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SSQ\aSSQ杀号长期公式+蓝球\"/>
    </mc:Choice>
  </mc:AlternateContent>
  <xr:revisionPtr revIDLastSave="0" documentId="13_ncr:1_{884EB389-2848-4E75-B977-1221AC8F82E3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data" sheetId="3" r:id="rId1"/>
    <sheet name="SSQ数据" sheetId="1" r:id="rId2"/>
    <sheet name="Sheet1" sheetId="2" r:id="rId3"/>
  </sheets>
  <definedNames>
    <definedName name="_xlnm._FilterDatabase" localSheetId="0" hidden="1">data!#REF!</definedName>
    <definedName name="WData3D_All" localSheetId="0">data!$A$3:$AC$1050</definedName>
    <definedName name="WData3D_All_1" localSheetId="0">data!$A$3:$AC$1482</definedName>
    <definedName name="WData3D_All_10" localSheetId="0">data!$A$3:$AC$1506</definedName>
    <definedName name="WData3D_All_11" localSheetId="0">data!$A$3:$AC$1507</definedName>
    <definedName name="WData3D_All_12" localSheetId="0">data!$A$3:$AC$1508</definedName>
    <definedName name="WData3D_All_13" localSheetId="0">data!$A$3:$AC$1511</definedName>
    <definedName name="WData3D_All_14" localSheetId="0">data!$A$3:$AC$1514</definedName>
    <definedName name="WData3D_All_15" localSheetId="0">data!$A$3:$AC$1516</definedName>
    <definedName name="WData3D_All_16" localSheetId="0">data!$A$3:$AC$1518</definedName>
    <definedName name="WData3D_All_17" localSheetId="0">data!$A$3:$AC$1519</definedName>
    <definedName name="WData3D_All_18" localSheetId="0">data!$A$3:$AC$1526</definedName>
    <definedName name="WData3D_All_19" localSheetId="0">data!$A$3:$AC$1539</definedName>
    <definedName name="WData3D_All_2" localSheetId="0">data!$A$3:$AC$1483</definedName>
    <definedName name="WData3D_All_20" localSheetId="0">data!$A$3:$AC$1542</definedName>
    <definedName name="WData3D_All_21" localSheetId="0">data!$A$3:$AC$1543</definedName>
    <definedName name="WData3D_All_22" localSheetId="0">data!$A$3:$AC$1556</definedName>
    <definedName name="WData3D_All_23" localSheetId="0">data!$A$3:$AC$1569</definedName>
    <definedName name="WData3D_All_24" localSheetId="0">data!$A$3:$AC$1572</definedName>
    <definedName name="WData3D_All_25" localSheetId="0">data!$A$3:$AC$1574</definedName>
    <definedName name="WData3D_All_26" localSheetId="0">data!$A$3:$AC$1575</definedName>
    <definedName name="WData3D_All_27" localSheetId="0">data!$A$3:$AC$1576</definedName>
    <definedName name="WData3D_All_28" localSheetId="0">data!$A$3:$AC$1577</definedName>
    <definedName name="WData3D_All_29" localSheetId="0">data!$A$3:$AC$1583</definedName>
    <definedName name="WData3D_All_3" localSheetId="0">data!$A$3:$AC$1484</definedName>
    <definedName name="WData3D_All_30" localSheetId="0">data!$A$3:$AC$1590</definedName>
    <definedName name="WData3D_All_31" localSheetId="0">data!$A$3:$AC$1600</definedName>
    <definedName name="WData3D_All_32" localSheetId="0">data!$A$3:$AC$1601</definedName>
    <definedName name="WData3D_All_33" localSheetId="0">data!$A$3:$AC$1614</definedName>
    <definedName name="WData3D_All_34" localSheetId="0">data!$A$3:$AC$1628</definedName>
    <definedName name="WData3D_All_35" localSheetId="0">data!$A$3:$AC$1642</definedName>
    <definedName name="WData3D_All_36" localSheetId="0">data!$A$3:$AC$1694</definedName>
    <definedName name="WData3D_All_37" localSheetId="0">data!$A$3:$AC$1705</definedName>
    <definedName name="WData3D_All_38" localSheetId="0">data!$A$3:$AC$1706</definedName>
    <definedName name="WData3D_All_39" localSheetId="0">data!$A$3:$AC$1710</definedName>
    <definedName name="WData3D_All_4" localSheetId="0">data!$A$3:$AC$1488</definedName>
    <definedName name="WData3D_All_40" localSheetId="0">data!$A$3:$AC$1721</definedName>
    <definedName name="WData3D_All_41" localSheetId="0">data!$A$3:$AC$1723</definedName>
    <definedName name="WData3D_All_42" localSheetId="0">data!$A$3:$AC$1724</definedName>
    <definedName name="WData3D_All_43" localSheetId="0">data!$A$3:$AC$1726</definedName>
    <definedName name="WData3D_All_44" localSheetId="0">data!$A$3:$AC$1727</definedName>
    <definedName name="WData3D_All_45" localSheetId="0">data!$A$3:$AC$1728</definedName>
    <definedName name="WData3D_All_46" localSheetId="0">data!$A$3:$AC$1730</definedName>
    <definedName name="WData3D_All_47" localSheetId="0">data!$A$3:$AC$1731</definedName>
    <definedName name="WData3D_All_48" localSheetId="0">data!$A$3:$AC$1732</definedName>
    <definedName name="WData3D_All_49" localSheetId="0">data!$A$3:$AC$1736</definedName>
    <definedName name="WData3D_All_5" localSheetId="0">data!$A$3:$AC$1493</definedName>
    <definedName name="WData3D_All_50" localSheetId="0">data!$A$3:$AC$1738</definedName>
    <definedName name="WData3D_All_51" localSheetId="0">data!$A$3:$AC$1739</definedName>
    <definedName name="WData3D_All_52" localSheetId="0">data!$A$3:$AC$2066</definedName>
    <definedName name="WData3D_All_53" localSheetId="0">data!$A$3:$AC$2917</definedName>
    <definedName name="WData3D_All_54" localSheetId="0">data!$A$3:$AC$2918</definedName>
    <definedName name="WData3D_All_55" localSheetId="0">data!$A$3:$AC$2920</definedName>
    <definedName name="WData3D_All_56" localSheetId="0">data!$A$3:$AC$2921</definedName>
    <definedName name="WData3D_All_57" localSheetId="0">data!$A$3:$AC$2922</definedName>
    <definedName name="WData3D_All_58" localSheetId="0">data!$A$3:$AC$2923</definedName>
    <definedName name="WData3D_All_59" localSheetId="0">data!$A$3:$AC$2924</definedName>
    <definedName name="WData3D_All_6" localSheetId="0">data!$A$3:$AC$1496</definedName>
    <definedName name="WData3D_All_60" localSheetId="0">data!$A$3:$AC$2925</definedName>
    <definedName name="WData3D_All_61" localSheetId="0">data!$A$3:$AC$2925</definedName>
    <definedName name="WData3D_All_62" localSheetId="0">data!$A$3:$AC$2926</definedName>
    <definedName name="WData3D_All_63" localSheetId="0">data!$A$3:$AC$2927</definedName>
    <definedName name="WData3D_All_64" localSheetId="0">data!$A$3:$AC$2928</definedName>
    <definedName name="WData3D_All_7" localSheetId="0">data!$A$3:$AC$1497</definedName>
    <definedName name="WData3D_All_8" localSheetId="0">data!$A$3:$AC$1503</definedName>
    <definedName name="WData3D_All_9" localSheetId="0">data!$A$3:$AC$1504</definedName>
  </definedNames>
  <calcPr calcId="181029"/>
</workbook>
</file>

<file path=xl/calcChain.xml><?xml version="1.0" encoding="utf-8"?>
<calcChain xmlns="http://schemas.openxmlformats.org/spreadsheetml/2006/main">
  <c r="J1066" i="1" l="1"/>
  <c r="K1066" i="1"/>
  <c r="L1066" i="1"/>
  <c r="M1066" i="1"/>
  <c r="S1066" i="1" s="1"/>
  <c r="N1066" i="1"/>
  <c r="O1066" i="1"/>
  <c r="Q1066" i="1"/>
  <c r="R1066" i="1"/>
  <c r="X1066" i="1"/>
  <c r="AE1066" i="1" s="1"/>
  <c r="Y1066" i="1"/>
  <c r="Z1066" i="1"/>
  <c r="AF1066" i="1" s="1"/>
  <c r="AA1066" i="1"/>
  <c r="AB1066" i="1"/>
  <c r="AC1066" i="1"/>
  <c r="J1067" i="1"/>
  <c r="K1067" i="1"/>
  <c r="Q1067" i="1" s="1"/>
  <c r="L1067" i="1"/>
  <c r="M1067" i="1"/>
  <c r="N1067" i="1"/>
  <c r="O1067" i="1"/>
  <c r="X1067" i="1"/>
  <c r="Y1067" i="1"/>
  <c r="Z1067" i="1"/>
  <c r="AA1067" i="1"/>
  <c r="AB1067" i="1"/>
  <c r="AC1067" i="1"/>
  <c r="J1068" i="1"/>
  <c r="Q1068" i="1" s="1"/>
  <c r="K1068" i="1"/>
  <c r="L1068" i="1"/>
  <c r="M1068" i="1"/>
  <c r="N1068" i="1"/>
  <c r="O1068" i="1"/>
  <c r="X1068" i="1"/>
  <c r="Y1068" i="1"/>
  <c r="Z1068" i="1"/>
  <c r="AA1068" i="1"/>
  <c r="AG1068" i="1" s="1"/>
  <c r="AB1068" i="1"/>
  <c r="AC1068" i="1"/>
  <c r="AE1068" i="1"/>
  <c r="AF1068" i="1"/>
  <c r="J1069" i="1"/>
  <c r="K1069" i="1"/>
  <c r="L1069" i="1"/>
  <c r="M1069" i="1"/>
  <c r="N1069" i="1"/>
  <c r="O1069" i="1"/>
  <c r="X1069" i="1"/>
  <c r="Y1069" i="1"/>
  <c r="AE1069" i="1" s="1"/>
  <c r="Z1069" i="1"/>
  <c r="AA1069" i="1"/>
  <c r="AB1069" i="1"/>
  <c r="AC1069" i="1"/>
  <c r="J1070" i="1"/>
  <c r="T1070" i="1" s="1"/>
  <c r="K1070" i="1"/>
  <c r="L1070" i="1"/>
  <c r="M1070" i="1"/>
  <c r="S1070" i="1" s="1"/>
  <c r="N1070" i="1"/>
  <c r="O1070" i="1"/>
  <c r="Q1070" i="1"/>
  <c r="R1070" i="1"/>
  <c r="X1070" i="1"/>
  <c r="AE1070" i="1" s="1"/>
  <c r="Y1070" i="1"/>
  <c r="Z1070" i="1"/>
  <c r="AA1070" i="1"/>
  <c r="AB1070" i="1"/>
  <c r="AC1070" i="1"/>
  <c r="J1071" i="1"/>
  <c r="K1071" i="1"/>
  <c r="Q1071" i="1" s="1"/>
  <c r="L1071" i="1"/>
  <c r="M1071" i="1"/>
  <c r="N1071" i="1"/>
  <c r="O1071" i="1"/>
  <c r="X1071" i="1"/>
  <c r="Y1071" i="1"/>
  <c r="Z1071" i="1"/>
  <c r="AA1071" i="1"/>
  <c r="AB1071" i="1"/>
  <c r="AC1071" i="1"/>
  <c r="J1072" i="1"/>
  <c r="Q1072" i="1" s="1"/>
  <c r="K1072" i="1"/>
  <c r="R1072" i="1" s="1"/>
  <c r="L1072" i="1"/>
  <c r="M1072" i="1"/>
  <c r="N1072" i="1"/>
  <c r="O1072" i="1"/>
  <c r="X1072" i="1"/>
  <c r="AH1072" i="1" s="1"/>
  <c r="Y1072" i="1"/>
  <c r="Z1072" i="1"/>
  <c r="AA1072" i="1"/>
  <c r="AG1072" i="1" s="1"/>
  <c r="AB1072" i="1"/>
  <c r="AC1072" i="1"/>
  <c r="AE1072" i="1"/>
  <c r="AF1072" i="1"/>
  <c r="J1073" i="1"/>
  <c r="K1073" i="1"/>
  <c r="L1073" i="1"/>
  <c r="M1073" i="1"/>
  <c r="N1073" i="1"/>
  <c r="O1073" i="1"/>
  <c r="X1073" i="1"/>
  <c r="Y1073" i="1"/>
  <c r="AE1073" i="1" s="1"/>
  <c r="Z1073" i="1"/>
  <c r="AA1073" i="1"/>
  <c r="AB1073" i="1"/>
  <c r="AC1073" i="1"/>
  <c r="J1074" i="1"/>
  <c r="K1074" i="1"/>
  <c r="L1074" i="1"/>
  <c r="M1074" i="1"/>
  <c r="S1074" i="1" s="1"/>
  <c r="N1074" i="1"/>
  <c r="O1074" i="1"/>
  <c r="Q1074" i="1"/>
  <c r="R1074" i="1"/>
  <c r="X1074" i="1"/>
  <c r="AE1074" i="1" s="1"/>
  <c r="Y1074" i="1"/>
  <c r="Z1074" i="1"/>
  <c r="AA1074" i="1"/>
  <c r="AB1074" i="1"/>
  <c r="AC1074" i="1"/>
  <c r="J1065" i="1"/>
  <c r="K1065" i="1"/>
  <c r="L1065" i="1"/>
  <c r="M1065" i="1"/>
  <c r="N1065" i="1"/>
  <c r="O1065" i="1"/>
  <c r="X1065" i="1"/>
  <c r="Y1065" i="1"/>
  <c r="AE1065" i="1" s="1"/>
  <c r="Z1065" i="1"/>
  <c r="AA1065" i="1"/>
  <c r="AB1065" i="1"/>
  <c r="AC1065" i="1"/>
  <c r="J1064" i="1"/>
  <c r="K1064" i="1"/>
  <c r="L1064" i="1"/>
  <c r="M1064" i="1"/>
  <c r="N1064" i="1"/>
  <c r="O1064" i="1"/>
  <c r="X1064" i="1"/>
  <c r="Y1064" i="1"/>
  <c r="Z1064" i="1"/>
  <c r="AA1064" i="1"/>
  <c r="AE1064" i="1" s="1"/>
  <c r="AB1064" i="1"/>
  <c r="AC1064" i="1"/>
  <c r="J1057" i="1"/>
  <c r="K1057" i="1"/>
  <c r="L1057" i="1"/>
  <c r="M1057" i="1"/>
  <c r="N1057" i="1"/>
  <c r="O1057" i="1"/>
  <c r="X1057" i="1"/>
  <c r="Y1057" i="1"/>
  <c r="AE1057" i="1" s="1"/>
  <c r="Z1057" i="1"/>
  <c r="AA1057" i="1"/>
  <c r="AB1057" i="1"/>
  <c r="AC1057" i="1"/>
  <c r="J1058" i="1"/>
  <c r="K1058" i="1"/>
  <c r="Q1058" i="1" s="1"/>
  <c r="L1058" i="1"/>
  <c r="M1058" i="1"/>
  <c r="N1058" i="1"/>
  <c r="O1058" i="1"/>
  <c r="X1058" i="1"/>
  <c r="Y1058" i="1"/>
  <c r="Z1058" i="1"/>
  <c r="AA1058" i="1"/>
  <c r="AB1058" i="1"/>
  <c r="AC1058" i="1"/>
  <c r="J1059" i="1"/>
  <c r="K1059" i="1"/>
  <c r="Q1059" i="1" s="1"/>
  <c r="L1059" i="1"/>
  <c r="M1059" i="1"/>
  <c r="N1059" i="1"/>
  <c r="O1059" i="1"/>
  <c r="X1059" i="1"/>
  <c r="Y1059" i="1"/>
  <c r="Z1059" i="1"/>
  <c r="AA1059" i="1"/>
  <c r="AB1059" i="1"/>
  <c r="AC1059" i="1"/>
  <c r="J1060" i="1"/>
  <c r="K1060" i="1"/>
  <c r="L1060" i="1"/>
  <c r="M1060" i="1"/>
  <c r="N1060" i="1"/>
  <c r="O1060" i="1"/>
  <c r="X1060" i="1"/>
  <c r="AE1060" i="1" s="1"/>
  <c r="Y1060" i="1"/>
  <c r="Z1060" i="1"/>
  <c r="AA1060" i="1"/>
  <c r="AB1060" i="1"/>
  <c r="AC1060" i="1"/>
  <c r="J1061" i="1"/>
  <c r="K1061" i="1"/>
  <c r="L1061" i="1"/>
  <c r="M1061" i="1"/>
  <c r="N1061" i="1"/>
  <c r="O1061" i="1"/>
  <c r="X1061" i="1"/>
  <c r="Y1061" i="1"/>
  <c r="AE1061" i="1" s="1"/>
  <c r="Z1061" i="1"/>
  <c r="AA1061" i="1"/>
  <c r="AB1061" i="1"/>
  <c r="AC1061" i="1"/>
  <c r="J1062" i="1"/>
  <c r="Q1062" i="1" s="1"/>
  <c r="K1062" i="1"/>
  <c r="R1062" i="1" s="1"/>
  <c r="L1062" i="1"/>
  <c r="M1062" i="1"/>
  <c r="N1062" i="1"/>
  <c r="O1062" i="1"/>
  <c r="X1062" i="1"/>
  <c r="Y1062" i="1"/>
  <c r="Z1062" i="1"/>
  <c r="AA1062" i="1"/>
  <c r="AB1062" i="1"/>
  <c r="AC1062" i="1"/>
  <c r="J1063" i="1"/>
  <c r="K1063" i="1"/>
  <c r="Q1063" i="1" s="1"/>
  <c r="L1063" i="1"/>
  <c r="M1063" i="1"/>
  <c r="N1063" i="1"/>
  <c r="O1063" i="1"/>
  <c r="X1063" i="1"/>
  <c r="Y1063" i="1"/>
  <c r="Z1063" i="1"/>
  <c r="AA1063" i="1"/>
  <c r="AB1063" i="1"/>
  <c r="AC1063" i="1"/>
  <c r="J1056" i="1"/>
  <c r="K1056" i="1"/>
  <c r="L1056" i="1"/>
  <c r="M1056" i="1"/>
  <c r="N1056" i="1"/>
  <c r="O1056" i="1"/>
  <c r="X1056" i="1"/>
  <c r="AE1056" i="1" s="1"/>
  <c r="Y1056" i="1"/>
  <c r="Z1056" i="1"/>
  <c r="AA1056" i="1"/>
  <c r="AB1056" i="1"/>
  <c r="AC1056" i="1"/>
  <c r="J1055" i="1"/>
  <c r="K1055" i="1"/>
  <c r="L1055" i="1"/>
  <c r="M1055" i="1"/>
  <c r="N1055" i="1"/>
  <c r="O1055" i="1"/>
  <c r="X1055" i="1"/>
  <c r="Y1055" i="1"/>
  <c r="Z1055" i="1"/>
  <c r="AA1055" i="1"/>
  <c r="AE1055" i="1" s="1"/>
  <c r="AB1055" i="1"/>
  <c r="AC1055" i="1"/>
  <c r="J1054" i="1"/>
  <c r="K1054" i="1"/>
  <c r="L1054" i="1"/>
  <c r="M1054" i="1"/>
  <c r="N1054" i="1"/>
  <c r="O1054" i="1"/>
  <c r="X1054" i="1"/>
  <c r="AF1054" i="1" s="1"/>
  <c r="Y1054" i="1"/>
  <c r="Z1054" i="1"/>
  <c r="AE1054" i="1" s="1"/>
  <c r="AA1054" i="1"/>
  <c r="AB1054" i="1"/>
  <c r="AC1054" i="1"/>
  <c r="J1053" i="1"/>
  <c r="K1053" i="1"/>
  <c r="L1053" i="1"/>
  <c r="M1053" i="1"/>
  <c r="N1053" i="1"/>
  <c r="O1053" i="1"/>
  <c r="X1053" i="1"/>
  <c r="AE1053" i="1" s="1"/>
  <c r="Y1053" i="1"/>
  <c r="Z1053" i="1"/>
  <c r="AA1053" i="1"/>
  <c r="AB1053" i="1"/>
  <c r="AC1053" i="1"/>
  <c r="J1052" i="1"/>
  <c r="K1052" i="1"/>
  <c r="L1052" i="1"/>
  <c r="M1052" i="1"/>
  <c r="N1052" i="1"/>
  <c r="O1052" i="1"/>
  <c r="X1052" i="1"/>
  <c r="AF1052" i="1" s="1"/>
  <c r="Y1052" i="1"/>
  <c r="Z1052" i="1"/>
  <c r="AE1052" i="1" s="1"/>
  <c r="AA1052" i="1"/>
  <c r="AB1052" i="1"/>
  <c r="AC1052" i="1"/>
  <c r="J1051" i="1"/>
  <c r="K1051" i="1"/>
  <c r="L1051" i="1"/>
  <c r="M1051" i="1"/>
  <c r="N1051" i="1"/>
  <c r="O1051" i="1"/>
  <c r="X1051" i="1"/>
  <c r="Y1051" i="1"/>
  <c r="AG1051" i="1" s="1"/>
  <c r="Z1051" i="1"/>
  <c r="AA1051" i="1"/>
  <c r="AB1051" i="1"/>
  <c r="AC1051" i="1"/>
  <c r="AE1051" i="1"/>
  <c r="AF1051" i="1"/>
  <c r="J1050" i="1"/>
  <c r="K1050" i="1"/>
  <c r="L1050" i="1"/>
  <c r="M1050" i="1"/>
  <c r="N1050" i="1"/>
  <c r="O1050" i="1"/>
  <c r="X1050" i="1"/>
  <c r="Y1050" i="1"/>
  <c r="Z1050" i="1"/>
  <c r="AA1050" i="1"/>
  <c r="AB1050" i="1"/>
  <c r="AC1050" i="1"/>
  <c r="J1049" i="1"/>
  <c r="K1049" i="1"/>
  <c r="L1049" i="1"/>
  <c r="M1049" i="1"/>
  <c r="N1049" i="1"/>
  <c r="O1049" i="1"/>
  <c r="X1049" i="1"/>
  <c r="Y1049" i="1"/>
  <c r="Z1049" i="1"/>
  <c r="AE1049" i="1" s="1"/>
  <c r="AA1049" i="1"/>
  <c r="AB1049" i="1"/>
  <c r="AC1049" i="1"/>
  <c r="J1048" i="1"/>
  <c r="K1048" i="1"/>
  <c r="L1048" i="1"/>
  <c r="M1048" i="1"/>
  <c r="N1048" i="1"/>
  <c r="O1048" i="1"/>
  <c r="X1048" i="1"/>
  <c r="Y1048" i="1"/>
  <c r="Z1048" i="1"/>
  <c r="AA1048" i="1"/>
  <c r="AB1048" i="1"/>
  <c r="AC1048" i="1"/>
  <c r="J1047" i="1"/>
  <c r="K1047" i="1"/>
  <c r="L1047" i="1"/>
  <c r="M1047" i="1"/>
  <c r="N1047" i="1"/>
  <c r="O1047" i="1"/>
  <c r="X1047" i="1"/>
  <c r="Y1047" i="1"/>
  <c r="AG1047" i="1" s="1"/>
  <c r="Z1047" i="1"/>
  <c r="AA1047" i="1"/>
  <c r="AB1047" i="1"/>
  <c r="AC1047" i="1"/>
  <c r="AE1047" i="1"/>
  <c r="AH1047" i="1" s="1"/>
  <c r="AF1047" i="1"/>
  <c r="J1046" i="1"/>
  <c r="T1046" i="1" s="1"/>
  <c r="K1046" i="1"/>
  <c r="L1046" i="1"/>
  <c r="M1046" i="1"/>
  <c r="S1046" i="1" s="1"/>
  <c r="N1046" i="1"/>
  <c r="O1046" i="1"/>
  <c r="Q1046" i="1"/>
  <c r="R1046" i="1"/>
  <c r="X1046" i="1"/>
  <c r="Y1046" i="1"/>
  <c r="Z1046" i="1"/>
  <c r="AA1046" i="1"/>
  <c r="AB1046" i="1"/>
  <c r="AC1046" i="1"/>
  <c r="J1045" i="1"/>
  <c r="K1045" i="1"/>
  <c r="L1045" i="1"/>
  <c r="M1045" i="1"/>
  <c r="N1045" i="1"/>
  <c r="O1045" i="1"/>
  <c r="X1045" i="1"/>
  <c r="Y1045" i="1"/>
  <c r="AE1045" i="1" s="1"/>
  <c r="Z1045" i="1"/>
  <c r="AA1045" i="1"/>
  <c r="AB1045" i="1"/>
  <c r="AC1045" i="1"/>
  <c r="J1044" i="1"/>
  <c r="K1044" i="1"/>
  <c r="L1044" i="1"/>
  <c r="M1044" i="1"/>
  <c r="N1044" i="1"/>
  <c r="O1044" i="1"/>
  <c r="X1044" i="1"/>
  <c r="AF1044" i="1" s="1"/>
  <c r="Y1044" i="1"/>
  <c r="AE1044" i="1" s="1"/>
  <c r="Z1044" i="1"/>
  <c r="AA1044" i="1"/>
  <c r="AB1044" i="1"/>
  <c r="AC1044" i="1"/>
  <c r="J1043" i="1"/>
  <c r="K1043" i="1"/>
  <c r="L1043" i="1"/>
  <c r="M1043" i="1"/>
  <c r="N1043" i="1"/>
  <c r="O1043" i="1"/>
  <c r="X1043" i="1"/>
  <c r="AE1043" i="1" s="1"/>
  <c r="Y1043" i="1"/>
  <c r="Z1043" i="1"/>
  <c r="AA1043" i="1"/>
  <c r="AB1043" i="1"/>
  <c r="AC1043" i="1"/>
  <c r="J1042" i="1"/>
  <c r="Q1042" i="1" s="1"/>
  <c r="K1042" i="1"/>
  <c r="L1042" i="1"/>
  <c r="M1042" i="1"/>
  <c r="N1042" i="1"/>
  <c r="O1042" i="1"/>
  <c r="X1042" i="1"/>
  <c r="AE1042" i="1" s="1"/>
  <c r="Y1042" i="1"/>
  <c r="Z1042" i="1"/>
  <c r="AA1042" i="1"/>
  <c r="AB1042" i="1"/>
  <c r="AC1042" i="1"/>
  <c r="J1041" i="1"/>
  <c r="K1041" i="1"/>
  <c r="L1041" i="1"/>
  <c r="M1041" i="1"/>
  <c r="N1041" i="1"/>
  <c r="O1041" i="1"/>
  <c r="X1041" i="1"/>
  <c r="AE1041" i="1" s="1"/>
  <c r="Y1041" i="1"/>
  <c r="Z1041" i="1"/>
  <c r="AA1041" i="1"/>
  <c r="AB1041" i="1"/>
  <c r="AC1041" i="1"/>
  <c r="J1040" i="1"/>
  <c r="T1040" i="1" s="1"/>
  <c r="K1040" i="1"/>
  <c r="L1040" i="1"/>
  <c r="M1040" i="1"/>
  <c r="N1040" i="1"/>
  <c r="O1040" i="1"/>
  <c r="Q1040" i="1"/>
  <c r="S1040" i="1" s="1"/>
  <c r="R1040" i="1"/>
  <c r="X1040" i="1"/>
  <c r="AE1040" i="1" s="1"/>
  <c r="Y1040" i="1"/>
  <c r="Z1040" i="1"/>
  <c r="AA1040" i="1"/>
  <c r="AB1040" i="1"/>
  <c r="AC1040" i="1"/>
  <c r="J1039" i="1"/>
  <c r="K1039" i="1"/>
  <c r="L1039" i="1"/>
  <c r="M1039" i="1"/>
  <c r="N1039" i="1"/>
  <c r="O1039" i="1"/>
  <c r="X1039" i="1"/>
  <c r="AE1039" i="1" s="1"/>
  <c r="Y1039" i="1"/>
  <c r="Z1039" i="1"/>
  <c r="AA1039" i="1"/>
  <c r="AB1039" i="1"/>
  <c r="AC1039" i="1"/>
  <c r="J1038" i="1"/>
  <c r="K1038" i="1"/>
  <c r="L1038" i="1"/>
  <c r="M1038" i="1"/>
  <c r="N1038" i="1"/>
  <c r="O1038" i="1"/>
  <c r="X1038" i="1"/>
  <c r="Y1038" i="1"/>
  <c r="Z1038" i="1"/>
  <c r="AA1038" i="1"/>
  <c r="AB1038" i="1"/>
  <c r="AC1038" i="1"/>
  <c r="J1037" i="1"/>
  <c r="K1037" i="1"/>
  <c r="L1037" i="1"/>
  <c r="M1037" i="1"/>
  <c r="N1037" i="1"/>
  <c r="O1037" i="1"/>
  <c r="J1036" i="1"/>
  <c r="K1036" i="1"/>
  <c r="L1036" i="1"/>
  <c r="M1036" i="1"/>
  <c r="N1036" i="1"/>
  <c r="O1036" i="1"/>
  <c r="X1036" i="1"/>
  <c r="Y1036" i="1"/>
  <c r="AG1036" i="1" s="1"/>
  <c r="Z1036" i="1"/>
  <c r="AH1036" i="1" s="1"/>
  <c r="AA1036" i="1"/>
  <c r="AB1036" i="1"/>
  <c r="AC1036" i="1"/>
  <c r="AE1036" i="1"/>
  <c r="AI1036" i="1" s="1"/>
  <c r="AF1036" i="1"/>
  <c r="X1037" i="1"/>
  <c r="Y1037" i="1"/>
  <c r="Z1037" i="1"/>
  <c r="AA1037" i="1"/>
  <c r="AB1037" i="1"/>
  <c r="AC1037" i="1"/>
  <c r="J1034" i="1"/>
  <c r="K1034" i="1"/>
  <c r="L1034" i="1"/>
  <c r="M1034" i="1"/>
  <c r="N1034" i="1"/>
  <c r="O1034" i="1"/>
  <c r="X1034" i="1"/>
  <c r="Y1034" i="1"/>
  <c r="Z1034" i="1"/>
  <c r="AA1034" i="1"/>
  <c r="AB1034" i="1"/>
  <c r="AC1034" i="1"/>
  <c r="J1035" i="1"/>
  <c r="Q1035" i="1" s="1"/>
  <c r="K1035" i="1"/>
  <c r="L1035" i="1"/>
  <c r="M1035" i="1"/>
  <c r="N1035" i="1"/>
  <c r="O1035" i="1"/>
  <c r="X1035" i="1"/>
  <c r="Y1035" i="1"/>
  <c r="Z1035" i="1"/>
  <c r="AA1035" i="1"/>
  <c r="AB1035" i="1"/>
  <c r="AC1035" i="1"/>
  <c r="J1033" i="1"/>
  <c r="T1033" i="1" s="1"/>
  <c r="K1033" i="1"/>
  <c r="L1033" i="1"/>
  <c r="M1033" i="1"/>
  <c r="N1033" i="1"/>
  <c r="O1033" i="1"/>
  <c r="Q1033" i="1"/>
  <c r="S1033" i="1" s="1"/>
  <c r="R1033" i="1"/>
  <c r="X1033" i="1"/>
  <c r="Y1033" i="1"/>
  <c r="Z1033" i="1"/>
  <c r="AA1033" i="1"/>
  <c r="AB1033" i="1"/>
  <c r="AC1033" i="1"/>
  <c r="J1032" i="1"/>
  <c r="K1032" i="1"/>
  <c r="L1032" i="1"/>
  <c r="M1032" i="1"/>
  <c r="N1032" i="1"/>
  <c r="O1032" i="1"/>
  <c r="X1032" i="1"/>
  <c r="Y1032" i="1"/>
  <c r="Z1032" i="1"/>
  <c r="AA1032" i="1"/>
  <c r="AB1032" i="1"/>
  <c r="AC1032" i="1"/>
  <c r="AE1032" i="1" s="1"/>
  <c r="J501" i="1"/>
  <c r="K501" i="1"/>
  <c r="L501" i="1"/>
  <c r="M501" i="1"/>
  <c r="N501" i="1"/>
  <c r="O501" i="1"/>
  <c r="Q501" i="1"/>
  <c r="R501" i="1"/>
  <c r="X501" i="1"/>
  <c r="Y501" i="1"/>
  <c r="Z501" i="1"/>
  <c r="AA501" i="1"/>
  <c r="AB501" i="1"/>
  <c r="AC501" i="1"/>
  <c r="J502" i="1"/>
  <c r="K502" i="1"/>
  <c r="L502" i="1"/>
  <c r="M502" i="1"/>
  <c r="N502" i="1"/>
  <c r="O502" i="1"/>
  <c r="X502" i="1"/>
  <c r="Y502" i="1"/>
  <c r="Z502" i="1"/>
  <c r="AA502" i="1"/>
  <c r="AB502" i="1"/>
  <c r="AC502" i="1"/>
  <c r="J503" i="1"/>
  <c r="K503" i="1"/>
  <c r="L503" i="1"/>
  <c r="M503" i="1"/>
  <c r="N503" i="1"/>
  <c r="O503" i="1"/>
  <c r="X503" i="1"/>
  <c r="Y503" i="1"/>
  <c r="Z503" i="1"/>
  <c r="AA503" i="1"/>
  <c r="AB503" i="1"/>
  <c r="AC503" i="1"/>
  <c r="AE503" i="1"/>
  <c r="AF503" i="1" s="1"/>
  <c r="J504" i="1"/>
  <c r="K504" i="1"/>
  <c r="L504" i="1"/>
  <c r="M504" i="1"/>
  <c r="N504" i="1"/>
  <c r="O504" i="1"/>
  <c r="X504" i="1"/>
  <c r="Y504" i="1"/>
  <c r="Z504" i="1"/>
  <c r="AA504" i="1"/>
  <c r="AB504" i="1"/>
  <c r="AC504" i="1"/>
  <c r="J505" i="1"/>
  <c r="K505" i="1"/>
  <c r="L505" i="1"/>
  <c r="M505" i="1"/>
  <c r="N505" i="1"/>
  <c r="O505" i="1"/>
  <c r="Q505" i="1"/>
  <c r="R505" i="1" s="1"/>
  <c r="X505" i="1"/>
  <c r="Y505" i="1"/>
  <c r="Z505" i="1"/>
  <c r="AA505" i="1"/>
  <c r="AB505" i="1"/>
  <c r="AC505" i="1"/>
  <c r="J506" i="1"/>
  <c r="K506" i="1"/>
  <c r="L506" i="1"/>
  <c r="M506" i="1"/>
  <c r="N506" i="1"/>
  <c r="O506" i="1"/>
  <c r="X506" i="1"/>
  <c r="Y506" i="1"/>
  <c r="Z506" i="1"/>
  <c r="AA506" i="1"/>
  <c r="AB506" i="1"/>
  <c r="AC506" i="1"/>
  <c r="J507" i="1"/>
  <c r="K507" i="1"/>
  <c r="L507" i="1"/>
  <c r="M507" i="1"/>
  <c r="N507" i="1"/>
  <c r="O507" i="1"/>
  <c r="X507" i="1"/>
  <c r="Y507" i="1"/>
  <c r="Z507" i="1"/>
  <c r="AA507" i="1"/>
  <c r="AB507" i="1"/>
  <c r="AC507" i="1"/>
  <c r="AE507" i="1"/>
  <c r="AF507" i="1" s="1"/>
  <c r="J508" i="1"/>
  <c r="K508" i="1"/>
  <c r="L508" i="1"/>
  <c r="M508" i="1"/>
  <c r="N508" i="1"/>
  <c r="O508" i="1"/>
  <c r="X508" i="1"/>
  <c r="Y508" i="1"/>
  <c r="Z508" i="1"/>
  <c r="AA508" i="1"/>
  <c r="AB508" i="1"/>
  <c r="AC508" i="1"/>
  <c r="J509" i="1"/>
  <c r="K509" i="1"/>
  <c r="L509" i="1"/>
  <c r="M509" i="1"/>
  <c r="N509" i="1"/>
  <c r="O509" i="1"/>
  <c r="Q509" i="1"/>
  <c r="R509" i="1" s="1"/>
  <c r="X509" i="1"/>
  <c r="Y509" i="1"/>
  <c r="Z509" i="1"/>
  <c r="AA509" i="1"/>
  <c r="AB509" i="1"/>
  <c r="AC509" i="1"/>
  <c r="J510" i="1"/>
  <c r="K510" i="1"/>
  <c r="L510" i="1"/>
  <c r="M510" i="1"/>
  <c r="N510" i="1"/>
  <c r="O510" i="1"/>
  <c r="X510" i="1"/>
  <c r="Y510" i="1"/>
  <c r="Z510" i="1"/>
  <c r="AA510" i="1"/>
  <c r="AB510" i="1"/>
  <c r="AC510" i="1"/>
  <c r="J511" i="1"/>
  <c r="K511" i="1"/>
  <c r="L511" i="1"/>
  <c r="M511" i="1"/>
  <c r="N511" i="1"/>
  <c r="O511" i="1"/>
  <c r="X511" i="1"/>
  <c r="Y511" i="1"/>
  <c r="Z511" i="1"/>
  <c r="AA511" i="1"/>
  <c r="AB511" i="1"/>
  <c r="AC511" i="1"/>
  <c r="AE511" i="1"/>
  <c r="AF511" i="1" s="1"/>
  <c r="J512" i="1"/>
  <c r="K512" i="1"/>
  <c r="L512" i="1"/>
  <c r="M512" i="1"/>
  <c r="N512" i="1"/>
  <c r="O512" i="1"/>
  <c r="X512" i="1"/>
  <c r="Y512" i="1"/>
  <c r="Z512" i="1"/>
  <c r="AA512" i="1"/>
  <c r="AB512" i="1"/>
  <c r="AC512" i="1"/>
  <c r="J513" i="1"/>
  <c r="K513" i="1"/>
  <c r="L513" i="1"/>
  <c r="M513" i="1"/>
  <c r="N513" i="1"/>
  <c r="O513" i="1"/>
  <c r="Q513" i="1"/>
  <c r="R513" i="1" s="1"/>
  <c r="X513" i="1"/>
  <c r="Y513" i="1"/>
  <c r="Z513" i="1"/>
  <c r="AA513" i="1"/>
  <c r="AB513" i="1"/>
  <c r="AC513" i="1"/>
  <c r="J514" i="1"/>
  <c r="K514" i="1"/>
  <c r="L514" i="1"/>
  <c r="M514" i="1"/>
  <c r="N514" i="1"/>
  <c r="O514" i="1"/>
  <c r="X514" i="1"/>
  <c r="Y514" i="1"/>
  <c r="Z514" i="1"/>
  <c r="AA514" i="1"/>
  <c r="AB514" i="1"/>
  <c r="AC514" i="1"/>
  <c r="J515" i="1"/>
  <c r="K515" i="1"/>
  <c r="L515" i="1"/>
  <c r="M515" i="1"/>
  <c r="N515" i="1"/>
  <c r="O515" i="1"/>
  <c r="X515" i="1"/>
  <c r="Y515" i="1"/>
  <c r="Z515" i="1"/>
  <c r="AA515" i="1"/>
  <c r="AB515" i="1"/>
  <c r="AC515" i="1"/>
  <c r="AE515" i="1"/>
  <c r="AF515" i="1" s="1"/>
  <c r="J516" i="1"/>
  <c r="K516" i="1"/>
  <c r="L516" i="1"/>
  <c r="M516" i="1"/>
  <c r="N516" i="1"/>
  <c r="O516" i="1"/>
  <c r="X516" i="1"/>
  <c r="Y516" i="1"/>
  <c r="Z516" i="1"/>
  <c r="AA516" i="1"/>
  <c r="AB516" i="1"/>
  <c r="AC516" i="1"/>
  <c r="J517" i="1"/>
  <c r="K517" i="1"/>
  <c r="L517" i="1"/>
  <c r="M517" i="1"/>
  <c r="N517" i="1"/>
  <c r="O517" i="1"/>
  <c r="Q517" i="1"/>
  <c r="R517" i="1" s="1"/>
  <c r="X517" i="1"/>
  <c r="Y517" i="1"/>
  <c r="Z517" i="1"/>
  <c r="AA517" i="1"/>
  <c r="AB517" i="1"/>
  <c r="AC517" i="1"/>
  <c r="J518" i="1"/>
  <c r="K518" i="1"/>
  <c r="L518" i="1"/>
  <c r="M518" i="1"/>
  <c r="N518" i="1"/>
  <c r="O518" i="1"/>
  <c r="X518" i="1"/>
  <c r="Y518" i="1"/>
  <c r="Z518" i="1"/>
  <c r="AA518" i="1"/>
  <c r="AB518" i="1"/>
  <c r="AC518" i="1"/>
  <c r="J519" i="1"/>
  <c r="K519" i="1"/>
  <c r="L519" i="1"/>
  <c r="M519" i="1"/>
  <c r="N519" i="1"/>
  <c r="O519" i="1"/>
  <c r="X519" i="1"/>
  <c r="Y519" i="1"/>
  <c r="Z519" i="1"/>
  <c r="AA519" i="1"/>
  <c r="AB519" i="1"/>
  <c r="AC519" i="1"/>
  <c r="AE519" i="1"/>
  <c r="AF519" i="1" s="1"/>
  <c r="J520" i="1"/>
  <c r="K520" i="1"/>
  <c r="L520" i="1"/>
  <c r="M520" i="1"/>
  <c r="N520" i="1"/>
  <c r="O520" i="1"/>
  <c r="X520" i="1"/>
  <c r="Y520" i="1"/>
  <c r="Z520" i="1"/>
  <c r="AA520" i="1"/>
  <c r="AB520" i="1"/>
  <c r="AC520" i="1"/>
  <c r="J521" i="1"/>
  <c r="K521" i="1"/>
  <c r="L521" i="1"/>
  <c r="M521" i="1"/>
  <c r="N521" i="1"/>
  <c r="O521" i="1"/>
  <c r="X521" i="1"/>
  <c r="Y521" i="1"/>
  <c r="Z521" i="1"/>
  <c r="AA521" i="1"/>
  <c r="AB521" i="1"/>
  <c r="AC521" i="1"/>
  <c r="J522" i="1"/>
  <c r="K522" i="1"/>
  <c r="L522" i="1"/>
  <c r="M522" i="1"/>
  <c r="N522" i="1"/>
  <c r="O522" i="1"/>
  <c r="Q522" i="1"/>
  <c r="X522" i="1"/>
  <c r="Y522" i="1"/>
  <c r="Z522" i="1"/>
  <c r="AA522" i="1"/>
  <c r="AB522" i="1"/>
  <c r="AC522" i="1"/>
  <c r="J523" i="1"/>
  <c r="K523" i="1"/>
  <c r="L523" i="1"/>
  <c r="M523" i="1"/>
  <c r="N523" i="1"/>
  <c r="O523" i="1"/>
  <c r="X523" i="1"/>
  <c r="Y523" i="1"/>
  <c r="Z523" i="1"/>
  <c r="AA523" i="1"/>
  <c r="AB523" i="1"/>
  <c r="AC523" i="1"/>
  <c r="AE523" i="1"/>
  <c r="AF523" i="1"/>
  <c r="J524" i="1"/>
  <c r="K524" i="1"/>
  <c r="L524" i="1"/>
  <c r="M524" i="1"/>
  <c r="N524" i="1"/>
  <c r="O524" i="1"/>
  <c r="X524" i="1"/>
  <c r="Y524" i="1"/>
  <c r="Z524" i="1"/>
  <c r="AA524" i="1"/>
  <c r="AB524" i="1"/>
  <c r="AC524" i="1"/>
  <c r="J525" i="1"/>
  <c r="K525" i="1"/>
  <c r="L525" i="1"/>
  <c r="M525" i="1"/>
  <c r="N525" i="1"/>
  <c r="O525" i="1"/>
  <c r="X525" i="1"/>
  <c r="Y525" i="1"/>
  <c r="Z525" i="1"/>
  <c r="AA525" i="1"/>
  <c r="AB525" i="1"/>
  <c r="AC525" i="1"/>
  <c r="J526" i="1"/>
  <c r="K526" i="1"/>
  <c r="L526" i="1"/>
  <c r="M526" i="1"/>
  <c r="N526" i="1"/>
  <c r="O526" i="1"/>
  <c r="Q526" i="1" s="1"/>
  <c r="X526" i="1"/>
  <c r="Y526" i="1"/>
  <c r="Z526" i="1"/>
  <c r="AA526" i="1"/>
  <c r="AB526" i="1"/>
  <c r="AC526" i="1"/>
  <c r="J527" i="1"/>
  <c r="K527" i="1"/>
  <c r="L527" i="1"/>
  <c r="M527" i="1"/>
  <c r="N527" i="1"/>
  <c r="O527" i="1"/>
  <c r="X527" i="1"/>
  <c r="Y527" i="1"/>
  <c r="Z527" i="1"/>
  <c r="AA527" i="1"/>
  <c r="AB527" i="1"/>
  <c r="AC527" i="1"/>
  <c r="AE527" i="1"/>
  <c r="AG527" i="1" s="1"/>
  <c r="AF527" i="1"/>
  <c r="J528" i="1"/>
  <c r="K528" i="1"/>
  <c r="L528" i="1"/>
  <c r="M528" i="1"/>
  <c r="N528" i="1"/>
  <c r="O528" i="1"/>
  <c r="X528" i="1"/>
  <c r="Y528" i="1"/>
  <c r="Z528" i="1"/>
  <c r="AA528" i="1"/>
  <c r="AB528" i="1"/>
  <c r="AE528" i="1" s="1"/>
  <c r="AC528" i="1"/>
  <c r="J529" i="1"/>
  <c r="K529" i="1"/>
  <c r="L529" i="1"/>
  <c r="M529" i="1"/>
  <c r="N529" i="1"/>
  <c r="O529" i="1"/>
  <c r="Q529" i="1"/>
  <c r="X529" i="1"/>
  <c r="Y529" i="1"/>
  <c r="Z529" i="1"/>
  <c r="AA529" i="1"/>
  <c r="AB529" i="1"/>
  <c r="AC529" i="1"/>
  <c r="J530" i="1"/>
  <c r="K530" i="1"/>
  <c r="L530" i="1"/>
  <c r="M530" i="1"/>
  <c r="N530" i="1"/>
  <c r="O530" i="1"/>
  <c r="X530" i="1"/>
  <c r="Y530" i="1"/>
  <c r="Z530" i="1"/>
  <c r="AA530" i="1"/>
  <c r="AB530" i="1"/>
  <c r="AC530" i="1"/>
  <c r="J531" i="1"/>
  <c r="K531" i="1"/>
  <c r="L531" i="1"/>
  <c r="M531" i="1"/>
  <c r="N531" i="1"/>
  <c r="O531" i="1"/>
  <c r="X531" i="1"/>
  <c r="Y531" i="1"/>
  <c r="Z531" i="1"/>
  <c r="AA531" i="1"/>
  <c r="AB531" i="1"/>
  <c r="AC531" i="1"/>
  <c r="J532" i="1"/>
  <c r="K532" i="1"/>
  <c r="L532" i="1"/>
  <c r="M532" i="1"/>
  <c r="N532" i="1"/>
  <c r="O532" i="1"/>
  <c r="X532" i="1"/>
  <c r="Y532" i="1"/>
  <c r="Z532" i="1"/>
  <c r="AA532" i="1"/>
  <c r="AB532" i="1"/>
  <c r="AC532" i="1"/>
  <c r="AE532" i="1"/>
  <c r="J533" i="1"/>
  <c r="K533" i="1"/>
  <c r="L533" i="1"/>
  <c r="M533" i="1"/>
  <c r="N533" i="1"/>
  <c r="O533" i="1"/>
  <c r="Q533" i="1"/>
  <c r="S533" i="1" s="1"/>
  <c r="R533" i="1"/>
  <c r="X533" i="1"/>
  <c r="Y533" i="1"/>
  <c r="Z533" i="1"/>
  <c r="AA533" i="1"/>
  <c r="AB533" i="1"/>
  <c r="AC533" i="1"/>
  <c r="J534" i="1"/>
  <c r="R534" i="1" s="1"/>
  <c r="K534" i="1"/>
  <c r="L534" i="1"/>
  <c r="M534" i="1"/>
  <c r="N534" i="1"/>
  <c r="Q534" i="1" s="1"/>
  <c r="O534" i="1"/>
  <c r="X534" i="1"/>
  <c r="Y534" i="1"/>
  <c r="Z534" i="1"/>
  <c r="AA534" i="1"/>
  <c r="AB534" i="1"/>
  <c r="AC534" i="1"/>
  <c r="J535" i="1"/>
  <c r="K535" i="1"/>
  <c r="L535" i="1"/>
  <c r="M535" i="1"/>
  <c r="N535" i="1"/>
  <c r="O535" i="1"/>
  <c r="X535" i="1"/>
  <c r="Y535" i="1"/>
  <c r="Z535" i="1"/>
  <c r="AA535" i="1"/>
  <c r="AB535" i="1"/>
  <c r="AC535" i="1"/>
  <c r="J536" i="1"/>
  <c r="K536" i="1"/>
  <c r="L536" i="1"/>
  <c r="M536" i="1"/>
  <c r="N536" i="1"/>
  <c r="O536" i="1"/>
  <c r="X536" i="1"/>
  <c r="Y536" i="1"/>
  <c r="Z536" i="1"/>
  <c r="AA536" i="1"/>
  <c r="AB536" i="1"/>
  <c r="AC536" i="1"/>
  <c r="J537" i="1"/>
  <c r="K537" i="1"/>
  <c r="L537" i="1"/>
  <c r="M537" i="1"/>
  <c r="N537" i="1"/>
  <c r="O537" i="1"/>
  <c r="X537" i="1"/>
  <c r="Y537" i="1"/>
  <c r="Z537" i="1"/>
  <c r="AA537" i="1"/>
  <c r="AB537" i="1"/>
  <c r="AC537" i="1"/>
  <c r="AE537" i="1"/>
  <c r="AF537" i="1" s="1"/>
  <c r="J538" i="1"/>
  <c r="K538" i="1"/>
  <c r="L538" i="1"/>
  <c r="M538" i="1"/>
  <c r="N538" i="1"/>
  <c r="O538" i="1"/>
  <c r="X538" i="1"/>
  <c r="Y538" i="1"/>
  <c r="Z538" i="1"/>
  <c r="AA538" i="1"/>
  <c r="AB538" i="1"/>
  <c r="AC538" i="1"/>
  <c r="J539" i="1"/>
  <c r="K539" i="1"/>
  <c r="L539" i="1"/>
  <c r="M539" i="1"/>
  <c r="N539" i="1"/>
  <c r="O539" i="1"/>
  <c r="X539" i="1"/>
  <c r="Y539" i="1"/>
  <c r="Z539" i="1"/>
  <c r="AF539" i="1" s="1"/>
  <c r="AA539" i="1"/>
  <c r="AB539" i="1"/>
  <c r="AC539" i="1"/>
  <c r="AE539" i="1"/>
  <c r="J540" i="1"/>
  <c r="K540" i="1"/>
  <c r="L540" i="1"/>
  <c r="M540" i="1"/>
  <c r="N540" i="1"/>
  <c r="O540" i="1"/>
  <c r="X540" i="1"/>
  <c r="Y540" i="1"/>
  <c r="Z540" i="1"/>
  <c r="AA540" i="1"/>
  <c r="AB540" i="1"/>
  <c r="AC540" i="1"/>
  <c r="J541" i="1"/>
  <c r="K541" i="1"/>
  <c r="L541" i="1"/>
  <c r="M541" i="1"/>
  <c r="N541" i="1"/>
  <c r="O541" i="1"/>
  <c r="X541" i="1"/>
  <c r="Y541" i="1"/>
  <c r="Z541" i="1"/>
  <c r="AA541" i="1"/>
  <c r="AB541" i="1"/>
  <c r="AC541" i="1"/>
  <c r="J542" i="1"/>
  <c r="K542" i="1"/>
  <c r="L542" i="1"/>
  <c r="M542" i="1"/>
  <c r="N542" i="1"/>
  <c r="O542" i="1"/>
  <c r="X542" i="1"/>
  <c r="Y542" i="1"/>
  <c r="Z542" i="1"/>
  <c r="AA542" i="1"/>
  <c r="AB542" i="1"/>
  <c r="AC542" i="1"/>
  <c r="J543" i="1"/>
  <c r="K543" i="1"/>
  <c r="L543" i="1"/>
  <c r="M543" i="1"/>
  <c r="N543" i="1"/>
  <c r="O543" i="1"/>
  <c r="X543" i="1"/>
  <c r="Y543" i="1"/>
  <c r="Z543" i="1"/>
  <c r="AA543" i="1"/>
  <c r="AB543" i="1"/>
  <c r="AC543" i="1"/>
  <c r="J544" i="1"/>
  <c r="K544" i="1"/>
  <c r="L544" i="1"/>
  <c r="M544" i="1"/>
  <c r="N544" i="1"/>
  <c r="O544" i="1"/>
  <c r="X544" i="1"/>
  <c r="Y544" i="1"/>
  <c r="Z544" i="1"/>
  <c r="AA544" i="1"/>
  <c r="AB544" i="1"/>
  <c r="AC544" i="1"/>
  <c r="J545" i="1"/>
  <c r="Q545" i="1" s="1"/>
  <c r="R545" i="1" s="1"/>
  <c r="K545" i="1"/>
  <c r="L545" i="1"/>
  <c r="M545" i="1"/>
  <c r="N545" i="1"/>
  <c r="O545" i="1"/>
  <c r="X545" i="1"/>
  <c r="Y545" i="1"/>
  <c r="Z545" i="1"/>
  <c r="AA545" i="1"/>
  <c r="AB545" i="1"/>
  <c r="AC545" i="1"/>
  <c r="J546" i="1"/>
  <c r="K546" i="1"/>
  <c r="L546" i="1"/>
  <c r="M546" i="1"/>
  <c r="N546" i="1"/>
  <c r="O546" i="1"/>
  <c r="Q546" i="1"/>
  <c r="X546" i="1"/>
  <c r="Y546" i="1"/>
  <c r="Z546" i="1"/>
  <c r="AA546" i="1"/>
  <c r="AB546" i="1"/>
  <c r="AC546" i="1"/>
  <c r="J547" i="1"/>
  <c r="K547" i="1"/>
  <c r="L547" i="1"/>
  <c r="M547" i="1"/>
  <c r="N547" i="1"/>
  <c r="O547" i="1"/>
  <c r="Q547" i="1"/>
  <c r="X547" i="1"/>
  <c r="Y547" i="1"/>
  <c r="Z547" i="1"/>
  <c r="AA547" i="1"/>
  <c r="AB547" i="1"/>
  <c r="AC547" i="1"/>
  <c r="J548" i="1"/>
  <c r="K548" i="1"/>
  <c r="L548" i="1"/>
  <c r="M548" i="1"/>
  <c r="N548" i="1"/>
  <c r="O548" i="1"/>
  <c r="X548" i="1"/>
  <c r="Y548" i="1"/>
  <c r="Z548" i="1"/>
  <c r="AA548" i="1"/>
  <c r="AB548" i="1"/>
  <c r="AC548" i="1"/>
  <c r="J549" i="1"/>
  <c r="K549" i="1"/>
  <c r="L549" i="1"/>
  <c r="M549" i="1"/>
  <c r="N549" i="1"/>
  <c r="O549" i="1"/>
  <c r="X549" i="1"/>
  <c r="Y549" i="1"/>
  <c r="Z549" i="1"/>
  <c r="AA549" i="1"/>
  <c r="AB549" i="1"/>
  <c r="AE549" i="1" s="1"/>
  <c r="AC549" i="1"/>
  <c r="J550" i="1"/>
  <c r="K550" i="1"/>
  <c r="L550" i="1"/>
  <c r="M550" i="1"/>
  <c r="N550" i="1"/>
  <c r="O550" i="1"/>
  <c r="X550" i="1"/>
  <c r="Y550" i="1"/>
  <c r="AE550" i="1" s="1"/>
  <c r="Z550" i="1"/>
  <c r="AA550" i="1"/>
  <c r="AB550" i="1"/>
  <c r="AC550" i="1"/>
  <c r="J551" i="1"/>
  <c r="K551" i="1"/>
  <c r="L551" i="1"/>
  <c r="M551" i="1"/>
  <c r="N551" i="1"/>
  <c r="O551" i="1"/>
  <c r="X551" i="1"/>
  <c r="Y551" i="1"/>
  <c r="Z551" i="1"/>
  <c r="AA551" i="1"/>
  <c r="AB551" i="1"/>
  <c r="AC551" i="1"/>
  <c r="J552" i="1"/>
  <c r="K552" i="1"/>
  <c r="L552" i="1"/>
  <c r="M552" i="1"/>
  <c r="N552" i="1"/>
  <c r="O552" i="1"/>
  <c r="X552" i="1"/>
  <c r="Y552" i="1"/>
  <c r="Z552" i="1"/>
  <c r="AA552" i="1"/>
  <c r="AB552" i="1"/>
  <c r="AC552" i="1"/>
  <c r="J553" i="1"/>
  <c r="Q553" i="1" s="1"/>
  <c r="K553" i="1"/>
  <c r="R553" i="1" s="1"/>
  <c r="L553" i="1"/>
  <c r="M553" i="1"/>
  <c r="N553" i="1"/>
  <c r="O553" i="1"/>
  <c r="X553" i="1"/>
  <c r="Y553" i="1"/>
  <c r="Z553" i="1"/>
  <c r="AA553" i="1"/>
  <c r="AB553" i="1"/>
  <c r="AC553" i="1"/>
  <c r="J554" i="1"/>
  <c r="K554" i="1"/>
  <c r="L554" i="1"/>
  <c r="M554" i="1"/>
  <c r="N554" i="1"/>
  <c r="O554" i="1"/>
  <c r="X554" i="1"/>
  <c r="Y554" i="1"/>
  <c r="Z554" i="1"/>
  <c r="AA554" i="1"/>
  <c r="AB554" i="1"/>
  <c r="AC554" i="1"/>
  <c r="J555" i="1"/>
  <c r="K555" i="1"/>
  <c r="L555" i="1"/>
  <c r="M555" i="1"/>
  <c r="N555" i="1"/>
  <c r="O555" i="1"/>
  <c r="X555" i="1"/>
  <c r="Y555" i="1"/>
  <c r="Z555" i="1"/>
  <c r="AA555" i="1"/>
  <c r="AB555" i="1"/>
  <c r="AC555" i="1"/>
  <c r="J556" i="1"/>
  <c r="K556" i="1"/>
  <c r="L556" i="1"/>
  <c r="M556" i="1"/>
  <c r="N556" i="1"/>
  <c r="O556" i="1"/>
  <c r="X556" i="1"/>
  <c r="Y556" i="1"/>
  <c r="Z556" i="1"/>
  <c r="AA556" i="1"/>
  <c r="AB556" i="1"/>
  <c r="AC556" i="1"/>
  <c r="J557" i="1"/>
  <c r="K557" i="1"/>
  <c r="L557" i="1"/>
  <c r="M557" i="1"/>
  <c r="N557" i="1"/>
  <c r="O557" i="1"/>
  <c r="X557" i="1"/>
  <c r="Y557" i="1"/>
  <c r="Z557" i="1"/>
  <c r="AA557" i="1"/>
  <c r="AB557" i="1"/>
  <c r="AC557" i="1"/>
  <c r="J558" i="1"/>
  <c r="K558" i="1"/>
  <c r="L558" i="1"/>
  <c r="M558" i="1"/>
  <c r="N558" i="1"/>
  <c r="O558" i="1"/>
  <c r="X558" i="1"/>
  <c r="Y558" i="1"/>
  <c r="Z558" i="1"/>
  <c r="AA558" i="1"/>
  <c r="AB558" i="1"/>
  <c r="AC558" i="1"/>
  <c r="J559" i="1"/>
  <c r="K559" i="1"/>
  <c r="L559" i="1"/>
  <c r="M559" i="1"/>
  <c r="N559" i="1"/>
  <c r="O559" i="1"/>
  <c r="X559" i="1"/>
  <c r="Y559" i="1"/>
  <c r="Z559" i="1"/>
  <c r="AA559" i="1"/>
  <c r="AB559" i="1"/>
  <c r="AC559" i="1"/>
  <c r="J560" i="1"/>
  <c r="K560" i="1"/>
  <c r="L560" i="1"/>
  <c r="M560" i="1"/>
  <c r="N560" i="1"/>
  <c r="O560" i="1"/>
  <c r="X560" i="1"/>
  <c r="Y560" i="1"/>
  <c r="Z560" i="1"/>
  <c r="AA560" i="1"/>
  <c r="AB560" i="1"/>
  <c r="AC560" i="1"/>
  <c r="J561" i="1"/>
  <c r="K561" i="1"/>
  <c r="L561" i="1"/>
  <c r="M561" i="1"/>
  <c r="N561" i="1"/>
  <c r="O561" i="1"/>
  <c r="X561" i="1"/>
  <c r="Y561" i="1"/>
  <c r="Z561" i="1"/>
  <c r="AA561" i="1"/>
  <c r="AB561" i="1"/>
  <c r="AC561" i="1"/>
  <c r="J562" i="1"/>
  <c r="K562" i="1"/>
  <c r="L562" i="1"/>
  <c r="M562" i="1"/>
  <c r="N562" i="1"/>
  <c r="O562" i="1"/>
  <c r="Q562" i="1"/>
  <c r="R562" i="1"/>
  <c r="X562" i="1"/>
  <c r="Y562" i="1"/>
  <c r="Z562" i="1"/>
  <c r="AA562" i="1"/>
  <c r="AB562" i="1"/>
  <c r="AC562" i="1"/>
  <c r="J563" i="1"/>
  <c r="K563" i="1"/>
  <c r="L563" i="1"/>
  <c r="M563" i="1"/>
  <c r="N563" i="1"/>
  <c r="O563" i="1"/>
  <c r="X563" i="1"/>
  <c r="Y563" i="1"/>
  <c r="Z563" i="1"/>
  <c r="AA563" i="1"/>
  <c r="AB563" i="1"/>
  <c r="AC563" i="1"/>
  <c r="J564" i="1"/>
  <c r="K564" i="1"/>
  <c r="L564" i="1"/>
  <c r="M564" i="1"/>
  <c r="N564" i="1"/>
  <c r="O564" i="1"/>
  <c r="X564" i="1"/>
  <c r="Y564" i="1"/>
  <c r="Z564" i="1"/>
  <c r="AA564" i="1"/>
  <c r="AB564" i="1"/>
  <c r="AC564" i="1"/>
  <c r="AE564" i="1"/>
  <c r="AF564" i="1" s="1"/>
  <c r="J565" i="1"/>
  <c r="K565" i="1"/>
  <c r="L565" i="1"/>
  <c r="M565" i="1"/>
  <c r="N565" i="1"/>
  <c r="O565" i="1"/>
  <c r="X565" i="1"/>
  <c r="Y565" i="1"/>
  <c r="Z565" i="1"/>
  <c r="AA565" i="1"/>
  <c r="AB565" i="1"/>
  <c r="AC565" i="1"/>
  <c r="J566" i="1"/>
  <c r="K566" i="1"/>
  <c r="L566" i="1"/>
  <c r="M566" i="1"/>
  <c r="N566" i="1"/>
  <c r="O566" i="1"/>
  <c r="X566" i="1"/>
  <c r="Y566" i="1"/>
  <c r="Z566" i="1"/>
  <c r="AA566" i="1"/>
  <c r="AB566" i="1"/>
  <c r="AC566" i="1"/>
  <c r="AE566" i="1"/>
  <c r="J567" i="1"/>
  <c r="K567" i="1"/>
  <c r="L567" i="1"/>
  <c r="M567" i="1"/>
  <c r="N567" i="1"/>
  <c r="O567" i="1"/>
  <c r="X567" i="1"/>
  <c r="Y567" i="1"/>
  <c r="Z567" i="1"/>
  <c r="AA567" i="1"/>
  <c r="AB567" i="1"/>
  <c r="AC567" i="1"/>
  <c r="J568" i="1"/>
  <c r="K568" i="1"/>
  <c r="L568" i="1"/>
  <c r="M568" i="1"/>
  <c r="N568" i="1"/>
  <c r="O568" i="1"/>
  <c r="X568" i="1"/>
  <c r="AE568" i="1" s="1"/>
  <c r="Y568" i="1"/>
  <c r="Z568" i="1"/>
  <c r="AA568" i="1"/>
  <c r="AB568" i="1"/>
  <c r="AC568" i="1"/>
  <c r="J569" i="1"/>
  <c r="K569" i="1"/>
  <c r="L569" i="1"/>
  <c r="M569" i="1"/>
  <c r="N569" i="1"/>
  <c r="O569" i="1"/>
  <c r="X569" i="1"/>
  <c r="AE569" i="1" s="1"/>
  <c r="Y569" i="1"/>
  <c r="Z569" i="1"/>
  <c r="AA569" i="1"/>
  <c r="AB569" i="1"/>
  <c r="AC569" i="1"/>
  <c r="J570" i="1"/>
  <c r="K570" i="1"/>
  <c r="L570" i="1"/>
  <c r="M570" i="1"/>
  <c r="N570" i="1"/>
  <c r="O570" i="1"/>
  <c r="Q570" i="1"/>
  <c r="R570" i="1" s="1"/>
  <c r="X570" i="1"/>
  <c r="Y570" i="1"/>
  <c r="Z570" i="1"/>
  <c r="AA570" i="1"/>
  <c r="AB570" i="1"/>
  <c r="AC570" i="1"/>
  <c r="J571" i="1"/>
  <c r="K571" i="1"/>
  <c r="L571" i="1"/>
  <c r="M571" i="1"/>
  <c r="N571" i="1"/>
  <c r="O571" i="1"/>
  <c r="X571" i="1"/>
  <c r="Y571" i="1"/>
  <c r="Z571" i="1"/>
  <c r="AA571" i="1"/>
  <c r="AB571" i="1"/>
  <c r="AC571" i="1"/>
  <c r="J572" i="1"/>
  <c r="K572" i="1"/>
  <c r="L572" i="1"/>
  <c r="M572" i="1"/>
  <c r="N572" i="1"/>
  <c r="O572" i="1"/>
  <c r="X572" i="1"/>
  <c r="Y572" i="1"/>
  <c r="Z572" i="1"/>
  <c r="AA572" i="1"/>
  <c r="AB572" i="1"/>
  <c r="AC572" i="1"/>
  <c r="J573" i="1"/>
  <c r="K573" i="1"/>
  <c r="L573" i="1"/>
  <c r="M573" i="1"/>
  <c r="N573" i="1"/>
  <c r="O573" i="1"/>
  <c r="X573" i="1"/>
  <c r="Y573" i="1"/>
  <c r="Z573" i="1"/>
  <c r="AA573" i="1"/>
  <c r="AB573" i="1"/>
  <c r="AC573" i="1"/>
  <c r="J574" i="1"/>
  <c r="K574" i="1"/>
  <c r="S574" i="1" s="1"/>
  <c r="L574" i="1"/>
  <c r="M574" i="1"/>
  <c r="N574" i="1"/>
  <c r="O574" i="1"/>
  <c r="Q574" i="1"/>
  <c r="R574" i="1" s="1"/>
  <c r="X574" i="1"/>
  <c r="AE574" i="1" s="1"/>
  <c r="Y574" i="1"/>
  <c r="Z574" i="1"/>
  <c r="AA574" i="1"/>
  <c r="AB574" i="1"/>
  <c r="AC574" i="1"/>
  <c r="J575" i="1"/>
  <c r="Q575" i="1" s="1"/>
  <c r="K575" i="1"/>
  <c r="L575" i="1"/>
  <c r="M575" i="1"/>
  <c r="N575" i="1"/>
  <c r="O575" i="1"/>
  <c r="X575" i="1"/>
  <c r="Y575" i="1"/>
  <c r="Z575" i="1"/>
  <c r="AA575" i="1"/>
  <c r="AB575" i="1"/>
  <c r="AC575" i="1"/>
  <c r="J576" i="1"/>
  <c r="Q576" i="1" s="1"/>
  <c r="R576" i="1" s="1"/>
  <c r="K576" i="1"/>
  <c r="L576" i="1"/>
  <c r="M576" i="1"/>
  <c r="N576" i="1"/>
  <c r="O576" i="1"/>
  <c r="X576" i="1"/>
  <c r="Y576" i="1"/>
  <c r="Z576" i="1"/>
  <c r="AA576" i="1"/>
  <c r="AB576" i="1"/>
  <c r="AC576" i="1"/>
  <c r="AE576" i="1"/>
  <c r="J577" i="1"/>
  <c r="K577" i="1"/>
  <c r="L577" i="1"/>
  <c r="M577" i="1"/>
  <c r="N577" i="1"/>
  <c r="O577" i="1"/>
  <c r="X577" i="1"/>
  <c r="Y577" i="1"/>
  <c r="Z577" i="1"/>
  <c r="AA577" i="1"/>
  <c r="AB577" i="1"/>
  <c r="AC577" i="1"/>
  <c r="J578" i="1"/>
  <c r="K578" i="1"/>
  <c r="L578" i="1"/>
  <c r="M578" i="1"/>
  <c r="N578" i="1"/>
  <c r="O578" i="1"/>
  <c r="X578" i="1"/>
  <c r="Y578" i="1"/>
  <c r="Z578" i="1"/>
  <c r="AA578" i="1"/>
  <c r="AB578" i="1"/>
  <c r="AC578" i="1"/>
  <c r="J579" i="1"/>
  <c r="Q579" i="1" s="1"/>
  <c r="K579" i="1"/>
  <c r="L579" i="1"/>
  <c r="M579" i="1"/>
  <c r="N579" i="1"/>
  <c r="R579" i="1" s="1"/>
  <c r="O579" i="1"/>
  <c r="X579" i="1"/>
  <c r="Y579" i="1"/>
  <c r="Z579" i="1"/>
  <c r="AA579" i="1"/>
  <c r="AB579" i="1"/>
  <c r="AC579" i="1"/>
  <c r="AE579" i="1"/>
  <c r="J580" i="1"/>
  <c r="K580" i="1"/>
  <c r="L580" i="1"/>
  <c r="M580" i="1"/>
  <c r="N580" i="1"/>
  <c r="O580" i="1"/>
  <c r="X580" i="1"/>
  <c r="Y580" i="1"/>
  <c r="Z580" i="1"/>
  <c r="AA580" i="1"/>
  <c r="AB580" i="1"/>
  <c r="AC580" i="1"/>
  <c r="J581" i="1"/>
  <c r="K581" i="1"/>
  <c r="L581" i="1"/>
  <c r="M581" i="1"/>
  <c r="N581" i="1"/>
  <c r="O581" i="1"/>
  <c r="X581" i="1"/>
  <c r="Y581" i="1"/>
  <c r="Z581" i="1"/>
  <c r="AA581" i="1"/>
  <c r="AB581" i="1"/>
  <c r="AC581" i="1"/>
  <c r="J582" i="1"/>
  <c r="K582" i="1"/>
  <c r="L582" i="1"/>
  <c r="M582" i="1"/>
  <c r="N582" i="1"/>
  <c r="O582" i="1"/>
  <c r="Q582" i="1"/>
  <c r="R582" i="1" s="1"/>
  <c r="X582" i="1"/>
  <c r="Y582" i="1"/>
  <c r="Z582" i="1"/>
  <c r="AA582" i="1"/>
  <c r="AB582" i="1"/>
  <c r="AC582" i="1"/>
  <c r="J583" i="1"/>
  <c r="Q583" i="1" s="1"/>
  <c r="K583" i="1"/>
  <c r="R583" i="1" s="1"/>
  <c r="L583" i="1"/>
  <c r="M583" i="1"/>
  <c r="N583" i="1"/>
  <c r="O583" i="1"/>
  <c r="X583" i="1"/>
  <c r="Y583" i="1"/>
  <c r="Z583" i="1"/>
  <c r="AA583" i="1"/>
  <c r="AB583" i="1"/>
  <c r="AC583" i="1"/>
  <c r="AE583" i="1"/>
  <c r="J584" i="1"/>
  <c r="K584" i="1"/>
  <c r="L584" i="1"/>
  <c r="M584" i="1"/>
  <c r="N584" i="1"/>
  <c r="O584" i="1"/>
  <c r="X584" i="1"/>
  <c r="Y584" i="1"/>
  <c r="Z584" i="1"/>
  <c r="AA584" i="1"/>
  <c r="AB584" i="1"/>
  <c r="AC584" i="1"/>
  <c r="J585" i="1"/>
  <c r="K585" i="1"/>
  <c r="L585" i="1"/>
  <c r="M585" i="1"/>
  <c r="N585" i="1"/>
  <c r="O585" i="1"/>
  <c r="X585" i="1"/>
  <c r="AE585" i="1" s="1"/>
  <c r="Y585" i="1"/>
  <c r="AF585" i="1" s="1"/>
  <c r="Z585" i="1"/>
  <c r="AA585" i="1"/>
  <c r="AB585" i="1"/>
  <c r="AC585" i="1"/>
  <c r="J586" i="1"/>
  <c r="K586" i="1"/>
  <c r="L586" i="1"/>
  <c r="M586" i="1"/>
  <c r="N586" i="1"/>
  <c r="O586" i="1"/>
  <c r="X586" i="1"/>
  <c r="Y586" i="1"/>
  <c r="Z586" i="1"/>
  <c r="AA586" i="1"/>
  <c r="AB586" i="1"/>
  <c r="AC586" i="1"/>
  <c r="J587" i="1"/>
  <c r="K587" i="1"/>
  <c r="L587" i="1"/>
  <c r="M587" i="1"/>
  <c r="N587" i="1"/>
  <c r="O587" i="1"/>
  <c r="X587" i="1"/>
  <c r="Y587" i="1"/>
  <c r="Z587" i="1"/>
  <c r="AA587" i="1"/>
  <c r="AB587" i="1"/>
  <c r="AC587" i="1"/>
  <c r="J588" i="1"/>
  <c r="K588" i="1"/>
  <c r="L588" i="1"/>
  <c r="M588" i="1"/>
  <c r="N588" i="1"/>
  <c r="O588" i="1"/>
  <c r="Q588" i="1"/>
  <c r="X588" i="1"/>
  <c r="Y588" i="1"/>
  <c r="Z588" i="1"/>
  <c r="AA588" i="1"/>
  <c r="AB588" i="1"/>
  <c r="AC588" i="1"/>
  <c r="J589" i="1"/>
  <c r="K589" i="1"/>
  <c r="L589" i="1"/>
  <c r="M589" i="1"/>
  <c r="N589" i="1"/>
  <c r="O589" i="1"/>
  <c r="X589" i="1"/>
  <c r="Y589" i="1"/>
  <c r="Z589" i="1"/>
  <c r="AA589" i="1"/>
  <c r="AB589" i="1"/>
  <c r="AC589" i="1"/>
  <c r="J590" i="1"/>
  <c r="K590" i="1"/>
  <c r="L590" i="1"/>
  <c r="M590" i="1"/>
  <c r="N590" i="1"/>
  <c r="O590" i="1"/>
  <c r="X590" i="1"/>
  <c r="Y590" i="1"/>
  <c r="Z590" i="1"/>
  <c r="AA590" i="1"/>
  <c r="AB590" i="1"/>
  <c r="AC590" i="1"/>
  <c r="J591" i="1"/>
  <c r="K591" i="1"/>
  <c r="L591" i="1"/>
  <c r="M591" i="1"/>
  <c r="N591" i="1"/>
  <c r="O591" i="1"/>
  <c r="X591" i="1"/>
  <c r="Y591" i="1"/>
  <c r="Z591" i="1"/>
  <c r="AA591" i="1"/>
  <c r="AB591" i="1"/>
  <c r="AC591" i="1"/>
  <c r="J592" i="1"/>
  <c r="K592" i="1"/>
  <c r="Q592" i="1" s="1"/>
  <c r="L592" i="1"/>
  <c r="M592" i="1"/>
  <c r="N592" i="1"/>
  <c r="O592" i="1"/>
  <c r="X592" i="1"/>
  <c r="Y592" i="1"/>
  <c r="Z592" i="1"/>
  <c r="AA592" i="1"/>
  <c r="AB592" i="1"/>
  <c r="AC592" i="1"/>
  <c r="J593" i="1"/>
  <c r="K593" i="1"/>
  <c r="L593" i="1"/>
  <c r="M593" i="1"/>
  <c r="N593" i="1"/>
  <c r="O593" i="1"/>
  <c r="X593" i="1"/>
  <c r="Y593" i="1"/>
  <c r="Z593" i="1"/>
  <c r="AA593" i="1"/>
  <c r="AB593" i="1"/>
  <c r="AC593" i="1"/>
  <c r="J594" i="1"/>
  <c r="K594" i="1"/>
  <c r="L594" i="1"/>
  <c r="M594" i="1"/>
  <c r="N594" i="1"/>
  <c r="O594" i="1"/>
  <c r="X594" i="1"/>
  <c r="Y594" i="1"/>
  <c r="Z594" i="1"/>
  <c r="AA594" i="1"/>
  <c r="AB594" i="1"/>
  <c r="AC594" i="1"/>
  <c r="J595" i="1"/>
  <c r="K595" i="1"/>
  <c r="L595" i="1"/>
  <c r="M595" i="1"/>
  <c r="N595" i="1"/>
  <c r="O595" i="1"/>
  <c r="X595" i="1"/>
  <c r="Y595" i="1"/>
  <c r="Z595" i="1"/>
  <c r="AA595" i="1"/>
  <c r="AB595" i="1"/>
  <c r="AC595" i="1"/>
  <c r="J596" i="1"/>
  <c r="K596" i="1"/>
  <c r="L596" i="1"/>
  <c r="M596" i="1"/>
  <c r="N596" i="1"/>
  <c r="O596" i="1"/>
  <c r="X596" i="1"/>
  <c r="Y596" i="1"/>
  <c r="Z596" i="1"/>
  <c r="AA596" i="1"/>
  <c r="AB596" i="1"/>
  <c r="AC596" i="1"/>
  <c r="J597" i="1"/>
  <c r="K597" i="1"/>
  <c r="L597" i="1"/>
  <c r="M597" i="1"/>
  <c r="N597" i="1"/>
  <c r="O597" i="1"/>
  <c r="X597" i="1"/>
  <c r="Y597" i="1"/>
  <c r="Z597" i="1"/>
  <c r="AA597" i="1"/>
  <c r="AB597" i="1"/>
  <c r="AC597" i="1"/>
  <c r="AE597" i="1" s="1"/>
  <c r="J598" i="1"/>
  <c r="K598" i="1"/>
  <c r="L598" i="1"/>
  <c r="M598" i="1"/>
  <c r="N598" i="1"/>
  <c r="O598" i="1"/>
  <c r="Q598" i="1"/>
  <c r="X598" i="1"/>
  <c r="Y598" i="1"/>
  <c r="Z598" i="1"/>
  <c r="AA598" i="1"/>
  <c r="AB598" i="1"/>
  <c r="AC598" i="1"/>
  <c r="J599" i="1"/>
  <c r="K599" i="1"/>
  <c r="L599" i="1"/>
  <c r="M599" i="1"/>
  <c r="N599" i="1"/>
  <c r="O599" i="1"/>
  <c r="X599" i="1"/>
  <c r="Y599" i="1"/>
  <c r="Z599" i="1"/>
  <c r="AA599" i="1"/>
  <c r="AB599" i="1"/>
  <c r="AC599" i="1"/>
  <c r="J600" i="1"/>
  <c r="K600" i="1"/>
  <c r="L600" i="1"/>
  <c r="M600" i="1"/>
  <c r="N600" i="1"/>
  <c r="O600" i="1"/>
  <c r="X600" i="1"/>
  <c r="Y600" i="1"/>
  <c r="Z600" i="1"/>
  <c r="AA600" i="1"/>
  <c r="AB600" i="1"/>
  <c r="AC600" i="1"/>
  <c r="J601" i="1"/>
  <c r="K601" i="1"/>
  <c r="L601" i="1"/>
  <c r="M601" i="1"/>
  <c r="N601" i="1"/>
  <c r="O601" i="1"/>
  <c r="X601" i="1"/>
  <c r="AF601" i="1" s="1"/>
  <c r="Y601" i="1"/>
  <c r="Z601" i="1"/>
  <c r="AG601" i="1" s="1"/>
  <c r="AA601" i="1"/>
  <c r="AB601" i="1"/>
  <c r="AC601" i="1"/>
  <c r="AE601" i="1"/>
  <c r="J602" i="1"/>
  <c r="K602" i="1"/>
  <c r="L602" i="1"/>
  <c r="M602" i="1"/>
  <c r="N602" i="1"/>
  <c r="O602" i="1"/>
  <c r="X602" i="1"/>
  <c r="Y602" i="1"/>
  <c r="Z602" i="1"/>
  <c r="AA602" i="1"/>
  <c r="AB602" i="1"/>
  <c r="AC602" i="1"/>
  <c r="J603" i="1"/>
  <c r="K603" i="1"/>
  <c r="L603" i="1"/>
  <c r="M603" i="1"/>
  <c r="N603" i="1"/>
  <c r="O603" i="1"/>
  <c r="Q603" i="1" s="1"/>
  <c r="X603" i="1"/>
  <c r="Y603" i="1"/>
  <c r="Z603" i="1"/>
  <c r="AA603" i="1"/>
  <c r="AB603" i="1"/>
  <c r="AC603" i="1"/>
  <c r="AE603" i="1"/>
  <c r="J604" i="1"/>
  <c r="K604" i="1"/>
  <c r="L604" i="1"/>
  <c r="M604" i="1"/>
  <c r="N604" i="1"/>
  <c r="O604" i="1"/>
  <c r="X604" i="1"/>
  <c r="Y604" i="1"/>
  <c r="Z604" i="1"/>
  <c r="AA604" i="1"/>
  <c r="AB604" i="1"/>
  <c r="AC604" i="1"/>
  <c r="J605" i="1"/>
  <c r="K605" i="1"/>
  <c r="L605" i="1"/>
  <c r="M605" i="1"/>
  <c r="N605" i="1"/>
  <c r="O605" i="1"/>
  <c r="X605" i="1"/>
  <c r="Y605" i="1"/>
  <c r="Z605" i="1"/>
  <c r="AA605" i="1"/>
  <c r="AB605" i="1"/>
  <c r="AC605" i="1"/>
  <c r="AE605" i="1"/>
  <c r="J606" i="1"/>
  <c r="K606" i="1"/>
  <c r="L606" i="1"/>
  <c r="M606" i="1"/>
  <c r="N606" i="1"/>
  <c r="O606" i="1"/>
  <c r="X606" i="1"/>
  <c r="Y606" i="1"/>
  <c r="Z606" i="1"/>
  <c r="AA606" i="1"/>
  <c r="AB606" i="1"/>
  <c r="AC606" i="1"/>
  <c r="J607" i="1"/>
  <c r="K607" i="1"/>
  <c r="L607" i="1"/>
  <c r="Q607" i="1" s="1"/>
  <c r="M607" i="1"/>
  <c r="N607" i="1"/>
  <c r="O607" i="1"/>
  <c r="X607" i="1"/>
  <c r="Y607" i="1"/>
  <c r="Z607" i="1"/>
  <c r="AA607" i="1"/>
  <c r="AB607" i="1"/>
  <c r="AC607" i="1"/>
  <c r="J608" i="1"/>
  <c r="K608" i="1"/>
  <c r="L608" i="1"/>
  <c r="M608" i="1"/>
  <c r="N608" i="1"/>
  <c r="O608" i="1"/>
  <c r="X608" i="1"/>
  <c r="Y608" i="1"/>
  <c r="Z608" i="1"/>
  <c r="AA608" i="1"/>
  <c r="AB608" i="1"/>
  <c r="AC608" i="1"/>
  <c r="AE608" i="1"/>
  <c r="J609" i="1"/>
  <c r="K609" i="1"/>
  <c r="L609" i="1"/>
  <c r="M609" i="1"/>
  <c r="N609" i="1"/>
  <c r="O609" i="1"/>
  <c r="X609" i="1"/>
  <c r="Y609" i="1"/>
  <c r="Z609" i="1"/>
  <c r="AA609" i="1"/>
  <c r="AB609" i="1"/>
  <c r="AC609" i="1"/>
  <c r="J610" i="1"/>
  <c r="K610" i="1"/>
  <c r="L610" i="1"/>
  <c r="M610" i="1"/>
  <c r="N610" i="1"/>
  <c r="O610" i="1"/>
  <c r="X610" i="1"/>
  <c r="Y610" i="1"/>
  <c r="Z610" i="1"/>
  <c r="AA610" i="1"/>
  <c r="AB610" i="1"/>
  <c r="AC610" i="1"/>
  <c r="J611" i="1"/>
  <c r="K611" i="1"/>
  <c r="L611" i="1"/>
  <c r="M611" i="1"/>
  <c r="N611" i="1"/>
  <c r="O611" i="1"/>
  <c r="Q611" i="1" s="1"/>
  <c r="X611" i="1"/>
  <c r="Y611" i="1"/>
  <c r="Z611" i="1"/>
  <c r="AA611" i="1"/>
  <c r="AB611" i="1"/>
  <c r="AC611" i="1"/>
  <c r="AE611" i="1"/>
  <c r="J612" i="1"/>
  <c r="K612" i="1"/>
  <c r="L612" i="1"/>
  <c r="M612" i="1"/>
  <c r="N612" i="1"/>
  <c r="O612" i="1"/>
  <c r="X612" i="1"/>
  <c r="Y612" i="1"/>
  <c r="Z612" i="1"/>
  <c r="AA612" i="1"/>
  <c r="AB612" i="1"/>
  <c r="AC612" i="1"/>
  <c r="J613" i="1"/>
  <c r="K613" i="1"/>
  <c r="L613" i="1"/>
  <c r="M613" i="1"/>
  <c r="N613" i="1"/>
  <c r="O613" i="1"/>
  <c r="X613" i="1"/>
  <c r="Y613" i="1"/>
  <c r="Z613" i="1"/>
  <c r="AA613" i="1"/>
  <c r="AB613" i="1"/>
  <c r="AC613" i="1"/>
  <c r="J614" i="1"/>
  <c r="K614" i="1"/>
  <c r="L614" i="1"/>
  <c r="M614" i="1"/>
  <c r="N614" i="1"/>
  <c r="O614" i="1"/>
  <c r="X614" i="1"/>
  <c r="Y614" i="1"/>
  <c r="Z614" i="1"/>
  <c r="AA614" i="1"/>
  <c r="AB614" i="1"/>
  <c r="AC614" i="1"/>
  <c r="J615" i="1"/>
  <c r="K615" i="1"/>
  <c r="L615" i="1"/>
  <c r="M615" i="1"/>
  <c r="N615" i="1"/>
  <c r="O615" i="1"/>
  <c r="X615" i="1"/>
  <c r="Y615" i="1"/>
  <c r="Z615" i="1"/>
  <c r="AA615" i="1"/>
  <c r="AB615" i="1"/>
  <c r="AC615" i="1"/>
  <c r="J616" i="1"/>
  <c r="K616" i="1"/>
  <c r="L616" i="1"/>
  <c r="M616" i="1"/>
  <c r="N616" i="1"/>
  <c r="O616" i="1"/>
  <c r="X616" i="1"/>
  <c r="Y616" i="1"/>
  <c r="Z616" i="1"/>
  <c r="AA616" i="1"/>
  <c r="AB616" i="1"/>
  <c r="AC616" i="1"/>
  <c r="J617" i="1"/>
  <c r="K617" i="1"/>
  <c r="L617" i="1"/>
  <c r="M617" i="1"/>
  <c r="N617" i="1"/>
  <c r="O617" i="1"/>
  <c r="X617" i="1"/>
  <c r="Y617" i="1"/>
  <c r="Z617" i="1"/>
  <c r="AA617" i="1"/>
  <c r="AB617" i="1"/>
  <c r="AC617" i="1"/>
  <c r="J618" i="1"/>
  <c r="K618" i="1"/>
  <c r="L618" i="1"/>
  <c r="M618" i="1"/>
  <c r="N618" i="1"/>
  <c r="O618" i="1"/>
  <c r="X618" i="1"/>
  <c r="Y618" i="1"/>
  <c r="Z618" i="1"/>
  <c r="AA618" i="1"/>
  <c r="AB618" i="1"/>
  <c r="AC618" i="1"/>
  <c r="J619" i="1"/>
  <c r="K619" i="1"/>
  <c r="L619" i="1"/>
  <c r="M619" i="1"/>
  <c r="N619" i="1"/>
  <c r="O619" i="1"/>
  <c r="X619" i="1"/>
  <c r="Y619" i="1"/>
  <c r="Z619" i="1"/>
  <c r="AA619" i="1"/>
  <c r="AB619" i="1"/>
  <c r="AC619" i="1"/>
  <c r="J620" i="1"/>
  <c r="K620" i="1"/>
  <c r="L620" i="1"/>
  <c r="M620" i="1"/>
  <c r="N620" i="1"/>
  <c r="O620" i="1"/>
  <c r="Q620" i="1"/>
  <c r="X620" i="1"/>
  <c r="Y620" i="1"/>
  <c r="Z620" i="1"/>
  <c r="AA620" i="1"/>
  <c r="AB620" i="1"/>
  <c r="AC620" i="1"/>
  <c r="J621" i="1"/>
  <c r="Q621" i="1" s="1"/>
  <c r="K621" i="1"/>
  <c r="L621" i="1"/>
  <c r="M621" i="1"/>
  <c r="N621" i="1"/>
  <c r="O621" i="1"/>
  <c r="X621" i="1"/>
  <c r="Y621" i="1"/>
  <c r="Z621" i="1"/>
  <c r="AA621" i="1"/>
  <c r="AB621" i="1"/>
  <c r="AC621" i="1"/>
  <c r="J622" i="1"/>
  <c r="K622" i="1"/>
  <c r="L622" i="1"/>
  <c r="M622" i="1"/>
  <c r="N622" i="1"/>
  <c r="O622" i="1"/>
  <c r="X622" i="1"/>
  <c r="Y622" i="1"/>
  <c r="Z622" i="1"/>
  <c r="AA622" i="1"/>
  <c r="AB622" i="1"/>
  <c r="AC622" i="1"/>
  <c r="J623" i="1"/>
  <c r="K623" i="1"/>
  <c r="L623" i="1"/>
  <c r="M623" i="1"/>
  <c r="N623" i="1"/>
  <c r="O623" i="1"/>
  <c r="X623" i="1"/>
  <c r="Y623" i="1"/>
  <c r="Z623" i="1"/>
  <c r="AA623" i="1"/>
  <c r="AB623" i="1"/>
  <c r="AC623" i="1"/>
  <c r="J624" i="1"/>
  <c r="K624" i="1"/>
  <c r="L624" i="1"/>
  <c r="M624" i="1"/>
  <c r="Q624" i="1" s="1"/>
  <c r="N624" i="1"/>
  <c r="O624" i="1"/>
  <c r="X624" i="1"/>
  <c r="Y624" i="1"/>
  <c r="Z624" i="1"/>
  <c r="AA624" i="1"/>
  <c r="AB624" i="1"/>
  <c r="AC624" i="1"/>
  <c r="J625" i="1"/>
  <c r="Q625" i="1" s="1"/>
  <c r="K625" i="1"/>
  <c r="R625" i="1" s="1"/>
  <c r="L625" i="1"/>
  <c r="M625" i="1"/>
  <c r="N625" i="1"/>
  <c r="O625" i="1"/>
  <c r="X625" i="1"/>
  <c r="Y625" i="1"/>
  <c r="Z625" i="1"/>
  <c r="AA625" i="1"/>
  <c r="AB625" i="1"/>
  <c r="AC625" i="1"/>
  <c r="J626" i="1"/>
  <c r="K626" i="1"/>
  <c r="L626" i="1"/>
  <c r="M626" i="1"/>
  <c r="N626" i="1"/>
  <c r="O626" i="1"/>
  <c r="X626" i="1"/>
  <c r="Y626" i="1"/>
  <c r="Z626" i="1"/>
  <c r="AA626" i="1"/>
  <c r="AB626" i="1"/>
  <c r="AC626" i="1"/>
  <c r="J627" i="1"/>
  <c r="K627" i="1"/>
  <c r="L627" i="1"/>
  <c r="M627" i="1"/>
  <c r="N627" i="1"/>
  <c r="O627" i="1"/>
  <c r="X627" i="1"/>
  <c r="Y627" i="1"/>
  <c r="Z627" i="1"/>
  <c r="AA627" i="1"/>
  <c r="AB627" i="1"/>
  <c r="AC627" i="1"/>
  <c r="J628" i="1"/>
  <c r="K628" i="1"/>
  <c r="L628" i="1"/>
  <c r="M628" i="1"/>
  <c r="N628" i="1"/>
  <c r="O628" i="1"/>
  <c r="X628" i="1"/>
  <c r="Y628" i="1"/>
  <c r="Z628" i="1"/>
  <c r="AA628" i="1"/>
  <c r="AB628" i="1"/>
  <c r="AC628" i="1"/>
  <c r="J629" i="1"/>
  <c r="K629" i="1"/>
  <c r="L629" i="1"/>
  <c r="M629" i="1"/>
  <c r="N629" i="1"/>
  <c r="O629" i="1"/>
  <c r="X629" i="1"/>
  <c r="Y629" i="1"/>
  <c r="Z629" i="1"/>
  <c r="AA629" i="1"/>
  <c r="AB629" i="1"/>
  <c r="AC629" i="1"/>
  <c r="J630" i="1"/>
  <c r="K630" i="1"/>
  <c r="L630" i="1"/>
  <c r="M630" i="1"/>
  <c r="N630" i="1"/>
  <c r="O630" i="1"/>
  <c r="X630" i="1"/>
  <c r="Y630" i="1"/>
  <c r="Z630" i="1"/>
  <c r="AA630" i="1"/>
  <c r="AB630" i="1"/>
  <c r="AC630" i="1"/>
  <c r="J631" i="1"/>
  <c r="K631" i="1"/>
  <c r="L631" i="1"/>
  <c r="M631" i="1"/>
  <c r="N631" i="1"/>
  <c r="O631" i="1"/>
  <c r="X631" i="1"/>
  <c r="Y631" i="1"/>
  <c r="Z631" i="1"/>
  <c r="AA631" i="1"/>
  <c r="AB631" i="1"/>
  <c r="AC631" i="1"/>
  <c r="J632" i="1"/>
  <c r="K632" i="1"/>
  <c r="L632" i="1"/>
  <c r="M632" i="1"/>
  <c r="Q632" i="1" s="1"/>
  <c r="N632" i="1"/>
  <c r="O632" i="1"/>
  <c r="X632" i="1"/>
  <c r="Y632" i="1"/>
  <c r="Z632" i="1"/>
  <c r="AA632" i="1"/>
  <c r="AB632" i="1"/>
  <c r="AC632" i="1"/>
  <c r="J633" i="1"/>
  <c r="Q633" i="1" s="1"/>
  <c r="K633" i="1"/>
  <c r="L633" i="1"/>
  <c r="M633" i="1"/>
  <c r="N633" i="1"/>
  <c r="O633" i="1"/>
  <c r="X633" i="1"/>
  <c r="Y633" i="1"/>
  <c r="Z633" i="1"/>
  <c r="AA633" i="1"/>
  <c r="AB633" i="1"/>
  <c r="AC633" i="1"/>
  <c r="J634" i="1"/>
  <c r="K634" i="1"/>
  <c r="L634" i="1"/>
  <c r="M634" i="1"/>
  <c r="N634" i="1"/>
  <c r="O634" i="1"/>
  <c r="X634" i="1"/>
  <c r="Y634" i="1"/>
  <c r="Z634" i="1"/>
  <c r="AA634" i="1"/>
  <c r="AB634" i="1"/>
  <c r="AC634" i="1"/>
  <c r="J635" i="1"/>
  <c r="K635" i="1"/>
  <c r="L635" i="1"/>
  <c r="M635" i="1"/>
  <c r="N635" i="1"/>
  <c r="O635" i="1"/>
  <c r="X635" i="1"/>
  <c r="Y635" i="1"/>
  <c r="Z635" i="1"/>
  <c r="AA635" i="1"/>
  <c r="AB635" i="1"/>
  <c r="AC635" i="1"/>
  <c r="J636" i="1"/>
  <c r="K636" i="1"/>
  <c r="L636" i="1"/>
  <c r="M636" i="1"/>
  <c r="N636" i="1"/>
  <c r="O636" i="1"/>
  <c r="X636" i="1"/>
  <c r="AE636" i="1" s="1"/>
  <c r="Y636" i="1"/>
  <c r="Z636" i="1"/>
  <c r="AA636" i="1"/>
  <c r="AB636" i="1"/>
  <c r="AC636" i="1"/>
  <c r="AF636" i="1"/>
  <c r="J637" i="1"/>
  <c r="K637" i="1"/>
  <c r="L637" i="1"/>
  <c r="M637" i="1"/>
  <c r="N637" i="1"/>
  <c r="O637" i="1"/>
  <c r="X637" i="1"/>
  <c r="Y637" i="1"/>
  <c r="Z637" i="1"/>
  <c r="AA637" i="1"/>
  <c r="AB637" i="1"/>
  <c r="AC637" i="1"/>
  <c r="J638" i="1"/>
  <c r="K638" i="1"/>
  <c r="L638" i="1"/>
  <c r="M638" i="1"/>
  <c r="N638" i="1"/>
  <c r="O638" i="1"/>
  <c r="X638" i="1"/>
  <c r="Y638" i="1"/>
  <c r="Z638" i="1"/>
  <c r="AA638" i="1"/>
  <c r="AB638" i="1"/>
  <c r="AC638" i="1"/>
  <c r="J639" i="1"/>
  <c r="K639" i="1"/>
  <c r="L639" i="1"/>
  <c r="M639" i="1"/>
  <c r="N639" i="1"/>
  <c r="O639" i="1"/>
  <c r="X639" i="1"/>
  <c r="Y639" i="1"/>
  <c r="Z639" i="1"/>
  <c r="AA639" i="1"/>
  <c r="AB639" i="1"/>
  <c r="AC639" i="1"/>
  <c r="J640" i="1"/>
  <c r="K640" i="1"/>
  <c r="L640" i="1"/>
  <c r="M640" i="1"/>
  <c r="N640" i="1"/>
  <c r="O640" i="1"/>
  <c r="X640" i="1"/>
  <c r="Y640" i="1"/>
  <c r="Z640" i="1"/>
  <c r="AA640" i="1"/>
  <c r="AB640" i="1"/>
  <c r="AC640" i="1"/>
  <c r="J641" i="1"/>
  <c r="K641" i="1"/>
  <c r="L641" i="1"/>
  <c r="M641" i="1"/>
  <c r="N641" i="1"/>
  <c r="O641" i="1"/>
  <c r="X641" i="1"/>
  <c r="Y641" i="1"/>
  <c r="Z641" i="1"/>
  <c r="AA641" i="1"/>
  <c r="AB641" i="1"/>
  <c r="AC641" i="1"/>
  <c r="J642" i="1"/>
  <c r="K642" i="1"/>
  <c r="L642" i="1"/>
  <c r="M642" i="1"/>
  <c r="N642" i="1"/>
  <c r="O642" i="1"/>
  <c r="X642" i="1"/>
  <c r="Y642" i="1"/>
  <c r="AE642" i="1" s="1"/>
  <c r="Z642" i="1"/>
  <c r="AA642" i="1"/>
  <c r="AF642" i="1" s="1"/>
  <c r="AB642" i="1"/>
  <c r="AC642" i="1"/>
  <c r="J643" i="1"/>
  <c r="K643" i="1"/>
  <c r="L643" i="1"/>
  <c r="M643" i="1"/>
  <c r="N643" i="1"/>
  <c r="O643" i="1"/>
  <c r="X643" i="1"/>
  <c r="Y643" i="1"/>
  <c r="Z643" i="1"/>
  <c r="AA643" i="1"/>
  <c r="AB643" i="1"/>
  <c r="AC643" i="1"/>
  <c r="J644" i="1"/>
  <c r="K644" i="1"/>
  <c r="L644" i="1"/>
  <c r="M644" i="1"/>
  <c r="N644" i="1"/>
  <c r="O644" i="1"/>
  <c r="X644" i="1"/>
  <c r="Y644" i="1"/>
  <c r="Z644" i="1"/>
  <c r="AA644" i="1"/>
  <c r="AB644" i="1"/>
  <c r="AC644" i="1"/>
  <c r="J645" i="1"/>
  <c r="K645" i="1"/>
  <c r="L645" i="1"/>
  <c r="M645" i="1"/>
  <c r="N645" i="1"/>
  <c r="O645" i="1"/>
  <c r="X645" i="1"/>
  <c r="Y645" i="1"/>
  <c r="Z645" i="1"/>
  <c r="AA645" i="1"/>
  <c r="AB645" i="1"/>
  <c r="AC645" i="1"/>
  <c r="AE645" i="1"/>
  <c r="J646" i="1"/>
  <c r="K646" i="1"/>
  <c r="L646" i="1"/>
  <c r="M646" i="1"/>
  <c r="N646" i="1"/>
  <c r="O646" i="1"/>
  <c r="X646" i="1"/>
  <c r="Y646" i="1"/>
  <c r="AE646" i="1" s="1"/>
  <c r="Z646" i="1"/>
  <c r="AA646" i="1"/>
  <c r="AB646" i="1"/>
  <c r="AC646" i="1"/>
  <c r="J647" i="1"/>
  <c r="K647" i="1"/>
  <c r="L647" i="1"/>
  <c r="M647" i="1"/>
  <c r="N647" i="1"/>
  <c r="O647" i="1"/>
  <c r="X647" i="1"/>
  <c r="Y647" i="1"/>
  <c r="Z647" i="1"/>
  <c r="AA647" i="1"/>
  <c r="AB647" i="1"/>
  <c r="AC647" i="1"/>
  <c r="J648" i="1"/>
  <c r="K648" i="1"/>
  <c r="L648" i="1"/>
  <c r="M648" i="1"/>
  <c r="N648" i="1"/>
  <c r="O648" i="1"/>
  <c r="X648" i="1"/>
  <c r="Y648" i="1"/>
  <c r="Z648" i="1"/>
  <c r="AA648" i="1"/>
  <c r="AB648" i="1"/>
  <c r="AC648" i="1"/>
  <c r="J649" i="1"/>
  <c r="K649" i="1"/>
  <c r="L649" i="1"/>
  <c r="M649" i="1"/>
  <c r="N649" i="1"/>
  <c r="O649" i="1"/>
  <c r="X649" i="1"/>
  <c r="Y649" i="1"/>
  <c r="Z649" i="1"/>
  <c r="AA649" i="1"/>
  <c r="AB649" i="1"/>
  <c r="AC649" i="1"/>
  <c r="AE649" i="1"/>
  <c r="J650" i="1"/>
  <c r="K650" i="1"/>
  <c r="L650" i="1"/>
  <c r="M650" i="1"/>
  <c r="N650" i="1"/>
  <c r="O650" i="1"/>
  <c r="X650" i="1"/>
  <c r="Y650" i="1"/>
  <c r="Z650" i="1"/>
  <c r="AA650" i="1"/>
  <c r="AB650" i="1"/>
  <c r="AC650" i="1"/>
  <c r="AE650" i="1" s="1"/>
  <c r="J651" i="1"/>
  <c r="K651" i="1"/>
  <c r="L651" i="1"/>
  <c r="M651" i="1"/>
  <c r="N651" i="1"/>
  <c r="O651" i="1"/>
  <c r="X651" i="1"/>
  <c r="Y651" i="1"/>
  <c r="Z651" i="1"/>
  <c r="AA651" i="1"/>
  <c r="AB651" i="1"/>
  <c r="AC651" i="1"/>
  <c r="J652" i="1"/>
  <c r="K652" i="1"/>
  <c r="L652" i="1"/>
  <c r="M652" i="1"/>
  <c r="N652" i="1"/>
  <c r="O652" i="1"/>
  <c r="X652" i="1"/>
  <c r="Y652" i="1"/>
  <c r="Z652" i="1"/>
  <c r="AA652" i="1"/>
  <c r="AB652" i="1"/>
  <c r="AC652" i="1"/>
  <c r="J653" i="1"/>
  <c r="K653" i="1"/>
  <c r="L653" i="1"/>
  <c r="M653" i="1"/>
  <c r="N653" i="1"/>
  <c r="O653" i="1"/>
  <c r="X653" i="1"/>
  <c r="Y653" i="1"/>
  <c r="Z653" i="1"/>
  <c r="AA653" i="1"/>
  <c r="AB653" i="1"/>
  <c r="AC653" i="1"/>
  <c r="AE653" i="1" s="1"/>
  <c r="J654" i="1"/>
  <c r="K654" i="1"/>
  <c r="L654" i="1"/>
  <c r="M654" i="1"/>
  <c r="N654" i="1"/>
  <c r="O654" i="1"/>
  <c r="X654" i="1"/>
  <c r="Y654" i="1"/>
  <c r="Z654" i="1"/>
  <c r="AA654" i="1"/>
  <c r="AB654" i="1"/>
  <c r="AC654" i="1"/>
  <c r="J655" i="1"/>
  <c r="K655" i="1"/>
  <c r="L655" i="1"/>
  <c r="M655" i="1"/>
  <c r="N655" i="1"/>
  <c r="O655" i="1"/>
  <c r="Q655" i="1" s="1"/>
  <c r="X655" i="1"/>
  <c r="AE655" i="1" s="1"/>
  <c r="Y655" i="1"/>
  <c r="Z655" i="1"/>
  <c r="AA655" i="1"/>
  <c r="AB655" i="1"/>
  <c r="AC655" i="1"/>
  <c r="J656" i="1"/>
  <c r="K656" i="1"/>
  <c r="L656" i="1"/>
  <c r="M656" i="1"/>
  <c r="N656" i="1"/>
  <c r="O656" i="1"/>
  <c r="X656" i="1"/>
  <c r="AE656" i="1" s="1"/>
  <c r="Y656" i="1"/>
  <c r="Z656" i="1"/>
  <c r="AA656" i="1"/>
  <c r="AB656" i="1"/>
  <c r="AC656" i="1"/>
  <c r="AF656" i="1"/>
  <c r="J657" i="1"/>
  <c r="K657" i="1"/>
  <c r="L657" i="1"/>
  <c r="M657" i="1"/>
  <c r="N657" i="1"/>
  <c r="O657" i="1"/>
  <c r="X657" i="1"/>
  <c r="Y657" i="1"/>
  <c r="Z657" i="1"/>
  <c r="AA657" i="1"/>
  <c r="AB657" i="1"/>
  <c r="AC657" i="1"/>
  <c r="J658" i="1"/>
  <c r="K658" i="1"/>
  <c r="L658" i="1"/>
  <c r="M658" i="1"/>
  <c r="N658" i="1"/>
  <c r="O658" i="1"/>
  <c r="X658" i="1"/>
  <c r="Y658" i="1"/>
  <c r="Z658" i="1"/>
  <c r="AA658" i="1"/>
  <c r="AB658" i="1"/>
  <c r="AC658" i="1"/>
  <c r="J659" i="1"/>
  <c r="K659" i="1"/>
  <c r="L659" i="1"/>
  <c r="M659" i="1"/>
  <c r="N659" i="1"/>
  <c r="O659" i="1"/>
  <c r="X659" i="1"/>
  <c r="Y659" i="1"/>
  <c r="Z659" i="1"/>
  <c r="AA659" i="1"/>
  <c r="AB659" i="1"/>
  <c r="AC659" i="1"/>
  <c r="J660" i="1"/>
  <c r="K660" i="1"/>
  <c r="L660" i="1"/>
  <c r="M660" i="1"/>
  <c r="N660" i="1"/>
  <c r="O660" i="1"/>
  <c r="Q660" i="1"/>
  <c r="X660" i="1"/>
  <c r="Y660" i="1"/>
  <c r="Z660" i="1"/>
  <c r="AA660" i="1"/>
  <c r="AB660" i="1"/>
  <c r="AC660" i="1"/>
  <c r="J661" i="1"/>
  <c r="Q661" i="1" s="1"/>
  <c r="R661" i="1" s="1"/>
  <c r="K661" i="1"/>
  <c r="L661" i="1"/>
  <c r="M661" i="1"/>
  <c r="N661" i="1"/>
  <c r="O661" i="1"/>
  <c r="X661" i="1"/>
  <c r="Y661" i="1"/>
  <c r="Z661" i="1"/>
  <c r="AA661" i="1"/>
  <c r="AB661" i="1"/>
  <c r="AC661" i="1"/>
  <c r="AE661" i="1"/>
  <c r="J662" i="1"/>
  <c r="K662" i="1"/>
  <c r="L662" i="1"/>
  <c r="M662" i="1"/>
  <c r="N662" i="1"/>
  <c r="O662" i="1"/>
  <c r="X662" i="1"/>
  <c r="Y662" i="1"/>
  <c r="Z662" i="1"/>
  <c r="AA662" i="1"/>
  <c r="AB662" i="1"/>
  <c r="AC662" i="1"/>
  <c r="J663" i="1"/>
  <c r="K663" i="1"/>
  <c r="L663" i="1"/>
  <c r="M663" i="1"/>
  <c r="N663" i="1"/>
  <c r="O663" i="1"/>
  <c r="X663" i="1"/>
  <c r="AE663" i="1" s="1"/>
  <c r="Y663" i="1"/>
  <c r="Z663" i="1"/>
  <c r="AA663" i="1"/>
  <c r="AB663" i="1"/>
  <c r="AC663" i="1"/>
  <c r="J664" i="1"/>
  <c r="K664" i="1"/>
  <c r="L664" i="1"/>
  <c r="M664" i="1"/>
  <c r="R664" i="1" s="1"/>
  <c r="N664" i="1"/>
  <c r="Q664" i="1" s="1"/>
  <c r="O664" i="1"/>
  <c r="X664" i="1"/>
  <c r="Y664" i="1"/>
  <c r="Z664" i="1"/>
  <c r="AA664" i="1"/>
  <c r="AB664" i="1"/>
  <c r="AC664" i="1"/>
  <c r="J665" i="1"/>
  <c r="K665" i="1"/>
  <c r="L665" i="1"/>
  <c r="M665" i="1"/>
  <c r="N665" i="1"/>
  <c r="O665" i="1"/>
  <c r="X665" i="1"/>
  <c r="Y665" i="1"/>
  <c r="Z665" i="1"/>
  <c r="AA665" i="1"/>
  <c r="AB665" i="1"/>
  <c r="AC665" i="1"/>
  <c r="AE665" i="1" s="1"/>
  <c r="J666" i="1"/>
  <c r="K666" i="1"/>
  <c r="L666" i="1"/>
  <c r="M666" i="1"/>
  <c r="N666" i="1"/>
  <c r="O666" i="1"/>
  <c r="X666" i="1"/>
  <c r="Y666" i="1"/>
  <c r="Z666" i="1"/>
  <c r="AA666" i="1"/>
  <c r="AB666" i="1"/>
  <c r="AC666" i="1"/>
  <c r="J667" i="1"/>
  <c r="Q667" i="1" s="1"/>
  <c r="K667" i="1"/>
  <c r="R667" i="1" s="1"/>
  <c r="L667" i="1"/>
  <c r="M667" i="1"/>
  <c r="N667" i="1"/>
  <c r="O667" i="1"/>
  <c r="X667" i="1"/>
  <c r="Y667" i="1"/>
  <c r="Z667" i="1"/>
  <c r="AA667" i="1"/>
  <c r="AB667" i="1"/>
  <c r="AC667" i="1"/>
  <c r="J668" i="1"/>
  <c r="K668" i="1"/>
  <c r="L668" i="1"/>
  <c r="M668" i="1"/>
  <c r="N668" i="1"/>
  <c r="O668" i="1"/>
  <c r="X668" i="1"/>
  <c r="AE668" i="1" s="1"/>
  <c r="Y668" i="1"/>
  <c r="Z668" i="1"/>
  <c r="AA668" i="1"/>
  <c r="AB668" i="1"/>
  <c r="AC668" i="1"/>
  <c r="J669" i="1"/>
  <c r="K669" i="1"/>
  <c r="L669" i="1"/>
  <c r="M669" i="1"/>
  <c r="N669" i="1"/>
  <c r="O669" i="1"/>
  <c r="X669" i="1"/>
  <c r="AE669" i="1" s="1"/>
  <c r="Y669" i="1"/>
  <c r="Z669" i="1"/>
  <c r="AA669" i="1"/>
  <c r="AB669" i="1"/>
  <c r="AC669" i="1"/>
  <c r="J670" i="1"/>
  <c r="K670" i="1"/>
  <c r="L670" i="1"/>
  <c r="M670" i="1"/>
  <c r="N670" i="1"/>
  <c r="O670" i="1"/>
  <c r="X670" i="1"/>
  <c r="Y670" i="1"/>
  <c r="Z670" i="1"/>
  <c r="AA670" i="1"/>
  <c r="AB670" i="1"/>
  <c r="AC670" i="1"/>
  <c r="J671" i="1"/>
  <c r="K671" i="1"/>
  <c r="L671" i="1"/>
  <c r="M671" i="1"/>
  <c r="N671" i="1"/>
  <c r="O671" i="1"/>
  <c r="X671" i="1"/>
  <c r="Y671" i="1"/>
  <c r="Z671" i="1"/>
  <c r="AA671" i="1"/>
  <c r="AB671" i="1"/>
  <c r="AC671" i="1"/>
  <c r="J672" i="1"/>
  <c r="K672" i="1"/>
  <c r="L672" i="1"/>
  <c r="M672" i="1"/>
  <c r="N672" i="1"/>
  <c r="O672" i="1"/>
  <c r="X672" i="1"/>
  <c r="Y672" i="1"/>
  <c r="Z672" i="1"/>
  <c r="AA672" i="1"/>
  <c r="AB672" i="1"/>
  <c r="AC672" i="1"/>
  <c r="J673" i="1"/>
  <c r="K673" i="1"/>
  <c r="L673" i="1"/>
  <c r="M673" i="1"/>
  <c r="N673" i="1"/>
  <c r="O673" i="1"/>
  <c r="X673" i="1"/>
  <c r="Y673" i="1"/>
  <c r="Z673" i="1"/>
  <c r="AA673" i="1"/>
  <c r="AB673" i="1"/>
  <c r="AC673" i="1"/>
  <c r="J674" i="1"/>
  <c r="K674" i="1"/>
  <c r="L674" i="1"/>
  <c r="M674" i="1"/>
  <c r="N674" i="1"/>
  <c r="O674" i="1"/>
  <c r="X674" i="1"/>
  <c r="Y674" i="1"/>
  <c r="Z674" i="1"/>
  <c r="AA674" i="1"/>
  <c r="AB674" i="1"/>
  <c r="AC674" i="1"/>
  <c r="AE674" i="1"/>
  <c r="AF674" i="1" s="1"/>
  <c r="J675" i="1"/>
  <c r="K675" i="1"/>
  <c r="L675" i="1"/>
  <c r="M675" i="1"/>
  <c r="N675" i="1"/>
  <c r="O675" i="1"/>
  <c r="Q675" i="1"/>
  <c r="X675" i="1"/>
  <c r="Y675" i="1"/>
  <c r="Z675" i="1"/>
  <c r="AA675" i="1"/>
  <c r="AB675" i="1"/>
  <c r="AC675" i="1"/>
  <c r="J676" i="1"/>
  <c r="K676" i="1"/>
  <c r="L676" i="1"/>
  <c r="M676" i="1"/>
  <c r="N676" i="1"/>
  <c r="O676" i="1"/>
  <c r="X676" i="1"/>
  <c r="Y676" i="1"/>
  <c r="Z676" i="1"/>
  <c r="AA676" i="1"/>
  <c r="AB676" i="1"/>
  <c r="AC676" i="1"/>
  <c r="J677" i="1"/>
  <c r="K677" i="1"/>
  <c r="L677" i="1"/>
  <c r="M677" i="1"/>
  <c r="N677" i="1"/>
  <c r="O677" i="1"/>
  <c r="X677" i="1"/>
  <c r="Y677" i="1"/>
  <c r="Z677" i="1"/>
  <c r="AA677" i="1"/>
  <c r="AB677" i="1"/>
  <c r="AC677" i="1"/>
  <c r="AE677" i="1"/>
  <c r="J678" i="1"/>
  <c r="K678" i="1"/>
  <c r="L678" i="1"/>
  <c r="M678" i="1"/>
  <c r="N678" i="1"/>
  <c r="O678" i="1"/>
  <c r="X678" i="1"/>
  <c r="Y678" i="1"/>
  <c r="Z678" i="1"/>
  <c r="AA678" i="1"/>
  <c r="AB678" i="1"/>
  <c r="AC678" i="1"/>
  <c r="J679" i="1"/>
  <c r="K679" i="1"/>
  <c r="L679" i="1"/>
  <c r="M679" i="1"/>
  <c r="N679" i="1"/>
  <c r="O679" i="1"/>
  <c r="X679" i="1"/>
  <c r="Y679" i="1"/>
  <c r="Z679" i="1"/>
  <c r="AA679" i="1"/>
  <c r="AB679" i="1"/>
  <c r="AC679" i="1"/>
  <c r="AE679" i="1"/>
  <c r="J680" i="1"/>
  <c r="K680" i="1"/>
  <c r="L680" i="1"/>
  <c r="M680" i="1"/>
  <c r="N680" i="1"/>
  <c r="O680" i="1"/>
  <c r="X680" i="1"/>
  <c r="Y680" i="1"/>
  <c r="Z680" i="1"/>
  <c r="AA680" i="1"/>
  <c r="AB680" i="1"/>
  <c r="AC680" i="1"/>
  <c r="J681" i="1"/>
  <c r="K681" i="1"/>
  <c r="L681" i="1"/>
  <c r="Q681" i="1" s="1"/>
  <c r="M681" i="1"/>
  <c r="N681" i="1"/>
  <c r="O681" i="1"/>
  <c r="X681" i="1"/>
  <c r="Y681" i="1"/>
  <c r="Z681" i="1"/>
  <c r="AA681" i="1"/>
  <c r="AB681" i="1"/>
  <c r="AC681" i="1"/>
  <c r="J682" i="1"/>
  <c r="K682" i="1"/>
  <c r="L682" i="1"/>
  <c r="M682" i="1"/>
  <c r="N682" i="1"/>
  <c r="O682" i="1"/>
  <c r="X682" i="1"/>
  <c r="Y682" i="1"/>
  <c r="Z682" i="1"/>
  <c r="AA682" i="1"/>
  <c r="AB682" i="1"/>
  <c r="AC682" i="1"/>
  <c r="AE682" i="1"/>
  <c r="J683" i="1"/>
  <c r="K683" i="1"/>
  <c r="L683" i="1"/>
  <c r="M683" i="1"/>
  <c r="N683" i="1"/>
  <c r="O683" i="1"/>
  <c r="Q683" i="1"/>
  <c r="X683" i="1"/>
  <c r="Y683" i="1"/>
  <c r="Z683" i="1"/>
  <c r="AA683" i="1"/>
  <c r="AB683" i="1"/>
  <c r="AC683" i="1"/>
  <c r="J684" i="1"/>
  <c r="K684" i="1"/>
  <c r="L684" i="1"/>
  <c r="M684" i="1"/>
  <c r="N684" i="1"/>
  <c r="O684" i="1"/>
  <c r="X684" i="1"/>
  <c r="Y684" i="1"/>
  <c r="Z684" i="1"/>
  <c r="AA684" i="1"/>
  <c r="AB684" i="1"/>
  <c r="AC684" i="1"/>
  <c r="J685" i="1"/>
  <c r="K685" i="1"/>
  <c r="L685" i="1"/>
  <c r="M685" i="1"/>
  <c r="N685" i="1"/>
  <c r="O685" i="1"/>
  <c r="X685" i="1"/>
  <c r="Y685" i="1"/>
  <c r="Z685" i="1"/>
  <c r="AA685" i="1"/>
  <c r="AB685" i="1"/>
  <c r="AC685" i="1"/>
  <c r="AE685" i="1"/>
  <c r="J686" i="1"/>
  <c r="K686" i="1"/>
  <c r="L686" i="1"/>
  <c r="M686" i="1"/>
  <c r="N686" i="1"/>
  <c r="O686" i="1"/>
  <c r="X686" i="1"/>
  <c r="Y686" i="1"/>
  <c r="Z686" i="1"/>
  <c r="AA686" i="1"/>
  <c r="AB686" i="1"/>
  <c r="AC686" i="1"/>
  <c r="J687" i="1"/>
  <c r="K687" i="1"/>
  <c r="L687" i="1"/>
  <c r="M687" i="1"/>
  <c r="N687" i="1"/>
  <c r="O687" i="1"/>
  <c r="X687" i="1"/>
  <c r="Y687" i="1"/>
  <c r="Z687" i="1"/>
  <c r="AA687" i="1"/>
  <c r="AB687" i="1"/>
  <c r="AE687" i="1" s="1"/>
  <c r="AC687" i="1"/>
  <c r="J688" i="1"/>
  <c r="K688" i="1"/>
  <c r="L688" i="1"/>
  <c r="M688" i="1"/>
  <c r="N688" i="1"/>
  <c r="O688" i="1"/>
  <c r="X688" i="1"/>
  <c r="Y688" i="1"/>
  <c r="Z688" i="1"/>
  <c r="AA688" i="1"/>
  <c r="AB688" i="1"/>
  <c r="AC688" i="1"/>
  <c r="J689" i="1"/>
  <c r="K689" i="1"/>
  <c r="L689" i="1"/>
  <c r="M689" i="1"/>
  <c r="N689" i="1"/>
  <c r="O689" i="1"/>
  <c r="X689" i="1"/>
  <c r="Y689" i="1"/>
  <c r="Z689" i="1"/>
  <c r="AA689" i="1"/>
  <c r="AB689" i="1"/>
  <c r="AC689" i="1"/>
  <c r="J690" i="1"/>
  <c r="K690" i="1"/>
  <c r="L690" i="1"/>
  <c r="M690" i="1"/>
  <c r="N690" i="1"/>
  <c r="O690" i="1"/>
  <c r="X690" i="1"/>
  <c r="Y690" i="1"/>
  <c r="Z690" i="1"/>
  <c r="AA690" i="1"/>
  <c r="AB690" i="1"/>
  <c r="AC690" i="1"/>
  <c r="J691" i="1"/>
  <c r="K691" i="1"/>
  <c r="L691" i="1"/>
  <c r="M691" i="1"/>
  <c r="N691" i="1"/>
  <c r="O691" i="1"/>
  <c r="X691" i="1"/>
  <c r="Y691" i="1"/>
  <c r="Z691" i="1"/>
  <c r="AA691" i="1"/>
  <c r="AB691" i="1"/>
  <c r="AC691" i="1"/>
  <c r="J692" i="1"/>
  <c r="K692" i="1"/>
  <c r="L692" i="1"/>
  <c r="M692" i="1"/>
  <c r="N692" i="1"/>
  <c r="O692" i="1"/>
  <c r="X692" i="1"/>
  <c r="AE692" i="1" s="1"/>
  <c r="Y692" i="1"/>
  <c r="Z692" i="1"/>
  <c r="AA692" i="1"/>
  <c r="AB692" i="1"/>
  <c r="AC692" i="1"/>
  <c r="J693" i="1"/>
  <c r="K693" i="1"/>
  <c r="L693" i="1"/>
  <c r="M693" i="1"/>
  <c r="N693" i="1"/>
  <c r="O693" i="1"/>
  <c r="X693" i="1"/>
  <c r="Y693" i="1"/>
  <c r="Z693" i="1"/>
  <c r="AA693" i="1"/>
  <c r="AB693" i="1"/>
  <c r="AC693" i="1"/>
  <c r="J694" i="1"/>
  <c r="K694" i="1"/>
  <c r="L694" i="1"/>
  <c r="M694" i="1"/>
  <c r="N694" i="1"/>
  <c r="O694" i="1"/>
  <c r="X694" i="1"/>
  <c r="Y694" i="1"/>
  <c r="Z694" i="1"/>
  <c r="AA694" i="1"/>
  <c r="AB694" i="1"/>
  <c r="AC694" i="1"/>
  <c r="J695" i="1"/>
  <c r="K695" i="1"/>
  <c r="L695" i="1"/>
  <c r="M695" i="1"/>
  <c r="N695" i="1"/>
  <c r="O695" i="1"/>
  <c r="X695" i="1"/>
  <c r="Y695" i="1"/>
  <c r="Z695" i="1"/>
  <c r="AA695" i="1"/>
  <c r="AB695" i="1"/>
  <c r="AC695" i="1"/>
  <c r="AE695" i="1" s="1"/>
  <c r="J696" i="1"/>
  <c r="K696" i="1"/>
  <c r="L696" i="1"/>
  <c r="M696" i="1"/>
  <c r="N696" i="1"/>
  <c r="O696" i="1"/>
  <c r="X696" i="1"/>
  <c r="Y696" i="1"/>
  <c r="Z696" i="1"/>
  <c r="AA696" i="1"/>
  <c r="AB696" i="1"/>
  <c r="AC696" i="1"/>
  <c r="J697" i="1"/>
  <c r="K697" i="1"/>
  <c r="L697" i="1"/>
  <c r="M697" i="1"/>
  <c r="N697" i="1"/>
  <c r="O697" i="1"/>
  <c r="Q697" i="1" s="1"/>
  <c r="X697" i="1"/>
  <c r="Y697" i="1"/>
  <c r="Z697" i="1"/>
  <c r="AA697" i="1"/>
  <c r="AB697" i="1"/>
  <c r="AC697" i="1"/>
  <c r="J698" i="1"/>
  <c r="Q698" i="1" s="1"/>
  <c r="K698" i="1"/>
  <c r="L698" i="1"/>
  <c r="M698" i="1"/>
  <c r="N698" i="1"/>
  <c r="O698" i="1"/>
  <c r="X698" i="1"/>
  <c r="Y698" i="1"/>
  <c r="Z698" i="1"/>
  <c r="AA698" i="1"/>
  <c r="AB698" i="1"/>
  <c r="AC698" i="1"/>
  <c r="J699" i="1"/>
  <c r="K699" i="1"/>
  <c r="L699" i="1"/>
  <c r="M699" i="1"/>
  <c r="N699" i="1"/>
  <c r="O699" i="1"/>
  <c r="X699" i="1"/>
  <c r="Y699" i="1"/>
  <c r="Z699" i="1"/>
  <c r="AA699" i="1"/>
  <c r="AB699" i="1"/>
  <c r="AC699" i="1"/>
  <c r="J700" i="1"/>
  <c r="K700" i="1"/>
  <c r="L700" i="1"/>
  <c r="M700" i="1"/>
  <c r="N700" i="1"/>
  <c r="O700" i="1"/>
  <c r="X700" i="1"/>
  <c r="AE700" i="1" s="1"/>
  <c r="Y700" i="1"/>
  <c r="AF700" i="1" s="1"/>
  <c r="Z700" i="1"/>
  <c r="AA700" i="1"/>
  <c r="AB700" i="1"/>
  <c r="AC700" i="1"/>
  <c r="J701" i="1"/>
  <c r="K701" i="1"/>
  <c r="L701" i="1"/>
  <c r="M701" i="1"/>
  <c r="N701" i="1"/>
  <c r="O701" i="1"/>
  <c r="X701" i="1"/>
  <c r="Y701" i="1"/>
  <c r="Z701" i="1"/>
  <c r="AA701" i="1"/>
  <c r="AB701" i="1"/>
  <c r="AC701" i="1"/>
  <c r="J702" i="1"/>
  <c r="Q702" i="1" s="1"/>
  <c r="K702" i="1"/>
  <c r="L702" i="1"/>
  <c r="M702" i="1"/>
  <c r="N702" i="1"/>
  <c r="O702" i="1"/>
  <c r="X702" i="1"/>
  <c r="Y702" i="1"/>
  <c r="Z702" i="1"/>
  <c r="AA702" i="1"/>
  <c r="AB702" i="1"/>
  <c r="AC702" i="1"/>
  <c r="J703" i="1"/>
  <c r="K703" i="1"/>
  <c r="L703" i="1"/>
  <c r="M703" i="1"/>
  <c r="N703" i="1"/>
  <c r="O703" i="1"/>
  <c r="X703" i="1"/>
  <c r="Y703" i="1"/>
  <c r="Z703" i="1"/>
  <c r="AA703" i="1"/>
  <c r="AB703" i="1"/>
  <c r="AC703" i="1"/>
  <c r="AE703" i="1" s="1"/>
  <c r="J704" i="1"/>
  <c r="K704" i="1"/>
  <c r="L704" i="1"/>
  <c r="M704" i="1"/>
  <c r="N704" i="1"/>
  <c r="O704" i="1"/>
  <c r="X704" i="1"/>
  <c r="Y704" i="1"/>
  <c r="Z704" i="1"/>
  <c r="AA704" i="1"/>
  <c r="AB704" i="1"/>
  <c r="AC704" i="1"/>
  <c r="J705" i="1"/>
  <c r="K705" i="1"/>
  <c r="L705" i="1"/>
  <c r="M705" i="1"/>
  <c r="N705" i="1"/>
  <c r="O705" i="1"/>
  <c r="Q705" i="1" s="1"/>
  <c r="X705" i="1"/>
  <c r="Y705" i="1"/>
  <c r="Z705" i="1"/>
  <c r="AA705" i="1"/>
  <c r="AB705" i="1"/>
  <c r="AC705" i="1"/>
  <c r="J706" i="1"/>
  <c r="K706" i="1"/>
  <c r="L706" i="1"/>
  <c r="M706" i="1"/>
  <c r="N706" i="1"/>
  <c r="O706" i="1"/>
  <c r="X706" i="1"/>
  <c r="Y706" i="1"/>
  <c r="Z706" i="1"/>
  <c r="AA706" i="1"/>
  <c r="AB706" i="1"/>
  <c r="AC706" i="1"/>
  <c r="J707" i="1"/>
  <c r="K707" i="1"/>
  <c r="L707" i="1"/>
  <c r="M707" i="1"/>
  <c r="N707" i="1"/>
  <c r="O707" i="1"/>
  <c r="X707" i="1"/>
  <c r="Y707" i="1"/>
  <c r="Z707" i="1"/>
  <c r="AA707" i="1"/>
  <c r="AB707" i="1"/>
  <c r="AC707" i="1"/>
  <c r="AE707" i="1" s="1"/>
  <c r="J708" i="1"/>
  <c r="K708" i="1"/>
  <c r="L708" i="1"/>
  <c r="M708" i="1"/>
  <c r="N708" i="1"/>
  <c r="O708" i="1"/>
  <c r="X708" i="1"/>
  <c r="Y708" i="1"/>
  <c r="Z708" i="1"/>
  <c r="AA708" i="1"/>
  <c r="AB708" i="1"/>
  <c r="AC708" i="1"/>
  <c r="J709" i="1"/>
  <c r="K709" i="1"/>
  <c r="L709" i="1"/>
  <c r="M709" i="1"/>
  <c r="N709" i="1"/>
  <c r="O709" i="1"/>
  <c r="Q709" i="1" s="1"/>
  <c r="X709" i="1"/>
  <c r="Y709" i="1"/>
  <c r="Z709" i="1"/>
  <c r="AA709" i="1"/>
  <c r="AB709" i="1"/>
  <c r="AC709" i="1"/>
  <c r="J710" i="1"/>
  <c r="K710" i="1"/>
  <c r="L710" i="1"/>
  <c r="M710" i="1"/>
  <c r="N710" i="1"/>
  <c r="O710" i="1"/>
  <c r="X710" i="1"/>
  <c r="Y710" i="1"/>
  <c r="Z710" i="1"/>
  <c r="AA710" i="1"/>
  <c r="AB710" i="1"/>
  <c r="AC710" i="1"/>
  <c r="J711" i="1"/>
  <c r="K711" i="1"/>
  <c r="L711" i="1"/>
  <c r="M711" i="1"/>
  <c r="N711" i="1"/>
  <c r="O711" i="1"/>
  <c r="X711" i="1"/>
  <c r="Y711" i="1"/>
  <c r="Z711" i="1"/>
  <c r="AA711" i="1"/>
  <c r="AB711" i="1"/>
  <c r="AC711" i="1"/>
  <c r="AE711" i="1" s="1"/>
  <c r="J712" i="1"/>
  <c r="K712" i="1"/>
  <c r="L712" i="1"/>
  <c r="M712" i="1"/>
  <c r="N712" i="1"/>
  <c r="O712" i="1"/>
  <c r="X712" i="1"/>
  <c r="Y712" i="1"/>
  <c r="Z712" i="1"/>
  <c r="AA712" i="1"/>
  <c r="AB712" i="1"/>
  <c r="AC712" i="1"/>
  <c r="J713" i="1"/>
  <c r="K713" i="1"/>
  <c r="L713" i="1"/>
  <c r="M713" i="1"/>
  <c r="N713" i="1"/>
  <c r="O713" i="1"/>
  <c r="Q713" i="1" s="1"/>
  <c r="X713" i="1"/>
  <c r="Y713" i="1"/>
  <c r="Z713" i="1"/>
  <c r="AA713" i="1"/>
  <c r="AB713" i="1"/>
  <c r="AC713" i="1"/>
  <c r="J714" i="1"/>
  <c r="Q714" i="1" s="1"/>
  <c r="K714" i="1"/>
  <c r="L714" i="1"/>
  <c r="M714" i="1"/>
  <c r="N714" i="1"/>
  <c r="O714" i="1"/>
  <c r="X714" i="1"/>
  <c r="Y714" i="1"/>
  <c r="Z714" i="1"/>
  <c r="AA714" i="1"/>
  <c r="AB714" i="1"/>
  <c r="AC714" i="1"/>
  <c r="J715" i="1"/>
  <c r="K715" i="1"/>
  <c r="L715" i="1"/>
  <c r="M715" i="1"/>
  <c r="N715" i="1"/>
  <c r="O715" i="1"/>
  <c r="X715" i="1"/>
  <c r="Y715" i="1"/>
  <c r="Z715" i="1"/>
  <c r="AA715" i="1"/>
  <c r="AB715" i="1"/>
  <c r="AC715" i="1"/>
  <c r="J716" i="1"/>
  <c r="K716" i="1"/>
  <c r="L716" i="1"/>
  <c r="M716" i="1"/>
  <c r="N716" i="1"/>
  <c r="O716" i="1"/>
  <c r="X716" i="1"/>
  <c r="Y716" i="1"/>
  <c r="Z716" i="1"/>
  <c r="AA716" i="1"/>
  <c r="AB716" i="1"/>
  <c r="AC716" i="1"/>
  <c r="J717" i="1"/>
  <c r="K717" i="1"/>
  <c r="L717" i="1"/>
  <c r="M717" i="1"/>
  <c r="N717" i="1"/>
  <c r="O717" i="1"/>
  <c r="Q717" i="1"/>
  <c r="X717" i="1"/>
  <c r="Y717" i="1"/>
  <c r="Z717" i="1"/>
  <c r="AA717" i="1"/>
  <c r="AB717" i="1"/>
  <c r="AC717" i="1"/>
  <c r="J718" i="1"/>
  <c r="K718" i="1"/>
  <c r="L718" i="1"/>
  <c r="M718" i="1"/>
  <c r="N718" i="1"/>
  <c r="O718" i="1"/>
  <c r="X718" i="1"/>
  <c r="Y718" i="1"/>
  <c r="Z718" i="1"/>
  <c r="AA718" i="1"/>
  <c r="AB718" i="1"/>
  <c r="AC718" i="1"/>
  <c r="J719" i="1"/>
  <c r="K719" i="1"/>
  <c r="L719" i="1"/>
  <c r="M719" i="1"/>
  <c r="N719" i="1"/>
  <c r="O719" i="1"/>
  <c r="X719" i="1"/>
  <c r="Y719" i="1"/>
  <c r="Z719" i="1"/>
  <c r="AA719" i="1"/>
  <c r="AE719" i="1" s="1"/>
  <c r="AB719" i="1"/>
  <c r="AC719" i="1"/>
  <c r="J720" i="1"/>
  <c r="K720" i="1"/>
  <c r="L720" i="1"/>
  <c r="M720" i="1"/>
  <c r="N720" i="1"/>
  <c r="O720" i="1"/>
  <c r="X720" i="1"/>
  <c r="AE720" i="1" s="1"/>
  <c r="Y720" i="1"/>
  <c r="Z720" i="1"/>
  <c r="AA720" i="1"/>
  <c r="AB720" i="1"/>
  <c r="AC720" i="1"/>
  <c r="J721" i="1"/>
  <c r="K721" i="1"/>
  <c r="L721" i="1"/>
  <c r="M721" i="1"/>
  <c r="N721" i="1"/>
  <c r="O721" i="1"/>
  <c r="Q721" i="1"/>
  <c r="R721" i="1" s="1"/>
  <c r="X721" i="1"/>
  <c r="Y721" i="1"/>
  <c r="Z721" i="1"/>
  <c r="AA721" i="1"/>
  <c r="AB721" i="1"/>
  <c r="AC721" i="1"/>
  <c r="J722" i="1"/>
  <c r="K722" i="1"/>
  <c r="L722" i="1"/>
  <c r="M722" i="1"/>
  <c r="N722" i="1"/>
  <c r="O722" i="1"/>
  <c r="X722" i="1"/>
  <c r="Y722" i="1"/>
  <c r="Z722" i="1"/>
  <c r="AA722" i="1"/>
  <c r="AB722" i="1"/>
  <c r="AC722" i="1"/>
  <c r="J723" i="1"/>
  <c r="K723" i="1"/>
  <c r="L723" i="1"/>
  <c r="M723" i="1"/>
  <c r="N723" i="1"/>
  <c r="O723" i="1"/>
  <c r="X723" i="1"/>
  <c r="Y723" i="1"/>
  <c r="Z723" i="1"/>
  <c r="AA723" i="1"/>
  <c r="AB723" i="1"/>
  <c r="AC723" i="1"/>
  <c r="AE723" i="1"/>
  <c r="AF723" i="1" s="1"/>
  <c r="J724" i="1"/>
  <c r="K724" i="1"/>
  <c r="L724" i="1"/>
  <c r="M724" i="1"/>
  <c r="N724" i="1"/>
  <c r="O724" i="1"/>
  <c r="X724" i="1"/>
  <c r="Y724" i="1"/>
  <c r="Z724" i="1"/>
  <c r="AA724" i="1"/>
  <c r="AB724" i="1"/>
  <c r="AC724" i="1"/>
  <c r="J725" i="1"/>
  <c r="K725" i="1"/>
  <c r="L725" i="1"/>
  <c r="M725" i="1"/>
  <c r="N725" i="1"/>
  <c r="O725" i="1"/>
  <c r="Q725" i="1"/>
  <c r="R725" i="1" s="1"/>
  <c r="X725" i="1"/>
  <c r="Y725" i="1"/>
  <c r="Z725" i="1"/>
  <c r="AA725" i="1"/>
  <c r="AB725" i="1"/>
  <c r="AC725" i="1"/>
  <c r="J726" i="1"/>
  <c r="K726" i="1"/>
  <c r="L726" i="1"/>
  <c r="M726" i="1"/>
  <c r="N726" i="1"/>
  <c r="O726" i="1"/>
  <c r="X726" i="1"/>
  <c r="Y726" i="1"/>
  <c r="Z726" i="1"/>
  <c r="AA726" i="1"/>
  <c r="AB726" i="1"/>
  <c r="AC726" i="1"/>
  <c r="J727" i="1"/>
  <c r="K727" i="1"/>
  <c r="L727" i="1"/>
  <c r="M727" i="1"/>
  <c r="N727" i="1"/>
  <c r="O727" i="1"/>
  <c r="X727" i="1"/>
  <c r="Y727" i="1"/>
  <c r="AE727" i="1" s="1"/>
  <c r="Z727" i="1"/>
  <c r="AA727" i="1"/>
  <c r="AB727" i="1"/>
  <c r="AC727" i="1"/>
  <c r="J728" i="1"/>
  <c r="K728" i="1"/>
  <c r="L728" i="1"/>
  <c r="M728" i="1"/>
  <c r="N728" i="1"/>
  <c r="O728" i="1"/>
  <c r="X728" i="1"/>
  <c r="Y728" i="1"/>
  <c r="Z728" i="1"/>
  <c r="AA728" i="1"/>
  <c r="AB728" i="1"/>
  <c r="AC728" i="1"/>
  <c r="J729" i="1"/>
  <c r="K729" i="1"/>
  <c r="Q729" i="1" s="1"/>
  <c r="L729" i="1"/>
  <c r="M729" i="1"/>
  <c r="N729" i="1"/>
  <c r="O729" i="1"/>
  <c r="X729" i="1"/>
  <c r="Y729" i="1"/>
  <c r="Z729" i="1"/>
  <c r="AA729" i="1"/>
  <c r="AB729" i="1"/>
  <c r="AC729" i="1"/>
  <c r="J730" i="1"/>
  <c r="K730" i="1"/>
  <c r="L730" i="1"/>
  <c r="M730" i="1"/>
  <c r="N730" i="1"/>
  <c r="O730" i="1"/>
  <c r="X730" i="1"/>
  <c r="Y730" i="1"/>
  <c r="Z730" i="1"/>
  <c r="AA730" i="1"/>
  <c r="AB730" i="1"/>
  <c r="AC730" i="1"/>
  <c r="J731" i="1"/>
  <c r="K731" i="1"/>
  <c r="L731" i="1"/>
  <c r="M731" i="1"/>
  <c r="N731" i="1"/>
  <c r="O731" i="1"/>
  <c r="X731" i="1"/>
  <c r="Y731" i="1"/>
  <c r="Z731" i="1"/>
  <c r="AA731" i="1"/>
  <c r="AB731" i="1"/>
  <c r="AC731" i="1"/>
  <c r="AE731" i="1"/>
  <c r="J732" i="1"/>
  <c r="K732" i="1"/>
  <c r="L732" i="1"/>
  <c r="M732" i="1"/>
  <c r="N732" i="1"/>
  <c r="O732" i="1"/>
  <c r="X732" i="1"/>
  <c r="Y732" i="1"/>
  <c r="Z732" i="1"/>
  <c r="AA732" i="1"/>
  <c r="AB732" i="1"/>
  <c r="AC732" i="1"/>
  <c r="J733" i="1"/>
  <c r="K733" i="1"/>
  <c r="L733" i="1"/>
  <c r="M733" i="1"/>
  <c r="N733" i="1"/>
  <c r="O733" i="1"/>
  <c r="Q733" i="1"/>
  <c r="X733" i="1"/>
  <c r="Y733" i="1"/>
  <c r="Z733" i="1"/>
  <c r="AA733" i="1"/>
  <c r="AB733" i="1"/>
  <c r="AC733" i="1"/>
  <c r="J734" i="1"/>
  <c r="K734" i="1"/>
  <c r="L734" i="1"/>
  <c r="M734" i="1"/>
  <c r="N734" i="1"/>
  <c r="O734" i="1"/>
  <c r="X734" i="1"/>
  <c r="Y734" i="1"/>
  <c r="Z734" i="1"/>
  <c r="AA734" i="1"/>
  <c r="AB734" i="1"/>
  <c r="AC734" i="1"/>
  <c r="J735" i="1"/>
  <c r="K735" i="1"/>
  <c r="L735" i="1"/>
  <c r="M735" i="1"/>
  <c r="N735" i="1"/>
  <c r="O735" i="1"/>
  <c r="X735" i="1"/>
  <c r="Y735" i="1"/>
  <c r="Z735" i="1"/>
  <c r="AA735" i="1"/>
  <c r="AB735" i="1"/>
  <c r="AC735" i="1"/>
  <c r="J736" i="1"/>
  <c r="K736" i="1"/>
  <c r="L736" i="1"/>
  <c r="M736" i="1"/>
  <c r="N736" i="1"/>
  <c r="O736" i="1"/>
  <c r="X736" i="1"/>
  <c r="AE736" i="1" s="1"/>
  <c r="Y736" i="1"/>
  <c r="Z736" i="1"/>
  <c r="AA736" i="1"/>
  <c r="AB736" i="1"/>
  <c r="AF736" i="1" s="1"/>
  <c r="AC736" i="1"/>
  <c r="J737" i="1"/>
  <c r="K737" i="1"/>
  <c r="L737" i="1"/>
  <c r="M737" i="1"/>
  <c r="N737" i="1"/>
  <c r="O737" i="1"/>
  <c r="X737" i="1"/>
  <c r="Y737" i="1"/>
  <c r="Z737" i="1"/>
  <c r="AA737" i="1"/>
  <c r="AB737" i="1"/>
  <c r="AC737" i="1"/>
  <c r="J738" i="1"/>
  <c r="Q738" i="1" s="1"/>
  <c r="K738" i="1"/>
  <c r="L738" i="1"/>
  <c r="M738" i="1"/>
  <c r="N738" i="1"/>
  <c r="R738" i="1" s="1"/>
  <c r="O738" i="1"/>
  <c r="X738" i="1"/>
  <c r="Y738" i="1"/>
  <c r="Z738" i="1"/>
  <c r="AA738" i="1"/>
  <c r="AB738" i="1"/>
  <c r="AC738" i="1"/>
  <c r="J739" i="1"/>
  <c r="K739" i="1"/>
  <c r="Q739" i="1" s="1"/>
  <c r="L739" i="1"/>
  <c r="M739" i="1"/>
  <c r="N739" i="1"/>
  <c r="O739" i="1"/>
  <c r="X739" i="1"/>
  <c r="Y739" i="1"/>
  <c r="Z739" i="1"/>
  <c r="AA739" i="1"/>
  <c r="AB739" i="1"/>
  <c r="AC739" i="1"/>
  <c r="J740" i="1"/>
  <c r="K740" i="1"/>
  <c r="L740" i="1"/>
  <c r="M740" i="1"/>
  <c r="N740" i="1"/>
  <c r="O740" i="1"/>
  <c r="X740" i="1"/>
  <c r="Y740" i="1"/>
  <c r="Z740" i="1"/>
  <c r="AA740" i="1"/>
  <c r="AB740" i="1"/>
  <c r="AC740" i="1"/>
  <c r="J741" i="1"/>
  <c r="K741" i="1"/>
  <c r="L741" i="1"/>
  <c r="M741" i="1"/>
  <c r="Q741" i="1" s="1"/>
  <c r="R741" i="1" s="1"/>
  <c r="N741" i="1"/>
  <c r="O741" i="1"/>
  <c r="X741" i="1"/>
  <c r="Y741" i="1"/>
  <c r="AE741" i="1" s="1"/>
  <c r="Z741" i="1"/>
  <c r="AA741" i="1"/>
  <c r="AB741" i="1"/>
  <c r="AC741" i="1"/>
  <c r="J742" i="1"/>
  <c r="K742" i="1"/>
  <c r="L742" i="1"/>
  <c r="M742" i="1"/>
  <c r="N742" i="1"/>
  <c r="O742" i="1"/>
  <c r="X742" i="1"/>
  <c r="Y742" i="1"/>
  <c r="Z742" i="1"/>
  <c r="AA742" i="1"/>
  <c r="AB742" i="1"/>
  <c r="AC742" i="1"/>
  <c r="J743" i="1"/>
  <c r="K743" i="1"/>
  <c r="L743" i="1"/>
  <c r="M743" i="1"/>
  <c r="N743" i="1"/>
  <c r="O743" i="1"/>
  <c r="X743" i="1"/>
  <c r="Y743" i="1"/>
  <c r="Z743" i="1"/>
  <c r="AA743" i="1"/>
  <c r="AE743" i="1" s="1"/>
  <c r="AB743" i="1"/>
  <c r="AC743" i="1"/>
  <c r="J744" i="1"/>
  <c r="K744" i="1"/>
  <c r="L744" i="1"/>
  <c r="M744" i="1"/>
  <c r="N744" i="1"/>
  <c r="O744" i="1"/>
  <c r="X744" i="1"/>
  <c r="Y744" i="1"/>
  <c r="Z744" i="1"/>
  <c r="AA744" i="1"/>
  <c r="AB744" i="1"/>
  <c r="AC744" i="1"/>
  <c r="J745" i="1"/>
  <c r="K745" i="1"/>
  <c r="L745" i="1"/>
  <c r="M745" i="1"/>
  <c r="N745" i="1"/>
  <c r="O745" i="1"/>
  <c r="X745" i="1"/>
  <c r="Y745" i="1"/>
  <c r="Z745" i="1"/>
  <c r="AA745" i="1"/>
  <c r="AB745" i="1"/>
  <c r="AC745" i="1"/>
  <c r="J746" i="1"/>
  <c r="K746" i="1"/>
  <c r="L746" i="1"/>
  <c r="M746" i="1"/>
  <c r="N746" i="1"/>
  <c r="O746" i="1"/>
  <c r="X746" i="1"/>
  <c r="Y746" i="1"/>
  <c r="Z746" i="1"/>
  <c r="AA746" i="1"/>
  <c r="AB746" i="1"/>
  <c r="AC746" i="1"/>
  <c r="J747" i="1"/>
  <c r="K747" i="1"/>
  <c r="L747" i="1"/>
  <c r="M747" i="1"/>
  <c r="N747" i="1"/>
  <c r="O747" i="1"/>
  <c r="Q747" i="1"/>
  <c r="X747" i="1"/>
  <c r="Y747" i="1"/>
  <c r="Z747" i="1"/>
  <c r="AA747" i="1"/>
  <c r="AB747" i="1"/>
  <c r="AC747" i="1"/>
  <c r="J748" i="1"/>
  <c r="K748" i="1"/>
  <c r="L748" i="1"/>
  <c r="M748" i="1"/>
  <c r="N748" i="1"/>
  <c r="O748" i="1"/>
  <c r="X748" i="1"/>
  <c r="Y748" i="1"/>
  <c r="Z748" i="1"/>
  <c r="AA748" i="1"/>
  <c r="AB748" i="1"/>
  <c r="AC748" i="1"/>
  <c r="J749" i="1"/>
  <c r="K749" i="1"/>
  <c r="L749" i="1"/>
  <c r="M749" i="1"/>
  <c r="N749" i="1"/>
  <c r="O749" i="1"/>
  <c r="X749" i="1"/>
  <c r="Y749" i="1"/>
  <c r="Z749" i="1"/>
  <c r="AA749" i="1"/>
  <c r="AB749" i="1"/>
  <c r="AC749" i="1"/>
  <c r="AE749" i="1"/>
  <c r="J750" i="1"/>
  <c r="K750" i="1"/>
  <c r="L750" i="1"/>
  <c r="M750" i="1"/>
  <c r="N750" i="1"/>
  <c r="O750" i="1"/>
  <c r="X750" i="1"/>
  <c r="Y750" i="1"/>
  <c r="Z750" i="1"/>
  <c r="AA750" i="1"/>
  <c r="AB750" i="1"/>
  <c r="AC750" i="1"/>
  <c r="J751" i="1"/>
  <c r="K751" i="1"/>
  <c r="L751" i="1"/>
  <c r="R751" i="1" s="1"/>
  <c r="M751" i="1"/>
  <c r="N751" i="1"/>
  <c r="O751" i="1"/>
  <c r="Q751" i="1"/>
  <c r="X751" i="1"/>
  <c r="Y751" i="1"/>
  <c r="Z751" i="1"/>
  <c r="AA751" i="1"/>
  <c r="AB751" i="1"/>
  <c r="AC751" i="1"/>
  <c r="J752" i="1"/>
  <c r="K752" i="1"/>
  <c r="L752" i="1"/>
  <c r="M752" i="1"/>
  <c r="N752" i="1"/>
  <c r="O752" i="1"/>
  <c r="X752" i="1"/>
  <c r="Y752" i="1"/>
  <c r="Z752" i="1"/>
  <c r="AA752" i="1"/>
  <c r="AB752" i="1"/>
  <c r="AC752" i="1"/>
  <c r="J753" i="1"/>
  <c r="K753" i="1"/>
  <c r="L753" i="1"/>
  <c r="M753" i="1"/>
  <c r="N753" i="1"/>
  <c r="O753" i="1"/>
  <c r="X753" i="1"/>
  <c r="Y753" i="1"/>
  <c r="Z753" i="1"/>
  <c r="AF753" i="1" s="1"/>
  <c r="AA753" i="1"/>
  <c r="AB753" i="1"/>
  <c r="AC753" i="1"/>
  <c r="AE753" i="1"/>
  <c r="J754" i="1"/>
  <c r="K754" i="1"/>
  <c r="L754" i="1"/>
  <c r="M754" i="1"/>
  <c r="N754" i="1"/>
  <c r="O754" i="1"/>
  <c r="X754" i="1"/>
  <c r="Y754" i="1"/>
  <c r="Z754" i="1"/>
  <c r="AA754" i="1"/>
  <c r="AB754" i="1"/>
  <c r="AC754" i="1"/>
  <c r="J755" i="1"/>
  <c r="K755" i="1"/>
  <c r="Q755" i="1" s="1"/>
  <c r="L755" i="1"/>
  <c r="M755" i="1"/>
  <c r="N755" i="1"/>
  <c r="O755" i="1"/>
  <c r="X755" i="1"/>
  <c r="Y755" i="1"/>
  <c r="Z755" i="1"/>
  <c r="AA755" i="1"/>
  <c r="AB755" i="1"/>
  <c r="AC755" i="1"/>
  <c r="J756" i="1"/>
  <c r="K756" i="1"/>
  <c r="L756" i="1"/>
  <c r="M756" i="1"/>
  <c r="N756" i="1"/>
  <c r="O756" i="1"/>
  <c r="X756" i="1"/>
  <c r="Y756" i="1"/>
  <c r="Z756" i="1"/>
  <c r="AA756" i="1"/>
  <c r="AB756" i="1"/>
  <c r="AC756" i="1"/>
  <c r="J757" i="1"/>
  <c r="K757" i="1"/>
  <c r="L757" i="1"/>
  <c r="M757" i="1"/>
  <c r="Q757" i="1" s="1"/>
  <c r="R757" i="1" s="1"/>
  <c r="N757" i="1"/>
  <c r="O757" i="1"/>
  <c r="X757" i="1"/>
  <c r="Y757" i="1"/>
  <c r="AE757" i="1" s="1"/>
  <c r="Z757" i="1"/>
  <c r="AA757" i="1"/>
  <c r="AB757" i="1"/>
  <c r="AC757" i="1"/>
  <c r="J758" i="1"/>
  <c r="K758" i="1"/>
  <c r="L758" i="1"/>
  <c r="M758" i="1"/>
  <c r="N758" i="1"/>
  <c r="O758" i="1"/>
  <c r="X758" i="1"/>
  <c r="Y758" i="1"/>
  <c r="Z758" i="1"/>
  <c r="AA758" i="1"/>
  <c r="AB758" i="1"/>
  <c r="AC758" i="1"/>
  <c r="J759" i="1"/>
  <c r="K759" i="1"/>
  <c r="L759" i="1"/>
  <c r="M759" i="1"/>
  <c r="N759" i="1"/>
  <c r="O759" i="1"/>
  <c r="X759" i="1"/>
  <c r="Y759" i="1"/>
  <c r="Z759" i="1"/>
  <c r="AA759" i="1"/>
  <c r="AE759" i="1" s="1"/>
  <c r="AB759" i="1"/>
  <c r="AC759" i="1"/>
  <c r="AF759" i="1"/>
  <c r="J760" i="1"/>
  <c r="K760" i="1"/>
  <c r="L760" i="1"/>
  <c r="M760" i="1"/>
  <c r="N760" i="1"/>
  <c r="O760" i="1"/>
  <c r="X760" i="1"/>
  <c r="Y760" i="1"/>
  <c r="Z760" i="1"/>
  <c r="AA760" i="1"/>
  <c r="AB760" i="1"/>
  <c r="AC760" i="1"/>
  <c r="J761" i="1"/>
  <c r="K761" i="1"/>
  <c r="L761" i="1"/>
  <c r="M761" i="1"/>
  <c r="N761" i="1"/>
  <c r="O761" i="1"/>
  <c r="X761" i="1"/>
  <c r="Y761" i="1"/>
  <c r="Z761" i="1"/>
  <c r="AA761" i="1"/>
  <c r="AB761" i="1"/>
  <c r="AC761" i="1"/>
  <c r="J762" i="1"/>
  <c r="K762" i="1"/>
  <c r="L762" i="1"/>
  <c r="M762" i="1"/>
  <c r="N762" i="1"/>
  <c r="O762" i="1"/>
  <c r="X762" i="1"/>
  <c r="Y762" i="1"/>
  <c r="Z762" i="1"/>
  <c r="AA762" i="1"/>
  <c r="AB762" i="1"/>
  <c r="AC762" i="1"/>
  <c r="J763" i="1"/>
  <c r="K763" i="1"/>
  <c r="L763" i="1"/>
  <c r="M763" i="1"/>
  <c r="N763" i="1"/>
  <c r="O763" i="1"/>
  <c r="X763" i="1"/>
  <c r="Y763" i="1"/>
  <c r="Z763" i="1"/>
  <c r="AA763" i="1"/>
  <c r="AB763" i="1"/>
  <c r="AC763" i="1"/>
  <c r="J764" i="1"/>
  <c r="K764" i="1"/>
  <c r="L764" i="1"/>
  <c r="M764" i="1"/>
  <c r="N764" i="1"/>
  <c r="O764" i="1"/>
  <c r="X764" i="1"/>
  <c r="Y764" i="1"/>
  <c r="Z764" i="1"/>
  <c r="AA764" i="1"/>
  <c r="AB764" i="1"/>
  <c r="AC764" i="1"/>
  <c r="J765" i="1"/>
  <c r="K765" i="1"/>
  <c r="L765" i="1"/>
  <c r="M765" i="1"/>
  <c r="N765" i="1"/>
  <c r="O765" i="1"/>
  <c r="X765" i="1"/>
  <c r="Y765" i="1"/>
  <c r="Z765" i="1"/>
  <c r="AA765" i="1"/>
  <c r="AB765" i="1"/>
  <c r="AC765" i="1"/>
  <c r="J766" i="1"/>
  <c r="K766" i="1"/>
  <c r="L766" i="1"/>
  <c r="M766" i="1"/>
  <c r="N766" i="1"/>
  <c r="O766" i="1"/>
  <c r="X766" i="1"/>
  <c r="Y766" i="1"/>
  <c r="Z766" i="1"/>
  <c r="AA766" i="1"/>
  <c r="AB766" i="1"/>
  <c r="AC766" i="1"/>
  <c r="J767" i="1"/>
  <c r="K767" i="1"/>
  <c r="L767" i="1"/>
  <c r="M767" i="1"/>
  <c r="N767" i="1"/>
  <c r="O767" i="1"/>
  <c r="X767" i="1"/>
  <c r="Y767" i="1"/>
  <c r="Z767" i="1"/>
  <c r="AA767" i="1"/>
  <c r="AB767" i="1"/>
  <c r="AC767" i="1"/>
  <c r="J768" i="1"/>
  <c r="K768" i="1"/>
  <c r="L768" i="1"/>
  <c r="M768" i="1"/>
  <c r="N768" i="1"/>
  <c r="O768" i="1"/>
  <c r="Q768" i="1" s="1"/>
  <c r="X768" i="1"/>
  <c r="Y768" i="1"/>
  <c r="Z768" i="1"/>
  <c r="AA768" i="1"/>
  <c r="AB768" i="1"/>
  <c r="AC768" i="1"/>
  <c r="J769" i="1"/>
  <c r="Q769" i="1" s="1"/>
  <c r="K769" i="1"/>
  <c r="L769" i="1"/>
  <c r="M769" i="1"/>
  <c r="R769" i="1" s="1"/>
  <c r="N769" i="1"/>
  <c r="O769" i="1"/>
  <c r="X769" i="1"/>
  <c r="Y769" i="1"/>
  <c r="Z769" i="1"/>
  <c r="AA769" i="1"/>
  <c r="AB769" i="1"/>
  <c r="AC769" i="1"/>
  <c r="J770" i="1"/>
  <c r="K770" i="1"/>
  <c r="L770" i="1"/>
  <c r="M770" i="1"/>
  <c r="N770" i="1"/>
  <c r="O770" i="1"/>
  <c r="X770" i="1"/>
  <c r="Y770" i="1"/>
  <c r="AE770" i="1" s="1"/>
  <c r="Z770" i="1"/>
  <c r="AA770" i="1"/>
  <c r="AB770" i="1"/>
  <c r="AC770" i="1"/>
  <c r="J771" i="1"/>
  <c r="K771" i="1"/>
  <c r="L771" i="1"/>
  <c r="M771" i="1"/>
  <c r="N771" i="1"/>
  <c r="O771" i="1"/>
  <c r="X771" i="1"/>
  <c r="Y771" i="1"/>
  <c r="Z771" i="1"/>
  <c r="AA771" i="1"/>
  <c r="AB771" i="1"/>
  <c r="AC771" i="1"/>
  <c r="J772" i="1"/>
  <c r="K772" i="1"/>
  <c r="Q772" i="1" s="1"/>
  <c r="R772" i="1" s="1"/>
  <c r="L772" i="1"/>
  <c r="M772" i="1"/>
  <c r="N772" i="1"/>
  <c r="O772" i="1"/>
  <c r="X772" i="1"/>
  <c r="Y772" i="1"/>
  <c r="Z772" i="1"/>
  <c r="AE772" i="1" s="1"/>
  <c r="AA772" i="1"/>
  <c r="AB772" i="1"/>
  <c r="AC772" i="1"/>
  <c r="J773" i="1"/>
  <c r="K773" i="1"/>
  <c r="L773" i="1"/>
  <c r="M773" i="1"/>
  <c r="N773" i="1"/>
  <c r="O773" i="1"/>
  <c r="X773" i="1"/>
  <c r="Y773" i="1"/>
  <c r="Z773" i="1"/>
  <c r="AA773" i="1"/>
  <c r="AB773" i="1"/>
  <c r="AC773" i="1"/>
  <c r="J774" i="1"/>
  <c r="K774" i="1"/>
  <c r="L774" i="1"/>
  <c r="M774" i="1"/>
  <c r="N774" i="1"/>
  <c r="O774" i="1"/>
  <c r="Q774" i="1"/>
  <c r="X774" i="1"/>
  <c r="Y774" i="1"/>
  <c r="Z774" i="1"/>
  <c r="AA774" i="1"/>
  <c r="AB774" i="1"/>
  <c r="AC774" i="1"/>
  <c r="J775" i="1"/>
  <c r="K775" i="1"/>
  <c r="L775" i="1"/>
  <c r="M775" i="1"/>
  <c r="N775" i="1"/>
  <c r="O775" i="1"/>
  <c r="X775" i="1"/>
  <c r="Y775" i="1"/>
  <c r="Z775" i="1"/>
  <c r="AA775" i="1"/>
  <c r="AB775" i="1"/>
  <c r="AC775" i="1"/>
  <c r="J776" i="1"/>
  <c r="K776" i="1"/>
  <c r="L776" i="1"/>
  <c r="M776" i="1"/>
  <c r="N776" i="1"/>
  <c r="O776" i="1"/>
  <c r="X776" i="1"/>
  <c r="Y776" i="1"/>
  <c r="Z776" i="1"/>
  <c r="AE776" i="1" s="1"/>
  <c r="AA776" i="1"/>
  <c r="AB776" i="1"/>
  <c r="AC776" i="1"/>
  <c r="J777" i="1"/>
  <c r="K777" i="1"/>
  <c r="L777" i="1"/>
  <c r="M777" i="1"/>
  <c r="N777" i="1"/>
  <c r="O777" i="1"/>
  <c r="X777" i="1"/>
  <c r="Y777" i="1"/>
  <c r="Z777" i="1"/>
  <c r="AA777" i="1"/>
  <c r="AB777" i="1"/>
  <c r="AC777" i="1"/>
  <c r="J778" i="1"/>
  <c r="K778" i="1"/>
  <c r="L778" i="1"/>
  <c r="M778" i="1"/>
  <c r="N778" i="1"/>
  <c r="O778" i="1"/>
  <c r="X778" i="1"/>
  <c r="Y778" i="1"/>
  <c r="Z778" i="1"/>
  <c r="AA778" i="1"/>
  <c r="AB778" i="1"/>
  <c r="AC778" i="1"/>
  <c r="AE778" i="1"/>
  <c r="J779" i="1"/>
  <c r="K779" i="1"/>
  <c r="L779" i="1"/>
  <c r="M779" i="1"/>
  <c r="N779" i="1"/>
  <c r="O779" i="1"/>
  <c r="X779" i="1"/>
  <c r="Y779" i="1"/>
  <c r="Z779" i="1"/>
  <c r="AA779" i="1"/>
  <c r="AB779" i="1"/>
  <c r="AC779" i="1"/>
  <c r="J780" i="1"/>
  <c r="K780" i="1"/>
  <c r="L780" i="1"/>
  <c r="M780" i="1"/>
  <c r="N780" i="1"/>
  <c r="O780" i="1"/>
  <c r="Q780" i="1"/>
  <c r="X780" i="1"/>
  <c r="Y780" i="1"/>
  <c r="AE780" i="1" s="1"/>
  <c r="Z780" i="1"/>
  <c r="AA780" i="1"/>
  <c r="AB780" i="1"/>
  <c r="AC780" i="1"/>
  <c r="J781" i="1"/>
  <c r="K781" i="1"/>
  <c r="L781" i="1"/>
  <c r="M781" i="1"/>
  <c r="N781" i="1"/>
  <c r="O781" i="1"/>
  <c r="X781" i="1"/>
  <c r="Y781" i="1"/>
  <c r="Z781" i="1"/>
  <c r="AA781" i="1"/>
  <c r="AB781" i="1"/>
  <c r="AC781" i="1"/>
  <c r="J782" i="1"/>
  <c r="K782" i="1"/>
  <c r="L782" i="1"/>
  <c r="M782" i="1"/>
  <c r="N782" i="1"/>
  <c r="O782" i="1"/>
  <c r="X782" i="1"/>
  <c r="Y782" i="1"/>
  <c r="Z782" i="1"/>
  <c r="AA782" i="1"/>
  <c r="AB782" i="1"/>
  <c r="AC782" i="1"/>
  <c r="AE782" i="1"/>
  <c r="J783" i="1"/>
  <c r="K783" i="1"/>
  <c r="L783" i="1"/>
  <c r="M783" i="1"/>
  <c r="N783" i="1"/>
  <c r="O783" i="1"/>
  <c r="X783" i="1"/>
  <c r="Y783" i="1"/>
  <c r="Z783" i="1"/>
  <c r="AA783" i="1"/>
  <c r="AB783" i="1"/>
  <c r="AC783" i="1"/>
  <c r="J784" i="1"/>
  <c r="K784" i="1"/>
  <c r="L784" i="1"/>
  <c r="M784" i="1"/>
  <c r="N784" i="1"/>
  <c r="O784" i="1"/>
  <c r="Q784" i="1"/>
  <c r="R784" i="1" s="1"/>
  <c r="X784" i="1"/>
  <c r="Y784" i="1"/>
  <c r="Z784" i="1"/>
  <c r="AA784" i="1"/>
  <c r="AB784" i="1"/>
  <c r="AC784" i="1"/>
  <c r="J785" i="1"/>
  <c r="K785" i="1"/>
  <c r="L785" i="1"/>
  <c r="M785" i="1"/>
  <c r="N785" i="1"/>
  <c r="O785" i="1"/>
  <c r="X785" i="1"/>
  <c r="Y785" i="1"/>
  <c r="Z785" i="1"/>
  <c r="AA785" i="1"/>
  <c r="AB785" i="1"/>
  <c r="AC785" i="1"/>
  <c r="J786" i="1"/>
  <c r="K786" i="1"/>
  <c r="L786" i="1"/>
  <c r="Q786" i="1" s="1"/>
  <c r="M786" i="1"/>
  <c r="N786" i="1"/>
  <c r="O786" i="1"/>
  <c r="X786" i="1"/>
  <c r="Y786" i="1"/>
  <c r="Z786" i="1"/>
  <c r="AA786" i="1"/>
  <c r="AB786" i="1"/>
  <c r="AC786" i="1"/>
  <c r="J787" i="1"/>
  <c r="K787" i="1"/>
  <c r="L787" i="1"/>
  <c r="M787" i="1"/>
  <c r="N787" i="1"/>
  <c r="O787" i="1"/>
  <c r="X787" i="1"/>
  <c r="Y787" i="1"/>
  <c r="Z787" i="1"/>
  <c r="AA787" i="1"/>
  <c r="AB787" i="1"/>
  <c r="AC787" i="1"/>
  <c r="J788" i="1"/>
  <c r="K788" i="1"/>
  <c r="L788" i="1"/>
  <c r="M788" i="1"/>
  <c r="N788" i="1"/>
  <c r="O788" i="1"/>
  <c r="X788" i="1"/>
  <c r="Y788" i="1"/>
  <c r="Z788" i="1"/>
  <c r="AA788" i="1"/>
  <c r="AB788" i="1"/>
  <c r="AC788" i="1"/>
  <c r="J789" i="1"/>
  <c r="K789" i="1"/>
  <c r="L789" i="1"/>
  <c r="M789" i="1"/>
  <c r="N789" i="1"/>
  <c r="O789" i="1"/>
  <c r="X789" i="1"/>
  <c r="Y789" i="1"/>
  <c r="Z789" i="1"/>
  <c r="AA789" i="1"/>
  <c r="AB789" i="1"/>
  <c r="AC789" i="1"/>
  <c r="J790" i="1"/>
  <c r="K790" i="1"/>
  <c r="L790" i="1"/>
  <c r="M790" i="1"/>
  <c r="N790" i="1"/>
  <c r="O790" i="1"/>
  <c r="X790" i="1"/>
  <c r="Y790" i="1"/>
  <c r="Z790" i="1"/>
  <c r="AA790" i="1"/>
  <c r="AB790" i="1"/>
  <c r="AC790" i="1"/>
  <c r="J791" i="1"/>
  <c r="K791" i="1"/>
  <c r="L791" i="1"/>
  <c r="M791" i="1"/>
  <c r="N791" i="1"/>
  <c r="O791" i="1"/>
  <c r="X791" i="1"/>
  <c r="Y791" i="1"/>
  <c r="Z791" i="1"/>
  <c r="AA791" i="1"/>
  <c r="AB791" i="1"/>
  <c r="AC791" i="1"/>
  <c r="J792" i="1"/>
  <c r="K792" i="1"/>
  <c r="L792" i="1"/>
  <c r="M792" i="1"/>
  <c r="N792" i="1"/>
  <c r="O792" i="1"/>
  <c r="X792" i="1"/>
  <c r="Y792" i="1"/>
  <c r="Z792" i="1"/>
  <c r="AA792" i="1"/>
  <c r="AF792" i="1" s="1"/>
  <c r="AB792" i="1"/>
  <c r="AC792" i="1"/>
  <c r="AE792" i="1"/>
  <c r="J793" i="1"/>
  <c r="K793" i="1"/>
  <c r="L793" i="1"/>
  <c r="M793" i="1"/>
  <c r="N793" i="1"/>
  <c r="O793" i="1"/>
  <c r="X793" i="1"/>
  <c r="Y793" i="1"/>
  <c r="Z793" i="1"/>
  <c r="AA793" i="1"/>
  <c r="AB793" i="1"/>
  <c r="AC793" i="1"/>
  <c r="J794" i="1"/>
  <c r="K794" i="1"/>
  <c r="L794" i="1"/>
  <c r="M794" i="1"/>
  <c r="N794" i="1"/>
  <c r="O794" i="1"/>
  <c r="X794" i="1"/>
  <c r="Y794" i="1"/>
  <c r="Z794" i="1"/>
  <c r="AA794" i="1"/>
  <c r="AF794" i="1" s="1"/>
  <c r="AB794" i="1"/>
  <c r="AC794" i="1"/>
  <c r="AE794" i="1"/>
  <c r="J795" i="1"/>
  <c r="K795" i="1"/>
  <c r="L795" i="1"/>
  <c r="M795" i="1"/>
  <c r="N795" i="1"/>
  <c r="O795" i="1"/>
  <c r="X795" i="1"/>
  <c r="Y795" i="1"/>
  <c r="AG795" i="1" s="1"/>
  <c r="Z795" i="1"/>
  <c r="AA795" i="1"/>
  <c r="AF795" i="1" s="1"/>
  <c r="AB795" i="1"/>
  <c r="AC795" i="1"/>
  <c r="AE795" i="1"/>
  <c r="J796" i="1"/>
  <c r="K796" i="1"/>
  <c r="L796" i="1"/>
  <c r="M796" i="1"/>
  <c r="N796" i="1"/>
  <c r="O796" i="1"/>
  <c r="X796" i="1"/>
  <c r="Y796" i="1"/>
  <c r="Z796" i="1"/>
  <c r="AE796" i="1" s="1"/>
  <c r="AA796" i="1"/>
  <c r="AB796" i="1"/>
  <c r="AC796" i="1"/>
  <c r="J797" i="1"/>
  <c r="K797" i="1"/>
  <c r="L797" i="1"/>
  <c r="M797" i="1"/>
  <c r="N797" i="1"/>
  <c r="O797" i="1"/>
  <c r="X797" i="1"/>
  <c r="Y797" i="1"/>
  <c r="Z797" i="1"/>
  <c r="AA797" i="1"/>
  <c r="AB797" i="1"/>
  <c r="AC797" i="1"/>
  <c r="J798" i="1"/>
  <c r="K798" i="1"/>
  <c r="L798" i="1"/>
  <c r="M798" i="1"/>
  <c r="N798" i="1"/>
  <c r="O798" i="1"/>
  <c r="X798" i="1"/>
  <c r="AF798" i="1" s="1"/>
  <c r="Y798" i="1"/>
  <c r="AG798" i="1" s="1"/>
  <c r="Z798" i="1"/>
  <c r="AE798" i="1" s="1"/>
  <c r="AA798" i="1"/>
  <c r="AB798" i="1"/>
  <c r="AC798" i="1"/>
  <c r="J799" i="1"/>
  <c r="Q799" i="1" s="1"/>
  <c r="K799" i="1"/>
  <c r="L799" i="1"/>
  <c r="M799" i="1"/>
  <c r="N799" i="1"/>
  <c r="O799" i="1"/>
  <c r="X799" i="1"/>
  <c r="Y799" i="1"/>
  <c r="Z799" i="1"/>
  <c r="AA799" i="1"/>
  <c r="AE799" i="1" s="1"/>
  <c r="AB799" i="1"/>
  <c r="AC799" i="1"/>
  <c r="J800" i="1"/>
  <c r="K800" i="1"/>
  <c r="L800" i="1"/>
  <c r="M800" i="1"/>
  <c r="N800" i="1"/>
  <c r="O800" i="1"/>
  <c r="X800" i="1"/>
  <c r="Y800" i="1"/>
  <c r="Z800" i="1"/>
  <c r="AA800" i="1"/>
  <c r="AB800" i="1"/>
  <c r="AC800" i="1"/>
  <c r="J801" i="1"/>
  <c r="K801" i="1"/>
  <c r="L801" i="1"/>
  <c r="M801" i="1"/>
  <c r="N801" i="1"/>
  <c r="O801" i="1"/>
  <c r="X801" i="1"/>
  <c r="Y801" i="1"/>
  <c r="Z801" i="1"/>
  <c r="AA801" i="1"/>
  <c r="AB801" i="1"/>
  <c r="AC801" i="1"/>
  <c r="J802" i="1"/>
  <c r="K802" i="1"/>
  <c r="L802" i="1"/>
  <c r="M802" i="1"/>
  <c r="N802" i="1"/>
  <c r="O802" i="1"/>
  <c r="X802" i="1"/>
  <c r="AE802" i="1" s="1"/>
  <c r="Y802" i="1"/>
  <c r="Z802" i="1"/>
  <c r="AA802" i="1"/>
  <c r="AB802" i="1"/>
  <c r="AC802" i="1"/>
  <c r="J803" i="1"/>
  <c r="K803" i="1"/>
  <c r="L803" i="1"/>
  <c r="M803" i="1"/>
  <c r="N803" i="1"/>
  <c r="O803" i="1"/>
  <c r="X803" i="1"/>
  <c r="Y803" i="1"/>
  <c r="Z803" i="1"/>
  <c r="AA803" i="1"/>
  <c r="AB803" i="1"/>
  <c r="AC803" i="1"/>
  <c r="J804" i="1"/>
  <c r="K804" i="1"/>
  <c r="L804" i="1"/>
  <c r="M804" i="1"/>
  <c r="N804" i="1"/>
  <c r="O804" i="1"/>
  <c r="X804" i="1"/>
  <c r="Y804" i="1"/>
  <c r="Z804" i="1"/>
  <c r="AA804" i="1"/>
  <c r="AB804" i="1"/>
  <c r="AC804" i="1"/>
  <c r="J805" i="1"/>
  <c r="K805" i="1"/>
  <c r="L805" i="1"/>
  <c r="M805" i="1"/>
  <c r="R805" i="1" s="1"/>
  <c r="N805" i="1"/>
  <c r="O805" i="1"/>
  <c r="Q805" i="1"/>
  <c r="X805" i="1"/>
  <c r="Y805" i="1"/>
  <c r="Z805" i="1"/>
  <c r="AA805" i="1"/>
  <c r="AB805" i="1"/>
  <c r="AC805" i="1"/>
  <c r="J806" i="1"/>
  <c r="K806" i="1"/>
  <c r="L806" i="1"/>
  <c r="M806" i="1"/>
  <c r="R806" i="1" s="1"/>
  <c r="N806" i="1"/>
  <c r="O806" i="1"/>
  <c r="Q806" i="1"/>
  <c r="X806" i="1"/>
  <c r="AE806" i="1" s="1"/>
  <c r="Y806" i="1"/>
  <c r="Z806" i="1"/>
  <c r="AA806" i="1"/>
  <c r="AB806" i="1"/>
  <c r="AC806" i="1"/>
  <c r="J807" i="1"/>
  <c r="K807" i="1"/>
  <c r="L807" i="1"/>
  <c r="M807" i="1"/>
  <c r="N807" i="1"/>
  <c r="O807" i="1"/>
  <c r="X807" i="1"/>
  <c r="AE807" i="1" s="1"/>
  <c r="Y807" i="1"/>
  <c r="Z807" i="1"/>
  <c r="AA807" i="1"/>
  <c r="AB807" i="1"/>
  <c r="AC807" i="1"/>
  <c r="J808" i="1"/>
  <c r="R808" i="1" s="1"/>
  <c r="K808" i="1"/>
  <c r="L808" i="1"/>
  <c r="Q808" i="1" s="1"/>
  <c r="M808" i="1"/>
  <c r="N808" i="1"/>
  <c r="O808" i="1"/>
  <c r="X808" i="1"/>
  <c r="Y808" i="1"/>
  <c r="Z808" i="1"/>
  <c r="AA808" i="1"/>
  <c r="AB808" i="1"/>
  <c r="AC808" i="1"/>
  <c r="J809" i="1"/>
  <c r="Q809" i="1" s="1"/>
  <c r="K809" i="1"/>
  <c r="L809" i="1"/>
  <c r="M809" i="1"/>
  <c r="N809" i="1"/>
  <c r="O809" i="1"/>
  <c r="X809" i="1"/>
  <c r="Y809" i="1"/>
  <c r="Z809" i="1"/>
  <c r="AA809" i="1"/>
  <c r="AB809" i="1"/>
  <c r="AC809" i="1"/>
  <c r="J810" i="1"/>
  <c r="K810" i="1"/>
  <c r="L810" i="1"/>
  <c r="M810" i="1"/>
  <c r="N810" i="1"/>
  <c r="O810" i="1"/>
  <c r="X810" i="1"/>
  <c r="Y810" i="1"/>
  <c r="Z810" i="1"/>
  <c r="AE810" i="1" s="1"/>
  <c r="AA810" i="1"/>
  <c r="AB810" i="1"/>
  <c r="AC810" i="1"/>
  <c r="J811" i="1"/>
  <c r="K811" i="1"/>
  <c r="L811" i="1"/>
  <c r="M811" i="1"/>
  <c r="N811" i="1"/>
  <c r="O811" i="1"/>
  <c r="X811" i="1"/>
  <c r="AE811" i="1" s="1"/>
  <c r="Y811" i="1"/>
  <c r="Z811" i="1"/>
  <c r="AA811" i="1"/>
  <c r="AB811" i="1"/>
  <c r="AC811" i="1"/>
  <c r="J812" i="1"/>
  <c r="R812" i="1" s="1"/>
  <c r="K812" i="1"/>
  <c r="L812" i="1"/>
  <c r="Q812" i="1" s="1"/>
  <c r="M812" i="1"/>
  <c r="N812" i="1"/>
  <c r="O812" i="1"/>
  <c r="X812" i="1"/>
  <c r="Y812" i="1"/>
  <c r="Z812" i="1"/>
  <c r="AA812" i="1"/>
  <c r="AB812" i="1"/>
  <c r="AC812" i="1"/>
  <c r="J813" i="1"/>
  <c r="Q813" i="1" s="1"/>
  <c r="K813" i="1"/>
  <c r="L813" i="1"/>
  <c r="M813" i="1"/>
  <c r="N813" i="1"/>
  <c r="O813" i="1"/>
  <c r="X813" i="1"/>
  <c r="Y813" i="1"/>
  <c r="Z813" i="1"/>
  <c r="AA813" i="1"/>
  <c r="AB813" i="1"/>
  <c r="AC813" i="1"/>
  <c r="J814" i="1"/>
  <c r="K814" i="1"/>
  <c r="L814" i="1"/>
  <c r="M814" i="1"/>
  <c r="N814" i="1"/>
  <c r="O814" i="1"/>
  <c r="X814" i="1"/>
  <c r="Y814" i="1"/>
  <c r="Z814" i="1"/>
  <c r="AE814" i="1" s="1"/>
  <c r="AA814" i="1"/>
  <c r="AB814" i="1"/>
  <c r="AC814" i="1"/>
  <c r="J815" i="1"/>
  <c r="K815" i="1"/>
  <c r="L815" i="1"/>
  <c r="M815" i="1"/>
  <c r="N815" i="1"/>
  <c r="O815" i="1"/>
  <c r="X815" i="1"/>
  <c r="AE815" i="1" s="1"/>
  <c r="Y815" i="1"/>
  <c r="Z815" i="1"/>
  <c r="AA815" i="1"/>
  <c r="AB815" i="1"/>
  <c r="AC815" i="1"/>
  <c r="J816" i="1"/>
  <c r="R816" i="1" s="1"/>
  <c r="K816" i="1"/>
  <c r="L816" i="1"/>
  <c r="Q816" i="1" s="1"/>
  <c r="M816" i="1"/>
  <c r="N816" i="1"/>
  <c r="O816" i="1"/>
  <c r="X816" i="1"/>
  <c r="Y816" i="1"/>
  <c r="Z816" i="1"/>
  <c r="AA816" i="1"/>
  <c r="AB816" i="1"/>
  <c r="AC816" i="1"/>
  <c r="J817" i="1"/>
  <c r="Q817" i="1" s="1"/>
  <c r="K817" i="1"/>
  <c r="L817" i="1"/>
  <c r="M817" i="1"/>
  <c r="N817" i="1"/>
  <c r="O817" i="1"/>
  <c r="X817" i="1"/>
  <c r="Y817" i="1"/>
  <c r="Z817" i="1"/>
  <c r="AA817" i="1"/>
  <c r="AB817" i="1"/>
  <c r="AC817" i="1"/>
  <c r="J818" i="1"/>
  <c r="K818" i="1"/>
  <c r="L818" i="1"/>
  <c r="M818" i="1"/>
  <c r="N818" i="1"/>
  <c r="O818" i="1"/>
  <c r="X818" i="1"/>
  <c r="Y818" i="1"/>
  <c r="AE818" i="1" s="1"/>
  <c r="Z818" i="1"/>
  <c r="AA818" i="1"/>
  <c r="AB818" i="1"/>
  <c r="AC818" i="1"/>
  <c r="J819" i="1"/>
  <c r="K819" i="1"/>
  <c r="L819" i="1"/>
  <c r="M819" i="1"/>
  <c r="N819" i="1"/>
  <c r="O819" i="1"/>
  <c r="X819" i="1"/>
  <c r="AE819" i="1" s="1"/>
  <c r="Y819" i="1"/>
  <c r="Z819" i="1"/>
  <c r="AA819" i="1"/>
  <c r="AB819" i="1"/>
  <c r="AC819" i="1"/>
  <c r="J820" i="1"/>
  <c r="R820" i="1" s="1"/>
  <c r="K820" i="1"/>
  <c r="Q820" i="1" s="1"/>
  <c r="L820" i="1"/>
  <c r="M820" i="1"/>
  <c r="N820" i="1"/>
  <c r="O820" i="1"/>
  <c r="X820" i="1"/>
  <c r="Y820" i="1"/>
  <c r="Z820" i="1"/>
  <c r="AA820" i="1"/>
  <c r="AB820" i="1"/>
  <c r="AC820" i="1"/>
  <c r="J821" i="1"/>
  <c r="Q821" i="1" s="1"/>
  <c r="K821" i="1"/>
  <c r="L821" i="1"/>
  <c r="M821" i="1"/>
  <c r="N821" i="1"/>
  <c r="O821" i="1"/>
  <c r="X821" i="1"/>
  <c r="Y821" i="1"/>
  <c r="Z821" i="1"/>
  <c r="AA821" i="1"/>
  <c r="AB821" i="1"/>
  <c r="AC821" i="1"/>
  <c r="J822" i="1"/>
  <c r="K822" i="1"/>
  <c r="L822" i="1"/>
  <c r="M822" i="1"/>
  <c r="N822" i="1"/>
  <c r="O822" i="1"/>
  <c r="X822" i="1"/>
  <c r="Y822" i="1"/>
  <c r="AE822" i="1" s="1"/>
  <c r="Z822" i="1"/>
  <c r="AA822" i="1"/>
  <c r="AB822" i="1"/>
  <c r="AC822" i="1"/>
  <c r="J823" i="1"/>
  <c r="K823" i="1"/>
  <c r="L823" i="1"/>
  <c r="M823" i="1"/>
  <c r="N823" i="1"/>
  <c r="O823" i="1"/>
  <c r="X823" i="1"/>
  <c r="AE823" i="1" s="1"/>
  <c r="Y823" i="1"/>
  <c r="Z823" i="1"/>
  <c r="AA823" i="1"/>
  <c r="AB823" i="1"/>
  <c r="AC823" i="1"/>
  <c r="J824" i="1"/>
  <c r="R824" i="1" s="1"/>
  <c r="K824" i="1"/>
  <c r="Q824" i="1" s="1"/>
  <c r="L824" i="1"/>
  <c r="M824" i="1"/>
  <c r="N824" i="1"/>
  <c r="O824" i="1"/>
  <c r="X824" i="1"/>
  <c r="Y824" i="1"/>
  <c r="Z824" i="1"/>
  <c r="AA824" i="1"/>
  <c r="AB824" i="1"/>
  <c r="AC824" i="1"/>
  <c r="J825" i="1"/>
  <c r="Q825" i="1" s="1"/>
  <c r="K825" i="1"/>
  <c r="L825" i="1"/>
  <c r="M825" i="1"/>
  <c r="N825" i="1"/>
  <c r="O825" i="1"/>
  <c r="X825" i="1"/>
  <c r="Y825" i="1"/>
  <c r="Z825" i="1"/>
  <c r="AA825" i="1"/>
  <c r="AB825" i="1"/>
  <c r="AC825" i="1"/>
  <c r="J826" i="1"/>
  <c r="K826" i="1"/>
  <c r="L826" i="1"/>
  <c r="M826" i="1"/>
  <c r="N826" i="1"/>
  <c r="O826" i="1"/>
  <c r="X826" i="1"/>
  <c r="Y826" i="1"/>
  <c r="Z826" i="1"/>
  <c r="AA826" i="1"/>
  <c r="AB826" i="1"/>
  <c r="AC826" i="1"/>
  <c r="J827" i="1"/>
  <c r="K827" i="1"/>
  <c r="L827" i="1"/>
  <c r="M827" i="1"/>
  <c r="N827" i="1"/>
  <c r="O827" i="1"/>
  <c r="X827" i="1"/>
  <c r="Y827" i="1"/>
  <c r="Z827" i="1"/>
  <c r="AA827" i="1"/>
  <c r="AB827" i="1"/>
  <c r="AC827" i="1"/>
  <c r="J828" i="1"/>
  <c r="K828" i="1"/>
  <c r="L828" i="1"/>
  <c r="M828" i="1"/>
  <c r="N828" i="1"/>
  <c r="O828" i="1"/>
  <c r="X828" i="1"/>
  <c r="Y828" i="1"/>
  <c r="Z828" i="1"/>
  <c r="AA828" i="1"/>
  <c r="AB828" i="1"/>
  <c r="AC828" i="1"/>
  <c r="J829" i="1"/>
  <c r="K829" i="1"/>
  <c r="L829" i="1"/>
  <c r="M829" i="1"/>
  <c r="N829" i="1"/>
  <c r="O829" i="1"/>
  <c r="X829" i="1"/>
  <c r="Y829" i="1"/>
  <c r="Z829" i="1"/>
  <c r="AA829" i="1"/>
  <c r="AB829" i="1"/>
  <c r="AC829" i="1"/>
  <c r="J830" i="1"/>
  <c r="K830" i="1"/>
  <c r="L830" i="1"/>
  <c r="M830" i="1"/>
  <c r="N830" i="1"/>
  <c r="O830" i="1"/>
  <c r="X830" i="1"/>
  <c r="Y830" i="1"/>
  <c r="Z830" i="1"/>
  <c r="AA830" i="1"/>
  <c r="AB830" i="1"/>
  <c r="AC830" i="1"/>
  <c r="J831" i="1"/>
  <c r="K831" i="1"/>
  <c r="L831" i="1"/>
  <c r="M831" i="1"/>
  <c r="N831" i="1"/>
  <c r="O831" i="1"/>
  <c r="X831" i="1"/>
  <c r="AE831" i="1" s="1"/>
  <c r="Y831" i="1"/>
  <c r="Z831" i="1"/>
  <c r="AA831" i="1"/>
  <c r="AB831" i="1"/>
  <c r="AC831" i="1"/>
  <c r="J832" i="1"/>
  <c r="K832" i="1"/>
  <c r="L832" i="1"/>
  <c r="M832" i="1"/>
  <c r="N832" i="1"/>
  <c r="O832" i="1"/>
  <c r="X832" i="1"/>
  <c r="Y832" i="1"/>
  <c r="Z832" i="1"/>
  <c r="AA832" i="1"/>
  <c r="AB832" i="1"/>
  <c r="AC832" i="1"/>
  <c r="J833" i="1"/>
  <c r="K833" i="1"/>
  <c r="L833" i="1"/>
  <c r="M833" i="1"/>
  <c r="N833" i="1"/>
  <c r="O833" i="1"/>
  <c r="X833" i="1"/>
  <c r="Y833" i="1"/>
  <c r="Z833" i="1"/>
  <c r="AA833" i="1"/>
  <c r="AB833" i="1"/>
  <c r="AC833" i="1"/>
  <c r="J834" i="1"/>
  <c r="K834" i="1"/>
  <c r="L834" i="1"/>
  <c r="M834" i="1"/>
  <c r="N834" i="1"/>
  <c r="O834" i="1"/>
  <c r="X834" i="1"/>
  <c r="Y834" i="1"/>
  <c r="AE834" i="1" s="1"/>
  <c r="Z834" i="1"/>
  <c r="AA834" i="1"/>
  <c r="AB834" i="1"/>
  <c r="AC834" i="1"/>
  <c r="J835" i="1"/>
  <c r="K835" i="1"/>
  <c r="L835" i="1"/>
  <c r="M835" i="1"/>
  <c r="N835" i="1"/>
  <c r="O835" i="1"/>
  <c r="X835" i="1"/>
  <c r="Y835" i="1"/>
  <c r="Z835" i="1"/>
  <c r="AA835" i="1"/>
  <c r="AB835" i="1"/>
  <c r="AC835" i="1"/>
  <c r="J836" i="1"/>
  <c r="Q836" i="1" s="1"/>
  <c r="K836" i="1"/>
  <c r="L836" i="1"/>
  <c r="M836" i="1"/>
  <c r="N836" i="1"/>
  <c r="O836" i="1"/>
  <c r="X836" i="1"/>
  <c r="Y836" i="1"/>
  <c r="Z836" i="1"/>
  <c r="AA836" i="1"/>
  <c r="AB836" i="1"/>
  <c r="AC836" i="1"/>
  <c r="J837" i="1"/>
  <c r="Q837" i="1" s="1"/>
  <c r="K837" i="1"/>
  <c r="L837" i="1"/>
  <c r="M837" i="1"/>
  <c r="N837" i="1"/>
  <c r="O837" i="1"/>
  <c r="X837" i="1"/>
  <c r="Y837" i="1"/>
  <c r="Z837" i="1"/>
  <c r="AA837" i="1"/>
  <c r="AB837" i="1"/>
  <c r="AC837" i="1"/>
  <c r="J838" i="1"/>
  <c r="K838" i="1"/>
  <c r="L838" i="1"/>
  <c r="M838" i="1"/>
  <c r="N838" i="1"/>
  <c r="O838" i="1"/>
  <c r="X838" i="1"/>
  <c r="AE838" i="1" s="1"/>
  <c r="Y838" i="1"/>
  <c r="Z838" i="1"/>
  <c r="AA838" i="1"/>
  <c r="AB838" i="1"/>
  <c r="AC838" i="1"/>
  <c r="J839" i="1"/>
  <c r="K839" i="1"/>
  <c r="L839" i="1"/>
  <c r="M839" i="1"/>
  <c r="N839" i="1"/>
  <c r="O839" i="1"/>
  <c r="X839" i="1"/>
  <c r="Y839" i="1"/>
  <c r="Z839" i="1"/>
  <c r="AA839" i="1"/>
  <c r="AB839" i="1"/>
  <c r="AC839" i="1"/>
  <c r="J840" i="1"/>
  <c r="Q840" i="1" s="1"/>
  <c r="K840" i="1"/>
  <c r="L840" i="1"/>
  <c r="M840" i="1"/>
  <c r="N840" i="1"/>
  <c r="O840" i="1"/>
  <c r="X840" i="1"/>
  <c r="Y840" i="1"/>
  <c r="Z840" i="1"/>
  <c r="AA840" i="1"/>
  <c r="AB840" i="1"/>
  <c r="AC840" i="1"/>
  <c r="J841" i="1"/>
  <c r="K841" i="1"/>
  <c r="L841" i="1"/>
  <c r="M841" i="1"/>
  <c r="N841" i="1"/>
  <c r="O841" i="1"/>
  <c r="X841" i="1"/>
  <c r="Y841" i="1"/>
  <c r="Z841" i="1"/>
  <c r="AA841" i="1"/>
  <c r="AB841" i="1"/>
  <c r="AC841" i="1"/>
  <c r="J842" i="1"/>
  <c r="K842" i="1"/>
  <c r="L842" i="1"/>
  <c r="M842" i="1"/>
  <c r="N842" i="1"/>
  <c r="O842" i="1"/>
  <c r="Q842" i="1"/>
  <c r="R842" i="1"/>
  <c r="X842" i="1"/>
  <c r="Y842" i="1"/>
  <c r="Z842" i="1"/>
  <c r="AA842" i="1"/>
  <c r="AB842" i="1"/>
  <c r="AC842" i="1"/>
  <c r="J843" i="1"/>
  <c r="K843" i="1"/>
  <c r="L843" i="1"/>
  <c r="M843" i="1"/>
  <c r="N843" i="1"/>
  <c r="O843" i="1"/>
  <c r="X843" i="1"/>
  <c r="Y843" i="1"/>
  <c r="Z843" i="1"/>
  <c r="AA843" i="1"/>
  <c r="AB843" i="1"/>
  <c r="AC843" i="1"/>
  <c r="J844" i="1"/>
  <c r="K844" i="1"/>
  <c r="L844" i="1"/>
  <c r="M844" i="1"/>
  <c r="N844" i="1"/>
  <c r="O844" i="1"/>
  <c r="X844" i="1"/>
  <c r="Y844" i="1"/>
  <c r="Z844" i="1"/>
  <c r="AA844" i="1"/>
  <c r="AB844" i="1"/>
  <c r="AC844" i="1"/>
  <c r="J845" i="1"/>
  <c r="K845" i="1"/>
  <c r="L845" i="1"/>
  <c r="M845" i="1"/>
  <c r="N845" i="1"/>
  <c r="O845" i="1"/>
  <c r="X845" i="1"/>
  <c r="Y845" i="1"/>
  <c r="Z845" i="1"/>
  <c r="AA845" i="1"/>
  <c r="AB845" i="1"/>
  <c r="AC845" i="1"/>
  <c r="J846" i="1"/>
  <c r="K846" i="1"/>
  <c r="L846" i="1"/>
  <c r="M846" i="1"/>
  <c r="N846" i="1"/>
  <c r="O846" i="1"/>
  <c r="Q846" i="1"/>
  <c r="R846" i="1"/>
  <c r="X846" i="1"/>
  <c r="Y846" i="1"/>
  <c r="Z846" i="1"/>
  <c r="AA846" i="1"/>
  <c r="AB846" i="1"/>
  <c r="AC846" i="1"/>
  <c r="J847" i="1"/>
  <c r="K847" i="1"/>
  <c r="L847" i="1"/>
  <c r="M847" i="1"/>
  <c r="N847" i="1"/>
  <c r="O847" i="1"/>
  <c r="X847" i="1"/>
  <c r="Y847" i="1"/>
  <c r="Z847" i="1"/>
  <c r="AA847" i="1"/>
  <c r="AB847" i="1"/>
  <c r="AC847" i="1"/>
  <c r="J848" i="1"/>
  <c r="K848" i="1"/>
  <c r="L848" i="1"/>
  <c r="M848" i="1"/>
  <c r="N848" i="1"/>
  <c r="O848" i="1"/>
  <c r="X848" i="1"/>
  <c r="Y848" i="1"/>
  <c r="AF848" i="1" s="1"/>
  <c r="Z848" i="1"/>
  <c r="AA848" i="1"/>
  <c r="AB848" i="1"/>
  <c r="AC848" i="1"/>
  <c r="AE848" i="1"/>
  <c r="J849" i="1"/>
  <c r="K849" i="1"/>
  <c r="L849" i="1"/>
  <c r="M849" i="1"/>
  <c r="N849" i="1"/>
  <c r="O849" i="1"/>
  <c r="X849" i="1"/>
  <c r="Y849" i="1"/>
  <c r="Z849" i="1"/>
  <c r="AA849" i="1"/>
  <c r="AB849" i="1"/>
  <c r="AC849" i="1"/>
  <c r="J850" i="1"/>
  <c r="K850" i="1"/>
  <c r="L850" i="1"/>
  <c r="M850" i="1"/>
  <c r="N850" i="1"/>
  <c r="O850" i="1"/>
  <c r="X850" i="1"/>
  <c r="Y850" i="1"/>
  <c r="Z850" i="1"/>
  <c r="AA850" i="1"/>
  <c r="AB850" i="1"/>
  <c r="AC850" i="1"/>
  <c r="J851" i="1"/>
  <c r="K851" i="1"/>
  <c r="L851" i="1"/>
  <c r="M851" i="1"/>
  <c r="N851" i="1"/>
  <c r="O851" i="1"/>
  <c r="X851" i="1"/>
  <c r="Y851" i="1"/>
  <c r="Z851" i="1"/>
  <c r="AA851" i="1"/>
  <c r="AE851" i="1" s="1"/>
  <c r="AB851" i="1"/>
  <c r="AC851" i="1"/>
  <c r="J852" i="1"/>
  <c r="K852" i="1"/>
  <c r="L852" i="1"/>
  <c r="M852" i="1"/>
  <c r="N852" i="1"/>
  <c r="O852" i="1"/>
  <c r="X852" i="1"/>
  <c r="Y852" i="1"/>
  <c r="AF852" i="1" s="1"/>
  <c r="Z852" i="1"/>
  <c r="AA852" i="1"/>
  <c r="AB852" i="1"/>
  <c r="AC852" i="1"/>
  <c r="AE852" i="1"/>
  <c r="J853" i="1"/>
  <c r="K853" i="1"/>
  <c r="L853" i="1"/>
  <c r="M853" i="1"/>
  <c r="N853" i="1"/>
  <c r="O853" i="1"/>
  <c r="X853" i="1"/>
  <c r="Y853" i="1"/>
  <c r="Z853" i="1"/>
  <c r="AA853" i="1"/>
  <c r="AB853" i="1"/>
  <c r="AC853" i="1"/>
  <c r="J854" i="1"/>
  <c r="K854" i="1"/>
  <c r="L854" i="1"/>
  <c r="M854" i="1"/>
  <c r="N854" i="1"/>
  <c r="O854" i="1"/>
  <c r="Q854" i="1"/>
  <c r="X854" i="1"/>
  <c r="Y854" i="1"/>
  <c r="Z854" i="1"/>
  <c r="AA854" i="1"/>
  <c r="AB854" i="1"/>
  <c r="AC854" i="1"/>
  <c r="J855" i="1"/>
  <c r="K855" i="1"/>
  <c r="L855" i="1"/>
  <c r="M855" i="1"/>
  <c r="N855" i="1"/>
  <c r="O855" i="1"/>
  <c r="X855" i="1"/>
  <c r="Y855" i="1"/>
  <c r="Z855" i="1"/>
  <c r="AA855" i="1"/>
  <c r="AE855" i="1" s="1"/>
  <c r="AB855" i="1"/>
  <c r="AC855" i="1"/>
  <c r="J856" i="1"/>
  <c r="K856" i="1"/>
  <c r="L856" i="1"/>
  <c r="Q856" i="1" s="1"/>
  <c r="M856" i="1"/>
  <c r="N856" i="1"/>
  <c r="O856" i="1"/>
  <c r="X856" i="1"/>
  <c r="Y856" i="1"/>
  <c r="Z856" i="1"/>
  <c r="AA856" i="1"/>
  <c r="AB856" i="1"/>
  <c r="AC856" i="1"/>
  <c r="J857" i="1"/>
  <c r="K857" i="1"/>
  <c r="L857" i="1"/>
  <c r="M857" i="1"/>
  <c r="N857" i="1"/>
  <c r="O857" i="1"/>
  <c r="X857" i="1"/>
  <c r="Y857" i="1"/>
  <c r="Z857" i="1"/>
  <c r="AA857" i="1"/>
  <c r="AB857" i="1"/>
  <c r="AC857" i="1"/>
  <c r="J858" i="1"/>
  <c r="K858" i="1"/>
  <c r="L858" i="1"/>
  <c r="M858" i="1"/>
  <c r="N858" i="1"/>
  <c r="O858" i="1"/>
  <c r="X858" i="1"/>
  <c r="Y858" i="1"/>
  <c r="Z858" i="1"/>
  <c r="AA858" i="1"/>
  <c r="AB858" i="1"/>
  <c r="AC858" i="1"/>
  <c r="AE858" i="1"/>
  <c r="J859" i="1"/>
  <c r="K859" i="1"/>
  <c r="L859" i="1"/>
  <c r="M859" i="1"/>
  <c r="N859" i="1"/>
  <c r="O859" i="1"/>
  <c r="X859" i="1"/>
  <c r="Y859" i="1"/>
  <c r="Z859" i="1"/>
  <c r="AA859" i="1"/>
  <c r="AB859" i="1"/>
  <c r="AC859" i="1"/>
  <c r="AE859" i="1"/>
  <c r="J860" i="1"/>
  <c r="Q860" i="1" s="1"/>
  <c r="K860" i="1"/>
  <c r="L860" i="1"/>
  <c r="M860" i="1"/>
  <c r="N860" i="1"/>
  <c r="O860" i="1"/>
  <c r="X860" i="1"/>
  <c r="Y860" i="1"/>
  <c r="Z860" i="1"/>
  <c r="AA860" i="1"/>
  <c r="AB860" i="1"/>
  <c r="AC860" i="1"/>
  <c r="J861" i="1"/>
  <c r="K861" i="1"/>
  <c r="L861" i="1"/>
  <c r="M861" i="1"/>
  <c r="N861" i="1"/>
  <c r="O861" i="1"/>
  <c r="X861" i="1"/>
  <c r="Y861" i="1"/>
  <c r="Z861" i="1"/>
  <c r="AA861" i="1"/>
  <c r="AB861" i="1"/>
  <c r="AC861" i="1"/>
  <c r="J862" i="1"/>
  <c r="K862" i="1"/>
  <c r="L862" i="1"/>
  <c r="M862" i="1"/>
  <c r="Q862" i="1" s="1"/>
  <c r="N862" i="1"/>
  <c r="O862" i="1"/>
  <c r="X862" i="1"/>
  <c r="Y862" i="1"/>
  <c r="Z862" i="1"/>
  <c r="AA862" i="1"/>
  <c r="AB862" i="1"/>
  <c r="AC862" i="1"/>
  <c r="J863" i="1"/>
  <c r="Q863" i="1" s="1"/>
  <c r="K863" i="1"/>
  <c r="L863" i="1"/>
  <c r="M863" i="1"/>
  <c r="N863" i="1"/>
  <c r="O863" i="1"/>
  <c r="X863" i="1"/>
  <c r="Y863" i="1"/>
  <c r="Z863" i="1"/>
  <c r="AA863" i="1"/>
  <c r="AB863" i="1"/>
  <c r="AC863" i="1"/>
  <c r="J864" i="1"/>
  <c r="K864" i="1"/>
  <c r="L864" i="1"/>
  <c r="M864" i="1"/>
  <c r="N864" i="1"/>
  <c r="O864" i="1"/>
  <c r="X864" i="1"/>
  <c r="Y864" i="1"/>
  <c r="Z864" i="1"/>
  <c r="AA864" i="1"/>
  <c r="AB864" i="1"/>
  <c r="AC864" i="1"/>
  <c r="J865" i="1"/>
  <c r="K865" i="1"/>
  <c r="S865" i="1" s="1"/>
  <c r="L865" i="1"/>
  <c r="M865" i="1"/>
  <c r="N865" i="1"/>
  <c r="O865" i="1"/>
  <c r="T865" i="1" s="1"/>
  <c r="Q865" i="1"/>
  <c r="R865" i="1"/>
  <c r="X865" i="1"/>
  <c r="Y865" i="1"/>
  <c r="Z865" i="1"/>
  <c r="AA865" i="1"/>
  <c r="AB865" i="1"/>
  <c r="AC865" i="1"/>
  <c r="J866" i="1"/>
  <c r="K866" i="1"/>
  <c r="L866" i="1"/>
  <c r="Q866" i="1" s="1"/>
  <c r="M866" i="1"/>
  <c r="N866" i="1"/>
  <c r="O866" i="1"/>
  <c r="X866" i="1"/>
  <c r="Y866" i="1"/>
  <c r="Z866" i="1"/>
  <c r="AA866" i="1"/>
  <c r="AB866" i="1"/>
  <c r="AC866" i="1"/>
  <c r="J867" i="1"/>
  <c r="K867" i="1"/>
  <c r="L867" i="1"/>
  <c r="M867" i="1"/>
  <c r="N867" i="1"/>
  <c r="O867" i="1"/>
  <c r="X867" i="1"/>
  <c r="Y867" i="1"/>
  <c r="Z867" i="1"/>
  <c r="AA867" i="1"/>
  <c r="AB867" i="1"/>
  <c r="AC867" i="1"/>
  <c r="J868" i="1"/>
  <c r="K868" i="1"/>
  <c r="L868" i="1"/>
  <c r="Q868" i="1" s="1"/>
  <c r="M868" i="1"/>
  <c r="N868" i="1"/>
  <c r="O868" i="1"/>
  <c r="X868" i="1"/>
  <c r="Y868" i="1"/>
  <c r="Z868" i="1"/>
  <c r="AA868" i="1"/>
  <c r="AB868" i="1"/>
  <c r="AC868" i="1"/>
  <c r="J869" i="1"/>
  <c r="K869" i="1"/>
  <c r="R869" i="1" s="1"/>
  <c r="L869" i="1"/>
  <c r="M869" i="1"/>
  <c r="N869" i="1"/>
  <c r="O869" i="1"/>
  <c r="Q869" i="1"/>
  <c r="X869" i="1"/>
  <c r="Y869" i="1"/>
  <c r="Z869" i="1"/>
  <c r="AA869" i="1"/>
  <c r="AB869" i="1"/>
  <c r="AC869" i="1"/>
  <c r="J870" i="1"/>
  <c r="K870" i="1"/>
  <c r="L870" i="1"/>
  <c r="M870" i="1"/>
  <c r="N870" i="1"/>
  <c r="O870" i="1"/>
  <c r="Q870" i="1"/>
  <c r="X870" i="1"/>
  <c r="Y870" i="1"/>
  <c r="Z870" i="1"/>
  <c r="AA870" i="1"/>
  <c r="AB870" i="1"/>
  <c r="AC870" i="1"/>
  <c r="J871" i="1"/>
  <c r="K871" i="1"/>
  <c r="L871" i="1"/>
  <c r="M871" i="1"/>
  <c r="N871" i="1"/>
  <c r="O871" i="1"/>
  <c r="X871" i="1"/>
  <c r="Y871" i="1"/>
  <c r="Z871" i="1"/>
  <c r="AA871" i="1"/>
  <c r="AB871" i="1"/>
  <c r="AC871" i="1"/>
  <c r="J872" i="1"/>
  <c r="K872" i="1"/>
  <c r="L872" i="1"/>
  <c r="M872" i="1"/>
  <c r="N872" i="1"/>
  <c r="O872" i="1"/>
  <c r="Q872" i="1"/>
  <c r="X872" i="1"/>
  <c r="Y872" i="1"/>
  <c r="Z872" i="1"/>
  <c r="AA872" i="1"/>
  <c r="AB872" i="1"/>
  <c r="AC872" i="1"/>
  <c r="J873" i="1"/>
  <c r="K873" i="1"/>
  <c r="L873" i="1"/>
  <c r="M873" i="1"/>
  <c r="N873" i="1"/>
  <c r="O873" i="1"/>
  <c r="X873" i="1"/>
  <c r="Y873" i="1"/>
  <c r="Z873" i="1"/>
  <c r="AA873" i="1"/>
  <c r="AB873" i="1"/>
  <c r="AC873" i="1"/>
  <c r="J874" i="1"/>
  <c r="K874" i="1"/>
  <c r="L874" i="1"/>
  <c r="M874" i="1"/>
  <c r="N874" i="1"/>
  <c r="O874" i="1"/>
  <c r="X874" i="1"/>
  <c r="AE874" i="1" s="1"/>
  <c r="Y874" i="1"/>
  <c r="Z874" i="1"/>
  <c r="AA874" i="1"/>
  <c r="AB874" i="1"/>
  <c r="AC874" i="1"/>
  <c r="J875" i="1"/>
  <c r="K875" i="1"/>
  <c r="L875" i="1"/>
  <c r="M875" i="1"/>
  <c r="N875" i="1"/>
  <c r="O875" i="1"/>
  <c r="X875" i="1"/>
  <c r="Y875" i="1"/>
  <c r="Z875" i="1"/>
  <c r="AA875" i="1"/>
  <c r="AB875" i="1"/>
  <c r="AC875" i="1"/>
  <c r="J876" i="1"/>
  <c r="K876" i="1"/>
  <c r="L876" i="1"/>
  <c r="M876" i="1"/>
  <c r="N876" i="1"/>
  <c r="O876" i="1"/>
  <c r="X876" i="1"/>
  <c r="Y876" i="1"/>
  <c r="Z876" i="1"/>
  <c r="AA876" i="1"/>
  <c r="AB876" i="1"/>
  <c r="AC876" i="1"/>
  <c r="J877" i="1"/>
  <c r="K877" i="1"/>
  <c r="L877" i="1"/>
  <c r="M877" i="1"/>
  <c r="N877" i="1"/>
  <c r="O877" i="1"/>
  <c r="X877" i="1"/>
  <c r="Y877" i="1"/>
  <c r="Z877" i="1"/>
  <c r="AA877" i="1"/>
  <c r="AB877" i="1"/>
  <c r="AC877" i="1"/>
  <c r="J878" i="1"/>
  <c r="K878" i="1"/>
  <c r="L878" i="1"/>
  <c r="M878" i="1"/>
  <c r="N878" i="1"/>
  <c r="O878" i="1"/>
  <c r="X878" i="1"/>
  <c r="AE878" i="1" s="1"/>
  <c r="Y878" i="1"/>
  <c r="Z878" i="1"/>
  <c r="AA878" i="1"/>
  <c r="AB878" i="1"/>
  <c r="AC878" i="1"/>
  <c r="J879" i="1"/>
  <c r="K879" i="1"/>
  <c r="L879" i="1"/>
  <c r="M879" i="1"/>
  <c r="N879" i="1"/>
  <c r="O879" i="1"/>
  <c r="X879" i="1"/>
  <c r="AE879" i="1" s="1"/>
  <c r="Y879" i="1"/>
  <c r="Z879" i="1"/>
  <c r="AA879" i="1"/>
  <c r="AB879" i="1"/>
  <c r="AC879" i="1"/>
  <c r="J880" i="1"/>
  <c r="K880" i="1"/>
  <c r="L880" i="1"/>
  <c r="M880" i="1"/>
  <c r="N880" i="1"/>
  <c r="O880" i="1"/>
  <c r="X880" i="1"/>
  <c r="Y880" i="1"/>
  <c r="Z880" i="1"/>
  <c r="AE880" i="1" s="1"/>
  <c r="AA880" i="1"/>
  <c r="AB880" i="1"/>
  <c r="AC880" i="1"/>
  <c r="J881" i="1"/>
  <c r="K881" i="1"/>
  <c r="L881" i="1"/>
  <c r="M881" i="1"/>
  <c r="N881" i="1"/>
  <c r="O881" i="1"/>
  <c r="X881" i="1"/>
  <c r="Y881" i="1"/>
  <c r="Z881" i="1"/>
  <c r="AA881" i="1"/>
  <c r="AB881" i="1"/>
  <c r="AC881" i="1"/>
  <c r="J882" i="1"/>
  <c r="K882" i="1"/>
  <c r="L882" i="1"/>
  <c r="Q882" i="1" s="1"/>
  <c r="R882" i="1" s="1"/>
  <c r="M882" i="1"/>
  <c r="N882" i="1"/>
  <c r="O882" i="1"/>
  <c r="X882" i="1"/>
  <c r="Y882" i="1"/>
  <c r="Z882" i="1"/>
  <c r="AA882" i="1"/>
  <c r="AB882" i="1"/>
  <c r="AC882" i="1"/>
  <c r="J883" i="1"/>
  <c r="K883" i="1"/>
  <c r="L883" i="1"/>
  <c r="M883" i="1"/>
  <c r="N883" i="1"/>
  <c r="O883" i="1"/>
  <c r="X883" i="1"/>
  <c r="AE883" i="1" s="1"/>
  <c r="Y883" i="1"/>
  <c r="Z883" i="1"/>
  <c r="AA883" i="1"/>
  <c r="AB883" i="1"/>
  <c r="AC883" i="1"/>
  <c r="J884" i="1"/>
  <c r="K884" i="1"/>
  <c r="L884" i="1"/>
  <c r="M884" i="1"/>
  <c r="N884" i="1"/>
  <c r="O884" i="1"/>
  <c r="X884" i="1"/>
  <c r="Y884" i="1"/>
  <c r="Z884" i="1"/>
  <c r="AE884" i="1" s="1"/>
  <c r="AF884" i="1" s="1"/>
  <c r="AA884" i="1"/>
  <c r="AB884" i="1"/>
  <c r="AC884" i="1"/>
  <c r="J885" i="1"/>
  <c r="K885" i="1"/>
  <c r="L885" i="1"/>
  <c r="M885" i="1"/>
  <c r="N885" i="1"/>
  <c r="O885" i="1"/>
  <c r="X885" i="1"/>
  <c r="Y885" i="1"/>
  <c r="Z885" i="1"/>
  <c r="AA885" i="1"/>
  <c r="AB885" i="1"/>
  <c r="AC885" i="1"/>
  <c r="J886" i="1"/>
  <c r="K886" i="1"/>
  <c r="L886" i="1"/>
  <c r="M886" i="1"/>
  <c r="N886" i="1"/>
  <c r="O886" i="1"/>
  <c r="X886" i="1"/>
  <c r="Y886" i="1"/>
  <c r="Z886" i="1"/>
  <c r="AA886" i="1"/>
  <c r="AE886" i="1" s="1"/>
  <c r="AB886" i="1"/>
  <c r="AC886" i="1"/>
  <c r="J887" i="1"/>
  <c r="K887" i="1"/>
  <c r="L887" i="1"/>
  <c r="M887" i="1"/>
  <c r="N887" i="1"/>
  <c r="O887" i="1"/>
  <c r="X887" i="1"/>
  <c r="Y887" i="1"/>
  <c r="Z887" i="1"/>
  <c r="AA887" i="1"/>
  <c r="AB887" i="1"/>
  <c r="AC887" i="1"/>
  <c r="J888" i="1"/>
  <c r="K888" i="1"/>
  <c r="L888" i="1"/>
  <c r="M888" i="1"/>
  <c r="N888" i="1"/>
  <c r="O888" i="1"/>
  <c r="Q888" i="1"/>
  <c r="X888" i="1"/>
  <c r="Y888" i="1"/>
  <c r="Z888" i="1"/>
  <c r="AA888" i="1"/>
  <c r="AB888" i="1"/>
  <c r="AC888" i="1"/>
  <c r="J889" i="1"/>
  <c r="K889" i="1"/>
  <c r="L889" i="1"/>
  <c r="M889" i="1"/>
  <c r="N889" i="1"/>
  <c r="O889" i="1"/>
  <c r="X889" i="1"/>
  <c r="Y889" i="1"/>
  <c r="Z889" i="1"/>
  <c r="AA889" i="1"/>
  <c r="AB889" i="1"/>
  <c r="AC889" i="1"/>
  <c r="J890" i="1"/>
  <c r="K890" i="1"/>
  <c r="L890" i="1"/>
  <c r="M890" i="1"/>
  <c r="N890" i="1"/>
  <c r="O890" i="1"/>
  <c r="X890" i="1"/>
  <c r="Y890" i="1"/>
  <c r="Z890" i="1"/>
  <c r="AA890" i="1"/>
  <c r="AB890" i="1"/>
  <c r="AC890" i="1"/>
  <c r="AE890" i="1"/>
  <c r="J891" i="1"/>
  <c r="K891" i="1"/>
  <c r="L891" i="1"/>
  <c r="M891" i="1"/>
  <c r="N891" i="1"/>
  <c r="O891" i="1"/>
  <c r="X891" i="1"/>
  <c r="AE891" i="1" s="1"/>
  <c r="Y891" i="1"/>
  <c r="Z891" i="1"/>
  <c r="AA891" i="1"/>
  <c r="AB891" i="1"/>
  <c r="AC891" i="1"/>
  <c r="J892" i="1"/>
  <c r="K892" i="1"/>
  <c r="L892" i="1"/>
  <c r="M892" i="1"/>
  <c r="N892" i="1"/>
  <c r="O892" i="1"/>
  <c r="X892" i="1"/>
  <c r="Y892" i="1"/>
  <c r="Z892" i="1"/>
  <c r="AA892" i="1"/>
  <c r="AB892" i="1"/>
  <c r="AC892" i="1"/>
  <c r="J893" i="1"/>
  <c r="Q893" i="1" s="1"/>
  <c r="K893" i="1"/>
  <c r="L893" i="1"/>
  <c r="M893" i="1"/>
  <c r="N893" i="1"/>
  <c r="O893" i="1"/>
  <c r="X893" i="1"/>
  <c r="Y893" i="1"/>
  <c r="Z893" i="1"/>
  <c r="AA893" i="1"/>
  <c r="AB893" i="1"/>
  <c r="AC893" i="1"/>
  <c r="J894" i="1"/>
  <c r="K894" i="1"/>
  <c r="L894" i="1"/>
  <c r="M894" i="1"/>
  <c r="N894" i="1"/>
  <c r="O894" i="1"/>
  <c r="X894" i="1"/>
  <c r="AF894" i="1" s="1"/>
  <c r="Y894" i="1"/>
  <c r="Z894" i="1"/>
  <c r="AA894" i="1"/>
  <c r="AB894" i="1"/>
  <c r="AC894" i="1"/>
  <c r="AE894" i="1"/>
  <c r="J895" i="1"/>
  <c r="K895" i="1"/>
  <c r="L895" i="1"/>
  <c r="M895" i="1"/>
  <c r="N895" i="1"/>
  <c r="O895" i="1"/>
  <c r="X895" i="1"/>
  <c r="Y895" i="1"/>
  <c r="Z895" i="1"/>
  <c r="AA895" i="1"/>
  <c r="AB895" i="1"/>
  <c r="AC895" i="1"/>
  <c r="J896" i="1"/>
  <c r="K896" i="1"/>
  <c r="L896" i="1"/>
  <c r="M896" i="1"/>
  <c r="N896" i="1"/>
  <c r="O896" i="1"/>
  <c r="X896" i="1"/>
  <c r="Y896" i="1"/>
  <c r="Z896" i="1"/>
  <c r="AA896" i="1"/>
  <c r="AB896" i="1"/>
  <c r="AC896" i="1"/>
  <c r="J897" i="1"/>
  <c r="K897" i="1"/>
  <c r="L897" i="1"/>
  <c r="M897" i="1"/>
  <c r="N897" i="1"/>
  <c r="O897" i="1"/>
  <c r="X897" i="1"/>
  <c r="Y897" i="1"/>
  <c r="Z897" i="1"/>
  <c r="AA897" i="1"/>
  <c r="AB897" i="1"/>
  <c r="AC897" i="1"/>
  <c r="J898" i="1"/>
  <c r="K898" i="1"/>
  <c r="L898" i="1"/>
  <c r="M898" i="1"/>
  <c r="N898" i="1"/>
  <c r="O898" i="1"/>
  <c r="X898" i="1"/>
  <c r="Y898" i="1"/>
  <c r="Z898" i="1"/>
  <c r="AA898" i="1"/>
  <c r="AE898" i="1" s="1"/>
  <c r="AB898" i="1"/>
  <c r="AC898" i="1"/>
  <c r="J899" i="1"/>
  <c r="K899" i="1"/>
  <c r="L899" i="1"/>
  <c r="M899" i="1"/>
  <c r="N899" i="1"/>
  <c r="O899" i="1"/>
  <c r="X899" i="1"/>
  <c r="Y899" i="1"/>
  <c r="Z899" i="1"/>
  <c r="AA899" i="1"/>
  <c r="AB899" i="1"/>
  <c r="AC899" i="1"/>
  <c r="J900" i="1"/>
  <c r="K900" i="1"/>
  <c r="Q900" i="1" s="1"/>
  <c r="L900" i="1"/>
  <c r="M900" i="1"/>
  <c r="N900" i="1"/>
  <c r="O900" i="1"/>
  <c r="X900" i="1"/>
  <c r="Y900" i="1"/>
  <c r="Z900" i="1"/>
  <c r="AA900" i="1"/>
  <c r="AB900" i="1"/>
  <c r="AC900" i="1"/>
  <c r="J901" i="1"/>
  <c r="K901" i="1"/>
  <c r="L901" i="1"/>
  <c r="M901" i="1"/>
  <c r="N901" i="1"/>
  <c r="O901" i="1"/>
  <c r="X901" i="1"/>
  <c r="Y901" i="1"/>
  <c r="Z901" i="1"/>
  <c r="AA901" i="1"/>
  <c r="AB901" i="1"/>
  <c r="AC901" i="1"/>
  <c r="J902" i="1"/>
  <c r="K902" i="1"/>
  <c r="L902" i="1"/>
  <c r="M902" i="1"/>
  <c r="N902" i="1"/>
  <c r="O902" i="1"/>
  <c r="X902" i="1"/>
  <c r="Y902" i="1"/>
  <c r="Z902" i="1"/>
  <c r="AA902" i="1"/>
  <c r="AB902" i="1"/>
  <c r="AC902" i="1"/>
  <c r="J903" i="1"/>
  <c r="K903" i="1"/>
  <c r="L903" i="1"/>
  <c r="M903" i="1"/>
  <c r="N903" i="1"/>
  <c r="O903" i="1"/>
  <c r="X903" i="1"/>
  <c r="AE903" i="1" s="1"/>
  <c r="Y903" i="1"/>
  <c r="Z903" i="1"/>
  <c r="AA903" i="1"/>
  <c r="AB903" i="1"/>
  <c r="AC903" i="1"/>
  <c r="J904" i="1"/>
  <c r="K904" i="1"/>
  <c r="L904" i="1"/>
  <c r="M904" i="1"/>
  <c r="N904" i="1"/>
  <c r="O904" i="1"/>
  <c r="Q904" i="1"/>
  <c r="X904" i="1"/>
  <c r="Y904" i="1"/>
  <c r="Z904" i="1"/>
  <c r="AA904" i="1"/>
  <c r="AB904" i="1"/>
  <c r="AC904" i="1"/>
  <c r="J905" i="1"/>
  <c r="K905" i="1"/>
  <c r="L905" i="1"/>
  <c r="M905" i="1"/>
  <c r="N905" i="1"/>
  <c r="O905" i="1"/>
  <c r="X905" i="1"/>
  <c r="Y905" i="1"/>
  <c r="Z905" i="1"/>
  <c r="AA905" i="1"/>
  <c r="AB905" i="1"/>
  <c r="AC905" i="1"/>
  <c r="J906" i="1"/>
  <c r="K906" i="1"/>
  <c r="L906" i="1"/>
  <c r="M906" i="1"/>
  <c r="N906" i="1"/>
  <c r="O906" i="1"/>
  <c r="X906" i="1"/>
  <c r="Y906" i="1"/>
  <c r="AE906" i="1" s="1"/>
  <c r="Z906" i="1"/>
  <c r="AA906" i="1"/>
  <c r="AB906" i="1"/>
  <c r="AC906" i="1"/>
  <c r="J907" i="1"/>
  <c r="K907" i="1"/>
  <c r="L907" i="1"/>
  <c r="M907" i="1"/>
  <c r="N907" i="1"/>
  <c r="O907" i="1"/>
  <c r="X907" i="1"/>
  <c r="Y907" i="1"/>
  <c r="Z907" i="1"/>
  <c r="AA907" i="1"/>
  <c r="AB907" i="1"/>
  <c r="AC907" i="1"/>
  <c r="J908" i="1"/>
  <c r="K908" i="1"/>
  <c r="L908" i="1"/>
  <c r="M908" i="1"/>
  <c r="Q908" i="1" s="1"/>
  <c r="N908" i="1"/>
  <c r="O908" i="1"/>
  <c r="X908" i="1"/>
  <c r="Y908" i="1"/>
  <c r="Z908" i="1"/>
  <c r="AA908" i="1"/>
  <c r="AB908" i="1"/>
  <c r="AC908" i="1"/>
  <c r="J909" i="1"/>
  <c r="K909" i="1"/>
  <c r="L909" i="1"/>
  <c r="M909" i="1"/>
  <c r="N909" i="1"/>
  <c r="O909" i="1"/>
  <c r="X909" i="1"/>
  <c r="Y909" i="1"/>
  <c r="Z909" i="1"/>
  <c r="AA909" i="1"/>
  <c r="AB909" i="1"/>
  <c r="AC909" i="1"/>
  <c r="J910" i="1"/>
  <c r="K910" i="1"/>
  <c r="L910" i="1"/>
  <c r="M910" i="1"/>
  <c r="N910" i="1"/>
  <c r="O910" i="1"/>
  <c r="X910" i="1"/>
  <c r="Y910" i="1"/>
  <c r="Z910" i="1"/>
  <c r="AA910" i="1"/>
  <c r="AE910" i="1" s="1"/>
  <c r="AB910" i="1"/>
  <c r="AC910" i="1"/>
  <c r="J911" i="1"/>
  <c r="K911" i="1"/>
  <c r="L911" i="1"/>
  <c r="M911" i="1"/>
  <c r="N911" i="1"/>
  <c r="O911" i="1"/>
  <c r="X911" i="1"/>
  <c r="AE911" i="1" s="1"/>
  <c r="Y911" i="1"/>
  <c r="Z911" i="1"/>
  <c r="AA911" i="1"/>
  <c r="AF911" i="1" s="1"/>
  <c r="AB911" i="1"/>
  <c r="AC911" i="1"/>
  <c r="J912" i="1"/>
  <c r="K912" i="1"/>
  <c r="L912" i="1"/>
  <c r="M912" i="1"/>
  <c r="Q912" i="1" s="1"/>
  <c r="N912" i="1"/>
  <c r="O912" i="1"/>
  <c r="X912" i="1"/>
  <c r="Y912" i="1"/>
  <c r="Z912" i="1"/>
  <c r="AA912" i="1"/>
  <c r="AB912" i="1"/>
  <c r="AC912" i="1"/>
  <c r="J913" i="1"/>
  <c r="Q913" i="1" s="1"/>
  <c r="K913" i="1"/>
  <c r="L913" i="1"/>
  <c r="M913" i="1"/>
  <c r="N913" i="1"/>
  <c r="O913" i="1"/>
  <c r="X913" i="1"/>
  <c r="Y913" i="1"/>
  <c r="Z913" i="1"/>
  <c r="AA913" i="1"/>
  <c r="AB913" i="1"/>
  <c r="AC913" i="1"/>
  <c r="AE913" i="1" s="1"/>
  <c r="J914" i="1"/>
  <c r="K914" i="1"/>
  <c r="L914" i="1"/>
  <c r="M914" i="1"/>
  <c r="N914" i="1"/>
  <c r="O914" i="1"/>
  <c r="X914" i="1"/>
  <c r="Y914" i="1"/>
  <c r="Z914" i="1"/>
  <c r="AA914" i="1"/>
  <c r="AB914" i="1"/>
  <c r="AC914" i="1"/>
  <c r="AE914" i="1"/>
  <c r="J915" i="1"/>
  <c r="K915" i="1"/>
  <c r="L915" i="1"/>
  <c r="M915" i="1"/>
  <c r="N915" i="1"/>
  <c r="O915" i="1"/>
  <c r="X915" i="1"/>
  <c r="AE915" i="1" s="1"/>
  <c r="Y915" i="1"/>
  <c r="Z915" i="1"/>
  <c r="AA915" i="1"/>
  <c r="AB915" i="1"/>
  <c r="AC915" i="1"/>
  <c r="J916" i="1"/>
  <c r="K916" i="1"/>
  <c r="L916" i="1"/>
  <c r="M916" i="1"/>
  <c r="N916" i="1"/>
  <c r="O916" i="1"/>
  <c r="X916" i="1"/>
  <c r="Y916" i="1"/>
  <c r="Z916" i="1"/>
  <c r="AA916" i="1"/>
  <c r="AB916" i="1"/>
  <c r="AC916" i="1"/>
  <c r="J917" i="1"/>
  <c r="K917" i="1"/>
  <c r="L917" i="1"/>
  <c r="M917" i="1"/>
  <c r="N917" i="1"/>
  <c r="O917" i="1"/>
  <c r="X917" i="1"/>
  <c r="Y917" i="1"/>
  <c r="Z917" i="1"/>
  <c r="AA917" i="1"/>
  <c r="AB917" i="1"/>
  <c r="AC917" i="1"/>
  <c r="J918" i="1"/>
  <c r="K918" i="1"/>
  <c r="L918" i="1"/>
  <c r="M918" i="1"/>
  <c r="N918" i="1"/>
  <c r="O918" i="1"/>
  <c r="X918" i="1"/>
  <c r="Y918" i="1"/>
  <c r="Z918" i="1"/>
  <c r="AA918" i="1"/>
  <c r="AB918" i="1"/>
  <c r="AC918" i="1"/>
  <c r="J919" i="1"/>
  <c r="K919" i="1"/>
  <c r="L919" i="1"/>
  <c r="M919" i="1"/>
  <c r="N919" i="1"/>
  <c r="O919" i="1"/>
  <c r="X919" i="1"/>
  <c r="Y919" i="1"/>
  <c r="Z919" i="1"/>
  <c r="AA919" i="1"/>
  <c r="AB919" i="1"/>
  <c r="AC919" i="1"/>
  <c r="J920" i="1"/>
  <c r="K920" i="1"/>
  <c r="L920" i="1"/>
  <c r="M920" i="1"/>
  <c r="N920" i="1"/>
  <c r="O920" i="1"/>
  <c r="X920" i="1"/>
  <c r="Y920" i="1"/>
  <c r="Z920" i="1"/>
  <c r="AA920" i="1"/>
  <c r="AB920" i="1"/>
  <c r="AC920" i="1"/>
  <c r="J921" i="1"/>
  <c r="K921" i="1"/>
  <c r="L921" i="1"/>
  <c r="M921" i="1"/>
  <c r="N921" i="1"/>
  <c r="O921" i="1"/>
  <c r="X921" i="1"/>
  <c r="Y921" i="1"/>
  <c r="Z921" i="1"/>
  <c r="AA921" i="1"/>
  <c r="AB921" i="1"/>
  <c r="AC921" i="1"/>
  <c r="J922" i="1"/>
  <c r="K922" i="1"/>
  <c r="L922" i="1"/>
  <c r="M922" i="1"/>
  <c r="N922" i="1"/>
  <c r="O922" i="1"/>
  <c r="X922" i="1"/>
  <c r="Y922" i="1"/>
  <c r="Z922" i="1"/>
  <c r="AA922" i="1"/>
  <c r="AB922" i="1"/>
  <c r="AC922" i="1"/>
  <c r="J923" i="1"/>
  <c r="K923" i="1"/>
  <c r="L923" i="1"/>
  <c r="M923" i="1"/>
  <c r="N923" i="1"/>
  <c r="O923" i="1"/>
  <c r="X923" i="1"/>
  <c r="AE923" i="1" s="1"/>
  <c r="Y923" i="1"/>
  <c r="Z923" i="1"/>
  <c r="AA923" i="1"/>
  <c r="AB923" i="1"/>
  <c r="AC923" i="1"/>
  <c r="J924" i="1"/>
  <c r="K924" i="1"/>
  <c r="Q924" i="1" s="1"/>
  <c r="L924" i="1"/>
  <c r="M924" i="1"/>
  <c r="N924" i="1"/>
  <c r="O924" i="1"/>
  <c r="X924" i="1"/>
  <c r="AE924" i="1" s="1"/>
  <c r="Y924" i="1"/>
  <c r="Z924" i="1"/>
  <c r="AA924" i="1"/>
  <c r="AB924" i="1"/>
  <c r="AC924" i="1"/>
  <c r="J925" i="1"/>
  <c r="K925" i="1"/>
  <c r="L925" i="1"/>
  <c r="M925" i="1"/>
  <c r="N925" i="1"/>
  <c r="O925" i="1"/>
  <c r="X925" i="1"/>
  <c r="Y925" i="1"/>
  <c r="Z925" i="1"/>
  <c r="AA925" i="1"/>
  <c r="AB925" i="1"/>
  <c r="AC925" i="1"/>
  <c r="AE925" i="1"/>
  <c r="J926" i="1"/>
  <c r="Q926" i="1" s="1"/>
  <c r="K926" i="1"/>
  <c r="L926" i="1"/>
  <c r="M926" i="1"/>
  <c r="N926" i="1"/>
  <c r="O926" i="1"/>
  <c r="X926" i="1"/>
  <c r="Y926" i="1"/>
  <c r="Z926" i="1"/>
  <c r="AA926" i="1"/>
  <c r="AB926" i="1"/>
  <c r="AC926" i="1"/>
  <c r="J927" i="1"/>
  <c r="K927" i="1"/>
  <c r="L927" i="1"/>
  <c r="S927" i="1" s="1"/>
  <c r="M927" i="1"/>
  <c r="N927" i="1"/>
  <c r="O927" i="1"/>
  <c r="Q927" i="1"/>
  <c r="R927" i="1" s="1"/>
  <c r="X927" i="1"/>
  <c r="Y927" i="1"/>
  <c r="Z927" i="1"/>
  <c r="AA927" i="1"/>
  <c r="AB927" i="1"/>
  <c r="AC927" i="1"/>
  <c r="J928" i="1"/>
  <c r="K928" i="1"/>
  <c r="L928" i="1"/>
  <c r="M928" i="1"/>
  <c r="N928" i="1"/>
  <c r="O928" i="1"/>
  <c r="X928" i="1"/>
  <c r="AE928" i="1" s="1"/>
  <c r="Y928" i="1"/>
  <c r="Z928" i="1"/>
  <c r="AA928" i="1"/>
  <c r="AB928" i="1"/>
  <c r="AC928" i="1"/>
  <c r="J929" i="1"/>
  <c r="K929" i="1"/>
  <c r="L929" i="1"/>
  <c r="M929" i="1"/>
  <c r="N929" i="1"/>
  <c r="O929" i="1"/>
  <c r="X929" i="1"/>
  <c r="Y929" i="1"/>
  <c r="Z929" i="1"/>
  <c r="AA929" i="1"/>
  <c r="AB929" i="1"/>
  <c r="AC929" i="1"/>
  <c r="AE929" i="1"/>
  <c r="J930" i="1"/>
  <c r="Q930" i="1" s="1"/>
  <c r="K930" i="1"/>
  <c r="L930" i="1"/>
  <c r="M930" i="1"/>
  <c r="N930" i="1"/>
  <c r="O930" i="1"/>
  <c r="X930" i="1"/>
  <c r="Y930" i="1"/>
  <c r="Z930" i="1"/>
  <c r="AA930" i="1"/>
  <c r="AB930" i="1"/>
  <c r="AC930" i="1"/>
  <c r="J931" i="1"/>
  <c r="K931" i="1"/>
  <c r="L931" i="1"/>
  <c r="M931" i="1"/>
  <c r="N931" i="1"/>
  <c r="O931" i="1"/>
  <c r="Q931" i="1"/>
  <c r="R931" i="1" s="1"/>
  <c r="X931" i="1"/>
  <c r="Y931" i="1"/>
  <c r="Z931" i="1"/>
  <c r="AA931" i="1"/>
  <c r="AB931" i="1"/>
  <c r="AC931" i="1"/>
  <c r="J932" i="1"/>
  <c r="K932" i="1"/>
  <c r="L932" i="1"/>
  <c r="M932" i="1"/>
  <c r="N932" i="1"/>
  <c r="O932" i="1"/>
  <c r="X932" i="1"/>
  <c r="AE932" i="1" s="1"/>
  <c r="Y932" i="1"/>
  <c r="Z932" i="1"/>
  <c r="AA932" i="1"/>
  <c r="AB932" i="1"/>
  <c r="AC932" i="1"/>
  <c r="J933" i="1"/>
  <c r="K933" i="1"/>
  <c r="L933" i="1"/>
  <c r="M933" i="1"/>
  <c r="N933" i="1"/>
  <c r="O933" i="1"/>
  <c r="X933" i="1"/>
  <c r="Y933" i="1"/>
  <c r="Z933" i="1"/>
  <c r="AA933" i="1"/>
  <c r="AB933" i="1"/>
  <c r="AC933" i="1"/>
  <c r="AE933" i="1"/>
  <c r="J934" i="1"/>
  <c r="Q934" i="1" s="1"/>
  <c r="K934" i="1"/>
  <c r="L934" i="1"/>
  <c r="M934" i="1"/>
  <c r="N934" i="1"/>
  <c r="O934" i="1"/>
  <c r="X934" i="1"/>
  <c r="Y934" i="1"/>
  <c r="Z934" i="1"/>
  <c r="AA934" i="1"/>
  <c r="AB934" i="1"/>
  <c r="AC934" i="1"/>
  <c r="J935" i="1"/>
  <c r="K935" i="1"/>
  <c r="L935" i="1"/>
  <c r="M935" i="1"/>
  <c r="N935" i="1"/>
  <c r="O935" i="1"/>
  <c r="Q935" i="1"/>
  <c r="R935" i="1" s="1"/>
  <c r="X935" i="1"/>
  <c r="Y935" i="1"/>
  <c r="Z935" i="1"/>
  <c r="AA935" i="1"/>
  <c r="AB935" i="1"/>
  <c r="AC935" i="1"/>
  <c r="J936" i="1"/>
  <c r="K936" i="1"/>
  <c r="L936" i="1"/>
  <c r="M936" i="1"/>
  <c r="N936" i="1"/>
  <c r="O936" i="1"/>
  <c r="X936" i="1"/>
  <c r="AE936" i="1" s="1"/>
  <c r="Y936" i="1"/>
  <c r="Z936" i="1"/>
  <c r="AA936" i="1"/>
  <c r="AB936" i="1"/>
  <c r="AC936" i="1"/>
  <c r="J937" i="1"/>
  <c r="K937" i="1"/>
  <c r="L937" i="1"/>
  <c r="M937" i="1"/>
  <c r="N937" i="1"/>
  <c r="O937" i="1"/>
  <c r="X937" i="1"/>
  <c r="Y937" i="1"/>
  <c r="Z937" i="1"/>
  <c r="AA937" i="1"/>
  <c r="AB937" i="1"/>
  <c r="AC937" i="1"/>
  <c r="AE937" i="1"/>
  <c r="J938" i="1"/>
  <c r="K938" i="1"/>
  <c r="L938" i="1"/>
  <c r="M938" i="1"/>
  <c r="N938" i="1"/>
  <c r="O938" i="1"/>
  <c r="X938" i="1"/>
  <c r="Y938" i="1"/>
  <c r="Z938" i="1"/>
  <c r="AA938" i="1"/>
  <c r="AB938" i="1"/>
  <c r="AC938" i="1"/>
  <c r="J939" i="1"/>
  <c r="K939" i="1"/>
  <c r="L939" i="1"/>
  <c r="M939" i="1"/>
  <c r="N939" i="1"/>
  <c r="O939" i="1"/>
  <c r="Q939" i="1"/>
  <c r="X939" i="1"/>
  <c r="Y939" i="1"/>
  <c r="Z939" i="1"/>
  <c r="AA939" i="1"/>
  <c r="AB939" i="1"/>
  <c r="AC939" i="1"/>
  <c r="J940" i="1"/>
  <c r="K940" i="1"/>
  <c r="L940" i="1"/>
  <c r="M940" i="1"/>
  <c r="N940" i="1"/>
  <c r="O940" i="1"/>
  <c r="X940" i="1"/>
  <c r="Y940" i="1"/>
  <c r="Z940" i="1"/>
  <c r="AA940" i="1"/>
  <c r="AB940" i="1"/>
  <c r="AC940" i="1"/>
  <c r="J941" i="1"/>
  <c r="K941" i="1"/>
  <c r="L941" i="1"/>
  <c r="M941" i="1"/>
  <c r="N941" i="1"/>
  <c r="O941" i="1"/>
  <c r="X941" i="1"/>
  <c r="Y941" i="1"/>
  <c r="Z941" i="1"/>
  <c r="AA941" i="1"/>
  <c r="AB941" i="1"/>
  <c r="AC941" i="1"/>
  <c r="AE941" i="1"/>
  <c r="J942" i="1"/>
  <c r="K942" i="1"/>
  <c r="L942" i="1"/>
  <c r="M942" i="1"/>
  <c r="N942" i="1"/>
  <c r="O942" i="1"/>
  <c r="X942" i="1"/>
  <c r="Y942" i="1"/>
  <c r="Z942" i="1"/>
  <c r="AA942" i="1"/>
  <c r="AB942" i="1"/>
  <c r="AC942" i="1"/>
  <c r="J943" i="1"/>
  <c r="K943" i="1"/>
  <c r="L943" i="1"/>
  <c r="M943" i="1"/>
  <c r="N943" i="1"/>
  <c r="O943" i="1"/>
  <c r="Q943" i="1"/>
  <c r="X943" i="1"/>
  <c r="Y943" i="1"/>
  <c r="Z943" i="1"/>
  <c r="AA943" i="1"/>
  <c r="AB943" i="1"/>
  <c r="AC943" i="1"/>
  <c r="J944" i="1"/>
  <c r="K944" i="1"/>
  <c r="L944" i="1"/>
  <c r="M944" i="1"/>
  <c r="N944" i="1"/>
  <c r="O944" i="1"/>
  <c r="X944" i="1"/>
  <c r="Y944" i="1"/>
  <c r="Z944" i="1"/>
  <c r="AA944" i="1"/>
  <c r="AB944" i="1"/>
  <c r="AC944" i="1"/>
  <c r="J945" i="1"/>
  <c r="K945" i="1"/>
  <c r="L945" i="1"/>
  <c r="M945" i="1"/>
  <c r="N945" i="1"/>
  <c r="O945" i="1"/>
  <c r="X945" i="1"/>
  <c r="Y945" i="1"/>
  <c r="Z945" i="1"/>
  <c r="AA945" i="1"/>
  <c r="AB945" i="1"/>
  <c r="AC945" i="1"/>
  <c r="AE945" i="1"/>
  <c r="J946" i="1"/>
  <c r="K946" i="1"/>
  <c r="L946" i="1"/>
  <c r="M946" i="1"/>
  <c r="N946" i="1"/>
  <c r="O946" i="1"/>
  <c r="X946" i="1"/>
  <c r="Y946" i="1"/>
  <c r="Z946" i="1"/>
  <c r="AA946" i="1"/>
  <c r="AB946" i="1"/>
  <c r="AC946" i="1"/>
  <c r="J947" i="1"/>
  <c r="K947" i="1"/>
  <c r="L947" i="1"/>
  <c r="M947" i="1"/>
  <c r="N947" i="1"/>
  <c r="O947" i="1"/>
  <c r="Q947" i="1"/>
  <c r="X947" i="1"/>
  <c r="Y947" i="1"/>
  <c r="Z947" i="1"/>
  <c r="AA947" i="1"/>
  <c r="AB947" i="1"/>
  <c r="AC947" i="1"/>
  <c r="J948" i="1"/>
  <c r="K948" i="1"/>
  <c r="L948" i="1"/>
  <c r="M948" i="1"/>
  <c r="N948" i="1"/>
  <c r="O948" i="1"/>
  <c r="X948" i="1"/>
  <c r="Y948" i="1"/>
  <c r="Z948" i="1"/>
  <c r="AA948" i="1"/>
  <c r="AB948" i="1"/>
  <c r="AC948" i="1"/>
  <c r="J949" i="1"/>
  <c r="K949" i="1"/>
  <c r="L949" i="1"/>
  <c r="M949" i="1"/>
  <c r="N949" i="1"/>
  <c r="O949" i="1"/>
  <c r="X949" i="1"/>
  <c r="Y949" i="1"/>
  <c r="Z949" i="1"/>
  <c r="AA949" i="1"/>
  <c r="AB949" i="1"/>
  <c r="AC949" i="1"/>
  <c r="AE949" i="1"/>
  <c r="J950" i="1"/>
  <c r="K950" i="1"/>
  <c r="L950" i="1"/>
  <c r="M950" i="1"/>
  <c r="N950" i="1"/>
  <c r="O950" i="1"/>
  <c r="X950" i="1"/>
  <c r="Y950" i="1"/>
  <c r="Z950" i="1"/>
  <c r="AA950" i="1"/>
  <c r="AB950" i="1"/>
  <c r="AC950" i="1"/>
  <c r="J951" i="1"/>
  <c r="K951" i="1"/>
  <c r="L951" i="1"/>
  <c r="M951" i="1"/>
  <c r="N951" i="1"/>
  <c r="O951" i="1"/>
  <c r="Q951" i="1"/>
  <c r="R951" i="1" s="1"/>
  <c r="X951" i="1"/>
  <c r="Y951" i="1"/>
  <c r="Z951" i="1"/>
  <c r="AA951" i="1"/>
  <c r="AB951" i="1"/>
  <c r="AC951" i="1"/>
  <c r="J952" i="1"/>
  <c r="K952" i="1"/>
  <c r="L952" i="1"/>
  <c r="M952" i="1"/>
  <c r="N952" i="1"/>
  <c r="O952" i="1"/>
  <c r="X952" i="1"/>
  <c r="Y952" i="1"/>
  <c r="Z952" i="1"/>
  <c r="AA952" i="1"/>
  <c r="AB952" i="1"/>
  <c r="AC952" i="1"/>
  <c r="J953" i="1"/>
  <c r="K953" i="1"/>
  <c r="L953" i="1"/>
  <c r="M953" i="1"/>
  <c r="N953" i="1"/>
  <c r="O953" i="1"/>
  <c r="X953" i="1"/>
  <c r="Y953" i="1"/>
  <c r="Z953" i="1"/>
  <c r="AA953" i="1"/>
  <c r="AB953" i="1"/>
  <c r="AC953" i="1"/>
  <c r="AE953" i="1"/>
  <c r="AF953" i="1" s="1"/>
  <c r="J954" i="1"/>
  <c r="K954" i="1"/>
  <c r="L954" i="1"/>
  <c r="M954" i="1"/>
  <c r="N954" i="1"/>
  <c r="O954" i="1"/>
  <c r="X954" i="1"/>
  <c r="Y954" i="1"/>
  <c r="Z954" i="1"/>
  <c r="AA954" i="1"/>
  <c r="AB954" i="1"/>
  <c r="AC954" i="1"/>
  <c r="J955" i="1"/>
  <c r="K955" i="1"/>
  <c r="L955" i="1"/>
  <c r="M955" i="1"/>
  <c r="N955" i="1"/>
  <c r="O955" i="1"/>
  <c r="Q955" i="1"/>
  <c r="R955" i="1" s="1"/>
  <c r="X955" i="1"/>
  <c r="Y955" i="1"/>
  <c r="Z955" i="1"/>
  <c r="AA955" i="1"/>
  <c r="AB955" i="1"/>
  <c r="AC955" i="1"/>
  <c r="J956" i="1"/>
  <c r="K956" i="1"/>
  <c r="L956" i="1"/>
  <c r="M956" i="1"/>
  <c r="N956" i="1"/>
  <c r="O956" i="1"/>
  <c r="X956" i="1"/>
  <c r="Y956" i="1"/>
  <c r="Z956" i="1"/>
  <c r="AA956" i="1"/>
  <c r="AB956" i="1"/>
  <c r="AC956" i="1"/>
  <c r="J957" i="1"/>
  <c r="K957" i="1"/>
  <c r="L957" i="1"/>
  <c r="M957" i="1"/>
  <c r="N957" i="1"/>
  <c r="O957" i="1"/>
  <c r="Q957" i="1"/>
  <c r="X957" i="1"/>
  <c r="Y957" i="1"/>
  <c r="Z957" i="1"/>
  <c r="AA957" i="1"/>
  <c r="AB957" i="1"/>
  <c r="AC957" i="1"/>
  <c r="AE957" i="1"/>
  <c r="AF957" i="1" s="1"/>
  <c r="J958" i="1"/>
  <c r="K958" i="1"/>
  <c r="L958" i="1"/>
  <c r="M958" i="1"/>
  <c r="N958" i="1"/>
  <c r="O958" i="1"/>
  <c r="X958" i="1"/>
  <c r="Y958" i="1"/>
  <c r="Z958" i="1"/>
  <c r="AA958" i="1"/>
  <c r="AB958" i="1"/>
  <c r="AC958" i="1"/>
  <c r="J959" i="1"/>
  <c r="K959" i="1"/>
  <c r="L959" i="1"/>
  <c r="R959" i="1" s="1"/>
  <c r="M959" i="1"/>
  <c r="N959" i="1"/>
  <c r="O959" i="1"/>
  <c r="Q959" i="1"/>
  <c r="X959" i="1"/>
  <c r="Y959" i="1"/>
  <c r="Z959" i="1"/>
  <c r="AE959" i="1" s="1"/>
  <c r="AA959" i="1"/>
  <c r="AB959" i="1"/>
  <c r="AC959" i="1"/>
  <c r="J960" i="1"/>
  <c r="K960" i="1"/>
  <c r="L960" i="1"/>
  <c r="M960" i="1"/>
  <c r="N960" i="1"/>
  <c r="O960" i="1"/>
  <c r="X960" i="1"/>
  <c r="Y960" i="1"/>
  <c r="Z960" i="1"/>
  <c r="AA960" i="1"/>
  <c r="AB960" i="1"/>
  <c r="AC960" i="1"/>
  <c r="J961" i="1"/>
  <c r="K961" i="1"/>
  <c r="L961" i="1"/>
  <c r="Q961" i="1" s="1"/>
  <c r="M961" i="1"/>
  <c r="N961" i="1"/>
  <c r="O961" i="1"/>
  <c r="X961" i="1"/>
  <c r="Y961" i="1"/>
  <c r="Z961" i="1"/>
  <c r="AA961" i="1"/>
  <c r="AB961" i="1"/>
  <c r="AC961" i="1"/>
  <c r="AE961" i="1"/>
  <c r="J962" i="1"/>
  <c r="K962" i="1"/>
  <c r="L962" i="1"/>
  <c r="M962" i="1"/>
  <c r="N962" i="1"/>
  <c r="O962" i="1"/>
  <c r="X962" i="1"/>
  <c r="Y962" i="1"/>
  <c r="Z962" i="1"/>
  <c r="AA962" i="1"/>
  <c r="AB962" i="1"/>
  <c r="AC962" i="1"/>
  <c r="J963" i="1"/>
  <c r="K963" i="1"/>
  <c r="L963" i="1"/>
  <c r="M963" i="1"/>
  <c r="N963" i="1"/>
  <c r="O963" i="1"/>
  <c r="Q963" i="1"/>
  <c r="R963" i="1" s="1"/>
  <c r="X963" i="1"/>
  <c r="Y963" i="1"/>
  <c r="Z963" i="1"/>
  <c r="AA963" i="1"/>
  <c r="AB963" i="1"/>
  <c r="AC963" i="1"/>
  <c r="AE963" i="1"/>
  <c r="J964" i="1"/>
  <c r="K964" i="1"/>
  <c r="L964" i="1"/>
  <c r="M964" i="1"/>
  <c r="N964" i="1"/>
  <c r="O964" i="1"/>
  <c r="X964" i="1"/>
  <c r="Y964" i="1"/>
  <c r="Z964" i="1"/>
  <c r="AA964" i="1"/>
  <c r="AB964" i="1"/>
  <c r="AC964" i="1"/>
  <c r="J965" i="1"/>
  <c r="K965" i="1"/>
  <c r="L965" i="1"/>
  <c r="M965" i="1"/>
  <c r="N965" i="1"/>
  <c r="O965" i="1"/>
  <c r="X965" i="1"/>
  <c r="Y965" i="1"/>
  <c r="Z965" i="1"/>
  <c r="AE965" i="1" s="1"/>
  <c r="AA965" i="1"/>
  <c r="AB965" i="1"/>
  <c r="AC965" i="1"/>
  <c r="J966" i="1"/>
  <c r="K966" i="1"/>
  <c r="L966" i="1"/>
  <c r="M966" i="1"/>
  <c r="N966" i="1"/>
  <c r="O966" i="1"/>
  <c r="X966" i="1"/>
  <c r="Y966" i="1"/>
  <c r="Z966" i="1"/>
  <c r="AA966" i="1"/>
  <c r="AB966" i="1"/>
  <c r="AC966" i="1"/>
  <c r="J967" i="1"/>
  <c r="K967" i="1"/>
  <c r="L967" i="1"/>
  <c r="M967" i="1"/>
  <c r="N967" i="1"/>
  <c r="O967" i="1"/>
  <c r="Q967" i="1"/>
  <c r="R967" i="1" s="1"/>
  <c r="X967" i="1"/>
  <c r="Y967" i="1"/>
  <c r="Z967" i="1"/>
  <c r="AA967" i="1"/>
  <c r="AB967" i="1"/>
  <c r="AC967" i="1"/>
  <c r="AE967" i="1"/>
  <c r="J968" i="1"/>
  <c r="K968" i="1"/>
  <c r="L968" i="1"/>
  <c r="M968" i="1"/>
  <c r="N968" i="1"/>
  <c r="O968" i="1"/>
  <c r="X968" i="1"/>
  <c r="Y968" i="1"/>
  <c r="Z968" i="1"/>
  <c r="AA968" i="1"/>
  <c r="AB968" i="1"/>
  <c r="AC968" i="1"/>
  <c r="J969" i="1"/>
  <c r="K969" i="1"/>
  <c r="Q969" i="1" s="1"/>
  <c r="L969" i="1"/>
  <c r="M969" i="1"/>
  <c r="N969" i="1"/>
  <c r="O969" i="1"/>
  <c r="X969" i="1"/>
  <c r="Y969" i="1"/>
  <c r="Z969" i="1"/>
  <c r="AA969" i="1"/>
  <c r="AB969" i="1"/>
  <c r="AC969" i="1"/>
  <c r="AE969" i="1"/>
  <c r="AF969" i="1" s="1"/>
  <c r="J970" i="1"/>
  <c r="K970" i="1"/>
  <c r="L970" i="1"/>
  <c r="M970" i="1"/>
  <c r="N970" i="1"/>
  <c r="O970" i="1"/>
  <c r="X970" i="1"/>
  <c r="Y970" i="1"/>
  <c r="Z970" i="1"/>
  <c r="AA970" i="1"/>
  <c r="AB970" i="1"/>
  <c r="AC970" i="1"/>
  <c r="J971" i="1"/>
  <c r="K971" i="1"/>
  <c r="L971" i="1"/>
  <c r="M971" i="1"/>
  <c r="N971" i="1"/>
  <c r="O971" i="1"/>
  <c r="Q971" i="1" s="1"/>
  <c r="X971" i="1"/>
  <c r="Y971" i="1"/>
  <c r="AE971" i="1" s="1"/>
  <c r="Z971" i="1"/>
  <c r="AA971" i="1"/>
  <c r="AB971" i="1"/>
  <c r="AC971" i="1"/>
  <c r="J972" i="1"/>
  <c r="K972" i="1"/>
  <c r="L972" i="1"/>
  <c r="M972" i="1"/>
  <c r="N972" i="1"/>
  <c r="O972" i="1"/>
  <c r="X972" i="1"/>
  <c r="Y972" i="1"/>
  <c r="Z972" i="1"/>
  <c r="AA972" i="1"/>
  <c r="AB972" i="1"/>
  <c r="AC972" i="1"/>
  <c r="J973" i="1"/>
  <c r="K973" i="1"/>
  <c r="L973" i="1"/>
  <c r="M973" i="1"/>
  <c r="N973" i="1"/>
  <c r="O973" i="1"/>
  <c r="X973" i="1"/>
  <c r="Y973" i="1"/>
  <c r="Z973" i="1"/>
  <c r="AA973" i="1"/>
  <c r="AB973" i="1"/>
  <c r="AC973" i="1"/>
  <c r="AE973" i="1" s="1"/>
  <c r="J974" i="1"/>
  <c r="K974" i="1"/>
  <c r="L974" i="1"/>
  <c r="M974" i="1"/>
  <c r="N974" i="1"/>
  <c r="O974" i="1"/>
  <c r="X974" i="1"/>
  <c r="Y974" i="1"/>
  <c r="Z974" i="1"/>
  <c r="AA974" i="1"/>
  <c r="AB974" i="1"/>
  <c r="AC974" i="1"/>
  <c r="J975" i="1"/>
  <c r="K975" i="1"/>
  <c r="L975" i="1"/>
  <c r="M975" i="1"/>
  <c r="N975" i="1"/>
  <c r="O975" i="1"/>
  <c r="X975" i="1"/>
  <c r="Y975" i="1"/>
  <c r="Z975" i="1"/>
  <c r="AA975" i="1"/>
  <c r="AB975" i="1"/>
  <c r="AC975" i="1"/>
  <c r="J976" i="1"/>
  <c r="K976" i="1"/>
  <c r="L976" i="1"/>
  <c r="M976" i="1"/>
  <c r="N976" i="1"/>
  <c r="O976" i="1"/>
  <c r="X976" i="1"/>
  <c r="Y976" i="1"/>
  <c r="Z976" i="1"/>
  <c r="AA976" i="1"/>
  <c r="AB976" i="1"/>
  <c r="AC976" i="1"/>
  <c r="J977" i="1"/>
  <c r="K977" i="1"/>
  <c r="L977" i="1"/>
  <c r="M977" i="1"/>
  <c r="N977" i="1"/>
  <c r="O977" i="1"/>
  <c r="Q977" i="1"/>
  <c r="R977" i="1" s="1"/>
  <c r="X977" i="1"/>
  <c r="Y977" i="1"/>
  <c r="Z977" i="1"/>
  <c r="AA977" i="1"/>
  <c r="AB977" i="1"/>
  <c r="AC977" i="1"/>
  <c r="J978" i="1"/>
  <c r="K978" i="1"/>
  <c r="L978" i="1"/>
  <c r="M978" i="1"/>
  <c r="N978" i="1"/>
  <c r="O978" i="1"/>
  <c r="X978" i="1"/>
  <c r="Y978" i="1"/>
  <c r="Z978" i="1"/>
  <c r="AA978" i="1"/>
  <c r="AB978" i="1"/>
  <c r="AC978" i="1"/>
  <c r="J979" i="1"/>
  <c r="K979" i="1"/>
  <c r="L979" i="1"/>
  <c r="M979" i="1"/>
  <c r="N979" i="1"/>
  <c r="O979" i="1"/>
  <c r="X979" i="1"/>
  <c r="Y979" i="1"/>
  <c r="Z979" i="1"/>
  <c r="AA979" i="1"/>
  <c r="AB979" i="1"/>
  <c r="AC979" i="1"/>
  <c r="AE979" i="1"/>
  <c r="AF979" i="1" s="1"/>
  <c r="J980" i="1"/>
  <c r="K980" i="1"/>
  <c r="L980" i="1"/>
  <c r="M980" i="1"/>
  <c r="N980" i="1"/>
  <c r="O980" i="1"/>
  <c r="X980" i="1"/>
  <c r="Y980" i="1"/>
  <c r="Z980" i="1"/>
  <c r="AA980" i="1"/>
  <c r="AB980" i="1"/>
  <c r="AC980" i="1"/>
  <c r="J981" i="1"/>
  <c r="K981" i="1"/>
  <c r="L981" i="1"/>
  <c r="Q981" i="1" s="1"/>
  <c r="M981" i="1"/>
  <c r="N981" i="1"/>
  <c r="O981" i="1"/>
  <c r="X981" i="1"/>
  <c r="Y981" i="1"/>
  <c r="Z981" i="1"/>
  <c r="AA981" i="1"/>
  <c r="AB981" i="1"/>
  <c r="AC981" i="1"/>
  <c r="J982" i="1"/>
  <c r="K982" i="1"/>
  <c r="L982" i="1"/>
  <c r="M982" i="1"/>
  <c r="N982" i="1"/>
  <c r="O982" i="1"/>
  <c r="X982" i="1"/>
  <c r="AE982" i="1" s="1"/>
  <c r="Y982" i="1"/>
  <c r="Z982" i="1"/>
  <c r="AA982" i="1"/>
  <c r="AB982" i="1"/>
  <c r="AC982" i="1"/>
  <c r="J983" i="1"/>
  <c r="K983" i="1"/>
  <c r="L983" i="1"/>
  <c r="M983" i="1"/>
  <c r="N983" i="1"/>
  <c r="O983" i="1"/>
  <c r="X983" i="1"/>
  <c r="Y983" i="1"/>
  <c r="Z983" i="1"/>
  <c r="AA983" i="1"/>
  <c r="AB983" i="1"/>
  <c r="AC983" i="1"/>
  <c r="AE983" i="1" s="1"/>
  <c r="J984" i="1"/>
  <c r="Q984" i="1" s="1"/>
  <c r="K984" i="1"/>
  <c r="L984" i="1"/>
  <c r="M984" i="1"/>
  <c r="N984" i="1"/>
  <c r="O984" i="1"/>
  <c r="X984" i="1"/>
  <c r="Y984" i="1"/>
  <c r="Z984" i="1"/>
  <c r="AA984" i="1"/>
  <c r="AB984" i="1"/>
  <c r="AC984" i="1"/>
  <c r="J985" i="1"/>
  <c r="K985" i="1"/>
  <c r="L985" i="1"/>
  <c r="M985" i="1"/>
  <c r="N985" i="1"/>
  <c r="O985" i="1"/>
  <c r="Q985" i="1" s="1"/>
  <c r="X985" i="1"/>
  <c r="Y985" i="1"/>
  <c r="Z985" i="1"/>
  <c r="AA985" i="1"/>
  <c r="AB985" i="1"/>
  <c r="AC985" i="1"/>
  <c r="J986" i="1"/>
  <c r="K986" i="1"/>
  <c r="L986" i="1"/>
  <c r="M986" i="1"/>
  <c r="N986" i="1"/>
  <c r="O986" i="1"/>
  <c r="X986" i="1"/>
  <c r="AE986" i="1" s="1"/>
  <c r="Y986" i="1"/>
  <c r="Z986" i="1"/>
  <c r="AA986" i="1"/>
  <c r="AB986" i="1"/>
  <c r="AC986" i="1"/>
  <c r="J987" i="1"/>
  <c r="K987" i="1"/>
  <c r="L987" i="1"/>
  <c r="M987" i="1"/>
  <c r="N987" i="1"/>
  <c r="O987" i="1"/>
  <c r="X987" i="1"/>
  <c r="Y987" i="1"/>
  <c r="Z987" i="1"/>
  <c r="AA987" i="1"/>
  <c r="AB987" i="1"/>
  <c r="AC987" i="1"/>
  <c r="AE987" i="1" s="1"/>
  <c r="J988" i="1"/>
  <c r="Q988" i="1" s="1"/>
  <c r="K988" i="1"/>
  <c r="L988" i="1"/>
  <c r="M988" i="1"/>
  <c r="N988" i="1"/>
  <c r="O988" i="1"/>
  <c r="X988" i="1"/>
  <c r="Y988" i="1"/>
  <c r="Z988" i="1"/>
  <c r="AA988" i="1"/>
  <c r="AB988" i="1"/>
  <c r="AC988" i="1"/>
  <c r="J989" i="1"/>
  <c r="K989" i="1"/>
  <c r="L989" i="1"/>
  <c r="M989" i="1"/>
  <c r="N989" i="1"/>
  <c r="O989" i="1"/>
  <c r="Q989" i="1" s="1"/>
  <c r="X989" i="1"/>
  <c r="Y989" i="1"/>
  <c r="Z989" i="1"/>
  <c r="AA989" i="1"/>
  <c r="AB989" i="1"/>
  <c r="AC989" i="1"/>
  <c r="J990" i="1"/>
  <c r="K990" i="1"/>
  <c r="L990" i="1"/>
  <c r="M990" i="1"/>
  <c r="N990" i="1"/>
  <c r="O990" i="1"/>
  <c r="X990" i="1"/>
  <c r="AE990" i="1" s="1"/>
  <c r="Y990" i="1"/>
  <c r="Z990" i="1"/>
  <c r="AA990" i="1"/>
  <c r="AB990" i="1"/>
  <c r="AC990" i="1"/>
  <c r="J991" i="1"/>
  <c r="K991" i="1"/>
  <c r="L991" i="1"/>
  <c r="M991" i="1"/>
  <c r="N991" i="1"/>
  <c r="O991" i="1"/>
  <c r="X991" i="1"/>
  <c r="Y991" i="1"/>
  <c r="Z991" i="1"/>
  <c r="AA991" i="1"/>
  <c r="AB991" i="1"/>
  <c r="AC991" i="1"/>
  <c r="AE991" i="1" s="1"/>
  <c r="J992" i="1"/>
  <c r="Q992" i="1" s="1"/>
  <c r="K992" i="1"/>
  <c r="L992" i="1"/>
  <c r="M992" i="1"/>
  <c r="N992" i="1"/>
  <c r="O992" i="1"/>
  <c r="X992" i="1"/>
  <c r="Y992" i="1"/>
  <c r="Z992" i="1"/>
  <c r="AA992" i="1"/>
  <c r="AB992" i="1"/>
  <c r="AC992" i="1"/>
  <c r="J993" i="1"/>
  <c r="K993" i="1"/>
  <c r="L993" i="1"/>
  <c r="M993" i="1"/>
  <c r="N993" i="1"/>
  <c r="O993" i="1"/>
  <c r="Q993" i="1" s="1"/>
  <c r="X993" i="1"/>
  <c r="Y993" i="1"/>
  <c r="Z993" i="1"/>
  <c r="AA993" i="1"/>
  <c r="AB993" i="1"/>
  <c r="AC993" i="1"/>
  <c r="J994" i="1"/>
  <c r="K994" i="1"/>
  <c r="L994" i="1"/>
  <c r="M994" i="1"/>
  <c r="N994" i="1"/>
  <c r="O994" i="1"/>
  <c r="X994" i="1"/>
  <c r="AE994" i="1" s="1"/>
  <c r="Y994" i="1"/>
  <c r="Z994" i="1"/>
  <c r="AA994" i="1"/>
  <c r="AB994" i="1"/>
  <c r="AC994" i="1"/>
  <c r="J995" i="1"/>
  <c r="K995" i="1"/>
  <c r="L995" i="1"/>
  <c r="M995" i="1"/>
  <c r="N995" i="1"/>
  <c r="O995" i="1"/>
  <c r="X995" i="1"/>
  <c r="Y995" i="1"/>
  <c r="Z995" i="1"/>
  <c r="AA995" i="1"/>
  <c r="AB995" i="1"/>
  <c r="AC995" i="1"/>
  <c r="AE995" i="1" s="1"/>
  <c r="J996" i="1"/>
  <c r="Q996" i="1" s="1"/>
  <c r="K996" i="1"/>
  <c r="L996" i="1"/>
  <c r="M996" i="1"/>
  <c r="N996" i="1"/>
  <c r="O996" i="1"/>
  <c r="X996" i="1"/>
  <c r="Y996" i="1"/>
  <c r="Z996" i="1"/>
  <c r="AA996" i="1"/>
  <c r="AB996" i="1"/>
  <c r="AC996" i="1"/>
  <c r="J997" i="1"/>
  <c r="K997" i="1"/>
  <c r="L997" i="1"/>
  <c r="M997" i="1"/>
  <c r="N997" i="1"/>
  <c r="O997" i="1"/>
  <c r="Q997" i="1" s="1"/>
  <c r="X997" i="1"/>
  <c r="Y997" i="1"/>
  <c r="Z997" i="1"/>
  <c r="AA997" i="1"/>
  <c r="AB997" i="1"/>
  <c r="AC997" i="1"/>
  <c r="J998" i="1"/>
  <c r="K998" i="1"/>
  <c r="L998" i="1"/>
  <c r="M998" i="1"/>
  <c r="N998" i="1"/>
  <c r="O998" i="1"/>
  <c r="X998" i="1"/>
  <c r="AE998" i="1" s="1"/>
  <c r="Y998" i="1"/>
  <c r="Z998" i="1"/>
  <c r="AA998" i="1"/>
  <c r="AB998" i="1"/>
  <c r="AC998" i="1"/>
  <c r="J999" i="1"/>
  <c r="K999" i="1"/>
  <c r="L999" i="1"/>
  <c r="M999" i="1"/>
  <c r="N999" i="1"/>
  <c r="O999" i="1"/>
  <c r="X999" i="1"/>
  <c r="Y999" i="1"/>
  <c r="Z999" i="1"/>
  <c r="AA999" i="1"/>
  <c r="AB999" i="1"/>
  <c r="AC999" i="1"/>
  <c r="AE999" i="1" s="1"/>
  <c r="J1000" i="1"/>
  <c r="Q1000" i="1" s="1"/>
  <c r="K1000" i="1"/>
  <c r="L1000" i="1"/>
  <c r="M1000" i="1"/>
  <c r="N1000" i="1"/>
  <c r="O1000" i="1"/>
  <c r="X1000" i="1"/>
  <c r="Y1000" i="1"/>
  <c r="Z1000" i="1"/>
  <c r="AA1000" i="1"/>
  <c r="AB1000" i="1"/>
  <c r="AC1000" i="1"/>
  <c r="J1001" i="1"/>
  <c r="K1001" i="1"/>
  <c r="L1001" i="1"/>
  <c r="M1001" i="1"/>
  <c r="N1001" i="1"/>
  <c r="O1001" i="1"/>
  <c r="Q1001" i="1" s="1"/>
  <c r="X1001" i="1"/>
  <c r="Y1001" i="1"/>
  <c r="Z1001" i="1"/>
  <c r="AA1001" i="1"/>
  <c r="AB1001" i="1"/>
  <c r="AC1001" i="1"/>
  <c r="J1002" i="1"/>
  <c r="K1002" i="1"/>
  <c r="L1002" i="1"/>
  <c r="M1002" i="1"/>
  <c r="N1002" i="1"/>
  <c r="O1002" i="1"/>
  <c r="X1002" i="1"/>
  <c r="AE1002" i="1" s="1"/>
  <c r="Y1002" i="1"/>
  <c r="Z1002" i="1"/>
  <c r="AA1002" i="1"/>
  <c r="AB1002" i="1"/>
  <c r="AC1002" i="1"/>
  <c r="J1003" i="1"/>
  <c r="K1003" i="1"/>
  <c r="L1003" i="1"/>
  <c r="M1003" i="1"/>
  <c r="N1003" i="1"/>
  <c r="O1003" i="1"/>
  <c r="X1003" i="1"/>
  <c r="Y1003" i="1"/>
  <c r="Z1003" i="1"/>
  <c r="AA1003" i="1"/>
  <c r="AB1003" i="1"/>
  <c r="AC1003" i="1"/>
  <c r="AE1003" i="1" s="1"/>
  <c r="J1004" i="1"/>
  <c r="Q1004" i="1" s="1"/>
  <c r="K1004" i="1"/>
  <c r="L1004" i="1"/>
  <c r="M1004" i="1"/>
  <c r="N1004" i="1"/>
  <c r="O1004" i="1"/>
  <c r="X1004" i="1"/>
  <c r="Y1004" i="1"/>
  <c r="Z1004" i="1"/>
  <c r="AA1004" i="1"/>
  <c r="AB1004" i="1"/>
  <c r="AC1004" i="1"/>
  <c r="J1005" i="1"/>
  <c r="K1005" i="1"/>
  <c r="L1005" i="1"/>
  <c r="M1005" i="1"/>
  <c r="N1005" i="1"/>
  <c r="O1005" i="1"/>
  <c r="Q1005" i="1" s="1"/>
  <c r="X1005" i="1"/>
  <c r="Y1005" i="1"/>
  <c r="Z1005" i="1"/>
  <c r="AA1005" i="1"/>
  <c r="AB1005" i="1"/>
  <c r="AC1005" i="1"/>
  <c r="J1006" i="1"/>
  <c r="K1006" i="1"/>
  <c r="L1006" i="1"/>
  <c r="M1006" i="1"/>
  <c r="N1006" i="1"/>
  <c r="O1006" i="1"/>
  <c r="X1006" i="1"/>
  <c r="AE1006" i="1" s="1"/>
  <c r="Y1006" i="1"/>
  <c r="Z1006" i="1"/>
  <c r="AA1006" i="1"/>
  <c r="AB1006" i="1"/>
  <c r="AC1006" i="1"/>
  <c r="J1007" i="1"/>
  <c r="K1007" i="1"/>
  <c r="L1007" i="1"/>
  <c r="M1007" i="1"/>
  <c r="N1007" i="1"/>
  <c r="O1007" i="1"/>
  <c r="X1007" i="1"/>
  <c r="Y1007" i="1"/>
  <c r="Z1007" i="1"/>
  <c r="AA1007" i="1"/>
  <c r="AB1007" i="1"/>
  <c r="AC1007" i="1"/>
  <c r="AE1007" i="1" s="1"/>
  <c r="J1008" i="1"/>
  <c r="Q1008" i="1" s="1"/>
  <c r="K1008" i="1"/>
  <c r="L1008" i="1"/>
  <c r="M1008" i="1"/>
  <c r="N1008" i="1"/>
  <c r="O1008" i="1"/>
  <c r="X1008" i="1"/>
  <c r="Y1008" i="1"/>
  <c r="Z1008" i="1"/>
  <c r="AA1008" i="1"/>
  <c r="AB1008" i="1"/>
  <c r="AC1008" i="1"/>
  <c r="J1009" i="1"/>
  <c r="K1009" i="1"/>
  <c r="L1009" i="1"/>
  <c r="M1009" i="1"/>
  <c r="N1009" i="1"/>
  <c r="O1009" i="1"/>
  <c r="Q1009" i="1" s="1"/>
  <c r="X1009" i="1"/>
  <c r="Y1009" i="1"/>
  <c r="Z1009" i="1"/>
  <c r="AA1009" i="1"/>
  <c r="AB1009" i="1"/>
  <c r="AC1009" i="1"/>
  <c r="J1010" i="1"/>
  <c r="K1010" i="1"/>
  <c r="L1010" i="1"/>
  <c r="M1010" i="1"/>
  <c r="N1010" i="1"/>
  <c r="O1010" i="1"/>
  <c r="X1010" i="1"/>
  <c r="AE1010" i="1" s="1"/>
  <c r="Y1010" i="1"/>
  <c r="Z1010" i="1"/>
  <c r="AA1010" i="1"/>
  <c r="AB1010" i="1"/>
  <c r="AC1010" i="1"/>
  <c r="J1011" i="1"/>
  <c r="Q1011" i="1" s="1"/>
  <c r="K1011" i="1"/>
  <c r="L1011" i="1"/>
  <c r="M1011" i="1"/>
  <c r="N1011" i="1"/>
  <c r="O1011" i="1"/>
  <c r="X1011" i="1"/>
  <c r="Y1011" i="1"/>
  <c r="Z1011" i="1"/>
  <c r="AA1011" i="1"/>
  <c r="AB1011" i="1"/>
  <c r="AC1011" i="1"/>
  <c r="AE1011" i="1" s="1"/>
  <c r="J1012" i="1"/>
  <c r="Q1012" i="1" s="1"/>
  <c r="K1012" i="1"/>
  <c r="L1012" i="1"/>
  <c r="M1012" i="1"/>
  <c r="N1012" i="1"/>
  <c r="O1012" i="1"/>
  <c r="X1012" i="1"/>
  <c r="Y1012" i="1"/>
  <c r="Z1012" i="1"/>
  <c r="AA1012" i="1"/>
  <c r="AB1012" i="1"/>
  <c r="AC1012" i="1"/>
  <c r="J1013" i="1"/>
  <c r="K1013" i="1"/>
  <c r="L1013" i="1"/>
  <c r="M1013" i="1"/>
  <c r="N1013" i="1"/>
  <c r="O1013" i="1"/>
  <c r="Q1013" i="1" s="1"/>
  <c r="X1013" i="1"/>
  <c r="AE1013" i="1" s="1"/>
  <c r="Y1013" i="1"/>
  <c r="Z1013" i="1"/>
  <c r="AA1013" i="1"/>
  <c r="AB1013" i="1"/>
  <c r="AC1013" i="1"/>
  <c r="J1014" i="1"/>
  <c r="K1014" i="1"/>
  <c r="L1014" i="1"/>
  <c r="M1014" i="1"/>
  <c r="N1014" i="1"/>
  <c r="O1014" i="1"/>
  <c r="X1014" i="1"/>
  <c r="AE1014" i="1" s="1"/>
  <c r="Y1014" i="1"/>
  <c r="Z1014" i="1"/>
  <c r="AA1014" i="1"/>
  <c r="AB1014" i="1"/>
  <c r="AC1014" i="1"/>
  <c r="J1015" i="1"/>
  <c r="Q1015" i="1" s="1"/>
  <c r="K1015" i="1"/>
  <c r="L1015" i="1"/>
  <c r="M1015" i="1"/>
  <c r="N1015" i="1"/>
  <c r="O1015" i="1"/>
  <c r="X1015" i="1"/>
  <c r="Y1015" i="1"/>
  <c r="Z1015" i="1"/>
  <c r="AA1015" i="1"/>
  <c r="AB1015" i="1"/>
  <c r="AC1015" i="1"/>
  <c r="AE1015" i="1" s="1"/>
  <c r="J1016" i="1"/>
  <c r="Q1016" i="1" s="1"/>
  <c r="K1016" i="1"/>
  <c r="L1016" i="1"/>
  <c r="M1016" i="1"/>
  <c r="N1016" i="1"/>
  <c r="O1016" i="1"/>
  <c r="X1016" i="1"/>
  <c r="Y1016" i="1"/>
  <c r="Z1016" i="1"/>
  <c r="AA1016" i="1"/>
  <c r="AB1016" i="1"/>
  <c r="AC1016" i="1"/>
  <c r="J1017" i="1"/>
  <c r="K1017" i="1"/>
  <c r="L1017" i="1"/>
  <c r="M1017" i="1"/>
  <c r="N1017" i="1"/>
  <c r="O1017" i="1"/>
  <c r="Q1017" i="1" s="1"/>
  <c r="X1017" i="1"/>
  <c r="AE1017" i="1" s="1"/>
  <c r="Y1017" i="1"/>
  <c r="Z1017" i="1"/>
  <c r="AA1017" i="1"/>
  <c r="AB1017" i="1"/>
  <c r="AC1017" i="1"/>
  <c r="J1018" i="1"/>
  <c r="K1018" i="1"/>
  <c r="L1018" i="1"/>
  <c r="M1018" i="1"/>
  <c r="N1018" i="1"/>
  <c r="O1018" i="1"/>
  <c r="X1018" i="1"/>
  <c r="AE1018" i="1" s="1"/>
  <c r="Y1018" i="1"/>
  <c r="Z1018" i="1"/>
  <c r="AA1018" i="1"/>
  <c r="AB1018" i="1"/>
  <c r="AC1018" i="1"/>
  <c r="J1019" i="1"/>
  <c r="Q1019" i="1" s="1"/>
  <c r="K1019" i="1"/>
  <c r="L1019" i="1"/>
  <c r="M1019" i="1"/>
  <c r="N1019" i="1"/>
  <c r="O1019" i="1"/>
  <c r="X1019" i="1"/>
  <c r="Y1019" i="1"/>
  <c r="Z1019" i="1"/>
  <c r="AA1019" i="1"/>
  <c r="AB1019" i="1"/>
  <c r="AC1019" i="1"/>
  <c r="AE1019" i="1" s="1"/>
  <c r="J1020" i="1"/>
  <c r="Q1020" i="1" s="1"/>
  <c r="K1020" i="1"/>
  <c r="L1020" i="1"/>
  <c r="M1020" i="1"/>
  <c r="N1020" i="1"/>
  <c r="O1020" i="1"/>
  <c r="X1020" i="1"/>
  <c r="Y1020" i="1"/>
  <c r="Z1020" i="1"/>
  <c r="AA1020" i="1"/>
  <c r="AB1020" i="1"/>
  <c r="AC1020" i="1"/>
  <c r="J1021" i="1"/>
  <c r="K1021" i="1"/>
  <c r="L1021" i="1"/>
  <c r="M1021" i="1"/>
  <c r="N1021" i="1"/>
  <c r="O1021" i="1"/>
  <c r="Q1021" i="1" s="1"/>
  <c r="X1021" i="1"/>
  <c r="AE1021" i="1" s="1"/>
  <c r="Y1021" i="1"/>
  <c r="Z1021" i="1"/>
  <c r="AA1021" i="1"/>
  <c r="AB1021" i="1"/>
  <c r="AC1021" i="1"/>
  <c r="J1022" i="1"/>
  <c r="K1022" i="1"/>
  <c r="L1022" i="1"/>
  <c r="M1022" i="1"/>
  <c r="N1022" i="1"/>
  <c r="O1022" i="1"/>
  <c r="X1022" i="1"/>
  <c r="AE1022" i="1" s="1"/>
  <c r="Y1022" i="1"/>
  <c r="Z1022" i="1"/>
  <c r="AA1022" i="1"/>
  <c r="AB1022" i="1"/>
  <c r="AC1022" i="1"/>
  <c r="J1023" i="1"/>
  <c r="Q1023" i="1" s="1"/>
  <c r="K1023" i="1"/>
  <c r="L1023" i="1"/>
  <c r="M1023" i="1"/>
  <c r="N1023" i="1"/>
  <c r="O1023" i="1"/>
  <c r="X1023" i="1"/>
  <c r="Y1023" i="1"/>
  <c r="Z1023" i="1"/>
  <c r="AA1023" i="1"/>
  <c r="AB1023" i="1"/>
  <c r="AC1023" i="1"/>
  <c r="AE1023" i="1" s="1"/>
  <c r="J1024" i="1"/>
  <c r="Q1024" i="1" s="1"/>
  <c r="K1024" i="1"/>
  <c r="L1024" i="1"/>
  <c r="M1024" i="1"/>
  <c r="N1024" i="1"/>
  <c r="O1024" i="1"/>
  <c r="X1024" i="1"/>
  <c r="Y1024" i="1"/>
  <c r="Z1024" i="1"/>
  <c r="AA1024" i="1"/>
  <c r="AB1024" i="1"/>
  <c r="AC1024" i="1"/>
  <c r="J1025" i="1"/>
  <c r="K1025" i="1"/>
  <c r="L1025" i="1"/>
  <c r="M1025" i="1"/>
  <c r="N1025" i="1"/>
  <c r="O1025" i="1"/>
  <c r="Q1025" i="1" s="1"/>
  <c r="X1025" i="1"/>
  <c r="AE1025" i="1" s="1"/>
  <c r="Y1025" i="1"/>
  <c r="Z1025" i="1"/>
  <c r="AA1025" i="1"/>
  <c r="AB1025" i="1"/>
  <c r="AC1025" i="1"/>
  <c r="J1026" i="1"/>
  <c r="K1026" i="1"/>
  <c r="L1026" i="1"/>
  <c r="M1026" i="1"/>
  <c r="N1026" i="1"/>
  <c r="O1026" i="1"/>
  <c r="X1026" i="1"/>
  <c r="AE1026" i="1" s="1"/>
  <c r="Y1026" i="1"/>
  <c r="Z1026" i="1"/>
  <c r="AA1026" i="1"/>
  <c r="AB1026" i="1"/>
  <c r="AC1026" i="1"/>
  <c r="J1027" i="1"/>
  <c r="Q1027" i="1" s="1"/>
  <c r="K1027" i="1"/>
  <c r="L1027" i="1"/>
  <c r="M1027" i="1"/>
  <c r="N1027" i="1"/>
  <c r="O1027" i="1"/>
  <c r="X1027" i="1"/>
  <c r="Y1027" i="1"/>
  <c r="Z1027" i="1"/>
  <c r="AA1027" i="1"/>
  <c r="AB1027" i="1"/>
  <c r="AC1027" i="1"/>
  <c r="AE1027" i="1" s="1"/>
  <c r="J1028" i="1"/>
  <c r="Q1028" i="1" s="1"/>
  <c r="K1028" i="1"/>
  <c r="L1028" i="1"/>
  <c r="M1028" i="1"/>
  <c r="N1028" i="1"/>
  <c r="O1028" i="1"/>
  <c r="X1028" i="1"/>
  <c r="Y1028" i="1"/>
  <c r="Z1028" i="1"/>
  <c r="AA1028" i="1"/>
  <c r="AB1028" i="1"/>
  <c r="AC1028" i="1"/>
  <c r="J1029" i="1"/>
  <c r="K1029" i="1"/>
  <c r="L1029" i="1"/>
  <c r="M1029" i="1"/>
  <c r="N1029" i="1"/>
  <c r="O1029" i="1"/>
  <c r="Q1029" i="1" s="1"/>
  <c r="X1029" i="1"/>
  <c r="AE1029" i="1" s="1"/>
  <c r="Y1029" i="1"/>
  <c r="Z1029" i="1"/>
  <c r="AA1029" i="1"/>
  <c r="AB1029" i="1"/>
  <c r="AC1029" i="1"/>
  <c r="J1030" i="1"/>
  <c r="K1030" i="1"/>
  <c r="L1030" i="1"/>
  <c r="M1030" i="1"/>
  <c r="N1030" i="1"/>
  <c r="O1030" i="1"/>
  <c r="X1030" i="1"/>
  <c r="AE1030" i="1" s="1"/>
  <c r="Y1030" i="1"/>
  <c r="Z1030" i="1"/>
  <c r="AA1030" i="1"/>
  <c r="AB1030" i="1"/>
  <c r="AC1030" i="1"/>
  <c r="J1031" i="1"/>
  <c r="Q1031" i="1" s="1"/>
  <c r="K1031" i="1"/>
  <c r="L1031" i="1"/>
  <c r="M1031" i="1"/>
  <c r="N1031" i="1"/>
  <c r="O1031" i="1"/>
  <c r="X1031" i="1"/>
  <c r="Y1031" i="1"/>
  <c r="Z1031" i="1"/>
  <c r="AA1031" i="1"/>
  <c r="AB1031" i="1"/>
  <c r="AC1031" i="1"/>
  <c r="AE1031" i="1" s="1"/>
  <c r="J89" i="1"/>
  <c r="K89" i="1"/>
  <c r="L89" i="1"/>
  <c r="M89" i="1"/>
  <c r="N89" i="1"/>
  <c r="O89" i="1"/>
  <c r="J88" i="1"/>
  <c r="K88" i="1"/>
  <c r="L88" i="1"/>
  <c r="M88" i="1"/>
  <c r="N88" i="1"/>
  <c r="O88" i="1"/>
  <c r="X88" i="1"/>
  <c r="X89" i="1"/>
  <c r="Y89" i="1"/>
  <c r="Z89" i="1"/>
  <c r="AA89" i="1"/>
  <c r="AB89" i="1"/>
  <c r="AC89" i="1"/>
  <c r="Y88" i="1"/>
  <c r="AE88" i="1" s="1"/>
  <c r="J87" i="1"/>
  <c r="K87" i="1"/>
  <c r="L87" i="1"/>
  <c r="M87" i="1"/>
  <c r="N87" i="1"/>
  <c r="O87" i="1"/>
  <c r="X87" i="1"/>
  <c r="Z88" i="1"/>
  <c r="AA88" i="1"/>
  <c r="AB88" i="1"/>
  <c r="AC88" i="1"/>
  <c r="Y87" i="1"/>
  <c r="J86" i="1"/>
  <c r="K86" i="1"/>
  <c r="L86" i="1"/>
  <c r="M86" i="1"/>
  <c r="N86" i="1"/>
  <c r="O86" i="1"/>
  <c r="Z87" i="1"/>
  <c r="AA87" i="1"/>
  <c r="AB87" i="1"/>
  <c r="AC87" i="1"/>
  <c r="Y86" i="1"/>
  <c r="X86" i="1"/>
  <c r="J85" i="1"/>
  <c r="Q85" i="1" s="1"/>
  <c r="K85" i="1"/>
  <c r="L85" i="1"/>
  <c r="M85" i="1"/>
  <c r="N85" i="1"/>
  <c r="O85" i="1"/>
  <c r="X85" i="1"/>
  <c r="Z86" i="1"/>
  <c r="AA86" i="1"/>
  <c r="AB86" i="1"/>
  <c r="AC86" i="1"/>
  <c r="AE86" i="1"/>
  <c r="AF86" i="1"/>
  <c r="AG86" i="1"/>
  <c r="Y85" i="1"/>
  <c r="J84" i="1"/>
  <c r="K84" i="1"/>
  <c r="L84" i="1"/>
  <c r="M84" i="1"/>
  <c r="N84" i="1"/>
  <c r="O84" i="1"/>
  <c r="X84" i="1"/>
  <c r="Z85" i="1"/>
  <c r="AA85" i="1"/>
  <c r="AB85" i="1"/>
  <c r="AC85" i="1"/>
  <c r="Y84" i="1"/>
  <c r="J83" i="1"/>
  <c r="K83" i="1"/>
  <c r="L83" i="1"/>
  <c r="M83" i="1"/>
  <c r="N83" i="1"/>
  <c r="O83" i="1"/>
  <c r="Q83" i="1"/>
  <c r="Z84" i="1"/>
  <c r="AA84" i="1"/>
  <c r="AB84" i="1"/>
  <c r="AC84" i="1"/>
  <c r="Y83" i="1"/>
  <c r="X83" i="1"/>
  <c r="J82" i="1"/>
  <c r="K82" i="1"/>
  <c r="L82" i="1"/>
  <c r="M82" i="1"/>
  <c r="N82" i="1"/>
  <c r="O82" i="1"/>
  <c r="X82" i="1"/>
  <c r="Z83" i="1"/>
  <c r="AA83" i="1"/>
  <c r="AB83" i="1"/>
  <c r="AC83" i="1"/>
  <c r="Y82" i="1"/>
  <c r="J81" i="1"/>
  <c r="K81" i="1"/>
  <c r="L81" i="1"/>
  <c r="M81" i="1"/>
  <c r="N81" i="1"/>
  <c r="O81" i="1"/>
  <c r="X81" i="1"/>
  <c r="Z82" i="1"/>
  <c r="AA82" i="1"/>
  <c r="AB82" i="1"/>
  <c r="AC82" i="1"/>
  <c r="Y81" i="1"/>
  <c r="J80" i="1"/>
  <c r="K80" i="1"/>
  <c r="L80" i="1"/>
  <c r="M80" i="1"/>
  <c r="N80" i="1"/>
  <c r="O80" i="1"/>
  <c r="X80" i="1"/>
  <c r="Z81" i="1"/>
  <c r="AA81" i="1"/>
  <c r="AB81" i="1"/>
  <c r="AC81" i="1"/>
  <c r="Y80" i="1"/>
  <c r="J79" i="1"/>
  <c r="K79" i="1"/>
  <c r="L79" i="1"/>
  <c r="M79" i="1"/>
  <c r="N79" i="1"/>
  <c r="O79" i="1"/>
  <c r="Q79" i="1"/>
  <c r="Z80" i="1"/>
  <c r="AA80" i="1"/>
  <c r="AE80" i="1" s="1"/>
  <c r="AB80" i="1"/>
  <c r="AC80" i="1"/>
  <c r="Y79" i="1"/>
  <c r="X79" i="1"/>
  <c r="J78" i="1"/>
  <c r="K78" i="1"/>
  <c r="L78" i="1"/>
  <c r="M78" i="1"/>
  <c r="N78" i="1"/>
  <c r="O78" i="1"/>
  <c r="X78" i="1"/>
  <c r="Z79" i="1"/>
  <c r="AA79" i="1"/>
  <c r="AB79" i="1"/>
  <c r="AC79" i="1"/>
  <c r="Y78" i="1"/>
  <c r="J77" i="1"/>
  <c r="K77" i="1"/>
  <c r="L77" i="1"/>
  <c r="M77" i="1"/>
  <c r="N77" i="1"/>
  <c r="O77" i="1"/>
  <c r="X77" i="1"/>
  <c r="Z78" i="1"/>
  <c r="AA78" i="1"/>
  <c r="AB78" i="1"/>
  <c r="AC78" i="1"/>
  <c r="Y77" i="1"/>
  <c r="J76" i="1"/>
  <c r="K76" i="1"/>
  <c r="L76" i="1"/>
  <c r="M76" i="1"/>
  <c r="N76" i="1"/>
  <c r="O76" i="1"/>
  <c r="X76" i="1"/>
  <c r="Z77" i="1"/>
  <c r="AA77" i="1"/>
  <c r="AB77" i="1"/>
  <c r="AC77" i="1"/>
  <c r="AE77" i="1"/>
  <c r="Y76" i="1"/>
  <c r="J75" i="1"/>
  <c r="K75" i="1"/>
  <c r="L75" i="1"/>
  <c r="M75" i="1"/>
  <c r="N75" i="1"/>
  <c r="O75" i="1"/>
  <c r="Q75" i="1"/>
  <c r="X75" i="1"/>
  <c r="Z76" i="1"/>
  <c r="AA76" i="1"/>
  <c r="AB76" i="1"/>
  <c r="AC76" i="1"/>
  <c r="Y75" i="1"/>
  <c r="J74" i="1"/>
  <c r="K74" i="1"/>
  <c r="L74" i="1"/>
  <c r="M74" i="1"/>
  <c r="N74" i="1"/>
  <c r="O74" i="1"/>
  <c r="X74" i="1"/>
  <c r="Z75" i="1"/>
  <c r="AA75" i="1"/>
  <c r="AB75" i="1"/>
  <c r="AC75" i="1"/>
  <c r="Y74" i="1"/>
  <c r="J73" i="1"/>
  <c r="K73" i="1"/>
  <c r="L73" i="1"/>
  <c r="M73" i="1"/>
  <c r="N73" i="1"/>
  <c r="O73" i="1"/>
  <c r="X73" i="1"/>
  <c r="Z74" i="1"/>
  <c r="AA74" i="1"/>
  <c r="AB74" i="1"/>
  <c r="AC74" i="1"/>
  <c r="Y73" i="1"/>
  <c r="J72" i="1"/>
  <c r="K72" i="1"/>
  <c r="L72" i="1"/>
  <c r="M72" i="1"/>
  <c r="N72" i="1"/>
  <c r="O72" i="1"/>
  <c r="X72" i="1"/>
  <c r="Z73" i="1"/>
  <c r="AA73" i="1"/>
  <c r="AB73" i="1"/>
  <c r="AC73" i="1"/>
  <c r="AE73" i="1"/>
  <c r="Y72" i="1"/>
  <c r="J71" i="1"/>
  <c r="K71" i="1"/>
  <c r="L71" i="1"/>
  <c r="M71" i="1"/>
  <c r="N71" i="1"/>
  <c r="O71" i="1"/>
  <c r="Q71" i="1"/>
  <c r="Z72" i="1"/>
  <c r="AA72" i="1"/>
  <c r="AE72" i="1" s="1"/>
  <c r="AB72" i="1"/>
  <c r="AC72" i="1"/>
  <c r="Y71" i="1"/>
  <c r="X71" i="1"/>
  <c r="J70" i="1"/>
  <c r="K70" i="1"/>
  <c r="L70" i="1"/>
  <c r="M70" i="1"/>
  <c r="N70" i="1"/>
  <c r="O70" i="1"/>
  <c r="X70" i="1"/>
  <c r="Z71" i="1"/>
  <c r="AA71" i="1"/>
  <c r="AB71" i="1"/>
  <c r="AC71" i="1"/>
  <c r="Y70" i="1"/>
  <c r="J69" i="1"/>
  <c r="K69" i="1"/>
  <c r="L69" i="1"/>
  <c r="M69" i="1"/>
  <c r="N69" i="1"/>
  <c r="O69" i="1"/>
  <c r="X69" i="1"/>
  <c r="Z70" i="1"/>
  <c r="AA70" i="1"/>
  <c r="AB70" i="1"/>
  <c r="AC70" i="1"/>
  <c r="Y69" i="1"/>
  <c r="J68" i="1"/>
  <c r="K68" i="1"/>
  <c r="L68" i="1"/>
  <c r="M68" i="1"/>
  <c r="N68" i="1"/>
  <c r="O68" i="1"/>
  <c r="X68" i="1"/>
  <c r="Z69" i="1"/>
  <c r="AA69" i="1"/>
  <c r="AB69" i="1"/>
  <c r="AC69" i="1"/>
  <c r="Y68" i="1"/>
  <c r="J67" i="1"/>
  <c r="K67" i="1"/>
  <c r="L67" i="1"/>
  <c r="M67" i="1"/>
  <c r="N67" i="1"/>
  <c r="O67" i="1"/>
  <c r="Q67" i="1"/>
  <c r="X67" i="1"/>
  <c r="Z68" i="1"/>
  <c r="AE68" i="1" s="1"/>
  <c r="AA68" i="1"/>
  <c r="AB68" i="1"/>
  <c r="AC68" i="1"/>
  <c r="Y67" i="1"/>
  <c r="J66" i="1"/>
  <c r="K66" i="1"/>
  <c r="L66" i="1"/>
  <c r="M66" i="1"/>
  <c r="N66" i="1"/>
  <c r="O66" i="1"/>
  <c r="X66" i="1"/>
  <c r="Z67" i="1"/>
  <c r="AA67" i="1"/>
  <c r="AB67" i="1"/>
  <c r="AC67" i="1"/>
  <c r="Y66" i="1"/>
  <c r="J65" i="1"/>
  <c r="K65" i="1"/>
  <c r="L65" i="1"/>
  <c r="M65" i="1"/>
  <c r="N65" i="1"/>
  <c r="O65" i="1"/>
  <c r="X65" i="1"/>
  <c r="Z66" i="1"/>
  <c r="AA66" i="1"/>
  <c r="AB66" i="1"/>
  <c r="AC66" i="1"/>
  <c r="Y65" i="1"/>
  <c r="J64" i="1"/>
  <c r="K64" i="1"/>
  <c r="L64" i="1"/>
  <c r="M64" i="1"/>
  <c r="N64" i="1"/>
  <c r="O64" i="1"/>
  <c r="X64" i="1"/>
  <c r="Z65" i="1"/>
  <c r="AA65" i="1"/>
  <c r="AB65" i="1"/>
  <c r="AC65" i="1"/>
  <c r="AE65" i="1"/>
  <c r="Y64" i="1"/>
  <c r="J63" i="1"/>
  <c r="K63" i="1"/>
  <c r="L63" i="1"/>
  <c r="M63" i="1"/>
  <c r="N63" i="1"/>
  <c r="O63" i="1"/>
  <c r="Q63" i="1"/>
  <c r="X63" i="1"/>
  <c r="AE63" i="1" s="1"/>
  <c r="Z64" i="1"/>
  <c r="AA64" i="1"/>
  <c r="AB64" i="1"/>
  <c r="AC64" i="1"/>
  <c r="Y63" i="1"/>
  <c r="J62" i="1"/>
  <c r="K62" i="1"/>
  <c r="L62" i="1"/>
  <c r="M62" i="1"/>
  <c r="N62" i="1"/>
  <c r="O62" i="1"/>
  <c r="X62" i="1"/>
  <c r="Z63" i="1"/>
  <c r="AA63" i="1"/>
  <c r="AB63" i="1"/>
  <c r="AC63" i="1"/>
  <c r="Y62" i="1"/>
  <c r="J61" i="1"/>
  <c r="K61" i="1"/>
  <c r="L61" i="1"/>
  <c r="M61" i="1"/>
  <c r="N61" i="1"/>
  <c r="O61" i="1"/>
  <c r="X61" i="1"/>
  <c r="Z62" i="1"/>
  <c r="AA62" i="1"/>
  <c r="AB62" i="1"/>
  <c r="AC62" i="1"/>
  <c r="Y61" i="1"/>
  <c r="J60" i="1"/>
  <c r="K60" i="1"/>
  <c r="L60" i="1"/>
  <c r="M60" i="1"/>
  <c r="N60" i="1"/>
  <c r="O60" i="1"/>
  <c r="X60" i="1"/>
  <c r="Z61" i="1"/>
  <c r="AA61" i="1"/>
  <c r="AB61" i="1"/>
  <c r="AC61" i="1"/>
  <c r="AE61" i="1"/>
  <c r="Y60" i="1"/>
  <c r="J59" i="1"/>
  <c r="K59" i="1"/>
  <c r="L59" i="1"/>
  <c r="M59" i="1"/>
  <c r="N59" i="1"/>
  <c r="O59" i="1"/>
  <c r="Q59" i="1"/>
  <c r="X59" i="1"/>
  <c r="Z60" i="1"/>
  <c r="AA60" i="1"/>
  <c r="AB60" i="1"/>
  <c r="AC60" i="1"/>
  <c r="Y59" i="1"/>
  <c r="J58" i="1"/>
  <c r="K58" i="1"/>
  <c r="L58" i="1"/>
  <c r="M58" i="1"/>
  <c r="N58" i="1"/>
  <c r="O58" i="1"/>
  <c r="X58" i="1"/>
  <c r="Z59" i="1"/>
  <c r="AA59" i="1"/>
  <c r="AB59" i="1"/>
  <c r="AC59" i="1"/>
  <c r="Y58" i="1"/>
  <c r="J57" i="1"/>
  <c r="K57" i="1"/>
  <c r="L57" i="1"/>
  <c r="M57" i="1"/>
  <c r="N57" i="1"/>
  <c r="O57" i="1"/>
  <c r="Z58" i="1"/>
  <c r="AA58" i="1"/>
  <c r="AB58" i="1"/>
  <c r="AC58" i="1"/>
  <c r="Y57" i="1"/>
  <c r="X57" i="1"/>
  <c r="J56" i="1"/>
  <c r="K56" i="1"/>
  <c r="L56" i="1"/>
  <c r="M56" i="1"/>
  <c r="N56" i="1"/>
  <c r="O56" i="1"/>
  <c r="X56" i="1"/>
  <c r="Z57" i="1"/>
  <c r="AA57" i="1"/>
  <c r="AB57" i="1"/>
  <c r="AC57" i="1"/>
  <c r="Y56" i="1"/>
  <c r="J55" i="1"/>
  <c r="K55" i="1"/>
  <c r="L55" i="1"/>
  <c r="M55" i="1"/>
  <c r="N55" i="1"/>
  <c r="O55" i="1"/>
  <c r="Q55" i="1"/>
  <c r="X55" i="1"/>
  <c r="Z56" i="1"/>
  <c r="AE56" i="1" s="1"/>
  <c r="AA56" i="1"/>
  <c r="AB56" i="1"/>
  <c r="AC56" i="1"/>
  <c r="Y55" i="1"/>
  <c r="J54" i="1"/>
  <c r="K54" i="1"/>
  <c r="L54" i="1"/>
  <c r="M54" i="1"/>
  <c r="N54" i="1"/>
  <c r="O54" i="1"/>
  <c r="X54" i="1"/>
  <c r="Z55" i="1"/>
  <c r="AA55" i="1"/>
  <c r="AB55" i="1"/>
  <c r="AC55" i="1"/>
  <c r="Y54" i="1"/>
  <c r="J53" i="1"/>
  <c r="K53" i="1"/>
  <c r="L53" i="1"/>
  <c r="M53" i="1"/>
  <c r="N53" i="1"/>
  <c r="O53" i="1"/>
  <c r="X53" i="1"/>
  <c r="Z54" i="1"/>
  <c r="AA54" i="1"/>
  <c r="AB54" i="1"/>
  <c r="AC54" i="1"/>
  <c r="AE54" i="1"/>
  <c r="Y53" i="1"/>
  <c r="J52" i="1"/>
  <c r="K52" i="1"/>
  <c r="L52" i="1"/>
  <c r="M52" i="1"/>
  <c r="N52" i="1"/>
  <c r="O52" i="1"/>
  <c r="X52" i="1"/>
  <c r="Z53" i="1"/>
  <c r="AA53" i="1"/>
  <c r="AB53" i="1"/>
  <c r="AC53" i="1"/>
  <c r="Y52" i="1"/>
  <c r="J51" i="1"/>
  <c r="K51" i="1"/>
  <c r="L51" i="1"/>
  <c r="M51" i="1"/>
  <c r="N51" i="1"/>
  <c r="O51" i="1"/>
  <c r="X51" i="1"/>
  <c r="AE51" i="1" s="1"/>
  <c r="Z52" i="1"/>
  <c r="AA52" i="1"/>
  <c r="AE52" i="1" s="1"/>
  <c r="AB52" i="1"/>
  <c r="AC52" i="1"/>
  <c r="Y51" i="1"/>
  <c r="J50" i="1"/>
  <c r="K50" i="1"/>
  <c r="L50" i="1"/>
  <c r="M50" i="1"/>
  <c r="N50" i="1"/>
  <c r="Q50" i="1" s="1"/>
  <c r="O50" i="1"/>
  <c r="X50" i="1"/>
  <c r="Z51" i="1"/>
  <c r="AA51" i="1"/>
  <c r="AB51" i="1"/>
  <c r="AC51" i="1"/>
  <c r="Y50" i="1"/>
  <c r="J49" i="1"/>
  <c r="K49" i="1"/>
  <c r="L49" i="1"/>
  <c r="M49" i="1"/>
  <c r="N49" i="1"/>
  <c r="O49" i="1"/>
  <c r="Z50" i="1"/>
  <c r="AA50" i="1"/>
  <c r="AB50" i="1"/>
  <c r="AC50" i="1"/>
  <c r="Y49" i="1"/>
  <c r="X49" i="1"/>
  <c r="J48" i="1"/>
  <c r="K48" i="1"/>
  <c r="L48" i="1"/>
  <c r="M48" i="1"/>
  <c r="N48" i="1"/>
  <c r="O48" i="1"/>
  <c r="Z49" i="1"/>
  <c r="AA49" i="1"/>
  <c r="AB49" i="1"/>
  <c r="AE49" i="1" s="1"/>
  <c r="AC49" i="1"/>
  <c r="Y48" i="1"/>
  <c r="X48" i="1"/>
  <c r="J47" i="1"/>
  <c r="K47" i="1"/>
  <c r="L47" i="1"/>
  <c r="M47" i="1"/>
  <c r="N47" i="1"/>
  <c r="O47" i="1"/>
  <c r="X47" i="1"/>
  <c r="AE47" i="1" s="1"/>
  <c r="Z48" i="1"/>
  <c r="AA48" i="1"/>
  <c r="AB48" i="1"/>
  <c r="AC48" i="1"/>
  <c r="AE48" i="1"/>
  <c r="AF48" i="1"/>
  <c r="Y47" i="1"/>
  <c r="J46" i="1"/>
  <c r="K46" i="1"/>
  <c r="L46" i="1"/>
  <c r="Q46" i="1" s="1"/>
  <c r="M46" i="1"/>
  <c r="N46" i="1"/>
  <c r="O46" i="1"/>
  <c r="X46" i="1"/>
  <c r="Z47" i="1"/>
  <c r="AA47" i="1"/>
  <c r="AB47" i="1"/>
  <c r="AC47" i="1"/>
  <c r="Y46" i="1"/>
  <c r="J45" i="1"/>
  <c r="K45" i="1"/>
  <c r="L45" i="1"/>
  <c r="M45" i="1"/>
  <c r="N45" i="1"/>
  <c r="O45" i="1"/>
  <c r="X45" i="1"/>
  <c r="Z46" i="1"/>
  <c r="AA46" i="1"/>
  <c r="AB46" i="1"/>
  <c r="AC46" i="1"/>
  <c r="AE46" i="1"/>
  <c r="Y45" i="1"/>
  <c r="J44" i="1"/>
  <c r="K44" i="1"/>
  <c r="L44" i="1"/>
  <c r="M44" i="1"/>
  <c r="N44" i="1"/>
  <c r="O44" i="1"/>
  <c r="Q44" i="1"/>
  <c r="X44" i="1"/>
  <c r="Z45" i="1"/>
  <c r="AA45" i="1"/>
  <c r="AB45" i="1"/>
  <c r="AC45" i="1"/>
  <c r="Y44" i="1"/>
  <c r="J43" i="1"/>
  <c r="K43" i="1"/>
  <c r="L43" i="1"/>
  <c r="M43" i="1"/>
  <c r="N43" i="1"/>
  <c r="Q43" i="1" s="1"/>
  <c r="O43" i="1"/>
  <c r="X43" i="1"/>
  <c r="AE43" i="1" s="1"/>
  <c r="Z44" i="1"/>
  <c r="AA44" i="1"/>
  <c r="AB44" i="1"/>
  <c r="AC44" i="1"/>
  <c r="Y43" i="1"/>
  <c r="J42" i="1"/>
  <c r="K42" i="1"/>
  <c r="L42" i="1"/>
  <c r="M42" i="1"/>
  <c r="N42" i="1"/>
  <c r="O42" i="1"/>
  <c r="Z43" i="1"/>
  <c r="AA43" i="1"/>
  <c r="AB43" i="1"/>
  <c r="AC43" i="1"/>
  <c r="Y42" i="1"/>
  <c r="X42" i="1"/>
  <c r="J41" i="1"/>
  <c r="K41" i="1"/>
  <c r="L41" i="1"/>
  <c r="M41" i="1"/>
  <c r="N41" i="1"/>
  <c r="O41" i="1"/>
  <c r="X41" i="1"/>
  <c r="Z42" i="1"/>
  <c r="AA42" i="1"/>
  <c r="AB42" i="1"/>
  <c r="AC42" i="1"/>
  <c r="AE42" i="1"/>
  <c r="Y41" i="1"/>
  <c r="J40" i="1"/>
  <c r="K40" i="1"/>
  <c r="L40" i="1"/>
  <c r="M40" i="1"/>
  <c r="N40" i="1"/>
  <c r="O40" i="1"/>
  <c r="Q40" i="1"/>
  <c r="Z41" i="1"/>
  <c r="AA41" i="1"/>
  <c r="AB41" i="1"/>
  <c r="AC41" i="1"/>
  <c r="Y40" i="1"/>
  <c r="X40" i="1"/>
  <c r="J39" i="1"/>
  <c r="K39" i="1"/>
  <c r="L39" i="1"/>
  <c r="M39" i="1"/>
  <c r="N39" i="1"/>
  <c r="Q39" i="1" s="1"/>
  <c r="O39" i="1"/>
  <c r="X39" i="1"/>
  <c r="Z40" i="1"/>
  <c r="AA40" i="1"/>
  <c r="AB40" i="1"/>
  <c r="AC40" i="1"/>
  <c r="Y39" i="1"/>
  <c r="J38" i="1"/>
  <c r="K38" i="1"/>
  <c r="L38" i="1"/>
  <c r="M38" i="1"/>
  <c r="N38" i="1"/>
  <c r="O38" i="1"/>
  <c r="X38" i="1"/>
  <c r="Z39" i="1"/>
  <c r="AA39" i="1"/>
  <c r="AB39" i="1"/>
  <c r="AC39" i="1"/>
  <c r="Y38" i="1"/>
  <c r="J37" i="1"/>
  <c r="K37" i="1"/>
  <c r="L37" i="1"/>
  <c r="M37" i="1"/>
  <c r="N37" i="1"/>
  <c r="O37" i="1"/>
  <c r="X37" i="1"/>
  <c r="Z38" i="1"/>
  <c r="AA38" i="1"/>
  <c r="AB38" i="1"/>
  <c r="AC38" i="1"/>
  <c r="AE38" i="1"/>
  <c r="Y37" i="1"/>
  <c r="J36" i="1"/>
  <c r="K36" i="1"/>
  <c r="L36" i="1"/>
  <c r="M36" i="1"/>
  <c r="N36" i="1"/>
  <c r="O36" i="1"/>
  <c r="Q36" i="1"/>
  <c r="X36" i="1"/>
  <c r="Z37" i="1"/>
  <c r="AA37" i="1"/>
  <c r="AB37" i="1"/>
  <c r="AC37" i="1"/>
  <c r="Y36" i="1"/>
  <c r="J35" i="1"/>
  <c r="K35" i="1"/>
  <c r="L35" i="1"/>
  <c r="M35" i="1"/>
  <c r="N35" i="1"/>
  <c r="Q35" i="1" s="1"/>
  <c r="O35" i="1"/>
  <c r="X35" i="1"/>
  <c r="Z36" i="1"/>
  <c r="AA36" i="1"/>
  <c r="AB36" i="1"/>
  <c r="AC36" i="1"/>
  <c r="Y35" i="1"/>
  <c r="J34" i="1"/>
  <c r="K34" i="1"/>
  <c r="L34" i="1"/>
  <c r="M34" i="1"/>
  <c r="N34" i="1"/>
  <c r="O34" i="1"/>
  <c r="X34" i="1"/>
  <c r="Z35" i="1"/>
  <c r="AA35" i="1"/>
  <c r="AB35" i="1"/>
  <c r="AC35" i="1"/>
  <c r="Y34" i="1"/>
  <c r="J33" i="1"/>
  <c r="K33" i="1"/>
  <c r="L33" i="1"/>
  <c r="M33" i="1"/>
  <c r="N33" i="1"/>
  <c r="O33" i="1"/>
  <c r="X33" i="1"/>
  <c r="Z34" i="1"/>
  <c r="AA34" i="1"/>
  <c r="AB34" i="1"/>
  <c r="AC34" i="1"/>
  <c r="AE34" i="1"/>
  <c r="Y33" i="1"/>
  <c r="J32" i="1"/>
  <c r="K32" i="1"/>
  <c r="L32" i="1"/>
  <c r="M32" i="1"/>
  <c r="N32" i="1"/>
  <c r="O32" i="1"/>
  <c r="Q32" i="1"/>
  <c r="X32" i="1"/>
  <c r="Z33" i="1"/>
  <c r="AA33" i="1"/>
  <c r="AB33" i="1"/>
  <c r="AC33" i="1"/>
  <c r="Y32" i="1"/>
  <c r="J31" i="1"/>
  <c r="K31" i="1"/>
  <c r="L31" i="1"/>
  <c r="M31" i="1"/>
  <c r="N31" i="1"/>
  <c r="O31" i="1"/>
  <c r="X31" i="1"/>
  <c r="Z32" i="1"/>
  <c r="AA32" i="1"/>
  <c r="AB32" i="1"/>
  <c r="AC32" i="1"/>
  <c r="Y31" i="1"/>
  <c r="J30" i="1"/>
  <c r="K30" i="1"/>
  <c r="L30" i="1"/>
  <c r="M30" i="1"/>
  <c r="N30" i="1"/>
  <c r="O30" i="1"/>
  <c r="X30" i="1"/>
  <c r="Z31" i="1"/>
  <c r="AA31" i="1"/>
  <c r="AB31" i="1"/>
  <c r="AC31" i="1"/>
  <c r="Y30" i="1"/>
  <c r="J29" i="1"/>
  <c r="K29" i="1"/>
  <c r="L29" i="1"/>
  <c r="M29" i="1"/>
  <c r="N29" i="1"/>
  <c r="O29" i="1"/>
  <c r="X29" i="1"/>
  <c r="Z30" i="1"/>
  <c r="AA30" i="1"/>
  <c r="AB30" i="1"/>
  <c r="AC30" i="1"/>
  <c r="Y29" i="1"/>
  <c r="J28" i="1"/>
  <c r="K28" i="1"/>
  <c r="L28" i="1"/>
  <c r="M28" i="1"/>
  <c r="N28" i="1"/>
  <c r="O28" i="1"/>
  <c r="X28" i="1"/>
  <c r="Z29" i="1"/>
  <c r="AA29" i="1"/>
  <c r="AB29" i="1"/>
  <c r="AC29" i="1"/>
  <c r="AE29" i="1"/>
  <c r="Y28" i="1"/>
  <c r="J27" i="1"/>
  <c r="K27" i="1"/>
  <c r="L27" i="1"/>
  <c r="M27" i="1"/>
  <c r="N27" i="1"/>
  <c r="O27" i="1"/>
  <c r="X27" i="1"/>
  <c r="Z28" i="1"/>
  <c r="AA28" i="1"/>
  <c r="AB28" i="1"/>
  <c r="AC28" i="1"/>
  <c r="Y27" i="1"/>
  <c r="J26" i="1"/>
  <c r="K26" i="1"/>
  <c r="L26" i="1"/>
  <c r="M26" i="1"/>
  <c r="N26" i="1"/>
  <c r="O26" i="1"/>
  <c r="X26" i="1"/>
  <c r="Z27" i="1"/>
  <c r="AA27" i="1"/>
  <c r="AB27" i="1"/>
  <c r="AC27" i="1"/>
  <c r="Y26" i="1"/>
  <c r="AF26" i="1" s="1"/>
  <c r="J25" i="1"/>
  <c r="K25" i="1"/>
  <c r="L25" i="1"/>
  <c r="M25" i="1"/>
  <c r="N25" i="1"/>
  <c r="O25" i="1"/>
  <c r="X25" i="1"/>
  <c r="AE25" i="1" s="1"/>
  <c r="Z26" i="1"/>
  <c r="AA26" i="1"/>
  <c r="AB26" i="1"/>
  <c r="AC26" i="1"/>
  <c r="AE26" i="1"/>
  <c r="Y25" i="1"/>
  <c r="J24" i="1"/>
  <c r="R24" i="1" s="1"/>
  <c r="K24" i="1"/>
  <c r="S24" i="1" s="1"/>
  <c r="L24" i="1"/>
  <c r="M24" i="1"/>
  <c r="T24" i="1" s="1"/>
  <c r="N24" i="1"/>
  <c r="O24" i="1"/>
  <c r="Q24" i="1"/>
  <c r="X24" i="1"/>
  <c r="Z25" i="1"/>
  <c r="AA25" i="1"/>
  <c r="AF25" i="1" s="1"/>
  <c r="AB25" i="1"/>
  <c r="AC25" i="1"/>
  <c r="Y24" i="1"/>
  <c r="J23" i="1"/>
  <c r="Q23" i="1" s="1"/>
  <c r="K23" i="1"/>
  <c r="L23" i="1"/>
  <c r="M23" i="1"/>
  <c r="N23" i="1"/>
  <c r="O23" i="1"/>
  <c r="X23" i="1"/>
  <c r="Z24" i="1"/>
  <c r="AA24" i="1"/>
  <c r="AB24" i="1"/>
  <c r="AC24" i="1"/>
  <c r="Y23" i="1"/>
  <c r="J22" i="1"/>
  <c r="K22" i="1"/>
  <c r="Q22" i="1" s="1"/>
  <c r="L22" i="1"/>
  <c r="R22" i="1" s="1"/>
  <c r="M22" i="1"/>
  <c r="N22" i="1"/>
  <c r="O22" i="1"/>
  <c r="Z23" i="1"/>
  <c r="AA23" i="1"/>
  <c r="AB23" i="1"/>
  <c r="AC23" i="1"/>
  <c r="AE23" i="1"/>
  <c r="Y22" i="1"/>
  <c r="X22" i="1"/>
  <c r="J21" i="1"/>
  <c r="K21" i="1"/>
  <c r="L21" i="1"/>
  <c r="M21" i="1"/>
  <c r="N21" i="1"/>
  <c r="O21" i="1"/>
  <c r="Z22" i="1"/>
  <c r="AA22" i="1"/>
  <c r="AB22" i="1"/>
  <c r="AE22" i="1" s="1"/>
  <c r="AC22" i="1"/>
  <c r="Y21" i="1"/>
  <c r="AE21" i="1" s="1"/>
  <c r="X21" i="1"/>
  <c r="J20" i="1"/>
  <c r="R20" i="1" s="1"/>
  <c r="K20" i="1"/>
  <c r="S20" i="1" s="1"/>
  <c r="L20" i="1"/>
  <c r="M20" i="1"/>
  <c r="N20" i="1"/>
  <c r="O20" i="1"/>
  <c r="Q20" i="1"/>
  <c r="X20" i="1"/>
  <c r="Z21" i="1"/>
  <c r="AA21" i="1"/>
  <c r="AB21" i="1"/>
  <c r="AC21" i="1"/>
  <c r="Y20" i="1"/>
  <c r="J19" i="1"/>
  <c r="Q19" i="1" s="1"/>
  <c r="K19" i="1"/>
  <c r="L19" i="1"/>
  <c r="M19" i="1"/>
  <c r="N19" i="1"/>
  <c r="O19" i="1"/>
  <c r="X19" i="1"/>
  <c r="Z20" i="1"/>
  <c r="AA20" i="1"/>
  <c r="AB20" i="1"/>
  <c r="AC20" i="1"/>
  <c r="Y19" i="1"/>
  <c r="J18" i="1"/>
  <c r="K18" i="1"/>
  <c r="Q18" i="1" s="1"/>
  <c r="L18" i="1"/>
  <c r="R18" i="1" s="1"/>
  <c r="M18" i="1"/>
  <c r="N18" i="1"/>
  <c r="O18" i="1"/>
  <c r="X18" i="1"/>
  <c r="Z19" i="1"/>
  <c r="AA19" i="1"/>
  <c r="AB19" i="1"/>
  <c r="AC19" i="1"/>
  <c r="Y18" i="1"/>
  <c r="AF18" i="1" s="1"/>
  <c r="J17" i="1"/>
  <c r="K17" i="1"/>
  <c r="L17" i="1"/>
  <c r="M17" i="1"/>
  <c r="N17" i="1"/>
  <c r="O17" i="1"/>
  <c r="X17" i="1"/>
  <c r="AE17" i="1" s="1"/>
  <c r="Z18" i="1"/>
  <c r="AA18" i="1"/>
  <c r="AB18" i="1"/>
  <c r="AC18" i="1"/>
  <c r="AE18" i="1"/>
  <c r="Y17" i="1"/>
  <c r="J16" i="1"/>
  <c r="R16" i="1" s="1"/>
  <c r="K16" i="1"/>
  <c r="S16" i="1" s="1"/>
  <c r="L16" i="1"/>
  <c r="M16" i="1"/>
  <c r="N16" i="1"/>
  <c r="O16" i="1"/>
  <c r="Q16" i="1"/>
  <c r="Z17" i="1"/>
  <c r="AA17" i="1"/>
  <c r="AB17" i="1"/>
  <c r="AC17" i="1"/>
  <c r="Y16" i="1"/>
  <c r="X16" i="1"/>
  <c r="J15" i="1"/>
  <c r="Q15" i="1" s="1"/>
  <c r="K15" i="1"/>
  <c r="L15" i="1"/>
  <c r="M15" i="1"/>
  <c r="N15" i="1"/>
  <c r="O15" i="1"/>
  <c r="Z16" i="1"/>
  <c r="AE16" i="1" s="1"/>
  <c r="AA16" i="1"/>
  <c r="AB16" i="1"/>
  <c r="AC16" i="1"/>
  <c r="Y15" i="1"/>
  <c r="X15" i="1"/>
  <c r="J14" i="1"/>
  <c r="K14" i="1"/>
  <c r="L14" i="1"/>
  <c r="Q14" i="1" s="1"/>
  <c r="M14" i="1"/>
  <c r="N14" i="1"/>
  <c r="O14" i="1"/>
  <c r="Z15" i="1"/>
  <c r="AA15" i="1"/>
  <c r="AB15" i="1"/>
  <c r="AC15" i="1"/>
  <c r="AE15" i="1"/>
  <c r="Y14" i="1"/>
  <c r="X14" i="1"/>
  <c r="AF14" i="1" s="1"/>
  <c r="J13" i="1"/>
  <c r="K13" i="1"/>
  <c r="L13" i="1"/>
  <c r="M13" i="1"/>
  <c r="N13" i="1"/>
  <c r="O13" i="1"/>
  <c r="X13" i="1"/>
  <c r="AE13" i="1" s="1"/>
  <c r="Z14" i="1"/>
  <c r="AA14" i="1"/>
  <c r="AB14" i="1"/>
  <c r="AC14" i="1"/>
  <c r="AE14" i="1"/>
  <c r="Y13" i="1"/>
  <c r="J12" i="1"/>
  <c r="R12" i="1" s="1"/>
  <c r="K12" i="1"/>
  <c r="L12" i="1"/>
  <c r="S12" i="1" s="1"/>
  <c r="M12" i="1"/>
  <c r="N12" i="1"/>
  <c r="O12" i="1"/>
  <c r="Q12" i="1"/>
  <c r="Z13" i="1"/>
  <c r="AA13" i="1"/>
  <c r="AB13" i="1"/>
  <c r="AC13" i="1"/>
  <c r="Y12" i="1"/>
  <c r="X12" i="1"/>
  <c r="J11" i="1"/>
  <c r="Q11" i="1" s="1"/>
  <c r="K11" i="1"/>
  <c r="L11" i="1"/>
  <c r="M11" i="1"/>
  <c r="N11" i="1"/>
  <c r="O11" i="1"/>
  <c r="X11" i="1"/>
  <c r="Z12" i="1"/>
  <c r="AE12" i="1" s="1"/>
  <c r="AA12" i="1"/>
  <c r="AB12" i="1"/>
  <c r="AC12" i="1"/>
  <c r="Y11" i="1"/>
  <c r="J10" i="1"/>
  <c r="K10" i="1"/>
  <c r="L10" i="1"/>
  <c r="Q10" i="1" s="1"/>
  <c r="M10" i="1"/>
  <c r="N10" i="1"/>
  <c r="O10" i="1"/>
  <c r="X10" i="1"/>
  <c r="Z11" i="1"/>
  <c r="AA11" i="1"/>
  <c r="AB11" i="1"/>
  <c r="AC11" i="1"/>
  <c r="Y10" i="1"/>
  <c r="AF10" i="1" s="1"/>
  <c r="J9" i="1"/>
  <c r="K9" i="1"/>
  <c r="L9" i="1"/>
  <c r="M9" i="1"/>
  <c r="N9" i="1"/>
  <c r="O9" i="1"/>
  <c r="X9" i="1"/>
  <c r="Z10" i="1"/>
  <c r="AG10" i="1" s="1"/>
  <c r="AA10" i="1"/>
  <c r="AB10" i="1"/>
  <c r="AC10" i="1"/>
  <c r="AE10" i="1"/>
  <c r="Y9" i="1"/>
  <c r="J8" i="1"/>
  <c r="R8" i="1" s="1"/>
  <c r="K8" i="1"/>
  <c r="L8" i="1"/>
  <c r="S8" i="1" s="1"/>
  <c r="M8" i="1"/>
  <c r="N8" i="1"/>
  <c r="O8" i="1"/>
  <c r="Q8" i="1"/>
  <c r="X8" i="1"/>
  <c r="Z9" i="1"/>
  <c r="AA9" i="1"/>
  <c r="AE9" i="1" s="1"/>
  <c r="AB9" i="1"/>
  <c r="AC9" i="1"/>
  <c r="Y8" i="1"/>
  <c r="J7" i="1"/>
  <c r="Q7" i="1" s="1"/>
  <c r="K7" i="1"/>
  <c r="L7" i="1"/>
  <c r="M7" i="1"/>
  <c r="N7" i="1"/>
  <c r="O7" i="1"/>
  <c r="X7" i="1"/>
  <c r="Z8" i="1"/>
  <c r="AA8" i="1"/>
  <c r="AB8" i="1"/>
  <c r="AC8" i="1"/>
  <c r="Y7" i="1"/>
  <c r="J6" i="1"/>
  <c r="K6" i="1"/>
  <c r="L6" i="1"/>
  <c r="Q6" i="1" s="1"/>
  <c r="M6" i="1"/>
  <c r="N6" i="1"/>
  <c r="O6" i="1"/>
  <c r="X6" i="1"/>
  <c r="Z7" i="1"/>
  <c r="AA7" i="1"/>
  <c r="AB7" i="1"/>
  <c r="AC7" i="1"/>
  <c r="Y6" i="1"/>
  <c r="AF6" i="1" s="1"/>
  <c r="J5" i="1"/>
  <c r="K5" i="1"/>
  <c r="L5" i="1"/>
  <c r="M5" i="1"/>
  <c r="N5" i="1"/>
  <c r="O5" i="1"/>
  <c r="X5" i="1"/>
  <c r="AE5" i="1" s="1"/>
  <c r="Z6" i="1"/>
  <c r="AA6" i="1"/>
  <c r="AB6" i="1"/>
  <c r="AC6" i="1"/>
  <c r="AE6" i="1"/>
  <c r="Y5" i="1"/>
  <c r="J4" i="1"/>
  <c r="R4" i="1" s="1"/>
  <c r="K4" i="1"/>
  <c r="L4" i="1"/>
  <c r="M4" i="1"/>
  <c r="N4" i="1"/>
  <c r="O4" i="1"/>
  <c r="Q4" i="1"/>
  <c r="Z5" i="1"/>
  <c r="AF5" i="1" s="1"/>
  <c r="AA5" i="1"/>
  <c r="AB5" i="1"/>
  <c r="AC5" i="1"/>
  <c r="Y4" i="1"/>
  <c r="AE4" i="1" s="1"/>
  <c r="X4" i="1"/>
  <c r="J3" i="1"/>
  <c r="K3" i="1"/>
  <c r="L3" i="1"/>
  <c r="M3" i="1"/>
  <c r="N3" i="1"/>
  <c r="O3" i="1"/>
  <c r="Z4" i="1"/>
  <c r="AA4" i="1"/>
  <c r="AF4" i="1" s="1"/>
  <c r="AB4" i="1"/>
  <c r="AC4" i="1"/>
  <c r="X90" i="1"/>
  <c r="AF90" i="1" s="1"/>
  <c r="Y90" i="1"/>
  <c r="Z90" i="1"/>
  <c r="AG90" i="1" s="1"/>
  <c r="AA90" i="1"/>
  <c r="AB90" i="1"/>
  <c r="AC90" i="1"/>
  <c r="AE90" i="1"/>
  <c r="AC500" i="1"/>
  <c r="AB500" i="1"/>
  <c r="AA500" i="1"/>
  <c r="Z500" i="1"/>
  <c r="Y500" i="1"/>
  <c r="X500" i="1"/>
  <c r="AC499" i="1"/>
  <c r="AB499" i="1"/>
  <c r="AA499" i="1"/>
  <c r="Z499" i="1"/>
  <c r="Y499" i="1"/>
  <c r="X499" i="1"/>
  <c r="AC498" i="1"/>
  <c r="AB498" i="1"/>
  <c r="AA498" i="1"/>
  <c r="Z498" i="1"/>
  <c r="Y498" i="1"/>
  <c r="X498" i="1"/>
  <c r="AC497" i="1"/>
  <c r="AB497" i="1"/>
  <c r="AA497" i="1"/>
  <c r="Z497" i="1"/>
  <c r="Y497" i="1"/>
  <c r="X497" i="1"/>
  <c r="AC496" i="1"/>
  <c r="AB496" i="1"/>
  <c r="AA496" i="1"/>
  <c r="Z496" i="1"/>
  <c r="Y496" i="1"/>
  <c r="X496" i="1"/>
  <c r="AC495" i="1"/>
  <c r="AB495" i="1"/>
  <c r="AA495" i="1"/>
  <c r="Z495" i="1"/>
  <c r="Y495" i="1"/>
  <c r="X495" i="1"/>
  <c r="AC494" i="1"/>
  <c r="AB494" i="1"/>
  <c r="AA494" i="1"/>
  <c r="Z494" i="1"/>
  <c r="Y494" i="1"/>
  <c r="X494" i="1"/>
  <c r="AC493" i="1"/>
  <c r="AB493" i="1"/>
  <c r="AA493" i="1"/>
  <c r="Z493" i="1"/>
  <c r="Y493" i="1"/>
  <c r="X493" i="1"/>
  <c r="AC492" i="1"/>
  <c r="AB492" i="1"/>
  <c r="AA492" i="1"/>
  <c r="Z492" i="1"/>
  <c r="Y492" i="1"/>
  <c r="X492" i="1"/>
  <c r="AC491" i="1"/>
  <c r="AB491" i="1"/>
  <c r="AA491" i="1"/>
  <c r="Z491" i="1"/>
  <c r="Y491" i="1"/>
  <c r="X491" i="1"/>
  <c r="AC490" i="1"/>
  <c r="AB490" i="1"/>
  <c r="AA490" i="1"/>
  <c r="Z490" i="1"/>
  <c r="Y490" i="1"/>
  <c r="X490" i="1"/>
  <c r="AC489" i="1"/>
  <c r="AB489" i="1"/>
  <c r="AA489" i="1"/>
  <c r="Z489" i="1"/>
  <c r="Y489" i="1"/>
  <c r="X489" i="1"/>
  <c r="AC488" i="1"/>
  <c r="AB488" i="1"/>
  <c r="AA488" i="1"/>
  <c r="Z488" i="1"/>
  <c r="Y488" i="1"/>
  <c r="X488" i="1"/>
  <c r="AC487" i="1"/>
  <c r="AB487" i="1"/>
  <c r="AA487" i="1"/>
  <c r="Z487" i="1"/>
  <c r="Y487" i="1"/>
  <c r="X487" i="1"/>
  <c r="AC486" i="1"/>
  <c r="AB486" i="1"/>
  <c r="AA486" i="1"/>
  <c r="Z486" i="1"/>
  <c r="Y486" i="1"/>
  <c r="X486" i="1"/>
  <c r="AC485" i="1"/>
  <c r="AB485" i="1"/>
  <c r="AA485" i="1"/>
  <c r="Z485" i="1"/>
  <c r="Y485" i="1"/>
  <c r="X485" i="1"/>
  <c r="AC484" i="1"/>
  <c r="AB484" i="1"/>
  <c r="AA484" i="1"/>
  <c r="Z484" i="1"/>
  <c r="Y484" i="1"/>
  <c r="X484" i="1"/>
  <c r="AC483" i="1"/>
  <c r="AB483" i="1"/>
  <c r="AA483" i="1"/>
  <c r="Z483" i="1"/>
  <c r="Y483" i="1"/>
  <c r="X483" i="1"/>
  <c r="AC482" i="1"/>
  <c r="AB482" i="1"/>
  <c r="AA482" i="1"/>
  <c r="Z482" i="1"/>
  <c r="Y482" i="1"/>
  <c r="X482" i="1"/>
  <c r="AC481" i="1"/>
  <c r="AB481" i="1"/>
  <c r="AA481" i="1"/>
  <c r="Z481" i="1"/>
  <c r="Y481" i="1"/>
  <c r="X481" i="1"/>
  <c r="AC480" i="1"/>
  <c r="AB480" i="1"/>
  <c r="AA480" i="1"/>
  <c r="Z480" i="1"/>
  <c r="Y480" i="1"/>
  <c r="X480" i="1"/>
  <c r="AC479" i="1"/>
  <c r="AB479" i="1"/>
  <c r="AA479" i="1"/>
  <c r="Z479" i="1"/>
  <c r="Y479" i="1"/>
  <c r="X479" i="1"/>
  <c r="AC478" i="1"/>
  <c r="AB478" i="1"/>
  <c r="AA478" i="1"/>
  <c r="Z478" i="1"/>
  <c r="Y478" i="1"/>
  <c r="X478" i="1"/>
  <c r="AC477" i="1"/>
  <c r="AB477" i="1"/>
  <c r="AA477" i="1"/>
  <c r="Z477" i="1"/>
  <c r="Y477" i="1"/>
  <c r="X477" i="1"/>
  <c r="AC476" i="1"/>
  <c r="AB476" i="1"/>
  <c r="AA476" i="1"/>
  <c r="Z476" i="1"/>
  <c r="Y476" i="1"/>
  <c r="X476" i="1"/>
  <c r="AC475" i="1"/>
  <c r="AB475" i="1"/>
  <c r="AA475" i="1"/>
  <c r="Z475" i="1"/>
  <c r="Y475" i="1"/>
  <c r="X475" i="1"/>
  <c r="AC474" i="1"/>
  <c r="AB474" i="1"/>
  <c r="AA474" i="1"/>
  <c r="Z474" i="1"/>
  <c r="Y474" i="1"/>
  <c r="X474" i="1"/>
  <c r="AC473" i="1"/>
  <c r="AB473" i="1"/>
  <c r="AA473" i="1"/>
  <c r="Z473" i="1"/>
  <c r="Y473" i="1"/>
  <c r="X473" i="1"/>
  <c r="AC472" i="1"/>
  <c r="AB472" i="1"/>
  <c r="AA472" i="1"/>
  <c r="Z472" i="1"/>
  <c r="Y472" i="1"/>
  <c r="X472" i="1"/>
  <c r="AC471" i="1"/>
  <c r="AB471" i="1"/>
  <c r="AA471" i="1"/>
  <c r="Z471" i="1"/>
  <c r="Y471" i="1"/>
  <c r="X471" i="1"/>
  <c r="AC470" i="1"/>
  <c r="AB470" i="1"/>
  <c r="AA470" i="1"/>
  <c r="Z470" i="1"/>
  <c r="Y470" i="1"/>
  <c r="X470" i="1"/>
  <c r="AC469" i="1"/>
  <c r="AB469" i="1"/>
  <c r="AA469" i="1"/>
  <c r="Z469" i="1"/>
  <c r="Y469" i="1"/>
  <c r="X469" i="1"/>
  <c r="AC468" i="1"/>
  <c r="AB468" i="1"/>
  <c r="AA468" i="1"/>
  <c r="Z468" i="1"/>
  <c r="Y468" i="1"/>
  <c r="X468" i="1"/>
  <c r="AC467" i="1"/>
  <c r="AB467" i="1"/>
  <c r="AA467" i="1"/>
  <c r="Z467" i="1"/>
  <c r="Y467" i="1"/>
  <c r="X467" i="1"/>
  <c r="AC466" i="1"/>
  <c r="AB466" i="1"/>
  <c r="AA466" i="1"/>
  <c r="Z466" i="1"/>
  <c r="Y466" i="1"/>
  <c r="X466" i="1"/>
  <c r="AC465" i="1"/>
  <c r="AB465" i="1"/>
  <c r="AA465" i="1"/>
  <c r="Z465" i="1"/>
  <c r="Y465" i="1"/>
  <c r="X465" i="1"/>
  <c r="AC464" i="1"/>
  <c r="AB464" i="1"/>
  <c r="AA464" i="1"/>
  <c r="Z464" i="1"/>
  <c r="Y464" i="1"/>
  <c r="X464" i="1"/>
  <c r="AC463" i="1"/>
  <c r="AB463" i="1"/>
  <c r="AA463" i="1"/>
  <c r="Z463" i="1"/>
  <c r="Y463" i="1"/>
  <c r="X463" i="1"/>
  <c r="AC462" i="1"/>
  <c r="AB462" i="1"/>
  <c r="AA462" i="1"/>
  <c r="Z462" i="1"/>
  <c r="Y462" i="1"/>
  <c r="X462" i="1"/>
  <c r="AC461" i="1"/>
  <c r="AB461" i="1"/>
  <c r="AA461" i="1"/>
  <c r="Z461" i="1"/>
  <c r="Y461" i="1"/>
  <c r="X461" i="1"/>
  <c r="AC460" i="1"/>
  <c r="AB460" i="1"/>
  <c r="AA460" i="1"/>
  <c r="Z460" i="1"/>
  <c r="Y460" i="1"/>
  <c r="X460" i="1"/>
  <c r="AC459" i="1"/>
  <c r="AB459" i="1"/>
  <c r="AA459" i="1"/>
  <c r="Z459" i="1"/>
  <c r="Y459" i="1"/>
  <c r="X459" i="1"/>
  <c r="AC458" i="1"/>
  <c r="AB458" i="1"/>
  <c r="AA458" i="1"/>
  <c r="Z458" i="1"/>
  <c r="Y458" i="1"/>
  <c r="X458" i="1"/>
  <c r="AC457" i="1"/>
  <c r="AB457" i="1"/>
  <c r="AA457" i="1"/>
  <c r="Z457" i="1"/>
  <c r="Y457" i="1"/>
  <c r="X457" i="1"/>
  <c r="AC456" i="1"/>
  <c r="AB456" i="1"/>
  <c r="AA456" i="1"/>
  <c r="Z456" i="1"/>
  <c r="Y456" i="1"/>
  <c r="X456" i="1"/>
  <c r="AC455" i="1"/>
  <c r="AB455" i="1"/>
  <c r="AA455" i="1"/>
  <c r="Z455" i="1"/>
  <c r="Y455" i="1"/>
  <c r="X455" i="1"/>
  <c r="AC454" i="1"/>
  <c r="AB454" i="1"/>
  <c r="AA454" i="1"/>
  <c r="Z454" i="1"/>
  <c r="Y454" i="1"/>
  <c r="X454" i="1"/>
  <c r="AC453" i="1"/>
  <c r="AB453" i="1"/>
  <c r="AA453" i="1"/>
  <c r="Z453" i="1"/>
  <c r="Y453" i="1"/>
  <c r="X453" i="1"/>
  <c r="AC452" i="1"/>
  <c r="AB452" i="1"/>
  <c r="AA452" i="1"/>
  <c r="Z452" i="1"/>
  <c r="Y452" i="1"/>
  <c r="X452" i="1"/>
  <c r="AC451" i="1"/>
  <c r="AB451" i="1"/>
  <c r="AA451" i="1"/>
  <c r="Z451" i="1"/>
  <c r="Y451" i="1"/>
  <c r="X451" i="1"/>
  <c r="AC450" i="1"/>
  <c r="AB450" i="1"/>
  <c r="AA450" i="1"/>
  <c r="Z450" i="1"/>
  <c r="Y450" i="1"/>
  <c r="X450" i="1"/>
  <c r="AC449" i="1"/>
  <c r="AB449" i="1"/>
  <c r="AA449" i="1"/>
  <c r="Z449" i="1"/>
  <c r="Y449" i="1"/>
  <c r="X449" i="1"/>
  <c r="AC448" i="1"/>
  <c r="AB448" i="1"/>
  <c r="AA448" i="1"/>
  <c r="Z448" i="1"/>
  <c r="Y448" i="1"/>
  <c r="X448" i="1"/>
  <c r="AC447" i="1"/>
  <c r="AB447" i="1"/>
  <c r="AA447" i="1"/>
  <c r="Z447" i="1"/>
  <c r="Y447" i="1"/>
  <c r="X447" i="1"/>
  <c r="AC446" i="1"/>
  <c r="AB446" i="1"/>
  <c r="AA446" i="1"/>
  <c r="Z446" i="1"/>
  <c r="Y446" i="1"/>
  <c r="X446" i="1"/>
  <c r="AC445" i="1"/>
  <c r="AB445" i="1"/>
  <c r="AA445" i="1"/>
  <c r="Z445" i="1"/>
  <c r="Y445" i="1"/>
  <c r="X445" i="1"/>
  <c r="AC444" i="1"/>
  <c r="AB444" i="1"/>
  <c r="AA444" i="1"/>
  <c r="Z444" i="1"/>
  <c r="Y444" i="1"/>
  <c r="X444" i="1"/>
  <c r="AC443" i="1"/>
  <c r="AB443" i="1"/>
  <c r="AA443" i="1"/>
  <c r="Z443" i="1"/>
  <c r="Y443" i="1"/>
  <c r="X443" i="1"/>
  <c r="AC442" i="1"/>
  <c r="AB442" i="1"/>
  <c r="AA442" i="1"/>
  <c r="Z442" i="1"/>
  <c r="Y442" i="1"/>
  <c r="X442" i="1"/>
  <c r="AC441" i="1"/>
  <c r="AB441" i="1"/>
  <c r="AA441" i="1"/>
  <c r="Z441" i="1"/>
  <c r="Y441" i="1"/>
  <c r="X441" i="1"/>
  <c r="AC440" i="1"/>
  <c r="AB440" i="1"/>
  <c r="AA440" i="1"/>
  <c r="Z440" i="1"/>
  <c r="Y440" i="1"/>
  <c r="X440" i="1"/>
  <c r="AC439" i="1"/>
  <c r="AB439" i="1"/>
  <c r="AA439" i="1"/>
  <c r="Z439" i="1"/>
  <c r="Y439" i="1"/>
  <c r="X439" i="1"/>
  <c r="AC438" i="1"/>
  <c r="AB438" i="1"/>
  <c r="AA438" i="1"/>
  <c r="Z438" i="1"/>
  <c r="Y438" i="1"/>
  <c r="X438" i="1"/>
  <c r="AC437" i="1"/>
  <c r="AB437" i="1"/>
  <c r="AA437" i="1"/>
  <c r="Z437" i="1"/>
  <c r="Y437" i="1"/>
  <c r="X437" i="1"/>
  <c r="AC436" i="1"/>
  <c r="AB436" i="1"/>
  <c r="AA436" i="1"/>
  <c r="Z436" i="1"/>
  <c r="Y436" i="1"/>
  <c r="X436" i="1"/>
  <c r="AC435" i="1"/>
  <c r="AB435" i="1"/>
  <c r="AA435" i="1"/>
  <c r="Z435" i="1"/>
  <c r="Y435" i="1"/>
  <c r="X435" i="1"/>
  <c r="AC434" i="1"/>
  <c r="AB434" i="1"/>
  <c r="AA434" i="1"/>
  <c r="Z434" i="1"/>
  <c r="Y434" i="1"/>
  <c r="X434" i="1"/>
  <c r="AC433" i="1"/>
  <c r="AB433" i="1"/>
  <c r="AA433" i="1"/>
  <c r="Z433" i="1"/>
  <c r="Y433" i="1"/>
  <c r="X433" i="1"/>
  <c r="AC432" i="1"/>
  <c r="AB432" i="1"/>
  <c r="AA432" i="1"/>
  <c r="Z432" i="1"/>
  <c r="Y432" i="1"/>
  <c r="X432" i="1"/>
  <c r="AC431" i="1"/>
  <c r="AB431" i="1"/>
  <c r="AA431" i="1"/>
  <c r="Z431" i="1"/>
  <c r="Y431" i="1"/>
  <c r="X431" i="1"/>
  <c r="AC430" i="1"/>
  <c r="AB430" i="1"/>
  <c r="AA430" i="1"/>
  <c r="Z430" i="1"/>
  <c r="Y430" i="1"/>
  <c r="X430" i="1"/>
  <c r="AC429" i="1"/>
  <c r="AB429" i="1"/>
  <c r="AA429" i="1"/>
  <c r="Z429" i="1"/>
  <c r="Y429" i="1"/>
  <c r="X429" i="1"/>
  <c r="AC428" i="1"/>
  <c r="AB428" i="1"/>
  <c r="AA428" i="1"/>
  <c r="Z428" i="1"/>
  <c r="Y428" i="1"/>
  <c r="X428" i="1"/>
  <c r="AC427" i="1"/>
  <c r="AB427" i="1"/>
  <c r="AA427" i="1"/>
  <c r="Z427" i="1"/>
  <c r="Y427" i="1"/>
  <c r="X427" i="1"/>
  <c r="AC426" i="1"/>
  <c r="AB426" i="1"/>
  <c r="AA426" i="1"/>
  <c r="Z426" i="1"/>
  <c r="Y426" i="1"/>
  <c r="X426" i="1"/>
  <c r="AC425" i="1"/>
  <c r="AB425" i="1"/>
  <c r="AA425" i="1"/>
  <c r="Z425" i="1"/>
  <c r="Y425" i="1"/>
  <c r="X425" i="1"/>
  <c r="AC424" i="1"/>
  <c r="AB424" i="1"/>
  <c r="AA424" i="1"/>
  <c r="Z424" i="1"/>
  <c r="Y424" i="1"/>
  <c r="X424" i="1"/>
  <c r="AC423" i="1"/>
  <c r="AB423" i="1"/>
  <c r="AA423" i="1"/>
  <c r="Z423" i="1"/>
  <c r="Y423" i="1"/>
  <c r="X423" i="1"/>
  <c r="AC422" i="1"/>
  <c r="AB422" i="1"/>
  <c r="AA422" i="1"/>
  <c r="Z422" i="1"/>
  <c r="Y422" i="1"/>
  <c r="X422" i="1"/>
  <c r="AC421" i="1"/>
  <c r="AB421" i="1"/>
  <c r="AA421" i="1"/>
  <c r="Z421" i="1"/>
  <c r="Y421" i="1"/>
  <c r="X421" i="1"/>
  <c r="AC420" i="1"/>
  <c r="AB420" i="1"/>
  <c r="AA420" i="1"/>
  <c r="Z420" i="1"/>
  <c r="Y420" i="1"/>
  <c r="X420" i="1"/>
  <c r="AC419" i="1"/>
  <c r="AB419" i="1"/>
  <c r="AA419" i="1"/>
  <c r="Z419" i="1"/>
  <c r="Y419" i="1"/>
  <c r="X419" i="1"/>
  <c r="AC418" i="1"/>
  <c r="AB418" i="1"/>
  <c r="AA418" i="1"/>
  <c r="Z418" i="1"/>
  <c r="Y418" i="1"/>
  <c r="X418" i="1"/>
  <c r="AC417" i="1"/>
  <c r="AB417" i="1"/>
  <c r="AA417" i="1"/>
  <c r="Z417" i="1"/>
  <c r="Y417" i="1"/>
  <c r="X417" i="1"/>
  <c r="AC416" i="1"/>
  <c r="AB416" i="1"/>
  <c r="AA416" i="1"/>
  <c r="Z416" i="1"/>
  <c r="Y416" i="1"/>
  <c r="X416" i="1"/>
  <c r="AC415" i="1"/>
  <c r="AB415" i="1"/>
  <c r="AA415" i="1"/>
  <c r="Z415" i="1"/>
  <c r="Y415" i="1"/>
  <c r="X415" i="1"/>
  <c r="AC414" i="1"/>
  <c r="AB414" i="1"/>
  <c r="AA414" i="1"/>
  <c r="Z414" i="1"/>
  <c r="Y414" i="1"/>
  <c r="X414" i="1"/>
  <c r="AC413" i="1"/>
  <c r="AB413" i="1"/>
  <c r="AA413" i="1"/>
  <c r="Z413" i="1"/>
  <c r="Y413" i="1"/>
  <c r="X413" i="1"/>
  <c r="AC412" i="1"/>
  <c r="AB412" i="1"/>
  <c r="AA412" i="1"/>
  <c r="Z412" i="1"/>
  <c r="Y412" i="1"/>
  <c r="X412" i="1"/>
  <c r="AC411" i="1"/>
  <c r="AB411" i="1"/>
  <c r="AA411" i="1"/>
  <c r="Z411" i="1"/>
  <c r="Y411" i="1"/>
  <c r="X411" i="1"/>
  <c r="AC410" i="1"/>
  <c r="AB410" i="1"/>
  <c r="AA410" i="1"/>
  <c r="Z410" i="1"/>
  <c r="Y410" i="1"/>
  <c r="X410" i="1"/>
  <c r="AC409" i="1"/>
  <c r="AB409" i="1"/>
  <c r="AA409" i="1"/>
  <c r="Z409" i="1"/>
  <c r="Y409" i="1"/>
  <c r="X409" i="1"/>
  <c r="AC408" i="1"/>
  <c r="AB408" i="1"/>
  <c r="AA408" i="1"/>
  <c r="Z408" i="1"/>
  <c r="Y408" i="1"/>
  <c r="X408" i="1"/>
  <c r="AC407" i="1"/>
  <c r="AB407" i="1"/>
  <c r="AA407" i="1"/>
  <c r="Z407" i="1"/>
  <c r="Y407" i="1"/>
  <c r="X407" i="1"/>
  <c r="AC406" i="1"/>
  <c r="AB406" i="1"/>
  <c r="AA406" i="1"/>
  <c r="Z406" i="1"/>
  <c r="Y406" i="1"/>
  <c r="X406" i="1"/>
  <c r="AC405" i="1"/>
  <c r="AB405" i="1"/>
  <c r="AA405" i="1"/>
  <c r="Z405" i="1"/>
  <c r="Y405" i="1"/>
  <c r="X405" i="1"/>
  <c r="AC404" i="1"/>
  <c r="AB404" i="1"/>
  <c r="AA404" i="1"/>
  <c r="Z404" i="1"/>
  <c r="Y404" i="1"/>
  <c r="X404" i="1"/>
  <c r="AC403" i="1"/>
  <c r="AB403" i="1"/>
  <c r="AA403" i="1"/>
  <c r="Z403" i="1"/>
  <c r="Y403" i="1"/>
  <c r="X403" i="1"/>
  <c r="AC402" i="1"/>
  <c r="AB402" i="1"/>
  <c r="AA402" i="1"/>
  <c r="Z402" i="1"/>
  <c r="Y402" i="1"/>
  <c r="X402" i="1"/>
  <c r="AC401" i="1"/>
  <c r="AB401" i="1"/>
  <c r="AA401" i="1"/>
  <c r="Z401" i="1"/>
  <c r="Y401" i="1"/>
  <c r="X401" i="1"/>
  <c r="AC400" i="1"/>
  <c r="AB400" i="1"/>
  <c r="AA400" i="1"/>
  <c r="Z400" i="1"/>
  <c r="Y400" i="1"/>
  <c r="X400" i="1"/>
  <c r="AC399" i="1"/>
  <c r="AB399" i="1"/>
  <c r="AA399" i="1"/>
  <c r="Z399" i="1"/>
  <c r="Y399" i="1"/>
  <c r="X399" i="1"/>
  <c r="AC398" i="1"/>
  <c r="AB398" i="1"/>
  <c r="AA398" i="1"/>
  <c r="Z398" i="1"/>
  <c r="Y398" i="1"/>
  <c r="X398" i="1"/>
  <c r="AC397" i="1"/>
  <c r="AB397" i="1"/>
  <c r="AA397" i="1"/>
  <c r="Z397" i="1"/>
  <c r="Y397" i="1"/>
  <c r="X397" i="1"/>
  <c r="AC396" i="1"/>
  <c r="AB396" i="1"/>
  <c r="AA396" i="1"/>
  <c r="Z396" i="1"/>
  <c r="Y396" i="1"/>
  <c r="X396" i="1"/>
  <c r="AC395" i="1"/>
  <c r="AB395" i="1"/>
  <c r="AA395" i="1"/>
  <c r="Z395" i="1"/>
  <c r="Y395" i="1"/>
  <c r="X395" i="1"/>
  <c r="AC394" i="1"/>
  <c r="AB394" i="1"/>
  <c r="AA394" i="1"/>
  <c r="Z394" i="1"/>
  <c r="Y394" i="1"/>
  <c r="X394" i="1"/>
  <c r="AC393" i="1"/>
  <c r="AB393" i="1"/>
  <c r="AA393" i="1"/>
  <c r="Z393" i="1"/>
  <c r="Y393" i="1"/>
  <c r="X393" i="1"/>
  <c r="AC392" i="1"/>
  <c r="AB392" i="1"/>
  <c r="AA392" i="1"/>
  <c r="Z392" i="1"/>
  <c r="Y392" i="1"/>
  <c r="X392" i="1"/>
  <c r="AC391" i="1"/>
  <c r="AB391" i="1"/>
  <c r="AA391" i="1"/>
  <c r="Z391" i="1"/>
  <c r="Y391" i="1"/>
  <c r="X391" i="1"/>
  <c r="AC390" i="1"/>
  <c r="AB390" i="1"/>
  <c r="AA390" i="1"/>
  <c r="Z390" i="1"/>
  <c r="Y390" i="1"/>
  <c r="X390" i="1"/>
  <c r="AC389" i="1"/>
  <c r="AB389" i="1"/>
  <c r="AA389" i="1"/>
  <c r="Z389" i="1"/>
  <c r="Y389" i="1"/>
  <c r="X389" i="1"/>
  <c r="AC388" i="1"/>
  <c r="AB388" i="1"/>
  <c r="AA388" i="1"/>
  <c r="Z388" i="1"/>
  <c r="Y388" i="1"/>
  <c r="X388" i="1"/>
  <c r="AC387" i="1"/>
  <c r="AB387" i="1"/>
  <c r="AA387" i="1"/>
  <c r="Z387" i="1"/>
  <c r="Y387" i="1"/>
  <c r="X387" i="1"/>
  <c r="AC386" i="1"/>
  <c r="AB386" i="1"/>
  <c r="AA386" i="1"/>
  <c r="Z386" i="1"/>
  <c r="Y386" i="1"/>
  <c r="X386" i="1"/>
  <c r="AC385" i="1"/>
  <c r="AB385" i="1"/>
  <c r="AA385" i="1"/>
  <c r="Z385" i="1"/>
  <c r="Y385" i="1"/>
  <c r="X385" i="1"/>
  <c r="AC384" i="1"/>
  <c r="AB384" i="1"/>
  <c r="AA384" i="1"/>
  <c r="Z384" i="1"/>
  <c r="Y384" i="1"/>
  <c r="X384" i="1"/>
  <c r="AC383" i="1"/>
  <c r="AB383" i="1"/>
  <c r="AA383" i="1"/>
  <c r="Z383" i="1"/>
  <c r="Y383" i="1"/>
  <c r="X383" i="1"/>
  <c r="AC382" i="1"/>
  <c r="AB382" i="1"/>
  <c r="AA382" i="1"/>
  <c r="Z382" i="1"/>
  <c r="Y382" i="1"/>
  <c r="X382" i="1"/>
  <c r="AC381" i="1"/>
  <c r="AB381" i="1"/>
  <c r="AA381" i="1"/>
  <c r="Z381" i="1"/>
  <c r="Y381" i="1"/>
  <c r="X381" i="1"/>
  <c r="AC380" i="1"/>
  <c r="AB380" i="1"/>
  <c r="AA380" i="1"/>
  <c r="Z380" i="1"/>
  <c r="Y380" i="1"/>
  <c r="X380" i="1"/>
  <c r="AC379" i="1"/>
  <c r="AB379" i="1"/>
  <c r="AA379" i="1"/>
  <c r="Z379" i="1"/>
  <c r="Y379" i="1"/>
  <c r="X379" i="1"/>
  <c r="AC378" i="1"/>
  <c r="AB378" i="1"/>
  <c r="AA378" i="1"/>
  <c r="Z378" i="1"/>
  <c r="Y378" i="1"/>
  <c r="X378" i="1"/>
  <c r="AC377" i="1"/>
  <c r="AB377" i="1"/>
  <c r="AA377" i="1"/>
  <c r="Z377" i="1"/>
  <c r="Y377" i="1"/>
  <c r="X377" i="1"/>
  <c r="AC376" i="1"/>
  <c r="AB376" i="1"/>
  <c r="AA376" i="1"/>
  <c r="Z376" i="1"/>
  <c r="Y376" i="1"/>
  <c r="X376" i="1"/>
  <c r="AC375" i="1"/>
  <c r="AB375" i="1"/>
  <c r="AA375" i="1"/>
  <c r="Z375" i="1"/>
  <c r="Y375" i="1"/>
  <c r="X375" i="1"/>
  <c r="AC374" i="1"/>
  <c r="AB374" i="1"/>
  <c r="AA374" i="1"/>
  <c r="Z374" i="1"/>
  <c r="Y374" i="1"/>
  <c r="X374" i="1"/>
  <c r="AC373" i="1"/>
  <c r="AB373" i="1"/>
  <c r="AA373" i="1"/>
  <c r="Z373" i="1"/>
  <c r="Y373" i="1"/>
  <c r="X373" i="1"/>
  <c r="AC372" i="1"/>
  <c r="AB372" i="1"/>
  <c r="AA372" i="1"/>
  <c r="Z372" i="1"/>
  <c r="Y372" i="1"/>
  <c r="X372" i="1"/>
  <c r="AC371" i="1"/>
  <c r="AB371" i="1"/>
  <c r="AA371" i="1"/>
  <c r="Z371" i="1"/>
  <c r="Y371" i="1"/>
  <c r="X371" i="1"/>
  <c r="AC370" i="1"/>
  <c r="AB370" i="1"/>
  <c r="AA370" i="1"/>
  <c r="Z370" i="1"/>
  <c r="Y370" i="1"/>
  <c r="X370" i="1"/>
  <c r="AC369" i="1"/>
  <c r="AB369" i="1"/>
  <c r="AA369" i="1"/>
  <c r="Z369" i="1"/>
  <c r="Y369" i="1"/>
  <c r="X369" i="1"/>
  <c r="AC368" i="1"/>
  <c r="AB368" i="1"/>
  <c r="AA368" i="1"/>
  <c r="Z368" i="1"/>
  <c r="Y368" i="1"/>
  <c r="X368" i="1"/>
  <c r="AC367" i="1"/>
  <c r="AB367" i="1"/>
  <c r="AA367" i="1"/>
  <c r="Z367" i="1"/>
  <c r="Y367" i="1"/>
  <c r="X367" i="1"/>
  <c r="AC366" i="1"/>
  <c r="AB366" i="1"/>
  <c r="AA366" i="1"/>
  <c r="Z366" i="1"/>
  <c r="Y366" i="1"/>
  <c r="X366" i="1"/>
  <c r="AC365" i="1"/>
  <c r="AB365" i="1"/>
  <c r="AA365" i="1"/>
  <c r="Z365" i="1"/>
  <c r="Y365" i="1"/>
  <c r="X365" i="1"/>
  <c r="AC364" i="1"/>
  <c r="AB364" i="1"/>
  <c r="AA364" i="1"/>
  <c r="Z364" i="1"/>
  <c r="Y364" i="1"/>
  <c r="X364" i="1"/>
  <c r="AC363" i="1"/>
  <c r="AB363" i="1"/>
  <c r="AA363" i="1"/>
  <c r="Z363" i="1"/>
  <c r="Y363" i="1"/>
  <c r="X363" i="1"/>
  <c r="AC362" i="1"/>
  <c r="AB362" i="1"/>
  <c r="AA362" i="1"/>
  <c r="Z362" i="1"/>
  <c r="Y362" i="1"/>
  <c r="X362" i="1"/>
  <c r="AC361" i="1"/>
  <c r="AB361" i="1"/>
  <c r="AA361" i="1"/>
  <c r="Z361" i="1"/>
  <c r="Y361" i="1"/>
  <c r="X361" i="1"/>
  <c r="AC360" i="1"/>
  <c r="AB360" i="1"/>
  <c r="AA360" i="1"/>
  <c r="Z360" i="1"/>
  <c r="Y360" i="1"/>
  <c r="X360" i="1"/>
  <c r="AC359" i="1"/>
  <c r="AB359" i="1"/>
  <c r="AA359" i="1"/>
  <c r="Z359" i="1"/>
  <c r="Y359" i="1"/>
  <c r="X359" i="1"/>
  <c r="AC358" i="1"/>
  <c r="AB358" i="1"/>
  <c r="AA358" i="1"/>
  <c r="Z358" i="1"/>
  <c r="Y358" i="1"/>
  <c r="X358" i="1"/>
  <c r="AC357" i="1"/>
  <c r="AB357" i="1"/>
  <c r="AA357" i="1"/>
  <c r="Z357" i="1"/>
  <c r="Y357" i="1"/>
  <c r="X357" i="1"/>
  <c r="AC356" i="1"/>
  <c r="AB356" i="1"/>
  <c r="AA356" i="1"/>
  <c r="Z356" i="1"/>
  <c r="Y356" i="1"/>
  <c r="X356" i="1"/>
  <c r="AC355" i="1"/>
  <c r="AB355" i="1"/>
  <c r="AA355" i="1"/>
  <c r="Z355" i="1"/>
  <c r="Y355" i="1"/>
  <c r="X355" i="1"/>
  <c r="AC354" i="1"/>
  <c r="AB354" i="1"/>
  <c r="AA354" i="1"/>
  <c r="Z354" i="1"/>
  <c r="Y354" i="1"/>
  <c r="X354" i="1"/>
  <c r="AC353" i="1"/>
  <c r="AB353" i="1"/>
  <c r="AA353" i="1"/>
  <c r="Z353" i="1"/>
  <c r="Y353" i="1"/>
  <c r="X353" i="1"/>
  <c r="AC352" i="1"/>
  <c r="AB352" i="1"/>
  <c r="AA352" i="1"/>
  <c r="Z352" i="1"/>
  <c r="Y352" i="1"/>
  <c r="X352" i="1"/>
  <c r="AC351" i="1"/>
  <c r="AB351" i="1"/>
  <c r="AA351" i="1"/>
  <c r="Z351" i="1"/>
  <c r="Y351" i="1"/>
  <c r="X351" i="1"/>
  <c r="AC350" i="1"/>
  <c r="AB350" i="1"/>
  <c r="AA350" i="1"/>
  <c r="Z350" i="1"/>
  <c r="Y350" i="1"/>
  <c r="X350" i="1"/>
  <c r="AC349" i="1"/>
  <c r="AB349" i="1"/>
  <c r="AA349" i="1"/>
  <c r="Z349" i="1"/>
  <c r="Y349" i="1"/>
  <c r="X349" i="1"/>
  <c r="AC348" i="1"/>
  <c r="AB348" i="1"/>
  <c r="AA348" i="1"/>
  <c r="Z348" i="1"/>
  <c r="Y348" i="1"/>
  <c r="X348" i="1"/>
  <c r="AC347" i="1"/>
  <c r="AB347" i="1"/>
  <c r="AA347" i="1"/>
  <c r="Z347" i="1"/>
  <c r="Y347" i="1"/>
  <c r="X347" i="1"/>
  <c r="AC346" i="1"/>
  <c r="AB346" i="1"/>
  <c r="AA346" i="1"/>
  <c r="Z346" i="1"/>
  <c r="Y346" i="1"/>
  <c r="X346" i="1"/>
  <c r="AC345" i="1"/>
  <c r="AB345" i="1"/>
  <c r="AA345" i="1"/>
  <c r="Z345" i="1"/>
  <c r="Y345" i="1"/>
  <c r="X345" i="1"/>
  <c r="AC344" i="1"/>
  <c r="AB344" i="1"/>
  <c r="AA344" i="1"/>
  <c r="Z344" i="1"/>
  <c r="Y344" i="1"/>
  <c r="X344" i="1"/>
  <c r="AC343" i="1"/>
  <c r="AB343" i="1"/>
  <c r="AA343" i="1"/>
  <c r="Z343" i="1"/>
  <c r="Y343" i="1"/>
  <c r="X343" i="1"/>
  <c r="AC342" i="1"/>
  <c r="AB342" i="1"/>
  <c r="AA342" i="1"/>
  <c r="Z342" i="1"/>
  <c r="Y342" i="1"/>
  <c r="X342" i="1"/>
  <c r="AC341" i="1"/>
  <c r="AB341" i="1"/>
  <c r="AA341" i="1"/>
  <c r="Z341" i="1"/>
  <c r="Y341" i="1"/>
  <c r="X341" i="1"/>
  <c r="AC340" i="1"/>
  <c r="AB340" i="1"/>
  <c r="AA340" i="1"/>
  <c r="Z340" i="1"/>
  <c r="Y340" i="1"/>
  <c r="X340" i="1"/>
  <c r="AC339" i="1"/>
  <c r="AB339" i="1"/>
  <c r="AA339" i="1"/>
  <c r="Z339" i="1"/>
  <c r="Y339" i="1"/>
  <c r="X339" i="1"/>
  <c r="AC338" i="1"/>
  <c r="AB338" i="1"/>
  <c r="AA338" i="1"/>
  <c r="Z338" i="1"/>
  <c r="Y338" i="1"/>
  <c r="X338" i="1"/>
  <c r="AC337" i="1"/>
  <c r="AB337" i="1"/>
  <c r="AA337" i="1"/>
  <c r="Z337" i="1"/>
  <c r="Y337" i="1"/>
  <c r="X337" i="1"/>
  <c r="AC336" i="1"/>
  <c r="AB336" i="1"/>
  <c r="AA336" i="1"/>
  <c r="Z336" i="1"/>
  <c r="Y336" i="1"/>
  <c r="X336" i="1"/>
  <c r="AC335" i="1"/>
  <c r="AB335" i="1"/>
  <c r="AA335" i="1"/>
  <c r="Z335" i="1"/>
  <c r="Y335" i="1"/>
  <c r="X335" i="1"/>
  <c r="AC334" i="1"/>
  <c r="AB334" i="1"/>
  <c r="AA334" i="1"/>
  <c r="Z334" i="1"/>
  <c r="Y334" i="1"/>
  <c r="X334" i="1"/>
  <c r="AC333" i="1"/>
  <c r="AB333" i="1"/>
  <c r="AA333" i="1"/>
  <c r="Z333" i="1"/>
  <c r="Y333" i="1"/>
  <c r="X333" i="1"/>
  <c r="AC332" i="1"/>
  <c r="AB332" i="1"/>
  <c r="AA332" i="1"/>
  <c r="Z332" i="1"/>
  <c r="Y332" i="1"/>
  <c r="X332" i="1"/>
  <c r="AC331" i="1"/>
  <c r="AB331" i="1"/>
  <c r="AA331" i="1"/>
  <c r="Z331" i="1"/>
  <c r="Y331" i="1"/>
  <c r="X331" i="1"/>
  <c r="AC330" i="1"/>
  <c r="AB330" i="1"/>
  <c r="AA330" i="1"/>
  <c r="Z330" i="1"/>
  <c r="Y330" i="1"/>
  <c r="X330" i="1"/>
  <c r="AC329" i="1"/>
  <c r="AB329" i="1"/>
  <c r="AA329" i="1"/>
  <c r="Z329" i="1"/>
  <c r="Y329" i="1"/>
  <c r="X329" i="1"/>
  <c r="AC328" i="1"/>
  <c r="AB328" i="1"/>
  <c r="AA328" i="1"/>
  <c r="Z328" i="1"/>
  <c r="Y328" i="1"/>
  <c r="X328" i="1"/>
  <c r="AC327" i="1"/>
  <c r="AB327" i="1"/>
  <c r="AA327" i="1"/>
  <c r="Z327" i="1"/>
  <c r="Y327" i="1"/>
  <c r="X327" i="1"/>
  <c r="AC326" i="1"/>
  <c r="AB326" i="1"/>
  <c r="AA326" i="1"/>
  <c r="Z326" i="1"/>
  <c r="Y326" i="1"/>
  <c r="X326" i="1"/>
  <c r="AC325" i="1"/>
  <c r="AB325" i="1"/>
  <c r="AA325" i="1"/>
  <c r="Z325" i="1"/>
  <c r="Y325" i="1"/>
  <c r="X325" i="1"/>
  <c r="AC324" i="1"/>
  <c r="AB324" i="1"/>
  <c r="AA324" i="1"/>
  <c r="Z324" i="1"/>
  <c r="Y324" i="1"/>
  <c r="X324" i="1"/>
  <c r="AC323" i="1"/>
  <c r="AB323" i="1"/>
  <c r="AA323" i="1"/>
  <c r="Z323" i="1"/>
  <c r="Y323" i="1"/>
  <c r="X323" i="1"/>
  <c r="AC322" i="1"/>
  <c r="AB322" i="1"/>
  <c r="AA322" i="1"/>
  <c r="Z322" i="1"/>
  <c r="Y322" i="1"/>
  <c r="X322" i="1"/>
  <c r="AC321" i="1"/>
  <c r="AB321" i="1"/>
  <c r="AA321" i="1"/>
  <c r="Z321" i="1"/>
  <c r="Y321" i="1"/>
  <c r="X321" i="1"/>
  <c r="AC320" i="1"/>
  <c r="AB320" i="1"/>
  <c r="AA320" i="1"/>
  <c r="Z320" i="1"/>
  <c r="Y320" i="1"/>
  <c r="X320" i="1"/>
  <c r="AC319" i="1"/>
  <c r="AB319" i="1"/>
  <c r="AA319" i="1"/>
  <c r="Z319" i="1"/>
  <c r="Y319" i="1"/>
  <c r="X319" i="1"/>
  <c r="AC318" i="1"/>
  <c r="AB318" i="1"/>
  <c r="AA318" i="1"/>
  <c r="Z318" i="1"/>
  <c r="Y318" i="1"/>
  <c r="X318" i="1"/>
  <c r="AC317" i="1"/>
  <c r="AB317" i="1"/>
  <c r="AA317" i="1"/>
  <c r="Z317" i="1"/>
  <c r="Y317" i="1"/>
  <c r="X317" i="1"/>
  <c r="AC316" i="1"/>
  <c r="AB316" i="1"/>
  <c r="AA316" i="1"/>
  <c r="Z316" i="1"/>
  <c r="Y316" i="1"/>
  <c r="X316" i="1"/>
  <c r="AC315" i="1"/>
  <c r="AB315" i="1"/>
  <c r="AA315" i="1"/>
  <c r="Z315" i="1"/>
  <c r="Y315" i="1"/>
  <c r="X315" i="1"/>
  <c r="AC314" i="1"/>
  <c r="AB314" i="1"/>
  <c r="AA314" i="1"/>
  <c r="Z314" i="1"/>
  <c r="Y314" i="1"/>
  <c r="X314" i="1"/>
  <c r="AC313" i="1"/>
  <c r="AB313" i="1"/>
  <c r="AA313" i="1"/>
  <c r="Z313" i="1"/>
  <c r="Y313" i="1"/>
  <c r="X313" i="1"/>
  <c r="AC312" i="1"/>
  <c r="AB312" i="1"/>
  <c r="AA312" i="1"/>
  <c r="Z312" i="1"/>
  <c r="Y312" i="1"/>
  <c r="X312" i="1"/>
  <c r="AC311" i="1"/>
  <c r="AB311" i="1"/>
  <c r="AA311" i="1"/>
  <c r="Z311" i="1"/>
  <c r="Y311" i="1"/>
  <c r="X311" i="1"/>
  <c r="AC310" i="1"/>
  <c r="AB310" i="1"/>
  <c r="AA310" i="1"/>
  <c r="Z310" i="1"/>
  <c r="Y310" i="1"/>
  <c r="X310" i="1"/>
  <c r="AC309" i="1"/>
  <c r="AB309" i="1"/>
  <c r="AA309" i="1"/>
  <c r="Z309" i="1"/>
  <c r="Y309" i="1"/>
  <c r="X309" i="1"/>
  <c r="AC308" i="1"/>
  <c r="AB308" i="1"/>
  <c r="AA308" i="1"/>
  <c r="Z308" i="1"/>
  <c r="Y308" i="1"/>
  <c r="X308" i="1"/>
  <c r="AC307" i="1"/>
  <c r="AB307" i="1"/>
  <c r="AA307" i="1"/>
  <c r="Z307" i="1"/>
  <c r="Y307" i="1"/>
  <c r="X307" i="1"/>
  <c r="AC306" i="1"/>
  <c r="AB306" i="1"/>
  <c r="AA306" i="1"/>
  <c r="Z306" i="1"/>
  <c r="Y306" i="1"/>
  <c r="X306" i="1"/>
  <c r="AC305" i="1"/>
  <c r="AB305" i="1"/>
  <c r="AA305" i="1"/>
  <c r="Z305" i="1"/>
  <c r="Y305" i="1"/>
  <c r="X305" i="1"/>
  <c r="AC304" i="1"/>
  <c r="AB304" i="1"/>
  <c r="AA304" i="1"/>
  <c r="Z304" i="1"/>
  <c r="Y304" i="1"/>
  <c r="X304" i="1"/>
  <c r="AC303" i="1"/>
  <c r="AB303" i="1"/>
  <c r="AA303" i="1"/>
  <c r="Z303" i="1"/>
  <c r="Y303" i="1"/>
  <c r="X303" i="1"/>
  <c r="AC302" i="1"/>
  <c r="AB302" i="1"/>
  <c r="AA302" i="1"/>
  <c r="Z302" i="1"/>
  <c r="Y302" i="1"/>
  <c r="X302" i="1"/>
  <c r="AC301" i="1"/>
  <c r="AB301" i="1"/>
  <c r="AA301" i="1"/>
  <c r="Z301" i="1"/>
  <c r="Y301" i="1"/>
  <c r="X301" i="1"/>
  <c r="AC300" i="1"/>
  <c r="AB300" i="1"/>
  <c r="AA300" i="1"/>
  <c r="Z300" i="1"/>
  <c r="Y300" i="1"/>
  <c r="X300" i="1"/>
  <c r="AC299" i="1"/>
  <c r="AB299" i="1"/>
  <c r="AA299" i="1"/>
  <c r="Z299" i="1"/>
  <c r="Y299" i="1"/>
  <c r="X299" i="1"/>
  <c r="AC298" i="1"/>
  <c r="AB298" i="1"/>
  <c r="AA298" i="1"/>
  <c r="Z298" i="1"/>
  <c r="Y298" i="1"/>
  <c r="X298" i="1"/>
  <c r="AC297" i="1"/>
  <c r="AB297" i="1"/>
  <c r="AA297" i="1"/>
  <c r="Z297" i="1"/>
  <c r="Y297" i="1"/>
  <c r="X297" i="1"/>
  <c r="AC296" i="1"/>
  <c r="AB296" i="1"/>
  <c r="AA296" i="1"/>
  <c r="Z296" i="1"/>
  <c r="Y296" i="1"/>
  <c r="X296" i="1"/>
  <c r="AC295" i="1"/>
  <c r="AB295" i="1"/>
  <c r="AA295" i="1"/>
  <c r="Z295" i="1"/>
  <c r="Y295" i="1"/>
  <c r="X295" i="1"/>
  <c r="AC294" i="1"/>
  <c r="AB294" i="1"/>
  <c r="AA294" i="1"/>
  <c r="Z294" i="1"/>
  <c r="Y294" i="1"/>
  <c r="X294" i="1"/>
  <c r="AC293" i="1"/>
  <c r="AB293" i="1"/>
  <c r="AA293" i="1"/>
  <c r="Z293" i="1"/>
  <c r="Y293" i="1"/>
  <c r="X293" i="1"/>
  <c r="AC292" i="1"/>
  <c r="AB292" i="1"/>
  <c r="AA292" i="1"/>
  <c r="Z292" i="1"/>
  <c r="Y292" i="1"/>
  <c r="X292" i="1"/>
  <c r="AC291" i="1"/>
  <c r="AB291" i="1"/>
  <c r="AA291" i="1"/>
  <c r="Z291" i="1"/>
  <c r="Y291" i="1"/>
  <c r="X291" i="1"/>
  <c r="AC290" i="1"/>
  <c r="AB290" i="1"/>
  <c r="AA290" i="1"/>
  <c r="Z290" i="1"/>
  <c r="Y290" i="1"/>
  <c r="X290" i="1"/>
  <c r="AC289" i="1"/>
  <c r="AB289" i="1"/>
  <c r="AA289" i="1"/>
  <c r="Z289" i="1"/>
  <c r="Y289" i="1"/>
  <c r="X289" i="1"/>
  <c r="AC288" i="1"/>
  <c r="AB288" i="1"/>
  <c r="AA288" i="1"/>
  <c r="Z288" i="1"/>
  <c r="Y288" i="1"/>
  <c r="X288" i="1"/>
  <c r="AC287" i="1"/>
  <c r="AB287" i="1"/>
  <c r="AA287" i="1"/>
  <c r="Z287" i="1"/>
  <c r="Y287" i="1"/>
  <c r="X287" i="1"/>
  <c r="AC286" i="1"/>
  <c r="AB286" i="1"/>
  <c r="AA286" i="1"/>
  <c r="Z286" i="1"/>
  <c r="Y286" i="1"/>
  <c r="X286" i="1"/>
  <c r="AC285" i="1"/>
  <c r="AB285" i="1"/>
  <c r="AA285" i="1"/>
  <c r="Z285" i="1"/>
  <c r="Y285" i="1"/>
  <c r="X285" i="1"/>
  <c r="AC284" i="1"/>
  <c r="AB284" i="1"/>
  <c r="AA284" i="1"/>
  <c r="Z284" i="1"/>
  <c r="Y284" i="1"/>
  <c r="X284" i="1"/>
  <c r="AC283" i="1"/>
  <c r="AB283" i="1"/>
  <c r="AA283" i="1"/>
  <c r="Z283" i="1"/>
  <c r="Y283" i="1"/>
  <c r="X283" i="1"/>
  <c r="AC282" i="1"/>
  <c r="AB282" i="1"/>
  <c r="AA282" i="1"/>
  <c r="Z282" i="1"/>
  <c r="Y282" i="1"/>
  <c r="X282" i="1"/>
  <c r="AC281" i="1"/>
  <c r="AB281" i="1"/>
  <c r="AA281" i="1"/>
  <c r="Z281" i="1"/>
  <c r="Y281" i="1"/>
  <c r="X281" i="1"/>
  <c r="AC280" i="1"/>
  <c r="AB280" i="1"/>
  <c r="AA280" i="1"/>
  <c r="Z280" i="1"/>
  <c r="Y280" i="1"/>
  <c r="X280" i="1"/>
  <c r="AC279" i="1"/>
  <c r="AB279" i="1"/>
  <c r="AA279" i="1"/>
  <c r="Z279" i="1"/>
  <c r="Y279" i="1"/>
  <c r="X279" i="1"/>
  <c r="AC278" i="1"/>
  <c r="AB278" i="1"/>
  <c r="AA278" i="1"/>
  <c r="Z278" i="1"/>
  <c r="Y278" i="1"/>
  <c r="X278" i="1"/>
  <c r="AC277" i="1"/>
  <c r="AB277" i="1"/>
  <c r="AA277" i="1"/>
  <c r="Z277" i="1"/>
  <c r="Y277" i="1"/>
  <c r="X277" i="1"/>
  <c r="AC276" i="1"/>
  <c r="AB276" i="1"/>
  <c r="AA276" i="1"/>
  <c r="Z276" i="1"/>
  <c r="Y276" i="1"/>
  <c r="X276" i="1"/>
  <c r="AC275" i="1"/>
  <c r="AB275" i="1"/>
  <c r="AA275" i="1"/>
  <c r="Z275" i="1"/>
  <c r="Y275" i="1"/>
  <c r="X275" i="1"/>
  <c r="AC274" i="1"/>
  <c r="AB274" i="1"/>
  <c r="AA274" i="1"/>
  <c r="Z274" i="1"/>
  <c r="Y274" i="1"/>
  <c r="X274" i="1"/>
  <c r="AC273" i="1"/>
  <c r="AB273" i="1"/>
  <c r="AA273" i="1"/>
  <c r="Z273" i="1"/>
  <c r="Y273" i="1"/>
  <c r="X273" i="1"/>
  <c r="AC272" i="1"/>
  <c r="AB272" i="1"/>
  <c r="AA272" i="1"/>
  <c r="Z272" i="1"/>
  <c r="Y272" i="1"/>
  <c r="X272" i="1"/>
  <c r="AC271" i="1"/>
  <c r="AB271" i="1"/>
  <c r="AA271" i="1"/>
  <c r="Z271" i="1"/>
  <c r="Y271" i="1"/>
  <c r="X271" i="1"/>
  <c r="AC270" i="1"/>
  <c r="AB270" i="1"/>
  <c r="AA270" i="1"/>
  <c r="Z270" i="1"/>
  <c r="Y270" i="1"/>
  <c r="X270" i="1"/>
  <c r="AC269" i="1"/>
  <c r="AB269" i="1"/>
  <c r="AA269" i="1"/>
  <c r="Z269" i="1"/>
  <c r="Y269" i="1"/>
  <c r="X269" i="1"/>
  <c r="AC268" i="1"/>
  <c r="AB268" i="1"/>
  <c r="AA268" i="1"/>
  <c r="Z268" i="1"/>
  <c r="Y268" i="1"/>
  <c r="X268" i="1"/>
  <c r="AC267" i="1"/>
  <c r="AB267" i="1"/>
  <c r="AA267" i="1"/>
  <c r="Z267" i="1"/>
  <c r="Y267" i="1"/>
  <c r="X267" i="1"/>
  <c r="AC266" i="1"/>
  <c r="AB266" i="1"/>
  <c r="AA266" i="1"/>
  <c r="Z266" i="1"/>
  <c r="Y266" i="1"/>
  <c r="X266" i="1"/>
  <c r="AC265" i="1"/>
  <c r="AB265" i="1"/>
  <c r="AA265" i="1"/>
  <c r="Z265" i="1"/>
  <c r="Y265" i="1"/>
  <c r="X265" i="1"/>
  <c r="AC264" i="1"/>
  <c r="AB264" i="1"/>
  <c r="AA264" i="1"/>
  <c r="Z264" i="1"/>
  <c r="Y264" i="1"/>
  <c r="X264" i="1"/>
  <c r="AC263" i="1"/>
  <c r="AB263" i="1"/>
  <c r="AA263" i="1"/>
  <c r="Z263" i="1"/>
  <c r="Y263" i="1"/>
  <c r="X263" i="1"/>
  <c r="AC262" i="1"/>
  <c r="AB262" i="1"/>
  <c r="AA262" i="1"/>
  <c r="Z262" i="1"/>
  <c r="Y262" i="1"/>
  <c r="X262" i="1"/>
  <c r="AC261" i="1"/>
  <c r="AB261" i="1"/>
  <c r="AA261" i="1"/>
  <c r="Z261" i="1"/>
  <c r="Y261" i="1"/>
  <c r="X261" i="1"/>
  <c r="AC260" i="1"/>
  <c r="AB260" i="1"/>
  <c r="AA260" i="1"/>
  <c r="Z260" i="1"/>
  <c r="Y260" i="1"/>
  <c r="X260" i="1"/>
  <c r="AC259" i="1"/>
  <c r="AB259" i="1"/>
  <c r="AA259" i="1"/>
  <c r="Z259" i="1"/>
  <c r="Y259" i="1"/>
  <c r="X259" i="1"/>
  <c r="AC258" i="1"/>
  <c r="AB258" i="1"/>
  <c r="AA258" i="1"/>
  <c r="Z258" i="1"/>
  <c r="Y258" i="1"/>
  <c r="X258" i="1"/>
  <c r="AC257" i="1"/>
  <c r="AB257" i="1"/>
  <c r="AA257" i="1"/>
  <c r="Z257" i="1"/>
  <c r="Y257" i="1"/>
  <c r="X257" i="1"/>
  <c r="AC256" i="1"/>
  <c r="AB256" i="1"/>
  <c r="AA256" i="1"/>
  <c r="Z256" i="1"/>
  <c r="Y256" i="1"/>
  <c r="X256" i="1"/>
  <c r="AC255" i="1"/>
  <c r="AB255" i="1"/>
  <c r="AA255" i="1"/>
  <c r="Z255" i="1"/>
  <c r="Y255" i="1"/>
  <c r="X255" i="1"/>
  <c r="AC254" i="1"/>
  <c r="AB254" i="1"/>
  <c r="AA254" i="1"/>
  <c r="Z254" i="1"/>
  <c r="Y254" i="1"/>
  <c r="X254" i="1"/>
  <c r="AC253" i="1"/>
  <c r="AB253" i="1"/>
  <c r="AA253" i="1"/>
  <c r="Z253" i="1"/>
  <c r="Y253" i="1"/>
  <c r="X253" i="1"/>
  <c r="AC252" i="1"/>
  <c r="AB252" i="1"/>
  <c r="AA252" i="1"/>
  <c r="Z252" i="1"/>
  <c r="Y252" i="1"/>
  <c r="X252" i="1"/>
  <c r="AC251" i="1"/>
  <c r="AB251" i="1"/>
  <c r="AA251" i="1"/>
  <c r="Z251" i="1"/>
  <c r="Y251" i="1"/>
  <c r="X251" i="1"/>
  <c r="AC250" i="1"/>
  <c r="AB250" i="1"/>
  <c r="AA250" i="1"/>
  <c r="Z250" i="1"/>
  <c r="Y250" i="1"/>
  <c r="X250" i="1"/>
  <c r="AC249" i="1"/>
  <c r="AB249" i="1"/>
  <c r="AA249" i="1"/>
  <c r="Z249" i="1"/>
  <c r="Y249" i="1"/>
  <c r="X249" i="1"/>
  <c r="AC248" i="1"/>
  <c r="AB248" i="1"/>
  <c r="AA248" i="1"/>
  <c r="Z248" i="1"/>
  <c r="Y248" i="1"/>
  <c r="X248" i="1"/>
  <c r="AC247" i="1"/>
  <c r="AB247" i="1"/>
  <c r="AA247" i="1"/>
  <c r="Z247" i="1"/>
  <c r="Y247" i="1"/>
  <c r="X247" i="1"/>
  <c r="AC246" i="1"/>
  <c r="AB246" i="1"/>
  <c r="AA246" i="1"/>
  <c r="Z246" i="1"/>
  <c r="Y246" i="1"/>
  <c r="X246" i="1"/>
  <c r="AC245" i="1"/>
  <c r="AB245" i="1"/>
  <c r="AA245" i="1"/>
  <c r="Z245" i="1"/>
  <c r="Y245" i="1"/>
  <c r="X245" i="1"/>
  <c r="AC244" i="1"/>
  <c r="AB244" i="1"/>
  <c r="AA244" i="1"/>
  <c r="Z244" i="1"/>
  <c r="Y244" i="1"/>
  <c r="X244" i="1"/>
  <c r="AC243" i="1"/>
  <c r="AB243" i="1"/>
  <c r="AA243" i="1"/>
  <c r="Z243" i="1"/>
  <c r="Y243" i="1"/>
  <c r="X243" i="1"/>
  <c r="AC242" i="1"/>
  <c r="AB242" i="1"/>
  <c r="AA242" i="1"/>
  <c r="Z242" i="1"/>
  <c r="Y242" i="1"/>
  <c r="X242" i="1"/>
  <c r="AC241" i="1"/>
  <c r="AB241" i="1"/>
  <c r="AA241" i="1"/>
  <c r="Z241" i="1"/>
  <c r="Y241" i="1"/>
  <c r="X241" i="1"/>
  <c r="AC240" i="1"/>
  <c r="AB240" i="1"/>
  <c r="AA240" i="1"/>
  <c r="Z240" i="1"/>
  <c r="Y240" i="1"/>
  <c r="X240" i="1"/>
  <c r="AC239" i="1"/>
  <c r="AB239" i="1"/>
  <c r="AA239" i="1"/>
  <c r="Z239" i="1"/>
  <c r="Y239" i="1"/>
  <c r="X239" i="1"/>
  <c r="AC238" i="1"/>
  <c r="AB238" i="1"/>
  <c r="AA238" i="1"/>
  <c r="Z238" i="1"/>
  <c r="Y238" i="1"/>
  <c r="X238" i="1"/>
  <c r="AC237" i="1"/>
  <c r="AB237" i="1"/>
  <c r="AA237" i="1"/>
  <c r="Z237" i="1"/>
  <c r="Y237" i="1"/>
  <c r="X237" i="1"/>
  <c r="AC236" i="1"/>
  <c r="AB236" i="1"/>
  <c r="AA236" i="1"/>
  <c r="Z236" i="1"/>
  <c r="Y236" i="1"/>
  <c r="X236" i="1"/>
  <c r="AC235" i="1"/>
  <c r="AB235" i="1"/>
  <c r="AA235" i="1"/>
  <c r="Z235" i="1"/>
  <c r="Y235" i="1"/>
  <c r="X235" i="1"/>
  <c r="AC234" i="1"/>
  <c r="AB234" i="1"/>
  <c r="AA234" i="1"/>
  <c r="Z234" i="1"/>
  <c r="Y234" i="1"/>
  <c r="X234" i="1"/>
  <c r="AC233" i="1"/>
  <c r="AB233" i="1"/>
  <c r="AA233" i="1"/>
  <c r="Z233" i="1"/>
  <c r="Y233" i="1"/>
  <c r="X233" i="1"/>
  <c r="AC232" i="1"/>
  <c r="AB232" i="1"/>
  <c r="AA232" i="1"/>
  <c r="Z232" i="1"/>
  <c r="Y232" i="1"/>
  <c r="X232" i="1"/>
  <c r="AC231" i="1"/>
  <c r="AB231" i="1"/>
  <c r="AA231" i="1"/>
  <c r="Z231" i="1"/>
  <c r="Y231" i="1"/>
  <c r="X231" i="1"/>
  <c r="AC230" i="1"/>
  <c r="AB230" i="1"/>
  <c r="AA230" i="1"/>
  <c r="Z230" i="1"/>
  <c r="Y230" i="1"/>
  <c r="X230" i="1"/>
  <c r="AC229" i="1"/>
  <c r="AB229" i="1"/>
  <c r="AA229" i="1"/>
  <c r="Z229" i="1"/>
  <c r="Y229" i="1"/>
  <c r="X229" i="1"/>
  <c r="AC228" i="1"/>
  <c r="AB228" i="1"/>
  <c r="AA228" i="1"/>
  <c r="Z228" i="1"/>
  <c r="Y228" i="1"/>
  <c r="X228" i="1"/>
  <c r="AC227" i="1"/>
  <c r="AB227" i="1"/>
  <c r="AA227" i="1"/>
  <c r="Z227" i="1"/>
  <c r="Y227" i="1"/>
  <c r="X227" i="1"/>
  <c r="AC226" i="1"/>
  <c r="AB226" i="1"/>
  <c r="AA226" i="1"/>
  <c r="Z226" i="1"/>
  <c r="Y226" i="1"/>
  <c r="X226" i="1"/>
  <c r="AC225" i="1"/>
  <c r="AB225" i="1"/>
  <c r="AA225" i="1"/>
  <c r="Z225" i="1"/>
  <c r="Y225" i="1"/>
  <c r="X225" i="1"/>
  <c r="AC224" i="1"/>
  <c r="AB224" i="1"/>
  <c r="AA224" i="1"/>
  <c r="Z224" i="1"/>
  <c r="Y224" i="1"/>
  <c r="X224" i="1"/>
  <c r="AC223" i="1"/>
  <c r="AB223" i="1"/>
  <c r="AA223" i="1"/>
  <c r="Z223" i="1"/>
  <c r="Y223" i="1"/>
  <c r="X223" i="1"/>
  <c r="AC222" i="1"/>
  <c r="AB222" i="1"/>
  <c r="AA222" i="1"/>
  <c r="Z222" i="1"/>
  <c r="Y222" i="1"/>
  <c r="X222" i="1"/>
  <c r="AC221" i="1"/>
  <c r="AB221" i="1"/>
  <c r="AA221" i="1"/>
  <c r="Z221" i="1"/>
  <c r="Y221" i="1"/>
  <c r="X221" i="1"/>
  <c r="AC220" i="1"/>
  <c r="AB220" i="1"/>
  <c r="AA220" i="1"/>
  <c r="Z220" i="1"/>
  <c r="Y220" i="1"/>
  <c r="X220" i="1"/>
  <c r="AC219" i="1"/>
  <c r="AB219" i="1"/>
  <c r="AA219" i="1"/>
  <c r="Z219" i="1"/>
  <c r="Y219" i="1"/>
  <c r="X219" i="1"/>
  <c r="AC218" i="1"/>
  <c r="AB218" i="1"/>
  <c r="AA218" i="1"/>
  <c r="Z218" i="1"/>
  <c r="Y218" i="1"/>
  <c r="X218" i="1"/>
  <c r="AC217" i="1"/>
  <c r="AB217" i="1"/>
  <c r="AA217" i="1"/>
  <c r="Z217" i="1"/>
  <c r="Y217" i="1"/>
  <c r="X217" i="1"/>
  <c r="AC216" i="1"/>
  <c r="AB216" i="1"/>
  <c r="AA216" i="1"/>
  <c r="Z216" i="1"/>
  <c r="Y216" i="1"/>
  <c r="X216" i="1"/>
  <c r="AC215" i="1"/>
  <c r="AB215" i="1"/>
  <c r="AA215" i="1"/>
  <c r="Z215" i="1"/>
  <c r="Y215" i="1"/>
  <c r="X215" i="1"/>
  <c r="AC214" i="1"/>
  <c r="AB214" i="1"/>
  <c r="AA214" i="1"/>
  <c r="Z214" i="1"/>
  <c r="Y214" i="1"/>
  <c r="X214" i="1"/>
  <c r="AC213" i="1"/>
  <c r="AB213" i="1"/>
  <c r="AA213" i="1"/>
  <c r="Z213" i="1"/>
  <c r="Y213" i="1"/>
  <c r="X213" i="1"/>
  <c r="AC212" i="1"/>
  <c r="AB212" i="1"/>
  <c r="AA212" i="1"/>
  <c r="Z212" i="1"/>
  <c r="Y212" i="1"/>
  <c r="X212" i="1"/>
  <c r="AC211" i="1"/>
  <c r="AB211" i="1"/>
  <c r="AA211" i="1"/>
  <c r="Z211" i="1"/>
  <c r="Y211" i="1"/>
  <c r="X211" i="1"/>
  <c r="AC210" i="1"/>
  <c r="AB210" i="1"/>
  <c r="AA210" i="1"/>
  <c r="Z210" i="1"/>
  <c r="Y210" i="1"/>
  <c r="X210" i="1"/>
  <c r="AC209" i="1"/>
  <c r="AB209" i="1"/>
  <c r="AA209" i="1"/>
  <c r="Z209" i="1"/>
  <c r="Y209" i="1"/>
  <c r="X209" i="1"/>
  <c r="AC208" i="1"/>
  <c r="AB208" i="1"/>
  <c r="AA208" i="1"/>
  <c r="Z208" i="1"/>
  <c r="Y208" i="1"/>
  <c r="X208" i="1"/>
  <c r="AC207" i="1"/>
  <c r="AB207" i="1"/>
  <c r="AA207" i="1"/>
  <c r="Z207" i="1"/>
  <c r="Y207" i="1"/>
  <c r="X207" i="1"/>
  <c r="AC206" i="1"/>
  <c r="AB206" i="1"/>
  <c r="AA206" i="1"/>
  <c r="Z206" i="1"/>
  <c r="Y206" i="1"/>
  <c r="X206" i="1"/>
  <c r="AC205" i="1"/>
  <c r="AB205" i="1"/>
  <c r="AA205" i="1"/>
  <c r="Z205" i="1"/>
  <c r="Y205" i="1"/>
  <c r="X205" i="1"/>
  <c r="AC204" i="1"/>
  <c r="AB204" i="1"/>
  <c r="AA204" i="1"/>
  <c r="Z204" i="1"/>
  <c r="Y204" i="1"/>
  <c r="X204" i="1"/>
  <c r="AC203" i="1"/>
  <c r="AB203" i="1"/>
  <c r="AA203" i="1"/>
  <c r="Z203" i="1"/>
  <c r="Y203" i="1"/>
  <c r="X203" i="1"/>
  <c r="AC202" i="1"/>
  <c r="AB202" i="1"/>
  <c r="AA202" i="1"/>
  <c r="Z202" i="1"/>
  <c r="Y202" i="1"/>
  <c r="X202" i="1"/>
  <c r="AC201" i="1"/>
  <c r="AB201" i="1"/>
  <c r="AA201" i="1"/>
  <c r="Z201" i="1"/>
  <c r="Y201" i="1"/>
  <c r="X201" i="1"/>
  <c r="AC200" i="1"/>
  <c r="AB200" i="1"/>
  <c r="AA200" i="1"/>
  <c r="Z200" i="1"/>
  <c r="Y200" i="1"/>
  <c r="X200" i="1"/>
  <c r="AC199" i="1"/>
  <c r="AB199" i="1"/>
  <c r="AA199" i="1"/>
  <c r="Z199" i="1"/>
  <c r="Y199" i="1"/>
  <c r="X199" i="1"/>
  <c r="AC198" i="1"/>
  <c r="AB198" i="1"/>
  <c r="AA198" i="1"/>
  <c r="Z198" i="1"/>
  <c r="Y198" i="1"/>
  <c r="X198" i="1"/>
  <c r="AC197" i="1"/>
  <c r="AB197" i="1"/>
  <c r="AA197" i="1"/>
  <c r="Z197" i="1"/>
  <c r="Y197" i="1"/>
  <c r="X197" i="1"/>
  <c r="AC196" i="1"/>
  <c r="AB196" i="1"/>
  <c r="AA196" i="1"/>
  <c r="Z196" i="1"/>
  <c r="Y196" i="1"/>
  <c r="X196" i="1"/>
  <c r="AC195" i="1"/>
  <c r="AB195" i="1"/>
  <c r="AA195" i="1"/>
  <c r="Z195" i="1"/>
  <c r="Y195" i="1"/>
  <c r="X195" i="1"/>
  <c r="AC194" i="1"/>
  <c r="AB194" i="1"/>
  <c r="AA194" i="1"/>
  <c r="Z194" i="1"/>
  <c r="Y194" i="1"/>
  <c r="X194" i="1"/>
  <c r="AC193" i="1"/>
  <c r="AB193" i="1"/>
  <c r="AA193" i="1"/>
  <c r="Z193" i="1"/>
  <c r="Y193" i="1"/>
  <c r="X193" i="1"/>
  <c r="AC192" i="1"/>
  <c r="AB192" i="1"/>
  <c r="AA192" i="1"/>
  <c r="Z192" i="1"/>
  <c r="Y192" i="1"/>
  <c r="X192" i="1"/>
  <c r="AC191" i="1"/>
  <c r="AB191" i="1"/>
  <c r="AA191" i="1"/>
  <c r="Z191" i="1"/>
  <c r="Y191" i="1"/>
  <c r="X191" i="1"/>
  <c r="AC190" i="1"/>
  <c r="AB190" i="1"/>
  <c r="AA190" i="1"/>
  <c r="Z190" i="1"/>
  <c r="Y190" i="1"/>
  <c r="X190" i="1"/>
  <c r="AC189" i="1"/>
  <c r="AB189" i="1"/>
  <c r="AA189" i="1"/>
  <c r="Z189" i="1"/>
  <c r="Y189" i="1"/>
  <c r="X189" i="1"/>
  <c r="AC188" i="1"/>
  <c r="AB188" i="1"/>
  <c r="AA188" i="1"/>
  <c r="Z188" i="1"/>
  <c r="Y188" i="1"/>
  <c r="X188" i="1"/>
  <c r="AC187" i="1"/>
  <c r="AB187" i="1"/>
  <c r="AA187" i="1"/>
  <c r="Z187" i="1"/>
  <c r="Y187" i="1"/>
  <c r="X187" i="1"/>
  <c r="AC186" i="1"/>
  <c r="AB186" i="1"/>
  <c r="AA186" i="1"/>
  <c r="Z186" i="1"/>
  <c r="Y186" i="1"/>
  <c r="X186" i="1"/>
  <c r="AC185" i="1"/>
  <c r="AB185" i="1"/>
  <c r="AA185" i="1"/>
  <c r="Z185" i="1"/>
  <c r="Y185" i="1"/>
  <c r="X185" i="1"/>
  <c r="AC184" i="1"/>
  <c r="AB184" i="1"/>
  <c r="AA184" i="1"/>
  <c r="Z184" i="1"/>
  <c r="Y184" i="1"/>
  <c r="X184" i="1"/>
  <c r="AC183" i="1"/>
  <c r="AB183" i="1"/>
  <c r="AA183" i="1"/>
  <c r="Z183" i="1"/>
  <c r="Y183" i="1"/>
  <c r="X183" i="1"/>
  <c r="AC182" i="1"/>
  <c r="AB182" i="1"/>
  <c r="AA182" i="1"/>
  <c r="Z182" i="1"/>
  <c r="Y182" i="1"/>
  <c r="X182" i="1"/>
  <c r="AC181" i="1"/>
  <c r="AB181" i="1"/>
  <c r="AA181" i="1"/>
  <c r="Z181" i="1"/>
  <c r="Y181" i="1"/>
  <c r="X181" i="1"/>
  <c r="AC180" i="1"/>
  <c r="AB180" i="1"/>
  <c r="AA180" i="1"/>
  <c r="Z180" i="1"/>
  <c r="Y180" i="1"/>
  <c r="X180" i="1"/>
  <c r="AC179" i="1"/>
  <c r="AB179" i="1"/>
  <c r="AA179" i="1"/>
  <c r="Z179" i="1"/>
  <c r="Y179" i="1"/>
  <c r="X179" i="1"/>
  <c r="AC178" i="1"/>
  <c r="AB178" i="1"/>
  <c r="AA178" i="1"/>
  <c r="Z178" i="1"/>
  <c r="Y178" i="1"/>
  <c r="X178" i="1"/>
  <c r="AC177" i="1"/>
  <c r="AB177" i="1"/>
  <c r="AA177" i="1"/>
  <c r="Z177" i="1"/>
  <c r="Y177" i="1"/>
  <c r="X177" i="1"/>
  <c r="AC176" i="1"/>
  <c r="AB176" i="1"/>
  <c r="AA176" i="1"/>
  <c r="Z176" i="1"/>
  <c r="Y176" i="1"/>
  <c r="X176" i="1"/>
  <c r="AC175" i="1"/>
  <c r="AB175" i="1"/>
  <c r="AA175" i="1"/>
  <c r="Z175" i="1"/>
  <c r="Y175" i="1"/>
  <c r="X175" i="1"/>
  <c r="AC174" i="1"/>
  <c r="AB174" i="1"/>
  <c r="AA174" i="1"/>
  <c r="Z174" i="1"/>
  <c r="Y174" i="1"/>
  <c r="X174" i="1"/>
  <c r="AC173" i="1"/>
  <c r="AB173" i="1"/>
  <c r="AA173" i="1"/>
  <c r="Z173" i="1"/>
  <c r="Y173" i="1"/>
  <c r="X173" i="1"/>
  <c r="AC172" i="1"/>
  <c r="AB172" i="1"/>
  <c r="AA172" i="1"/>
  <c r="Z172" i="1"/>
  <c r="Y172" i="1"/>
  <c r="X172" i="1"/>
  <c r="AC171" i="1"/>
  <c r="AB171" i="1"/>
  <c r="AA171" i="1"/>
  <c r="Z171" i="1"/>
  <c r="Y171" i="1"/>
  <c r="X171" i="1"/>
  <c r="AC170" i="1"/>
  <c r="AB170" i="1"/>
  <c r="AA170" i="1"/>
  <c r="Z170" i="1"/>
  <c r="Y170" i="1"/>
  <c r="X170" i="1"/>
  <c r="AC169" i="1"/>
  <c r="AB169" i="1"/>
  <c r="AA169" i="1"/>
  <c r="Z169" i="1"/>
  <c r="Y169" i="1"/>
  <c r="X169" i="1"/>
  <c r="AC168" i="1"/>
  <c r="AB168" i="1"/>
  <c r="AA168" i="1"/>
  <c r="Z168" i="1"/>
  <c r="Y168" i="1"/>
  <c r="X168" i="1"/>
  <c r="AC167" i="1"/>
  <c r="AB167" i="1"/>
  <c r="AA167" i="1"/>
  <c r="Z167" i="1"/>
  <c r="Y167" i="1"/>
  <c r="X167" i="1"/>
  <c r="AC166" i="1"/>
  <c r="AB166" i="1"/>
  <c r="AA166" i="1"/>
  <c r="Z166" i="1"/>
  <c r="Y166" i="1"/>
  <c r="X166" i="1"/>
  <c r="AC165" i="1"/>
  <c r="AB165" i="1"/>
  <c r="AA165" i="1"/>
  <c r="Z165" i="1"/>
  <c r="Y165" i="1"/>
  <c r="X165" i="1"/>
  <c r="AC164" i="1"/>
  <c r="AB164" i="1"/>
  <c r="AA164" i="1"/>
  <c r="Z164" i="1"/>
  <c r="Y164" i="1"/>
  <c r="X164" i="1"/>
  <c r="AC163" i="1"/>
  <c r="AB163" i="1"/>
  <c r="AA163" i="1"/>
  <c r="Z163" i="1"/>
  <c r="Y163" i="1"/>
  <c r="X163" i="1"/>
  <c r="AC162" i="1"/>
  <c r="AB162" i="1"/>
  <c r="AA162" i="1"/>
  <c r="Z162" i="1"/>
  <c r="Y162" i="1"/>
  <c r="X162" i="1"/>
  <c r="AC161" i="1"/>
  <c r="AB161" i="1"/>
  <c r="AA161" i="1"/>
  <c r="Z161" i="1"/>
  <c r="Y161" i="1"/>
  <c r="X161" i="1"/>
  <c r="AC160" i="1"/>
  <c r="AB160" i="1"/>
  <c r="AA160" i="1"/>
  <c r="Z160" i="1"/>
  <c r="Y160" i="1"/>
  <c r="X160" i="1"/>
  <c r="AC159" i="1"/>
  <c r="AB159" i="1"/>
  <c r="AA159" i="1"/>
  <c r="Z159" i="1"/>
  <c r="Y159" i="1"/>
  <c r="X159" i="1"/>
  <c r="AC158" i="1"/>
  <c r="AB158" i="1"/>
  <c r="AA158" i="1"/>
  <c r="Z158" i="1"/>
  <c r="Y158" i="1"/>
  <c r="X158" i="1"/>
  <c r="AC157" i="1"/>
  <c r="AB157" i="1"/>
  <c r="AA157" i="1"/>
  <c r="Z157" i="1"/>
  <c r="Y157" i="1"/>
  <c r="X157" i="1"/>
  <c r="AC156" i="1"/>
  <c r="AB156" i="1"/>
  <c r="AA156" i="1"/>
  <c r="Z156" i="1"/>
  <c r="Y156" i="1"/>
  <c r="X156" i="1"/>
  <c r="AC155" i="1"/>
  <c r="AB155" i="1"/>
  <c r="AA155" i="1"/>
  <c r="Z155" i="1"/>
  <c r="Y155" i="1"/>
  <c r="X155" i="1"/>
  <c r="AC154" i="1"/>
  <c r="AB154" i="1"/>
  <c r="AA154" i="1"/>
  <c r="Z154" i="1"/>
  <c r="Y154" i="1"/>
  <c r="X154" i="1"/>
  <c r="AC153" i="1"/>
  <c r="AB153" i="1"/>
  <c r="AA153" i="1"/>
  <c r="Z153" i="1"/>
  <c r="Y153" i="1"/>
  <c r="X153" i="1"/>
  <c r="AC152" i="1"/>
  <c r="AB152" i="1"/>
  <c r="AA152" i="1"/>
  <c r="Z152" i="1"/>
  <c r="Y152" i="1"/>
  <c r="X152" i="1"/>
  <c r="AC151" i="1"/>
  <c r="AB151" i="1"/>
  <c r="AA151" i="1"/>
  <c r="Z151" i="1"/>
  <c r="Y151" i="1"/>
  <c r="X151" i="1"/>
  <c r="AC150" i="1"/>
  <c r="AB150" i="1"/>
  <c r="AA150" i="1"/>
  <c r="Z150" i="1"/>
  <c r="Y150" i="1"/>
  <c r="X150" i="1"/>
  <c r="AC149" i="1"/>
  <c r="AB149" i="1"/>
  <c r="AA149" i="1"/>
  <c r="Z149" i="1"/>
  <c r="Y149" i="1"/>
  <c r="X149" i="1"/>
  <c r="AC148" i="1"/>
  <c r="AB148" i="1"/>
  <c r="AA148" i="1"/>
  <c r="Z148" i="1"/>
  <c r="Y148" i="1"/>
  <c r="X148" i="1"/>
  <c r="AC147" i="1"/>
  <c r="AB147" i="1"/>
  <c r="AA147" i="1"/>
  <c r="Z147" i="1"/>
  <c r="Y147" i="1"/>
  <c r="X147" i="1"/>
  <c r="AC146" i="1"/>
  <c r="AB146" i="1"/>
  <c r="AA146" i="1"/>
  <c r="Z146" i="1"/>
  <c r="Y146" i="1"/>
  <c r="X146" i="1"/>
  <c r="AC145" i="1"/>
  <c r="AB145" i="1"/>
  <c r="AA145" i="1"/>
  <c r="Z145" i="1"/>
  <c r="Y145" i="1"/>
  <c r="X145" i="1"/>
  <c r="AC144" i="1"/>
  <c r="AB144" i="1"/>
  <c r="AA144" i="1"/>
  <c r="Z144" i="1"/>
  <c r="Y144" i="1"/>
  <c r="X144" i="1"/>
  <c r="AC143" i="1"/>
  <c r="AB143" i="1"/>
  <c r="AA143" i="1"/>
  <c r="Z143" i="1"/>
  <c r="Y143" i="1"/>
  <c r="X143" i="1"/>
  <c r="AC142" i="1"/>
  <c r="AB142" i="1"/>
  <c r="AA142" i="1"/>
  <c r="Z142" i="1"/>
  <c r="Y142" i="1"/>
  <c r="X142" i="1"/>
  <c r="AC141" i="1"/>
  <c r="AB141" i="1"/>
  <c r="AA141" i="1"/>
  <c r="Z141" i="1"/>
  <c r="Y141" i="1"/>
  <c r="X141" i="1"/>
  <c r="AC140" i="1"/>
  <c r="AB140" i="1"/>
  <c r="AA140" i="1"/>
  <c r="Z140" i="1"/>
  <c r="Y140" i="1"/>
  <c r="X140" i="1"/>
  <c r="AC139" i="1"/>
  <c r="AB139" i="1"/>
  <c r="AA139" i="1"/>
  <c r="Z139" i="1"/>
  <c r="Y139" i="1"/>
  <c r="X139" i="1"/>
  <c r="AC138" i="1"/>
  <c r="AB138" i="1"/>
  <c r="AA138" i="1"/>
  <c r="Z138" i="1"/>
  <c r="Y138" i="1"/>
  <c r="X138" i="1"/>
  <c r="AC137" i="1"/>
  <c r="AB137" i="1"/>
  <c r="AA137" i="1"/>
  <c r="Z137" i="1"/>
  <c r="Y137" i="1"/>
  <c r="X137" i="1"/>
  <c r="AC136" i="1"/>
  <c r="AB136" i="1"/>
  <c r="AA136" i="1"/>
  <c r="Z136" i="1"/>
  <c r="Y136" i="1"/>
  <c r="X136" i="1"/>
  <c r="AC135" i="1"/>
  <c r="AB135" i="1"/>
  <c r="AA135" i="1"/>
  <c r="Z135" i="1"/>
  <c r="Y135" i="1"/>
  <c r="X135" i="1"/>
  <c r="AC134" i="1"/>
  <c r="AB134" i="1"/>
  <c r="AA134" i="1"/>
  <c r="Z134" i="1"/>
  <c r="Y134" i="1"/>
  <c r="X134" i="1"/>
  <c r="AC133" i="1"/>
  <c r="AB133" i="1"/>
  <c r="AA133" i="1"/>
  <c r="Z133" i="1"/>
  <c r="Y133" i="1"/>
  <c r="X133" i="1"/>
  <c r="AC132" i="1"/>
  <c r="AB132" i="1"/>
  <c r="AA132" i="1"/>
  <c r="Z132" i="1"/>
  <c r="Y132" i="1"/>
  <c r="X132" i="1"/>
  <c r="AC131" i="1"/>
  <c r="AB131" i="1"/>
  <c r="AA131" i="1"/>
  <c r="Z131" i="1"/>
  <c r="Y131" i="1"/>
  <c r="X131" i="1"/>
  <c r="AC130" i="1"/>
  <c r="AB130" i="1"/>
  <c r="AA130" i="1"/>
  <c r="Z130" i="1"/>
  <c r="Y130" i="1"/>
  <c r="X130" i="1"/>
  <c r="AC129" i="1"/>
  <c r="AB129" i="1"/>
  <c r="AA129" i="1"/>
  <c r="Z129" i="1"/>
  <c r="Y129" i="1"/>
  <c r="X129" i="1"/>
  <c r="AC128" i="1"/>
  <c r="AB128" i="1"/>
  <c r="AA128" i="1"/>
  <c r="Z128" i="1"/>
  <c r="Y128" i="1"/>
  <c r="X128" i="1"/>
  <c r="AC127" i="1"/>
  <c r="AB127" i="1"/>
  <c r="AA127" i="1"/>
  <c r="Z127" i="1"/>
  <c r="Y127" i="1"/>
  <c r="X127" i="1"/>
  <c r="AC126" i="1"/>
  <c r="AB126" i="1"/>
  <c r="AA126" i="1"/>
  <c r="Z126" i="1"/>
  <c r="Y126" i="1"/>
  <c r="X126" i="1"/>
  <c r="AC125" i="1"/>
  <c r="AB125" i="1"/>
  <c r="AA125" i="1"/>
  <c r="Z125" i="1"/>
  <c r="Y125" i="1"/>
  <c r="X125" i="1"/>
  <c r="AC124" i="1"/>
  <c r="AB124" i="1"/>
  <c r="AA124" i="1"/>
  <c r="Z124" i="1"/>
  <c r="Y124" i="1"/>
  <c r="X124" i="1"/>
  <c r="AC123" i="1"/>
  <c r="AB123" i="1"/>
  <c r="AA123" i="1"/>
  <c r="Z123" i="1"/>
  <c r="Y123" i="1"/>
  <c r="X123" i="1"/>
  <c r="AC122" i="1"/>
  <c r="AB122" i="1"/>
  <c r="AA122" i="1"/>
  <c r="Z122" i="1"/>
  <c r="Y122" i="1"/>
  <c r="X122" i="1"/>
  <c r="AC121" i="1"/>
  <c r="AB121" i="1"/>
  <c r="AA121" i="1"/>
  <c r="Z121" i="1"/>
  <c r="Y121" i="1"/>
  <c r="X121" i="1"/>
  <c r="AC120" i="1"/>
  <c r="AB120" i="1"/>
  <c r="AA120" i="1"/>
  <c r="Z120" i="1"/>
  <c r="Y120" i="1"/>
  <c r="X120" i="1"/>
  <c r="AC119" i="1"/>
  <c r="AB119" i="1"/>
  <c r="AA119" i="1"/>
  <c r="Z119" i="1"/>
  <c r="Y119" i="1"/>
  <c r="X119" i="1"/>
  <c r="AC118" i="1"/>
  <c r="AB118" i="1"/>
  <c r="AA118" i="1"/>
  <c r="Z118" i="1"/>
  <c r="Y118" i="1"/>
  <c r="X118" i="1"/>
  <c r="AC117" i="1"/>
  <c r="AB117" i="1"/>
  <c r="AA117" i="1"/>
  <c r="Z117" i="1"/>
  <c r="Y117" i="1"/>
  <c r="X117" i="1"/>
  <c r="AC116" i="1"/>
  <c r="AB116" i="1"/>
  <c r="AA116" i="1"/>
  <c r="Z116" i="1"/>
  <c r="Y116" i="1"/>
  <c r="X116" i="1"/>
  <c r="AC115" i="1"/>
  <c r="AB115" i="1"/>
  <c r="AA115" i="1"/>
  <c r="Z115" i="1"/>
  <c r="Y115" i="1"/>
  <c r="X115" i="1"/>
  <c r="AC114" i="1"/>
  <c r="AB114" i="1"/>
  <c r="AA114" i="1"/>
  <c r="Z114" i="1"/>
  <c r="Y114" i="1"/>
  <c r="X114" i="1"/>
  <c r="AC113" i="1"/>
  <c r="AB113" i="1"/>
  <c r="AA113" i="1"/>
  <c r="Z113" i="1"/>
  <c r="Y113" i="1"/>
  <c r="X113" i="1"/>
  <c r="AC112" i="1"/>
  <c r="AB112" i="1"/>
  <c r="AA112" i="1"/>
  <c r="Z112" i="1"/>
  <c r="Y112" i="1"/>
  <c r="X112" i="1"/>
  <c r="AC111" i="1"/>
  <c r="AB111" i="1"/>
  <c r="AA111" i="1"/>
  <c r="Z111" i="1"/>
  <c r="Y111" i="1"/>
  <c r="X111" i="1"/>
  <c r="AC110" i="1"/>
  <c r="AB110" i="1"/>
  <c r="AA110" i="1"/>
  <c r="Z110" i="1"/>
  <c r="Y110" i="1"/>
  <c r="X110" i="1"/>
  <c r="AC109" i="1"/>
  <c r="AB109" i="1"/>
  <c r="AA109" i="1"/>
  <c r="Z109" i="1"/>
  <c r="Y109" i="1"/>
  <c r="X109" i="1"/>
  <c r="AC108" i="1"/>
  <c r="AB108" i="1"/>
  <c r="AA108" i="1"/>
  <c r="Z108" i="1"/>
  <c r="Y108" i="1"/>
  <c r="X108" i="1"/>
  <c r="AC107" i="1"/>
  <c r="AB107" i="1"/>
  <c r="AA107" i="1"/>
  <c r="Z107" i="1"/>
  <c r="Y107" i="1"/>
  <c r="X107" i="1"/>
  <c r="AC106" i="1"/>
  <c r="AB106" i="1"/>
  <c r="AA106" i="1"/>
  <c r="Z106" i="1"/>
  <c r="Y106" i="1"/>
  <c r="X106" i="1"/>
  <c r="AC105" i="1"/>
  <c r="AB105" i="1"/>
  <c r="AA105" i="1"/>
  <c r="Z105" i="1"/>
  <c r="Y105" i="1"/>
  <c r="X105" i="1"/>
  <c r="AC104" i="1"/>
  <c r="AB104" i="1"/>
  <c r="AA104" i="1"/>
  <c r="Z104" i="1"/>
  <c r="Y104" i="1"/>
  <c r="X104" i="1"/>
  <c r="AC103" i="1"/>
  <c r="AB103" i="1"/>
  <c r="AA103" i="1"/>
  <c r="Z103" i="1"/>
  <c r="Y103" i="1"/>
  <c r="X103" i="1"/>
  <c r="AC102" i="1"/>
  <c r="AB102" i="1"/>
  <c r="AA102" i="1"/>
  <c r="Z102" i="1"/>
  <c r="Y102" i="1"/>
  <c r="X102" i="1"/>
  <c r="AC101" i="1"/>
  <c r="AB101" i="1"/>
  <c r="AA101" i="1"/>
  <c r="Z101" i="1"/>
  <c r="Y101" i="1"/>
  <c r="X101" i="1"/>
  <c r="AC100" i="1"/>
  <c r="AB100" i="1"/>
  <c r="AA100" i="1"/>
  <c r="Z100" i="1"/>
  <c r="Y100" i="1"/>
  <c r="X100" i="1"/>
  <c r="AC99" i="1"/>
  <c r="AB99" i="1"/>
  <c r="AA99" i="1"/>
  <c r="Z99" i="1"/>
  <c r="Y99" i="1"/>
  <c r="X99" i="1"/>
  <c r="AC98" i="1"/>
  <c r="AB98" i="1"/>
  <c r="AA98" i="1"/>
  <c r="Z98" i="1"/>
  <c r="Y98" i="1"/>
  <c r="X98" i="1"/>
  <c r="AC97" i="1"/>
  <c r="AB97" i="1"/>
  <c r="AA97" i="1"/>
  <c r="Z97" i="1"/>
  <c r="Y97" i="1"/>
  <c r="X97" i="1"/>
  <c r="AC96" i="1"/>
  <c r="AB96" i="1"/>
  <c r="AA96" i="1"/>
  <c r="Z96" i="1"/>
  <c r="Y96" i="1"/>
  <c r="X96" i="1"/>
  <c r="AC95" i="1"/>
  <c r="AB95" i="1"/>
  <c r="AA95" i="1"/>
  <c r="Z95" i="1"/>
  <c r="Y95" i="1"/>
  <c r="X95" i="1"/>
  <c r="AC94" i="1"/>
  <c r="AB94" i="1"/>
  <c r="AA94" i="1"/>
  <c r="Z94" i="1"/>
  <c r="Y94" i="1"/>
  <c r="X94" i="1"/>
  <c r="AC93" i="1"/>
  <c r="AB93" i="1"/>
  <c r="AA93" i="1"/>
  <c r="Z93" i="1"/>
  <c r="Y93" i="1"/>
  <c r="X93" i="1"/>
  <c r="AC92" i="1"/>
  <c r="AB92" i="1"/>
  <c r="AA92" i="1"/>
  <c r="Z92" i="1"/>
  <c r="Y92" i="1"/>
  <c r="X92" i="1"/>
  <c r="AC91" i="1"/>
  <c r="AB91" i="1"/>
  <c r="AA91" i="1"/>
  <c r="Z91" i="1"/>
  <c r="Y91" i="1"/>
  <c r="X91" i="1"/>
  <c r="Q318" i="1"/>
  <c r="Q246" i="1"/>
  <c r="Q222" i="1"/>
  <c r="O500" i="1"/>
  <c r="N500" i="1"/>
  <c r="M500" i="1"/>
  <c r="L500" i="1"/>
  <c r="K500" i="1"/>
  <c r="J500" i="1"/>
  <c r="O499" i="1"/>
  <c r="N499" i="1"/>
  <c r="M499" i="1"/>
  <c r="L499" i="1"/>
  <c r="K499" i="1"/>
  <c r="J499" i="1"/>
  <c r="O498" i="1"/>
  <c r="N498" i="1"/>
  <c r="M498" i="1"/>
  <c r="L498" i="1"/>
  <c r="K498" i="1"/>
  <c r="J498" i="1"/>
  <c r="O497" i="1"/>
  <c r="N497" i="1"/>
  <c r="M497" i="1"/>
  <c r="L497" i="1"/>
  <c r="K497" i="1"/>
  <c r="J497" i="1"/>
  <c r="O496" i="1"/>
  <c r="N496" i="1"/>
  <c r="M496" i="1"/>
  <c r="L496" i="1"/>
  <c r="K496" i="1"/>
  <c r="J496" i="1"/>
  <c r="O495" i="1"/>
  <c r="N495" i="1"/>
  <c r="M495" i="1"/>
  <c r="L495" i="1"/>
  <c r="K495" i="1"/>
  <c r="J495" i="1"/>
  <c r="O494" i="1"/>
  <c r="N494" i="1"/>
  <c r="M494" i="1"/>
  <c r="L494" i="1"/>
  <c r="K494" i="1"/>
  <c r="J494" i="1"/>
  <c r="O493" i="1"/>
  <c r="N493" i="1"/>
  <c r="M493" i="1"/>
  <c r="L493" i="1"/>
  <c r="K493" i="1"/>
  <c r="J493" i="1"/>
  <c r="O492" i="1"/>
  <c r="N492" i="1"/>
  <c r="M492" i="1"/>
  <c r="L492" i="1"/>
  <c r="K492" i="1"/>
  <c r="J492" i="1"/>
  <c r="O491" i="1"/>
  <c r="N491" i="1"/>
  <c r="M491" i="1"/>
  <c r="L491" i="1"/>
  <c r="K491" i="1"/>
  <c r="J491" i="1"/>
  <c r="O490" i="1"/>
  <c r="N490" i="1"/>
  <c r="M490" i="1"/>
  <c r="L490" i="1"/>
  <c r="K490" i="1"/>
  <c r="J490" i="1"/>
  <c r="O489" i="1"/>
  <c r="N489" i="1"/>
  <c r="M489" i="1"/>
  <c r="L489" i="1"/>
  <c r="K489" i="1"/>
  <c r="J489" i="1"/>
  <c r="O488" i="1"/>
  <c r="N488" i="1"/>
  <c r="M488" i="1"/>
  <c r="L488" i="1"/>
  <c r="K488" i="1"/>
  <c r="J488" i="1"/>
  <c r="O487" i="1"/>
  <c r="N487" i="1"/>
  <c r="M487" i="1"/>
  <c r="L487" i="1"/>
  <c r="K487" i="1"/>
  <c r="J487" i="1"/>
  <c r="O486" i="1"/>
  <c r="N486" i="1"/>
  <c r="M486" i="1"/>
  <c r="L486" i="1"/>
  <c r="K486" i="1"/>
  <c r="J486" i="1"/>
  <c r="O485" i="1"/>
  <c r="N485" i="1"/>
  <c r="M485" i="1"/>
  <c r="L485" i="1"/>
  <c r="K485" i="1"/>
  <c r="J485" i="1"/>
  <c r="O484" i="1"/>
  <c r="N484" i="1"/>
  <c r="M484" i="1"/>
  <c r="L484" i="1"/>
  <c r="K484" i="1"/>
  <c r="J484" i="1"/>
  <c r="O483" i="1"/>
  <c r="N483" i="1"/>
  <c r="M483" i="1"/>
  <c r="L483" i="1"/>
  <c r="K483" i="1"/>
  <c r="J483" i="1"/>
  <c r="O482" i="1"/>
  <c r="N482" i="1"/>
  <c r="M482" i="1"/>
  <c r="L482" i="1"/>
  <c r="K482" i="1"/>
  <c r="J482" i="1"/>
  <c r="O481" i="1"/>
  <c r="N481" i="1"/>
  <c r="M481" i="1"/>
  <c r="L481" i="1"/>
  <c r="K481" i="1"/>
  <c r="J481" i="1"/>
  <c r="O480" i="1"/>
  <c r="N480" i="1"/>
  <c r="M480" i="1"/>
  <c r="L480" i="1"/>
  <c r="K480" i="1"/>
  <c r="J480" i="1"/>
  <c r="O479" i="1"/>
  <c r="N479" i="1"/>
  <c r="M479" i="1"/>
  <c r="L479" i="1"/>
  <c r="K479" i="1"/>
  <c r="J479" i="1"/>
  <c r="O478" i="1"/>
  <c r="N478" i="1"/>
  <c r="M478" i="1"/>
  <c r="L478" i="1"/>
  <c r="K478" i="1"/>
  <c r="J478" i="1"/>
  <c r="O477" i="1"/>
  <c r="N477" i="1"/>
  <c r="M477" i="1"/>
  <c r="L477" i="1"/>
  <c r="K477" i="1"/>
  <c r="J477" i="1"/>
  <c r="O476" i="1"/>
  <c r="N476" i="1"/>
  <c r="M476" i="1"/>
  <c r="L476" i="1"/>
  <c r="K476" i="1"/>
  <c r="J476" i="1"/>
  <c r="O475" i="1"/>
  <c r="N475" i="1"/>
  <c r="M475" i="1"/>
  <c r="L475" i="1"/>
  <c r="K475" i="1"/>
  <c r="J475" i="1"/>
  <c r="O474" i="1"/>
  <c r="N474" i="1"/>
  <c r="M474" i="1"/>
  <c r="L474" i="1"/>
  <c r="K474" i="1"/>
  <c r="J474" i="1"/>
  <c r="O473" i="1"/>
  <c r="N473" i="1"/>
  <c r="M473" i="1"/>
  <c r="L473" i="1"/>
  <c r="K473" i="1"/>
  <c r="J473" i="1"/>
  <c r="O472" i="1"/>
  <c r="N472" i="1"/>
  <c r="M472" i="1"/>
  <c r="L472" i="1"/>
  <c r="K472" i="1"/>
  <c r="J472" i="1"/>
  <c r="O471" i="1"/>
  <c r="N471" i="1"/>
  <c r="M471" i="1"/>
  <c r="L471" i="1"/>
  <c r="K471" i="1"/>
  <c r="J471" i="1"/>
  <c r="O470" i="1"/>
  <c r="N470" i="1"/>
  <c r="M470" i="1"/>
  <c r="L470" i="1"/>
  <c r="K470" i="1"/>
  <c r="J470" i="1"/>
  <c r="O469" i="1"/>
  <c r="N469" i="1"/>
  <c r="M469" i="1"/>
  <c r="L469" i="1"/>
  <c r="K469" i="1"/>
  <c r="J469" i="1"/>
  <c r="O468" i="1"/>
  <c r="N468" i="1"/>
  <c r="M468" i="1"/>
  <c r="L468" i="1"/>
  <c r="K468" i="1"/>
  <c r="J468" i="1"/>
  <c r="O467" i="1"/>
  <c r="N467" i="1"/>
  <c r="M467" i="1"/>
  <c r="L467" i="1"/>
  <c r="K467" i="1"/>
  <c r="J467" i="1"/>
  <c r="O466" i="1"/>
  <c r="N466" i="1"/>
  <c r="M466" i="1"/>
  <c r="L466" i="1"/>
  <c r="K466" i="1"/>
  <c r="J466" i="1"/>
  <c r="O465" i="1"/>
  <c r="N465" i="1"/>
  <c r="M465" i="1"/>
  <c r="L465" i="1"/>
  <c r="K465" i="1"/>
  <c r="J465" i="1"/>
  <c r="O464" i="1"/>
  <c r="N464" i="1"/>
  <c r="M464" i="1"/>
  <c r="L464" i="1"/>
  <c r="K464" i="1"/>
  <c r="J464" i="1"/>
  <c r="O463" i="1"/>
  <c r="N463" i="1"/>
  <c r="M463" i="1"/>
  <c r="L463" i="1"/>
  <c r="K463" i="1"/>
  <c r="J463" i="1"/>
  <c r="O462" i="1"/>
  <c r="N462" i="1"/>
  <c r="M462" i="1"/>
  <c r="L462" i="1"/>
  <c r="K462" i="1"/>
  <c r="J462" i="1"/>
  <c r="O461" i="1"/>
  <c r="N461" i="1"/>
  <c r="M461" i="1"/>
  <c r="L461" i="1"/>
  <c r="K461" i="1"/>
  <c r="J461" i="1"/>
  <c r="O460" i="1"/>
  <c r="N460" i="1"/>
  <c r="M460" i="1"/>
  <c r="L460" i="1"/>
  <c r="K460" i="1"/>
  <c r="J460" i="1"/>
  <c r="O459" i="1"/>
  <c r="N459" i="1"/>
  <c r="M459" i="1"/>
  <c r="L459" i="1"/>
  <c r="K459" i="1"/>
  <c r="J459" i="1"/>
  <c r="O458" i="1"/>
  <c r="N458" i="1"/>
  <c r="M458" i="1"/>
  <c r="L458" i="1"/>
  <c r="K458" i="1"/>
  <c r="J458" i="1"/>
  <c r="O457" i="1"/>
  <c r="N457" i="1"/>
  <c r="M457" i="1"/>
  <c r="L457" i="1"/>
  <c r="K457" i="1"/>
  <c r="J457" i="1"/>
  <c r="O456" i="1"/>
  <c r="N456" i="1"/>
  <c r="M456" i="1"/>
  <c r="L456" i="1"/>
  <c r="K456" i="1"/>
  <c r="J456" i="1"/>
  <c r="O455" i="1"/>
  <c r="N455" i="1"/>
  <c r="M455" i="1"/>
  <c r="L455" i="1"/>
  <c r="K455" i="1"/>
  <c r="J455" i="1"/>
  <c r="O454" i="1"/>
  <c r="N454" i="1"/>
  <c r="M454" i="1"/>
  <c r="L454" i="1"/>
  <c r="K454" i="1"/>
  <c r="J454" i="1"/>
  <c r="O453" i="1"/>
  <c r="N453" i="1"/>
  <c r="M453" i="1"/>
  <c r="L453" i="1"/>
  <c r="K453" i="1"/>
  <c r="J453" i="1"/>
  <c r="O452" i="1"/>
  <c r="N452" i="1"/>
  <c r="M452" i="1"/>
  <c r="L452" i="1"/>
  <c r="K452" i="1"/>
  <c r="J452" i="1"/>
  <c r="O451" i="1"/>
  <c r="N451" i="1"/>
  <c r="M451" i="1"/>
  <c r="L451" i="1"/>
  <c r="K451" i="1"/>
  <c r="Q451" i="1" s="1"/>
  <c r="J451" i="1"/>
  <c r="O450" i="1"/>
  <c r="N450" i="1"/>
  <c r="M450" i="1"/>
  <c r="L450" i="1"/>
  <c r="K450" i="1"/>
  <c r="J450" i="1"/>
  <c r="O449" i="1"/>
  <c r="N449" i="1"/>
  <c r="M449" i="1"/>
  <c r="L449" i="1"/>
  <c r="K449" i="1"/>
  <c r="J449" i="1"/>
  <c r="O448" i="1"/>
  <c r="N448" i="1"/>
  <c r="M448" i="1"/>
  <c r="L448" i="1"/>
  <c r="K448" i="1"/>
  <c r="J448" i="1"/>
  <c r="O447" i="1"/>
  <c r="N447" i="1"/>
  <c r="M447" i="1"/>
  <c r="L447" i="1"/>
  <c r="K447" i="1"/>
  <c r="J447" i="1"/>
  <c r="O446" i="1"/>
  <c r="N446" i="1"/>
  <c r="M446" i="1"/>
  <c r="L446" i="1"/>
  <c r="K446" i="1"/>
  <c r="J446" i="1"/>
  <c r="O445" i="1"/>
  <c r="N445" i="1"/>
  <c r="M445" i="1"/>
  <c r="L445" i="1"/>
  <c r="K445" i="1"/>
  <c r="J445" i="1"/>
  <c r="O444" i="1"/>
  <c r="N444" i="1"/>
  <c r="M444" i="1"/>
  <c r="L444" i="1"/>
  <c r="K444" i="1"/>
  <c r="J444" i="1"/>
  <c r="O443" i="1"/>
  <c r="N443" i="1"/>
  <c r="M443" i="1"/>
  <c r="L443" i="1"/>
  <c r="K443" i="1"/>
  <c r="J443" i="1"/>
  <c r="O442" i="1"/>
  <c r="N442" i="1"/>
  <c r="M442" i="1"/>
  <c r="L442" i="1"/>
  <c r="K442" i="1"/>
  <c r="J442" i="1"/>
  <c r="O441" i="1"/>
  <c r="N441" i="1"/>
  <c r="M441" i="1"/>
  <c r="L441" i="1"/>
  <c r="K441" i="1"/>
  <c r="J441" i="1"/>
  <c r="O440" i="1"/>
  <c r="N440" i="1"/>
  <c r="M440" i="1"/>
  <c r="L440" i="1"/>
  <c r="K440" i="1"/>
  <c r="J440" i="1"/>
  <c r="O439" i="1"/>
  <c r="N439" i="1"/>
  <c r="M439" i="1"/>
  <c r="L439" i="1"/>
  <c r="K439" i="1"/>
  <c r="J439" i="1"/>
  <c r="O438" i="1"/>
  <c r="N438" i="1"/>
  <c r="M438" i="1"/>
  <c r="L438" i="1"/>
  <c r="K438" i="1"/>
  <c r="J438" i="1"/>
  <c r="O437" i="1"/>
  <c r="N437" i="1"/>
  <c r="M437" i="1"/>
  <c r="L437" i="1"/>
  <c r="K437" i="1"/>
  <c r="J437" i="1"/>
  <c r="O436" i="1"/>
  <c r="N436" i="1"/>
  <c r="M436" i="1"/>
  <c r="L436" i="1"/>
  <c r="K436" i="1"/>
  <c r="J436" i="1"/>
  <c r="O435" i="1"/>
  <c r="N435" i="1"/>
  <c r="M435" i="1"/>
  <c r="L435" i="1"/>
  <c r="K435" i="1"/>
  <c r="J435" i="1"/>
  <c r="O434" i="1"/>
  <c r="N434" i="1"/>
  <c r="M434" i="1"/>
  <c r="L434" i="1"/>
  <c r="K434" i="1"/>
  <c r="J434" i="1"/>
  <c r="O433" i="1"/>
  <c r="N433" i="1"/>
  <c r="M433" i="1"/>
  <c r="L433" i="1"/>
  <c r="K433" i="1"/>
  <c r="J433" i="1"/>
  <c r="O432" i="1"/>
  <c r="N432" i="1"/>
  <c r="M432" i="1"/>
  <c r="L432" i="1"/>
  <c r="K432" i="1"/>
  <c r="J432" i="1"/>
  <c r="O431" i="1"/>
  <c r="N431" i="1"/>
  <c r="M431" i="1"/>
  <c r="L431" i="1"/>
  <c r="K431" i="1"/>
  <c r="J431" i="1"/>
  <c r="Q431" i="1" s="1"/>
  <c r="O430" i="1"/>
  <c r="N430" i="1"/>
  <c r="M430" i="1"/>
  <c r="L430" i="1"/>
  <c r="K430" i="1"/>
  <c r="J430" i="1"/>
  <c r="O429" i="1"/>
  <c r="N429" i="1"/>
  <c r="M429" i="1"/>
  <c r="L429" i="1"/>
  <c r="K429" i="1"/>
  <c r="J429" i="1"/>
  <c r="O428" i="1"/>
  <c r="N428" i="1"/>
  <c r="M428" i="1"/>
  <c r="L428" i="1"/>
  <c r="K428" i="1"/>
  <c r="J428" i="1"/>
  <c r="O427" i="1"/>
  <c r="N427" i="1"/>
  <c r="M427" i="1"/>
  <c r="L427" i="1"/>
  <c r="K427" i="1"/>
  <c r="J427" i="1"/>
  <c r="O426" i="1"/>
  <c r="N426" i="1"/>
  <c r="M426" i="1"/>
  <c r="L426" i="1"/>
  <c r="K426" i="1"/>
  <c r="J426" i="1"/>
  <c r="O425" i="1"/>
  <c r="N425" i="1"/>
  <c r="M425" i="1"/>
  <c r="L425" i="1"/>
  <c r="K425" i="1"/>
  <c r="J425" i="1"/>
  <c r="O424" i="1"/>
  <c r="N424" i="1"/>
  <c r="M424" i="1"/>
  <c r="L424" i="1"/>
  <c r="K424" i="1"/>
  <c r="J424" i="1"/>
  <c r="O423" i="1"/>
  <c r="N423" i="1"/>
  <c r="M423" i="1"/>
  <c r="L423" i="1"/>
  <c r="K423" i="1"/>
  <c r="J423" i="1"/>
  <c r="O422" i="1"/>
  <c r="N422" i="1"/>
  <c r="M422" i="1"/>
  <c r="L422" i="1"/>
  <c r="K422" i="1"/>
  <c r="J422" i="1"/>
  <c r="O421" i="1"/>
  <c r="N421" i="1"/>
  <c r="M421" i="1"/>
  <c r="L421" i="1"/>
  <c r="K421" i="1"/>
  <c r="J421" i="1"/>
  <c r="O420" i="1"/>
  <c r="N420" i="1"/>
  <c r="M420" i="1"/>
  <c r="L420" i="1"/>
  <c r="K420" i="1"/>
  <c r="J420" i="1"/>
  <c r="O419" i="1"/>
  <c r="N419" i="1"/>
  <c r="M419" i="1"/>
  <c r="L419" i="1"/>
  <c r="K419" i="1"/>
  <c r="J419" i="1"/>
  <c r="O418" i="1"/>
  <c r="N418" i="1"/>
  <c r="M418" i="1"/>
  <c r="L418" i="1"/>
  <c r="K418" i="1"/>
  <c r="J418" i="1"/>
  <c r="O417" i="1"/>
  <c r="N417" i="1"/>
  <c r="M417" i="1"/>
  <c r="L417" i="1"/>
  <c r="K417" i="1"/>
  <c r="J417" i="1"/>
  <c r="O416" i="1"/>
  <c r="N416" i="1"/>
  <c r="M416" i="1"/>
  <c r="L416" i="1"/>
  <c r="K416" i="1"/>
  <c r="J416" i="1"/>
  <c r="O415" i="1"/>
  <c r="N415" i="1"/>
  <c r="M415" i="1"/>
  <c r="L415" i="1"/>
  <c r="K415" i="1"/>
  <c r="J415" i="1"/>
  <c r="O414" i="1"/>
  <c r="N414" i="1"/>
  <c r="M414" i="1"/>
  <c r="L414" i="1"/>
  <c r="K414" i="1"/>
  <c r="J414" i="1"/>
  <c r="O413" i="1"/>
  <c r="N413" i="1"/>
  <c r="M413" i="1"/>
  <c r="L413" i="1"/>
  <c r="K413" i="1"/>
  <c r="J413" i="1"/>
  <c r="O412" i="1"/>
  <c r="N412" i="1"/>
  <c r="M412" i="1"/>
  <c r="L412" i="1"/>
  <c r="K412" i="1"/>
  <c r="J412" i="1"/>
  <c r="O411" i="1"/>
  <c r="N411" i="1"/>
  <c r="M411" i="1"/>
  <c r="L411" i="1"/>
  <c r="K411" i="1"/>
  <c r="J411" i="1"/>
  <c r="O410" i="1"/>
  <c r="N410" i="1"/>
  <c r="M410" i="1"/>
  <c r="L410" i="1"/>
  <c r="K410" i="1"/>
  <c r="J410" i="1"/>
  <c r="O409" i="1"/>
  <c r="N409" i="1"/>
  <c r="M409" i="1"/>
  <c r="L409" i="1"/>
  <c r="K409" i="1"/>
  <c r="J409" i="1"/>
  <c r="O408" i="1"/>
  <c r="N408" i="1"/>
  <c r="M408" i="1"/>
  <c r="L408" i="1"/>
  <c r="K408" i="1"/>
  <c r="J408" i="1"/>
  <c r="O407" i="1"/>
  <c r="N407" i="1"/>
  <c r="M407" i="1"/>
  <c r="L407" i="1"/>
  <c r="K407" i="1"/>
  <c r="J407" i="1"/>
  <c r="O406" i="1"/>
  <c r="N406" i="1"/>
  <c r="M406" i="1"/>
  <c r="L406" i="1"/>
  <c r="K406" i="1"/>
  <c r="J406" i="1"/>
  <c r="O405" i="1"/>
  <c r="N405" i="1"/>
  <c r="M405" i="1"/>
  <c r="L405" i="1"/>
  <c r="K405" i="1"/>
  <c r="J405" i="1"/>
  <c r="O404" i="1"/>
  <c r="N404" i="1"/>
  <c r="M404" i="1"/>
  <c r="L404" i="1"/>
  <c r="K404" i="1"/>
  <c r="J404" i="1"/>
  <c r="O403" i="1"/>
  <c r="N403" i="1"/>
  <c r="M403" i="1"/>
  <c r="L403" i="1"/>
  <c r="K403" i="1"/>
  <c r="J403" i="1"/>
  <c r="O402" i="1"/>
  <c r="N402" i="1"/>
  <c r="M402" i="1"/>
  <c r="L402" i="1"/>
  <c r="K402" i="1"/>
  <c r="J402" i="1"/>
  <c r="O401" i="1"/>
  <c r="N401" i="1"/>
  <c r="M401" i="1"/>
  <c r="L401" i="1"/>
  <c r="K401" i="1"/>
  <c r="J401" i="1"/>
  <c r="O400" i="1"/>
  <c r="N400" i="1"/>
  <c r="M400" i="1"/>
  <c r="L400" i="1"/>
  <c r="K400" i="1"/>
  <c r="J400" i="1"/>
  <c r="O399" i="1"/>
  <c r="N399" i="1"/>
  <c r="M399" i="1"/>
  <c r="L399" i="1"/>
  <c r="K399" i="1"/>
  <c r="J399" i="1"/>
  <c r="O398" i="1"/>
  <c r="N398" i="1"/>
  <c r="M398" i="1"/>
  <c r="L398" i="1"/>
  <c r="K398" i="1"/>
  <c r="J398" i="1"/>
  <c r="O397" i="1"/>
  <c r="N397" i="1"/>
  <c r="M397" i="1"/>
  <c r="L397" i="1"/>
  <c r="K397" i="1"/>
  <c r="J397" i="1"/>
  <c r="O396" i="1"/>
  <c r="N396" i="1"/>
  <c r="M396" i="1"/>
  <c r="L396" i="1"/>
  <c r="K396" i="1"/>
  <c r="J396" i="1"/>
  <c r="O395" i="1"/>
  <c r="N395" i="1"/>
  <c r="M395" i="1"/>
  <c r="L395" i="1"/>
  <c r="K395" i="1"/>
  <c r="J395" i="1"/>
  <c r="O394" i="1"/>
  <c r="N394" i="1"/>
  <c r="M394" i="1"/>
  <c r="L394" i="1"/>
  <c r="K394" i="1"/>
  <c r="J394" i="1"/>
  <c r="O393" i="1"/>
  <c r="N393" i="1"/>
  <c r="M393" i="1"/>
  <c r="L393" i="1"/>
  <c r="K393" i="1"/>
  <c r="J393" i="1"/>
  <c r="O392" i="1"/>
  <c r="N392" i="1"/>
  <c r="M392" i="1"/>
  <c r="L392" i="1"/>
  <c r="K392" i="1"/>
  <c r="J392" i="1"/>
  <c r="O391" i="1"/>
  <c r="N391" i="1"/>
  <c r="M391" i="1"/>
  <c r="L391" i="1"/>
  <c r="K391" i="1"/>
  <c r="J391" i="1"/>
  <c r="O390" i="1"/>
  <c r="N390" i="1"/>
  <c r="M390" i="1"/>
  <c r="L390" i="1"/>
  <c r="K390" i="1"/>
  <c r="J390" i="1"/>
  <c r="O389" i="1"/>
  <c r="N389" i="1"/>
  <c r="M389" i="1"/>
  <c r="L389" i="1"/>
  <c r="K389" i="1"/>
  <c r="J389" i="1"/>
  <c r="O388" i="1"/>
  <c r="N388" i="1"/>
  <c r="M388" i="1"/>
  <c r="L388" i="1"/>
  <c r="K388" i="1"/>
  <c r="J388" i="1"/>
  <c r="O387" i="1"/>
  <c r="N387" i="1"/>
  <c r="M387" i="1"/>
  <c r="L387" i="1"/>
  <c r="K387" i="1"/>
  <c r="J387" i="1"/>
  <c r="O386" i="1"/>
  <c r="N386" i="1"/>
  <c r="M386" i="1"/>
  <c r="L386" i="1"/>
  <c r="K386" i="1"/>
  <c r="J386" i="1"/>
  <c r="O385" i="1"/>
  <c r="N385" i="1"/>
  <c r="M385" i="1"/>
  <c r="L385" i="1"/>
  <c r="K385" i="1"/>
  <c r="J385" i="1"/>
  <c r="O384" i="1"/>
  <c r="N384" i="1"/>
  <c r="M384" i="1"/>
  <c r="L384" i="1"/>
  <c r="K384" i="1"/>
  <c r="J384" i="1"/>
  <c r="O383" i="1"/>
  <c r="N383" i="1"/>
  <c r="M383" i="1"/>
  <c r="L383" i="1"/>
  <c r="K383" i="1"/>
  <c r="J383" i="1"/>
  <c r="Q383" i="1" s="1"/>
  <c r="O382" i="1"/>
  <c r="N382" i="1"/>
  <c r="M382" i="1"/>
  <c r="L382" i="1"/>
  <c r="K382" i="1"/>
  <c r="J382" i="1"/>
  <c r="O381" i="1"/>
  <c r="N381" i="1"/>
  <c r="M381" i="1"/>
  <c r="L381" i="1"/>
  <c r="K381" i="1"/>
  <c r="J381" i="1"/>
  <c r="O380" i="1"/>
  <c r="N380" i="1"/>
  <c r="M380" i="1"/>
  <c r="L380" i="1"/>
  <c r="K380" i="1"/>
  <c r="J380" i="1"/>
  <c r="O379" i="1"/>
  <c r="N379" i="1"/>
  <c r="M379" i="1"/>
  <c r="L379" i="1"/>
  <c r="K379" i="1"/>
  <c r="J379" i="1"/>
  <c r="O378" i="1"/>
  <c r="N378" i="1"/>
  <c r="M378" i="1"/>
  <c r="L378" i="1"/>
  <c r="K378" i="1"/>
  <c r="J378" i="1"/>
  <c r="O377" i="1"/>
  <c r="N377" i="1"/>
  <c r="M377" i="1"/>
  <c r="L377" i="1"/>
  <c r="K377" i="1"/>
  <c r="J377" i="1"/>
  <c r="O376" i="1"/>
  <c r="N376" i="1"/>
  <c r="M376" i="1"/>
  <c r="L376" i="1"/>
  <c r="K376" i="1"/>
  <c r="J376" i="1"/>
  <c r="O375" i="1"/>
  <c r="N375" i="1"/>
  <c r="M375" i="1"/>
  <c r="L375" i="1"/>
  <c r="K375" i="1"/>
  <c r="J375" i="1"/>
  <c r="O374" i="1"/>
  <c r="N374" i="1"/>
  <c r="M374" i="1"/>
  <c r="L374" i="1"/>
  <c r="K374" i="1"/>
  <c r="J374" i="1"/>
  <c r="O373" i="1"/>
  <c r="N373" i="1"/>
  <c r="M373" i="1"/>
  <c r="L373" i="1"/>
  <c r="K373" i="1"/>
  <c r="J373" i="1"/>
  <c r="O372" i="1"/>
  <c r="N372" i="1"/>
  <c r="M372" i="1"/>
  <c r="L372" i="1"/>
  <c r="K372" i="1"/>
  <c r="J372" i="1"/>
  <c r="O371" i="1"/>
  <c r="N371" i="1"/>
  <c r="M371" i="1"/>
  <c r="L371" i="1"/>
  <c r="K371" i="1"/>
  <c r="J371" i="1"/>
  <c r="Q371" i="1" s="1"/>
  <c r="O370" i="1"/>
  <c r="N370" i="1"/>
  <c r="M370" i="1"/>
  <c r="L370" i="1"/>
  <c r="K370" i="1"/>
  <c r="J370" i="1"/>
  <c r="O369" i="1"/>
  <c r="N369" i="1"/>
  <c r="M369" i="1"/>
  <c r="L369" i="1"/>
  <c r="K369" i="1"/>
  <c r="J369" i="1"/>
  <c r="O368" i="1"/>
  <c r="N368" i="1"/>
  <c r="M368" i="1"/>
  <c r="L368" i="1"/>
  <c r="K368" i="1"/>
  <c r="J368" i="1"/>
  <c r="O367" i="1"/>
  <c r="N367" i="1"/>
  <c r="M367" i="1"/>
  <c r="L367" i="1"/>
  <c r="K367" i="1"/>
  <c r="J367" i="1"/>
  <c r="O366" i="1"/>
  <c r="N366" i="1"/>
  <c r="M366" i="1"/>
  <c r="L366" i="1"/>
  <c r="K366" i="1"/>
  <c r="J366" i="1"/>
  <c r="O365" i="1"/>
  <c r="N365" i="1"/>
  <c r="M365" i="1"/>
  <c r="L365" i="1"/>
  <c r="K365" i="1"/>
  <c r="J365" i="1"/>
  <c r="O364" i="1"/>
  <c r="N364" i="1"/>
  <c r="M364" i="1"/>
  <c r="L364" i="1"/>
  <c r="K364" i="1"/>
  <c r="J364" i="1"/>
  <c r="O363" i="1"/>
  <c r="N363" i="1"/>
  <c r="M363" i="1"/>
  <c r="L363" i="1"/>
  <c r="K363" i="1"/>
  <c r="J363" i="1"/>
  <c r="O362" i="1"/>
  <c r="N362" i="1"/>
  <c r="M362" i="1"/>
  <c r="L362" i="1"/>
  <c r="K362" i="1"/>
  <c r="J362" i="1"/>
  <c r="O361" i="1"/>
  <c r="N361" i="1"/>
  <c r="M361" i="1"/>
  <c r="L361" i="1"/>
  <c r="K361" i="1"/>
  <c r="J361" i="1"/>
  <c r="O360" i="1"/>
  <c r="N360" i="1"/>
  <c r="M360" i="1"/>
  <c r="L360" i="1"/>
  <c r="K360" i="1"/>
  <c r="J360" i="1"/>
  <c r="O359" i="1"/>
  <c r="N359" i="1"/>
  <c r="M359" i="1"/>
  <c r="L359" i="1"/>
  <c r="K359" i="1"/>
  <c r="J359" i="1"/>
  <c r="O358" i="1"/>
  <c r="N358" i="1"/>
  <c r="M358" i="1"/>
  <c r="L358" i="1"/>
  <c r="K358" i="1"/>
  <c r="J358" i="1"/>
  <c r="O357" i="1"/>
  <c r="N357" i="1"/>
  <c r="M357" i="1"/>
  <c r="L357" i="1"/>
  <c r="K357" i="1"/>
  <c r="J357" i="1"/>
  <c r="O356" i="1"/>
  <c r="N356" i="1"/>
  <c r="M356" i="1"/>
  <c r="L356" i="1"/>
  <c r="K356" i="1"/>
  <c r="J356" i="1"/>
  <c r="O355" i="1"/>
  <c r="N355" i="1"/>
  <c r="M355" i="1"/>
  <c r="L355" i="1"/>
  <c r="K355" i="1"/>
  <c r="J355" i="1"/>
  <c r="O354" i="1"/>
  <c r="N354" i="1"/>
  <c r="M354" i="1"/>
  <c r="L354" i="1"/>
  <c r="K354" i="1"/>
  <c r="J354" i="1"/>
  <c r="O353" i="1"/>
  <c r="N353" i="1"/>
  <c r="M353" i="1"/>
  <c r="L353" i="1"/>
  <c r="K353" i="1"/>
  <c r="J353" i="1"/>
  <c r="O352" i="1"/>
  <c r="N352" i="1"/>
  <c r="M352" i="1"/>
  <c r="L352" i="1"/>
  <c r="K352" i="1"/>
  <c r="J352" i="1"/>
  <c r="O351" i="1"/>
  <c r="N351" i="1"/>
  <c r="M351" i="1"/>
  <c r="L351" i="1"/>
  <c r="K351" i="1"/>
  <c r="J351" i="1"/>
  <c r="O350" i="1"/>
  <c r="N350" i="1"/>
  <c r="M350" i="1"/>
  <c r="L350" i="1"/>
  <c r="K350" i="1"/>
  <c r="J350" i="1"/>
  <c r="O349" i="1"/>
  <c r="N349" i="1"/>
  <c r="M349" i="1"/>
  <c r="L349" i="1"/>
  <c r="K349" i="1"/>
  <c r="J349" i="1"/>
  <c r="O348" i="1"/>
  <c r="N348" i="1"/>
  <c r="M348" i="1"/>
  <c r="L348" i="1"/>
  <c r="K348" i="1"/>
  <c r="J348" i="1"/>
  <c r="O347" i="1"/>
  <c r="N347" i="1"/>
  <c r="M347" i="1"/>
  <c r="L347" i="1"/>
  <c r="K347" i="1"/>
  <c r="J347" i="1"/>
  <c r="O346" i="1"/>
  <c r="N346" i="1"/>
  <c r="M346" i="1"/>
  <c r="L346" i="1"/>
  <c r="K346" i="1"/>
  <c r="J346" i="1"/>
  <c r="O345" i="1"/>
  <c r="N345" i="1"/>
  <c r="M345" i="1"/>
  <c r="L345" i="1"/>
  <c r="K345" i="1"/>
  <c r="J345" i="1"/>
  <c r="O344" i="1"/>
  <c r="N344" i="1"/>
  <c r="M344" i="1"/>
  <c r="Q344" i="1" s="1"/>
  <c r="L344" i="1"/>
  <c r="K344" i="1"/>
  <c r="J344" i="1"/>
  <c r="O343" i="1"/>
  <c r="N343" i="1"/>
  <c r="M343" i="1"/>
  <c r="L343" i="1"/>
  <c r="K343" i="1"/>
  <c r="J343" i="1"/>
  <c r="O342" i="1"/>
  <c r="N342" i="1"/>
  <c r="M342" i="1"/>
  <c r="L342" i="1"/>
  <c r="K342" i="1"/>
  <c r="J342" i="1"/>
  <c r="O341" i="1"/>
  <c r="N341" i="1"/>
  <c r="M341" i="1"/>
  <c r="L341" i="1"/>
  <c r="K341" i="1"/>
  <c r="J341" i="1"/>
  <c r="O340" i="1"/>
  <c r="N340" i="1"/>
  <c r="M340" i="1"/>
  <c r="L340" i="1"/>
  <c r="K340" i="1"/>
  <c r="J340" i="1"/>
  <c r="O339" i="1"/>
  <c r="N339" i="1"/>
  <c r="M339" i="1"/>
  <c r="L339" i="1"/>
  <c r="K339" i="1"/>
  <c r="J339" i="1"/>
  <c r="O338" i="1"/>
  <c r="N338" i="1"/>
  <c r="M338" i="1"/>
  <c r="L338" i="1"/>
  <c r="K338" i="1"/>
  <c r="J338" i="1"/>
  <c r="O337" i="1"/>
  <c r="N337" i="1"/>
  <c r="M337" i="1"/>
  <c r="L337" i="1"/>
  <c r="K337" i="1"/>
  <c r="J337" i="1"/>
  <c r="O336" i="1"/>
  <c r="N336" i="1"/>
  <c r="M336" i="1"/>
  <c r="L336" i="1"/>
  <c r="K336" i="1"/>
  <c r="J336" i="1"/>
  <c r="Q336" i="1" s="1"/>
  <c r="O335" i="1"/>
  <c r="N335" i="1"/>
  <c r="M335" i="1"/>
  <c r="L335" i="1"/>
  <c r="K335" i="1"/>
  <c r="J335" i="1"/>
  <c r="O334" i="1"/>
  <c r="N334" i="1"/>
  <c r="M334" i="1"/>
  <c r="L334" i="1"/>
  <c r="K334" i="1"/>
  <c r="J334" i="1"/>
  <c r="O333" i="1"/>
  <c r="N333" i="1"/>
  <c r="M333" i="1"/>
  <c r="L333" i="1"/>
  <c r="K333" i="1"/>
  <c r="J333" i="1"/>
  <c r="O332" i="1"/>
  <c r="N332" i="1"/>
  <c r="M332" i="1"/>
  <c r="L332" i="1"/>
  <c r="K332" i="1"/>
  <c r="J332" i="1"/>
  <c r="O331" i="1"/>
  <c r="N331" i="1"/>
  <c r="M331" i="1"/>
  <c r="L331" i="1"/>
  <c r="K331" i="1"/>
  <c r="J331" i="1"/>
  <c r="O330" i="1"/>
  <c r="N330" i="1"/>
  <c r="M330" i="1"/>
  <c r="L330" i="1"/>
  <c r="K330" i="1"/>
  <c r="J330" i="1"/>
  <c r="O329" i="1"/>
  <c r="N329" i="1"/>
  <c r="M329" i="1"/>
  <c r="L329" i="1"/>
  <c r="K329" i="1"/>
  <c r="J329" i="1"/>
  <c r="O328" i="1"/>
  <c r="N328" i="1"/>
  <c r="M328" i="1"/>
  <c r="L328" i="1"/>
  <c r="K328" i="1"/>
  <c r="J328" i="1"/>
  <c r="O327" i="1"/>
  <c r="N327" i="1"/>
  <c r="M327" i="1"/>
  <c r="L327" i="1"/>
  <c r="K327" i="1"/>
  <c r="Q327" i="1" s="1"/>
  <c r="J327" i="1"/>
  <c r="O326" i="1"/>
  <c r="N326" i="1"/>
  <c r="M326" i="1"/>
  <c r="L326" i="1"/>
  <c r="K326" i="1"/>
  <c r="J326" i="1"/>
  <c r="O325" i="1"/>
  <c r="N325" i="1"/>
  <c r="M325" i="1"/>
  <c r="L325" i="1"/>
  <c r="Q325" i="1" s="1"/>
  <c r="K325" i="1"/>
  <c r="J325" i="1"/>
  <c r="O324" i="1"/>
  <c r="N324" i="1"/>
  <c r="M324" i="1"/>
  <c r="L324" i="1"/>
  <c r="K324" i="1"/>
  <c r="J324" i="1"/>
  <c r="O323" i="1"/>
  <c r="N323" i="1"/>
  <c r="M323" i="1"/>
  <c r="L323" i="1"/>
  <c r="K323" i="1"/>
  <c r="J323" i="1"/>
  <c r="O322" i="1"/>
  <c r="N322" i="1"/>
  <c r="M322" i="1"/>
  <c r="L322" i="1"/>
  <c r="K322" i="1"/>
  <c r="J322" i="1"/>
  <c r="O321" i="1"/>
  <c r="N321" i="1"/>
  <c r="M321" i="1"/>
  <c r="L321" i="1"/>
  <c r="K321" i="1"/>
  <c r="J321" i="1"/>
  <c r="O320" i="1"/>
  <c r="N320" i="1"/>
  <c r="M320" i="1"/>
  <c r="L320" i="1"/>
  <c r="K320" i="1"/>
  <c r="J320" i="1"/>
  <c r="Q320" i="1" s="1"/>
  <c r="O319" i="1"/>
  <c r="N319" i="1"/>
  <c r="M319" i="1"/>
  <c r="L319" i="1"/>
  <c r="K319" i="1"/>
  <c r="J319" i="1"/>
  <c r="Q319" i="1" s="1"/>
  <c r="O318" i="1"/>
  <c r="N318" i="1"/>
  <c r="M318" i="1"/>
  <c r="L318" i="1"/>
  <c r="K318" i="1"/>
  <c r="J318" i="1"/>
  <c r="O317" i="1"/>
  <c r="N317" i="1"/>
  <c r="M317" i="1"/>
  <c r="L317" i="1"/>
  <c r="K317" i="1"/>
  <c r="Q317" i="1" s="1"/>
  <c r="J317" i="1"/>
  <c r="O316" i="1"/>
  <c r="N316" i="1"/>
  <c r="M316" i="1"/>
  <c r="L316" i="1"/>
  <c r="K316" i="1"/>
  <c r="J316" i="1"/>
  <c r="O315" i="1"/>
  <c r="N315" i="1"/>
  <c r="M315" i="1"/>
  <c r="L315" i="1"/>
  <c r="K315" i="1"/>
  <c r="J315" i="1"/>
  <c r="O314" i="1"/>
  <c r="N314" i="1"/>
  <c r="M314" i="1"/>
  <c r="L314" i="1"/>
  <c r="K314" i="1"/>
  <c r="J314" i="1"/>
  <c r="O313" i="1"/>
  <c r="N313" i="1"/>
  <c r="M313" i="1"/>
  <c r="L313" i="1"/>
  <c r="K313" i="1"/>
  <c r="J313" i="1"/>
  <c r="O312" i="1"/>
  <c r="N312" i="1"/>
  <c r="M312" i="1"/>
  <c r="L312" i="1"/>
  <c r="K312" i="1"/>
  <c r="J312" i="1"/>
  <c r="O311" i="1"/>
  <c r="N311" i="1"/>
  <c r="M311" i="1"/>
  <c r="L311" i="1"/>
  <c r="K311" i="1"/>
  <c r="Q311" i="1" s="1"/>
  <c r="J311" i="1"/>
  <c r="O310" i="1"/>
  <c r="N310" i="1"/>
  <c r="M310" i="1"/>
  <c r="L310" i="1"/>
  <c r="K310" i="1"/>
  <c r="J310" i="1"/>
  <c r="O309" i="1"/>
  <c r="N309" i="1"/>
  <c r="M309" i="1"/>
  <c r="L309" i="1"/>
  <c r="K309" i="1"/>
  <c r="J309" i="1"/>
  <c r="O308" i="1"/>
  <c r="N308" i="1"/>
  <c r="M308" i="1"/>
  <c r="L308" i="1"/>
  <c r="K308" i="1"/>
  <c r="J308" i="1"/>
  <c r="O307" i="1"/>
  <c r="N307" i="1"/>
  <c r="M307" i="1"/>
  <c r="L307" i="1"/>
  <c r="K307" i="1"/>
  <c r="J307" i="1"/>
  <c r="O306" i="1"/>
  <c r="N306" i="1"/>
  <c r="M306" i="1"/>
  <c r="L306" i="1"/>
  <c r="K306" i="1"/>
  <c r="J306" i="1"/>
  <c r="O305" i="1"/>
  <c r="N305" i="1"/>
  <c r="M305" i="1"/>
  <c r="L305" i="1"/>
  <c r="K305" i="1"/>
  <c r="J305" i="1"/>
  <c r="O304" i="1"/>
  <c r="N304" i="1"/>
  <c r="M304" i="1"/>
  <c r="Q304" i="1" s="1"/>
  <c r="L304" i="1"/>
  <c r="K304" i="1"/>
  <c r="J304" i="1"/>
  <c r="O303" i="1"/>
  <c r="N303" i="1"/>
  <c r="M303" i="1"/>
  <c r="L303" i="1"/>
  <c r="K303" i="1"/>
  <c r="J303" i="1"/>
  <c r="Q303" i="1" s="1"/>
  <c r="O302" i="1"/>
  <c r="N302" i="1"/>
  <c r="M302" i="1"/>
  <c r="L302" i="1"/>
  <c r="K302" i="1"/>
  <c r="J302" i="1"/>
  <c r="O301" i="1"/>
  <c r="Q301" i="1" s="1"/>
  <c r="N301" i="1"/>
  <c r="M301" i="1"/>
  <c r="L301" i="1"/>
  <c r="K301" i="1"/>
  <c r="J301" i="1"/>
  <c r="O300" i="1"/>
  <c r="N300" i="1"/>
  <c r="M300" i="1"/>
  <c r="L300" i="1"/>
  <c r="K300" i="1"/>
  <c r="J300" i="1"/>
  <c r="O299" i="1"/>
  <c r="N299" i="1"/>
  <c r="M299" i="1"/>
  <c r="L299" i="1"/>
  <c r="K299" i="1"/>
  <c r="J299" i="1"/>
  <c r="O298" i="1"/>
  <c r="N298" i="1"/>
  <c r="M298" i="1"/>
  <c r="L298" i="1"/>
  <c r="K298" i="1"/>
  <c r="J298" i="1"/>
  <c r="O297" i="1"/>
  <c r="N297" i="1"/>
  <c r="M297" i="1"/>
  <c r="L297" i="1"/>
  <c r="K297" i="1"/>
  <c r="J297" i="1"/>
  <c r="O296" i="1"/>
  <c r="N296" i="1"/>
  <c r="M296" i="1"/>
  <c r="L296" i="1"/>
  <c r="K296" i="1"/>
  <c r="J296" i="1"/>
  <c r="O295" i="1"/>
  <c r="N295" i="1"/>
  <c r="M295" i="1"/>
  <c r="L295" i="1"/>
  <c r="K295" i="1"/>
  <c r="J295" i="1"/>
  <c r="O294" i="1"/>
  <c r="N294" i="1"/>
  <c r="M294" i="1"/>
  <c r="L294" i="1"/>
  <c r="K294" i="1"/>
  <c r="J294" i="1"/>
  <c r="O293" i="1"/>
  <c r="N293" i="1"/>
  <c r="M293" i="1"/>
  <c r="L293" i="1"/>
  <c r="K293" i="1"/>
  <c r="J293" i="1"/>
  <c r="O292" i="1"/>
  <c r="N292" i="1"/>
  <c r="M292" i="1"/>
  <c r="L292" i="1"/>
  <c r="K292" i="1"/>
  <c r="J292" i="1"/>
  <c r="O291" i="1"/>
  <c r="N291" i="1"/>
  <c r="M291" i="1"/>
  <c r="L291" i="1"/>
  <c r="K291" i="1"/>
  <c r="J291" i="1"/>
  <c r="O290" i="1"/>
  <c r="N290" i="1"/>
  <c r="M290" i="1"/>
  <c r="L290" i="1"/>
  <c r="K290" i="1"/>
  <c r="J290" i="1"/>
  <c r="O289" i="1"/>
  <c r="N289" i="1"/>
  <c r="M289" i="1"/>
  <c r="L289" i="1"/>
  <c r="Q289" i="1" s="1"/>
  <c r="K289" i="1"/>
  <c r="J289" i="1"/>
  <c r="O288" i="1"/>
  <c r="N288" i="1"/>
  <c r="M288" i="1"/>
  <c r="L288" i="1"/>
  <c r="K288" i="1"/>
  <c r="J288" i="1"/>
  <c r="O287" i="1"/>
  <c r="N287" i="1"/>
  <c r="M287" i="1"/>
  <c r="L287" i="1"/>
  <c r="K287" i="1"/>
  <c r="Q287" i="1" s="1"/>
  <c r="J287" i="1"/>
  <c r="O286" i="1"/>
  <c r="N286" i="1"/>
  <c r="M286" i="1"/>
  <c r="L286" i="1"/>
  <c r="K286" i="1"/>
  <c r="J286" i="1"/>
  <c r="O285" i="1"/>
  <c r="N285" i="1"/>
  <c r="M285" i="1"/>
  <c r="L285" i="1"/>
  <c r="K285" i="1"/>
  <c r="J285" i="1"/>
  <c r="O284" i="1"/>
  <c r="N284" i="1"/>
  <c r="M284" i="1"/>
  <c r="L284" i="1"/>
  <c r="K284" i="1"/>
  <c r="J284" i="1"/>
  <c r="O283" i="1"/>
  <c r="N283" i="1"/>
  <c r="M283" i="1"/>
  <c r="L283" i="1"/>
  <c r="K283" i="1"/>
  <c r="J283" i="1"/>
  <c r="O282" i="1"/>
  <c r="N282" i="1"/>
  <c r="M282" i="1"/>
  <c r="L282" i="1"/>
  <c r="K282" i="1"/>
  <c r="J282" i="1"/>
  <c r="O281" i="1"/>
  <c r="N281" i="1"/>
  <c r="M281" i="1"/>
  <c r="L281" i="1"/>
  <c r="K281" i="1"/>
  <c r="J281" i="1"/>
  <c r="O280" i="1"/>
  <c r="N280" i="1"/>
  <c r="M280" i="1"/>
  <c r="L280" i="1"/>
  <c r="K280" i="1"/>
  <c r="J280" i="1"/>
  <c r="O279" i="1"/>
  <c r="N279" i="1"/>
  <c r="M279" i="1"/>
  <c r="L279" i="1"/>
  <c r="K279" i="1"/>
  <c r="J279" i="1"/>
  <c r="Q279" i="1" s="1"/>
  <c r="O278" i="1"/>
  <c r="N278" i="1"/>
  <c r="M278" i="1"/>
  <c r="L278" i="1"/>
  <c r="K278" i="1"/>
  <c r="J278" i="1"/>
  <c r="O277" i="1"/>
  <c r="Q277" i="1" s="1"/>
  <c r="N277" i="1"/>
  <c r="M277" i="1"/>
  <c r="L277" i="1"/>
  <c r="K277" i="1"/>
  <c r="J277" i="1"/>
  <c r="O276" i="1"/>
  <c r="N276" i="1"/>
  <c r="M276" i="1"/>
  <c r="L276" i="1"/>
  <c r="K276" i="1"/>
  <c r="J276" i="1"/>
  <c r="O275" i="1"/>
  <c r="N275" i="1"/>
  <c r="M275" i="1"/>
  <c r="L275" i="1"/>
  <c r="K275" i="1"/>
  <c r="J275" i="1"/>
  <c r="O274" i="1"/>
  <c r="N274" i="1"/>
  <c r="M274" i="1"/>
  <c r="L274" i="1"/>
  <c r="K274" i="1"/>
  <c r="J274" i="1"/>
  <c r="O273" i="1"/>
  <c r="N273" i="1"/>
  <c r="M273" i="1"/>
  <c r="L273" i="1"/>
  <c r="K273" i="1"/>
  <c r="J273" i="1"/>
  <c r="O272" i="1"/>
  <c r="N272" i="1"/>
  <c r="M272" i="1"/>
  <c r="L272" i="1"/>
  <c r="K272" i="1"/>
  <c r="J272" i="1"/>
  <c r="O271" i="1"/>
  <c r="N271" i="1"/>
  <c r="M271" i="1"/>
  <c r="L271" i="1"/>
  <c r="K271" i="1"/>
  <c r="J271" i="1"/>
  <c r="O270" i="1"/>
  <c r="N270" i="1"/>
  <c r="M270" i="1"/>
  <c r="L270" i="1"/>
  <c r="K270" i="1"/>
  <c r="J270" i="1"/>
  <c r="O269" i="1"/>
  <c r="N269" i="1"/>
  <c r="M269" i="1"/>
  <c r="L269" i="1"/>
  <c r="K269" i="1"/>
  <c r="J269" i="1"/>
  <c r="O268" i="1"/>
  <c r="N268" i="1"/>
  <c r="M268" i="1"/>
  <c r="L268" i="1"/>
  <c r="K268" i="1"/>
  <c r="J268" i="1"/>
  <c r="O267" i="1"/>
  <c r="N267" i="1"/>
  <c r="M267" i="1"/>
  <c r="L267" i="1"/>
  <c r="K267" i="1"/>
  <c r="J267" i="1"/>
  <c r="O266" i="1"/>
  <c r="N266" i="1"/>
  <c r="M266" i="1"/>
  <c r="L266" i="1"/>
  <c r="K266" i="1"/>
  <c r="J266" i="1"/>
  <c r="O265" i="1"/>
  <c r="N265" i="1"/>
  <c r="M265" i="1"/>
  <c r="L265" i="1"/>
  <c r="K265" i="1"/>
  <c r="J265" i="1"/>
  <c r="O264" i="1"/>
  <c r="N264" i="1"/>
  <c r="M264" i="1"/>
  <c r="L264" i="1"/>
  <c r="K264" i="1"/>
  <c r="J264" i="1"/>
  <c r="O263" i="1"/>
  <c r="N263" i="1"/>
  <c r="M263" i="1"/>
  <c r="L263" i="1"/>
  <c r="K263" i="1"/>
  <c r="J263" i="1"/>
  <c r="O262" i="1"/>
  <c r="N262" i="1"/>
  <c r="M262" i="1"/>
  <c r="L262" i="1"/>
  <c r="K262" i="1"/>
  <c r="J262" i="1"/>
  <c r="O261" i="1"/>
  <c r="N261" i="1"/>
  <c r="M261" i="1"/>
  <c r="L261" i="1"/>
  <c r="K261" i="1"/>
  <c r="J261" i="1"/>
  <c r="O260" i="1"/>
  <c r="N260" i="1"/>
  <c r="M260" i="1"/>
  <c r="L260" i="1"/>
  <c r="K260" i="1"/>
  <c r="J260" i="1"/>
  <c r="O259" i="1"/>
  <c r="N259" i="1"/>
  <c r="M259" i="1"/>
  <c r="L259" i="1"/>
  <c r="K259" i="1"/>
  <c r="J259" i="1"/>
  <c r="O258" i="1"/>
  <c r="N258" i="1"/>
  <c r="M258" i="1"/>
  <c r="L258" i="1"/>
  <c r="K258" i="1"/>
  <c r="J258" i="1"/>
  <c r="O257" i="1"/>
  <c r="N257" i="1"/>
  <c r="M257" i="1"/>
  <c r="L257" i="1"/>
  <c r="K257" i="1"/>
  <c r="J257" i="1"/>
  <c r="Q257" i="1" s="1"/>
  <c r="O256" i="1"/>
  <c r="N256" i="1"/>
  <c r="M256" i="1"/>
  <c r="L256" i="1"/>
  <c r="K256" i="1"/>
  <c r="J256" i="1"/>
  <c r="O255" i="1"/>
  <c r="N255" i="1"/>
  <c r="M255" i="1"/>
  <c r="L255" i="1"/>
  <c r="K255" i="1"/>
  <c r="J255" i="1"/>
  <c r="Q255" i="1" s="1"/>
  <c r="O254" i="1"/>
  <c r="N254" i="1"/>
  <c r="M254" i="1"/>
  <c r="L254" i="1"/>
  <c r="K254" i="1"/>
  <c r="J254" i="1"/>
  <c r="O253" i="1"/>
  <c r="Q253" i="1" s="1"/>
  <c r="N253" i="1"/>
  <c r="M253" i="1"/>
  <c r="L253" i="1"/>
  <c r="K253" i="1"/>
  <c r="J253" i="1"/>
  <c r="O252" i="1"/>
  <c r="N252" i="1"/>
  <c r="M252" i="1"/>
  <c r="L252" i="1"/>
  <c r="K252" i="1"/>
  <c r="J252" i="1"/>
  <c r="O251" i="1"/>
  <c r="N251" i="1"/>
  <c r="M251" i="1"/>
  <c r="L251" i="1"/>
  <c r="K251" i="1"/>
  <c r="J251" i="1"/>
  <c r="O250" i="1"/>
  <c r="N250" i="1"/>
  <c r="M250" i="1"/>
  <c r="L250" i="1"/>
  <c r="K250" i="1"/>
  <c r="J250" i="1"/>
  <c r="O249" i="1"/>
  <c r="N249" i="1"/>
  <c r="M249" i="1"/>
  <c r="L249" i="1"/>
  <c r="K249" i="1"/>
  <c r="J249" i="1"/>
  <c r="O248" i="1"/>
  <c r="N248" i="1"/>
  <c r="M248" i="1"/>
  <c r="L248" i="1"/>
  <c r="K248" i="1"/>
  <c r="J248" i="1"/>
  <c r="O247" i="1"/>
  <c r="N247" i="1"/>
  <c r="M247" i="1"/>
  <c r="L247" i="1"/>
  <c r="K247" i="1"/>
  <c r="J247" i="1"/>
  <c r="O246" i="1"/>
  <c r="N246" i="1"/>
  <c r="M246" i="1"/>
  <c r="L246" i="1"/>
  <c r="K246" i="1"/>
  <c r="J246" i="1"/>
  <c r="O245" i="1"/>
  <c r="N245" i="1"/>
  <c r="M245" i="1"/>
  <c r="L245" i="1"/>
  <c r="K245" i="1"/>
  <c r="J245" i="1"/>
  <c r="O244" i="1"/>
  <c r="N244" i="1"/>
  <c r="M244" i="1"/>
  <c r="L244" i="1"/>
  <c r="K244" i="1"/>
  <c r="J244" i="1"/>
  <c r="Q244" i="1" s="1"/>
  <c r="O243" i="1"/>
  <c r="N243" i="1"/>
  <c r="M243" i="1"/>
  <c r="L243" i="1"/>
  <c r="K243" i="1"/>
  <c r="J243" i="1"/>
  <c r="O242" i="1"/>
  <c r="N242" i="1"/>
  <c r="M242" i="1"/>
  <c r="L242" i="1"/>
  <c r="K242" i="1"/>
  <c r="J242" i="1"/>
  <c r="O241" i="1"/>
  <c r="N241" i="1"/>
  <c r="M241" i="1"/>
  <c r="L241" i="1"/>
  <c r="K241" i="1"/>
  <c r="J241" i="1"/>
  <c r="O240" i="1"/>
  <c r="N240" i="1"/>
  <c r="M240" i="1"/>
  <c r="L240" i="1"/>
  <c r="K240" i="1"/>
  <c r="J240" i="1"/>
  <c r="O239" i="1"/>
  <c r="N239" i="1"/>
  <c r="M239" i="1"/>
  <c r="L239" i="1"/>
  <c r="K239" i="1"/>
  <c r="J239" i="1"/>
  <c r="O238" i="1"/>
  <c r="N238" i="1"/>
  <c r="M238" i="1"/>
  <c r="L238" i="1"/>
  <c r="K238" i="1"/>
  <c r="J238" i="1"/>
  <c r="O237" i="1"/>
  <c r="N237" i="1"/>
  <c r="M237" i="1"/>
  <c r="L237" i="1"/>
  <c r="K237" i="1"/>
  <c r="J237" i="1"/>
  <c r="O236" i="1"/>
  <c r="N236" i="1"/>
  <c r="M236" i="1"/>
  <c r="L236" i="1"/>
  <c r="K236" i="1"/>
  <c r="J236" i="1"/>
  <c r="O235" i="1"/>
  <c r="N235" i="1"/>
  <c r="M235" i="1"/>
  <c r="L235" i="1"/>
  <c r="K235" i="1"/>
  <c r="J235" i="1"/>
  <c r="O234" i="1"/>
  <c r="N234" i="1"/>
  <c r="M234" i="1"/>
  <c r="L234" i="1"/>
  <c r="K234" i="1"/>
  <c r="J234" i="1"/>
  <c r="O233" i="1"/>
  <c r="N233" i="1"/>
  <c r="M233" i="1"/>
  <c r="L233" i="1"/>
  <c r="K233" i="1"/>
  <c r="J233" i="1"/>
  <c r="O232" i="1"/>
  <c r="N232" i="1"/>
  <c r="M232" i="1"/>
  <c r="L232" i="1"/>
  <c r="K232" i="1"/>
  <c r="J232" i="1"/>
  <c r="O231" i="1"/>
  <c r="N231" i="1"/>
  <c r="M231" i="1"/>
  <c r="L231" i="1"/>
  <c r="K231" i="1"/>
  <c r="J231" i="1"/>
  <c r="O230" i="1"/>
  <c r="N230" i="1"/>
  <c r="M230" i="1"/>
  <c r="L230" i="1"/>
  <c r="K230" i="1"/>
  <c r="J230" i="1"/>
  <c r="O229" i="1"/>
  <c r="N229" i="1"/>
  <c r="M229" i="1"/>
  <c r="L229" i="1"/>
  <c r="K229" i="1"/>
  <c r="J229" i="1"/>
  <c r="O228" i="1"/>
  <c r="N228" i="1"/>
  <c r="M228" i="1"/>
  <c r="L228" i="1"/>
  <c r="K228" i="1"/>
  <c r="J228" i="1"/>
  <c r="O227" i="1"/>
  <c r="N227" i="1"/>
  <c r="M227" i="1"/>
  <c r="L227" i="1"/>
  <c r="K227" i="1"/>
  <c r="J227" i="1"/>
  <c r="O226" i="1"/>
  <c r="N226" i="1"/>
  <c r="M226" i="1"/>
  <c r="L226" i="1"/>
  <c r="K226" i="1"/>
  <c r="J226" i="1"/>
  <c r="O225" i="1"/>
  <c r="N225" i="1"/>
  <c r="M225" i="1"/>
  <c r="L225" i="1"/>
  <c r="K225" i="1"/>
  <c r="J225" i="1"/>
  <c r="O224" i="1"/>
  <c r="N224" i="1"/>
  <c r="M224" i="1"/>
  <c r="L224" i="1"/>
  <c r="K224" i="1"/>
  <c r="J224" i="1"/>
  <c r="O223" i="1"/>
  <c r="N223" i="1"/>
  <c r="M223" i="1"/>
  <c r="L223" i="1"/>
  <c r="K223" i="1"/>
  <c r="J223" i="1"/>
  <c r="O222" i="1"/>
  <c r="N222" i="1"/>
  <c r="M222" i="1"/>
  <c r="L222" i="1"/>
  <c r="K222" i="1"/>
  <c r="J222" i="1"/>
  <c r="O221" i="1"/>
  <c r="N221" i="1"/>
  <c r="M221" i="1"/>
  <c r="L221" i="1"/>
  <c r="K221" i="1"/>
  <c r="J221" i="1"/>
  <c r="O220" i="1"/>
  <c r="N220" i="1"/>
  <c r="M220" i="1"/>
  <c r="L220" i="1"/>
  <c r="K220" i="1"/>
  <c r="J220" i="1"/>
  <c r="O219" i="1"/>
  <c r="N219" i="1"/>
  <c r="M219" i="1"/>
  <c r="L219" i="1"/>
  <c r="K219" i="1"/>
  <c r="J219" i="1"/>
  <c r="O218" i="1"/>
  <c r="N218" i="1"/>
  <c r="M218" i="1"/>
  <c r="L218" i="1"/>
  <c r="K218" i="1"/>
  <c r="J218" i="1"/>
  <c r="O217" i="1"/>
  <c r="N217" i="1"/>
  <c r="M217" i="1"/>
  <c r="L217" i="1"/>
  <c r="K217" i="1"/>
  <c r="J217" i="1"/>
  <c r="O216" i="1"/>
  <c r="N216" i="1"/>
  <c r="M216" i="1"/>
  <c r="Q216" i="1" s="1"/>
  <c r="L216" i="1"/>
  <c r="K216" i="1"/>
  <c r="J216" i="1"/>
  <c r="O215" i="1"/>
  <c r="N215" i="1"/>
  <c r="M215" i="1"/>
  <c r="L215" i="1"/>
  <c r="K215" i="1"/>
  <c r="J215" i="1"/>
  <c r="Q215" i="1" s="1"/>
  <c r="O214" i="1"/>
  <c r="N214" i="1"/>
  <c r="M214" i="1"/>
  <c r="L214" i="1"/>
  <c r="K214" i="1"/>
  <c r="J214" i="1"/>
  <c r="O213" i="1"/>
  <c r="N213" i="1"/>
  <c r="M213" i="1"/>
  <c r="L213" i="1"/>
  <c r="K213" i="1"/>
  <c r="J213" i="1"/>
  <c r="O212" i="1"/>
  <c r="N212" i="1"/>
  <c r="M212" i="1"/>
  <c r="L212" i="1"/>
  <c r="K212" i="1"/>
  <c r="J212" i="1"/>
  <c r="Q212" i="1" s="1"/>
  <c r="O211" i="1"/>
  <c r="N211" i="1"/>
  <c r="M211" i="1"/>
  <c r="L211" i="1"/>
  <c r="K211" i="1"/>
  <c r="Q211" i="1" s="1"/>
  <c r="J211" i="1"/>
  <c r="O210" i="1"/>
  <c r="N210" i="1"/>
  <c r="M210" i="1"/>
  <c r="L210" i="1"/>
  <c r="K210" i="1"/>
  <c r="J210" i="1"/>
  <c r="O209" i="1"/>
  <c r="N209" i="1"/>
  <c r="M209" i="1"/>
  <c r="L209" i="1"/>
  <c r="K209" i="1"/>
  <c r="J209" i="1"/>
  <c r="Q209" i="1" s="1"/>
  <c r="O208" i="1"/>
  <c r="N208" i="1"/>
  <c r="M208" i="1"/>
  <c r="L208" i="1"/>
  <c r="K208" i="1"/>
  <c r="J208" i="1"/>
  <c r="O207" i="1"/>
  <c r="N207" i="1"/>
  <c r="M207" i="1"/>
  <c r="L207" i="1"/>
  <c r="K207" i="1"/>
  <c r="J207" i="1"/>
  <c r="O206" i="1"/>
  <c r="N206" i="1"/>
  <c r="M206" i="1"/>
  <c r="L206" i="1"/>
  <c r="K206" i="1"/>
  <c r="J206" i="1"/>
  <c r="O205" i="1"/>
  <c r="N205" i="1"/>
  <c r="M205" i="1"/>
  <c r="L205" i="1"/>
  <c r="Q205" i="1" s="1"/>
  <c r="K205" i="1"/>
  <c r="J205" i="1"/>
  <c r="O204" i="1"/>
  <c r="N204" i="1"/>
  <c r="M204" i="1"/>
  <c r="L204" i="1"/>
  <c r="K204" i="1"/>
  <c r="J204" i="1"/>
  <c r="O203" i="1"/>
  <c r="N203" i="1"/>
  <c r="M203" i="1"/>
  <c r="L203" i="1"/>
  <c r="K203" i="1"/>
  <c r="J203" i="1"/>
  <c r="O202" i="1"/>
  <c r="N202" i="1"/>
  <c r="M202" i="1"/>
  <c r="L202" i="1"/>
  <c r="K202" i="1"/>
  <c r="J202" i="1"/>
  <c r="O201" i="1"/>
  <c r="N201" i="1"/>
  <c r="M201" i="1"/>
  <c r="L201" i="1"/>
  <c r="K201" i="1"/>
  <c r="J201" i="1"/>
  <c r="O200" i="1"/>
  <c r="N200" i="1"/>
  <c r="M200" i="1"/>
  <c r="L200" i="1"/>
  <c r="K200" i="1"/>
  <c r="J200" i="1"/>
  <c r="Q200" i="1" s="1"/>
  <c r="O199" i="1"/>
  <c r="N199" i="1"/>
  <c r="M199" i="1"/>
  <c r="L199" i="1"/>
  <c r="K199" i="1"/>
  <c r="J199" i="1"/>
  <c r="O198" i="1"/>
  <c r="N198" i="1"/>
  <c r="M198" i="1"/>
  <c r="L198" i="1"/>
  <c r="K198" i="1"/>
  <c r="J198" i="1"/>
  <c r="O197" i="1"/>
  <c r="N197" i="1"/>
  <c r="M197" i="1"/>
  <c r="L197" i="1"/>
  <c r="K197" i="1"/>
  <c r="J197" i="1"/>
  <c r="O196" i="1"/>
  <c r="N196" i="1"/>
  <c r="M196" i="1"/>
  <c r="L196" i="1"/>
  <c r="K196" i="1"/>
  <c r="J196" i="1"/>
  <c r="O195" i="1"/>
  <c r="N195" i="1"/>
  <c r="M195" i="1"/>
  <c r="L195" i="1"/>
  <c r="K195" i="1"/>
  <c r="J195" i="1"/>
  <c r="O194" i="1"/>
  <c r="N194" i="1"/>
  <c r="M194" i="1"/>
  <c r="L194" i="1"/>
  <c r="K194" i="1"/>
  <c r="J194" i="1"/>
  <c r="O193" i="1"/>
  <c r="N193" i="1"/>
  <c r="M193" i="1"/>
  <c r="L193" i="1"/>
  <c r="K193" i="1"/>
  <c r="J193" i="1"/>
  <c r="O192" i="1"/>
  <c r="N192" i="1"/>
  <c r="M192" i="1"/>
  <c r="L192" i="1"/>
  <c r="K192" i="1"/>
  <c r="J192" i="1"/>
  <c r="O191" i="1"/>
  <c r="N191" i="1"/>
  <c r="M191" i="1"/>
  <c r="L191" i="1"/>
  <c r="K191" i="1"/>
  <c r="J191" i="1"/>
  <c r="O190" i="1"/>
  <c r="N190" i="1"/>
  <c r="M190" i="1"/>
  <c r="L190" i="1"/>
  <c r="K190" i="1"/>
  <c r="J190" i="1"/>
  <c r="O189" i="1"/>
  <c r="N189" i="1"/>
  <c r="M189" i="1"/>
  <c r="L189" i="1"/>
  <c r="K189" i="1"/>
  <c r="J189" i="1"/>
  <c r="O188" i="1"/>
  <c r="N188" i="1"/>
  <c r="M188" i="1"/>
  <c r="L188" i="1"/>
  <c r="K188" i="1"/>
  <c r="J188" i="1"/>
  <c r="O187" i="1"/>
  <c r="N187" i="1"/>
  <c r="M187" i="1"/>
  <c r="L187" i="1"/>
  <c r="K187" i="1"/>
  <c r="J187" i="1"/>
  <c r="O186" i="1"/>
  <c r="N186" i="1"/>
  <c r="M186" i="1"/>
  <c r="L186" i="1"/>
  <c r="K186" i="1"/>
  <c r="J186" i="1"/>
  <c r="O185" i="1"/>
  <c r="N185" i="1"/>
  <c r="M185" i="1"/>
  <c r="L185" i="1"/>
  <c r="K185" i="1"/>
  <c r="J185" i="1"/>
  <c r="O184" i="1"/>
  <c r="N184" i="1"/>
  <c r="M184" i="1"/>
  <c r="L184" i="1"/>
  <c r="K184" i="1"/>
  <c r="J184" i="1"/>
  <c r="O183" i="1"/>
  <c r="N183" i="1"/>
  <c r="M183" i="1"/>
  <c r="L183" i="1"/>
  <c r="K183" i="1"/>
  <c r="J183" i="1"/>
  <c r="O182" i="1"/>
  <c r="N182" i="1"/>
  <c r="M182" i="1"/>
  <c r="L182" i="1"/>
  <c r="K182" i="1"/>
  <c r="J182" i="1"/>
  <c r="O181" i="1"/>
  <c r="N181" i="1"/>
  <c r="M181" i="1"/>
  <c r="L181" i="1"/>
  <c r="K181" i="1"/>
  <c r="J181" i="1"/>
  <c r="O180" i="1"/>
  <c r="N180" i="1"/>
  <c r="M180" i="1"/>
  <c r="Q180" i="1" s="1"/>
  <c r="L180" i="1"/>
  <c r="K180" i="1"/>
  <c r="J180" i="1"/>
  <c r="O179" i="1"/>
  <c r="N179" i="1"/>
  <c r="M179" i="1"/>
  <c r="L179" i="1"/>
  <c r="K179" i="1"/>
  <c r="J179" i="1"/>
  <c r="O178" i="1"/>
  <c r="N178" i="1"/>
  <c r="M178" i="1"/>
  <c r="L178" i="1"/>
  <c r="K178" i="1"/>
  <c r="J178" i="1"/>
  <c r="O177" i="1"/>
  <c r="N177" i="1"/>
  <c r="M177" i="1"/>
  <c r="L177" i="1"/>
  <c r="K177" i="1"/>
  <c r="J177" i="1"/>
  <c r="O176" i="1"/>
  <c r="N176" i="1"/>
  <c r="M176" i="1"/>
  <c r="L176" i="1"/>
  <c r="K176" i="1"/>
  <c r="J176" i="1"/>
  <c r="O175" i="1"/>
  <c r="N175" i="1"/>
  <c r="M175" i="1"/>
  <c r="L175" i="1"/>
  <c r="K175" i="1"/>
  <c r="J175" i="1"/>
  <c r="O174" i="1"/>
  <c r="N174" i="1"/>
  <c r="M174" i="1"/>
  <c r="L174" i="1"/>
  <c r="K174" i="1"/>
  <c r="J174" i="1"/>
  <c r="O173" i="1"/>
  <c r="N173" i="1"/>
  <c r="M173" i="1"/>
  <c r="L173" i="1"/>
  <c r="K173" i="1"/>
  <c r="J173" i="1"/>
  <c r="O172" i="1"/>
  <c r="N172" i="1"/>
  <c r="M172" i="1"/>
  <c r="L172" i="1"/>
  <c r="K172" i="1"/>
  <c r="J172" i="1"/>
  <c r="O171" i="1"/>
  <c r="N171" i="1"/>
  <c r="M171" i="1"/>
  <c r="L171" i="1"/>
  <c r="K171" i="1"/>
  <c r="J171" i="1"/>
  <c r="O170" i="1"/>
  <c r="N170" i="1"/>
  <c r="M170" i="1"/>
  <c r="L170" i="1"/>
  <c r="K170" i="1"/>
  <c r="J170" i="1"/>
  <c r="O169" i="1"/>
  <c r="N169" i="1"/>
  <c r="M169" i="1"/>
  <c r="L169" i="1"/>
  <c r="K169" i="1"/>
  <c r="J169" i="1"/>
  <c r="O168" i="1"/>
  <c r="N168" i="1"/>
  <c r="M168" i="1"/>
  <c r="L168" i="1"/>
  <c r="K168" i="1"/>
  <c r="J168" i="1"/>
  <c r="Q168" i="1" s="1"/>
  <c r="O167" i="1"/>
  <c r="N167" i="1"/>
  <c r="M167" i="1"/>
  <c r="L167" i="1"/>
  <c r="K167" i="1"/>
  <c r="J167" i="1"/>
  <c r="O166" i="1"/>
  <c r="N166" i="1"/>
  <c r="M166" i="1"/>
  <c r="L166" i="1"/>
  <c r="K166" i="1"/>
  <c r="J166" i="1"/>
  <c r="O165" i="1"/>
  <c r="N165" i="1"/>
  <c r="M165" i="1"/>
  <c r="L165" i="1"/>
  <c r="K165" i="1"/>
  <c r="J165" i="1"/>
  <c r="O164" i="1"/>
  <c r="N164" i="1"/>
  <c r="M164" i="1"/>
  <c r="L164" i="1"/>
  <c r="K164" i="1"/>
  <c r="J164" i="1"/>
  <c r="O163" i="1"/>
  <c r="N163" i="1"/>
  <c r="M163" i="1"/>
  <c r="L163" i="1"/>
  <c r="K163" i="1"/>
  <c r="J163" i="1"/>
  <c r="O162" i="1"/>
  <c r="N162" i="1"/>
  <c r="M162" i="1"/>
  <c r="L162" i="1"/>
  <c r="K162" i="1"/>
  <c r="J162" i="1"/>
  <c r="O161" i="1"/>
  <c r="N161" i="1"/>
  <c r="M161" i="1"/>
  <c r="L161" i="1"/>
  <c r="K161" i="1"/>
  <c r="J161" i="1"/>
  <c r="O160" i="1"/>
  <c r="N160" i="1"/>
  <c r="M160" i="1"/>
  <c r="L160" i="1"/>
  <c r="K160" i="1"/>
  <c r="J160" i="1"/>
  <c r="O159" i="1"/>
  <c r="N159" i="1"/>
  <c r="M159" i="1"/>
  <c r="L159" i="1"/>
  <c r="K159" i="1"/>
  <c r="J159" i="1"/>
  <c r="O158" i="1"/>
  <c r="N158" i="1"/>
  <c r="M158" i="1"/>
  <c r="L158" i="1"/>
  <c r="K158" i="1"/>
  <c r="J158" i="1"/>
  <c r="O157" i="1"/>
  <c r="N157" i="1"/>
  <c r="M157" i="1"/>
  <c r="L157" i="1"/>
  <c r="K157" i="1"/>
  <c r="J157" i="1"/>
  <c r="O156" i="1"/>
  <c r="N156" i="1"/>
  <c r="M156" i="1"/>
  <c r="L156" i="1"/>
  <c r="K156" i="1"/>
  <c r="J156" i="1"/>
  <c r="O155" i="1"/>
  <c r="N155" i="1"/>
  <c r="M155" i="1"/>
  <c r="L155" i="1"/>
  <c r="K155" i="1"/>
  <c r="J155" i="1"/>
  <c r="O154" i="1"/>
  <c r="N154" i="1"/>
  <c r="M154" i="1"/>
  <c r="L154" i="1"/>
  <c r="K154" i="1"/>
  <c r="J154" i="1"/>
  <c r="O153" i="1"/>
  <c r="N153" i="1"/>
  <c r="M153" i="1"/>
  <c r="L153" i="1"/>
  <c r="K153" i="1"/>
  <c r="J153" i="1"/>
  <c r="O152" i="1"/>
  <c r="N152" i="1"/>
  <c r="M152" i="1"/>
  <c r="L152" i="1"/>
  <c r="K152" i="1"/>
  <c r="J152" i="1"/>
  <c r="O151" i="1"/>
  <c r="N151" i="1"/>
  <c r="M151" i="1"/>
  <c r="L151" i="1"/>
  <c r="K151" i="1"/>
  <c r="J151" i="1"/>
  <c r="O150" i="1"/>
  <c r="N150" i="1"/>
  <c r="M150" i="1"/>
  <c r="L150" i="1"/>
  <c r="K150" i="1"/>
  <c r="J150" i="1"/>
  <c r="O149" i="1"/>
  <c r="N149" i="1"/>
  <c r="M149" i="1"/>
  <c r="L149" i="1"/>
  <c r="K149" i="1"/>
  <c r="J149" i="1"/>
  <c r="O148" i="1"/>
  <c r="N148" i="1"/>
  <c r="M148" i="1"/>
  <c r="Q148" i="1" s="1"/>
  <c r="L148" i="1"/>
  <c r="K148" i="1"/>
  <c r="J148" i="1"/>
  <c r="O147" i="1"/>
  <c r="N147" i="1"/>
  <c r="M147" i="1"/>
  <c r="L147" i="1"/>
  <c r="K147" i="1"/>
  <c r="J147" i="1"/>
  <c r="O146" i="1"/>
  <c r="N146" i="1"/>
  <c r="M146" i="1"/>
  <c r="L146" i="1"/>
  <c r="K146" i="1"/>
  <c r="J146" i="1"/>
  <c r="O145" i="1"/>
  <c r="N145" i="1"/>
  <c r="M145" i="1"/>
  <c r="L145" i="1"/>
  <c r="K145" i="1"/>
  <c r="J145" i="1"/>
  <c r="O144" i="1"/>
  <c r="N144" i="1"/>
  <c r="M144" i="1"/>
  <c r="L144" i="1"/>
  <c r="K144" i="1"/>
  <c r="J144" i="1"/>
  <c r="O143" i="1"/>
  <c r="N143" i="1"/>
  <c r="M143" i="1"/>
  <c r="L143" i="1"/>
  <c r="K143" i="1"/>
  <c r="J143" i="1"/>
  <c r="O142" i="1"/>
  <c r="N142" i="1"/>
  <c r="M142" i="1"/>
  <c r="L142" i="1"/>
  <c r="K142" i="1"/>
  <c r="J142" i="1"/>
  <c r="O141" i="1"/>
  <c r="N141" i="1"/>
  <c r="M141" i="1"/>
  <c r="L141" i="1"/>
  <c r="K141" i="1"/>
  <c r="J141" i="1"/>
  <c r="O140" i="1"/>
  <c r="N140" i="1"/>
  <c r="M140" i="1"/>
  <c r="L140" i="1"/>
  <c r="K140" i="1"/>
  <c r="J140" i="1"/>
  <c r="O139" i="1"/>
  <c r="N139" i="1"/>
  <c r="M139" i="1"/>
  <c r="L139" i="1"/>
  <c r="K139" i="1"/>
  <c r="J139" i="1"/>
  <c r="O138" i="1"/>
  <c r="N138" i="1"/>
  <c r="M138" i="1"/>
  <c r="L138" i="1"/>
  <c r="K138" i="1"/>
  <c r="J138" i="1"/>
  <c r="O137" i="1"/>
  <c r="N137" i="1"/>
  <c r="M137" i="1"/>
  <c r="L137" i="1"/>
  <c r="K137" i="1"/>
  <c r="J137" i="1"/>
  <c r="O136" i="1"/>
  <c r="N136" i="1"/>
  <c r="M136" i="1"/>
  <c r="L136" i="1"/>
  <c r="K136" i="1"/>
  <c r="J136" i="1"/>
  <c r="Q136" i="1" s="1"/>
  <c r="O135" i="1"/>
  <c r="N135" i="1"/>
  <c r="M135" i="1"/>
  <c r="L135" i="1"/>
  <c r="K135" i="1"/>
  <c r="J135" i="1"/>
  <c r="O134" i="1"/>
  <c r="N134" i="1"/>
  <c r="M134" i="1"/>
  <c r="L134" i="1"/>
  <c r="K134" i="1"/>
  <c r="J134" i="1"/>
  <c r="O133" i="1"/>
  <c r="N133" i="1"/>
  <c r="M133" i="1"/>
  <c r="L133" i="1"/>
  <c r="K133" i="1"/>
  <c r="J133" i="1"/>
  <c r="O132" i="1"/>
  <c r="N132" i="1"/>
  <c r="M132" i="1"/>
  <c r="L132" i="1"/>
  <c r="K132" i="1"/>
  <c r="J132" i="1"/>
  <c r="O131" i="1"/>
  <c r="N131" i="1"/>
  <c r="M131" i="1"/>
  <c r="L131" i="1"/>
  <c r="K131" i="1"/>
  <c r="J131" i="1"/>
  <c r="O130" i="1"/>
  <c r="N130" i="1"/>
  <c r="M130" i="1"/>
  <c r="L130" i="1"/>
  <c r="K130" i="1"/>
  <c r="J130" i="1"/>
  <c r="O129" i="1"/>
  <c r="N129" i="1"/>
  <c r="M129" i="1"/>
  <c r="L129" i="1"/>
  <c r="K129" i="1"/>
  <c r="J129" i="1"/>
  <c r="O128" i="1"/>
  <c r="N128" i="1"/>
  <c r="M128" i="1"/>
  <c r="L128" i="1"/>
  <c r="K128" i="1"/>
  <c r="J128" i="1"/>
  <c r="O127" i="1"/>
  <c r="N127" i="1"/>
  <c r="M127" i="1"/>
  <c r="L127" i="1"/>
  <c r="K127" i="1"/>
  <c r="J127" i="1"/>
  <c r="O126" i="1"/>
  <c r="N126" i="1"/>
  <c r="M126" i="1"/>
  <c r="L126" i="1"/>
  <c r="K126" i="1"/>
  <c r="J126" i="1"/>
  <c r="O125" i="1"/>
  <c r="N125" i="1"/>
  <c r="M125" i="1"/>
  <c r="L125" i="1"/>
  <c r="K125" i="1"/>
  <c r="J125" i="1"/>
  <c r="O124" i="1"/>
  <c r="N124" i="1"/>
  <c r="M124" i="1"/>
  <c r="L124" i="1"/>
  <c r="K124" i="1"/>
  <c r="J124" i="1"/>
  <c r="O123" i="1"/>
  <c r="N123" i="1"/>
  <c r="M123" i="1"/>
  <c r="L123" i="1"/>
  <c r="K123" i="1"/>
  <c r="J123" i="1"/>
  <c r="O122" i="1"/>
  <c r="N122" i="1"/>
  <c r="M122" i="1"/>
  <c r="L122" i="1"/>
  <c r="K122" i="1"/>
  <c r="J122" i="1"/>
  <c r="Q122" i="1" s="1"/>
  <c r="O121" i="1"/>
  <c r="N121" i="1"/>
  <c r="M121" i="1"/>
  <c r="L121" i="1"/>
  <c r="K121" i="1"/>
  <c r="Q121" i="1" s="1"/>
  <c r="J121" i="1"/>
  <c r="O120" i="1"/>
  <c r="N120" i="1"/>
  <c r="M120" i="1"/>
  <c r="L120" i="1"/>
  <c r="K120" i="1"/>
  <c r="J120" i="1"/>
  <c r="O119" i="1"/>
  <c r="N119" i="1"/>
  <c r="M119" i="1"/>
  <c r="L119" i="1"/>
  <c r="K119" i="1"/>
  <c r="J119" i="1"/>
  <c r="O118" i="1"/>
  <c r="N118" i="1"/>
  <c r="M118" i="1"/>
  <c r="L118" i="1"/>
  <c r="K118" i="1"/>
  <c r="J118" i="1"/>
  <c r="Q118" i="1" s="1"/>
  <c r="O117" i="1"/>
  <c r="N117" i="1"/>
  <c r="M117" i="1"/>
  <c r="L117" i="1"/>
  <c r="K117" i="1"/>
  <c r="J117" i="1"/>
  <c r="O116" i="1"/>
  <c r="N116" i="1"/>
  <c r="M116" i="1"/>
  <c r="L116" i="1"/>
  <c r="K116" i="1"/>
  <c r="J116" i="1"/>
  <c r="O115" i="1"/>
  <c r="N115" i="1"/>
  <c r="M115" i="1"/>
  <c r="L115" i="1"/>
  <c r="K115" i="1"/>
  <c r="J115" i="1"/>
  <c r="Q115" i="1" s="1"/>
  <c r="O114" i="1"/>
  <c r="N114" i="1"/>
  <c r="M114" i="1"/>
  <c r="L114" i="1"/>
  <c r="K114" i="1"/>
  <c r="J114" i="1"/>
  <c r="Q114" i="1" s="1"/>
  <c r="O113" i="1"/>
  <c r="N113" i="1"/>
  <c r="M113" i="1"/>
  <c r="L113" i="1"/>
  <c r="K113" i="1"/>
  <c r="J113" i="1"/>
  <c r="O112" i="1"/>
  <c r="N112" i="1"/>
  <c r="M112" i="1"/>
  <c r="L112" i="1"/>
  <c r="K112" i="1"/>
  <c r="J112" i="1"/>
  <c r="O111" i="1"/>
  <c r="N111" i="1"/>
  <c r="M111" i="1"/>
  <c r="L111" i="1"/>
  <c r="K111" i="1"/>
  <c r="Q111" i="1" s="1"/>
  <c r="J111" i="1"/>
  <c r="O110" i="1"/>
  <c r="N110" i="1"/>
  <c r="M110" i="1"/>
  <c r="L110" i="1"/>
  <c r="K110" i="1"/>
  <c r="J110" i="1"/>
  <c r="O109" i="1"/>
  <c r="N109" i="1"/>
  <c r="M109" i="1"/>
  <c r="L109" i="1"/>
  <c r="K109" i="1"/>
  <c r="Q109" i="1" s="1"/>
  <c r="J109" i="1"/>
  <c r="O108" i="1"/>
  <c r="N108" i="1"/>
  <c r="M108" i="1"/>
  <c r="L108" i="1"/>
  <c r="K108" i="1"/>
  <c r="J108" i="1"/>
  <c r="Q108" i="1" s="1"/>
  <c r="O107" i="1"/>
  <c r="N107" i="1"/>
  <c r="M107" i="1"/>
  <c r="L107" i="1"/>
  <c r="K107" i="1"/>
  <c r="Q107" i="1" s="1"/>
  <c r="J107" i="1"/>
  <c r="O106" i="1"/>
  <c r="N106" i="1"/>
  <c r="M106" i="1"/>
  <c r="L106" i="1"/>
  <c r="K106" i="1"/>
  <c r="J106" i="1"/>
  <c r="O105" i="1"/>
  <c r="N105" i="1"/>
  <c r="M105" i="1"/>
  <c r="L105" i="1"/>
  <c r="K105" i="1"/>
  <c r="Q105" i="1" s="1"/>
  <c r="J105" i="1"/>
  <c r="O104" i="1"/>
  <c r="N104" i="1"/>
  <c r="M104" i="1"/>
  <c r="L104" i="1"/>
  <c r="K104" i="1"/>
  <c r="J104" i="1"/>
  <c r="Q104" i="1" s="1"/>
  <c r="O103" i="1"/>
  <c r="N103" i="1"/>
  <c r="M103" i="1"/>
  <c r="L103" i="1"/>
  <c r="K103" i="1"/>
  <c r="Q103" i="1" s="1"/>
  <c r="J103" i="1"/>
  <c r="O102" i="1"/>
  <c r="N102" i="1"/>
  <c r="M102" i="1"/>
  <c r="L102" i="1"/>
  <c r="K102" i="1"/>
  <c r="J102" i="1"/>
  <c r="O101" i="1"/>
  <c r="N101" i="1"/>
  <c r="M101" i="1"/>
  <c r="L101" i="1"/>
  <c r="K101" i="1"/>
  <c r="Q101" i="1" s="1"/>
  <c r="J101" i="1"/>
  <c r="O100" i="1"/>
  <c r="N100" i="1"/>
  <c r="M100" i="1"/>
  <c r="L100" i="1"/>
  <c r="K100" i="1"/>
  <c r="J100" i="1"/>
  <c r="Q100" i="1" s="1"/>
  <c r="O99" i="1"/>
  <c r="N99" i="1"/>
  <c r="M99" i="1"/>
  <c r="L99" i="1"/>
  <c r="K99" i="1"/>
  <c r="Q99" i="1" s="1"/>
  <c r="J99" i="1"/>
  <c r="O98" i="1"/>
  <c r="N98" i="1"/>
  <c r="M98" i="1"/>
  <c r="L98" i="1"/>
  <c r="K98" i="1"/>
  <c r="J98" i="1"/>
  <c r="O97" i="1"/>
  <c r="N97" i="1"/>
  <c r="M97" i="1"/>
  <c r="L97" i="1"/>
  <c r="K97" i="1"/>
  <c r="Q97" i="1" s="1"/>
  <c r="J97" i="1"/>
  <c r="O96" i="1"/>
  <c r="N96" i="1"/>
  <c r="M96" i="1"/>
  <c r="L96" i="1"/>
  <c r="K96" i="1"/>
  <c r="J96" i="1"/>
  <c r="Q96" i="1" s="1"/>
  <c r="O95" i="1"/>
  <c r="N95" i="1"/>
  <c r="M95" i="1"/>
  <c r="L95" i="1"/>
  <c r="K95" i="1"/>
  <c r="Q95" i="1" s="1"/>
  <c r="J95" i="1"/>
  <c r="O94" i="1"/>
  <c r="N94" i="1"/>
  <c r="M94" i="1"/>
  <c r="L94" i="1"/>
  <c r="K94" i="1"/>
  <c r="J94" i="1"/>
  <c r="O93" i="1"/>
  <c r="N93" i="1"/>
  <c r="M93" i="1"/>
  <c r="L93" i="1"/>
  <c r="K93" i="1"/>
  <c r="Q93" i="1" s="1"/>
  <c r="J93" i="1"/>
  <c r="O92" i="1"/>
  <c r="N92" i="1"/>
  <c r="M92" i="1"/>
  <c r="L92" i="1"/>
  <c r="K92" i="1"/>
  <c r="J92" i="1"/>
  <c r="Q92" i="1" s="1"/>
  <c r="O91" i="1"/>
  <c r="N91" i="1"/>
  <c r="M91" i="1"/>
  <c r="L91" i="1"/>
  <c r="K91" i="1"/>
  <c r="Q91" i="1" s="1"/>
  <c r="J91" i="1"/>
  <c r="O90" i="1"/>
  <c r="N90" i="1"/>
  <c r="M90" i="1"/>
  <c r="L90" i="1"/>
  <c r="K90" i="1"/>
  <c r="J90" i="1"/>
  <c r="AF1070" i="1" l="1"/>
  <c r="AG1070" i="1"/>
  <c r="AI1070" i="1" s="1"/>
  <c r="R1068" i="1"/>
  <c r="AF1074" i="1"/>
  <c r="S1069" i="1"/>
  <c r="AG1066" i="1"/>
  <c r="AH1066" i="1" s="1"/>
  <c r="T1074" i="1"/>
  <c r="AH1068" i="1"/>
  <c r="T1066" i="1"/>
  <c r="V1066" i="1" s="1"/>
  <c r="R1073" i="1"/>
  <c r="AF1071" i="1"/>
  <c r="AH1071" i="1" s="1"/>
  <c r="AH1070" i="1"/>
  <c r="R1069" i="1"/>
  <c r="AF1067" i="1"/>
  <c r="AG1074" i="1"/>
  <c r="AH1074" i="1" s="1"/>
  <c r="Q1073" i="1"/>
  <c r="S1072" i="1"/>
  <c r="T1072" i="1" s="1"/>
  <c r="AE1071" i="1"/>
  <c r="Q1069" i="1"/>
  <c r="AE1067" i="1"/>
  <c r="U1074" i="1"/>
  <c r="V1074" i="1" s="1"/>
  <c r="AG1073" i="1"/>
  <c r="AI1072" i="1"/>
  <c r="S1071" i="1"/>
  <c r="U1070" i="1"/>
  <c r="AI1068" i="1"/>
  <c r="U1066" i="1"/>
  <c r="AF1073" i="1"/>
  <c r="AH1073" i="1" s="1"/>
  <c r="R1071" i="1"/>
  <c r="AF1069" i="1"/>
  <c r="R1067" i="1"/>
  <c r="S1073" i="1"/>
  <c r="AG1071" i="1"/>
  <c r="Q1065" i="1"/>
  <c r="R1065" i="1" s="1"/>
  <c r="AG1065" i="1"/>
  <c r="AF1065" i="1"/>
  <c r="AG1064" i="1"/>
  <c r="AF1064" i="1"/>
  <c r="Q1064" i="1"/>
  <c r="AH1060" i="1"/>
  <c r="AF1060" i="1"/>
  <c r="S1057" i="1"/>
  <c r="T1062" i="1"/>
  <c r="T1057" i="1"/>
  <c r="AE1063" i="1"/>
  <c r="Q1061" i="1"/>
  <c r="R1061" i="1" s="1"/>
  <c r="AE1059" i="1"/>
  <c r="Q1057" i="1"/>
  <c r="R1057" i="1" s="1"/>
  <c r="AE1062" i="1"/>
  <c r="Q1060" i="1"/>
  <c r="AE1058" i="1"/>
  <c r="R1063" i="1"/>
  <c r="AF1061" i="1"/>
  <c r="R1059" i="1"/>
  <c r="AF1057" i="1"/>
  <c r="S1062" i="1"/>
  <c r="AG1060" i="1"/>
  <c r="AI1060" i="1" s="1"/>
  <c r="S1058" i="1"/>
  <c r="R1058" i="1"/>
  <c r="Q1056" i="1"/>
  <c r="R1056" i="1" s="1"/>
  <c r="AG1056" i="1"/>
  <c r="AF1056" i="1"/>
  <c r="AH1056" i="1" s="1"/>
  <c r="AF1055" i="1"/>
  <c r="Q1055" i="1"/>
  <c r="AG1055" i="1"/>
  <c r="Q1054" i="1"/>
  <c r="R1054" i="1" s="1"/>
  <c r="AG1054" i="1"/>
  <c r="AH1054" i="1" s="1"/>
  <c r="AI1054" i="1" s="1"/>
  <c r="Q1053" i="1"/>
  <c r="R1053" i="1" s="1"/>
  <c r="AF1053" i="1"/>
  <c r="AG1053" i="1" s="1"/>
  <c r="Q1052" i="1"/>
  <c r="R1052" i="1" s="1"/>
  <c r="AG1052" i="1"/>
  <c r="AH1052" i="1"/>
  <c r="Q1051" i="1"/>
  <c r="AH1051" i="1"/>
  <c r="AI1051" i="1" s="1"/>
  <c r="Q1050" i="1"/>
  <c r="AG1050" i="1"/>
  <c r="AF1050" i="1"/>
  <c r="AH1050" i="1" s="1"/>
  <c r="AE1050" i="1"/>
  <c r="Q1049" i="1"/>
  <c r="R1049" i="1" s="1"/>
  <c r="S1049" i="1" s="1"/>
  <c r="T1049" i="1" s="1"/>
  <c r="AF1049" i="1"/>
  <c r="Q1048" i="1"/>
  <c r="AE1048" i="1"/>
  <c r="Q1047" i="1"/>
  <c r="AI1047" i="1"/>
  <c r="V1046" i="1"/>
  <c r="AM1046" i="1" s="1"/>
  <c r="U1046" i="1"/>
  <c r="AE1046" i="1"/>
  <c r="Q1045" i="1"/>
  <c r="AF1045" i="1"/>
  <c r="Q1044" i="1"/>
  <c r="AG1044" i="1"/>
  <c r="Q1043" i="1"/>
  <c r="AF1043" i="1"/>
  <c r="AG1043" i="1" s="1"/>
  <c r="R1042" i="1"/>
  <c r="S1042" i="1" s="1"/>
  <c r="AF1042" i="1"/>
  <c r="Q1041" i="1"/>
  <c r="AF1041" i="1"/>
  <c r="V1040" i="1"/>
  <c r="U1040" i="1"/>
  <c r="AM1040" i="1" s="1"/>
  <c r="AF1040" i="1"/>
  <c r="Q1039" i="1"/>
  <c r="AF1039" i="1"/>
  <c r="AG1039" i="1" s="1"/>
  <c r="Q1038" i="1"/>
  <c r="AE1038" i="1"/>
  <c r="Q1037" i="1"/>
  <c r="Q1036" i="1"/>
  <c r="AE1037" i="1"/>
  <c r="AJ1036" i="1"/>
  <c r="AL1036" i="1" s="1"/>
  <c r="R1034" i="1"/>
  <c r="Q1034" i="1"/>
  <c r="AE1035" i="1"/>
  <c r="AF1034" i="1"/>
  <c r="AE1034" i="1"/>
  <c r="AG1034" i="1" s="1"/>
  <c r="R1035" i="1"/>
  <c r="S1035" i="1" s="1"/>
  <c r="T1035" i="1" s="1"/>
  <c r="U1033" i="1"/>
  <c r="V1033" i="1" s="1"/>
  <c r="AE1033" i="1"/>
  <c r="Q1032" i="1"/>
  <c r="AF1032" i="1"/>
  <c r="AG1032" i="1" s="1"/>
  <c r="R1028" i="1"/>
  <c r="S1028" i="1"/>
  <c r="R1024" i="1"/>
  <c r="S1024" i="1" s="1"/>
  <c r="R1020" i="1"/>
  <c r="S1020" i="1"/>
  <c r="R1016" i="1"/>
  <c r="S1016" i="1"/>
  <c r="R1012" i="1"/>
  <c r="S1012" i="1"/>
  <c r="R1008" i="1"/>
  <c r="S1008" i="1" s="1"/>
  <c r="R1004" i="1"/>
  <c r="S1004" i="1"/>
  <c r="R1000" i="1"/>
  <c r="S1000" i="1"/>
  <c r="R996" i="1"/>
  <c r="S996" i="1"/>
  <c r="R992" i="1"/>
  <c r="S992" i="1" s="1"/>
  <c r="R988" i="1"/>
  <c r="S988" i="1"/>
  <c r="R984" i="1"/>
  <c r="S984" i="1"/>
  <c r="S946" i="1"/>
  <c r="R1029" i="1"/>
  <c r="R1025" i="1"/>
  <c r="R1021" i="1"/>
  <c r="R1017" i="1"/>
  <c r="AF1030" i="1"/>
  <c r="AF1026" i="1"/>
  <c r="AG1026" i="1" s="1"/>
  <c r="AF1022" i="1"/>
  <c r="AF1018" i="1"/>
  <c r="AG1018" i="1" s="1"/>
  <c r="AF1014" i="1"/>
  <c r="AF1010" i="1"/>
  <c r="AG1010" i="1" s="1"/>
  <c r="AF1006" i="1"/>
  <c r="AF1002" i="1"/>
  <c r="AG1002" i="1" s="1"/>
  <c r="AF998" i="1"/>
  <c r="AF994" i="1"/>
  <c r="AG994" i="1" s="1"/>
  <c r="AF990" i="1"/>
  <c r="AF986" i="1"/>
  <c r="AG986" i="1" s="1"/>
  <c r="AF982" i="1"/>
  <c r="AF1031" i="1"/>
  <c r="AF1027" i="1"/>
  <c r="AF1023" i="1"/>
  <c r="AF1019" i="1"/>
  <c r="AG1015" i="1"/>
  <c r="AG1003" i="1"/>
  <c r="AG987" i="1"/>
  <c r="R971" i="1"/>
  <c r="R1013" i="1"/>
  <c r="S1013" i="1" s="1"/>
  <c r="R1009" i="1"/>
  <c r="S1009" i="1" s="1"/>
  <c r="R1005" i="1"/>
  <c r="S1005" i="1" s="1"/>
  <c r="R1001" i="1"/>
  <c r="S1001" i="1" s="1"/>
  <c r="R997" i="1"/>
  <c r="S997" i="1" s="1"/>
  <c r="R993" i="1"/>
  <c r="S993" i="1" s="1"/>
  <c r="R989" i="1"/>
  <c r="S989" i="1" s="1"/>
  <c r="R985" i="1"/>
  <c r="S985" i="1" s="1"/>
  <c r="AG1025" i="1"/>
  <c r="AG993" i="1"/>
  <c r="AF973" i="1"/>
  <c r="AJ973" i="1" s="1"/>
  <c r="AF1015" i="1"/>
  <c r="AF1011" i="1"/>
  <c r="AG1011" i="1" s="1"/>
  <c r="AF1007" i="1"/>
  <c r="AF1003" i="1"/>
  <c r="AF999" i="1"/>
  <c r="AF995" i="1"/>
  <c r="AG995" i="1" s="1"/>
  <c r="AH995" i="1" s="1"/>
  <c r="AF991" i="1"/>
  <c r="AF987" i="1"/>
  <c r="AF983" i="1"/>
  <c r="R1031" i="1"/>
  <c r="AF1029" i="1"/>
  <c r="AG1029" i="1" s="1"/>
  <c r="R1027" i="1"/>
  <c r="S1027" i="1" s="1"/>
  <c r="AF1025" i="1"/>
  <c r="R1023" i="1"/>
  <c r="AF1021" i="1"/>
  <c r="AG1021" i="1" s="1"/>
  <c r="R1019" i="1"/>
  <c r="S1019" i="1" s="1"/>
  <c r="AF1017" i="1"/>
  <c r="R1015" i="1"/>
  <c r="AF1013" i="1"/>
  <c r="AG1013" i="1" s="1"/>
  <c r="R1011" i="1"/>
  <c r="S1011" i="1" s="1"/>
  <c r="AF1009" i="1"/>
  <c r="AG1009" i="1" s="1"/>
  <c r="R1007" i="1"/>
  <c r="AF1005" i="1"/>
  <c r="AF1001" i="1"/>
  <c r="AF993" i="1"/>
  <c r="R991" i="1"/>
  <c r="AF989" i="1"/>
  <c r="AF985" i="1"/>
  <c r="Q980" i="1"/>
  <c r="AE976" i="1"/>
  <c r="AE975" i="1"/>
  <c r="Q973" i="1"/>
  <c r="AH971" i="1"/>
  <c r="AE966" i="1"/>
  <c r="AF966" i="1"/>
  <c r="Q966" i="1"/>
  <c r="R966" i="1" s="1"/>
  <c r="AE960" i="1"/>
  <c r="AF960" i="1"/>
  <c r="Q950" i="1"/>
  <c r="R950" i="1"/>
  <c r="T950" i="1"/>
  <c r="AE947" i="1"/>
  <c r="AF945" i="1"/>
  <c r="AG936" i="1"/>
  <c r="AF913" i="1"/>
  <c r="S1018" i="1"/>
  <c r="AI1015" i="1"/>
  <c r="AJ1015" i="1" s="1"/>
  <c r="AE1009" i="1"/>
  <c r="Q1007" i="1"/>
  <c r="AE1005" i="1"/>
  <c r="Q1003" i="1"/>
  <c r="AE1001" i="1"/>
  <c r="Q999" i="1"/>
  <c r="AE997" i="1"/>
  <c r="AF997" i="1" s="1"/>
  <c r="Q995" i="1"/>
  <c r="AE993" i="1"/>
  <c r="Q991" i="1"/>
  <c r="AE989" i="1"/>
  <c r="Q987" i="1"/>
  <c r="AE985" i="1"/>
  <c r="Q983" i="1"/>
  <c r="AE981" i="1"/>
  <c r="AF981" i="1" s="1"/>
  <c r="Q979" i="1"/>
  <c r="R979" i="1" s="1"/>
  <c r="AF971" i="1"/>
  <c r="Q970" i="1"/>
  <c r="R970" i="1" s="1"/>
  <c r="AE968" i="1"/>
  <c r="AH960" i="1"/>
  <c r="AI960" i="1" s="1"/>
  <c r="AE955" i="1"/>
  <c r="Q953" i="1"/>
  <c r="AF949" i="1"/>
  <c r="AF947" i="1"/>
  <c r="R939" i="1"/>
  <c r="AF1028" i="1"/>
  <c r="AF1020" i="1"/>
  <c r="R1018" i="1"/>
  <c r="AH1015" i="1"/>
  <c r="R1014" i="1"/>
  <c r="AH1003" i="1"/>
  <c r="R998" i="1"/>
  <c r="AH987" i="1"/>
  <c r="R982" i="1"/>
  <c r="R980" i="1"/>
  <c r="AF976" i="1"/>
  <c r="AG976" i="1" s="1"/>
  <c r="Q976" i="1"/>
  <c r="R976" i="1" s="1"/>
  <c r="S976" i="1" s="1"/>
  <c r="R975" i="1"/>
  <c r="AI973" i="1"/>
  <c r="AG973" i="1"/>
  <c r="AE972" i="1"/>
  <c r="S970" i="1"/>
  <c r="Q968" i="1"/>
  <c r="R968" i="1" s="1"/>
  <c r="S968" i="1" s="1"/>
  <c r="S966" i="1"/>
  <c r="AF965" i="1"/>
  <c r="Q964" i="1"/>
  <c r="S964" i="1" s="1"/>
  <c r="R964" i="1"/>
  <c r="AF963" i="1"/>
  <c r="T963" i="1"/>
  <c r="AG960" i="1"/>
  <c r="AE958" i="1"/>
  <c r="AF958" i="1"/>
  <c r="Q958" i="1"/>
  <c r="AF955" i="1"/>
  <c r="R953" i="1"/>
  <c r="S953" i="1" s="1"/>
  <c r="T953" i="1" s="1"/>
  <c r="S950" i="1"/>
  <c r="R943" i="1"/>
  <c r="Q941" i="1"/>
  <c r="S935" i="1"/>
  <c r="T935" i="1" s="1"/>
  <c r="AG1031" i="1"/>
  <c r="Q1030" i="1"/>
  <c r="S1029" i="1"/>
  <c r="AE1028" i="1"/>
  <c r="AG1027" i="1"/>
  <c r="Q1026" i="1"/>
  <c r="S1025" i="1"/>
  <c r="AE1024" i="1"/>
  <c r="AG1023" i="1"/>
  <c r="Q1022" i="1"/>
  <c r="S1021" i="1"/>
  <c r="AE1020" i="1"/>
  <c r="Q1018" i="1"/>
  <c r="S1017" i="1"/>
  <c r="T1017" i="1" s="1"/>
  <c r="U1017" i="1" s="1"/>
  <c r="AE1016" i="1"/>
  <c r="U1016" i="1"/>
  <c r="Q1014" i="1"/>
  <c r="S1014" i="1" s="1"/>
  <c r="AE1012" i="1"/>
  <c r="Q1010" i="1"/>
  <c r="AE1008" i="1"/>
  <c r="AF1008" i="1" s="1"/>
  <c r="Q1006" i="1"/>
  <c r="R1006" i="1" s="1"/>
  <c r="AE1004" i="1"/>
  <c r="Q1002" i="1"/>
  <c r="AE1000" i="1"/>
  <c r="U1000" i="1"/>
  <c r="Q998" i="1"/>
  <c r="AE996" i="1"/>
  <c r="Q994" i="1"/>
  <c r="AE992" i="1"/>
  <c r="U992" i="1"/>
  <c r="Q990" i="1"/>
  <c r="R990" i="1" s="1"/>
  <c r="AE988" i="1"/>
  <c r="Q986" i="1"/>
  <c r="AE984" i="1"/>
  <c r="U984" i="1"/>
  <c r="Q982" i="1"/>
  <c r="R981" i="1"/>
  <c r="AG979" i="1"/>
  <c r="AE978" i="1"/>
  <c r="AE977" i="1"/>
  <c r="S977" i="1"/>
  <c r="Q975" i="1"/>
  <c r="AH973" i="1"/>
  <c r="AG969" i="1"/>
  <c r="AE964" i="1"/>
  <c r="AF964" i="1" s="1"/>
  <c r="R957" i="1"/>
  <c r="Q954" i="1"/>
  <c r="R954" i="1"/>
  <c r="AE952" i="1"/>
  <c r="AF952" i="1"/>
  <c r="R947" i="1"/>
  <c r="Q945" i="1"/>
  <c r="R945" i="1" s="1"/>
  <c r="AE940" i="1"/>
  <c r="AF940" i="1" s="1"/>
  <c r="T931" i="1"/>
  <c r="T1028" i="1"/>
  <c r="U1028" i="1" s="1"/>
  <c r="V1028" i="1" s="1"/>
  <c r="AH1026" i="1"/>
  <c r="AH1018" i="1"/>
  <c r="T1016" i="1"/>
  <c r="V1016" i="1" s="1"/>
  <c r="T1012" i="1"/>
  <c r="U1012" i="1" s="1"/>
  <c r="V1012" i="1" s="1"/>
  <c r="AH1010" i="1"/>
  <c r="T1008" i="1"/>
  <c r="U1008" i="1" s="1"/>
  <c r="T1000" i="1"/>
  <c r="V1000" i="1" s="1"/>
  <c r="T996" i="1"/>
  <c r="AH994" i="1"/>
  <c r="T992" i="1"/>
  <c r="T984" i="1"/>
  <c r="V984" i="1" s="1"/>
  <c r="AH979" i="1"/>
  <c r="T977" i="1"/>
  <c r="Q972" i="1"/>
  <c r="AF967" i="1"/>
  <c r="Q965" i="1"/>
  <c r="Q949" i="1"/>
  <c r="AE944" i="1"/>
  <c r="AF944" i="1"/>
  <c r="S931" i="1"/>
  <c r="Q978" i="1"/>
  <c r="AG975" i="1"/>
  <c r="AE974" i="1"/>
  <c r="S973" i="1"/>
  <c r="R969" i="1"/>
  <c r="S969" i="1" s="1"/>
  <c r="AE962" i="1"/>
  <c r="AF962" i="1" s="1"/>
  <c r="Q962" i="1"/>
  <c r="R962" i="1"/>
  <c r="AE956" i="1"/>
  <c r="AF956" i="1"/>
  <c r="AH949" i="1"/>
  <c r="R949" i="1"/>
  <c r="AE948" i="1"/>
  <c r="AF948" i="1"/>
  <c r="T939" i="1"/>
  <c r="Q938" i="1"/>
  <c r="R938" i="1"/>
  <c r="AG931" i="1"/>
  <c r="AE980" i="1"/>
  <c r="R961" i="1"/>
  <c r="Q942" i="1"/>
  <c r="S942" i="1" s="1"/>
  <c r="R942" i="1"/>
  <c r="AE939" i="1"/>
  <c r="R978" i="1"/>
  <c r="AF975" i="1"/>
  <c r="AF974" i="1"/>
  <c r="Q974" i="1"/>
  <c r="R973" i="1"/>
  <c r="AG971" i="1"/>
  <c r="AE970" i="1"/>
  <c r="AF970" i="1" s="1"/>
  <c r="S962" i="1"/>
  <c r="AF961" i="1"/>
  <c r="Q960" i="1"/>
  <c r="R960" i="1" s="1"/>
  <c r="AF959" i="1"/>
  <c r="AG956" i="1"/>
  <c r="AE951" i="1"/>
  <c r="Q946" i="1"/>
  <c r="U946" i="1" s="1"/>
  <c r="R946" i="1"/>
  <c r="T946" i="1" s="1"/>
  <c r="AE943" i="1"/>
  <c r="AF941" i="1"/>
  <c r="AH941" i="1" s="1"/>
  <c r="S938" i="1"/>
  <c r="S922" i="1"/>
  <c r="Q937" i="1"/>
  <c r="AE935" i="1"/>
  <c r="Q933" i="1"/>
  <c r="R933" i="1" s="1"/>
  <c r="AE931" i="1"/>
  <c r="AF931" i="1" s="1"/>
  <c r="AH931" i="1" s="1"/>
  <c r="Q929" i="1"/>
  <c r="AE927" i="1"/>
  <c r="Q925" i="1"/>
  <c r="R925" i="1" s="1"/>
  <c r="R924" i="1"/>
  <c r="Q921" i="1"/>
  <c r="R921" i="1" s="1"/>
  <c r="Q920" i="1"/>
  <c r="AF917" i="1"/>
  <c r="AG917" i="1" s="1"/>
  <c r="AE916" i="1"/>
  <c r="Q915" i="1"/>
  <c r="R912" i="1"/>
  <c r="V912" i="1" s="1"/>
  <c r="AF910" i="1"/>
  <c r="AE905" i="1"/>
  <c r="AF905" i="1" s="1"/>
  <c r="Q905" i="1"/>
  <c r="R905" i="1" s="1"/>
  <c r="Q890" i="1"/>
  <c r="R889" i="1"/>
  <c r="Q887" i="1"/>
  <c r="AF886" i="1"/>
  <c r="AF954" i="1"/>
  <c r="AG954" i="1" s="1"/>
  <c r="AF950" i="1"/>
  <c r="R940" i="1"/>
  <c r="AF938" i="1"/>
  <c r="R936" i="1"/>
  <c r="AF930" i="1"/>
  <c r="AG930" i="1" s="1"/>
  <c r="T927" i="1"/>
  <c r="U927" i="1" s="1"/>
  <c r="Q923" i="1"/>
  <c r="AE917" i="1"/>
  <c r="AF914" i="1"/>
  <c r="AG913" i="1"/>
  <c r="AE892" i="1"/>
  <c r="Q889" i="1"/>
  <c r="R888" i="1"/>
  <c r="S888" i="1" s="1"/>
  <c r="AE887" i="1"/>
  <c r="AF882" i="1"/>
  <c r="Q880" i="1"/>
  <c r="AE876" i="1"/>
  <c r="AF876" i="1" s="1"/>
  <c r="AE871" i="1"/>
  <c r="S967" i="1"/>
  <c r="S963" i="1"/>
  <c r="U963" i="1" s="1"/>
  <c r="V963" i="1" s="1"/>
  <c r="AG961" i="1"/>
  <c r="S959" i="1"/>
  <c r="AG957" i="1"/>
  <c r="Q956" i="1"/>
  <c r="S955" i="1"/>
  <c r="AE954" i="1"/>
  <c r="AG953" i="1"/>
  <c r="Q952" i="1"/>
  <c r="S951" i="1"/>
  <c r="AE950" i="1"/>
  <c r="AG949" i="1"/>
  <c r="Q948" i="1"/>
  <c r="AE946" i="1"/>
  <c r="AG945" i="1"/>
  <c r="AH945" i="1" s="1"/>
  <c r="Q944" i="1"/>
  <c r="S943" i="1"/>
  <c r="AE942" i="1"/>
  <c r="AG941" i="1"/>
  <c r="Q940" i="1"/>
  <c r="S940" i="1" s="1"/>
  <c r="S939" i="1"/>
  <c r="AE938" i="1"/>
  <c r="Q936" i="1"/>
  <c r="AE934" i="1"/>
  <c r="Q932" i="1"/>
  <c r="AE930" i="1"/>
  <c r="Q928" i="1"/>
  <c r="AE926" i="1"/>
  <c r="Q922" i="1"/>
  <c r="R922" i="1" s="1"/>
  <c r="AE919" i="1"/>
  <c r="AE918" i="1"/>
  <c r="Q917" i="1"/>
  <c r="Q916" i="1"/>
  <c r="AG911" i="1"/>
  <c r="Q910" i="1"/>
  <c r="AE908" i="1"/>
  <c r="S908" i="1"/>
  <c r="U908" i="1" s="1"/>
  <c r="R904" i="1"/>
  <c r="Q894" i="1"/>
  <c r="R893" i="1"/>
  <c r="AF891" i="1"/>
  <c r="AG891" i="1" s="1"/>
  <c r="Q891" i="1"/>
  <c r="AF890" i="1"/>
  <c r="AE889" i="1"/>
  <c r="AF889" i="1"/>
  <c r="Q884" i="1"/>
  <c r="R868" i="1"/>
  <c r="R866" i="1"/>
  <c r="AF937" i="1"/>
  <c r="AF933" i="1"/>
  <c r="AF929" i="1"/>
  <c r="AF925" i="1"/>
  <c r="AG925" i="1" s="1"/>
  <c r="R908" i="1"/>
  <c r="T908" i="1" s="1"/>
  <c r="Q903" i="1"/>
  <c r="R903" i="1"/>
  <c r="AG894" i="1"/>
  <c r="R892" i="1"/>
  <c r="AF883" i="1"/>
  <c r="AG883" i="1"/>
  <c r="AE868" i="1"/>
  <c r="V865" i="1"/>
  <c r="Q895" i="1"/>
  <c r="R895" i="1" s="1"/>
  <c r="S895" i="1" s="1"/>
  <c r="AH893" i="1"/>
  <c r="AI893" i="1"/>
  <c r="AE893" i="1"/>
  <c r="AF893" i="1"/>
  <c r="R890" i="1"/>
  <c r="R880" i="1"/>
  <c r="S880" i="1" s="1"/>
  <c r="AF860" i="1"/>
  <c r="AG860" i="1" s="1"/>
  <c r="AG859" i="1"/>
  <c r="AF936" i="1"/>
  <c r="R934" i="1"/>
  <c r="S934" i="1" s="1"/>
  <c r="AF932" i="1"/>
  <c r="AG932" i="1" s="1"/>
  <c r="R930" i="1"/>
  <c r="AF928" i="1"/>
  <c r="R926" i="1"/>
  <c r="AF924" i="1"/>
  <c r="R920" i="1"/>
  <c r="Q918" i="1"/>
  <c r="AG915" i="1"/>
  <c r="AE907" i="1"/>
  <c r="AH907" i="1" s="1"/>
  <c r="AF903" i="1"/>
  <c r="S903" i="1"/>
  <c r="T903" i="1" s="1"/>
  <c r="AE901" i="1"/>
  <c r="Q901" i="1"/>
  <c r="AG898" i="1"/>
  <c r="Q897" i="1"/>
  <c r="AE895" i="1"/>
  <c r="Q892" i="1"/>
  <c r="S961" i="1"/>
  <c r="T961" i="1" s="1"/>
  <c r="AG959" i="1"/>
  <c r="S957" i="1"/>
  <c r="AG955" i="1"/>
  <c r="AH955" i="1" s="1"/>
  <c r="S949" i="1"/>
  <c r="AG947" i="1"/>
  <c r="S924" i="1"/>
  <c r="AF923" i="1"/>
  <c r="AE922" i="1"/>
  <c r="AE920" i="1"/>
  <c r="Q919" i="1"/>
  <c r="AF915" i="1"/>
  <c r="R913" i="1"/>
  <c r="R911" i="1"/>
  <c r="Q907" i="1"/>
  <c r="AG906" i="1"/>
  <c r="AE902" i="1"/>
  <c r="AF899" i="1"/>
  <c r="AG899" i="1"/>
  <c r="Q899" i="1"/>
  <c r="R899" i="1" s="1"/>
  <c r="AF898" i="1"/>
  <c r="AE897" i="1"/>
  <c r="AG893" i="1"/>
  <c r="Q886" i="1"/>
  <c r="AH883" i="1"/>
  <c r="AJ883" i="1" s="1"/>
  <c r="AE882" i="1"/>
  <c r="U882" i="1"/>
  <c r="Q881" i="1"/>
  <c r="S856" i="1"/>
  <c r="R827" i="1"/>
  <c r="AE921" i="1"/>
  <c r="AF918" i="1"/>
  <c r="AH917" i="1"/>
  <c r="AJ917" i="1" s="1"/>
  <c r="AI917" i="1"/>
  <c r="AF916" i="1"/>
  <c r="R916" i="1"/>
  <c r="S916" i="1"/>
  <c r="R915" i="1"/>
  <c r="S915" i="1" s="1"/>
  <c r="Q914" i="1"/>
  <c r="AE912" i="1"/>
  <c r="S912" i="1"/>
  <c r="T912" i="1" s="1"/>
  <c r="U912" i="1"/>
  <c r="Q911" i="1"/>
  <c r="AG910" i="1"/>
  <c r="AH910" i="1" s="1"/>
  <c r="AI910" i="1" s="1"/>
  <c r="AE909" i="1"/>
  <c r="Q909" i="1"/>
  <c r="AF907" i="1"/>
  <c r="AG907" i="1" s="1"/>
  <c r="AF906" i="1"/>
  <c r="S905" i="1"/>
  <c r="R901" i="1"/>
  <c r="R900" i="1"/>
  <c r="AE899" i="1"/>
  <c r="AF896" i="1"/>
  <c r="Q896" i="1"/>
  <c r="AE888" i="1"/>
  <c r="AG886" i="1"/>
  <c r="Q885" i="1"/>
  <c r="AF880" i="1"/>
  <c r="R877" i="1"/>
  <c r="AE870" i="1"/>
  <c r="AF870" i="1" s="1"/>
  <c r="AH884" i="1"/>
  <c r="AF881" i="1"/>
  <c r="Q878" i="1"/>
  <c r="Q877" i="1"/>
  <c r="R876" i="1"/>
  <c r="S875" i="1"/>
  <c r="R873" i="1"/>
  <c r="Q871" i="1"/>
  <c r="S869" i="1"/>
  <c r="T869" i="1" s="1"/>
  <c r="U869" i="1"/>
  <c r="V869" i="1" s="1"/>
  <c r="T868" i="1"/>
  <c r="AE867" i="1"/>
  <c r="AE866" i="1"/>
  <c r="S866" i="1"/>
  <c r="AE864" i="1"/>
  <c r="AF862" i="1"/>
  <c r="AE856" i="1"/>
  <c r="AH852" i="1"/>
  <c r="AE842" i="1"/>
  <c r="S842" i="1"/>
  <c r="AF834" i="1"/>
  <c r="Q833" i="1"/>
  <c r="S819" i="1"/>
  <c r="AG810" i="1"/>
  <c r="AE885" i="1"/>
  <c r="AG884" i="1"/>
  <c r="AI884" i="1" s="1"/>
  <c r="AJ884" i="1" s="1"/>
  <c r="AI883" i="1"/>
  <c r="Q883" i="1"/>
  <c r="S882" i="1"/>
  <c r="T882" i="1" s="1"/>
  <c r="AE881" i="1"/>
  <c r="AG880" i="1"/>
  <c r="AH880" i="1" s="1"/>
  <c r="Q876" i="1"/>
  <c r="S876" i="1" s="1"/>
  <c r="R875" i="1"/>
  <c r="Q874" i="1"/>
  <c r="Q873" i="1"/>
  <c r="R872" i="1"/>
  <c r="R870" i="1"/>
  <c r="S868" i="1"/>
  <c r="Q867" i="1"/>
  <c r="R867" i="1" s="1"/>
  <c r="T866" i="1"/>
  <c r="U866" i="1" s="1"/>
  <c r="U865" i="1"/>
  <c r="AE863" i="1"/>
  <c r="AE862" i="1"/>
  <c r="AE860" i="1"/>
  <c r="AF859" i="1"/>
  <c r="AF858" i="1"/>
  <c r="AF857" i="1"/>
  <c r="R856" i="1"/>
  <c r="AE853" i="1"/>
  <c r="AE850" i="1"/>
  <c r="AF850" i="1"/>
  <c r="Q848" i="1"/>
  <c r="AF843" i="1"/>
  <c r="T842" i="1"/>
  <c r="Q838" i="1"/>
  <c r="AE836" i="1"/>
  <c r="AE835" i="1"/>
  <c r="S825" i="1"/>
  <c r="AF822" i="1"/>
  <c r="AF818" i="1"/>
  <c r="AF814" i="1"/>
  <c r="AG814" i="1" s="1"/>
  <c r="AF810" i="1"/>
  <c r="Q852" i="1"/>
  <c r="R852" i="1" s="1"/>
  <c r="Q845" i="1"/>
  <c r="AG839" i="1"/>
  <c r="AG815" i="1"/>
  <c r="AF770" i="1"/>
  <c r="Q906" i="1"/>
  <c r="AE904" i="1"/>
  <c r="Q902" i="1"/>
  <c r="AE900" i="1"/>
  <c r="Q898" i="1"/>
  <c r="R898" i="1" s="1"/>
  <c r="AE896" i="1"/>
  <c r="AE877" i="1"/>
  <c r="R862" i="1"/>
  <c r="Q859" i="1"/>
  <c r="AF854" i="1"/>
  <c r="AE847" i="1"/>
  <c r="Q841" i="1"/>
  <c r="R841" i="1" s="1"/>
  <c r="AE839" i="1"/>
  <c r="T828" i="1"/>
  <c r="AE826" i="1"/>
  <c r="Q826" i="1"/>
  <c r="R775" i="1"/>
  <c r="T775" i="1" s="1"/>
  <c r="U775" i="1" s="1"/>
  <c r="AF879" i="1"/>
  <c r="AF878" i="1"/>
  <c r="AG877" i="1"/>
  <c r="AE873" i="1"/>
  <c r="AF873" i="1" s="1"/>
  <c r="Q864" i="1"/>
  <c r="R863" i="1"/>
  <c r="Q861" i="1"/>
  <c r="R860" i="1"/>
  <c r="S860" i="1" s="1"/>
  <c r="Q857" i="1"/>
  <c r="Q850" i="1"/>
  <c r="AG847" i="1"/>
  <c r="R845" i="1"/>
  <c r="AF836" i="1"/>
  <c r="AG836" i="1" s="1"/>
  <c r="Q828" i="1"/>
  <c r="AF826" i="1"/>
  <c r="S805" i="1"/>
  <c r="AG794" i="1"/>
  <c r="AF877" i="1"/>
  <c r="AF874" i="1"/>
  <c r="AF872" i="1"/>
  <c r="AE869" i="1"/>
  <c r="Q858" i="1"/>
  <c r="R858" i="1" s="1"/>
  <c r="AG855" i="1"/>
  <c r="AE854" i="1"/>
  <c r="AG851" i="1"/>
  <c r="AF847" i="1"/>
  <c r="R847" i="1"/>
  <c r="AE846" i="1"/>
  <c r="S846" i="1"/>
  <c r="AF844" i="1"/>
  <c r="Q844" i="1"/>
  <c r="AE830" i="1"/>
  <c r="Q830" i="1"/>
  <c r="S829" i="1"/>
  <c r="AE828" i="1"/>
  <c r="R828" i="1"/>
  <c r="AE827" i="1"/>
  <c r="AF797" i="1"/>
  <c r="Q879" i="1"/>
  <c r="AE875" i="1"/>
  <c r="AF875" i="1" s="1"/>
  <c r="AE872" i="1"/>
  <c r="AF871" i="1"/>
  <c r="AG871" i="1" s="1"/>
  <c r="AF868" i="1"/>
  <c r="AE865" i="1"/>
  <c r="AF855" i="1"/>
  <c r="R854" i="1"/>
  <c r="Q853" i="1"/>
  <c r="AF851" i="1"/>
  <c r="Q849" i="1"/>
  <c r="T846" i="1"/>
  <c r="U846" i="1" s="1"/>
  <c r="AE844" i="1"/>
  <c r="AE840" i="1"/>
  <c r="Q832" i="1"/>
  <c r="AF830" i="1"/>
  <c r="Q829" i="1"/>
  <c r="R826" i="1"/>
  <c r="S816" i="1"/>
  <c r="S812" i="1"/>
  <c r="S808" i="1"/>
  <c r="AI798" i="1"/>
  <c r="AL798" i="1" s="1"/>
  <c r="AF773" i="1"/>
  <c r="AG773" i="1" s="1"/>
  <c r="Q875" i="1"/>
  <c r="S870" i="1"/>
  <c r="AE861" i="1"/>
  <c r="AF861" i="1" s="1"/>
  <c r="AE857" i="1"/>
  <c r="Q855" i="1"/>
  <c r="AG852" i="1"/>
  <c r="AI852" i="1" s="1"/>
  <c r="AJ852" i="1" s="1"/>
  <c r="AG848" i="1"/>
  <c r="AH848" i="1" s="1"/>
  <c r="AE843" i="1"/>
  <c r="Q834" i="1"/>
  <c r="AE832" i="1"/>
  <c r="Q787" i="1"/>
  <c r="AE785" i="1"/>
  <c r="Q851" i="1"/>
  <c r="AE849" i="1"/>
  <c r="Q847" i="1"/>
  <c r="AE845" i="1"/>
  <c r="Q843" i="1"/>
  <c r="AE841" i="1"/>
  <c r="Q839" i="1"/>
  <c r="R839" i="1" s="1"/>
  <c r="AE837" i="1"/>
  <c r="Q835" i="1"/>
  <c r="R835" i="1" s="1"/>
  <c r="AE833" i="1"/>
  <c r="Q831" i="1"/>
  <c r="R831" i="1" s="1"/>
  <c r="AE829" i="1"/>
  <c r="Q827" i="1"/>
  <c r="S827" i="1" s="1"/>
  <c r="AE825" i="1"/>
  <c r="Q823" i="1"/>
  <c r="AE821" i="1"/>
  <c r="Q819" i="1"/>
  <c r="R819" i="1" s="1"/>
  <c r="AE817" i="1"/>
  <c r="Q815" i="1"/>
  <c r="AE813" i="1"/>
  <c r="Q811" i="1"/>
  <c r="R811" i="1" s="1"/>
  <c r="AE809" i="1"/>
  <c r="Q804" i="1"/>
  <c r="R804" i="1" s="1"/>
  <c r="Q802" i="1"/>
  <c r="Q801" i="1"/>
  <c r="R798" i="1"/>
  <c r="Q795" i="1"/>
  <c r="AE791" i="1"/>
  <c r="AE790" i="1"/>
  <c r="S787" i="1"/>
  <c r="Q785" i="1"/>
  <c r="AE783" i="1"/>
  <c r="AF776" i="1"/>
  <c r="Q775" i="1"/>
  <c r="AH773" i="1"/>
  <c r="AI773" i="1" s="1"/>
  <c r="AE773" i="1"/>
  <c r="Q767" i="1"/>
  <c r="Q761" i="1"/>
  <c r="R761" i="1" s="1"/>
  <c r="AF743" i="1"/>
  <c r="AF824" i="1"/>
  <c r="AH815" i="1"/>
  <c r="R810" i="1"/>
  <c r="S810" i="1" s="1"/>
  <c r="Q800" i="1"/>
  <c r="R799" i="1"/>
  <c r="AJ798" i="1"/>
  <c r="Q798" i="1"/>
  <c r="Q797" i="1"/>
  <c r="R796" i="1"/>
  <c r="R794" i="1"/>
  <c r="R793" i="1"/>
  <c r="Q791" i="1"/>
  <c r="R787" i="1"/>
  <c r="Q782" i="1"/>
  <c r="R780" i="1"/>
  <c r="AF778" i="1"/>
  <c r="S775" i="1"/>
  <c r="Q773" i="1"/>
  <c r="AE771" i="1"/>
  <c r="AE769" i="1"/>
  <c r="AE763" i="1"/>
  <c r="AE762" i="1"/>
  <c r="AF762" i="1" s="1"/>
  <c r="AG762" i="1" s="1"/>
  <c r="AE824" i="1"/>
  <c r="Q822" i="1"/>
  <c r="AE820" i="1"/>
  <c r="Q818" i="1"/>
  <c r="AE816" i="1"/>
  <c r="Q814" i="1"/>
  <c r="AE812" i="1"/>
  <c r="Q810" i="1"/>
  <c r="AE808" i="1"/>
  <c r="AE805" i="1"/>
  <c r="Q796" i="1"/>
  <c r="R795" i="1"/>
  <c r="Q794" i="1"/>
  <c r="Q793" i="1"/>
  <c r="Q790" i="1"/>
  <c r="AE788" i="1"/>
  <c r="Q783" i="1"/>
  <c r="AE781" i="1"/>
  <c r="AE768" i="1"/>
  <c r="AF768" i="1"/>
  <c r="AF839" i="1"/>
  <c r="R837" i="1"/>
  <c r="AF835" i="1"/>
  <c r="R833" i="1"/>
  <c r="S833" i="1" s="1"/>
  <c r="AF831" i="1"/>
  <c r="R829" i="1"/>
  <c r="AF827" i="1"/>
  <c r="R825" i="1"/>
  <c r="AF823" i="1"/>
  <c r="R821" i="1"/>
  <c r="AF819" i="1"/>
  <c r="R817" i="1"/>
  <c r="T816" i="1"/>
  <c r="AF815" i="1"/>
  <c r="AH814" i="1"/>
  <c r="AI814" i="1" s="1"/>
  <c r="AJ814" i="1" s="1"/>
  <c r="R813" i="1"/>
  <c r="T812" i="1"/>
  <c r="U812" i="1" s="1"/>
  <c r="AF811" i="1"/>
  <c r="R809" i="1"/>
  <c r="AF807" i="1"/>
  <c r="AF806" i="1"/>
  <c r="AF804" i="1"/>
  <c r="AE801" i="1"/>
  <c r="AH798" i="1"/>
  <c r="AJ795" i="1"/>
  <c r="Q792" i="1"/>
  <c r="R786" i="1"/>
  <c r="S786" i="1" s="1"/>
  <c r="T786" i="1" s="1"/>
  <c r="Q781" i="1"/>
  <c r="AE779" i="1"/>
  <c r="R773" i="1"/>
  <c r="AF772" i="1"/>
  <c r="AG772" i="1"/>
  <c r="AH772" i="1" s="1"/>
  <c r="Q771" i="1"/>
  <c r="AF769" i="1"/>
  <c r="AF766" i="1"/>
  <c r="Q766" i="1"/>
  <c r="R766" i="1"/>
  <c r="AE761" i="1"/>
  <c r="AF760" i="1"/>
  <c r="AH760" i="1" s="1"/>
  <c r="AF752" i="1"/>
  <c r="AG834" i="1"/>
  <c r="AG830" i="1"/>
  <c r="S828" i="1"/>
  <c r="AG826" i="1"/>
  <c r="S824" i="1"/>
  <c r="AG822" i="1"/>
  <c r="S820" i="1"/>
  <c r="AG818" i="1"/>
  <c r="AH818" i="1" s="1"/>
  <c r="S806" i="1"/>
  <c r="AF805" i="1"/>
  <c r="T805" i="1"/>
  <c r="V805" i="1" s="1"/>
  <c r="AE804" i="1"/>
  <c r="AF802" i="1"/>
  <c r="AF800" i="1"/>
  <c r="AE797" i="1"/>
  <c r="AH795" i="1"/>
  <c r="AH794" i="1"/>
  <c r="AG792" i="1"/>
  <c r="AE789" i="1"/>
  <c r="AF789" i="1" s="1"/>
  <c r="Q788" i="1"/>
  <c r="AE786" i="1"/>
  <c r="S784" i="1"/>
  <c r="U784" i="1" s="1"/>
  <c r="V784" i="1" s="1"/>
  <c r="R783" i="1"/>
  <c r="S783" i="1" s="1"/>
  <c r="AG782" i="1"/>
  <c r="AF781" i="1"/>
  <c r="Q778" i="1"/>
  <c r="AF774" i="1"/>
  <c r="AG774" i="1" s="1"/>
  <c r="R774" i="1"/>
  <c r="AE766" i="1"/>
  <c r="Q763" i="1"/>
  <c r="R848" i="1"/>
  <c r="AF846" i="1"/>
  <c r="R844" i="1"/>
  <c r="R840" i="1"/>
  <c r="AF838" i="1"/>
  <c r="R836" i="1"/>
  <c r="Q807" i="1"/>
  <c r="T806" i="1"/>
  <c r="U805" i="1"/>
  <c r="AE803" i="1"/>
  <c r="AF801" i="1"/>
  <c r="AE800" i="1"/>
  <c r="AF799" i="1"/>
  <c r="AG797" i="1"/>
  <c r="AF796" i="1"/>
  <c r="AI795" i="1"/>
  <c r="AE793" i="1"/>
  <c r="Q789" i="1"/>
  <c r="AE787" i="1"/>
  <c r="AE784" i="1"/>
  <c r="AF784" i="1" s="1"/>
  <c r="T784" i="1"/>
  <c r="R781" i="1"/>
  <c r="AF780" i="1"/>
  <c r="AG780" i="1"/>
  <c r="Q779" i="1"/>
  <c r="AE777" i="1"/>
  <c r="Q776" i="1"/>
  <c r="AE774" i="1"/>
  <c r="S772" i="1"/>
  <c r="AG770" i="1"/>
  <c r="R768" i="1"/>
  <c r="S768" i="1" s="1"/>
  <c r="AE765" i="1"/>
  <c r="R759" i="1"/>
  <c r="T759" i="1"/>
  <c r="Q759" i="1"/>
  <c r="Q758" i="1"/>
  <c r="R758" i="1"/>
  <c r="AG755" i="1"/>
  <c r="AH755" i="1" s="1"/>
  <c r="AE755" i="1"/>
  <c r="AF755" i="1"/>
  <c r="T667" i="1"/>
  <c r="Q803" i="1"/>
  <c r="AF782" i="1"/>
  <c r="R782" i="1"/>
  <c r="S782" i="1"/>
  <c r="Q777" i="1"/>
  <c r="AE775" i="1"/>
  <c r="Q770" i="1"/>
  <c r="R770" i="1"/>
  <c r="S770" i="1" s="1"/>
  <c r="S769" i="1"/>
  <c r="AE767" i="1"/>
  <c r="R756" i="1"/>
  <c r="AF744" i="1"/>
  <c r="AF751" i="1"/>
  <c r="Q750" i="1"/>
  <c r="AE746" i="1"/>
  <c r="AE745" i="1"/>
  <c r="Q743" i="1"/>
  <c r="R729" i="1"/>
  <c r="AF727" i="1"/>
  <c r="Q727" i="1"/>
  <c r="AE721" i="1"/>
  <c r="AF719" i="1"/>
  <c r="Q719" i="1"/>
  <c r="R713" i="1"/>
  <c r="AF711" i="1"/>
  <c r="AF708" i="1"/>
  <c r="Q707" i="1"/>
  <c r="R707" i="1"/>
  <c r="S707" i="1"/>
  <c r="Q706" i="1"/>
  <c r="AE693" i="1"/>
  <c r="Q663" i="1"/>
  <c r="Q765" i="1"/>
  <c r="AF757" i="1"/>
  <c r="Q756" i="1"/>
  <c r="R755" i="1"/>
  <c r="AG753" i="1"/>
  <c r="AE752" i="1"/>
  <c r="AE751" i="1"/>
  <c r="S751" i="1"/>
  <c r="Q749" i="1"/>
  <c r="AG746" i="1"/>
  <c r="AF741" i="1"/>
  <c r="Q740" i="1"/>
  <c r="R739" i="1"/>
  <c r="AE733" i="1"/>
  <c r="Q732" i="1"/>
  <c r="AE730" i="1"/>
  <c r="AF730" i="1" s="1"/>
  <c r="S725" i="1"/>
  <c r="T725" i="1" s="1"/>
  <c r="AG723" i="1"/>
  <c r="S721" i="1"/>
  <c r="R717" i="1"/>
  <c r="AE709" i="1"/>
  <c r="AF709" i="1"/>
  <c r="AE708" i="1"/>
  <c r="Q708" i="1"/>
  <c r="AE706" i="1"/>
  <c r="R694" i="1"/>
  <c r="Q684" i="1"/>
  <c r="Q680" i="1"/>
  <c r="AF647" i="1"/>
  <c r="T769" i="1"/>
  <c r="Q762" i="1"/>
  <c r="AG759" i="1"/>
  <c r="AE758" i="1"/>
  <c r="S757" i="1"/>
  <c r="R750" i="1"/>
  <c r="AF747" i="1"/>
  <c r="AF746" i="1"/>
  <c r="Q746" i="1"/>
  <c r="R746" i="1" s="1"/>
  <c r="AG743" i="1"/>
  <c r="AE742" i="1"/>
  <c r="S741" i="1"/>
  <c r="Q735" i="1"/>
  <c r="Q730" i="1"/>
  <c r="R730" i="1" s="1"/>
  <c r="AE728" i="1"/>
  <c r="S713" i="1"/>
  <c r="AF712" i="1"/>
  <c r="AG711" i="1"/>
  <c r="Q711" i="1"/>
  <c r="Q710" i="1"/>
  <c r="AF696" i="1"/>
  <c r="Q695" i="1"/>
  <c r="R695" i="1" s="1"/>
  <c r="S695" i="1"/>
  <c r="Q694" i="1"/>
  <c r="Q693" i="1"/>
  <c r="R693" i="1"/>
  <c r="Q691" i="1"/>
  <c r="R691" i="1"/>
  <c r="Q687" i="1"/>
  <c r="R687" i="1" s="1"/>
  <c r="AE681" i="1"/>
  <c r="Q676" i="1"/>
  <c r="R676" i="1"/>
  <c r="Q659" i="1"/>
  <c r="R659" i="1"/>
  <c r="T659" i="1" s="1"/>
  <c r="AE764" i="1"/>
  <c r="AH759" i="1"/>
  <c r="Q752" i="1"/>
  <c r="AE748" i="1"/>
  <c r="AE747" i="1"/>
  <c r="Q745" i="1"/>
  <c r="AH743" i="1"/>
  <c r="AI743" i="1" s="1"/>
  <c r="T741" i="1"/>
  <c r="AE738" i="1"/>
  <c r="S738" i="1"/>
  <c r="Q737" i="1"/>
  <c r="R737" i="1" s="1"/>
  <c r="AG736" i="1"/>
  <c r="AE735" i="1"/>
  <c r="S733" i="1"/>
  <c r="Q723" i="1"/>
  <c r="AF721" i="1"/>
  <c r="AF720" i="1"/>
  <c r="AG720" i="1"/>
  <c r="AE718" i="1"/>
  <c r="Q718" i="1"/>
  <c r="AE717" i="1"/>
  <c r="R714" i="1"/>
  <c r="AE713" i="1"/>
  <c r="AF713" i="1"/>
  <c r="AG713" i="1" s="1"/>
  <c r="AE712" i="1"/>
  <c r="Q712" i="1"/>
  <c r="AE710" i="1"/>
  <c r="T707" i="1"/>
  <c r="R698" i="1"/>
  <c r="AE697" i="1"/>
  <c r="AF697" i="1"/>
  <c r="AG697" i="1" s="1"/>
  <c r="AE696" i="1"/>
  <c r="Q696" i="1"/>
  <c r="Q679" i="1"/>
  <c r="AE754" i="1"/>
  <c r="S753" i="1"/>
  <c r="Q742" i="1"/>
  <c r="AE729" i="1"/>
  <c r="Q728" i="1"/>
  <c r="AE726" i="1"/>
  <c r="Q715" i="1"/>
  <c r="S715" i="1" s="1"/>
  <c r="R715" i="1"/>
  <c r="R705" i="1"/>
  <c r="S705" i="1" s="1"/>
  <c r="T705" i="1" s="1"/>
  <c r="AF703" i="1"/>
  <c r="Q699" i="1"/>
  <c r="R699" i="1"/>
  <c r="T683" i="1"/>
  <c r="AF764" i="1"/>
  <c r="Q764" i="1"/>
  <c r="R763" i="1"/>
  <c r="AE760" i="1"/>
  <c r="AG760" i="1" s="1"/>
  <c r="AI760" i="1"/>
  <c r="S759" i="1"/>
  <c r="T753" i="1"/>
  <c r="AF749" i="1"/>
  <c r="Q748" i="1"/>
  <c r="R748" i="1" s="1"/>
  <c r="R747" i="1"/>
  <c r="AH744" i="1"/>
  <c r="AE744" i="1"/>
  <c r="T738" i="1"/>
  <c r="R733" i="1"/>
  <c r="AF731" i="1"/>
  <c r="Q731" i="1"/>
  <c r="Q726" i="1"/>
  <c r="AE724" i="1"/>
  <c r="AG724" i="1" s="1"/>
  <c r="Q720" i="1"/>
  <c r="AF718" i="1"/>
  <c r="AE716" i="1"/>
  <c r="AF716" i="1" s="1"/>
  <c r="Q716" i="1"/>
  <c r="R716" i="1" s="1"/>
  <c r="AE714" i="1"/>
  <c r="R702" i="1"/>
  <c r="AE701" i="1"/>
  <c r="Q700" i="1"/>
  <c r="AE698" i="1"/>
  <c r="AF692" i="1"/>
  <c r="AH692" i="1" s="1"/>
  <c r="Q689" i="1"/>
  <c r="R689" i="1"/>
  <c r="Q688" i="1"/>
  <c r="AE683" i="1"/>
  <c r="Q662" i="1"/>
  <c r="R662" i="1"/>
  <c r="S662" i="1" s="1"/>
  <c r="Q754" i="1"/>
  <c r="R753" i="1"/>
  <c r="AG751" i="1"/>
  <c r="AH751" i="1" s="1"/>
  <c r="AE750" i="1"/>
  <c r="S748" i="1"/>
  <c r="AG744" i="1"/>
  <c r="AE737" i="1"/>
  <c r="Q736" i="1"/>
  <c r="AE734" i="1"/>
  <c r="S729" i="1"/>
  <c r="R728" i="1"/>
  <c r="S728" i="1" s="1"/>
  <c r="AG727" i="1"/>
  <c r="AF726" i="1"/>
  <c r="R709" i="1"/>
  <c r="AF707" i="1"/>
  <c r="AG703" i="1"/>
  <c r="Q703" i="1"/>
  <c r="R703" i="1"/>
  <c r="S703" i="1" s="1"/>
  <c r="R697" i="1"/>
  <c r="S697" i="1" s="1"/>
  <c r="T697" i="1" s="1"/>
  <c r="AF695" i="1"/>
  <c r="S693" i="1"/>
  <c r="T693" i="1" s="1"/>
  <c r="Q685" i="1"/>
  <c r="AE675" i="1"/>
  <c r="Q760" i="1"/>
  <c r="AG757" i="1"/>
  <c r="AE756" i="1"/>
  <c r="S755" i="1"/>
  <c r="Q753" i="1"/>
  <c r="Q744" i="1"/>
  <c r="AG741" i="1"/>
  <c r="AE740" i="1"/>
  <c r="AE739" i="1"/>
  <c r="S739" i="1"/>
  <c r="Q734" i="1"/>
  <c r="AE732" i="1"/>
  <c r="AF729" i="1"/>
  <c r="AH727" i="1"/>
  <c r="AI727" i="1" s="1"/>
  <c r="R726" i="1"/>
  <c r="AE725" i="1"/>
  <c r="AF724" i="1"/>
  <c r="Q724" i="1"/>
  <c r="AE722" i="1"/>
  <c r="Q722" i="1"/>
  <c r="R722" i="1" s="1"/>
  <c r="AE715" i="1"/>
  <c r="T715" i="1"/>
  <c r="U715" i="1" s="1"/>
  <c r="R706" i="1"/>
  <c r="AE705" i="1"/>
  <c r="AF705" i="1"/>
  <c r="AG705" i="1" s="1"/>
  <c r="AE704" i="1"/>
  <c r="Q704" i="1"/>
  <c r="AE702" i="1"/>
  <c r="Q701" i="1"/>
  <c r="AE699" i="1"/>
  <c r="T694" i="1"/>
  <c r="AE691" i="1"/>
  <c r="AF691" i="1"/>
  <c r="AF682" i="1"/>
  <c r="AG682" i="1"/>
  <c r="AH682" i="1" s="1"/>
  <c r="Q677" i="1"/>
  <c r="U738" i="1"/>
  <c r="AE694" i="1"/>
  <c r="Q692" i="1"/>
  <c r="AE690" i="1"/>
  <c r="AE689" i="1"/>
  <c r="AF681" i="1"/>
  <c r="AG681" i="1" s="1"/>
  <c r="AG674" i="1"/>
  <c r="AF661" i="1"/>
  <c r="R660" i="1"/>
  <c r="Q657" i="1"/>
  <c r="Q690" i="1"/>
  <c r="AF675" i="1"/>
  <c r="S659" i="1"/>
  <c r="AE658" i="1"/>
  <c r="AG656" i="1"/>
  <c r="AH656" i="1"/>
  <c r="AE626" i="1"/>
  <c r="S714" i="1"/>
  <c r="AG708" i="1"/>
  <c r="AH708" i="1" s="1"/>
  <c r="AI708" i="1" s="1"/>
  <c r="S706" i="1"/>
  <c r="T706" i="1" s="1"/>
  <c r="U705" i="1"/>
  <c r="S702" i="1"/>
  <c r="AG700" i="1"/>
  <c r="AH700" i="1" s="1"/>
  <c r="S698" i="1"/>
  <c r="U697" i="1"/>
  <c r="V697" i="1" s="1"/>
  <c r="S694" i="1"/>
  <c r="U694" i="1" s="1"/>
  <c r="AG692" i="1"/>
  <c r="Q686" i="1"/>
  <c r="R686" i="1"/>
  <c r="R685" i="1"/>
  <c r="S685" i="1"/>
  <c r="AE680" i="1"/>
  <c r="AF678" i="1"/>
  <c r="Q678" i="1"/>
  <c r="R678" i="1" s="1"/>
  <c r="S678" i="1" s="1"/>
  <c r="AE666" i="1"/>
  <c r="AF666" i="1"/>
  <c r="AF659" i="1"/>
  <c r="Q651" i="1"/>
  <c r="R651" i="1"/>
  <c r="S651" i="1"/>
  <c r="AI641" i="1"/>
  <c r="AJ641" i="1" s="1"/>
  <c r="AE641" i="1"/>
  <c r="AF641" i="1"/>
  <c r="AG641" i="1"/>
  <c r="AH641" i="1" s="1"/>
  <c r="T713" i="1"/>
  <c r="AH711" i="1"/>
  <c r="AH703" i="1"/>
  <c r="AE686" i="1"/>
  <c r="R683" i="1"/>
  <c r="U683" i="1" s="1"/>
  <c r="V683" i="1"/>
  <c r="T680" i="1"/>
  <c r="U680" i="1" s="1"/>
  <c r="AE678" i="1"/>
  <c r="R675" i="1"/>
  <c r="Q672" i="1"/>
  <c r="AE664" i="1"/>
  <c r="AF664" i="1"/>
  <c r="AG664" i="1"/>
  <c r="AF663" i="1"/>
  <c r="AE657" i="1"/>
  <c r="R648" i="1"/>
  <c r="S648" i="1" s="1"/>
  <c r="Q648" i="1"/>
  <c r="AF687" i="1"/>
  <c r="AF685" i="1"/>
  <c r="AG685" i="1" s="1"/>
  <c r="S683" i="1"/>
  <c r="R680" i="1"/>
  <c r="S680" i="1" s="1"/>
  <c r="AF677" i="1"/>
  <c r="S675" i="1"/>
  <c r="AH674" i="1"/>
  <c r="Q670" i="1"/>
  <c r="R670" i="1"/>
  <c r="S670" i="1"/>
  <c r="Q668" i="1"/>
  <c r="AE659" i="1"/>
  <c r="AF655" i="1"/>
  <c r="AE688" i="1"/>
  <c r="AF688" i="1"/>
  <c r="AF679" i="1"/>
  <c r="Q674" i="1"/>
  <c r="R674" i="1"/>
  <c r="AE673" i="1"/>
  <c r="Q673" i="1"/>
  <c r="R673" i="1"/>
  <c r="S673" i="1"/>
  <c r="AE672" i="1"/>
  <c r="AE671" i="1"/>
  <c r="AF671" i="1"/>
  <c r="Q671" i="1"/>
  <c r="S667" i="1"/>
  <c r="U667" i="1" s="1"/>
  <c r="Q666" i="1"/>
  <c r="R649" i="1"/>
  <c r="AE684" i="1"/>
  <c r="AF684" i="1" s="1"/>
  <c r="Q682" i="1"/>
  <c r="R682" i="1"/>
  <c r="R681" i="1"/>
  <c r="S681" i="1" s="1"/>
  <c r="AE676" i="1"/>
  <c r="AF676" i="1"/>
  <c r="AG676" i="1" s="1"/>
  <c r="AF669" i="1"/>
  <c r="AG669" i="1" s="1"/>
  <c r="AF668" i="1"/>
  <c r="R657" i="1"/>
  <c r="R646" i="1"/>
  <c r="Q646" i="1"/>
  <c r="S646" i="1" s="1"/>
  <c r="AJ674" i="1"/>
  <c r="Q669" i="1"/>
  <c r="R668" i="1"/>
  <c r="S664" i="1"/>
  <c r="T651" i="1"/>
  <c r="U651" i="1"/>
  <c r="AF648" i="1"/>
  <c r="AG648" i="1" s="1"/>
  <c r="AE648" i="1"/>
  <c r="AH647" i="1"/>
  <c r="R633" i="1"/>
  <c r="R624" i="1"/>
  <c r="AI674" i="1"/>
  <c r="T664" i="1"/>
  <c r="U664" i="1" s="1"/>
  <c r="AE660" i="1"/>
  <c r="Q658" i="1"/>
  <c r="AF650" i="1"/>
  <c r="AG650" i="1"/>
  <c r="AG647" i="1"/>
  <c r="S645" i="1"/>
  <c r="Q640" i="1"/>
  <c r="AE629" i="1"/>
  <c r="AF629" i="1" s="1"/>
  <c r="AF665" i="1"/>
  <c r="AI656" i="1"/>
  <c r="R655" i="1"/>
  <c r="AF653" i="1"/>
  <c r="Q653" i="1"/>
  <c r="AE647" i="1"/>
  <c r="AF645" i="1"/>
  <c r="AG645" i="1" s="1"/>
  <c r="Q645" i="1"/>
  <c r="R645" i="1" s="1"/>
  <c r="AE637" i="1"/>
  <c r="AF637" i="1" s="1"/>
  <c r="AE630" i="1"/>
  <c r="AE667" i="1"/>
  <c r="Q665" i="1"/>
  <c r="AF654" i="1"/>
  <c r="AG654" i="1"/>
  <c r="AH650" i="1"/>
  <c r="AI650" i="1" s="1"/>
  <c r="AJ650" i="1" s="1"/>
  <c r="Q650" i="1"/>
  <c r="AE638" i="1"/>
  <c r="T621" i="1"/>
  <c r="AG663" i="1"/>
  <c r="S661" i="1"/>
  <c r="T661" i="1" s="1"/>
  <c r="AE652" i="1"/>
  <c r="AE644" i="1"/>
  <c r="AE634" i="1"/>
  <c r="S649" i="1"/>
  <c r="AF646" i="1"/>
  <c r="AG646" i="1"/>
  <c r="Q639" i="1"/>
  <c r="AE670" i="1"/>
  <c r="S668" i="1"/>
  <c r="AE662" i="1"/>
  <c r="AG659" i="1"/>
  <c r="S657" i="1"/>
  <c r="Q656" i="1"/>
  <c r="AG655" i="1"/>
  <c r="AH655" i="1" s="1"/>
  <c r="AE654" i="1"/>
  <c r="Q654" i="1"/>
  <c r="Q652" i="1"/>
  <c r="AE651" i="1"/>
  <c r="AF649" i="1"/>
  <c r="Q649" i="1"/>
  <c r="Q647" i="1"/>
  <c r="Q644" i="1"/>
  <c r="Q643" i="1"/>
  <c r="Q641" i="1"/>
  <c r="R629" i="1"/>
  <c r="T629" i="1" s="1"/>
  <c r="AE640" i="1"/>
  <c r="AF640" i="1" s="1"/>
  <c r="R640" i="1"/>
  <c r="Q635" i="1"/>
  <c r="R632" i="1"/>
  <c r="Q627" i="1"/>
  <c r="AE619" i="1"/>
  <c r="S615" i="1"/>
  <c r="U615" i="1" s="1"/>
  <c r="AE609" i="1"/>
  <c r="R598" i="1"/>
  <c r="S598" i="1"/>
  <c r="U598" i="1" s="1"/>
  <c r="AE575" i="1"/>
  <c r="AF575" i="1"/>
  <c r="AG575" i="1"/>
  <c r="AH575" i="1" s="1"/>
  <c r="Q642" i="1"/>
  <c r="Q637" i="1"/>
  <c r="Q629" i="1"/>
  <c r="S629" i="1" s="1"/>
  <c r="R627" i="1"/>
  <c r="AF626" i="1"/>
  <c r="AG626" i="1" s="1"/>
  <c r="AE614" i="1"/>
  <c r="AE643" i="1"/>
  <c r="AE639" i="1"/>
  <c r="AG636" i="1"/>
  <c r="Q634" i="1"/>
  <c r="AE631" i="1"/>
  <c r="AE623" i="1"/>
  <c r="Q623" i="1"/>
  <c r="R623" i="1" s="1"/>
  <c r="Q616" i="1"/>
  <c r="AF608" i="1"/>
  <c r="R636" i="1"/>
  <c r="S636" i="1" s="1"/>
  <c r="Q631" i="1"/>
  <c r="R631" i="1" s="1"/>
  <c r="S631" i="1" s="1"/>
  <c r="R628" i="1"/>
  <c r="S628" i="1"/>
  <c r="AE618" i="1"/>
  <c r="Q610" i="1"/>
  <c r="R610" i="1"/>
  <c r="T602" i="1"/>
  <c r="U602" i="1" s="1"/>
  <c r="Q602" i="1"/>
  <c r="R602" i="1"/>
  <c r="Q597" i="1"/>
  <c r="S597" i="1" s="1"/>
  <c r="R597" i="1"/>
  <c r="AF638" i="1"/>
  <c r="AG638" i="1"/>
  <c r="AH638" i="1" s="1"/>
  <c r="AE633" i="1"/>
  <c r="AF630" i="1"/>
  <c r="AG630" i="1" s="1"/>
  <c r="AE625" i="1"/>
  <c r="S625" i="1"/>
  <c r="V625" i="1" s="1"/>
  <c r="R621" i="1"/>
  <c r="S621" i="1"/>
  <c r="U621" i="1" s="1"/>
  <c r="V621" i="1" s="1"/>
  <c r="T615" i="1"/>
  <c r="Q605" i="1"/>
  <c r="Q599" i="1"/>
  <c r="AE622" i="1"/>
  <c r="AE621" i="1"/>
  <c r="AG618" i="1"/>
  <c r="R616" i="1"/>
  <c r="AE615" i="1"/>
  <c r="S602" i="1"/>
  <c r="AG642" i="1"/>
  <c r="Q638" i="1"/>
  <c r="Q636" i="1"/>
  <c r="AE635" i="1"/>
  <c r="AF633" i="1"/>
  <c r="Q628" i="1"/>
  <c r="AE627" i="1"/>
  <c r="T625" i="1"/>
  <c r="U625" i="1" s="1"/>
  <c r="R620" i="1"/>
  <c r="AF619" i="1"/>
  <c r="AF618" i="1"/>
  <c r="AH618" i="1" s="1"/>
  <c r="Q617" i="1"/>
  <c r="R617" i="1" s="1"/>
  <c r="AE613" i="1"/>
  <c r="AE589" i="1"/>
  <c r="AF589" i="1"/>
  <c r="AG589" i="1" s="1"/>
  <c r="AF583" i="1"/>
  <c r="Q619" i="1"/>
  <c r="AE617" i="1"/>
  <c r="Q615" i="1"/>
  <c r="R615" i="1" s="1"/>
  <c r="Q613" i="1"/>
  <c r="R607" i="1"/>
  <c r="S607" i="1" s="1"/>
  <c r="Q596" i="1"/>
  <c r="AE592" i="1"/>
  <c r="AE590" i="1"/>
  <c r="AF590" i="1"/>
  <c r="AG590" i="1" s="1"/>
  <c r="AF609" i="1"/>
  <c r="AG609" i="1" s="1"/>
  <c r="AE595" i="1"/>
  <c r="AE594" i="1"/>
  <c r="AE593" i="1"/>
  <c r="AE591" i="1"/>
  <c r="AF591" i="1"/>
  <c r="AF582" i="1"/>
  <c r="AG582" i="1" s="1"/>
  <c r="AH582" i="1" s="1"/>
  <c r="Q581" i="1"/>
  <c r="R581" i="1" s="1"/>
  <c r="AE632" i="1"/>
  <c r="Q630" i="1"/>
  <c r="AE628" i="1"/>
  <c r="Q626" i="1"/>
  <c r="AE624" i="1"/>
  <c r="Q622" i="1"/>
  <c r="AE620" i="1"/>
  <c r="Q618" i="1"/>
  <c r="R618" i="1" s="1"/>
  <c r="AE616" i="1"/>
  <c r="Q614" i="1"/>
  <c r="Q612" i="1"/>
  <c r="S611" i="1"/>
  <c r="T611" i="1" s="1"/>
  <c r="AE607" i="1"/>
  <c r="AE606" i="1"/>
  <c r="AF606" i="1"/>
  <c r="Q604" i="1"/>
  <c r="R604" i="1" s="1"/>
  <c r="Q601" i="1"/>
  <c r="AE596" i="1"/>
  <c r="AE572" i="1"/>
  <c r="AE612" i="1"/>
  <c r="AG605" i="1"/>
  <c r="AH605" i="1" s="1"/>
  <c r="AE604" i="1"/>
  <c r="Q600" i="1"/>
  <c r="AF595" i="1"/>
  <c r="AG595" i="1" s="1"/>
  <c r="AF594" i="1"/>
  <c r="AF576" i="1"/>
  <c r="AF611" i="1"/>
  <c r="R611" i="1"/>
  <c r="AF603" i="1"/>
  <c r="R603" i="1"/>
  <c r="AE599" i="1"/>
  <c r="AF599" i="1"/>
  <c r="AE598" i="1"/>
  <c r="Q589" i="1"/>
  <c r="AG583" i="1"/>
  <c r="AE580" i="1"/>
  <c r="AF580" i="1" s="1"/>
  <c r="AG579" i="1"/>
  <c r="AF574" i="1"/>
  <c r="R568" i="1"/>
  <c r="AF613" i="1"/>
  <c r="AG613" i="1" s="1"/>
  <c r="Q609" i="1"/>
  <c r="AG608" i="1"/>
  <c r="AI608" i="1" s="1"/>
  <c r="AH608" i="1"/>
  <c r="Q606" i="1"/>
  <c r="AF605" i="1"/>
  <c r="AI605" i="1" s="1"/>
  <c r="AE600" i="1"/>
  <c r="T598" i="1"/>
  <c r="AG588" i="1"/>
  <c r="AE588" i="1"/>
  <c r="AF588" i="1"/>
  <c r="R588" i="1"/>
  <c r="S588" i="1" s="1"/>
  <c r="AE586" i="1"/>
  <c r="R613" i="1"/>
  <c r="AE610" i="1"/>
  <c r="AF610" i="1" s="1"/>
  <c r="Q608" i="1"/>
  <c r="R608" i="1"/>
  <c r="AE602" i="1"/>
  <c r="AF602" i="1"/>
  <c r="AG602" i="1" s="1"/>
  <c r="AH602" i="1" s="1"/>
  <c r="AF597" i="1"/>
  <c r="Q594" i="1"/>
  <c r="R594" i="1" s="1"/>
  <c r="T582" i="1"/>
  <c r="AH585" i="1"/>
  <c r="AE584" i="1"/>
  <c r="AF573" i="1"/>
  <c r="AG573" i="1"/>
  <c r="AE555" i="1"/>
  <c r="AE512" i="1"/>
  <c r="AG512" i="1" s="1"/>
  <c r="Q584" i="1"/>
  <c r="AE581" i="1"/>
  <c r="AE578" i="1"/>
  <c r="AE573" i="1"/>
  <c r="Q573" i="1"/>
  <c r="R573" i="1"/>
  <c r="AF556" i="1"/>
  <c r="AG543" i="1"/>
  <c r="AH543" i="1"/>
  <c r="Q595" i="1"/>
  <c r="Q580" i="1"/>
  <c r="Q564" i="1"/>
  <c r="R564" i="1"/>
  <c r="Q563" i="1"/>
  <c r="R563" i="1"/>
  <c r="T563" i="1" s="1"/>
  <c r="AH601" i="1"/>
  <c r="R600" i="1"/>
  <c r="R596" i="1"/>
  <c r="S596" i="1" s="1"/>
  <c r="T596" i="1" s="1"/>
  <c r="S592" i="1"/>
  <c r="T592" i="1" s="1"/>
  <c r="Q591" i="1"/>
  <c r="AE587" i="1"/>
  <c r="R585" i="1"/>
  <c r="R584" i="1"/>
  <c r="S584" i="1" s="1"/>
  <c r="AE582" i="1"/>
  <c r="AI582" i="1" s="1"/>
  <c r="AF577" i="1"/>
  <c r="AG577" i="1"/>
  <c r="Q572" i="1"/>
  <c r="Q571" i="1"/>
  <c r="R571" i="1" s="1"/>
  <c r="AE558" i="1"/>
  <c r="R595" i="1"/>
  <c r="S595" i="1" s="1"/>
  <c r="Q593" i="1"/>
  <c r="R593" i="1" s="1"/>
  <c r="R592" i="1"/>
  <c r="U592" i="1" s="1"/>
  <c r="R589" i="1"/>
  <c r="Q587" i="1"/>
  <c r="R587" i="1" s="1"/>
  <c r="R586" i="1"/>
  <c r="Q585" i="1"/>
  <c r="S585" i="1" s="1"/>
  <c r="S582" i="1"/>
  <c r="U582" i="1" s="1"/>
  <c r="R578" i="1"/>
  <c r="AE577" i="1"/>
  <c r="Q577" i="1"/>
  <c r="R577" i="1"/>
  <c r="AG576" i="1"/>
  <c r="S576" i="1"/>
  <c r="T576" i="1" s="1"/>
  <c r="AE571" i="1"/>
  <c r="AF571" i="1" s="1"/>
  <c r="AE570" i="1"/>
  <c r="S570" i="1"/>
  <c r="T570" i="1" s="1"/>
  <c r="Q566" i="1"/>
  <c r="R566" i="1" s="1"/>
  <c r="S563" i="1"/>
  <c r="Q556" i="1"/>
  <c r="S529" i="1"/>
  <c r="R529" i="1"/>
  <c r="Q590" i="1"/>
  <c r="Q586" i="1"/>
  <c r="AF579" i="1"/>
  <c r="S579" i="1"/>
  <c r="T579" i="1" s="1"/>
  <c r="Q578" i="1"/>
  <c r="R575" i="1"/>
  <c r="S575" i="1"/>
  <c r="AG574" i="1"/>
  <c r="AH574" i="1" s="1"/>
  <c r="T574" i="1"/>
  <c r="AF569" i="1"/>
  <c r="AF568" i="1"/>
  <c r="AH568" i="1" s="1"/>
  <c r="AJ568" i="1" s="1"/>
  <c r="AG568" i="1"/>
  <c r="AI568" i="1" s="1"/>
  <c r="AL568" i="1" s="1"/>
  <c r="AF566" i="1"/>
  <c r="AE565" i="1"/>
  <c r="AF565" i="1" s="1"/>
  <c r="AG565" i="1" s="1"/>
  <c r="R554" i="1"/>
  <c r="Q550" i="1"/>
  <c r="AE522" i="1"/>
  <c r="AF522" i="1"/>
  <c r="AG585" i="1"/>
  <c r="S583" i="1"/>
  <c r="Q569" i="1"/>
  <c r="R569" i="1"/>
  <c r="AE567" i="1"/>
  <c r="AF567" i="1"/>
  <c r="S561" i="1"/>
  <c r="Q568" i="1"/>
  <c r="AF560" i="1"/>
  <c r="Q559" i="1"/>
  <c r="AG556" i="1"/>
  <c r="Q555" i="1"/>
  <c r="T553" i="1"/>
  <c r="AE552" i="1"/>
  <c r="AG552" i="1" s="1"/>
  <c r="AE544" i="1"/>
  <c r="AE543" i="1"/>
  <c r="AF543" i="1"/>
  <c r="AE542" i="1"/>
  <c r="AF542" i="1"/>
  <c r="Q527" i="1"/>
  <c r="R527" i="1"/>
  <c r="AE502" i="1"/>
  <c r="AF502" i="1"/>
  <c r="S501" i="1"/>
  <c r="Q565" i="1"/>
  <c r="S565" i="1" s="1"/>
  <c r="AG562" i="1"/>
  <c r="AH562" i="1" s="1"/>
  <c r="AE561" i="1"/>
  <c r="AE560" i="1"/>
  <c r="Q558" i="1"/>
  <c r="AG523" i="1"/>
  <c r="Q520" i="1"/>
  <c r="R520" i="1" s="1"/>
  <c r="T505" i="1"/>
  <c r="Q530" i="1"/>
  <c r="S530" i="1" s="1"/>
  <c r="AE525" i="1"/>
  <c r="AF525" i="1"/>
  <c r="U574" i="1"/>
  <c r="R565" i="1"/>
  <c r="AF562" i="1"/>
  <c r="AF561" i="1"/>
  <c r="T561" i="1"/>
  <c r="Q561" i="1"/>
  <c r="V561" i="1" s="1"/>
  <c r="U561" i="1"/>
  <c r="AG558" i="1"/>
  <c r="AE557" i="1"/>
  <c r="AE556" i="1"/>
  <c r="Q554" i="1"/>
  <c r="T554" i="1" s="1"/>
  <c r="S554" i="1"/>
  <c r="AF552" i="1"/>
  <c r="AF549" i="1"/>
  <c r="R547" i="1"/>
  <c r="AE534" i="1"/>
  <c r="AF534" i="1"/>
  <c r="Q567" i="1"/>
  <c r="R567" i="1" s="1"/>
  <c r="S567" i="1" s="1"/>
  <c r="AG564" i="1"/>
  <c r="AE563" i="1"/>
  <c r="AE562" i="1"/>
  <c r="S562" i="1"/>
  <c r="T562" i="1" s="1"/>
  <c r="U562" i="1" s="1"/>
  <c r="Q560" i="1"/>
  <c r="Q552" i="1"/>
  <c r="AE551" i="1"/>
  <c r="AE548" i="1"/>
  <c r="Q528" i="1"/>
  <c r="AE524" i="1"/>
  <c r="AE518" i="1"/>
  <c r="AF518" i="1" s="1"/>
  <c r="S517" i="1"/>
  <c r="AG515" i="1"/>
  <c r="Q514" i="1"/>
  <c r="R506" i="1"/>
  <c r="AH564" i="1"/>
  <c r="R561" i="1"/>
  <c r="AF558" i="1"/>
  <c r="AH558" i="1" s="1"/>
  <c r="Q557" i="1"/>
  <c r="R556" i="1"/>
  <c r="AE554" i="1"/>
  <c r="AF554" i="1" s="1"/>
  <c r="Q551" i="1"/>
  <c r="Q549" i="1"/>
  <c r="AE547" i="1"/>
  <c r="AE540" i="1"/>
  <c r="AE535" i="1"/>
  <c r="AF528" i="1"/>
  <c r="AG528" i="1" s="1"/>
  <c r="Q521" i="1"/>
  <c r="R521" i="1"/>
  <c r="Q504" i="1"/>
  <c r="R504" i="1"/>
  <c r="AG560" i="1"/>
  <c r="AE559" i="1"/>
  <c r="AE553" i="1"/>
  <c r="S553" i="1"/>
  <c r="V553" i="1" s="1"/>
  <c r="AF550" i="1"/>
  <c r="AE546" i="1"/>
  <c r="S545" i="1"/>
  <c r="AE541" i="1"/>
  <c r="AF541" i="1"/>
  <c r="Q537" i="1"/>
  <c r="R537" i="1"/>
  <c r="AE509" i="1"/>
  <c r="AF509" i="1" s="1"/>
  <c r="Q507" i="1"/>
  <c r="R507" i="1" s="1"/>
  <c r="U553" i="1"/>
  <c r="AE545" i="1"/>
  <c r="Q540" i="1"/>
  <c r="Q539" i="1"/>
  <c r="T533" i="1"/>
  <c r="U533" i="1"/>
  <c r="V533" i="1" s="1"/>
  <c r="AH527" i="1"/>
  <c r="AI527" i="1"/>
  <c r="AJ527" i="1" s="1"/>
  <c r="AL527" i="1" s="1"/>
  <c r="R526" i="1"/>
  <c r="Q548" i="1"/>
  <c r="R548" i="1" s="1"/>
  <c r="S543" i="1"/>
  <c r="AE538" i="1"/>
  <c r="AF532" i="1"/>
  <c r="AL532" i="1" s="1"/>
  <c r="Q531" i="1"/>
  <c r="R531" i="1"/>
  <c r="T531" i="1"/>
  <c r="U531" i="1" s="1"/>
  <c r="AE526" i="1"/>
  <c r="AG519" i="1"/>
  <c r="AH519" i="1" s="1"/>
  <c r="AI519" i="1" s="1"/>
  <c r="Q518" i="1"/>
  <c r="R518" i="1" s="1"/>
  <c r="AE516" i="1"/>
  <c r="AE513" i="1"/>
  <c r="AF513" i="1"/>
  <c r="Q511" i="1"/>
  <c r="R511" i="1"/>
  <c r="R510" i="1"/>
  <c r="Q508" i="1"/>
  <c r="R508" i="1"/>
  <c r="AH507" i="1"/>
  <c r="AE506" i="1"/>
  <c r="AF506" i="1"/>
  <c r="S505" i="1"/>
  <c r="AG503" i="1"/>
  <c r="AH503" i="1" s="1"/>
  <c r="Q502" i="1"/>
  <c r="R546" i="1"/>
  <c r="Q544" i="1"/>
  <c r="S534" i="1"/>
  <c r="T534" i="1"/>
  <c r="Q532" i="1"/>
  <c r="R532" i="1"/>
  <c r="S531" i="1"/>
  <c r="AE529" i="1"/>
  <c r="AF529" i="1"/>
  <c r="AH537" i="1"/>
  <c r="R530" i="1"/>
  <c r="AG529" i="1"/>
  <c r="AF524" i="1"/>
  <c r="Q523" i="1"/>
  <c r="R523" i="1"/>
  <c r="T523" i="1" s="1"/>
  <c r="AE520" i="1"/>
  <c r="AE517" i="1"/>
  <c r="AF517" i="1"/>
  <c r="AG517" i="1" s="1"/>
  <c r="Q515" i="1"/>
  <c r="R515" i="1"/>
  <c r="T513" i="1"/>
  <c r="AF512" i="1"/>
  <c r="Q512" i="1"/>
  <c r="R512" i="1"/>
  <c r="AE510" i="1"/>
  <c r="AF510" i="1"/>
  <c r="S509" i="1"/>
  <c r="T509" i="1" s="1"/>
  <c r="AG507" i="1"/>
  <c r="Q506" i="1"/>
  <c r="S506" i="1"/>
  <c r="AE504" i="1"/>
  <c r="AE501" i="1"/>
  <c r="AG549" i="1"/>
  <c r="R544" i="1"/>
  <c r="Q543" i="1"/>
  <c r="R543" i="1" s="1"/>
  <c r="Q542" i="1"/>
  <c r="R542" i="1" s="1"/>
  <c r="Q541" i="1"/>
  <c r="R541" i="1" s="1"/>
  <c r="AG539" i="1"/>
  <c r="Q538" i="1"/>
  <c r="R538" i="1" s="1"/>
  <c r="AG537" i="1"/>
  <c r="Q536" i="1"/>
  <c r="R536" i="1" s="1"/>
  <c r="Q535" i="1"/>
  <c r="R535" i="1" s="1"/>
  <c r="V531" i="1"/>
  <c r="AE530" i="1"/>
  <c r="AF530" i="1" s="1"/>
  <c r="Q525" i="1"/>
  <c r="Q524" i="1"/>
  <c r="R524" i="1" s="1"/>
  <c r="S523" i="1"/>
  <c r="AE521" i="1"/>
  <c r="AF521" i="1"/>
  <c r="AI521" i="1" s="1"/>
  <c r="AH521" i="1"/>
  <c r="S515" i="1"/>
  <c r="AI537" i="1"/>
  <c r="AE536" i="1"/>
  <c r="AE533" i="1"/>
  <c r="AF533" i="1" s="1"/>
  <c r="AG533" i="1" s="1"/>
  <c r="AG532" i="1"/>
  <c r="AH532" i="1" s="1"/>
  <c r="AE531" i="1"/>
  <c r="T529" i="1"/>
  <c r="U529" i="1"/>
  <c r="V529" i="1" s="1"/>
  <c r="R522" i="1"/>
  <c r="AG521" i="1"/>
  <c r="Q519" i="1"/>
  <c r="R519" i="1"/>
  <c r="T517" i="1"/>
  <c r="U517" i="1" s="1"/>
  <c r="Q516" i="1"/>
  <c r="R516" i="1"/>
  <c r="AE514" i="1"/>
  <c r="AF514" i="1"/>
  <c r="S513" i="1"/>
  <c r="S512" i="1"/>
  <c r="AG511" i="1"/>
  <c r="AH511" i="1" s="1"/>
  <c r="AG510" i="1"/>
  <c r="Q510" i="1"/>
  <c r="S510" i="1" s="1"/>
  <c r="AE508" i="1"/>
  <c r="AE505" i="1"/>
  <c r="AF505" i="1"/>
  <c r="Q503" i="1"/>
  <c r="T501" i="1"/>
  <c r="U501" i="1" s="1"/>
  <c r="AJ532" i="1"/>
  <c r="U534" i="1"/>
  <c r="V534" i="1" s="1"/>
  <c r="AI532" i="1"/>
  <c r="U530" i="1"/>
  <c r="V530" i="1" s="1"/>
  <c r="T530" i="1"/>
  <c r="V517" i="1"/>
  <c r="T510" i="1"/>
  <c r="V501" i="1"/>
  <c r="U509" i="1"/>
  <c r="V509" i="1" s="1"/>
  <c r="AI507" i="1"/>
  <c r="U505" i="1"/>
  <c r="R92" i="1"/>
  <c r="S92" i="1" s="1"/>
  <c r="R96" i="1"/>
  <c r="S96" i="1" s="1"/>
  <c r="R100" i="1"/>
  <c r="S100" i="1" s="1"/>
  <c r="R104" i="1"/>
  <c r="S104" i="1" s="1"/>
  <c r="R108" i="1"/>
  <c r="S108" i="1" s="1"/>
  <c r="Q117" i="1"/>
  <c r="Q120" i="1"/>
  <c r="R120" i="1" s="1"/>
  <c r="Q123" i="1"/>
  <c r="R123" i="1" s="1"/>
  <c r="Q152" i="1"/>
  <c r="Q184" i="1"/>
  <c r="R184" i="1" s="1"/>
  <c r="Q229" i="1"/>
  <c r="Q232" i="1"/>
  <c r="Q239" i="1"/>
  <c r="Q256" i="1"/>
  <c r="Q263" i="1"/>
  <c r="Q280" i="1"/>
  <c r="Q335" i="1"/>
  <c r="Q126" i="1"/>
  <c r="Q130" i="1"/>
  <c r="Q134" i="1"/>
  <c r="Q138" i="1"/>
  <c r="Q142" i="1"/>
  <c r="Q146" i="1"/>
  <c r="Q150" i="1"/>
  <c r="S150" i="1" s="1"/>
  <c r="Q154" i="1"/>
  <c r="R154" i="1" s="1"/>
  <c r="S154" i="1" s="1"/>
  <c r="Q158" i="1"/>
  <c r="Q162" i="1"/>
  <c r="Q166" i="1"/>
  <c r="Q170" i="1"/>
  <c r="S170" i="1" s="1"/>
  <c r="Q174" i="1"/>
  <c r="S174" i="1" s="1"/>
  <c r="Q178" i="1"/>
  <c r="Q182" i="1"/>
  <c r="S182" i="1" s="1"/>
  <c r="Q186" i="1"/>
  <c r="R186" i="1" s="1"/>
  <c r="Q190" i="1"/>
  <c r="Q194" i="1"/>
  <c r="Q198" i="1"/>
  <c r="Q202" i="1"/>
  <c r="R202" i="1" s="1"/>
  <c r="S202" i="1" s="1"/>
  <c r="Q210" i="1"/>
  <c r="R218" i="1"/>
  <c r="Q218" i="1"/>
  <c r="R222" i="1"/>
  <c r="R226" i="1"/>
  <c r="Q226" i="1"/>
  <c r="R234" i="1"/>
  <c r="Q234" i="1"/>
  <c r="R246" i="1"/>
  <c r="Q250" i="1"/>
  <c r="R250" i="1" s="1"/>
  <c r="Q258" i="1"/>
  <c r="R258" i="1" s="1"/>
  <c r="Q266" i="1"/>
  <c r="Q282" i="1"/>
  <c r="R282" i="1" s="1"/>
  <c r="R290" i="1"/>
  <c r="Q290" i="1"/>
  <c r="R298" i="1"/>
  <c r="Q298" i="1"/>
  <c r="Q314" i="1"/>
  <c r="R314" i="1" s="1"/>
  <c r="R318" i="1"/>
  <c r="Q322" i="1"/>
  <c r="R326" i="1"/>
  <c r="Q326" i="1"/>
  <c r="R330" i="1"/>
  <c r="S330" i="1" s="1"/>
  <c r="Q330" i="1"/>
  <c r="Q346" i="1"/>
  <c r="R346" i="1" s="1"/>
  <c r="Q354" i="1"/>
  <c r="Q358" i="1"/>
  <c r="Q362" i="1"/>
  <c r="R362" i="1"/>
  <c r="S362" i="1" s="1"/>
  <c r="Q366" i="1"/>
  <c r="Q370" i="1"/>
  <c r="R370" i="1" s="1"/>
  <c r="Q374" i="1"/>
  <c r="R374" i="1"/>
  <c r="Q378" i="1"/>
  <c r="R378" i="1" s="1"/>
  <c r="Q382" i="1"/>
  <c r="S382" i="1" s="1"/>
  <c r="R382" i="1"/>
  <c r="Q386" i="1"/>
  <c r="U386" i="1" s="1"/>
  <c r="S386" i="1"/>
  <c r="T386" i="1" s="1"/>
  <c r="R386" i="1"/>
  <c r="Q390" i="1"/>
  <c r="Q394" i="1"/>
  <c r="Q398" i="1"/>
  <c r="Q402" i="1"/>
  <c r="Q406" i="1"/>
  <c r="S406" i="1"/>
  <c r="R406" i="1"/>
  <c r="Q410" i="1"/>
  <c r="R410" i="1"/>
  <c r="S414" i="1"/>
  <c r="Q414" i="1"/>
  <c r="R414" i="1"/>
  <c r="T414" i="1" s="1"/>
  <c r="Q418" i="1"/>
  <c r="Q422" i="1"/>
  <c r="Q426" i="1"/>
  <c r="R426" i="1"/>
  <c r="Q430" i="1"/>
  <c r="R430" i="1" s="1"/>
  <c r="Q434" i="1"/>
  <c r="Q438" i="1"/>
  <c r="Q442" i="1"/>
  <c r="S446" i="1"/>
  <c r="T446" i="1" s="1"/>
  <c r="Q446" i="1"/>
  <c r="U446" i="1" s="1"/>
  <c r="R446" i="1"/>
  <c r="Q450" i="1"/>
  <c r="Q454" i="1"/>
  <c r="Q458" i="1"/>
  <c r="Q462" i="1"/>
  <c r="R462" i="1" s="1"/>
  <c r="Q466" i="1"/>
  <c r="Q470" i="1"/>
  <c r="Q474" i="1"/>
  <c r="Q478" i="1"/>
  <c r="R478" i="1" s="1"/>
  <c r="S478" i="1" s="1"/>
  <c r="Q482" i="1"/>
  <c r="Q486" i="1"/>
  <c r="Q490" i="1"/>
  <c r="S494" i="1"/>
  <c r="Q494" i="1"/>
  <c r="R494" i="1"/>
  <c r="Q498" i="1"/>
  <c r="R114" i="1"/>
  <c r="S114" i="1" s="1"/>
  <c r="R150" i="1"/>
  <c r="R182" i="1"/>
  <c r="Q206" i="1"/>
  <c r="R206" i="1" s="1"/>
  <c r="S246" i="1"/>
  <c r="Q270" i="1"/>
  <c r="R270" i="1" s="1"/>
  <c r="Q294" i="1"/>
  <c r="R294" i="1" s="1"/>
  <c r="R418" i="1"/>
  <c r="R91" i="1"/>
  <c r="R95" i="1"/>
  <c r="R99" i="1"/>
  <c r="R103" i="1"/>
  <c r="R107" i="1"/>
  <c r="R111" i="1"/>
  <c r="Q144" i="1"/>
  <c r="T144" i="1" s="1"/>
  <c r="R146" i="1"/>
  <c r="S146" i="1" s="1"/>
  <c r="R148" i="1"/>
  <c r="Q176" i="1"/>
  <c r="T176" i="1" s="1"/>
  <c r="R178" i="1"/>
  <c r="S178" i="1" s="1"/>
  <c r="R180" i="1"/>
  <c r="S226" i="1"/>
  <c r="Q274" i="1"/>
  <c r="R274" i="1" s="1"/>
  <c r="Q291" i="1"/>
  <c r="Q308" i="1"/>
  <c r="Q323" i="1"/>
  <c r="Q340" i="1"/>
  <c r="Q399" i="1"/>
  <c r="Q419" i="1"/>
  <c r="Q125" i="1"/>
  <c r="R125" i="1" s="1"/>
  <c r="Q129" i="1"/>
  <c r="R129" i="1" s="1"/>
  <c r="Q133" i="1"/>
  <c r="R133" i="1" s="1"/>
  <c r="Q137" i="1"/>
  <c r="Q141" i="1"/>
  <c r="Q145" i="1"/>
  <c r="Q149" i="1"/>
  <c r="R149" i="1" s="1"/>
  <c r="Q153" i="1"/>
  <c r="S153" i="1" s="1"/>
  <c r="Q157" i="1"/>
  <c r="T157" i="1" s="1"/>
  <c r="Q161" i="1"/>
  <c r="R161" i="1" s="1"/>
  <c r="S161" i="1" s="1"/>
  <c r="T161" i="1" s="1"/>
  <c r="Q165" i="1"/>
  <c r="R165" i="1" s="1"/>
  <c r="Q169" i="1"/>
  <c r="Q173" i="1"/>
  <c r="Q177" i="1"/>
  <c r="Q181" i="1"/>
  <c r="Q185" i="1"/>
  <c r="Q189" i="1"/>
  <c r="Q193" i="1"/>
  <c r="Q197" i="1"/>
  <c r="R197" i="1" s="1"/>
  <c r="Q201" i="1"/>
  <c r="R205" i="1"/>
  <c r="Q217" i="1"/>
  <c r="Q233" i="1"/>
  <c r="R233" i="1" s="1"/>
  <c r="Q241" i="1"/>
  <c r="R241" i="1" s="1"/>
  <c r="Q249" i="1"/>
  <c r="R253" i="1"/>
  <c r="Q265" i="1"/>
  <c r="Q273" i="1"/>
  <c r="R277" i="1"/>
  <c r="S277" i="1" s="1"/>
  <c r="Q281" i="1"/>
  <c r="Q297" i="1"/>
  <c r="R297" i="1" s="1"/>
  <c r="R301" i="1"/>
  <c r="Q305" i="1"/>
  <c r="Q313" i="1"/>
  <c r="R317" i="1"/>
  <c r="Q329" i="1"/>
  <c r="R329" i="1" s="1"/>
  <c r="Q337" i="1"/>
  <c r="Q341" i="1"/>
  <c r="R341" i="1" s="1"/>
  <c r="Q345" i="1"/>
  <c r="Q353" i="1"/>
  <c r="Q357" i="1"/>
  <c r="R361" i="1"/>
  <c r="S361" i="1" s="1"/>
  <c r="Q361" i="1"/>
  <c r="Q365" i="1"/>
  <c r="S369" i="1"/>
  <c r="T369" i="1" s="1"/>
  <c r="Q369" i="1"/>
  <c r="R369" i="1"/>
  <c r="S373" i="1"/>
  <c r="U373" i="1" s="1"/>
  <c r="Q373" i="1"/>
  <c r="R373" i="1"/>
  <c r="R377" i="1"/>
  <c r="Q377" i="1"/>
  <c r="S377" i="1" s="1"/>
  <c r="Q381" i="1"/>
  <c r="R381" i="1"/>
  <c r="S381" i="1" s="1"/>
  <c r="Q385" i="1"/>
  <c r="R385" i="1" s="1"/>
  <c r="Q389" i="1"/>
  <c r="Q393" i="1"/>
  <c r="Q397" i="1"/>
  <c r="R397" i="1" s="1"/>
  <c r="Q401" i="1"/>
  <c r="Q405" i="1"/>
  <c r="Q413" i="1"/>
  <c r="R413" i="1"/>
  <c r="Q417" i="1"/>
  <c r="R417" i="1"/>
  <c r="Q421" i="1"/>
  <c r="Q425" i="1"/>
  <c r="Q429" i="1"/>
  <c r="R429" i="1" s="1"/>
  <c r="Q433" i="1"/>
  <c r="S437" i="1"/>
  <c r="Q437" i="1"/>
  <c r="R437" i="1"/>
  <c r="Q441" i="1"/>
  <c r="Q445" i="1"/>
  <c r="R445" i="1"/>
  <c r="Q449" i="1"/>
  <c r="Q453" i="1"/>
  <c r="R453" i="1" s="1"/>
  <c r="Q457" i="1"/>
  <c r="R457" i="1"/>
  <c r="Q461" i="1"/>
  <c r="R461" i="1" s="1"/>
  <c r="S461" i="1" s="1"/>
  <c r="Q465" i="1"/>
  <c r="Q469" i="1"/>
  <c r="Q473" i="1"/>
  <c r="S477" i="1"/>
  <c r="Q477" i="1"/>
  <c r="T477" i="1" s="1"/>
  <c r="R477" i="1"/>
  <c r="Q481" i="1"/>
  <c r="Q485" i="1"/>
  <c r="S489" i="1"/>
  <c r="Q489" i="1"/>
  <c r="R489" i="1"/>
  <c r="Q493" i="1"/>
  <c r="S493" i="1" s="1"/>
  <c r="R493" i="1"/>
  <c r="Q497" i="1"/>
  <c r="Q90" i="1"/>
  <c r="S91" i="1"/>
  <c r="Q94" i="1"/>
  <c r="R94" i="1" s="1"/>
  <c r="S95" i="1"/>
  <c r="Q98" i="1"/>
  <c r="S99" i="1"/>
  <c r="T99" i="1" s="1"/>
  <c r="Q102" i="1"/>
  <c r="S103" i="1"/>
  <c r="T103" i="1" s="1"/>
  <c r="Q106" i="1"/>
  <c r="S107" i="1"/>
  <c r="Q110" i="1"/>
  <c r="Q113" i="1"/>
  <c r="Q116" i="1"/>
  <c r="Q119" i="1"/>
  <c r="R122" i="1"/>
  <c r="Q140" i="1"/>
  <c r="R140" i="1" s="1"/>
  <c r="S140" i="1" s="1"/>
  <c r="R142" i="1"/>
  <c r="R144" i="1"/>
  <c r="R157" i="1"/>
  <c r="Q172" i="1"/>
  <c r="R172" i="1" s="1"/>
  <c r="R174" i="1"/>
  <c r="R176" i="1"/>
  <c r="T180" i="1"/>
  <c r="R189" i="1"/>
  <c r="R209" i="1"/>
  <c r="Q214" i="1"/>
  <c r="Q223" i="1"/>
  <c r="Q230" i="1"/>
  <c r="Q237" i="1"/>
  <c r="Q240" i="1"/>
  <c r="Q247" i="1"/>
  <c r="Q254" i="1"/>
  <c r="R254" i="1" s="1"/>
  <c r="R257" i="1"/>
  <c r="Q261" i="1"/>
  <c r="Q264" i="1"/>
  <c r="Q271" i="1"/>
  <c r="Q278" i="1"/>
  <c r="R281" i="1"/>
  <c r="Q288" i="1"/>
  <c r="Q295" i="1"/>
  <c r="S298" i="1"/>
  <c r="R305" i="1"/>
  <c r="Q312" i="1"/>
  <c r="S312" i="1" s="1"/>
  <c r="Q349" i="1"/>
  <c r="R390" i="1"/>
  <c r="Q409" i="1"/>
  <c r="R465" i="1"/>
  <c r="T91" i="1"/>
  <c r="T95" i="1"/>
  <c r="R98" i="1"/>
  <c r="R102" i="1"/>
  <c r="R106" i="1"/>
  <c r="T107" i="1"/>
  <c r="R113" i="1"/>
  <c r="R119" i="1"/>
  <c r="S122" i="1"/>
  <c r="R138" i="1"/>
  <c r="S138" i="1" s="1"/>
  <c r="R153" i="1"/>
  <c r="S157" i="1"/>
  <c r="R170" i="1"/>
  <c r="T174" i="1"/>
  <c r="R185" i="1"/>
  <c r="S189" i="1"/>
  <c r="Q227" i="1"/>
  <c r="Q285" i="1"/>
  <c r="Q302" i="1"/>
  <c r="R302" i="1" s="1"/>
  <c r="Q309" i="1"/>
  <c r="Q333" i="1"/>
  <c r="R337" i="1"/>
  <c r="S341" i="1"/>
  <c r="Q350" i="1"/>
  <c r="T373" i="1"/>
  <c r="S144" i="1"/>
  <c r="U144" i="1" s="1"/>
  <c r="S148" i="1"/>
  <c r="T148" i="1" s="1"/>
  <c r="S176" i="1"/>
  <c r="U176" i="1" s="1"/>
  <c r="U180" i="1"/>
  <c r="S180" i="1"/>
  <c r="Q204" i="1"/>
  <c r="R216" i="1"/>
  <c r="S216" i="1" s="1"/>
  <c r="T220" i="1"/>
  <c r="R220" i="1"/>
  <c r="Q220" i="1"/>
  <c r="S220" i="1" s="1"/>
  <c r="R228" i="1"/>
  <c r="T228" i="1" s="1"/>
  <c r="Q228" i="1"/>
  <c r="T232" i="1"/>
  <c r="R232" i="1"/>
  <c r="S232" i="1"/>
  <c r="Q236" i="1"/>
  <c r="R240" i="1"/>
  <c r="S240" i="1"/>
  <c r="R244" i="1"/>
  <c r="Q252" i="1"/>
  <c r="R252" i="1" s="1"/>
  <c r="R256" i="1"/>
  <c r="S256" i="1"/>
  <c r="Q260" i="1"/>
  <c r="R264" i="1"/>
  <c r="S264" i="1"/>
  <c r="Q268" i="1"/>
  <c r="R280" i="1"/>
  <c r="Q284" i="1"/>
  <c r="R288" i="1"/>
  <c r="S288" i="1" s="1"/>
  <c r="Q292" i="1"/>
  <c r="R300" i="1"/>
  <c r="Q300" i="1"/>
  <c r="R304" i="1"/>
  <c r="R308" i="1"/>
  <c r="R312" i="1"/>
  <c r="T312" i="1" s="1"/>
  <c r="R316" i="1"/>
  <c r="Q316" i="1"/>
  <c r="R320" i="1"/>
  <c r="S320" i="1" s="1"/>
  <c r="R324" i="1"/>
  <c r="Q324" i="1"/>
  <c r="R328" i="1"/>
  <c r="Q328" i="1"/>
  <c r="S328" i="1" s="1"/>
  <c r="Q332" i="1"/>
  <c r="R332" i="1" s="1"/>
  <c r="R336" i="1"/>
  <c r="R340" i="1"/>
  <c r="R344" i="1"/>
  <c r="Q348" i="1"/>
  <c r="Q352" i="1"/>
  <c r="R352" i="1"/>
  <c r="S352" i="1" s="1"/>
  <c r="Q356" i="1"/>
  <c r="Q360" i="1"/>
  <c r="Q364" i="1"/>
  <c r="R364" i="1"/>
  <c r="Q368" i="1"/>
  <c r="R368" i="1" s="1"/>
  <c r="Q372" i="1"/>
  <c r="R372" i="1"/>
  <c r="S372" i="1"/>
  <c r="Q376" i="1"/>
  <c r="R376" i="1" s="1"/>
  <c r="Q380" i="1"/>
  <c r="Q384" i="1"/>
  <c r="S384" i="1" s="1"/>
  <c r="Q388" i="1"/>
  <c r="Q392" i="1"/>
  <c r="Q396" i="1"/>
  <c r="R396" i="1"/>
  <c r="S396" i="1" s="1"/>
  <c r="T396" i="1"/>
  <c r="U396" i="1" s="1"/>
  <c r="Q400" i="1"/>
  <c r="S400" i="1" s="1"/>
  <c r="R400" i="1"/>
  <c r="Q404" i="1"/>
  <c r="R404" i="1"/>
  <c r="T404" i="1" s="1"/>
  <c r="Q408" i="1"/>
  <c r="Q412" i="1"/>
  <c r="R412" i="1" s="1"/>
  <c r="S412" i="1"/>
  <c r="U412" i="1" s="1"/>
  <c r="Q416" i="1"/>
  <c r="R416" i="1"/>
  <c r="Q420" i="1"/>
  <c r="T420" i="1"/>
  <c r="R420" i="1"/>
  <c r="S420" i="1"/>
  <c r="U420" i="1" s="1"/>
  <c r="Q424" i="1"/>
  <c r="Q428" i="1"/>
  <c r="R428" i="1" s="1"/>
  <c r="Q432" i="1"/>
  <c r="S432" i="1"/>
  <c r="R432" i="1"/>
  <c r="T432" i="1"/>
  <c r="Q436" i="1"/>
  <c r="Q440" i="1"/>
  <c r="S440" i="1" s="1"/>
  <c r="R440" i="1"/>
  <c r="Q444" i="1"/>
  <c r="R444" i="1"/>
  <c r="S444" i="1"/>
  <c r="T444" i="1"/>
  <c r="Q448" i="1"/>
  <c r="Q452" i="1"/>
  <c r="R452" i="1"/>
  <c r="Q456" i="1"/>
  <c r="Q460" i="1"/>
  <c r="R460" i="1" s="1"/>
  <c r="Q464" i="1"/>
  <c r="R464" i="1"/>
  <c r="Q468" i="1"/>
  <c r="R468" i="1" s="1"/>
  <c r="Q472" i="1"/>
  <c r="Q476" i="1"/>
  <c r="R476" i="1"/>
  <c r="Q480" i="1"/>
  <c r="Q484" i="1"/>
  <c r="Q488" i="1"/>
  <c r="R488" i="1" s="1"/>
  <c r="Q492" i="1"/>
  <c r="Q496" i="1"/>
  <c r="R496" i="1"/>
  <c r="S496" i="1" s="1"/>
  <c r="Q500" i="1"/>
  <c r="R500" i="1"/>
  <c r="U91" i="1"/>
  <c r="S94" i="1"/>
  <c r="U95" i="1"/>
  <c r="S98" i="1"/>
  <c r="T98" i="1" s="1"/>
  <c r="U99" i="1"/>
  <c r="S102" i="1"/>
  <c r="U103" i="1"/>
  <c r="S106" i="1"/>
  <c r="U107" i="1"/>
  <c r="T122" i="1"/>
  <c r="Q124" i="1"/>
  <c r="Q132" i="1"/>
  <c r="R134" i="1"/>
  <c r="R136" i="1"/>
  <c r="T138" i="1"/>
  <c r="V144" i="1"/>
  <c r="Q164" i="1"/>
  <c r="R166" i="1"/>
  <c r="R168" i="1"/>
  <c r="T170" i="1"/>
  <c r="U174" i="1"/>
  <c r="V176" i="1"/>
  <c r="Q196" i="1"/>
  <c r="R198" i="1"/>
  <c r="R200" i="1"/>
  <c r="R212" i="1"/>
  <c r="S212" i="1" s="1"/>
  <c r="T212" i="1" s="1"/>
  <c r="U220" i="1"/>
  <c r="Q224" i="1"/>
  <c r="R224" i="1" s="1"/>
  <c r="Q231" i="1"/>
  <c r="S234" i="1"/>
  <c r="S244" i="1"/>
  <c r="Q248" i="1"/>
  <c r="S258" i="1"/>
  <c r="S282" i="1"/>
  <c r="Q306" i="1"/>
  <c r="S316" i="1"/>
  <c r="Q342" i="1"/>
  <c r="S346" i="1"/>
  <c r="R384" i="1"/>
  <c r="Q403" i="1"/>
  <c r="T412" i="1"/>
  <c r="R424" i="1"/>
  <c r="S424" i="1" s="1"/>
  <c r="V446" i="1"/>
  <c r="R458" i="1"/>
  <c r="R93" i="1"/>
  <c r="T94" i="1"/>
  <c r="R97" i="1"/>
  <c r="R101" i="1"/>
  <c r="T102" i="1"/>
  <c r="R105" i="1"/>
  <c r="T106" i="1"/>
  <c r="R109" i="1"/>
  <c r="Q112" i="1"/>
  <c r="R118" i="1"/>
  <c r="R121" i="1"/>
  <c r="U122" i="1"/>
  <c r="R124" i="1"/>
  <c r="Q128" i="1"/>
  <c r="R130" i="1"/>
  <c r="U138" i="1"/>
  <c r="R145" i="1"/>
  <c r="S149" i="1"/>
  <c r="T153" i="1"/>
  <c r="Q160" i="1"/>
  <c r="R162" i="1"/>
  <c r="R164" i="1"/>
  <c r="U170" i="1"/>
  <c r="V174" i="1"/>
  <c r="R177" i="1"/>
  <c r="Q192" i="1"/>
  <c r="R194" i="1"/>
  <c r="S205" i="1"/>
  <c r="T205" i="1" s="1"/>
  <c r="Q221" i="1"/>
  <c r="Q238" i="1"/>
  <c r="Q245" i="1"/>
  <c r="Q262" i="1"/>
  <c r="Q269" i="1"/>
  <c r="Q272" i="1"/>
  <c r="T282" i="1"/>
  <c r="Q286" i="1"/>
  <c r="R289" i="1"/>
  <c r="Q293" i="1"/>
  <c r="Q296" i="1"/>
  <c r="Q310" i="1"/>
  <c r="R313" i="1"/>
  <c r="Q321" i="1"/>
  <c r="R325" i="1"/>
  <c r="S329" i="1"/>
  <c r="Q338" i="1"/>
  <c r="T346" i="1"/>
  <c r="R366" i="1"/>
  <c r="S366" i="1" s="1"/>
  <c r="R394" i="1"/>
  <c r="R436" i="1"/>
  <c r="R470" i="1"/>
  <c r="S111" i="1"/>
  <c r="S119" i="1"/>
  <c r="T119" i="1" s="1"/>
  <c r="S123" i="1"/>
  <c r="Q127" i="1"/>
  <c r="Q131" i="1"/>
  <c r="Q135" i="1"/>
  <c r="Q139" i="1"/>
  <c r="Q143" i="1"/>
  <c r="Q147" i="1"/>
  <c r="Q151" i="1"/>
  <c r="Q155" i="1"/>
  <c r="Q159" i="1"/>
  <c r="Q163" i="1"/>
  <c r="Q167" i="1"/>
  <c r="Q171" i="1"/>
  <c r="Q175" i="1"/>
  <c r="Q179" i="1"/>
  <c r="Q183" i="1"/>
  <c r="Q187" i="1"/>
  <c r="Q191" i="1"/>
  <c r="Q195" i="1"/>
  <c r="Q199" i="1"/>
  <c r="Q207" i="1"/>
  <c r="R211" i="1"/>
  <c r="Q219" i="1"/>
  <c r="R223" i="1"/>
  <c r="R227" i="1"/>
  <c r="S227" i="1" s="1"/>
  <c r="R231" i="1"/>
  <c r="Q235" i="1"/>
  <c r="R239" i="1"/>
  <c r="S239" i="1" s="1"/>
  <c r="R243" i="1"/>
  <c r="Q243" i="1"/>
  <c r="R247" i="1"/>
  <c r="S247" i="1"/>
  <c r="T247" i="1" s="1"/>
  <c r="R251" i="1"/>
  <c r="Q251" i="1"/>
  <c r="R255" i="1"/>
  <c r="S255" i="1"/>
  <c r="T255" i="1" s="1"/>
  <c r="R263" i="1"/>
  <c r="R267" i="1"/>
  <c r="Q267" i="1"/>
  <c r="T271" i="1"/>
  <c r="R271" i="1"/>
  <c r="U271" i="1" s="1"/>
  <c r="S271" i="1"/>
  <c r="Q275" i="1"/>
  <c r="R279" i="1"/>
  <c r="Q283" i="1"/>
  <c r="R287" i="1"/>
  <c r="R291" i="1"/>
  <c r="S291" i="1" s="1"/>
  <c r="T295" i="1"/>
  <c r="R295" i="1"/>
  <c r="S295" i="1" s="1"/>
  <c r="Q299" i="1"/>
  <c r="R303" i="1"/>
  <c r="R307" i="1"/>
  <c r="Q307" i="1"/>
  <c r="R311" i="1"/>
  <c r="S311" i="1"/>
  <c r="T311" i="1" s="1"/>
  <c r="R315" i="1"/>
  <c r="Q315" i="1"/>
  <c r="R319" i="1"/>
  <c r="S319" i="1"/>
  <c r="T319" i="1" s="1"/>
  <c r="R323" i="1"/>
  <c r="R327" i="1"/>
  <c r="R331" i="1"/>
  <c r="Q331" i="1"/>
  <c r="R335" i="1"/>
  <c r="S335" i="1" s="1"/>
  <c r="Q339" i="1"/>
  <c r="Q343" i="1"/>
  <c r="R347" i="1"/>
  <c r="Q347" i="1"/>
  <c r="Q351" i="1"/>
  <c r="Q355" i="1"/>
  <c r="R355" i="1" s="1"/>
  <c r="R359" i="1"/>
  <c r="S359" i="1" s="1"/>
  <c r="Q359" i="1"/>
  <c r="R363" i="1"/>
  <c r="Q363" i="1"/>
  <c r="R367" i="1"/>
  <c r="Q367" i="1"/>
  <c r="S367" i="1" s="1"/>
  <c r="S371" i="1"/>
  <c r="R371" i="1"/>
  <c r="T371" i="1" s="1"/>
  <c r="Q375" i="1"/>
  <c r="R375" i="1" s="1"/>
  <c r="Q379" i="1"/>
  <c r="S383" i="1"/>
  <c r="R383" i="1"/>
  <c r="T383" i="1" s="1"/>
  <c r="Q387" i="1"/>
  <c r="S391" i="1"/>
  <c r="V391" i="1" s="1"/>
  <c r="Q391" i="1"/>
  <c r="T391" i="1" s="1"/>
  <c r="U391" i="1" s="1"/>
  <c r="R391" i="1"/>
  <c r="S395" i="1"/>
  <c r="R395" i="1"/>
  <c r="Q395" i="1"/>
  <c r="R399" i="1"/>
  <c r="S399" i="1" s="1"/>
  <c r="R403" i="1"/>
  <c r="S403" i="1" s="1"/>
  <c r="Q407" i="1"/>
  <c r="Q411" i="1"/>
  <c r="S415" i="1"/>
  <c r="R415" i="1"/>
  <c r="Q415" i="1"/>
  <c r="T415" i="1" s="1"/>
  <c r="R419" i="1"/>
  <c r="S423" i="1"/>
  <c r="Q423" i="1"/>
  <c r="R423" i="1"/>
  <c r="Q427" i="1"/>
  <c r="R427" i="1" s="1"/>
  <c r="R431" i="1"/>
  <c r="Q435" i="1"/>
  <c r="R435" i="1" s="1"/>
  <c r="R439" i="1"/>
  <c r="S439" i="1" s="1"/>
  <c r="Q439" i="1"/>
  <c r="Q443" i="1"/>
  <c r="R443" i="1"/>
  <c r="S443" i="1" s="1"/>
  <c r="Q447" i="1"/>
  <c r="R451" i="1"/>
  <c r="S451" i="1" s="1"/>
  <c r="Q455" i="1"/>
  <c r="R455" i="1" s="1"/>
  <c r="Q459" i="1"/>
  <c r="R459" i="1"/>
  <c r="S459" i="1" s="1"/>
  <c r="S463" i="1"/>
  <c r="R463" i="1"/>
  <c r="T463" i="1"/>
  <c r="U463" i="1" s="1"/>
  <c r="Q463" i="1"/>
  <c r="Q467" i="1"/>
  <c r="R467" i="1" s="1"/>
  <c r="Q475" i="1"/>
  <c r="Q479" i="1"/>
  <c r="Q483" i="1"/>
  <c r="R483" i="1" s="1"/>
  <c r="Q487" i="1"/>
  <c r="R487" i="1" s="1"/>
  <c r="Q491" i="1"/>
  <c r="Q495" i="1"/>
  <c r="R495" i="1" s="1"/>
  <c r="S499" i="1"/>
  <c r="T499" i="1" s="1"/>
  <c r="Q499" i="1"/>
  <c r="R499" i="1" s="1"/>
  <c r="R112" i="1"/>
  <c r="R115" i="1"/>
  <c r="S118" i="1"/>
  <c r="V122" i="1"/>
  <c r="S124" i="1"/>
  <c r="R126" i="1"/>
  <c r="R128" i="1"/>
  <c r="V138" i="1"/>
  <c r="R141" i="1"/>
  <c r="R143" i="1"/>
  <c r="S143" i="1" s="1"/>
  <c r="S145" i="1"/>
  <c r="T149" i="1"/>
  <c r="Q156" i="1"/>
  <c r="R158" i="1"/>
  <c r="R160" i="1"/>
  <c r="V170" i="1"/>
  <c r="R173" i="1"/>
  <c r="R175" i="1"/>
  <c r="S175" i="1" s="1"/>
  <c r="S177" i="1"/>
  <c r="Q188" i="1"/>
  <c r="R190" i="1"/>
  <c r="R192" i="1"/>
  <c r="Q203" i="1"/>
  <c r="U205" i="1"/>
  <c r="Q208" i="1"/>
  <c r="Q213" i="1"/>
  <c r="R215" i="1"/>
  <c r="S218" i="1"/>
  <c r="Q225" i="1"/>
  <c r="S228" i="1"/>
  <c r="Q242" i="1"/>
  <c r="S252" i="1"/>
  <c r="Q259" i="1"/>
  <c r="Q276" i="1"/>
  <c r="U282" i="1"/>
  <c r="Q334" i="1"/>
  <c r="U346" i="1"/>
  <c r="R351" i="1"/>
  <c r="T366" i="1"/>
  <c r="S404" i="1"/>
  <c r="R448" i="1"/>
  <c r="Q471" i="1"/>
  <c r="R482" i="1"/>
  <c r="AE170" i="1"/>
  <c r="AE93" i="1"/>
  <c r="AF97" i="1"/>
  <c r="AE97" i="1"/>
  <c r="AG101" i="1"/>
  <c r="AF101" i="1"/>
  <c r="AE101" i="1"/>
  <c r="AG105" i="1"/>
  <c r="AF105" i="1"/>
  <c r="AE105" i="1"/>
  <c r="AE109" i="1"/>
  <c r="AE113" i="1"/>
  <c r="AF117" i="1"/>
  <c r="AE117" i="1"/>
  <c r="AG121" i="1"/>
  <c r="AF121" i="1"/>
  <c r="AE121" i="1"/>
  <c r="AE125" i="1"/>
  <c r="AE129" i="1"/>
  <c r="AF133" i="1"/>
  <c r="AG133" i="1" s="1"/>
  <c r="AE133" i="1"/>
  <c r="AF137" i="1"/>
  <c r="AG137" i="1" s="1"/>
  <c r="AE137" i="1"/>
  <c r="AE141" i="1"/>
  <c r="AE145" i="1"/>
  <c r="AE149" i="1"/>
  <c r="AF153" i="1"/>
  <c r="AG153" i="1" s="1"/>
  <c r="AE153" i="1"/>
  <c r="AE157" i="1"/>
  <c r="AE161" i="1"/>
  <c r="AH165" i="1"/>
  <c r="AF165" i="1"/>
  <c r="AG165" i="1" s="1"/>
  <c r="AE165" i="1"/>
  <c r="AG169" i="1"/>
  <c r="AF169" i="1"/>
  <c r="AE169" i="1"/>
  <c r="AE94" i="1"/>
  <c r="AE102" i="1"/>
  <c r="AE118" i="1"/>
  <c r="AE126" i="1"/>
  <c r="AE142" i="1"/>
  <c r="AE202" i="1"/>
  <c r="AF173" i="1"/>
  <c r="AE173" i="1"/>
  <c r="AG177" i="1"/>
  <c r="AH177" i="1" s="1"/>
  <c r="AF177" i="1"/>
  <c r="AE177" i="1"/>
  <c r="AE181" i="1"/>
  <c r="AF185" i="1"/>
  <c r="AE185" i="1"/>
  <c r="AF189" i="1"/>
  <c r="AE189" i="1"/>
  <c r="AI193" i="1"/>
  <c r="AJ193" i="1" s="1"/>
  <c r="AG193" i="1"/>
  <c r="AH193" i="1" s="1"/>
  <c r="AF193" i="1"/>
  <c r="AE193" i="1"/>
  <c r="AE197" i="1"/>
  <c r="AE201" i="1"/>
  <c r="AF201" i="1" s="1"/>
  <c r="AF205" i="1"/>
  <c r="AE205" i="1"/>
  <c r="AJ209" i="1"/>
  <c r="AI209" i="1"/>
  <c r="AG209" i="1"/>
  <c r="AH209" i="1" s="1"/>
  <c r="AF209" i="1"/>
  <c r="AE209" i="1"/>
  <c r="AE213" i="1"/>
  <c r="AF217" i="1"/>
  <c r="AE217" i="1"/>
  <c r="AF221" i="1"/>
  <c r="AE221" i="1"/>
  <c r="AE225" i="1"/>
  <c r="AE229" i="1"/>
  <c r="AF233" i="1"/>
  <c r="AE233" i="1"/>
  <c r="AF237" i="1"/>
  <c r="AE237" i="1"/>
  <c r="AE241" i="1"/>
  <c r="AE245" i="1"/>
  <c r="AF249" i="1"/>
  <c r="AE249" i="1"/>
  <c r="AG249" i="1"/>
  <c r="AH253" i="1"/>
  <c r="AF253" i="1"/>
  <c r="AG253" i="1" s="1"/>
  <c r="AE253" i="1"/>
  <c r="AG257" i="1"/>
  <c r="AF257" i="1"/>
  <c r="AE257" i="1"/>
  <c r="AE261" i="1"/>
  <c r="AE265" i="1"/>
  <c r="AE269" i="1"/>
  <c r="AF269" i="1"/>
  <c r="AE273" i="1"/>
  <c r="AE277" i="1"/>
  <c r="AE281" i="1"/>
  <c r="AE285" i="1"/>
  <c r="AE289" i="1"/>
  <c r="AE293" i="1"/>
  <c r="AF293" i="1"/>
  <c r="AE297" i="1"/>
  <c r="AF297" i="1"/>
  <c r="AE301" i="1"/>
  <c r="AE305" i="1"/>
  <c r="AF305" i="1"/>
  <c r="AG305" i="1" s="1"/>
  <c r="AE309" i="1"/>
  <c r="AF309" i="1"/>
  <c r="AG309" i="1" s="1"/>
  <c r="AH309" i="1" s="1"/>
  <c r="AG313" i="1"/>
  <c r="AE313" i="1"/>
  <c r="AF313" i="1"/>
  <c r="AE317" i="1"/>
  <c r="AE321" i="1"/>
  <c r="AE325" i="1"/>
  <c r="AE329" i="1"/>
  <c r="AE333" i="1"/>
  <c r="AE337" i="1"/>
  <c r="AE341" i="1"/>
  <c r="AE345" i="1"/>
  <c r="AE349" i="1"/>
  <c r="AH353" i="1"/>
  <c r="AF353" i="1"/>
  <c r="AE353" i="1"/>
  <c r="AG353" i="1"/>
  <c r="AE357" i="1"/>
  <c r="AE361" i="1"/>
  <c r="AF365" i="1"/>
  <c r="AE365" i="1"/>
  <c r="AF369" i="1"/>
  <c r="AE369" i="1"/>
  <c r="AF373" i="1"/>
  <c r="AE373" i="1"/>
  <c r="AF377" i="1"/>
  <c r="AG377" i="1" s="1"/>
  <c r="AE377" i="1"/>
  <c r="AE381" i="1"/>
  <c r="AE385" i="1"/>
  <c r="AF389" i="1"/>
  <c r="AE389" i="1"/>
  <c r="AF393" i="1"/>
  <c r="AE393" i="1"/>
  <c r="AF397" i="1"/>
  <c r="AH397" i="1" s="1"/>
  <c r="AE397" i="1"/>
  <c r="AG397" i="1"/>
  <c r="AF401" i="1"/>
  <c r="AH401" i="1" s="1"/>
  <c r="AE401" i="1"/>
  <c r="AG401" i="1"/>
  <c r="AI401" i="1" s="1"/>
  <c r="AF405" i="1"/>
  <c r="AE405" i="1"/>
  <c r="AE409" i="1"/>
  <c r="AF413" i="1"/>
  <c r="AE413" i="1"/>
  <c r="AF417" i="1"/>
  <c r="AH417" i="1" s="1"/>
  <c r="AE417" i="1"/>
  <c r="AG417" i="1"/>
  <c r="AI417" i="1" s="1"/>
  <c r="AF421" i="1"/>
  <c r="AE421" i="1"/>
  <c r="AE425" i="1"/>
  <c r="AF429" i="1"/>
  <c r="AE429" i="1"/>
  <c r="AF433" i="1"/>
  <c r="AE433" i="1"/>
  <c r="AG433" i="1" s="1"/>
  <c r="AF437" i="1"/>
  <c r="AE437" i="1"/>
  <c r="AE441" i="1"/>
  <c r="AF445" i="1"/>
  <c r="AE445" i="1"/>
  <c r="AF449" i="1"/>
  <c r="AE449" i="1"/>
  <c r="AH449" i="1" s="1"/>
  <c r="AG449" i="1"/>
  <c r="AF453" i="1"/>
  <c r="AE453" i="1"/>
  <c r="AE457" i="1"/>
  <c r="AF461" i="1"/>
  <c r="AE461" i="1"/>
  <c r="AF465" i="1"/>
  <c r="AH465" i="1"/>
  <c r="AE465" i="1"/>
  <c r="AG465" i="1"/>
  <c r="AI465" i="1" s="1"/>
  <c r="AF469" i="1"/>
  <c r="AG469" i="1" s="1"/>
  <c r="AE469" i="1"/>
  <c r="AE473" i="1"/>
  <c r="AF473" i="1" s="1"/>
  <c r="AE477" i="1"/>
  <c r="AE481" i="1"/>
  <c r="AF485" i="1"/>
  <c r="AE485" i="1"/>
  <c r="AG485" i="1" s="1"/>
  <c r="AE489" i="1"/>
  <c r="AF489" i="1" s="1"/>
  <c r="AE493" i="1"/>
  <c r="AF497" i="1"/>
  <c r="AE497" i="1"/>
  <c r="AG497" i="1"/>
  <c r="AH497" i="1" s="1"/>
  <c r="AI497" i="1" s="1"/>
  <c r="AF92" i="1"/>
  <c r="AE92" i="1"/>
  <c r="AG92" i="1" s="1"/>
  <c r="AE96" i="1"/>
  <c r="AF100" i="1"/>
  <c r="AH100" i="1" s="1"/>
  <c r="AE100" i="1"/>
  <c r="AG100" i="1"/>
  <c r="AE104" i="1"/>
  <c r="AF108" i="1"/>
  <c r="AE108" i="1"/>
  <c r="AE112" i="1"/>
  <c r="AE116" i="1"/>
  <c r="AE120" i="1"/>
  <c r="AE124" i="1"/>
  <c r="AF128" i="1"/>
  <c r="AE128" i="1"/>
  <c r="AE132" i="1"/>
  <c r="AE136" i="1"/>
  <c r="AF140" i="1"/>
  <c r="AE140" i="1"/>
  <c r="AF144" i="1"/>
  <c r="AE144" i="1"/>
  <c r="AE148" i="1"/>
  <c r="AG152" i="1"/>
  <c r="AJ152" i="1" s="1"/>
  <c r="AF152" i="1"/>
  <c r="AH152" i="1" s="1"/>
  <c r="AI152" i="1" s="1"/>
  <c r="AE152" i="1"/>
  <c r="AE156" i="1"/>
  <c r="AE160" i="1"/>
  <c r="AE164" i="1"/>
  <c r="AF168" i="1"/>
  <c r="AE168" i="1"/>
  <c r="AF172" i="1"/>
  <c r="AE172" i="1"/>
  <c r="AF176" i="1"/>
  <c r="AE176" i="1"/>
  <c r="AE180" i="1"/>
  <c r="AE184" i="1"/>
  <c r="AE188" i="1"/>
  <c r="AE192" i="1"/>
  <c r="AG196" i="1"/>
  <c r="AF196" i="1"/>
  <c r="AE196" i="1"/>
  <c r="AE200" i="1"/>
  <c r="AE204" i="1"/>
  <c r="AE208" i="1"/>
  <c r="AG212" i="1"/>
  <c r="AF212" i="1"/>
  <c r="AE212" i="1"/>
  <c r="AF216" i="1"/>
  <c r="AE216" i="1"/>
  <c r="AF220" i="1"/>
  <c r="AE220" i="1"/>
  <c r="AF224" i="1"/>
  <c r="AE224" i="1"/>
  <c r="AE228" i="1"/>
  <c r="AF232" i="1"/>
  <c r="AE232" i="1"/>
  <c r="AE236" i="1"/>
  <c r="AF240" i="1"/>
  <c r="AG240" i="1"/>
  <c r="AE240" i="1"/>
  <c r="AE248" i="1"/>
  <c r="AF252" i="1"/>
  <c r="AE252" i="1"/>
  <c r="AE256" i="1"/>
  <c r="AF260" i="1"/>
  <c r="AE260" i="1"/>
  <c r="AG260" i="1" s="1"/>
  <c r="AF264" i="1"/>
  <c r="AE264" i="1"/>
  <c r="AG264" i="1"/>
  <c r="AE268" i="1"/>
  <c r="AE272" i="1"/>
  <c r="AF276" i="1"/>
  <c r="AE276" i="1"/>
  <c r="AG276" i="1" s="1"/>
  <c r="AF280" i="1"/>
  <c r="AE280" i="1"/>
  <c r="AE284" i="1"/>
  <c r="AE288" i="1"/>
  <c r="AE292" i="1"/>
  <c r="AG292" i="1"/>
  <c r="AF292" i="1"/>
  <c r="AE296" i="1"/>
  <c r="AF296" i="1"/>
  <c r="AE300" i="1"/>
  <c r="AE304" i="1"/>
  <c r="AI304" i="1" s="1"/>
  <c r="AF304" i="1"/>
  <c r="AG304" i="1"/>
  <c r="AH304" i="1" s="1"/>
  <c r="AJ304" i="1" s="1"/>
  <c r="AE308" i="1"/>
  <c r="AF308" i="1"/>
  <c r="AE312" i="1"/>
  <c r="AE316" i="1"/>
  <c r="AE320" i="1"/>
  <c r="AF324" i="1"/>
  <c r="AG324" i="1" s="1"/>
  <c r="AE324" i="1"/>
  <c r="AE328" i="1"/>
  <c r="AF332" i="1"/>
  <c r="AE332" i="1"/>
  <c r="AF336" i="1"/>
  <c r="AG336" i="1" s="1"/>
  <c r="AH336" i="1" s="1"/>
  <c r="AI336" i="1"/>
  <c r="AE336" i="1"/>
  <c r="AF340" i="1"/>
  <c r="AE340" i="1"/>
  <c r="AF344" i="1"/>
  <c r="AG344" i="1"/>
  <c r="AE344" i="1"/>
  <c r="AF348" i="1"/>
  <c r="AG348" i="1"/>
  <c r="AE348" i="1"/>
  <c r="AF352" i="1"/>
  <c r="AE352" i="1"/>
  <c r="AG352" i="1"/>
  <c r="AF356" i="1"/>
  <c r="AG356" i="1"/>
  <c r="AE356" i="1"/>
  <c r="AE360" i="1"/>
  <c r="AH364" i="1"/>
  <c r="AF364" i="1"/>
  <c r="AE364" i="1"/>
  <c r="AG364" i="1"/>
  <c r="AE368" i="1"/>
  <c r="AE372" i="1"/>
  <c r="AI376" i="1"/>
  <c r="AE376" i="1"/>
  <c r="AG376" i="1"/>
  <c r="AF376" i="1"/>
  <c r="AH376" i="1" s="1"/>
  <c r="AJ376" i="1" s="1"/>
  <c r="AG380" i="1"/>
  <c r="AF380" i="1"/>
  <c r="AE380" i="1"/>
  <c r="AE384" i="1"/>
  <c r="AF384" i="1" s="1"/>
  <c r="AG384" i="1"/>
  <c r="AE388" i="1"/>
  <c r="AE392" i="1"/>
  <c r="AE396" i="1"/>
  <c r="AF400" i="1"/>
  <c r="AE400" i="1"/>
  <c r="AE404" i="1"/>
  <c r="AF408" i="1"/>
  <c r="AE408" i="1"/>
  <c r="AF412" i="1"/>
  <c r="AE412" i="1"/>
  <c r="AE416" i="1"/>
  <c r="AF416" i="1" s="1"/>
  <c r="AF420" i="1"/>
  <c r="AE420" i="1"/>
  <c r="AG424" i="1"/>
  <c r="AF424" i="1"/>
  <c r="AE424" i="1"/>
  <c r="AE428" i="1"/>
  <c r="AE432" i="1"/>
  <c r="AE436" i="1"/>
  <c r="AF436" i="1"/>
  <c r="AF440" i="1"/>
  <c r="AG440" i="1"/>
  <c r="AE440" i="1"/>
  <c r="AE444" i="1"/>
  <c r="AE448" i="1"/>
  <c r="AF448" i="1"/>
  <c r="AH452" i="1"/>
  <c r="AI452" i="1" s="1"/>
  <c r="AF452" i="1"/>
  <c r="AE452" i="1"/>
  <c r="AG452" i="1"/>
  <c r="AE456" i="1"/>
  <c r="AF460" i="1"/>
  <c r="AG460" i="1" s="1"/>
  <c r="AE460" i="1"/>
  <c r="AF464" i="1"/>
  <c r="AE464" i="1"/>
  <c r="AE468" i="1"/>
  <c r="AF472" i="1"/>
  <c r="AE472" i="1"/>
  <c r="AI476" i="1"/>
  <c r="AG476" i="1"/>
  <c r="AJ476" i="1" s="1"/>
  <c r="AF476" i="1"/>
  <c r="AE476" i="1"/>
  <c r="AH476" i="1" s="1"/>
  <c r="AE480" i="1"/>
  <c r="AE484" i="1"/>
  <c r="AF488" i="1"/>
  <c r="AE488" i="1"/>
  <c r="AF492" i="1"/>
  <c r="AE492" i="1"/>
  <c r="AE496" i="1"/>
  <c r="AF500" i="1"/>
  <c r="AE500" i="1"/>
  <c r="AF91" i="1"/>
  <c r="AE91" i="1"/>
  <c r="AE95" i="1"/>
  <c r="AE99" i="1"/>
  <c r="AE103" i="1"/>
  <c r="AF107" i="1"/>
  <c r="AE107" i="1"/>
  <c r="AF111" i="1"/>
  <c r="AG111" i="1" s="1"/>
  <c r="AE111" i="1"/>
  <c r="AF115" i="1"/>
  <c r="AE115" i="1"/>
  <c r="AF119" i="1"/>
  <c r="AE119" i="1"/>
  <c r="AE123" i="1"/>
  <c r="AF127" i="1"/>
  <c r="AG127" i="1" s="1"/>
  <c r="AE127" i="1"/>
  <c r="AE131" i="1"/>
  <c r="AE135" i="1"/>
  <c r="AE139" i="1"/>
  <c r="AE143" i="1"/>
  <c r="AE147" i="1"/>
  <c r="AE151" i="1"/>
  <c r="AF155" i="1"/>
  <c r="AE155" i="1"/>
  <c r="AE159" i="1"/>
  <c r="AF163" i="1"/>
  <c r="AE163" i="1"/>
  <c r="AF167" i="1"/>
  <c r="AE167" i="1"/>
  <c r="AE171" i="1"/>
  <c r="AF175" i="1"/>
  <c r="AE175" i="1"/>
  <c r="AF179" i="1"/>
  <c r="AE179" i="1"/>
  <c r="AG179" i="1"/>
  <c r="AF183" i="1"/>
  <c r="AG183" i="1" s="1"/>
  <c r="AE183" i="1"/>
  <c r="AE187" i="1"/>
  <c r="AE191" i="1"/>
  <c r="AE195" i="1"/>
  <c r="AF199" i="1"/>
  <c r="AE199" i="1"/>
  <c r="AG199" i="1"/>
  <c r="AF203" i="1"/>
  <c r="AE203" i="1"/>
  <c r="AG203" i="1"/>
  <c r="AE207" i="1"/>
  <c r="AE211" i="1"/>
  <c r="AF215" i="1"/>
  <c r="AE215" i="1"/>
  <c r="AG215" i="1"/>
  <c r="AF219" i="1"/>
  <c r="AE219" i="1"/>
  <c r="AG219" i="1"/>
  <c r="AE223" i="1"/>
  <c r="AG227" i="1"/>
  <c r="AF227" i="1"/>
  <c r="AH227" i="1" s="1"/>
  <c r="AJ227" i="1" s="1"/>
  <c r="AI227" i="1"/>
  <c r="AE227" i="1"/>
  <c r="AE231" i="1"/>
  <c r="AF235" i="1"/>
  <c r="AE235" i="1"/>
  <c r="AF239" i="1"/>
  <c r="AG239" i="1" s="1"/>
  <c r="AE239" i="1"/>
  <c r="AG243" i="1"/>
  <c r="AF243" i="1"/>
  <c r="AE243" i="1"/>
  <c r="AE247" i="1"/>
  <c r="AF251" i="1"/>
  <c r="AE251" i="1"/>
  <c r="AG255" i="1"/>
  <c r="AF255" i="1"/>
  <c r="AE255" i="1"/>
  <c r="AG259" i="1"/>
  <c r="AF259" i="1"/>
  <c r="AE259" i="1"/>
  <c r="AE263" i="1"/>
  <c r="AF267" i="1"/>
  <c r="AE267" i="1"/>
  <c r="AF275" i="1"/>
  <c r="AE275" i="1"/>
  <c r="AG275" i="1"/>
  <c r="AF279" i="1"/>
  <c r="AE279" i="1"/>
  <c r="AF283" i="1"/>
  <c r="AE283" i="1"/>
  <c r="AE287" i="1"/>
  <c r="AF291" i="1"/>
  <c r="AE291" i="1"/>
  <c r="AE295" i="1"/>
  <c r="AH299" i="1"/>
  <c r="AG299" i="1"/>
  <c r="AI299" i="1" s="1"/>
  <c r="AF299" i="1"/>
  <c r="AE299" i="1"/>
  <c r="AE303" i="1"/>
  <c r="AF303" i="1"/>
  <c r="AE307" i="1"/>
  <c r="AE311" i="1"/>
  <c r="AG315" i="1"/>
  <c r="AF315" i="1"/>
  <c r="AH315" i="1" s="1"/>
  <c r="AI315" i="1" s="1"/>
  <c r="AE315" i="1"/>
  <c r="AE319" i="1"/>
  <c r="AE323" i="1"/>
  <c r="AF323" i="1"/>
  <c r="AE327" i="1"/>
  <c r="AF331" i="1"/>
  <c r="AE331" i="1"/>
  <c r="AE335" i="1"/>
  <c r="AF335" i="1"/>
  <c r="AG339" i="1"/>
  <c r="AF339" i="1"/>
  <c r="AH339" i="1" s="1"/>
  <c r="AE339" i="1"/>
  <c r="AE343" i="1"/>
  <c r="AI347" i="1"/>
  <c r="AE347" i="1"/>
  <c r="AF347" i="1"/>
  <c r="AJ347" i="1" s="1"/>
  <c r="AH347" i="1"/>
  <c r="AG347" i="1"/>
  <c r="AE351" i="1"/>
  <c r="AE355" i="1"/>
  <c r="AE359" i="1"/>
  <c r="AE363" i="1"/>
  <c r="AF367" i="1"/>
  <c r="AH367" i="1" s="1"/>
  <c r="AG367" i="1"/>
  <c r="AE367" i="1"/>
  <c r="AE371" i="1"/>
  <c r="AF375" i="1"/>
  <c r="AG375" i="1" s="1"/>
  <c r="AE375" i="1"/>
  <c r="AE379" i="1"/>
  <c r="AF383" i="1"/>
  <c r="AG383" i="1"/>
  <c r="AE383" i="1"/>
  <c r="AH383" i="1" s="1"/>
  <c r="AE387" i="1"/>
  <c r="AF391" i="1"/>
  <c r="AE391" i="1"/>
  <c r="AE395" i="1"/>
  <c r="AF399" i="1"/>
  <c r="AG399" i="1" s="1"/>
  <c r="AE399" i="1"/>
  <c r="AE403" i="1"/>
  <c r="AF407" i="1"/>
  <c r="AG407" i="1" s="1"/>
  <c r="AE407" i="1"/>
  <c r="AE411" i="1"/>
  <c r="AF415" i="1"/>
  <c r="AE415" i="1"/>
  <c r="AE419" i="1"/>
  <c r="AF423" i="1"/>
  <c r="AE423" i="1"/>
  <c r="AE427" i="1"/>
  <c r="AF431" i="1"/>
  <c r="AE431" i="1"/>
  <c r="AE435" i="1"/>
  <c r="AF439" i="1"/>
  <c r="AG439" i="1" s="1"/>
  <c r="AE439" i="1"/>
  <c r="AE443" i="1"/>
  <c r="AF447" i="1"/>
  <c r="AE447" i="1"/>
  <c r="AE451" i="1"/>
  <c r="AF455" i="1"/>
  <c r="AE455" i="1"/>
  <c r="AE459" i="1"/>
  <c r="AF463" i="1"/>
  <c r="AE463" i="1"/>
  <c r="AE467" i="1"/>
  <c r="AG471" i="1"/>
  <c r="AF471" i="1"/>
  <c r="AE471" i="1"/>
  <c r="AE475" i="1"/>
  <c r="AF479" i="1"/>
  <c r="AE479" i="1"/>
  <c r="AF483" i="1"/>
  <c r="AE483" i="1"/>
  <c r="AG487" i="1"/>
  <c r="AF487" i="1"/>
  <c r="AE487" i="1"/>
  <c r="AE491" i="1"/>
  <c r="AF495" i="1"/>
  <c r="AE495" i="1"/>
  <c r="AF499" i="1"/>
  <c r="AE499" i="1"/>
  <c r="AG107" i="1"/>
  <c r="AF94" i="1"/>
  <c r="AF98" i="1"/>
  <c r="AH102" i="1"/>
  <c r="AG102" i="1"/>
  <c r="AF102" i="1"/>
  <c r="AF106" i="1"/>
  <c r="AG106" i="1" s="1"/>
  <c r="AE106" i="1"/>
  <c r="AF110" i="1"/>
  <c r="AF114" i="1"/>
  <c r="AE114" i="1"/>
  <c r="AF118" i="1"/>
  <c r="AF122" i="1"/>
  <c r="AE122" i="1"/>
  <c r="AF126" i="1"/>
  <c r="AI130" i="1"/>
  <c r="AF130" i="1"/>
  <c r="AE130" i="1"/>
  <c r="AH130" i="1"/>
  <c r="AG130" i="1"/>
  <c r="AJ130" i="1" s="1"/>
  <c r="AF138" i="1"/>
  <c r="AE138" i="1"/>
  <c r="AG142" i="1"/>
  <c r="AF142" i="1"/>
  <c r="AE146" i="1"/>
  <c r="AE150" i="1"/>
  <c r="AE154" i="1"/>
  <c r="AF154" i="1" s="1"/>
  <c r="AE158" i="1"/>
  <c r="AF162" i="1"/>
  <c r="AE162" i="1"/>
  <c r="AF166" i="1"/>
  <c r="AE166" i="1"/>
  <c r="AG170" i="1"/>
  <c r="AF170" i="1"/>
  <c r="AG174" i="1"/>
  <c r="AF174" i="1"/>
  <c r="AE174" i="1"/>
  <c r="AE178" i="1"/>
  <c r="AE182" i="1"/>
  <c r="AF186" i="1"/>
  <c r="AE186" i="1"/>
  <c r="AG190" i="1"/>
  <c r="AF190" i="1"/>
  <c r="AE190" i="1"/>
  <c r="AE194" i="1"/>
  <c r="AE198" i="1"/>
  <c r="AF202" i="1"/>
  <c r="AF206" i="1"/>
  <c r="AE206" i="1"/>
  <c r="AF210" i="1"/>
  <c r="AE210" i="1"/>
  <c r="AG214" i="1"/>
  <c r="AF214" i="1"/>
  <c r="AE214" i="1"/>
  <c r="AE218" i="1"/>
  <c r="AF222" i="1"/>
  <c r="AE222" i="1"/>
  <c r="AG222" i="1"/>
  <c r="AE226" i="1"/>
  <c r="AF226" i="1" s="1"/>
  <c r="AF230" i="1"/>
  <c r="AE230" i="1"/>
  <c r="AF234" i="1"/>
  <c r="AE234" i="1"/>
  <c r="AG234" i="1"/>
  <c r="AF238" i="1"/>
  <c r="AE238" i="1"/>
  <c r="AG238" i="1"/>
  <c r="AE242" i="1"/>
  <c r="AF246" i="1"/>
  <c r="AE246" i="1"/>
  <c r="AF250" i="1"/>
  <c r="AE250" i="1"/>
  <c r="AG250" i="1"/>
  <c r="AF254" i="1"/>
  <c r="AG254" i="1" s="1"/>
  <c r="AH254" i="1" s="1"/>
  <c r="AE254" i="1"/>
  <c r="AE258" i="1"/>
  <c r="AF262" i="1"/>
  <c r="AE262" i="1"/>
  <c r="AG266" i="1"/>
  <c r="AF266" i="1"/>
  <c r="AH266" i="1"/>
  <c r="AI266" i="1" s="1"/>
  <c r="AE266" i="1"/>
  <c r="AE270" i="1"/>
  <c r="AF270" i="1" s="1"/>
  <c r="AF274" i="1"/>
  <c r="AE274" i="1"/>
  <c r="AG278" i="1"/>
  <c r="AF278" i="1"/>
  <c r="AE278" i="1"/>
  <c r="AG282" i="1"/>
  <c r="AF282" i="1"/>
  <c r="AH282" i="1"/>
  <c r="AI282" i="1" s="1"/>
  <c r="AE282" i="1"/>
  <c r="AE286" i="1"/>
  <c r="AF286" i="1" s="1"/>
  <c r="AF290" i="1"/>
  <c r="AE290" i="1"/>
  <c r="AE294" i="1"/>
  <c r="AF298" i="1"/>
  <c r="AE298" i="1"/>
  <c r="AF302" i="1"/>
  <c r="AE302" i="1"/>
  <c r="AG302" i="1" s="1"/>
  <c r="AG306" i="1"/>
  <c r="AF306" i="1"/>
  <c r="AH306" i="1" s="1"/>
  <c r="AE306" i="1"/>
  <c r="AE310" i="1"/>
  <c r="AF314" i="1"/>
  <c r="AE314" i="1"/>
  <c r="AF318" i="1"/>
  <c r="AE318" i="1"/>
  <c r="AH322" i="1"/>
  <c r="AG322" i="1"/>
  <c r="AF322" i="1"/>
  <c r="AE322" i="1"/>
  <c r="AF326" i="1"/>
  <c r="AE326" i="1"/>
  <c r="AG330" i="1"/>
  <c r="AE330" i="1"/>
  <c r="AF330" i="1"/>
  <c r="AE334" i="1"/>
  <c r="AE338" i="1"/>
  <c r="AE342" i="1"/>
  <c r="AF342" i="1" s="1"/>
  <c r="AG346" i="1"/>
  <c r="AF346" i="1"/>
  <c r="AE346" i="1"/>
  <c r="AF350" i="1"/>
  <c r="AE350" i="1"/>
  <c r="AH354" i="1"/>
  <c r="AG354" i="1"/>
  <c r="AF354" i="1"/>
  <c r="AE354" i="1"/>
  <c r="AF358" i="1"/>
  <c r="AE358" i="1"/>
  <c r="AG362" i="1"/>
  <c r="AF362" i="1"/>
  <c r="AE362" i="1"/>
  <c r="AE366" i="1"/>
  <c r="AF366" i="1"/>
  <c r="AG366" i="1"/>
  <c r="AH366" i="1" s="1"/>
  <c r="AF370" i="1"/>
  <c r="AE370" i="1"/>
  <c r="AF374" i="1"/>
  <c r="AG374" i="1" s="1"/>
  <c r="AE374" i="1"/>
  <c r="AH378" i="1"/>
  <c r="AG378" i="1"/>
  <c r="AJ378" i="1"/>
  <c r="AF378" i="1"/>
  <c r="AE378" i="1"/>
  <c r="AI378" i="1"/>
  <c r="AE382" i="1"/>
  <c r="AE386" i="1"/>
  <c r="AF386" i="1" s="1"/>
  <c r="AG386" i="1" s="1"/>
  <c r="AE390" i="1"/>
  <c r="AE394" i="1"/>
  <c r="AF394" i="1"/>
  <c r="AE398" i="1"/>
  <c r="AE402" i="1"/>
  <c r="AF406" i="1"/>
  <c r="AG406" i="1" s="1"/>
  <c r="AE406" i="1"/>
  <c r="AH410" i="1"/>
  <c r="AG410" i="1"/>
  <c r="AJ410" i="1"/>
  <c r="AF410" i="1"/>
  <c r="AE410" i="1"/>
  <c r="AI410" i="1"/>
  <c r="AF414" i="1"/>
  <c r="AE414" i="1"/>
  <c r="AG414" i="1" s="1"/>
  <c r="AG418" i="1"/>
  <c r="AE418" i="1"/>
  <c r="AF418" i="1"/>
  <c r="AE422" i="1"/>
  <c r="AH426" i="1"/>
  <c r="AG426" i="1"/>
  <c r="AI426" i="1"/>
  <c r="AJ426" i="1" s="1"/>
  <c r="AF426" i="1"/>
  <c r="AE426" i="1"/>
  <c r="AF430" i="1"/>
  <c r="AH430" i="1" s="1"/>
  <c r="AE430" i="1"/>
  <c r="AG430" i="1" s="1"/>
  <c r="AE434" i="1"/>
  <c r="AH438" i="1"/>
  <c r="AG438" i="1"/>
  <c r="AE438" i="1"/>
  <c r="AF438" i="1"/>
  <c r="AF442" i="1"/>
  <c r="AE442" i="1"/>
  <c r="AF446" i="1"/>
  <c r="AE446" i="1"/>
  <c r="AG446" i="1" s="1"/>
  <c r="AG450" i="1"/>
  <c r="AE450" i="1"/>
  <c r="AF450" i="1"/>
  <c r="AE454" i="1"/>
  <c r="AE458" i="1"/>
  <c r="AE462" i="1"/>
  <c r="AE466" i="1"/>
  <c r="AF470" i="1"/>
  <c r="AG470" i="1" s="1"/>
  <c r="AE470" i="1"/>
  <c r="AE474" i="1"/>
  <c r="AE478" i="1"/>
  <c r="AE482" i="1"/>
  <c r="AF486" i="1"/>
  <c r="AG486" i="1" s="1"/>
  <c r="AE486" i="1"/>
  <c r="AE490" i="1"/>
  <c r="AE494" i="1"/>
  <c r="AE498" i="1"/>
  <c r="AE110" i="1"/>
  <c r="AE244" i="1"/>
  <c r="AE98" i="1"/>
  <c r="AE134" i="1"/>
  <c r="AE271" i="1"/>
  <c r="AG16" i="1"/>
  <c r="S7" i="1"/>
  <c r="U7" i="1" s="1"/>
  <c r="AF13" i="1"/>
  <c r="AI13" i="1" s="1"/>
  <c r="T16" i="1"/>
  <c r="V16" i="1" s="1"/>
  <c r="AF20" i="1"/>
  <c r="AF22" i="1"/>
  <c r="R23" i="1"/>
  <c r="S4" i="1"/>
  <c r="T20" i="1"/>
  <c r="U20" i="1" s="1"/>
  <c r="AE37" i="1"/>
  <c r="AE45" i="1"/>
  <c r="AG56" i="1"/>
  <c r="R5" i="1"/>
  <c r="R17" i="1"/>
  <c r="Q33" i="1"/>
  <c r="R33" i="1" s="1"/>
  <c r="Q37" i="1"/>
  <c r="R37" i="1"/>
  <c r="Q41" i="1"/>
  <c r="R41" i="1"/>
  <c r="AG45" i="1"/>
  <c r="Q45" i="1"/>
  <c r="R45" i="1"/>
  <c r="AF54" i="1"/>
  <c r="AG54" i="1"/>
  <c r="Q5" i="1"/>
  <c r="AE7" i="1"/>
  <c r="Q9" i="1"/>
  <c r="AE11" i="1"/>
  <c r="AF11" i="1" s="1"/>
  <c r="Q13" i="1"/>
  <c r="AF15" i="1"/>
  <c r="Q17" i="1"/>
  <c r="AE19" i="1"/>
  <c r="S18" i="1"/>
  <c r="T18" i="1" s="1"/>
  <c r="AG20" i="1"/>
  <c r="Q21" i="1"/>
  <c r="R21" i="1" s="1"/>
  <c r="AF23" i="1"/>
  <c r="S22" i="1"/>
  <c r="Q25" i="1"/>
  <c r="Q26" i="1"/>
  <c r="R26" i="1" s="1"/>
  <c r="R27" i="1"/>
  <c r="S27" i="1" s="1"/>
  <c r="AE30" i="1"/>
  <c r="AF37" i="1"/>
  <c r="AG37" i="1" s="1"/>
  <c r="Q49" i="1"/>
  <c r="R49" i="1"/>
  <c r="AF85" i="1"/>
  <c r="AE85" i="1"/>
  <c r="AG4" i="1"/>
  <c r="R6" i="1"/>
  <c r="R10" i="1"/>
  <c r="AF12" i="1"/>
  <c r="R14" i="1"/>
  <c r="AE28" i="1"/>
  <c r="AF45" i="1"/>
  <c r="AF49" i="1"/>
  <c r="Q51" i="1"/>
  <c r="AE8" i="1"/>
  <c r="AF16" i="1"/>
  <c r="AH16" i="1" s="1"/>
  <c r="U16" i="1"/>
  <c r="AE20" i="1"/>
  <c r="AE24" i="1"/>
  <c r="S23" i="1"/>
  <c r="AG25" i="1"/>
  <c r="U24" i="1"/>
  <c r="AE27" i="1"/>
  <c r="AF29" i="1"/>
  <c r="R35" i="1"/>
  <c r="S35" i="1" s="1"/>
  <c r="R39" i="1"/>
  <c r="S39" i="1" s="1"/>
  <c r="S40" i="1"/>
  <c r="R43" i="1"/>
  <c r="S43" i="1" s="1"/>
  <c r="Q48" i="1"/>
  <c r="Q87" i="1"/>
  <c r="AH90" i="1"/>
  <c r="AG5" i="1"/>
  <c r="R7" i="1"/>
  <c r="T7" i="1" s="1"/>
  <c r="AF9" i="1"/>
  <c r="T8" i="1"/>
  <c r="U8" i="1" s="1"/>
  <c r="AH10" i="1"/>
  <c r="R11" i="1"/>
  <c r="S11" i="1" s="1"/>
  <c r="AG13" i="1"/>
  <c r="AH13" i="1" s="1"/>
  <c r="T12" i="1"/>
  <c r="AH14" i="1"/>
  <c r="R15" i="1"/>
  <c r="R19" i="1"/>
  <c r="AF21" i="1"/>
  <c r="V24" i="1"/>
  <c r="Q27" i="1"/>
  <c r="AE32" i="1"/>
  <c r="AF32" i="1" s="1"/>
  <c r="AG32" i="1"/>
  <c r="AE36" i="1"/>
  <c r="AF36" i="1"/>
  <c r="AE44" i="1"/>
  <c r="AG44" i="1" s="1"/>
  <c r="AF44" i="1"/>
  <c r="Q3" i="1"/>
  <c r="AG6" i="1"/>
  <c r="AG14" i="1"/>
  <c r="AF17" i="1"/>
  <c r="AG18" i="1"/>
  <c r="AG26" i="1"/>
  <c r="AF27" i="1"/>
  <c r="Q30" i="1"/>
  <c r="Q34" i="1"/>
  <c r="Q38" i="1"/>
  <c r="AE40" i="1"/>
  <c r="Q42" i="1"/>
  <c r="Q47" i="1"/>
  <c r="R47" i="1"/>
  <c r="AF69" i="1"/>
  <c r="AE69" i="1"/>
  <c r="AE87" i="1"/>
  <c r="AF87" i="1" s="1"/>
  <c r="AH87" i="1"/>
  <c r="Q28" i="1"/>
  <c r="Q29" i="1"/>
  <c r="R30" i="1"/>
  <c r="S30" i="1" s="1"/>
  <c r="R34" i="1"/>
  <c r="AF39" i="1"/>
  <c r="R38" i="1"/>
  <c r="R42" i="1"/>
  <c r="R62" i="1"/>
  <c r="S62" i="1" s="1"/>
  <c r="AE83" i="1"/>
  <c r="AF83" i="1"/>
  <c r="Q31" i="1"/>
  <c r="AE33" i="1"/>
  <c r="Q53" i="1"/>
  <c r="R53" i="1"/>
  <c r="S69" i="1"/>
  <c r="AF73" i="1"/>
  <c r="R32" i="1"/>
  <c r="AF34" i="1"/>
  <c r="R36" i="1"/>
  <c r="AF38" i="1"/>
  <c r="AE41" i="1"/>
  <c r="R40" i="1"/>
  <c r="T40" i="1" s="1"/>
  <c r="AF42" i="1"/>
  <c r="AG42" i="1" s="1"/>
  <c r="R44" i="1"/>
  <c r="AF46" i="1"/>
  <c r="AF51" i="1"/>
  <c r="AH52" i="1"/>
  <c r="AH54" i="1"/>
  <c r="AJ54" i="1" s="1"/>
  <c r="AI54" i="1"/>
  <c r="AE55" i="1"/>
  <c r="AF55" i="1" s="1"/>
  <c r="AG55" i="1" s="1"/>
  <c r="AF56" i="1"/>
  <c r="AE67" i="1"/>
  <c r="AF68" i="1"/>
  <c r="Q68" i="1"/>
  <c r="Q69" i="1"/>
  <c r="AE70" i="1"/>
  <c r="AE71" i="1"/>
  <c r="Q84" i="1"/>
  <c r="AG87" i="1"/>
  <c r="AF88" i="1"/>
  <c r="Q88" i="1"/>
  <c r="R88" i="1" s="1"/>
  <c r="AF47" i="1"/>
  <c r="R46" i="1"/>
  <c r="AG48" i="1"/>
  <c r="AF52" i="1"/>
  <c r="Q58" i="1"/>
  <c r="Q64" i="1"/>
  <c r="Q65" i="1"/>
  <c r="R65" i="1" s="1"/>
  <c r="AE66" i="1"/>
  <c r="Q80" i="1"/>
  <c r="Q81" i="1"/>
  <c r="AE82" i="1"/>
  <c r="AE31" i="1"/>
  <c r="AE35" i="1"/>
  <c r="AF35" i="1" s="1"/>
  <c r="S34" i="1"/>
  <c r="T34" i="1" s="1"/>
  <c r="AE39" i="1"/>
  <c r="S38" i="1"/>
  <c r="AG40" i="1"/>
  <c r="AF43" i="1"/>
  <c r="S42" i="1"/>
  <c r="R48" i="1"/>
  <c r="S48" i="1" s="1"/>
  <c r="AE50" i="1"/>
  <c r="AG52" i="1"/>
  <c r="AF57" i="1"/>
  <c r="R58" i="1"/>
  <c r="AF63" i="1"/>
  <c r="AG63" i="1" s="1"/>
  <c r="AF65" i="1"/>
  <c r="AG65" i="1"/>
  <c r="AH65" i="1" s="1"/>
  <c r="AJ65" i="1" s="1"/>
  <c r="AE76" i="1"/>
  <c r="AH37" i="1"/>
  <c r="AF40" i="1"/>
  <c r="T43" i="1"/>
  <c r="R50" i="1"/>
  <c r="AE57" i="1"/>
  <c r="Q56" i="1"/>
  <c r="Q57" i="1"/>
  <c r="R57" i="1"/>
  <c r="S57" i="1" s="1"/>
  <c r="AF59" i="1"/>
  <c r="AE59" i="1"/>
  <c r="Q60" i="1"/>
  <c r="Q61" i="1"/>
  <c r="AE62" i="1"/>
  <c r="R64" i="1"/>
  <c r="S64" i="1" s="1"/>
  <c r="AF76" i="1"/>
  <c r="Q76" i="1"/>
  <c r="Q77" i="1"/>
  <c r="AE78" i="1"/>
  <c r="AE79" i="1"/>
  <c r="R80" i="1"/>
  <c r="S80" i="1" s="1"/>
  <c r="R87" i="1"/>
  <c r="AF53" i="1"/>
  <c r="Q54" i="1"/>
  <c r="AE58" i="1"/>
  <c r="AF61" i="1"/>
  <c r="AF66" i="1"/>
  <c r="AE75" i="1"/>
  <c r="AF75" i="1"/>
  <c r="AG75" i="1" s="1"/>
  <c r="AF77" i="1"/>
  <c r="AG77" i="1"/>
  <c r="R79" i="1"/>
  <c r="AE81" i="1"/>
  <c r="AF82" i="1"/>
  <c r="AE53" i="1"/>
  <c r="AG53" i="1" s="1"/>
  <c r="Q52" i="1"/>
  <c r="R54" i="1"/>
  <c r="R60" i="1"/>
  <c r="Q72" i="1"/>
  <c r="Q73" i="1"/>
  <c r="AE74" i="1"/>
  <c r="R76" i="1"/>
  <c r="AG88" i="1"/>
  <c r="AI88" i="1" s="1"/>
  <c r="T87" i="1"/>
  <c r="Q89" i="1"/>
  <c r="AE60" i="1"/>
  <c r="AF60" i="1" s="1"/>
  <c r="AG60" i="1" s="1"/>
  <c r="Q62" i="1"/>
  <c r="AE64" i="1"/>
  <c r="Q66" i="1"/>
  <c r="R66" i="1" s="1"/>
  <c r="Q70" i="1"/>
  <c r="AF72" i="1"/>
  <c r="AG72" i="1" s="1"/>
  <c r="Q74" i="1"/>
  <c r="R74" i="1" s="1"/>
  <c r="Q78" i="1"/>
  <c r="AF80" i="1"/>
  <c r="AG80" i="1" s="1"/>
  <c r="S79" i="1"/>
  <c r="Q82" i="1"/>
  <c r="R82" i="1" s="1"/>
  <c r="AI86" i="1"/>
  <c r="Q86" i="1"/>
  <c r="S87" i="1"/>
  <c r="R55" i="1"/>
  <c r="R59" i="1"/>
  <c r="R63" i="1"/>
  <c r="R67" i="1"/>
  <c r="S67" i="1" s="1"/>
  <c r="R71" i="1"/>
  <c r="S71" i="1" s="1"/>
  <c r="R75" i="1"/>
  <c r="S75" i="1" s="1"/>
  <c r="AE84" i="1"/>
  <c r="R83" i="1"/>
  <c r="S83" i="1" s="1"/>
  <c r="AH86" i="1"/>
  <c r="AE89" i="1"/>
  <c r="AH56" i="1"/>
  <c r="R61" i="1"/>
  <c r="R69" i="1"/>
  <c r="AF71" i="1"/>
  <c r="R73" i="1"/>
  <c r="AH76" i="1"/>
  <c r="R77" i="1"/>
  <c r="AF79" i="1"/>
  <c r="R81" i="1"/>
  <c r="R85" i="1"/>
  <c r="AH88" i="1"/>
  <c r="S50" i="1"/>
  <c r="S54" i="1"/>
  <c r="S58" i="1"/>
  <c r="AI65" i="1"/>
  <c r="AL65" i="1" s="1"/>
  <c r="S66" i="1"/>
  <c r="AG68" i="1"/>
  <c r="AH68" i="1" s="1"/>
  <c r="AG76" i="1"/>
  <c r="AI1066" i="1" l="1"/>
  <c r="AL1066" i="1" s="1"/>
  <c r="S1067" i="1"/>
  <c r="T1067" i="1" s="1"/>
  <c r="AG1067" i="1"/>
  <c r="AI1071" i="1"/>
  <c r="AJ1071" i="1" s="1"/>
  <c r="AL1071" i="1" s="1"/>
  <c r="U1072" i="1"/>
  <c r="V1072" i="1" s="1"/>
  <c r="AJ1066" i="1"/>
  <c r="AJ1072" i="1"/>
  <c r="AL1072" i="1" s="1"/>
  <c r="S1068" i="1"/>
  <c r="AJ1068" i="1"/>
  <c r="AL1068" i="1" s="1"/>
  <c r="AG1069" i="1"/>
  <c r="T1073" i="1"/>
  <c r="U1073" i="1" s="1"/>
  <c r="AJ1070" i="1"/>
  <c r="AL1070" i="1" s="1"/>
  <c r="AI1073" i="1"/>
  <c r="AL1073" i="1" s="1"/>
  <c r="AH1069" i="1"/>
  <c r="AI1074" i="1"/>
  <c r="AJ1074" i="1" s="1"/>
  <c r="AJ1073" i="1"/>
  <c r="T1069" i="1"/>
  <c r="U1069" i="1" s="1"/>
  <c r="V1070" i="1"/>
  <c r="T1071" i="1"/>
  <c r="U1071" i="1" s="1"/>
  <c r="V1071" i="1" s="1"/>
  <c r="S1065" i="1"/>
  <c r="T1065" i="1" s="1"/>
  <c r="AH1065" i="1"/>
  <c r="AI1065" i="1" s="1"/>
  <c r="R1064" i="1"/>
  <c r="AH1064" i="1"/>
  <c r="AI1064" i="1" s="1"/>
  <c r="AH1061" i="1"/>
  <c r="V1062" i="1"/>
  <c r="AG1057" i="1"/>
  <c r="S1063" i="1"/>
  <c r="T1063" i="1" s="1"/>
  <c r="AH1057" i="1"/>
  <c r="T1058" i="1"/>
  <c r="AF1058" i="1"/>
  <c r="R1060" i="1"/>
  <c r="S1060" i="1" s="1"/>
  <c r="AJ1060" i="1"/>
  <c r="AL1060" i="1" s="1"/>
  <c r="T1059" i="1"/>
  <c r="AF1059" i="1"/>
  <c r="S1059" i="1"/>
  <c r="AF1062" i="1"/>
  <c r="AG1062" i="1" s="1"/>
  <c r="AI1061" i="1"/>
  <c r="AJ1061" i="1" s="1"/>
  <c r="AJ1057" i="1"/>
  <c r="U1062" i="1"/>
  <c r="AI1057" i="1"/>
  <c r="AL1057" i="1" s="1"/>
  <c r="S1061" i="1"/>
  <c r="T1061" i="1" s="1"/>
  <c r="AG1059" i="1"/>
  <c r="U1057" i="1"/>
  <c r="V1057" i="1" s="1"/>
  <c r="AM1057" i="1" s="1"/>
  <c r="AG1061" i="1"/>
  <c r="AG1058" i="1"/>
  <c r="AH1058" i="1" s="1"/>
  <c r="AF1063" i="1"/>
  <c r="AG1063" i="1" s="1"/>
  <c r="S1056" i="1"/>
  <c r="T1056" i="1" s="1"/>
  <c r="AI1056" i="1"/>
  <c r="AL1056" i="1" s="1"/>
  <c r="AJ1056" i="1"/>
  <c r="AH1055" i="1"/>
  <c r="R1055" i="1"/>
  <c r="S1055" i="1" s="1"/>
  <c r="T1055" i="1" s="1"/>
  <c r="AJ1054" i="1"/>
  <c r="AL1054" i="1" s="1"/>
  <c r="S1054" i="1"/>
  <c r="S1053" i="1"/>
  <c r="AH1053" i="1"/>
  <c r="AI1053" i="1" s="1"/>
  <c r="AJ1053" i="1" s="1"/>
  <c r="S1052" i="1"/>
  <c r="T1052" i="1" s="1"/>
  <c r="AI1052" i="1"/>
  <c r="AJ1052" i="1" s="1"/>
  <c r="R1051" i="1"/>
  <c r="AJ1051" i="1"/>
  <c r="AL1051" i="1"/>
  <c r="R1050" i="1"/>
  <c r="AI1050" i="1"/>
  <c r="AJ1050" i="1" s="1"/>
  <c r="AG1049" i="1"/>
  <c r="U1049" i="1"/>
  <c r="V1049" i="1" s="1"/>
  <c r="R1048" i="1"/>
  <c r="AF1048" i="1"/>
  <c r="R1047" i="1"/>
  <c r="AL1047" i="1"/>
  <c r="AJ1047" i="1"/>
  <c r="AF1046" i="1"/>
  <c r="S1045" i="1"/>
  <c r="T1045" i="1" s="1"/>
  <c r="R1045" i="1"/>
  <c r="AG1045" i="1"/>
  <c r="R1044" i="1"/>
  <c r="AH1044" i="1"/>
  <c r="AI1044" i="1"/>
  <c r="R1043" i="1"/>
  <c r="AH1043" i="1"/>
  <c r="AI1043" i="1" s="1"/>
  <c r="T1042" i="1"/>
  <c r="AG1042" i="1"/>
  <c r="AH1042" i="1" s="1"/>
  <c r="R1041" i="1"/>
  <c r="AG1041" i="1"/>
  <c r="AH1041" i="1" s="1"/>
  <c r="AH1040" i="1"/>
  <c r="AI1040" i="1" s="1"/>
  <c r="AG1040" i="1"/>
  <c r="S1039" i="1"/>
  <c r="T1039" i="1" s="1"/>
  <c r="R1039" i="1"/>
  <c r="AH1039" i="1"/>
  <c r="AI1039" i="1" s="1"/>
  <c r="AJ1039" i="1" s="1"/>
  <c r="R1038" i="1"/>
  <c r="AF1038" i="1"/>
  <c r="R1037" i="1"/>
  <c r="R1036" i="1"/>
  <c r="AF1037" i="1"/>
  <c r="AG1037" i="1" s="1"/>
  <c r="AG1035" i="1"/>
  <c r="U1035" i="1"/>
  <c r="V1035" i="1" s="1"/>
  <c r="S1034" i="1"/>
  <c r="AF1035" i="1"/>
  <c r="AI1034" i="1"/>
  <c r="AH1034" i="1"/>
  <c r="AJ1034" i="1" s="1"/>
  <c r="AM1033" i="1"/>
  <c r="AF1033" i="1"/>
  <c r="AG1033" i="1" s="1"/>
  <c r="R1032" i="1"/>
  <c r="S1032" i="1" s="1"/>
  <c r="AH1032" i="1"/>
  <c r="AI1032" i="1" s="1"/>
  <c r="AI528" i="1"/>
  <c r="AH528" i="1"/>
  <c r="S532" i="1"/>
  <c r="U532" i="1" s="1"/>
  <c r="AI503" i="1"/>
  <c r="AJ503" i="1" s="1"/>
  <c r="AF526" i="1"/>
  <c r="AG526" i="1" s="1"/>
  <c r="S526" i="1"/>
  <c r="AG571" i="1"/>
  <c r="V615" i="1"/>
  <c r="S722" i="1"/>
  <c r="U722" i="1" s="1"/>
  <c r="R550" i="1"/>
  <c r="S604" i="1"/>
  <c r="T604" i="1"/>
  <c r="AF531" i="1"/>
  <c r="T515" i="1"/>
  <c r="S507" i="1"/>
  <c r="AI574" i="1"/>
  <c r="AF563" i="1"/>
  <c r="AJ519" i="1"/>
  <c r="AI511" i="1"/>
  <c r="AJ511" i="1" s="1"/>
  <c r="AG540" i="1"/>
  <c r="AH540" i="1" s="1"/>
  <c r="AF540" i="1"/>
  <c r="AJ561" i="1"/>
  <c r="AG561" i="1"/>
  <c r="AH561" i="1"/>
  <c r="AL561" i="1" s="1"/>
  <c r="AI561" i="1"/>
  <c r="V582" i="1"/>
  <c r="R502" i="1"/>
  <c r="S502" i="1" s="1"/>
  <c r="AG554" i="1"/>
  <c r="AJ554" i="1" s="1"/>
  <c r="AH554" i="1"/>
  <c r="AI554" i="1" s="1"/>
  <c r="R503" i="1"/>
  <c r="V503" i="1" s="1"/>
  <c r="S503" i="1"/>
  <c r="T503" i="1" s="1"/>
  <c r="U503" i="1" s="1"/>
  <c r="AJ537" i="1"/>
  <c r="AL537" i="1" s="1"/>
  <c r="AG518" i="1"/>
  <c r="V505" i="1"/>
  <c r="S594" i="1"/>
  <c r="U594" i="1" s="1"/>
  <c r="T607" i="1"/>
  <c r="AI618" i="1"/>
  <c r="T631" i="1"/>
  <c r="U631" i="1"/>
  <c r="AJ601" i="1"/>
  <c r="T588" i="1"/>
  <c r="U588" i="1" s="1"/>
  <c r="AJ575" i="1"/>
  <c r="AI575" i="1"/>
  <c r="S520" i="1"/>
  <c r="AH539" i="1"/>
  <c r="AI539" i="1"/>
  <c r="AH529" i="1"/>
  <c r="AJ529" i="1" s="1"/>
  <c r="AJ507" i="1"/>
  <c r="AF516" i="1"/>
  <c r="AF538" i="1"/>
  <c r="R539" i="1"/>
  <c r="T539" i="1" s="1"/>
  <c r="S539" i="1"/>
  <c r="U539" i="1" s="1"/>
  <c r="V562" i="1"/>
  <c r="S593" i="1"/>
  <c r="T593" i="1" s="1"/>
  <c r="S522" i="1"/>
  <c r="T522" i="1"/>
  <c r="R528" i="1"/>
  <c r="S528" i="1"/>
  <c r="U528" i="1" s="1"/>
  <c r="T528" i="1"/>
  <c r="AF544" i="1"/>
  <c r="AJ544" i="1" s="1"/>
  <c r="AG544" i="1"/>
  <c r="AH544" i="1"/>
  <c r="AI544" i="1" s="1"/>
  <c r="AG514" i="1"/>
  <c r="AH514" i="1"/>
  <c r="AI514" i="1" s="1"/>
  <c r="T532" i="1"/>
  <c r="V532" i="1" s="1"/>
  <c r="S518" i="1"/>
  <c r="AG550" i="1"/>
  <c r="AH550" i="1" s="1"/>
  <c r="S519" i="1"/>
  <c r="AF535" i="1"/>
  <c r="T545" i="1"/>
  <c r="V545" i="1" s="1"/>
  <c r="AF551" i="1"/>
  <c r="AF559" i="1"/>
  <c r="AI562" i="1"/>
  <c r="AJ562" i="1" s="1"/>
  <c r="AG522" i="1"/>
  <c r="AH522" i="1" s="1"/>
  <c r="AF570" i="1"/>
  <c r="R580" i="1"/>
  <c r="AJ605" i="1"/>
  <c r="R591" i="1"/>
  <c r="S603" i="1"/>
  <c r="AF616" i="1"/>
  <c r="AG616" i="1"/>
  <c r="AF628" i="1"/>
  <c r="AF615" i="1"/>
  <c r="AG615" i="1"/>
  <c r="AI601" i="1"/>
  <c r="S632" i="1"/>
  <c r="R656" i="1"/>
  <c r="R626" i="1"/>
  <c r="S626" i="1" s="1"/>
  <c r="AF667" i="1"/>
  <c r="R653" i="1"/>
  <c r="AH665" i="1"/>
  <c r="AG665" i="1"/>
  <c r="S653" i="1"/>
  <c r="V653" i="1" s="1"/>
  <c r="S633" i="1"/>
  <c r="T633" i="1" s="1"/>
  <c r="AG677" i="1"/>
  <c r="AJ677" i="1" s="1"/>
  <c r="AI677" i="1"/>
  <c r="AF715" i="1"/>
  <c r="AF756" i="1"/>
  <c r="AH677" i="1"/>
  <c r="R731" i="1"/>
  <c r="T731" i="1" s="1"/>
  <c r="AH669" i="1"/>
  <c r="AI669" i="1" s="1"/>
  <c r="V715" i="1"/>
  <c r="R712" i="1"/>
  <c r="S737" i="1"/>
  <c r="T737" i="1"/>
  <c r="U737" i="1" s="1"/>
  <c r="AG748" i="1"/>
  <c r="AI748" i="1"/>
  <c r="AL748" i="1" s="1"/>
  <c r="AF748" i="1"/>
  <c r="AH748" i="1"/>
  <c r="R711" i="1"/>
  <c r="S711" i="1"/>
  <c r="T711" i="1" s="1"/>
  <c r="AI647" i="1"/>
  <c r="AJ708" i="1"/>
  <c r="AG730" i="1"/>
  <c r="AH730" i="1"/>
  <c r="AI730" i="1" s="1"/>
  <c r="AF777" i="1"/>
  <c r="AI777" i="1" s="1"/>
  <c r="AG777" i="1"/>
  <c r="AH777" i="1"/>
  <c r="AF787" i="1"/>
  <c r="AI794" i="1"/>
  <c r="R549" i="1"/>
  <c r="R555" i="1"/>
  <c r="S555" i="1"/>
  <c r="AH565" i="1"/>
  <c r="T586" i="1"/>
  <c r="S564" i="1"/>
  <c r="T564" i="1" s="1"/>
  <c r="S571" i="1"/>
  <c r="U554" i="1"/>
  <c r="AI564" i="1"/>
  <c r="AJ564" i="1" s="1"/>
  <c r="S577" i="1"/>
  <c r="T577" i="1" s="1"/>
  <c r="R630" i="1"/>
  <c r="S630" i="1" s="1"/>
  <c r="AH595" i="1"/>
  <c r="AI595" i="1"/>
  <c r="U596" i="1"/>
  <c r="AI585" i="1"/>
  <c r="AJ585" i="1" s="1"/>
  <c r="AL585" i="1" s="1"/>
  <c r="AH642" i="1"/>
  <c r="AI642" i="1" s="1"/>
  <c r="U629" i="1"/>
  <c r="T643" i="1"/>
  <c r="R643" i="1"/>
  <c r="S643" i="1"/>
  <c r="V643" i="1" s="1"/>
  <c r="AF651" i="1"/>
  <c r="R639" i="1"/>
  <c r="AG668" i="1"/>
  <c r="T685" i="1"/>
  <c r="AF704" i="1"/>
  <c r="R754" i="1"/>
  <c r="R700" i="1"/>
  <c r="S700" i="1"/>
  <c r="T700" i="1" s="1"/>
  <c r="AF714" i="1"/>
  <c r="R720" i="1"/>
  <c r="AG715" i="1"/>
  <c r="R752" i="1"/>
  <c r="S752" i="1" s="1"/>
  <c r="AI711" i="1"/>
  <c r="AL711" i="1" s="1"/>
  <c r="AG709" i="1"/>
  <c r="U707" i="1"/>
  <c r="AF745" i="1"/>
  <c r="AG745" i="1"/>
  <c r="AH762" i="1"/>
  <c r="R525" i="1"/>
  <c r="S525" i="1"/>
  <c r="AH512" i="1"/>
  <c r="AI512" i="1" s="1"/>
  <c r="AH523" i="1"/>
  <c r="AH533" i="1"/>
  <c r="AI533" i="1" s="1"/>
  <c r="AF501" i="1"/>
  <c r="AG501" i="1" s="1"/>
  <c r="R514" i="1"/>
  <c r="S511" i="1"/>
  <c r="T511" i="1" s="1"/>
  <c r="T543" i="1"/>
  <c r="V543" i="1" s="1"/>
  <c r="S508" i="1"/>
  <c r="U545" i="1"/>
  <c r="T507" i="1"/>
  <c r="S521" i="1"/>
  <c r="R551" i="1"/>
  <c r="S557" i="1"/>
  <c r="R557" i="1"/>
  <c r="S568" i="1"/>
  <c r="AI558" i="1"/>
  <c r="AJ558" i="1" s="1"/>
  <c r="AL558" i="1" s="1"/>
  <c r="U570" i="1"/>
  <c r="S541" i="1"/>
  <c r="AG505" i="1"/>
  <c r="AH505" i="1" s="1"/>
  <c r="AI565" i="1"/>
  <c r="R572" i="1"/>
  <c r="S572" i="1" s="1"/>
  <c r="AH552" i="1"/>
  <c r="R590" i="1"/>
  <c r="AF578" i="1"/>
  <c r="AH578" i="1" s="1"/>
  <c r="T603" i="1"/>
  <c r="U603" i="1" s="1"/>
  <c r="S586" i="1"/>
  <c r="U586" i="1" s="1"/>
  <c r="S559" i="1"/>
  <c r="AJ582" i="1"/>
  <c r="T565" i="1"/>
  <c r="V574" i="1"/>
  <c r="AM574" i="1" s="1"/>
  <c r="T594" i="1"/>
  <c r="AJ602" i="1"/>
  <c r="AL602" i="1" s="1"/>
  <c r="AI602" i="1"/>
  <c r="U579" i="1"/>
  <c r="AF587" i="1"/>
  <c r="V598" i="1"/>
  <c r="AG603" i="1"/>
  <c r="U611" i="1"/>
  <c r="V611" i="1" s="1"/>
  <c r="AG586" i="1"/>
  <c r="AG599" i="1"/>
  <c r="AH599" i="1" s="1"/>
  <c r="AH613" i="1"/>
  <c r="S581" i="1"/>
  <c r="T581" i="1" s="1"/>
  <c r="R599" i="1"/>
  <c r="AF596" i="1"/>
  <c r="AG596" i="1"/>
  <c r="AJ595" i="1"/>
  <c r="AL595" i="1" s="1"/>
  <c r="AH589" i="1"/>
  <c r="AI589" i="1" s="1"/>
  <c r="AF635" i="1"/>
  <c r="S616" i="1"/>
  <c r="AH636" i="1"/>
  <c r="V592" i="1"/>
  <c r="AF639" i="1"/>
  <c r="T632" i="1"/>
  <c r="U632" i="1" s="1"/>
  <c r="AH590" i="1"/>
  <c r="AI590" i="1" s="1"/>
  <c r="S624" i="1"/>
  <c r="T624" i="1" s="1"/>
  <c r="U643" i="1"/>
  <c r="AH630" i="1"/>
  <c r="S655" i="1"/>
  <c r="AG667" i="1"/>
  <c r="V631" i="1"/>
  <c r="AH645" i="1"/>
  <c r="AI645" i="1" s="1"/>
  <c r="AI665" i="1"/>
  <c r="AJ669" i="1"/>
  <c r="AL669" i="1" s="1"/>
  <c r="AI682" i="1"/>
  <c r="AL682" i="1" s="1"/>
  <c r="AJ655" i="1"/>
  <c r="R642" i="1"/>
  <c r="AH626" i="1"/>
  <c r="AL626" i="1" s="1"/>
  <c r="AJ626" i="1"/>
  <c r="AG661" i="1"/>
  <c r="AI692" i="1"/>
  <c r="AL692" i="1" s="1"/>
  <c r="AJ682" i="1"/>
  <c r="AF739" i="1"/>
  <c r="R760" i="1"/>
  <c r="S760" i="1" s="1"/>
  <c r="AL703" i="1"/>
  <c r="AI703" i="1"/>
  <c r="AJ703" i="1"/>
  <c r="R742" i="1"/>
  <c r="S742" i="1" s="1"/>
  <c r="R723" i="1"/>
  <c r="S723" i="1"/>
  <c r="AG738" i="1"/>
  <c r="AH738" i="1"/>
  <c r="AF738" i="1"/>
  <c r="V741" i="1"/>
  <c r="U741" i="1"/>
  <c r="AG721" i="1"/>
  <c r="AF793" i="1"/>
  <c r="U513" i="1"/>
  <c r="V513" i="1" s="1"/>
  <c r="AH515" i="1"/>
  <c r="AH510" i="1"/>
  <c r="AJ521" i="1"/>
  <c r="AL521" i="1" s="1"/>
  <c r="AG513" i="1"/>
  <c r="S544" i="1"/>
  <c r="AL519" i="1"/>
  <c r="AF545" i="1"/>
  <c r="AF546" i="1"/>
  <c r="AG553" i="1"/>
  <c r="S504" i="1"/>
  <c r="T504" i="1" s="1"/>
  <c r="AF557" i="1"/>
  <c r="AG557" i="1" s="1"/>
  <c r="AH518" i="1"/>
  <c r="AI518" i="1" s="1"/>
  <c r="AG524" i="1"/>
  <c r="AF548" i="1"/>
  <c r="AF520" i="1"/>
  <c r="S556" i="1"/>
  <c r="R560" i="1"/>
  <c r="T560" i="1" s="1"/>
  <c r="T520" i="1"/>
  <c r="R552" i="1"/>
  <c r="AH549" i="1"/>
  <c r="T555" i="1"/>
  <c r="AG567" i="1"/>
  <c r="V579" i="1"/>
  <c r="S587" i="1"/>
  <c r="U587" i="1" s="1"/>
  <c r="S591" i="1"/>
  <c r="T591" i="1" s="1"/>
  <c r="U591" i="1" s="1"/>
  <c r="S573" i="1"/>
  <c r="S580" i="1"/>
  <c r="T567" i="1"/>
  <c r="U567" i="1" s="1"/>
  <c r="AH576" i="1"/>
  <c r="AF553" i="1"/>
  <c r="R559" i="1"/>
  <c r="AF555" i="1"/>
  <c r="AG555" i="1" s="1"/>
  <c r="AG581" i="1"/>
  <c r="AG578" i="1"/>
  <c r="AI578" i="1" s="1"/>
  <c r="AG611" i="1"/>
  <c r="AH611" i="1" s="1"/>
  <c r="AJ574" i="1"/>
  <c r="AF586" i="1"/>
  <c r="R606" i="1"/>
  <c r="S606" i="1" s="1"/>
  <c r="R609" i="1"/>
  <c r="U604" i="1"/>
  <c r="V604" i="1" s="1"/>
  <c r="R612" i="1"/>
  <c r="S612" i="1" s="1"/>
  <c r="AF617" i="1"/>
  <c r="AF625" i="1"/>
  <c r="T636" i="1"/>
  <c r="V636" i="1" s="1"/>
  <c r="S617" i="1"/>
  <c r="U617" i="1" s="1"/>
  <c r="R605" i="1"/>
  <c r="S605" i="1" s="1"/>
  <c r="AI638" i="1"/>
  <c r="AF643" i="1"/>
  <c r="AG643" i="1" s="1"/>
  <c r="AL605" i="1"/>
  <c r="S635" i="1"/>
  <c r="AH643" i="1"/>
  <c r="R652" i="1"/>
  <c r="S652" i="1"/>
  <c r="AF634" i="1"/>
  <c r="R650" i="1"/>
  <c r="S656" i="1"/>
  <c r="AG653" i="1"/>
  <c r="T653" i="1"/>
  <c r="U681" i="1"/>
  <c r="AI648" i="1"/>
  <c r="AI659" i="1"/>
  <c r="AJ659" i="1" s="1"/>
  <c r="AH659" i="1"/>
  <c r="AJ638" i="1"/>
  <c r="AF660" i="1"/>
  <c r="AG660" i="1" s="1"/>
  <c r="AG649" i="1"/>
  <c r="AI626" i="1"/>
  <c r="AF657" i="1"/>
  <c r="AG657" i="1" s="1"/>
  <c r="AL674" i="1"/>
  <c r="AH646" i="1"/>
  <c r="R701" i="1"/>
  <c r="T722" i="1"/>
  <c r="V722" i="1" s="1"/>
  <c r="T652" i="1"/>
  <c r="AG707" i="1"/>
  <c r="AH724" i="1"/>
  <c r="AF734" i="1"/>
  <c r="T662" i="1"/>
  <c r="V738" i="1"/>
  <c r="S763" i="1"/>
  <c r="T698" i="1"/>
  <c r="R718" i="1"/>
  <c r="AG731" i="1"/>
  <c r="AH731" i="1" s="1"/>
  <c r="AI759" i="1"/>
  <c r="AL759" i="1" s="1"/>
  <c r="AI515" i="1"/>
  <c r="T506" i="1"/>
  <c r="U506" i="1" s="1"/>
  <c r="AG530" i="1"/>
  <c r="AL530" i="1" s="1"/>
  <c r="AL507" i="1"/>
  <c r="S547" i="1"/>
  <c r="T547" i="1" s="1"/>
  <c r="AG541" i="1"/>
  <c r="AF547" i="1"/>
  <c r="S538" i="1"/>
  <c r="R540" i="1"/>
  <c r="AG551" i="1"/>
  <c r="S527" i="1"/>
  <c r="T572" i="1"/>
  <c r="U583" i="1"/>
  <c r="AH530" i="1"/>
  <c r="AH573" i="1"/>
  <c r="AI573" i="1" s="1"/>
  <c r="AF581" i="1"/>
  <c r="U563" i="1"/>
  <c r="AF504" i="1"/>
  <c r="AG504" i="1" s="1"/>
  <c r="T583" i="1"/>
  <c r="AG606" i="1"/>
  <c r="T587" i="1"/>
  <c r="AG598" i="1"/>
  <c r="AF604" i="1"/>
  <c r="AF620" i="1"/>
  <c r="AG620" i="1" s="1"/>
  <c r="T575" i="1"/>
  <c r="U575" i="1" s="1"/>
  <c r="S600" i="1"/>
  <c r="AF592" i="1"/>
  <c r="R619" i="1"/>
  <c r="S619" i="1"/>
  <c r="AI613" i="1"/>
  <c r="AG619" i="1"/>
  <c r="AF627" i="1"/>
  <c r="AH627" i="1" s="1"/>
  <c r="AG627" i="1"/>
  <c r="R638" i="1"/>
  <c r="S608" i="1"/>
  <c r="AI630" i="1"/>
  <c r="AL601" i="1"/>
  <c r="AF621" i="1"/>
  <c r="AF662" i="1"/>
  <c r="AI643" i="1"/>
  <c r="AJ643" i="1" s="1"/>
  <c r="AG637" i="1"/>
  <c r="AI637" i="1" s="1"/>
  <c r="AG629" i="1"/>
  <c r="S613" i="1"/>
  <c r="T613" i="1" s="1"/>
  <c r="AH648" i="1"/>
  <c r="R666" i="1"/>
  <c r="S666" i="1"/>
  <c r="T666" i="1" s="1"/>
  <c r="AF673" i="1"/>
  <c r="AG673" i="1" s="1"/>
  <c r="T668" i="1"/>
  <c r="V668" i="1" s="1"/>
  <c r="AH663" i="1"/>
  <c r="AI663" i="1" s="1"/>
  <c r="U675" i="1"/>
  <c r="T675" i="1"/>
  <c r="V675" i="1" s="1"/>
  <c r="U678" i="1"/>
  <c r="U698" i="1"/>
  <c r="V698" i="1" s="1"/>
  <c r="T681" i="1"/>
  <c r="V681" i="1" s="1"/>
  <c r="AF694" i="1"/>
  <c r="AI655" i="1"/>
  <c r="AL655" i="1" s="1"/>
  <c r="AF702" i="1"/>
  <c r="AG729" i="1"/>
  <c r="AH729" i="1" s="1"/>
  <c r="AI729" i="1"/>
  <c r="AF740" i="1"/>
  <c r="AG740" i="1"/>
  <c r="AJ665" i="1"/>
  <c r="AJ692" i="1"/>
  <c r="AF701" i="1"/>
  <c r="AG701" i="1" s="1"/>
  <c r="AH701" i="1" s="1"/>
  <c r="AH726" i="1"/>
  <c r="AG726" i="1"/>
  <c r="AF754" i="1"/>
  <c r="AG754" i="1" s="1"/>
  <c r="S696" i="1"/>
  <c r="R696" i="1"/>
  <c r="U696" i="1" s="1"/>
  <c r="V707" i="1"/>
  <c r="AG764" i="1"/>
  <c r="AH764" i="1" s="1"/>
  <c r="T721" i="1"/>
  <c r="U721" i="1" s="1"/>
  <c r="V721" i="1"/>
  <c r="R727" i="1"/>
  <c r="AI751" i="1"/>
  <c r="AH770" i="1"/>
  <c r="AG766" i="1"/>
  <c r="AI766" i="1" s="1"/>
  <c r="U510" i="1"/>
  <c r="S516" i="1"/>
  <c r="T516" i="1"/>
  <c r="S535" i="1"/>
  <c r="T512" i="1"/>
  <c r="U512" i="1" s="1"/>
  <c r="U515" i="1"/>
  <c r="V515" i="1"/>
  <c r="U523" i="1"/>
  <c r="V523" i="1"/>
  <c r="AI529" i="1"/>
  <c r="S548" i="1"/>
  <c r="AG506" i="1"/>
  <c r="AF508" i="1"/>
  <c r="AG509" i="1"/>
  <c r="AH509" i="1" s="1"/>
  <c r="S542" i="1"/>
  <c r="AH553" i="1"/>
  <c r="T521" i="1"/>
  <c r="AH551" i="1"/>
  <c r="AH534" i="1"/>
  <c r="S546" i="1"/>
  <c r="S560" i="1"/>
  <c r="AI543" i="1"/>
  <c r="AJ543" i="1" s="1"/>
  <c r="R558" i="1"/>
  <c r="S558" i="1" s="1"/>
  <c r="AG566" i="1"/>
  <c r="AH566" i="1" s="1"/>
  <c r="AG569" i="1"/>
  <c r="AH569" i="1" s="1"/>
  <c r="AH579" i="1"/>
  <c r="S566" i="1"/>
  <c r="AH577" i="1"/>
  <c r="AL582" i="1"/>
  <c r="AM582" i="1"/>
  <c r="S589" i="1"/>
  <c r="AH609" i="1"/>
  <c r="S578" i="1"/>
  <c r="T578" i="1" s="1"/>
  <c r="AH556" i="1"/>
  <c r="AF584" i="1"/>
  <c r="T595" i="1"/>
  <c r="U595" i="1" s="1"/>
  <c r="T584" i="1"/>
  <c r="AI588" i="1"/>
  <c r="AH588" i="1"/>
  <c r="AJ608" i="1"/>
  <c r="AL608" i="1" s="1"/>
  <c r="AL574" i="1"/>
  <c r="AG580" i="1"/>
  <c r="AF600" i="1"/>
  <c r="S609" i="1"/>
  <c r="AJ613" i="1"/>
  <c r="S569" i="1"/>
  <c r="R601" i="1"/>
  <c r="AF612" i="1"/>
  <c r="R622" i="1"/>
  <c r="AF593" i="1"/>
  <c r="T585" i="1"/>
  <c r="AL613" i="1"/>
  <c r="T620" i="1"/>
  <c r="S620" i="1"/>
  <c r="S618" i="1"/>
  <c r="AG610" i="1"/>
  <c r="AF622" i="1"/>
  <c r="U636" i="1"/>
  <c r="AF623" i="1"/>
  <c r="R635" i="1"/>
  <c r="T635" i="1" s="1"/>
  <c r="S627" i="1"/>
  <c r="T627" i="1" s="1"/>
  <c r="AG635" i="1"/>
  <c r="AF644" i="1"/>
  <c r="AG644" i="1" s="1"/>
  <c r="R654" i="1"/>
  <c r="U668" i="1"/>
  <c r="AF652" i="1"/>
  <c r="R644" i="1"/>
  <c r="U652" i="1"/>
  <c r="S660" i="1"/>
  <c r="U660" i="1" s="1"/>
  <c r="AJ656" i="1"/>
  <c r="AL656" i="1" s="1"/>
  <c r="T645" i="1"/>
  <c r="U645" i="1" s="1"/>
  <c r="AG688" i="1"/>
  <c r="R672" i="1"/>
  <c r="S672" i="1" s="1"/>
  <c r="AG678" i="1"/>
  <c r="AH715" i="1"/>
  <c r="T678" i="1"/>
  <c r="V678" i="1" s="1"/>
  <c r="U713" i="1"/>
  <c r="V713" i="1" s="1"/>
  <c r="AF632" i="1"/>
  <c r="AI658" i="1"/>
  <c r="AH658" i="1"/>
  <c r="AJ658" i="1" s="1"/>
  <c r="AF658" i="1"/>
  <c r="AG658" i="1" s="1"/>
  <c r="T657" i="1"/>
  <c r="T724" i="1"/>
  <c r="R724" i="1"/>
  <c r="S724" i="1"/>
  <c r="AF732" i="1"/>
  <c r="S754" i="1"/>
  <c r="U685" i="1"/>
  <c r="V685" i="1" s="1"/>
  <c r="R736" i="1"/>
  <c r="S736" i="1" s="1"/>
  <c r="U662" i="1"/>
  <c r="T726" i="1"/>
  <c r="S726" i="1"/>
  <c r="AH749" i="1"/>
  <c r="AI749" i="1" s="1"/>
  <c r="AG749" i="1"/>
  <c r="T696" i="1"/>
  <c r="AH681" i="1"/>
  <c r="AJ681" i="1" s="1"/>
  <c r="AF728" i="1"/>
  <c r="AG728" i="1" s="1"/>
  <c r="AJ743" i="1"/>
  <c r="R740" i="1"/>
  <c r="S740" i="1"/>
  <c r="T740" i="1" s="1"/>
  <c r="AH753" i="1"/>
  <c r="AI753" i="1" s="1"/>
  <c r="AJ753" i="1" s="1"/>
  <c r="S709" i="1"/>
  <c r="T709" i="1" s="1"/>
  <c r="T703" i="1"/>
  <c r="V667" i="1"/>
  <c r="S774" i="1"/>
  <c r="T774" i="1" s="1"/>
  <c r="R788" i="1"/>
  <c r="S788" i="1" s="1"/>
  <c r="S524" i="1"/>
  <c r="AI530" i="1"/>
  <c r="AJ530" i="1" s="1"/>
  <c r="S536" i="1"/>
  <c r="T536" i="1" s="1"/>
  <c r="AH517" i="1"/>
  <c r="AF536" i="1"/>
  <c r="T525" i="1"/>
  <c r="AG525" i="1"/>
  <c r="AI551" i="1"/>
  <c r="AJ551" i="1" s="1"/>
  <c r="AI509" i="1"/>
  <c r="AJ509" i="1" s="1"/>
  <c r="S537" i="1"/>
  <c r="U543" i="1"/>
  <c r="AG534" i="1"/>
  <c r="AI560" i="1"/>
  <c r="AH560" i="1"/>
  <c r="AJ560" i="1" s="1"/>
  <c r="AL560" i="1" s="1"/>
  <c r="AG502" i="1"/>
  <c r="AG542" i="1"/>
  <c r="AH567" i="1"/>
  <c r="AF598" i="1"/>
  <c r="AG570" i="1"/>
  <c r="T608" i="1"/>
  <c r="V583" i="1"/>
  <c r="AG591" i="1"/>
  <c r="AG604" i="1"/>
  <c r="R614" i="1"/>
  <c r="AH594" i="1"/>
  <c r="AG594" i="1"/>
  <c r="U607" i="1"/>
  <c r="T628" i="1"/>
  <c r="U628" i="1" s="1"/>
  <c r="V628" i="1" s="1"/>
  <c r="T597" i="1"/>
  <c r="V602" i="1"/>
  <c r="AM602" i="1" s="1"/>
  <c r="S623" i="1"/>
  <c r="T623" i="1" s="1"/>
  <c r="AF631" i="1"/>
  <c r="AG631" i="1" s="1"/>
  <c r="R637" i="1"/>
  <c r="V629" i="1"/>
  <c r="S639" i="1"/>
  <c r="T639" i="1" s="1"/>
  <c r="R647" i="1"/>
  <c r="AH654" i="1"/>
  <c r="AH649" i="1"/>
  <c r="U661" i="1"/>
  <c r="AG662" i="1"/>
  <c r="AH637" i="1"/>
  <c r="AL650" i="1"/>
  <c r="R658" i="1"/>
  <c r="S658" i="1" s="1"/>
  <c r="U624" i="1"/>
  <c r="V664" i="1"/>
  <c r="U646" i="1"/>
  <c r="T646" i="1"/>
  <c r="V646" i="1" s="1"/>
  <c r="AG651" i="1"/>
  <c r="S671" i="1"/>
  <c r="R671" i="1"/>
  <c r="AG672" i="1"/>
  <c r="AF672" i="1"/>
  <c r="S669" i="1"/>
  <c r="AH685" i="1"/>
  <c r="V680" i="1"/>
  <c r="R690" i="1"/>
  <c r="S690" i="1" s="1"/>
  <c r="AJ700" i="1"/>
  <c r="U714" i="1"/>
  <c r="AI700" i="1"/>
  <c r="AL700" i="1" s="1"/>
  <c r="R744" i="1"/>
  <c r="T744" i="1"/>
  <c r="S744" i="1"/>
  <c r="AL665" i="1"/>
  <c r="AJ711" i="1"/>
  <c r="S688" i="1"/>
  <c r="R688" i="1"/>
  <c r="T702" i="1"/>
  <c r="AG716" i="1"/>
  <c r="AJ720" i="1"/>
  <c r="S747" i="1"/>
  <c r="T747" i="1" s="1"/>
  <c r="U659" i="1"/>
  <c r="V659" i="1" s="1"/>
  <c r="V693" i="1"/>
  <c r="U693" i="1"/>
  <c r="V705" i="1"/>
  <c r="V725" i="1"/>
  <c r="U725" i="1"/>
  <c r="AI744" i="1"/>
  <c r="AG789" i="1"/>
  <c r="AH789" i="1" s="1"/>
  <c r="AG752" i="1"/>
  <c r="AH752" i="1"/>
  <c r="U576" i="1"/>
  <c r="V576" i="1" s="1"/>
  <c r="AH586" i="1"/>
  <c r="AG597" i="1"/>
  <c r="AH597" i="1" s="1"/>
  <c r="AF572" i="1"/>
  <c r="AG572" i="1" s="1"/>
  <c r="AF607" i="1"/>
  <c r="AH583" i="1"/>
  <c r="AI583" i="1" s="1"/>
  <c r="T617" i="1"/>
  <c r="AF614" i="1"/>
  <c r="AG633" i="1"/>
  <c r="R634" i="1"/>
  <c r="AH640" i="1"/>
  <c r="AG640" i="1"/>
  <c r="AI640" i="1" s="1"/>
  <c r="AJ640" i="1" s="1"/>
  <c r="AF670" i="1"/>
  <c r="AG670" i="1" s="1"/>
  <c r="T665" i="1"/>
  <c r="U665" i="1" s="1"/>
  <c r="S665" i="1"/>
  <c r="S640" i="1"/>
  <c r="AF624" i="1"/>
  <c r="V661" i="1"/>
  <c r="U653" i="1"/>
  <c r="R669" i="1"/>
  <c r="T669" i="1" s="1"/>
  <c r="AG687" i="1"/>
  <c r="T648" i="1"/>
  <c r="U648" i="1" s="1"/>
  <c r="AF680" i="1"/>
  <c r="AI715" i="1"/>
  <c r="T660" i="1"/>
  <c r="AF689" i="1"/>
  <c r="U706" i="1"/>
  <c r="V706" i="1" s="1"/>
  <c r="S677" i="1"/>
  <c r="R677" i="1"/>
  <c r="T677" i="1" s="1"/>
  <c r="AG691" i="1"/>
  <c r="R704" i="1"/>
  <c r="S734" i="1"/>
  <c r="R734" i="1"/>
  <c r="AG737" i="1"/>
  <c r="AI737" i="1" s="1"/>
  <c r="AF737" i="1"/>
  <c r="AH737" i="1" s="1"/>
  <c r="R665" i="1"/>
  <c r="S731" i="1"/>
  <c r="U731" i="1" s="1"/>
  <c r="U699" i="1"/>
  <c r="T699" i="1"/>
  <c r="S699" i="1"/>
  <c r="V699" i="1" s="1"/>
  <c r="R679" i="1"/>
  <c r="T714" i="1"/>
  <c r="AH736" i="1"/>
  <c r="AG684" i="1"/>
  <c r="U703" i="1"/>
  <c r="AJ748" i="1"/>
  <c r="AG784" i="1"/>
  <c r="AF767" i="1"/>
  <c r="R764" i="1"/>
  <c r="S764" i="1" s="1"/>
  <c r="T764" i="1" s="1"/>
  <c r="AG807" i="1"/>
  <c r="AG763" i="1"/>
  <c r="AF812" i="1"/>
  <c r="R822" i="1"/>
  <c r="S822" i="1" s="1"/>
  <c r="T822" i="1" s="1"/>
  <c r="R785" i="1"/>
  <c r="S843" i="1"/>
  <c r="U843" i="1" s="1"/>
  <c r="V843" i="1" s="1"/>
  <c r="R843" i="1"/>
  <c r="R779" i="1"/>
  <c r="T843" i="1"/>
  <c r="S781" i="1"/>
  <c r="T781" i="1" s="1"/>
  <c r="AH834" i="1"/>
  <c r="AI834" i="1" s="1"/>
  <c r="R857" i="1"/>
  <c r="S841" i="1"/>
  <c r="T841" i="1" s="1"/>
  <c r="U841" i="1" s="1"/>
  <c r="AH877" i="1"/>
  <c r="AI815" i="1"/>
  <c r="AF897" i="1"/>
  <c r="AH859" i="1"/>
  <c r="R910" i="1"/>
  <c r="S910" i="1"/>
  <c r="T910" i="1"/>
  <c r="AF717" i="1"/>
  <c r="S676" i="1"/>
  <c r="U676" i="1" s="1"/>
  <c r="AF706" i="1"/>
  <c r="AG706" i="1"/>
  <c r="AL708" i="1"/>
  <c r="AH757" i="1"/>
  <c r="R663" i="1"/>
  <c r="V769" i="1"/>
  <c r="AF775" i="1"/>
  <c r="R803" i="1"/>
  <c r="S803" i="1" s="1"/>
  <c r="AI774" i="1"/>
  <c r="AI780" i="1"/>
  <c r="AJ780" i="1" s="1"/>
  <c r="AI772" i="1"/>
  <c r="U786" i="1"/>
  <c r="V786" i="1" s="1"/>
  <c r="AG804" i="1"/>
  <c r="AF722" i="1"/>
  <c r="AH722" i="1" s="1"/>
  <c r="R771" i="1"/>
  <c r="S809" i="1"/>
  <c r="T746" i="1"/>
  <c r="S794" i="1"/>
  <c r="R814" i="1"/>
  <c r="S814" i="1" s="1"/>
  <c r="R778" i="1"/>
  <c r="S795" i="1"/>
  <c r="T795" i="1" s="1"/>
  <c r="S780" i="1"/>
  <c r="U780" i="1" s="1"/>
  <c r="AH780" i="1"/>
  <c r="AL780" i="1" s="1"/>
  <c r="T783" i="1"/>
  <c r="U816" i="1"/>
  <c r="AG858" i="1"/>
  <c r="AH858" i="1" s="1"/>
  <c r="S881" i="1"/>
  <c r="T881" i="1" s="1"/>
  <c r="R881" i="1"/>
  <c r="U881" i="1"/>
  <c r="U903" i="1"/>
  <c r="AG882" i="1"/>
  <c r="AH882" i="1" s="1"/>
  <c r="S687" i="1"/>
  <c r="T695" i="1"/>
  <c r="U695" i="1" s="1"/>
  <c r="AF742" i="1"/>
  <c r="AF758" i="1"/>
  <c r="AG758" i="1" s="1"/>
  <c r="U739" i="1"/>
  <c r="T739" i="1"/>
  <c r="R732" i="1"/>
  <c r="S758" i="1"/>
  <c r="AH792" i="1"/>
  <c r="R807" i="1"/>
  <c r="S807" i="1"/>
  <c r="S848" i="1"/>
  <c r="R765" i="1"/>
  <c r="S765" i="1" s="1"/>
  <c r="AH786" i="1"/>
  <c r="AF761" i="1"/>
  <c r="AH774" i="1"/>
  <c r="AJ774" i="1" s="1"/>
  <c r="AL774" i="1" s="1"/>
  <c r="U781" i="1"/>
  <c r="AG831" i="1"/>
  <c r="AJ727" i="1"/>
  <c r="AL727" i="1" s="1"/>
  <c r="AI757" i="1"/>
  <c r="T761" i="1"/>
  <c r="R815" i="1"/>
  <c r="R823" i="1"/>
  <c r="AF833" i="1"/>
  <c r="AG833" i="1" s="1"/>
  <c r="AH833" i="1" s="1"/>
  <c r="AF832" i="1"/>
  <c r="AG832" i="1" s="1"/>
  <c r="AG844" i="1"/>
  <c r="AG874" i="1"/>
  <c r="U842" i="1"/>
  <c r="T880" i="1"/>
  <c r="U880" i="1"/>
  <c r="R923" i="1"/>
  <c r="S923" i="1"/>
  <c r="AG983" i="1"/>
  <c r="AG990" i="1"/>
  <c r="AH990" i="1"/>
  <c r="AG1022" i="1"/>
  <c r="AH1022" i="1"/>
  <c r="S817" i="1"/>
  <c r="T780" i="1"/>
  <c r="V780" i="1" s="1"/>
  <c r="R743" i="1"/>
  <c r="AJ848" i="1"/>
  <c r="U870" i="1"/>
  <c r="V870" i="1"/>
  <c r="T870" i="1"/>
  <c r="T893" i="1"/>
  <c r="S893" i="1"/>
  <c r="AF927" i="1"/>
  <c r="AG1001" i="1"/>
  <c r="V1019" i="1"/>
  <c r="T1019" i="1"/>
  <c r="U1019" i="1" s="1"/>
  <c r="S674" i="1"/>
  <c r="T674" i="1" s="1"/>
  <c r="S689" i="1"/>
  <c r="T689" i="1" s="1"/>
  <c r="AH705" i="1"/>
  <c r="AF765" i="1"/>
  <c r="T728" i="1"/>
  <c r="U728" i="1" s="1"/>
  <c r="AH697" i="1"/>
  <c r="AH713" i="1"/>
  <c r="AG718" i="1"/>
  <c r="AH718" i="1"/>
  <c r="AI718" i="1" s="1"/>
  <c r="T757" i="1"/>
  <c r="T676" i="1"/>
  <c r="AG695" i="1"/>
  <c r="AF735" i="1"/>
  <c r="T751" i="1"/>
  <c r="AJ759" i="1"/>
  <c r="AH706" i="1"/>
  <c r="AH709" i="1"/>
  <c r="S750" i="1"/>
  <c r="U769" i="1"/>
  <c r="T770" i="1"/>
  <c r="R777" i="1"/>
  <c r="AH782" i="1"/>
  <c r="AI782" i="1" s="1"/>
  <c r="AG800" i="1"/>
  <c r="AH800" i="1" s="1"/>
  <c r="AI800" i="1"/>
  <c r="S836" i="1"/>
  <c r="U836" i="1"/>
  <c r="V836" i="1" s="1"/>
  <c r="T836" i="1"/>
  <c r="AH720" i="1"/>
  <c r="AL720" i="1" s="1"/>
  <c r="AH766" i="1"/>
  <c r="AI789" i="1"/>
  <c r="AL795" i="1"/>
  <c r="AG801" i="1"/>
  <c r="U806" i="1"/>
  <c r="U820" i="1"/>
  <c r="V820" i="1" s="1"/>
  <c r="T820" i="1"/>
  <c r="V828" i="1"/>
  <c r="AG767" i="1"/>
  <c r="AF771" i="1"/>
  <c r="AF786" i="1"/>
  <c r="AG811" i="1"/>
  <c r="AH819" i="1"/>
  <c r="AG819" i="1"/>
  <c r="AG768" i="1"/>
  <c r="T796" i="1"/>
  <c r="U796" i="1" s="1"/>
  <c r="S796" i="1"/>
  <c r="T782" i="1"/>
  <c r="V782" i="1"/>
  <c r="U782" i="1"/>
  <c r="T809" i="1"/>
  <c r="AF816" i="1"/>
  <c r="AG816" i="1" s="1"/>
  <c r="AH816" i="1" s="1"/>
  <c r="S761" i="1"/>
  <c r="U761" i="1" s="1"/>
  <c r="S799" i="1"/>
  <c r="AF809" i="1"/>
  <c r="AH809" i="1"/>
  <c r="AF817" i="1"/>
  <c r="AH817" i="1"/>
  <c r="AG817" i="1"/>
  <c r="AF825" i="1"/>
  <c r="AG825" i="1"/>
  <c r="AH825" i="1"/>
  <c r="R851" i="1"/>
  <c r="S851" i="1" s="1"/>
  <c r="AI848" i="1"/>
  <c r="AG799" i="1"/>
  <c r="AI877" i="1"/>
  <c r="S863" i="1"/>
  <c r="T863" i="1" s="1"/>
  <c r="U863" i="1" s="1"/>
  <c r="U872" i="1"/>
  <c r="S872" i="1"/>
  <c r="V872" i="1" s="1"/>
  <c r="AH810" i="1"/>
  <c r="T896" i="1"/>
  <c r="R896" i="1"/>
  <c r="S896" i="1" s="1"/>
  <c r="T1004" i="1"/>
  <c r="U1004" i="1" s="1"/>
  <c r="V1004" i="1"/>
  <c r="R708" i="1"/>
  <c r="S708" i="1" s="1"/>
  <c r="V729" i="1"/>
  <c r="AM729" i="1" s="1"/>
  <c r="T758" i="1"/>
  <c r="U758" i="1" s="1"/>
  <c r="T772" i="1"/>
  <c r="S779" i="1"/>
  <c r="T779" i="1" s="1"/>
  <c r="AG838" i="1"/>
  <c r="AI838" i="1"/>
  <c r="AH838" i="1"/>
  <c r="AJ838" i="1" s="1"/>
  <c r="AH802" i="1"/>
  <c r="AI802" i="1" s="1"/>
  <c r="AG802" i="1"/>
  <c r="AL802" i="1" s="1"/>
  <c r="T755" i="1"/>
  <c r="U755" i="1" s="1"/>
  <c r="S821" i="1"/>
  <c r="AG805" i="1"/>
  <c r="S746" i="1"/>
  <c r="AL762" i="1"/>
  <c r="S773" i="1"/>
  <c r="T773" i="1" s="1"/>
  <c r="U773" i="1" s="1"/>
  <c r="AG786" i="1"/>
  <c r="R800" i="1"/>
  <c r="AL743" i="1"/>
  <c r="R801" i="1"/>
  <c r="AF837" i="1"/>
  <c r="AI709" i="1"/>
  <c r="S815" i="1"/>
  <c r="T815" i="1" s="1"/>
  <c r="AG846" i="1"/>
  <c r="AI846" i="1" s="1"/>
  <c r="S858" i="1"/>
  <c r="S864" i="1"/>
  <c r="T864" i="1" s="1"/>
  <c r="R864" i="1"/>
  <c r="T858" i="1"/>
  <c r="U858" i="1" s="1"/>
  <c r="AG809" i="1"/>
  <c r="AL852" i="1"/>
  <c r="T872" i="1"/>
  <c r="AL883" i="1"/>
  <c r="S884" i="1"/>
  <c r="R884" i="1"/>
  <c r="AJ960" i="1"/>
  <c r="S610" i="1"/>
  <c r="T610" i="1" s="1"/>
  <c r="AL618" i="1"/>
  <c r="AJ618" i="1"/>
  <c r="AH619" i="1"/>
  <c r="U649" i="1"/>
  <c r="T649" i="1"/>
  <c r="AL647" i="1"/>
  <c r="AL648" i="1"/>
  <c r="AG671" i="1"/>
  <c r="V673" i="1"/>
  <c r="T673" i="1"/>
  <c r="U673" i="1" s="1"/>
  <c r="AH664" i="1"/>
  <c r="AI664" i="1" s="1"/>
  <c r="AG679" i="1"/>
  <c r="AF686" i="1"/>
  <c r="AG690" i="1"/>
  <c r="AF690" i="1"/>
  <c r="U702" i="1"/>
  <c r="V702" i="1" s="1"/>
  <c r="U753" i="1"/>
  <c r="AF750" i="1"/>
  <c r="AG750" i="1" s="1"/>
  <c r="U689" i="1"/>
  <c r="AF710" i="1"/>
  <c r="S716" i="1"/>
  <c r="T716" i="1" s="1"/>
  <c r="T733" i="1"/>
  <c r="T748" i="1"/>
  <c r="AJ760" i="1"/>
  <c r="AL760" i="1" s="1"/>
  <c r="AH719" i="1"/>
  <c r="AH690" i="1"/>
  <c r="R745" i="1"/>
  <c r="R710" i="1"/>
  <c r="S730" i="1"/>
  <c r="AF733" i="1"/>
  <c r="AH741" i="1"/>
  <c r="AI741" i="1" s="1"/>
  <c r="U751" i="1"/>
  <c r="AG693" i="1"/>
  <c r="AG722" i="1"/>
  <c r="AG747" i="1"/>
  <c r="V772" i="1"/>
  <c r="S798" i="1"/>
  <c r="V759" i="1"/>
  <c r="U772" i="1"/>
  <c r="AG796" i="1"/>
  <c r="T840" i="1"/>
  <c r="S840" i="1"/>
  <c r="AH723" i="1"/>
  <c r="T763" i="1"/>
  <c r="T768" i="1"/>
  <c r="U768" i="1" s="1"/>
  <c r="R776" i="1"/>
  <c r="V714" i="1"/>
  <c r="AG742" i="1"/>
  <c r="T765" i="1"/>
  <c r="R791" i="1"/>
  <c r="S791" i="1" s="1"/>
  <c r="AG806" i="1"/>
  <c r="S813" i="1"/>
  <c r="T813" i="1" s="1"/>
  <c r="U813" i="1"/>
  <c r="V813" i="1" s="1"/>
  <c r="AJ757" i="1"/>
  <c r="S776" i="1"/>
  <c r="AF808" i="1"/>
  <c r="AH824" i="1"/>
  <c r="AI824" i="1"/>
  <c r="AG824" i="1"/>
  <c r="AI762" i="1"/>
  <c r="AJ762" i="1" s="1"/>
  <c r="R818" i="1"/>
  <c r="AF783" i="1"/>
  <c r="AG783" i="1"/>
  <c r="R802" i="1"/>
  <c r="S802" i="1" s="1"/>
  <c r="U802" i="1"/>
  <c r="T802" i="1"/>
  <c r="AI819" i="1"/>
  <c r="AJ819" i="1" s="1"/>
  <c r="AF788" i="1"/>
  <c r="AH822" i="1"/>
  <c r="AI822" i="1" s="1"/>
  <c r="AJ822" i="1" s="1"/>
  <c r="T808" i="1"/>
  <c r="U808" i="1"/>
  <c r="T824" i="1"/>
  <c r="U824" i="1" s="1"/>
  <c r="V824" i="1" s="1"/>
  <c r="AH830" i="1"/>
  <c r="AI830" i="1" s="1"/>
  <c r="R767" i="1"/>
  <c r="T827" i="1"/>
  <c r="U827" i="1" s="1"/>
  <c r="S852" i="1"/>
  <c r="AH805" i="1"/>
  <c r="R859" i="1"/>
  <c r="AF900" i="1"/>
  <c r="S837" i="1"/>
  <c r="AH863" i="1"/>
  <c r="AF863" i="1"/>
  <c r="AJ863" i="1"/>
  <c r="AG863" i="1"/>
  <c r="AI863" i="1" s="1"/>
  <c r="AL863" i="1" s="1"/>
  <c r="R897" i="1"/>
  <c r="V596" i="1"/>
  <c r="AL575" i="1"/>
  <c r="R641" i="1"/>
  <c r="AL638" i="1"/>
  <c r="AJ647" i="1"/>
  <c r="AG666" i="1"/>
  <c r="AJ648" i="1"/>
  <c r="AH676" i="1"/>
  <c r="T682" i="1"/>
  <c r="U682" i="1" s="1"/>
  <c r="T670" i="1"/>
  <c r="U670" i="1" s="1"/>
  <c r="V670" i="1" s="1"/>
  <c r="S686" i="1"/>
  <c r="AL641" i="1"/>
  <c r="V651" i="1"/>
  <c r="AG696" i="1"/>
  <c r="AG712" i="1"/>
  <c r="R692" i="1"/>
  <c r="AI720" i="1"/>
  <c r="AI722" i="1"/>
  <c r="T729" i="1"/>
  <c r="U729" i="1" s="1"/>
  <c r="AG675" i="1"/>
  <c r="AG719" i="1"/>
  <c r="AF683" i="1"/>
  <c r="AF698" i="1"/>
  <c r="AJ744" i="1"/>
  <c r="AL744" i="1"/>
  <c r="AG761" i="1"/>
  <c r="S682" i="1"/>
  <c r="AL729" i="1"/>
  <c r="AJ729" i="1"/>
  <c r="S717" i="1"/>
  <c r="R719" i="1"/>
  <c r="AL681" i="1"/>
  <c r="AM681" i="1"/>
  <c r="AI681" i="1"/>
  <c r="S691" i="1"/>
  <c r="V694" i="1"/>
  <c r="S756" i="1"/>
  <c r="R762" i="1"/>
  <c r="R684" i="1"/>
  <c r="S684" i="1" s="1"/>
  <c r="AL751" i="1"/>
  <c r="AJ751" i="1"/>
  <c r="AF693" i="1"/>
  <c r="AF699" i="1"/>
  <c r="R749" i="1"/>
  <c r="R735" i="1"/>
  <c r="AL755" i="1"/>
  <c r="AI755" i="1"/>
  <c r="AJ755" i="1" s="1"/>
  <c r="U759" i="1"/>
  <c r="AM759" i="1" s="1"/>
  <c r="AF779" i="1"/>
  <c r="AG779" i="1" s="1"/>
  <c r="AH779" i="1" s="1"/>
  <c r="R789" i="1"/>
  <c r="S789" i="1"/>
  <c r="AF842" i="1"/>
  <c r="AF725" i="1"/>
  <c r="AH797" i="1"/>
  <c r="AI797" i="1" s="1"/>
  <c r="AJ797" i="1" s="1"/>
  <c r="AF803" i="1"/>
  <c r="AH746" i="1"/>
  <c r="AH758" i="1"/>
  <c r="S766" i="1"/>
  <c r="AJ772" i="1"/>
  <c r="AH799" i="1"/>
  <c r="T825" i="1"/>
  <c r="U825" i="1" s="1"/>
  <c r="AL757" i="1"/>
  <c r="AG781" i="1"/>
  <c r="R790" i="1"/>
  <c r="AF763" i="1"/>
  <c r="V812" i="1"/>
  <c r="AJ818" i="1"/>
  <c r="AG776" i="1"/>
  <c r="AJ802" i="1"/>
  <c r="AG812" i="1"/>
  <c r="AF829" i="1"/>
  <c r="AI841" i="1"/>
  <c r="AF841" i="1"/>
  <c r="AG841" i="1"/>
  <c r="AH841" i="1"/>
  <c r="V728" i="1"/>
  <c r="R855" i="1"/>
  <c r="R832" i="1"/>
  <c r="S832" i="1" s="1"/>
  <c r="T832" i="1"/>
  <c r="AF849" i="1"/>
  <c r="S879" i="1"/>
  <c r="R879" i="1"/>
  <c r="U828" i="1"/>
  <c r="T852" i="1"/>
  <c r="AL814" i="1"/>
  <c r="AI859" i="1"/>
  <c r="AJ859" i="1" s="1"/>
  <c r="AF922" i="1"/>
  <c r="S892" i="1"/>
  <c r="T892" i="1"/>
  <c r="AF1016" i="1"/>
  <c r="S901" i="1"/>
  <c r="T901" i="1" s="1"/>
  <c r="R886" i="1"/>
  <c r="AH923" i="1"/>
  <c r="AG923" i="1"/>
  <c r="AJ894" i="1"/>
  <c r="AH894" i="1"/>
  <c r="AI894" i="1" s="1"/>
  <c r="AH926" i="1"/>
  <c r="AI926" i="1" s="1"/>
  <c r="AJ926" i="1" s="1"/>
  <c r="AF926" i="1"/>
  <c r="AG926" i="1" s="1"/>
  <c r="R948" i="1"/>
  <c r="AF939" i="1"/>
  <c r="AG980" i="1"/>
  <c r="AH980" i="1" s="1"/>
  <c r="AF980" i="1"/>
  <c r="T969" i="1"/>
  <c r="V931" i="1"/>
  <c r="U931" i="1"/>
  <c r="S933" i="1"/>
  <c r="T964" i="1"/>
  <c r="U964" i="1"/>
  <c r="AI945" i="1"/>
  <c r="AL945" i="1" s="1"/>
  <c r="AL1015" i="1"/>
  <c r="V1005" i="1"/>
  <c r="T1005" i="1"/>
  <c r="U1005" i="1" s="1"/>
  <c r="AH1019" i="1"/>
  <c r="AI1019" i="1" s="1"/>
  <c r="AG1019" i="1"/>
  <c r="AJ994" i="1"/>
  <c r="AI994" i="1"/>
  <c r="AI1026" i="1"/>
  <c r="AJ1026" i="1"/>
  <c r="T988" i="1"/>
  <c r="U988" i="1" s="1"/>
  <c r="T1024" i="1"/>
  <c r="V1024" i="1" s="1"/>
  <c r="U1024" i="1"/>
  <c r="T793" i="1"/>
  <c r="T810" i="1"/>
  <c r="AG769" i="1"/>
  <c r="AH769" i="1" s="1"/>
  <c r="AF785" i="1"/>
  <c r="V816" i="1"/>
  <c r="V775" i="1"/>
  <c r="S793" i="1"/>
  <c r="S811" i="1"/>
  <c r="AH843" i="1"/>
  <c r="T875" i="1"/>
  <c r="U875" i="1"/>
  <c r="S835" i="1"/>
  <c r="R830" i="1"/>
  <c r="AH839" i="1"/>
  <c r="AI839" i="1" s="1"/>
  <c r="AF869" i="1"/>
  <c r="AG869" i="1" s="1"/>
  <c r="AI818" i="1"/>
  <c r="AL818" i="1" s="1"/>
  <c r="AG827" i="1"/>
  <c r="R838" i="1"/>
  <c r="AH878" i="1"/>
  <c r="AI878" i="1" s="1"/>
  <c r="AG878" i="1"/>
  <c r="AH847" i="1"/>
  <c r="R861" i="1"/>
  <c r="R902" i="1"/>
  <c r="S902" i="1" s="1"/>
  <c r="U902" i="1"/>
  <c r="T902" i="1"/>
  <c r="AH826" i="1"/>
  <c r="S847" i="1"/>
  <c r="AG850" i="1"/>
  <c r="S873" i="1"/>
  <c r="T833" i="1"/>
  <c r="U833" i="1" s="1"/>
  <c r="V833" i="1" s="1"/>
  <c r="S839" i="1"/>
  <c r="AG843" i="1"/>
  <c r="AF865" i="1"/>
  <c r="S877" i="1"/>
  <c r="R883" i="1"/>
  <c r="AH861" i="1"/>
  <c r="AL861" i="1" s="1"/>
  <c r="AF912" i="1"/>
  <c r="AJ893" i="1"/>
  <c r="AF864" i="1"/>
  <c r="AG864" i="1" s="1"/>
  <c r="U868" i="1"/>
  <c r="V868" i="1" s="1"/>
  <c r="AG889" i="1"/>
  <c r="AH889" i="1"/>
  <c r="AI889" i="1"/>
  <c r="S928" i="1"/>
  <c r="T940" i="1"/>
  <c r="S890" i="1"/>
  <c r="AG916" i="1"/>
  <c r="V965" i="1"/>
  <c r="U965" i="1"/>
  <c r="R965" i="1"/>
  <c r="S965" i="1"/>
  <c r="T965" i="1" s="1"/>
  <c r="AH969" i="1"/>
  <c r="AH1027" i="1"/>
  <c r="AI1027" i="1" s="1"/>
  <c r="U935" i="1"/>
  <c r="V935" i="1" s="1"/>
  <c r="R958" i="1"/>
  <c r="S958" i="1"/>
  <c r="AH947" i="1"/>
  <c r="AI947" i="1" s="1"/>
  <c r="T970" i="1"/>
  <c r="U970" i="1" s="1"/>
  <c r="T985" i="1"/>
  <c r="U985" i="1" s="1"/>
  <c r="V1009" i="1"/>
  <c r="T1009" i="1"/>
  <c r="U1009" i="1" s="1"/>
  <c r="AG998" i="1"/>
  <c r="AG1030" i="1"/>
  <c r="AI1030" i="1" s="1"/>
  <c r="AH1030" i="1"/>
  <c r="V1008" i="1"/>
  <c r="AF813" i="1"/>
  <c r="AG813" i="1" s="1"/>
  <c r="V829" i="1"/>
  <c r="T829" i="1"/>
  <c r="U829" i="1" s="1"/>
  <c r="AG845" i="1"/>
  <c r="AH851" i="1"/>
  <c r="AI851" i="1" s="1"/>
  <c r="AH864" i="1"/>
  <c r="V846" i="1"/>
  <c r="AI854" i="1"/>
  <c r="AH854" i="1"/>
  <c r="S854" i="1"/>
  <c r="AG868" i="1"/>
  <c r="AH868" i="1" s="1"/>
  <c r="T811" i="1"/>
  <c r="S826" i="1"/>
  <c r="S831" i="1"/>
  <c r="V841" i="1"/>
  <c r="AG881" i="1"/>
  <c r="AG861" i="1"/>
  <c r="AJ861" i="1" s="1"/>
  <c r="V866" i="1"/>
  <c r="AH886" i="1"/>
  <c r="T909" i="1"/>
  <c r="U909" i="1" s="1"/>
  <c r="R909" i="1"/>
  <c r="AH898" i="1"/>
  <c r="AI898" i="1" s="1"/>
  <c r="U900" i="1"/>
  <c r="V900" i="1" s="1"/>
  <c r="S909" i="1"/>
  <c r="AF901" i="1"/>
  <c r="AG924" i="1"/>
  <c r="S898" i="1"/>
  <c r="AH937" i="1"/>
  <c r="AG937" i="1"/>
  <c r="AI937" i="1"/>
  <c r="AJ937" i="1" s="1"/>
  <c r="AG890" i="1"/>
  <c r="T916" i="1"/>
  <c r="U916" i="1" s="1"/>
  <c r="AH950" i="1"/>
  <c r="AG950" i="1"/>
  <c r="AH871" i="1"/>
  <c r="AI871" i="1" s="1"/>
  <c r="V888" i="1"/>
  <c r="T888" i="1"/>
  <c r="U888" i="1" s="1"/>
  <c r="AH913" i="1"/>
  <c r="AI913" i="1"/>
  <c r="R928" i="1"/>
  <c r="R956" i="1"/>
  <c r="S956" i="1" s="1"/>
  <c r="V882" i="1"/>
  <c r="AF943" i="1"/>
  <c r="T959" i="1"/>
  <c r="U959" i="1" s="1"/>
  <c r="T942" i="1"/>
  <c r="AG940" i="1"/>
  <c r="AH940" i="1" s="1"/>
  <c r="AG1008" i="1"/>
  <c r="AH1008" i="1"/>
  <c r="T966" i="1"/>
  <c r="AH1025" i="1"/>
  <c r="AI1025" i="1"/>
  <c r="T1013" i="1"/>
  <c r="U1013" i="1"/>
  <c r="AH1002" i="1"/>
  <c r="AI1002" i="1"/>
  <c r="V992" i="1"/>
  <c r="AJ815" i="1"/>
  <c r="AL815" i="1" s="1"/>
  <c r="AF840" i="1"/>
  <c r="R906" i="1"/>
  <c r="AJ834" i="1"/>
  <c r="R871" i="1"/>
  <c r="T915" i="1"/>
  <c r="AL894" i="1"/>
  <c r="S900" i="1"/>
  <c r="T900" i="1" s="1"/>
  <c r="AF909" i="1"/>
  <c r="S919" i="1"/>
  <c r="U919" i="1" s="1"/>
  <c r="R919" i="1"/>
  <c r="T919" i="1"/>
  <c r="AF853" i="1"/>
  <c r="AG853" i="1" s="1"/>
  <c r="T895" i="1"/>
  <c r="U895" i="1"/>
  <c r="V895" i="1"/>
  <c r="AI925" i="1"/>
  <c r="R891" i="1"/>
  <c r="S891" i="1" s="1"/>
  <c r="S904" i="1"/>
  <c r="U904" i="1"/>
  <c r="V904" i="1" s="1"/>
  <c r="AF942" i="1"/>
  <c r="AG942" i="1" s="1"/>
  <c r="V951" i="1"/>
  <c r="U951" i="1"/>
  <c r="T951" i="1"/>
  <c r="S889" i="1"/>
  <c r="T889" i="1"/>
  <c r="AG914" i="1"/>
  <c r="AH914" i="1"/>
  <c r="T905" i="1"/>
  <c r="AF935" i="1"/>
  <c r="AG935" i="1"/>
  <c r="S945" i="1"/>
  <c r="AF984" i="1"/>
  <c r="V968" i="1"/>
  <c r="T968" i="1"/>
  <c r="U968" i="1"/>
  <c r="S979" i="1"/>
  <c r="U979" i="1" s="1"/>
  <c r="T979" i="1"/>
  <c r="AG985" i="1"/>
  <c r="T1011" i="1"/>
  <c r="U1011" i="1"/>
  <c r="V1011" i="1" s="1"/>
  <c r="T1027" i="1"/>
  <c r="U1027" i="1"/>
  <c r="V1027" i="1"/>
  <c r="AM1027" i="1" s="1"/>
  <c r="AG999" i="1"/>
  <c r="AI999" i="1" s="1"/>
  <c r="AH999" i="1"/>
  <c r="V989" i="1"/>
  <c r="T989" i="1"/>
  <c r="U989" i="1" s="1"/>
  <c r="AG1006" i="1"/>
  <c r="AH828" i="1"/>
  <c r="AI828" i="1" s="1"/>
  <c r="AJ828" i="1" s="1"/>
  <c r="AF828" i="1"/>
  <c r="AG828" i="1" s="1"/>
  <c r="AH846" i="1"/>
  <c r="R792" i="1"/>
  <c r="S867" i="1"/>
  <c r="T835" i="1"/>
  <c r="AF856" i="1"/>
  <c r="AF866" i="1"/>
  <c r="AH921" i="1"/>
  <c r="AL921" i="1"/>
  <c r="AG921" i="1"/>
  <c r="AI921" i="1"/>
  <c r="AJ921" i="1"/>
  <c r="AF921" i="1"/>
  <c r="S899" i="1"/>
  <c r="T899" i="1" s="1"/>
  <c r="AG866" i="1"/>
  <c r="AJ915" i="1"/>
  <c r="R878" i="1"/>
  <c r="AG918" i="1"/>
  <c r="AH918" i="1" s="1"/>
  <c r="AG876" i="1"/>
  <c r="AH876" i="1" s="1"/>
  <c r="R937" i="1"/>
  <c r="T943" i="1"/>
  <c r="U943" i="1" s="1"/>
  <c r="AG933" i="1"/>
  <c r="U977" i="1"/>
  <c r="V977" i="1" s="1"/>
  <c r="V1022" i="1"/>
  <c r="T1022" i="1"/>
  <c r="S1022" i="1"/>
  <c r="U1022" i="1"/>
  <c r="R1022" i="1"/>
  <c r="T904" i="1"/>
  <c r="U950" i="1"/>
  <c r="T993" i="1"/>
  <c r="S971" i="1"/>
  <c r="AI1010" i="1"/>
  <c r="AJ1010" i="1" s="1"/>
  <c r="AL1010" i="1" s="1"/>
  <c r="AF790" i="1"/>
  <c r="AF845" i="1"/>
  <c r="T787" i="1"/>
  <c r="R834" i="1"/>
  <c r="AI861" i="1"/>
  <c r="S804" i="1"/>
  <c r="T804" i="1" s="1"/>
  <c r="AG823" i="1"/>
  <c r="R850" i="1"/>
  <c r="T850" i="1"/>
  <c r="AG854" i="1"/>
  <c r="AL854" i="1" s="1"/>
  <c r="S861" i="1"/>
  <c r="T861" i="1" s="1"/>
  <c r="AG872" i="1"/>
  <c r="AG896" i="1"/>
  <c r="AH896" i="1" s="1"/>
  <c r="AL848" i="1"/>
  <c r="AL836" i="1"/>
  <c r="AH836" i="1"/>
  <c r="AI836" i="1" s="1"/>
  <c r="S850" i="1"/>
  <c r="S862" i="1"/>
  <c r="T876" i="1"/>
  <c r="U876" i="1" s="1"/>
  <c r="AG835" i="1"/>
  <c r="V842" i="1"/>
  <c r="AF885" i="1"/>
  <c r="AH869" i="1"/>
  <c r="AG875" i="1"/>
  <c r="S906" i="1"/>
  <c r="S913" i="1"/>
  <c r="T913" i="1" s="1"/>
  <c r="AG920" i="1"/>
  <c r="AH920" i="1" s="1"/>
  <c r="AF920" i="1"/>
  <c r="AI959" i="1"/>
  <c r="R918" i="1"/>
  <c r="T918" i="1" s="1"/>
  <c r="S918" i="1"/>
  <c r="AG928" i="1"/>
  <c r="R853" i="1"/>
  <c r="AF902" i="1"/>
  <c r="AH860" i="1"/>
  <c r="AI860" i="1" s="1"/>
  <c r="AG879" i="1"/>
  <c r="AF919" i="1"/>
  <c r="AG919" i="1"/>
  <c r="AI919" i="1"/>
  <c r="AF934" i="1"/>
  <c r="AH934" i="1" s="1"/>
  <c r="AG934" i="1"/>
  <c r="R887" i="1"/>
  <c r="R907" i="1"/>
  <c r="T938" i="1"/>
  <c r="U938" i="1" s="1"/>
  <c r="AH906" i="1"/>
  <c r="AH899" i="1"/>
  <c r="S947" i="1"/>
  <c r="AF977" i="1"/>
  <c r="AF1000" i="1"/>
  <c r="AG1000" i="1"/>
  <c r="V950" i="1"/>
  <c r="T997" i="1"/>
  <c r="U997" i="1" s="1"/>
  <c r="AI987" i="1"/>
  <c r="AL987" i="1" s="1"/>
  <c r="AJ987" i="1"/>
  <c r="AG982" i="1"/>
  <c r="AH982" i="1"/>
  <c r="AG1014" i="1"/>
  <c r="AH1014" i="1" s="1"/>
  <c r="AH1000" i="1"/>
  <c r="AF820" i="1"/>
  <c r="AJ773" i="1"/>
  <c r="AL773" i="1" s="1"/>
  <c r="AF791" i="1"/>
  <c r="R797" i="1"/>
  <c r="S797" i="1" s="1"/>
  <c r="AF821" i="1"/>
  <c r="AG778" i="1"/>
  <c r="U787" i="1"/>
  <c r="AG873" i="1"/>
  <c r="AH873" i="1" s="1"/>
  <c r="S844" i="1"/>
  <c r="T844" i="1" s="1"/>
  <c r="AH855" i="1"/>
  <c r="V876" i="1"/>
  <c r="T819" i="1"/>
  <c r="S845" i="1"/>
  <c r="AL877" i="1"/>
  <c r="AJ877" i="1"/>
  <c r="T898" i="1"/>
  <c r="AJ836" i="1"/>
  <c r="AM836" i="1" s="1"/>
  <c r="T856" i="1"/>
  <c r="U856" i="1" s="1"/>
  <c r="AL884" i="1"/>
  <c r="R849" i="1"/>
  <c r="AG857" i="1"/>
  <c r="AG867" i="1"/>
  <c r="AF867" i="1"/>
  <c r="R874" i="1"/>
  <c r="AG870" i="1"/>
  <c r="AI880" i="1"/>
  <c r="AJ880" i="1" s="1"/>
  <c r="S911" i="1"/>
  <c r="T924" i="1"/>
  <c r="T860" i="1"/>
  <c r="U860" i="1" s="1"/>
  <c r="R885" i="1"/>
  <c r="R914" i="1"/>
  <c r="S920" i="1"/>
  <c r="T920" i="1" s="1"/>
  <c r="AF895" i="1"/>
  <c r="AG862" i="1"/>
  <c r="AJ854" i="1"/>
  <c r="AF908" i="1"/>
  <c r="AG908" i="1"/>
  <c r="AH908" i="1" s="1"/>
  <c r="S936" i="1"/>
  <c r="T936" i="1"/>
  <c r="T848" i="1"/>
  <c r="U848" i="1" s="1"/>
  <c r="S921" i="1"/>
  <c r="AJ910" i="1"/>
  <c r="AL910" i="1" s="1"/>
  <c r="T947" i="1"/>
  <c r="AI961" i="1"/>
  <c r="AJ961" i="1"/>
  <c r="AL961" i="1" s="1"/>
  <c r="AH961" i="1"/>
  <c r="R929" i="1"/>
  <c r="AH962" i="1"/>
  <c r="AI962" i="1" s="1"/>
  <c r="U949" i="1"/>
  <c r="T949" i="1"/>
  <c r="AF904" i="1"/>
  <c r="AG904" i="1" s="1"/>
  <c r="AH963" i="1"/>
  <c r="AG963" i="1"/>
  <c r="AI963" i="1" s="1"/>
  <c r="AF992" i="1"/>
  <c r="AH919" i="1"/>
  <c r="AG1017" i="1"/>
  <c r="AJ955" i="1"/>
  <c r="AH1011" i="1"/>
  <c r="AI1011" i="1"/>
  <c r="T1001" i="1"/>
  <c r="U1001" i="1"/>
  <c r="V1001" i="1" s="1"/>
  <c r="AI1003" i="1"/>
  <c r="AJ1003" i="1"/>
  <c r="AL1003" i="1" s="1"/>
  <c r="AJ986" i="1"/>
  <c r="AL986" i="1" s="1"/>
  <c r="AH986" i="1"/>
  <c r="AI986" i="1"/>
  <c r="AJ1018" i="1"/>
  <c r="AL1018" i="1" s="1"/>
  <c r="AI1018" i="1"/>
  <c r="U1020" i="1"/>
  <c r="T1020" i="1"/>
  <c r="V1020" i="1" s="1"/>
  <c r="T934" i="1"/>
  <c r="U934" i="1" s="1"/>
  <c r="R894" i="1"/>
  <c r="AF892" i="1"/>
  <c r="AH925" i="1"/>
  <c r="AJ925" i="1" s="1"/>
  <c r="R932" i="1"/>
  <c r="AI929" i="1"/>
  <c r="S925" i="1"/>
  <c r="AI941" i="1"/>
  <c r="AJ941" i="1" s="1"/>
  <c r="AG948" i="1"/>
  <c r="AJ945" i="1"/>
  <c r="T922" i="1"/>
  <c r="S932" i="1"/>
  <c r="T932" i="1" s="1"/>
  <c r="T967" i="1"/>
  <c r="R941" i="1"/>
  <c r="V908" i="1"/>
  <c r="V955" i="1"/>
  <c r="AG966" i="1"/>
  <c r="R1030" i="1"/>
  <c r="S930" i="1"/>
  <c r="AI949" i="1"/>
  <c r="AH953" i="1"/>
  <c r="AH989" i="1"/>
  <c r="T973" i="1"/>
  <c r="U973" i="1" s="1"/>
  <c r="R987" i="1"/>
  <c r="R995" i="1"/>
  <c r="S995" i="1" s="1"/>
  <c r="R1003" i="1"/>
  <c r="AH1013" i="1"/>
  <c r="AH1021" i="1"/>
  <c r="AH1029" i="1"/>
  <c r="T980" i="1"/>
  <c r="T1021" i="1"/>
  <c r="S991" i="1"/>
  <c r="S1007" i="1"/>
  <c r="S1023" i="1"/>
  <c r="R974" i="1"/>
  <c r="T974" i="1" s="1"/>
  <c r="AF972" i="1"/>
  <c r="AH972" i="1" s="1"/>
  <c r="S960" i="1"/>
  <c r="AF888" i="1"/>
  <c r="AH915" i="1"/>
  <c r="AI915" i="1" s="1"/>
  <c r="AH891" i="1"/>
  <c r="AL893" i="1"/>
  <c r="AG905" i="1"/>
  <c r="AG965" i="1"/>
  <c r="AJ965" i="1" s="1"/>
  <c r="AL917" i="1"/>
  <c r="R944" i="1"/>
  <c r="AF887" i="1"/>
  <c r="V927" i="1"/>
  <c r="V946" i="1"/>
  <c r="AG962" i="1"/>
  <c r="V942" i="1"/>
  <c r="AH959" i="1"/>
  <c r="AJ959" i="1" s="1"/>
  <c r="AL959" i="1" s="1"/>
  <c r="AH956" i="1"/>
  <c r="T962" i="1"/>
  <c r="S978" i="1"/>
  <c r="U978" i="1" s="1"/>
  <c r="V978" i="1" s="1"/>
  <c r="T978" i="1"/>
  <c r="AG944" i="1"/>
  <c r="AH952" i="1"/>
  <c r="AI952" i="1" s="1"/>
  <c r="AG967" i="1"/>
  <c r="AI967" i="1" s="1"/>
  <c r="S954" i="1"/>
  <c r="AF988" i="1"/>
  <c r="AG988" i="1" s="1"/>
  <c r="R994" i="1"/>
  <c r="S994" i="1" s="1"/>
  <c r="AF1004" i="1"/>
  <c r="R1010" i="1"/>
  <c r="S1010" i="1" s="1"/>
  <c r="T955" i="1"/>
  <c r="U955" i="1" s="1"/>
  <c r="S980" i="1"/>
  <c r="S990" i="1"/>
  <c r="U990" i="1" s="1"/>
  <c r="AI995" i="1"/>
  <c r="S1006" i="1"/>
  <c r="T1006" i="1" s="1"/>
  <c r="AG1020" i="1"/>
  <c r="AG1028" i="1"/>
  <c r="AL960" i="1"/>
  <c r="S974" i="1"/>
  <c r="AJ995" i="1"/>
  <c r="AJ1011" i="1"/>
  <c r="AL1011" i="1" s="1"/>
  <c r="AJ1027" i="1"/>
  <c r="U969" i="1"/>
  <c r="V969" i="1" s="1"/>
  <c r="AH1023" i="1"/>
  <c r="AL1023" i="1" s="1"/>
  <c r="AH1031" i="1"/>
  <c r="AJ1031" i="1" s="1"/>
  <c r="AG981" i="1"/>
  <c r="AG997" i="1"/>
  <c r="T1023" i="1"/>
  <c r="AL973" i="1"/>
  <c r="AG991" i="1"/>
  <c r="AG1007" i="1"/>
  <c r="AL994" i="1"/>
  <c r="AL1026" i="1"/>
  <c r="U957" i="1"/>
  <c r="AJ971" i="1"/>
  <c r="AH1020" i="1"/>
  <c r="AH936" i="1"/>
  <c r="AF946" i="1"/>
  <c r="T877" i="1"/>
  <c r="AI931" i="1"/>
  <c r="AJ931" i="1" s="1"/>
  <c r="AL931" i="1"/>
  <c r="AH965" i="1"/>
  <c r="AL965" i="1" s="1"/>
  <c r="U942" i="1"/>
  <c r="AH967" i="1"/>
  <c r="AH954" i="1"/>
  <c r="AG972" i="1"/>
  <c r="U996" i="1"/>
  <c r="V996" i="1" s="1"/>
  <c r="T957" i="1"/>
  <c r="T976" i="1"/>
  <c r="AM955" i="1"/>
  <c r="AI955" i="1"/>
  <c r="AL955" i="1" s="1"/>
  <c r="AI965" i="1"/>
  <c r="S981" i="1"/>
  <c r="T981" i="1" s="1"/>
  <c r="AH985" i="1"/>
  <c r="AH1001" i="1"/>
  <c r="U1021" i="1"/>
  <c r="AH911" i="1"/>
  <c r="AI911" i="1" s="1"/>
  <c r="U961" i="1"/>
  <c r="V961" i="1" s="1"/>
  <c r="S975" i="1"/>
  <c r="V1013" i="1"/>
  <c r="V1021" i="1"/>
  <c r="AI971" i="1"/>
  <c r="AL971" i="1" s="1"/>
  <c r="T1014" i="1"/>
  <c r="T1025" i="1"/>
  <c r="U1025" i="1" s="1"/>
  <c r="AI979" i="1"/>
  <c r="AH976" i="1"/>
  <c r="AL995" i="1"/>
  <c r="U925" i="1"/>
  <c r="AG929" i="1"/>
  <c r="AH929" i="1" s="1"/>
  <c r="T925" i="1"/>
  <c r="U983" i="1"/>
  <c r="AF1024" i="1"/>
  <c r="U981" i="1"/>
  <c r="S986" i="1"/>
  <c r="S1030" i="1"/>
  <c r="AF951" i="1"/>
  <c r="AH975" i="1"/>
  <c r="AH978" i="1"/>
  <c r="AH1024" i="1"/>
  <c r="AI916" i="1"/>
  <c r="AH916" i="1"/>
  <c r="R972" i="1"/>
  <c r="S972" i="1" s="1"/>
  <c r="S926" i="1"/>
  <c r="T926" i="1" s="1"/>
  <c r="AG964" i="1"/>
  <c r="AH964" i="1" s="1"/>
  <c r="AI964" i="1" s="1"/>
  <c r="V1014" i="1"/>
  <c r="R1026" i="1"/>
  <c r="U939" i="1"/>
  <c r="V939" i="1" s="1"/>
  <c r="AH957" i="1"/>
  <c r="AI957" i="1" s="1"/>
  <c r="AJ957" i="1" s="1"/>
  <c r="AH981" i="1"/>
  <c r="AI1023" i="1"/>
  <c r="AI1031" i="1"/>
  <c r="R983" i="1"/>
  <c r="R999" i="1"/>
  <c r="AF978" i="1"/>
  <c r="AG978" i="1" s="1"/>
  <c r="T1018" i="1"/>
  <c r="U1018" i="1" s="1"/>
  <c r="V1018" i="1" s="1"/>
  <c r="T1029" i="1"/>
  <c r="U1029" i="1" s="1"/>
  <c r="S983" i="1"/>
  <c r="S999" i="1"/>
  <c r="S1015" i="1"/>
  <c r="S1031" i="1"/>
  <c r="AI907" i="1"/>
  <c r="AJ907" i="1" s="1"/>
  <c r="V903" i="1"/>
  <c r="AH932" i="1"/>
  <c r="AI932" i="1" s="1"/>
  <c r="AG903" i="1"/>
  <c r="R917" i="1"/>
  <c r="S917" i="1" s="1"/>
  <c r="V880" i="1"/>
  <c r="R952" i="1"/>
  <c r="AH905" i="1"/>
  <c r="AG970" i="1"/>
  <c r="AH970" i="1" s="1"/>
  <c r="AG974" i="1"/>
  <c r="AH930" i="1"/>
  <c r="T945" i="1"/>
  <c r="U945" i="1" s="1"/>
  <c r="AG952" i="1"/>
  <c r="AG938" i="1"/>
  <c r="AG968" i="1"/>
  <c r="R986" i="1"/>
  <c r="T986" i="1" s="1"/>
  <c r="AF996" i="1"/>
  <c r="AG996" i="1" s="1"/>
  <c r="R1002" i="1"/>
  <c r="S1002" i="1" s="1"/>
  <c r="AF1012" i="1"/>
  <c r="S982" i="1"/>
  <c r="S998" i="1"/>
  <c r="T998" i="1" s="1"/>
  <c r="AG1024" i="1"/>
  <c r="AJ1023" i="1"/>
  <c r="AG989" i="1"/>
  <c r="AG1005" i="1"/>
  <c r="AH1005" i="1" s="1"/>
  <c r="T1031" i="1"/>
  <c r="U953" i="1"/>
  <c r="V953" i="1" s="1"/>
  <c r="T983" i="1"/>
  <c r="AH993" i="1"/>
  <c r="AH1009" i="1"/>
  <c r="AI1009" i="1" s="1"/>
  <c r="AH966" i="1"/>
  <c r="V1017" i="1"/>
  <c r="T990" i="1"/>
  <c r="AF968" i="1"/>
  <c r="S987" i="1"/>
  <c r="T987" i="1" s="1"/>
  <c r="AG958" i="1"/>
  <c r="U1014" i="1"/>
  <c r="AH111" i="1"/>
  <c r="AI111" i="1" s="1"/>
  <c r="AH302" i="1"/>
  <c r="AI302" i="1" s="1"/>
  <c r="AJ282" i="1"/>
  <c r="AG286" i="1"/>
  <c r="AH406" i="1"/>
  <c r="AI406" i="1" s="1"/>
  <c r="AG270" i="1"/>
  <c r="AH270" i="1" s="1"/>
  <c r="AG154" i="1"/>
  <c r="AJ154" i="1" s="1"/>
  <c r="AH414" i="1"/>
  <c r="AJ266" i="1"/>
  <c r="AH183" i="1"/>
  <c r="AH486" i="1"/>
  <c r="AI486" i="1" s="1"/>
  <c r="AH374" i="1"/>
  <c r="AI374" i="1" s="1"/>
  <c r="AH106" i="1"/>
  <c r="AI383" i="1"/>
  <c r="AJ470" i="1"/>
  <c r="AI470" i="1"/>
  <c r="AH470" i="1"/>
  <c r="AH446" i="1"/>
  <c r="AI399" i="1"/>
  <c r="AH399" i="1"/>
  <c r="AF343" i="1"/>
  <c r="AJ315" i="1"/>
  <c r="AF271" i="1"/>
  <c r="AH271" i="1" s="1"/>
  <c r="AF263" i="1"/>
  <c r="AF131" i="1"/>
  <c r="AG131" i="1" s="1"/>
  <c r="AF123" i="1"/>
  <c r="AG123" i="1" s="1"/>
  <c r="AF396" i="1"/>
  <c r="AG308" i="1"/>
  <c r="AI308" i="1"/>
  <c r="AJ308" i="1" s="1"/>
  <c r="AH308" i="1"/>
  <c r="AG272" i="1"/>
  <c r="AF272" i="1"/>
  <c r="AG489" i="1"/>
  <c r="AF490" i="1"/>
  <c r="AF474" i="1"/>
  <c r="AF458" i="1"/>
  <c r="AH458" i="1" s="1"/>
  <c r="AG442" i="1"/>
  <c r="AH442" i="1" s="1"/>
  <c r="AI430" i="1"/>
  <c r="AF398" i="1"/>
  <c r="AG394" i="1"/>
  <c r="AH362" i="1"/>
  <c r="AI362" i="1" s="1"/>
  <c r="AH346" i="1"/>
  <c r="AI346" i="1" s="1"/>
  <c r="AH330" i="1"/>
  <c r="AI330" i="1" s="1"/>
  <c r="AG314" i="1"/>
  <c r="AI314" i="1" s="1"/>
  <c r="AJ314" i="1" s="1"/>
  <c r="AG298" i="1"/>
  <c r="AI298" i="1" s="1"/>
  <c r="AJ298" i="1" s="1"/>
  <c r="AI254" i="1"/>
  <c r="AH238" i="1"/>
  <c r="AI238" i="1" s="1"/>
  <c r="AG226" i="1"/>
  <c r="AH222" i="1"/>
  <c r="AJ222" i="1" s="1"/>
  <c r="AL222" i="1" s="1"/>
  <c r="AG206" i="1"/>
  <c r="AF194" i="1"/>
  <c r="AG194" i="1" s="1"/>
  <c r="AH190" i="1"/>
  <c r="AF178" i="1"/>
  <c r="AL178" i="1" s="1"/>
  <c r="AH174" i="1"/>
  <c r="AI174" i="1" s="1"/>
  <c r="AG162" i="1"/>
  <c r="AJ162" i="1" s="1"/>
  <c r="AL162" i="1" s="1"/>
  <c r="AF150" i="1"/>
  <c r="AF146" i="1"/>
  <c r="AG138" i="1"/>
  <c r="AH138" i="1" s="1"/>
  <c r="AG110" i="1"/>
  <c r="AJ110" i="1" s="1"/>
  <c r="AL110" i="1" s="1"/>
  <c r="AI106" i="1"/>
  <c r="AG98" i="1"/>
  <c r="AH98" i="1" s="1"/>
  <c r="AG495" i="1"/>
  <c r="AG479" i="1"/>
  <c r="AH479" i="1" s="1"/>
  <c r="AG463" i="1"/>
  <c r="AI463" i="1" s="1"/>
  <c r="AI367" i="1"/>
  <c r="AJ367" i="1" s="1"/>
  <c r="AL367" i="1" s="1"/>
  <c r="AG343" i="1"/>
  <c r="AH243" i="1"/>
  <c r="AI243" i="1" s="1"/>
  <c r="AG163" i="1"/>
  <c r="AF159" i="1"/>
  <c r="AH159" i="1" s="1"/>
  <c r="AI159" i="1" s="1"/>
  <c r="AG139" i="1"/>
  <c r="AF139" i="1"/>
  <c r="AF95" i="1"/>
  <c r="AG500" i="1"/>
  <c r="AH440" i="1"/>
  <c r="AF404" i="1"/>
  <c r="AG404" i="1" s="1"/>
  <c r="AH404" i="1" s="1"/>
  <c r="AG340" i="1"/>
  <c r="AF320" i="1"/>
  <c r="AG320" i="1"/>
  <c r="AH272" i="1"/>
  <c r="AH196" i="1"/>
  <c r="AI449" i="1"/>
  <c r="AJ433" i="1"/>
  <c r="AI433" i="1"/>
  <c r="AH433" i="1"/>
  <c r="AI366" i="1"/>
  <c r="AJ366" i="1" s="1"/>
  <c r="AL366" i="1" s="1"/>
  <c r="AG350" i="1"/>
  <c r="AH350" i="1" s="1"/>
  <c r="AG318" i="1"/>
  <c r="AJ254" i="1"/>
  <c r="AH226" i="1"/>
  <c r="AI222" i="1"/>
  <c r="AH206" i="1"/>
  <c r="AG178" i="1"/>
  <c r="AH162" i="1"/>
  <c r="AG114" i="1"/>
  <c r="AH114" i="1" s="1"/>
  <c r="AH110" i="1"/>
  <c r="AJ106" i="1"/>
  <c r="AF467" i="1"/>
  <c r="AI467" i="1" s="1"/>
  <c r="AJ467" i="1" s="1"/>
  <c r="AH463" i="1"/>
  <c r="AG455" i="1"/>
  <c r="AH455" i="1" s="1"/>
  <c r="AH439" i="1"/>
  <c r="AL439" i="1" s="1"/>
  <c r="AG423" i="1"/>
  <c r="AH423" i="1" s="1"/>
  <c r="AH407" i="1"/>
  <c r="AH375" i="1"/>
  <c r="AG335" i="1"/>
  <c r="AJ335" i="1" s="1"/>
  <c r="AL335" i="1" s="1"/>
  <c r="AG323" i="1"/>
  <c r="AH323" i="1" s="1"/>
  <c r="AF307" i="1"/>
  <c r="AJ299" i="1"/>
  <c r="AG291" i="1"/>
  <c r="AG263" i="1"/>
  <c r="AF247" i="1"/>
  <c r="AF187" i="1"/>
  <c r="AG119" i="1"/>
  <c r="AH107" i="1"/>
  <c r="AJ107" i="1" s="1"/>
  <c r="AL107" i="1" s="1"/>
  <c r="AF432" i="1"/>
  <c r="AG412" i="1"/>
  <c r="AI412" i="1" s="1"/>
  <c r="AH384" i="1"/>
  <c r="AG208" i="1"/>
  <c r="AF208" i="1"/>
  <c r="AJ92" i="1"/>
  <c r="AH92" i="1"/>
  <c r="AI92" i="1" s="1"/>
  <c r="AJ449" i="1"/>
  <c r="AJ417" i="1"/>
  <c r="AJ401" i="1"/>
  <c r="AI446" i="1"/>
  <c r="AJ446" i="1" s="1"/>
  <c r="AF434" i="1"/>
  <c r="AJ430" i="1"/>
  <c r="AI414" i="1"/>
  <c r="AJ414" i="1" s="1"/>
  <c r="AL414" i="1" s="1"/>
  <c r="AF494" i="1"/>
  <c r="AF478" i="1"/>
  <c r="AF462" i="1"/>
  <c r="AF402" i="1"/>
  <c r="AG398" i="1"/>
  <c r="AJ398" i="1" s="1"/>
  <c r="AG370" i="1"/>
  <c r="AI354" i="1"/>
  <c r="AL354" i="1" s="1"/>
  <c r="AF338" i="1"/>
  <c r="AI322" i="1"/>
  <c r="AL322" i="1" s="1"/>
  <c r="AL254" i="1"/>
  <c r="AG230" i="1"/>
  <c r="AI230" i="1" s="1"/>
  <c r="AI226" i="1"/>
  <c r="AG210" i="1"/>
  <c r="AF198" i="1"/>
  <c r="AF182" i="1"/>
  <c r="AH178" i="1"/>
  <c r="AG166" i="1"/>
  <c r="AI162" i="1"/>
  <c r="AG126" i="1"/>
  <c r="AI110" i="1"/>
  <c r="AG499" i="1"/>
  <c r="AG483" i="1"/>
  <c r="AG467" i="1"/>
  <c r="AF451" i="1"/>
  <c r="AF435" i="1"/>
  <c r="AF419" i="1"/>
  <c r="AG419" i="1" s="1"/>
  <c r="AF403" i="1"/>
  <c r="AJ399" i="1"/>
  <c r="AG391" i="1"/>
  <c r="AH391" i="1" s="1"/>
  <c r="AF387" i="1"/>
  <c r="AG387" i="1" s="1"/>
  <c r="AJ383" i="1"/>
  <c r="AF359" i="1"/>
  <c r="AI339" i="1"/>
  <c r="AL339" i="1" s="1"/>
  <c r="AH335" i="1"/>
  <c r="AG283" i="1"/>
  <c r="AH283" i="1" s="1"/>
  <c r="AG267" i="1"/>
  <c r="AH263" i="1"/>
  <c r="AH239" i="1"/>
  <c r="AF211" i="1"/>
  <c r="AG211" i="1"/>
  <c r="AF195" i="1"/>
  <c r="AG195" i="1"/>
  <c r="AH179" i="1"/>
  <c r="AI179" i="1" s="1"/>
  <c r="AF171" i="1"/>
  <c r="AG155" i="1"/>
  <c r="AF147" i="1"/>
  <c r="AH127" i="1"/>
  <c r="AI127" i="1" s="1"/>
  <c r="AG103" i="1"/>
  <c r="AF103" i="1"/>
  <c r="AH500" i="1"/>
  <c r="AG492" i="1"/>
  <c r="AH492" i="1" s="1"/>
  <c r="AF484" i="1"/>
  <c r="AG448" i="1"/>
  <c r="AG432" i="1"/>
  <c r="AG416" i="1"/>
  <c r="AH412" i="1"/>
  <c r="AF392" i="1"/>
  <c r="AG392" i="1" s="1"/>
  <c r="AH392" i="1"/>
  <c r="AH348" i="1"/>
  <c r="AI348" i="1" s="1"/>
  <c r="AJ348" i="1" s="1"/>
  <c r="AJ336" i="1"/>
  <c r="AF192" i="1"/>
  <c r="AJ465" i="1"/>
  <c r="AI438" i="1"/>
  <c r="AJ438" i="1" s="1"/>
  <c r="AL438" i="1" s="1"/>
  <c r="AH398" i="1"/>
  <c r="AH278" i="1"/>
  <c r="AI278" i="1" s="1"/>
  <c r="AJ278" i="1" s="1"/>
  <c r="AG262" i="1"/>
  <c r="AH262" i="1" s="1"/>
  <c r="AG246" i="1"/>
  <c r="AH246" i="1" s="1"/>
  <c r="AH230" i="1"/>
  <c r="AJ226" i="1"/>
  <c r="AI178" i="1"/>
  <c r="AH467" i="1"/>
  <c r="AF371" i="1"/>
  <c r="AI335" i="1"/>
  <c r="AF327" i="1"/>
  <c r="AH255" i="1"/>
  <c r="AG247" i="1"/>
  <c r="AI239" i="1"/>
  <c r="AF231" i="1"/>
  <c r="AG231" i="1" s="1"/>
  <c r="AH219" i="1"/>
  <c r="AH203" i="1"/>
  <c r="AG167" i="1"/>
  <c r="AH167" i="1" s="1"/>
  <c r="AH163" i="1"/>
  <c r="AI163" i="1" s="1"/>
  <c r="AG91" i="1"/>
  <c r="AH91" i="1" s="1"/>
  <c r="AF468" i="1"/>
  <c r="AI424" i="1"/>
  <c r="AH424" i="1"/>
  <c r="AJ424" i="1" s="1"/>
  <c r="AF135" i="1"/>
  <c r="AG135" i="1"/>
  <c r="AF496" i="1"/>
  <c r="AH460" i="1"/>
  <c r="AH344" i="1"/>
  <c r="AJ344" i="1" s="1"/>
  <c r="AF316" i="1"/>
  <c r="AG473" i="1"/>
  <c r="AF244" i="1"/>
  <c r="AF498" i="1"/>
  <c r="AF466" i="1"/>
  <c r="AG458" i="1"/>
  <c r="AJ178" i="1"/>
  <c r="AG490" i="1"/>
  <c r="AH490" i="1" s="1"/>
  <c r="AG474" i="1"/>
  <c r="AH474" i="1" s="1"/>
  <c r="AL470" i="1"/>
  <c r="AF454" i="1"/>
  <c r="AH450" i="1"/>
  <c r="AI450" i="1" s="1"/>
  <c r="AL426" i="1"/>
  <c r="AF422" i="1"/>
  <c r="AH418" i="1"/>
  <c r="AL410" i="1"/>
  <c r="AF390" i="1"/>
  <c r="AH386" i="1"/>
  <c r="AI386" i="1" s="1"/>
  <c r="AL378" i="1"/>
  <c r="AH370" i="1"/>
  <c r="AG358" i="1"/>
  <c r="AJ354" i="1"/>
  <c r="AG342" i="1"/>
  <c r="AG326" i="1"/>
  <c r="AI326" i="1" s="1"/>
  <c r="AJ322" i="1"/>
  <c r="AH314" i="1"/>
  <c r="AL314" i="1" s="1"/>
  <c r="AF310" i="1"/>
  <c r="AI306" i="1"/>
  <c r="AH298" i="1"/>
  <c r="AF294" i="1"/>
  <c r="AG290" i="1"/>
  <c r="AG274" i="1"/>
  <c r="AH274" i="1" s="1"/>
  <c r="AF258" i="1"/>
  <c r="AH250" i="1"/>
  <c r="AF242" i="1"/>
  <c r="AH234" i="1"/>
  <c r="AF218" i="1"/>
  <c r="AH214" i="1"/>
  <c r="AG202" i="1"/>
  <c r="AG186" i="1"/>
  <c r="AH170" i="1"/>
  <c r="AF158" i="1"/>
  <c r="AH154" i="1"/>
  <c r="AL154" i="1" s="1"/>
  <c r="AG146" i="1"/>
  <c r="AI146" i="1" s="1"/>
  <c r="AH142" i="1"/>
  <c r="AI142" i="1" s="1"/>
  <c r="AL130" i="1"/>
  <c r="AG118" i="1"/>
  <c r="AI102" i="1"/>
  <c r="AJ102" i="1" s="1"/>
  <c r="AG94" i="1"/>
  <c r="AF491" i="1"/>
  <c r="AH487" i="1"/>
  <c r="AF475" i="1"/>
  <c r="AH471" i="1"/>
  <c r="AF459" i="1"/>
  <c r="AI439" i="1"/>
  <c r="AI407" i="1"/>
  <c r="AL407" i="1" s="1"/>
  <c r="AL399" i="1"/>
  <c r="AI375" i="1"/>
  <c r="AL375" i="1" s="1"/>
  <c r="AF363" i="1"/>
  <c r="AF355" i="1"/>
  <c r="AF351" i="1"/>
  <c r="AG331" i="1"/>
  <c r="AF319" i="1"/>
  <c r="AG251" i="1"/>
  <c r="AH251" i="1" s="1"/>
  <c r="AH231" i="1"/>
  <c r="AF223" i="1"/>
  <c r="AG159" i="1"/>
  <c r="AF143" i="1"/>
  <c r="AG143" i="1" s="1"/>
  <c r="AH131" i="1"/>
  <c r="AF99" i="1"/>
  <c r="AG99" i="1" s="1"/>
  <c r="AG496" i="1"/>
  <c r="AF480" i="1"/>
  <c r="AI460" i="1"/>
  <c r="AF444" i="1"/>
  <c r="AG436" i="1"/>
  <c r="AG420" i="1"/>
  <c r="AH420" i="1" s="1"/>
  <c r="AH416" i="1"/>
  <c r="AG400" i="1"/>
  <c r="AH380" i="1"/>
  <c r="AH352" i="1"/>
  <c r="AJ352" i="1" s="1"/>
  <c r="AI344" i="1"/>
  <c r="AF288" i="1"/>
  <c r="AG224" i="1"/>
  <c r="AH224" i="1" s="1"/>
  <c r="AF200" i="1"/>
  <c r="AI100" i="1"/>
  <c r="AJ497" i="1"/>
  <c r="AF482" i="1"/>
  <c r="AL226" i="1"/>
  <c r="AG271" i="1"/>
  <c r="AG494" i="1"/>
  <c r="AG478" i="1"/>
  <c r="AG462" i="1"/>
  <c r="AG454" i="1"/>
  <c r="AL430" i="1"/>
  <c r="AG422" i="1"/>
  <c r="AI398" i="1"/>
  <c r="AF382" i="1"/>
  <c r="AG382" i="1" s="1"/>
  <c r="AH342" i="1"/>
  <c r="AF334" i="1"/>
  <c r="AH326" i="1"/>
  <c r="AG310" i="1"/>
  <c r="AG294" i="1"/>
  <c r="AL282" i="1"/>
  <c r="AL266" i="1"/>
  <c r="AI250" i="1"/>
  <c r="AI234" i="1"/>
  <c r="AG218" i="1"/>
  <c r="AH186" i="1"/>
  <c r="AG158" i="1"/>
  <c r="AI154" i="1"/>
  <c r="AH146" i="1"/>
  <c r="AF134" i="1"/>
  <c r="AG134" i="1" s="1"/>
  <c r="AG122" i="1"/>
  <c r="AL106" i="1"/>
  <c r="AG491" i="1"/>
  <c r="AG475" i="1"/>
  <c r="AG459" i="1"/>
  <c r="AG447" i="1"/>
  <c r="AF443" i="1"/>
  <c r="AJ439" i="1"/>
  <c r="AG431" i="1"/>
  <c r="AF427" i="1"/>
  <c r="AG415" i="1"/>
  <c r="AF411" i="1"/>
  <c r="AJ407" i="1"/>
  <c r="AF395" i="1"/>
  <c r="AL383" i="1"/>
  <c r="AF379" i="1"/>
  <c r="AJ375" i="1"/>
  <c r="AH343" i="1"/>
  <c r="AI343" i="1" s="1"/>
  <c r="AJ339" i="1"/>
  <c r="AG303" i="1"/>
  <c r="AH303" i="1" s="1"/>
  <c r="AF295" i="1"/>
  <c r="AF287" i="1"/>
  <c r="AG235" i="1"/>
  <c r="AG223" i="1"/>
  <c r="AH215" i="1"/>
  <c r="AF207" i="1"/>
  <c r="AH199" i="1"/>
  <c r="AI199" i="1" s="1"/>
  <c r="AJ199" i="1" s="1"/>
  <c r="AF191" i="1"/>
  <c r="AI183" i="1"/>
  <c r="AJ183" i="1" s="1"/>
  <c r="AG175" i="1"/>
  <c r="AH175" i="1" s="1"/>
  <c r="AF151" i="1"/>
  <c r="AG151" i="1"/>
  <c r="AH139" i="1"/>
  <c r="AI107" i="1"/>
  <c r="AH496" i="1"/>
  <c r="AG480" i="1"/>
  <c r="AG464" i="1"/>
  <c r="AH464" i="1" s="1"/>
  <c r="AJ460" i="1"/>
  <c r="AG444" i="1"/>
  <c r="AF428" i="1"/>
  <c r="AG396" i="1"/>
  <c r="AF368" i="1"/>
  <c r="AF248" i="1"/>
  <c r="AG248" i="1"/>
  <c r="AI196" i="1"/>
  <c r="AF184" i="1"/>
  <c r="AJ100" i="1"/>
  <c r="AG176" i="1"/>
  <c r="AF148" i="1"/>
  <c r="AF136" i="1"/>
  <c r="AG108" i="1"/>
  <c r="AJ108" i="1" s="1"/>
  <c r="AF96" i="1"/>
  <c r="AF381" i="1"/>
  <c r="AG373" i="1"/>
  <c r="AH373" i="1" s="1"/>
  <c r="AF361" i="1"/>
  <c r="AG361" i="1" s="1"/>
  <c r="AF333" i="1"/>
  <c r="AG333" i="1" s="1"/>
  <c r="AH333" i="1" s="1"/>
  <c r="AI305" i="1"/>
  <c r="AF285" i="1"/>
  <c r="AH261" i="1"/>
  <c r="AI261" i="1" s="1"/>
  <c r="AJ261" i="1" s="1"/>
  <c r="T291" i="1"/>
  <c r="U291" i="1" s="1"/>
  <c r="AL347" i="1"/>
  <c r="AL227" i="1"/>
  <c r="AF360" i="1"/>
  <c r="AL336" i="1"/>
  <c r="AF328" i="1"/>
  <c r="AH292" i="1"/>
  <c r="AI292" i="1" s="1"/>
  <c r="AF284" i="1"/>
  <c r="AF268" i="1"/>
  <c r="AF256" i="1"/>
  <c r="AH240" i="1"/>
  <c r="AF228" i="1"/>
  <c r="AF180" i="1"/>
  <c r="AF164" i="1"/>
  <c r="AL152" i="1"/>
  <c r="AG148" i="1"/>
  <c r="AJ148" i="1" s="1"/>
  <c r="AG136" i="1"/>
  <c r="AF124" i="1"/>
  <c r="AF112" i="1"/>
  <c r="AH108" i="1"/>
  <c r="AL497" i="1"/>
  <c r="AL465" i="1"/>
  <c r="AF457" i="1"/>
  <c r="AF441" i="1"/>
  <c r="AF425" i="1"/>
  <c r="AF409" i="1"/>
  <c r="AH361" i="1"/>
  <c r="AL353" i="1"/>
  <c r="AI353" i="1"/>
  <c r="AJ353" i="1" s="1"/>
  <c r="AF325" i="1"/>
  <c r="AI309" i="1"/>
  <c r="AF261" i="1"/>
  <c r="AG261" i="1" s="1"/>
  <c r="AH257" i="1"/>
  <c r="AI257" i="1" s="1"/>
  <c r="AF241" i="1"/>
  <c r="AG217" i="1"/>
  <c r="AF197" i="1"/>
  <c r="AG125" i="1"/>
  <c r="AF125" i="1"/>
  <c r="S355" i="1"/>
  <c r="S448" i="1"/>
  <c r="AG228" i="1"/>
  <c r="AG164" i="1"/>
  <c r="AH148" i="1"/>
  <c r="AH136" i="1"/>
  <c r="AG124" i="1"/>
  <c r="AG112" i="1"/>
  <c r="AL100" i="1"/>
  <c r="AG453" i="1"/>
  <c r="AH437" i="1"/>
  <c r="AI437" i="1" s="1"/>
  <c r="AG421" i="1"/>
  <c r="AG389" i="1"/>
  <c r="AJ389" i="1" s="1"/>
  <c r="AF345" i="1"/>
  <c r="AG345" i="1" s="1"/>
  <c r="AF317" i="1"/>
  <c r="AH305" i="1"/>
  <c r="AJ305" i="1" s="1"/>
  <c r="AL305" i="1" s="1"/>
  <c r="AG293" i="1"/>
  <c r="AF157" i="1"/>
  <c r="S427" i="1"/>
  <c r="V312" i="1"/>
  <c r="U312" i="1"/>
  <c r="AF493" i="1"/>
  <c r="AG493" i="1" s="1"/>
  <c r="AF477" i="1"/>
  <c r="AG477" i="1" s="1"/>
  <c r="AH453" i="1"/>
  <c r="AH421" i="1"/>
  <c r="AH389" i="1"/>
  <c r="AG225" i="1"/>
  <c r="AF225" i="1"/>
  <c r="AF109" i="1"/>
  <c r="V499" i="1"/>
  <c r="U499" i="1"/>
  <c r="U255" i="1"/>
  <c r="AF372" i="1"/>
  <c r="AH356" i="1"/>
  <c r="AI352" i="1"/>
  <c r="AH324" i="1"/>
  <c r="AF312" i="1"/>
  <c r="AH312" i="1" s="1"/>
  <c r="AL304" i="1"/>
  <c r="AH276" i="1"/>
  <c r="AL276" i="1" s="1"/>
  <c r="AH260" i="1"/>
  <c r="AG232" i="1"/>
  <c r="AH212" i="1"/>
  <c r="AI212" i="1" s="1"/>
  <c r="AG168" i="1"/>
  <c r="AF156" i="1"/>
  <c r="AG140" i="1"/>
  <c r="AG128" i="1"/>
  <c r="AF116" i="1"/>
  <c r="AI108" i="1"/>
  <c r="AG96" i="1"/>
  <c r="AH96" i="1" s="1"/>
  <c r="AL92" i="1"/>
  <c r="AH485" i="1"/>
  <c r="AI485" i="1" s="1"/>
  <c r="AL449" i="1"/>
  <c r="AG437" i="1"/>
  <c r="AJ437" i="1" s="1"/>
  <c r="AL437" i="1" s="1"/>
  <c r="AL433" i="1"/>
  <c r="AL417" i="1"/>
  <c r="AG409" i="1"/>
  <c r="AG405" i="1"/>
  <c r="AH405" i="1" s="1"/>
  <c r="AL401" i="1"/>
  <c r="AG393" i="1"/>
  <c r="AI389" i="1"/>
  <c r="AF385" i="1"/>
  <c r="AF337" i="1"/>
  <c r="AF329" i="1"/>
  <c r="AH313" i="1"/>
  <c r="AJ309" i="1"/>
  <c r="AG297" i="1"/>
  <c r="AF289" i="1"/>
  <c r="AG289" i="1" s="1"/>
  <c r="AF281" i="1"/>
  <c r="AF277" i="1"/>
  <c r="AH269" i="1"/>
  <c r="AI269" i="1" s="1"/>
  <c r="AG269" i="1"/>
  <c r="AF245" i="1"/>
  <c r="AF213" i="1"/>
  <c r="AL185" i="1"/>
  <c r="AH185" i="1"/>
  <c r="AI185" i="1" s="1"/>
  <c r="AG185" i="1"/>
  <c r="AJ185" i="1" s="1"/>
  <c r="AI177" i="1"/>
  <c r="AH133" i="1"/>
  <c r="S158" i="1"/>
  <c r="S495" i="1"/>
  <c r="T443" i="1"/>
  <c r="T367" i="1"/>
  <c r="U319" i="1"/>
  <c r="V319" i="1"/>
  <c r="AG372" i="1"/>
  <c r="AI324" i="1"/>
  <c r="AJ324" i="1" s="1"/>
  <c r="AG312" i="1"/>
  <c r="AF300" i="1"/>
  <c r="AG296" i="1"/>
  <c r="AG284" i="1"/>
  <c r="AI276" i="1"/>
  <c r="AG268" i="1"/>
  <c r="AI260" i="1"/>
  <c r="AH232" i="1"/>
  <c r="AG156" i="1"/>
  <c r="AI148" i="1"/>
  <c r="AH140" i="1"/>
  <c r="AH128" i="1"/>
  <c r="AG116" i="1"/>
  <c r="AH116" i="1" s="1"/>
  <c r="AF481" i="1"/>
  <c r="AH469" i="1"/>
  <c r="AG441" i="1"/>
  <c r="AH441" i="1" s="1"/>
  <c r="AG381" i="1"/>
  <c r="AH377" i="1"/>
  <c r="AG369" i="1"/>
  <c r="AF357" i="1"/>
  <c r="AG245" i="1"/>
  <c r="AJ177" i="1"/>
  <c r="AF141" i="1"/>
  <c r="AG141" i="1" s="1"/>
  <c r="AI133" i="1"/>
  <c r="AJ133" i="1" s="1"/>
  <c r="AG97" i="1"/>
  <c r="U443" i="1"/>
  <c r="T140" i="1"/>
  <c r="AL315" i="1"/>
  <c r="AF311" i="1"/>
  <c r="AL299" i="1"/>
  <c r="AH291" i="1"/>
  <c r="AG279" i="1"/>
  <c r="AH275" i="1"/>
  <c r="AI275" i="1" s="1"/>
  <c r="AH259" i="1"/>
  <c r="AI259" i="1" s="1"/>
  <c r="AL183" i="1"/>
  <c r="AG115" i="1"/>
  <c r="AG488" i="1"/>
  <c r="AL476" i="1"/>
  <c r="AG472" i="1"/>
  <c r="AL460" i="1"/>
  <c r="AF456" i="1"/>
  <c r="AJ452" i="1"/>
  <c r="AL452" i="1" s="1"/>
  <c r="AI440" i="1"/>
  <c r="AL424" i="1"/>
  <c r="AG408" i="1"/>
  <c r="AF388" i="1"/>
  <c r="AL376" i="1"/>
  <c r="AI364" i="1"/>
  <c r="AG360" i="1"/>
  <c r="AL348" i="1"/>
  <c r="AL344" i="1"/>
  <c r="AH340" i="1"/>
  <c r="AG332" i="1"/>
  <c r="AG328" i="1"/>
  <c r="AL308" i="1"/>
  <c r="AG300" i="1"/>
  <c r="AH296" i="1"/>
  <c r="AI296" i="1" s="1"/>
  <c r="AG280" i="1"/>
  <c r="AJ276" i="1"/>
  <c r="AH268" i="1"/>
  <c r="AH264" i="1"/>
  <c r="AJ260" i="1"/>
  <c r="AG252" i="1"/>
  <c r="AF236" i="1"/>
  <c r="AI232" i="1"/>
  <c r="AG220" i="1"/>
  <c r="AG216" i="1"/>
  <c r="AF204" i="1"/>
  <c r="AF188" i="1"/>
  <c r="AG172" i="1"/>
  <c r="AF160" i="1"/>
  <c r="AH156" i="1"/>
  <c r="AG144" i="1"/>
  <c r="AF132" i="1"/>
  <c r="AF120" i="1"/>
  <c r="AL108" i="1"/>
  <c r="AF104" i="1"/>
  <c r="AH489" i="1"/>
  <c r="AI489" i="1" s="1"/>
  <c r="AH473" i="1"/>
  <c r="AG461" i="1"/>
  <c r="AG457" i="1"/>
  <c r="AG445" i="1"/>
  <c r="AH445" i="1" s="1"/>
  <c r="AG429" i="1"/>
  <c r="AG425" i="1"/>
  <c r="AG413" i="1"/>
  <c r="AH413" i="1" s="1"/>
  <c r="AH409" i="1"/>
  <c r="AI397" i="1"/>
  <c r="AH369" i="1"/>
  <c r="AI361" i="1"/>
  <c r="AJ361" i="1" s="1"/>
  <c r="AF349" i="1"/>
  <c r="AG325" i="1"/>
  <c r="AF321" i="1"/>
  <c r="AI313" i="1"/>
  <c r="AF301" i="1"/>
  <c r="AF273" i="1"/>
  <c r="AF265" i="1"/>
  <c r="AF181" i="1"/>
  <c r="AI165" i="1"/>
  <c r="AJ165" i="1" s="1"/>
  <c r="U383" i="1"/>
  <c r="T227" i="1"/>
  <c r="U227" i="1"/>
  <c r="AL148" i="1"/>
  <c r="AI136" i="1"/>
  <c r="AI381" i="1"/>
  <c r="AH381" i="1"/>
  <c r="AF341" i="1"/>
  <c r="AI333" i="1"/>
  <c r="AL333" i="1" s="1"/>
  <c r="AJ333" i="1"/>
  <c r="AG281" i="1"/>
  <c r="AF229" i="1"/>
  <c r="AH201" i="1"/>
  <c r="AI201" i="1" s="1"/>
  <c r="AG201" i="1"/>
  <c r="AF149" i="1"/>
  <c r="AH117" i="1"/>
  <c r="AG117" i="1"/>
  <c r="S483" i="1"/>
  <c r="T483" i="1" s="1"/>
  <c r="T459" i="1"/>
  <c r="V459" i="1" s="1"/>
  <c r="U459" i="1"/>
  <c r="V415" i="1"/>
  <c r="U415" i="1"/>
  <c r="V119" i="1"/>
  <c r="T440" i="1"/>
  <c r="U440" i="1" s="1"/>
  <c r="R225" i="1"/>
  <c r="S487" i="1"/>
  <c r="S375" i="1"/>
  <c r="S327" i="1"/>
  <c r="U327" i="1" s="1"/>
  <c r="V327" i="1" s="1"/>
  <c r="R187" i="1"/>
  <c r="R155" i="1"/>
  <c r="R238" i="1"/>
  <c r="S238" i="1"/>
  <c r="S162" i="1"/>
  <c r="S231" i="1"/>
  <c r="S200" i="1"/>
  <c r="U200" i="1" s="1"/>
  <c r="S464" i="1"/>
  <c r="U424" i="1"/>
  <c r="U404" i="1"/>
  <c r="V396" i="1"/>
  <c r="R380" i="1"/>
  <c r="S364" i="1"/>
  <c r="T320" i="1"/>
  <c r="U320" i="1" s="1"/>
  <c r="V320" i="1" s="1"/>
  <c r="S304" i="1"/>
  <c r="R268" i="1"/>
  <c r="U119" i="1"/>
  <c r="S445" i="1"/>
  <c r="T397" i="1"/>
  <c r="V397" i="1" s="1"/>
  <c r="U397" i="1"/>
  <c r="S397" i="1"/>
  <c r="S129" i="1"/>
  <c r="T129" i="1"/>
  <c r="S274" i="1"/>
  <c r="U414" i="1"/>
  <c r="V414" i="1" s="1"/>
  <c r="T382" i="1"/>
  <c r="U382" i="1"/>
  <c r="T182" i="1"/>
  <c r="T150" i="1"/>
  <c r="U150" i="1" s="1"/>
  <c r="S280" i="1"/>
  <c r="T280" i="1" s="1"/>
  <c r="T123" i="1"/>
  <c r="U123" i="1" s="1"/>
  <c r="V123" i="1" s="1"/>
  <c r="AL389" i="1"/>
  <c r="AL309" i="1"/>
  <c r="AH169" i="1"/>
  <c r="AH153" i="1"/>
  <c r="AJ153" i="1" s="1"/>
  <c r="AL153" i="1" s="1"/>
  <c r="AH137" i="1"/>
  <c r="AJ137" i="1" s="1"/>
  <c r="AL137" i="1" s="1"/>
  <c r="AH121" i="1"/>
  <c r="AI121" i="1" s="1"/>
  <c r="AH105" i="1"/>
  <c r="AH101" i="1"/>
  <c r="R491" i="1"/>
  <c r="S431" i="1"/>
  <c r="S419" i="1"/>
  <c r="U371" i="1"/>
  <c r="V367" i="1"/>
  <c r="S363" i="1"/>
  <c r="T327" i="1"/>
  <c r="U311" i="1"/>
  <c r="R283" i="1"/>
  <c r="R275" i="1"/>
  <c r="T239" i="1"/>
  <c r="R219" i="1"/>
  <c r="S187" i="1"/>
  <c r="T175" i="1"/>
  <c r="S155" i="1"/>
  <c r="U155" i="1" s="1"/>
  <c r="T143" i="1"/>
  <c r="T424" i="1"/>
  <c r="AM424" i="1" s="1"/>
  <c r="R310" i="1"/>
  <c r="U269" i="1"/>
  <c r="R269" i="1"/>
  <c r="V269" i="1" s="1"/>
  <c r="S269" i="1"/>
  <c r="T269" i="1"/>
  <c r="T200" i="1"/>
  <c r="T160" i="1"/>
  <c r="U160" i="1"/>
  <c r="V160" i="1"/>
  <c r="S160" i="1"/>
  <c r="T121" i="1"/>
  <c r="S121" i="1"/>
  <c r="U121" i="1"/>
  <c r="V121" i="1"/>
  <c r="S105" i="1"/>
  <c r="U105" i="1" s="1"/>
  <c r="T105" i="1"/>
  <c r="S500" i="1"/>
  <c r="T496" i="1"/>
  <c r="U496" i="1" s="1"/>
  <c r="V496" i="1" s="1"/>
  <c r="R480" i="1"/>
  <c r="R456" i="1"/>
  <c r="U432" i="1"/>
  <c r="V424" i="1"/>
  <c r="R408" i="1"/>
  <c r="U408" i="1" s="1"/>
  <c r="V404" i="1"/>
  <c r="R348" i="1"/>
  <c r="T336" i="1"/>
  <c r="S336" i="1"/>
  <c r="T328" i="1"/>
  <c r="T316" i="1"/>
  <c r="T304" i="1"/>
  <c r="R292" i="1"/>
  <c r="U244" i="1"/>
  <c r="R208" i="1"/>
  <c r="U148" i="1"/>
  <c r="AM148" i="1" s="1"/>
  <c r="S261" i="1"/>
  <c r="R261" i="1"/>
  <c r="V373" i="1"/>
  <c r="S125" i="1"/>
  <c r="V107" i="1"/>
  <c r="AM107" i="1" s="1"/>
  <c r="S250" i="1"/>
  <c r="T120" i="1"/>
  <c r="U120" i="1" s="1"/>
  <c r="S120" i="1"/>
  <c r="AI169" i="1"/>
  <c r="AI153" i="1"/>
  <c r="AI137" i="1"/>
  <c r="AI105" i="1"/>
  <c r="T115" i="1"/>
  <c r="R479" i="1"/>
  <c r="R471" i="1"/>
  <c r="S467" i="1"/>
  <c r="S455" i="1"/>
  <c r="T423" i="1"/>
  <c r="R387" i="1"/>
  <c r="S387" i="1" s="1"/>
  <c r="U367" i="1"/>
  <c r="S351" i="1"/>
  <c r="R207" i="1"/>
  <c r="R195" i="1"/>
  <c r="R163" i="1"/>
  <c r="R131" i="1"/>
  <c r="S115" i="1"/>
  <c r="R338" i="1"/>
  <c r="T118" i="1"/>
  <c r="V118" i="1" s="1"/>
  <c r="U118" i="1"/>
  <c r="R306" i="1"/>
  <c r="S224" i="1"/>
  <c r="U224" i="1" s="1"/>
  <c r="V224" i="1" s="1"/>
  <c r="S168" i="1"/>
  <c r="S468" i="1"/>
  <c r="T464" i="1"/>
  <c r="S452" i="1"/>
  <c r="S416" i="1"/>
  <c r="T416" i="1" s="1"/>
  <c r="T244" i="1"/>
  <c r="T224" i="1"/>
  <c r="U295" i="1"/>
  <c r="V180" i="1"/>
  <c r="V103" i="1"/>
  <c r="S458" i="1"/>
  <c r="U256" i="1"/>
  <c r="AG365" i="1"/>
  <c r="AI253" i="1"/>
  <c r="AJ253" i="1" s="1"/>
  <c r="AH249" i="1"/>
  <c r="AG237" i="1"/>
  <c r="AG233" i="1"/>
  <c r="AG221" i="1"/>
  <c r="AL209" i="1"/>
  <c r="AG205" i="1"/>
  <c r="AH205" i="1" s="1"/>
  <c r="AL193" i="1"/>
  <c r="AG189" i="1"/>
  <c r="AL177" i="1"/>
  <c r="AG173" i="1"/>
  <c r="AH173" i="1" s="1"/>
  <c r="AF161" i="1"/>
  <c r="AF145" i="1"/>
  <c r="AG145" i="1" s="1"/>
  <c r="AF129" i="1"/>
  <c r="AF113" i="1"/>
  <c r="AF93" i="1"/>
  <c r="R334" i="1"/>
  <c r="T334" i="1" s="1"/>
  <c r="U334" i="1" s="1"/>
  <c r="S334" i="1"/>
  <c r="R242" i="1"/>
  <c r="T495" i="1"/>
  <c r="U495" i="1" s="1"/>
  <c r="S491" i="1"/>
  <c r="S479" i="1"/>
  <c r="R447" i="1"/>
  <c r="T427" i="1"/>
  <c r="U427" i="1" s="1"/>
  <c r="T403" i="1"/>
  <c r="U403" i="1" s="1"/>
  <c r="V403" i="1" s="1"/>
  <c r="T395" i="1"/>
  <c r="R379" i="1"/>
  <c r="S379" i="1" s="1"/>
  <c r="T359" i="1"/>
  <c r="R343" i="1"/>
  <c r="T335" i="1"/>
  <c r="S315" i="1"/>
  <c r="T315" i="1" s="1"/>
  <c r="S307" i="1"/>
  <c r="R299" i="1"/>
  <c r="S287" i="1"/>
  <c r="S279" i="1"/>
  <c r="S243" i="1"/>
  <c r="R235" i="1"/>
  <c r="S223" i="1"/>
  <c r="S215" i="1"/>
  <c r="S195" i="1"/>
  <c r="T195" i="1" s="1"/>
  <c r="U175" i="1"/>
  <c r="S163" i="1"/>
  <c r="U143" i="1"/>
  <c r="S131" i="1"/>
  <c r="S394" i="1"/>
  <c r="T394" i="1" s="1"/>
  <c r="U394" i="1" s="1"/>
  <c r="R262" i="1"/>
  <c r="S262" i="1"/>
  <c r="R221" i="1"/>
  <c r="S221" i="1" s="1"/>
  <c r="R196" i="1"/>
  <c r="R132" i="1"/>
  <c r="S132" i="1" s="1"/>
  <c r="U101" i="1"/>
  <c r="S101" i="1"/>
  <c r="T101" i="1"/>
  <c r="V101" i="1" s="1"/>
  <c r="T187" i="1"/>
  <c r="U187" i="1" s="1"/>
  <c r="R492" i="1"/>
  <c r="S480" i="1"/>
  <c r="S472" i="1"/>
  <c r="S460" i="1"/>
  <c r="T460" i="1" s="1"/>
  <c r="U444" i="1"/>
  <c r="V444" i="1" s="1"/>
  <c r="V420" i="1"/>
  <c r="T408" i="1"/>
  <c r="R388" i="1"/>
  <c r="T372" i="1"/>
  <c r="T364" i="1"/>
  <c r="U364" i="1"/>
  <c r="R356" i="1"/>
  <c r="S356" i="1" s="1"/>
  <c r="S344" i="1"/>
  <c r="S332" i="1"/>
  <c r="T256" i="1"/>
  <c r="V256" i="1" s="1"/>
  <c r="R204" i="1"/>
  <c r="S204" i="1"/>
  <c r="T111" i="1"/>
  <c r="U477" i="1"/>
  <c r="V477" i="1"/>
  <c r="S457" i="1"/>
  <c r="U369" i="1"/>
  <c r="S233" i="1"/>
  <c r="T233" i="1" s="1"/>
  <c r="U149" i="1"/>
  <c r="T399" i="1"/>
  <c r="U399" i="1" s="1"/>
  <c r="U178" i="1"/>
  <c r="T178" i="1"/>
  <c r="V99" i="1"/>
  <c r="U239" i="1"/>
  <c r="T108" i="1"/>
  <c r="AL102" i="1"/>
  <c r="AL165" i="1"/>
  <c r="AG161" i="1"/>
  <c r="AL133" i="1"/>
  <c r="AG129" i="1"/>
  <c r="AG93" i="1"/>
  <c r="S276" i="1"/>
  <c r="T276" i="1" s="1"/>
  <c r="R213" i="1"/>
  <c r="S126" i="1"/>
  <c r="V463" i="1"/>
  <c r="T439" i="1"/>
  <c r="S435" i="1"/>
  <c r="T435" i="1" s="1"/>
  <c r="R411" i="1"/>
  <c r="S347" i="1"/>
  <c r="S331" i="1"/>
  <c r="T331" i="1" s="1"/>
  <c r="U331" i="1"/>
  <c r="R203" i="1"/>
  <c r="R171" i="1"/>
  <c r="R139" i="1"/>
  <c r="R293" i="1"/>
  <c r="S293" i="1"/>
  <c r="T293" i="1" s="1"/>
  <c r="S194" i="1"/>
  <c r="S130" i="1"/>
  <c r="S299" i="1"/>
  <c r="T299" i="1" s="1"/>
  <c r="S251" i="1"/>
  <c r="R183" i="1"/>
  <c r="S136" i="1"/>
  <c r="R484" i="1"/>
  <c r="R472" i="1"/>
  <c r="S436" i="1"/>
  <c r="T436" i="1" s="1"/>
  <c r="R392" i="1"/>
  <c r="S368" i="1"/>
  <c r="R360" i="1"/>
  <c r="T360" i="1" s="1"/>
  <c r="T352" i="1"/>
  <c r="T344" i="1"/>
  <c r="R276" i="1"/>
  <c r="T264" i="1"/>
  <c r="V220" i="1"/>
  <c r="S172" i="1"/>
  <c r="U247" i="1"/>
  <c r="S142" i="1"/>
  <c r="T142" i="1"/>
  <c r="T489" i="1"/>
  <c r="V369" i="1"/>
  <c r="T341" i="1"/>
  <c r="U341" i="1"/>
  <c r="T177" i="1"/>
  <c r="AM177" i="1" s="1"/>
  <c r="T145" i="1"/>
  <c r="S340" i="1"/>
  <c r="V95" i="1"/>
  <c r="S482" i="1"/>
  <c r="S370" i="1"/>
  <c r="U232" i="1"/>
  <c r="T104" i="1"/>
  <c r="S339" i="1"/>
  <c r="R259" i="1"/>
  <c r="S259" i="1" s="1"/>
  <c r="T215" i="1"/>
  <c r="R191" i="1"/>
  <c r="R159" i="1"/>
  <c r="T127" i="1"/>
  <c r="R127" i="1"/>
  <c r="T325" i="1"/>
  <c r="U325" i="1" s="1"/>
  <c r="S325" i="1"/>
  <c r="V325" i="1" s="1"/>
  <c r="S289" i="1"/>
  <c r="S192" i="1"/>
  <c r="T192" i="1" s="1"/>
  <c r="T128" i="1"/>
  <c r="S128" i="1"/>
  <c r="S112" i="1"/>
  <c r="T112" i="1" s="1"/>
  <c r="T97" i="1"/>
  <c r="U97" i="1" s="1"/>
  <c r="S97" i="1"/>
  <c r="T458" i="1"/>
  <c r="U458" i="1"/>
  <c r="R248" i="1"/>
  <c r="U212" i="1"/>
  <c r="T155" i="1"/>
  <c r="S408" i="1"/>
  <c r="T288" i="1"/>
  <c r="S272" i="1"/>
  <c r="T272" i="1" s="1"/>
  <c r="S196" i="1"/>
  <c r="S164" i="1"/>
  <c r="T337" i="1"/>
  <c r="S337" i="1"/>
  <c r="U240" i="1"/>
  <c r="U140" i="1"/>
  <c r="U489" i="1"/>
  <c r="V489" i="1" s="1"/>
  <c r="U337" i="1"/>
  <c r="V205" i="1"/>
  <c r="T141" i="1"/>
  <c r="S323" i="1"/>
  <c r="V148" i="1"/>
  <c r="V91" i="1"/>
  <c r="U114" i="1"/>
  <c r="T114" i="1"/>
  <c r="U366" i="1"/>
  <c r="T100" i="1"/>
  <c r="S208" i="1"/>
  <c r="R156" i="1"/>
  <c r="T156" i="1"/>
  <c r="T487" i="1"/>
  <c r="U487" i="1" s="1"/>
  <c r="V487" i="1" s="1"/>
  <c r="R475" i="1"/>
  <c r="T451" i="1"/>
  <c r="U451" i="1" s="1"/>
  <c r="R407" i="1"/>
  <c r="T375" i="1"/>
  <c r="V375" i="1" s="1"/>
  <c r="T287" i="1"/>
  <c r="U287" i="1" s="1"/>
  <c r="S267" i="1"/>
  <c r="T267" i="1" s="1"/>
  <c r="V267" i="1"/>
  <c r="U267" i="1"/>
  <c r="S211" i="1"/>
  <c r="R179" i="1"/>
  <c r="S159" i="1"/>
  <c r="R147" i="1"/>
  <c r="S127" i="1"/>
  <c r="T470" i="1"/>
  <c r="U470" i="1" s="1"/>
  <c r="S470" i="1"/>
  <c r="S321" i="1"/>
  <c r="T321" i="1" s="1"/>
  <c r="R321" i="1"/>
  <c r="R286" i="1"/>
  <c r="S286" i="1" s="1"/>
  <c r="R245" i="1"/>
  <c r="S245" i="1"/>
  <c r="R342" i="1"/>
  <c r="S207" i="1"/>
  <c r="R151" i="1"/>
  <c r="T488" i="1"/>
  <c r="S476" i="1"/>
  <c r="T448" i="1"/>
  <c r="S428" i="1"/>
  <c r="T428" i="1" s="1"/>
  <c r="V412" i="1"/>
  <c r="T400" i="1"/>
  <c r="T384" i="1"/>
  <c r="S376" i="1"/>
  <c r="T376" i="1" s="1"/>
  <c r="U352" i="1"/>
  <c r="T340" i="1"/>
  <c r="U340" i="1" s="1"/>
  <c r="R272" i="1"/>
  <c r="S260" i="1"/>
  <c r="R260" i="1"/>
  <c r="T252" i="1"/>
  <c r="U252" i="1" s="1"/>
  <c r="U228" i="1"/>
  <c r="V227" i="1"/>
  <c r="U106" i="1"/>
  <c r="T469" i="1"/>
  <c r="R433" i="1"/>
  <c r="S433" i="1" s="1"/>
  <c r="T433" i="1" s="1"/>
  <c r="S308" i="1"/>
  <c r="T308" i="1" s="1"/>
  <c r="T146" i="1"/>
  <c r="U146" i="1"/>
  <c r="T362" i="1"/>
  <c r="V282" i="1"/>
  <c r="AM282" i="1" s="1"/>
  <c r="S184" i="1"/>
  <c r="U96" i="1"/>
  <c r="T96" i="1"/>
  <c r="R188" i="1"/>
  <c r="U375" i="1"/>
  <c r="R339" i="1"/>
  <c r="S303" i="1"/>
  <c r="S283" i="1"/>
  <c r="S219" i="1"/>
  <c r="R199" i="1"/>
  <c r="R167" i="1"/>
  <c r="R135" i="1"/>
  <c r="U127" i="1"/>
  <c r="S109" i="1"/>
  <c r="T109" i="1"/>
  <c r="U109" i="1" s="1"/>
  <c r="S93" i="1"/>
  <c r="T124" i="1"/>
  <c r="S488" i="1"/>
  <c r="S392" i="1"/>
  <c r="S360" i="1"/>
  <c r="V352" i="1"/>
  <c r="R296" i="1"/>
  <c r="R284" i="1"/>
  <c r="R236" i="1"/>
  <c r="S236" i="1"/>
  <c r="V228" i="1"/>
  <c r="S156" i="1"/>
  <c r="U156" i="1" s="1"/>
  <c r="V271" i="1"/>
  <c r="R230" i="1"/>
  <c r="S230" i="1" s="1"/>
  <c r="R90" i="1"/>
  <c r="S401" i="1"/>
  <c r="T165" i="1"/>
  <c r="V291" i="1"/>
  <c r="V382" i="1"/>
  <c r="U154" i="1"/>
  <c r="V154" i="1"/>
  <c r="T154" i="1"/>
  <c r="U335" i="1"/>
  <c r="T92" i="1"/>
  <c r="U92" i="1"/>
  <c r="V92" i="1" s="1"/>
  <c r="T493" i="1"/>
  <c r="R481" i="1"/>
  <c r="R469" i="1"/>
  <c r="S429" i="1"/>
  <c r="R409" i="1"/>
  <c r="R389" i="1"/>
  <c r="R345" i="1"/>
  <c r="S313" i="1"/>
  <c r="U313" i="1" s="1"/>
  <c r="S305" i="1"/>
  <c r="T305" i="1" s="1"/>
  <c r="S257" i="1"/>
  <c r="U257" i="1" s="1"/>
  <c r="V257" i="1" s="1"/>
  <c r="S249" i="1"/>
  <c r="S241" i="1"/>
  <c r="U478" i="1"/>
  <c r="V478" i="1" s="1"/>
  <c r="R434" i="1"/>
  <c r="S430" i="1"/>
  <c r="T430" i="1" s="1"/>
  <c r="R422" i="1"/>
  <c r="S418" i="1"/>
  <c r="V346" i="1"/>
  <c r="T330" i="1"/>
  <c r="S322" i="1"/>
  <c r="T322" i="1" s="1"/>
  <c r="S302" i="1"/>
  <c r="S294" i="1"/>
  <c r="R278" i="1"/>
  <c r="S222" i="1"/>
  <c r="R214" i="1"/>
  <c r="T202" i="1"/>
  <c r="U328" i="1"/>
  <c r="U237" i="1"/>
  <c r="S301" i="1"/>
  <c r="S197" i="1"/>
  <c r="S133" i="1"/>
  <c r="R441" i="1"/>
  <c r="S300" i="1"/>
  <c r="S263" i="1"/>
  <c r="R229" i="1"/>
  <c r="T240" i="1"/>
  <c r="S465" i="1"/>
  <c r="S453" i="1"/>
  <c r="T453" i="1" s="1"/>
  <c r="T437" i="1"/>
  <c r="R425" i="1"/>
  <c r="T425" i="1" s="1"/>
  <c r="S417" i="1"/>
  <c r="T417" i="1" s="1"/>
  <c r="R401" i="1"/>
  <c r="S385" i="1"/>
  <c r="R365" i="1"/>
  <c r="R357" i="1"/>
  <c r="S357" i="1" s="1"/>
  <c r="S345" i="1"/>
  <c r="T329" i="1"/>
  <c r="T313" i="1"/>
  <c r="T277" i="1"/>
  <c r="T257" i="1"/>
  <c r="T249" i="1"/>
  <c r="T241" i="1"/>
  <c r="S209" i="1"/>
  <c r="T209" i="1" s="1"/>
  <c r="U177" i="1"/>
  <c r="V177" i="1" s="1"/>
  <c r="U161" i="1"/>
  <c r="U145" i="1"/>
  <c r="U129" i="1"/>
  <c r="V129" i="1" s="1"/>
  <c r="T246" i="1"/>
  <c r="R498" i="1"/>
  <c r="R486" i="1"/>
  <c r="R450" i="1"/>
  <c r="R438" i="1"/>
  <c r="T406" i="1"/>
  <c r="R398" i="1"/>
  <c r="V386" i="1"/>
  <c r="S374" i="1"/>
  <c r="R354" i="1"/>
  <c r="S354" i="1" s="1"/>
  <c r="T274" i="1"/>
  <c r="U274" i="1" s="1"/>
  <c r="V274" i="1" s="1"/>
  <c r="T258" i="1"/>
  <c r="S186" i="1"/>
  <c r="S173" i="1"/>
  <c r="S141" i="1"/>
  <c r="S324" i="1"/>
  <c r="U280" i="1"/>
  <c r="V280" i="1" s="1"/>
  <c r="T189" i="1"/>
  <c r="U189" i="1" s="1"/>
  <c r="R193" i="1"/>
  <c r="S297" i="1"/>
  <c r="R349" i="1"/>
  <c r="R249" i="1"/>
  <c r="U249" i="1" s="1"/>
  <c r="R265" i="1"/>
  <c r="S265" i="1" s="1"/>
  <c r="S185" i="1"/>
  <c r="R152" i="1"/>
  <c r="R117" i="1"/>
  <c r="R497" i="1"/>
  <c r="R473" i="1"/>
  <c r="T461" i="1"/>
  <c r="R449" i="1"/>
  <c r="S421" i="1"/>
  <c r="S349" i="1"/>
  <c r="S317" i="1"/>
  <c r="R309" i="1"/>
  <c r="R237" i="1"/>
  <c r="S237" i="1" s="1"/>
  <c r="U157" i="1"/>
  <c r="U141" i="1"/>
  <c r="R474" i="1"/>
  <c r="S474" i="1" s="1"/>
  <c r="S434" i="1"/>
  <c r="T434" i="1" s="1"/>
  <c r="U434" i="1" s="1"/>
  <c r="S410" i="1"/>
  <c r="S390" i="1"/>
  <c r="T390" i="1" s="1"/>
  <c r="V366" i="1"/>
  <c r="R358" i="1"/>
  <c r="R322" i="1"/>
  <c r="R266" i="1"/>
  <c r="T218" i="1"/>
  <c r="U218" i="1" s="1"/>
  <c r="R210" i="1"/>
  <c r="S198" i="1"/>
  <c r="S166" i="1"/>
  <c r="S134" i="1"/>
  <c r="R201" i="1"/>
  <c r="S201" i="1" s="1"/>
  <c r="T201" i="1" s="1"/>
  <c r="R169" i="1"/>
  <c r="R137" i="1"/>
  <c r="V239" i="1"/>
  <c r="U493" i="1"/>
  <c r="V493" i="1" s="1"/>
  <c r="R217" i="1"/>
  <c r="R116" i="1"/>
  <c r="R181" i="1"/>
  <c r="S113" i="1"/>
  <c r="T113" i="1" s="1"/>
  <c r="S253" i="1"/>
  <c r="T169" i="1"/>
  <c r="U169" i="1" s="1"/>
  <c r="R485" i="1"/>
  <c r="V149" i="1"/>
  <c r="R110" i="1"/>
  <c r="V98" i="1"/>
  <c r="S469" i="1"/>
  <c r="T429" i="1"/>
  <c r="U429" i="1" s="1"/>
  <c r="U417" i="1"/>
  <c r="R405" i="1"/>
  <c r="S405" i="1" s="1"/>
  <c r="R393" i="1"/>
  <c r="T381" i="1"/>
  <c r="T377" i="1"/>
  <c r="U377" i="1" s="1"/>
  <c r="S365" i="1"/>
  <c r="U349" i="1"/>
  <c r="T301" i="1"/>
  <c r="S281" i="1"/>
  <c r="T237" i="1"/>
  <c r="R490" i="1"/>
  <c r="T478" i="1"/>
  <c r="R454" i="1"/>
  <c r="R442" i="1"/>
  <c r="T426" i="1"/>
  <c r="T378" i="1"/>
  <c r="S326" i="1"/>
  <c r="S318" i="1"/>
  <c r="S290" i="1"/>
  <c r="T290" i="1" s="1"/>
  <c r="S270" i="1"/>
  <c r="S254" i="1"/>
  <c r="S206" i="1"/>
  <c r="U216" i="1"/>
  <c r="V161" i="1"/>
  <c r="S165" i="1"/>
  <c r="U165" i="1" s="1"/>
  <c r="T361" i="1"/>
  <c r="U361" i="1" s="1"/>
  <c r="V361" i="1" s="1"/>
  <c r="S169" i="1"/>
  <c r="T216" i="1"/>
  <c r="V216" i="1" s="1"/>
  <c r="S425" i="1"/>
  <c r="S413" i="1"/>
  <c r="R353" i="1"/>
  <c r="S353" i="1" s="1"/>
  <c r="T349" i="1"/>
  <c r="R333" i="1"/>
  <c r="T317" i="1"/>
  <c r="U317" i="1" s="1"/>
  <c r="U153" i="1"/>
  <c r="V153" i="1" s="1"/>
  <c r="R466" i="1"/>
  <c r="S462" i="1"/>
  <c r="R402" i="1"/>
  <c r="S402" i="1" s="1"/>
  <c r="S378" i="1"/>
  <c r="R350" i="1"/>
  <c r="T298" i="1"/>
  <c r="T234" i="1"/>
  <c r="T226" i="1"/>
  <c r="U102" i="1"/>
  <c r="V145" i="1"/>
  <c r="V106" i="1"/>
  <c r="R421" i="1"/>
  <c r="T494" i="1"/>
  <c r="U494" i="1" s="1"/>
  <c r="S426" i="1"/>
  <c r="U426" i="1" s="1"/>
  <c r="U330" i="1"/>
  <c r="S214" i="1"/>
  <c r="T158" i="1"/>
  <c r="T126" i="1"/>
  <c r="R273" i="1"/>
  <c r="V141" i="1"/>
  <c r="U98" i="1"/>
  <c r="R285" i="1"/>
  <c r="S314" i="1"/>
  <c r="S190" i="1"/>
  <c r="U94" i="1"/>
  <c r="AH53" i="1"/>
  <c r="AI53" i="1" s="1"/>
  <c r="S74" i="1"/>
  <c r="AH80" i="1"/>
  <c r="AI80" i="1" s="1"/>
  <c r="AJ16" i="1"/>
  <c r="AL16" i="1" s="1"/>
  <c r="AG9" i="1"/>
  <c r="AH9" i="1" s="1"/>
  <c r="AF84" i="1"/>
  <c r="U87" i="1"/>
  <c r="V87" i="1" s="1"/>
  <c r="S60" i="1"/>
  <c r="T60" i="1" s="1"/>
  <c r="R56" i="1"/>
  <c r="S56" i="1" s="1"/>
  <c r="T39" i="1"/>
  <c r="V39" i="1" s="1"/>
  <c r="AG39" i="1"/>
  <c r="AH39" i="1"/>
  <c r="S81" i="1"/>
  <c r="T81" i="1" s="1"/>
  <c r="U69" i="1"/>
  <c r="T69" i="1"/>
  <c r="V69" i="1" s="1"/>
  <c r="AH45" i="1"/>
  <c r="AI45" i="1" s="1"/>
  <c r="V20" i="1"/>
  <c r="R52" i="1"/>
  <c r="S52" i="1" s="1"/>
  <c r="S59" i="1"/>
  <c r="T59" i="1" s="1"/>
  <c r="AF64" i="1"/>
  <c r="S82" i="1"/>
  <c r="U82" i="1" s="1"/>
  <c r="V82" i="1" s="1"/>
  <c r="AF74" i="1"/>
  <c r="AG74" i="1" s="1"/>
  <c r="AI68" i="1"/>
  <c r="AF58" i="1"/>
  <c r="AH58" i="1" s="1"/>
  <c r="AH77" i="1"/>
  <c r="AI77" i="1" s="1"/>
  <c r="S77" i="1"/>
  <c r="AG50" i="1"/>
  <c r="AF50" i="1"/>
  <c r="AH50" i="1"/>
  <c r="T80" i="1"/>
  <c r="V80" i="1" s="1"/>
  <c r="S36" i="1"/>
  <c r="AG69" i="1"/>
  <c r="AH69" i="1"/>
  <c r="R3" i="1"/>
  <c r="AI90" i="1"/>
  <c r="AJ90" i="1" s="1"/>
  <c r="AL90" i="1" s="1"/>
  <c r="AF28" i="1"/>
  <c r="S49" i="1"/>
  <c r="AL54" i="1"/>
  <c r="T4" i="1"/>
  <c r="S55" i="1"/>
  <c r="T62" i="1"/>
  <c r="T66" i="1"/>
  <c r="U40" i="1"/>
  <c r="V40" i="1" s="1"/>
  <c r="AG82" i="1"/>
  <c r="AH82" i="1" s="1"/>
  <c r="AF62" i="1"/>
  <c r="T75" i="1"/>
  <c r="AJ68" i="1"/>
  <c r="R13" i="1"/>
  <c r="AI56" i="1"/>
  <c r="AJ56" i="1" s="1"/>
  <c r="AL56" i="1" s="1"/>
  <c r="AL68" i="1"/>
  <c r="AG84" i="1"/>
  <c r="AF89" i="1"/>
  <c r="AH60" i="1"/>
  <c r="T73" i="1"/>
  <c r="S73" i="1"/>
  <c r="U73" i="1" s="1"/>
  <c r="AG58" i="1"/>
  <c r="AF81" i="1"/>
  <c r="S63" i="1"/>
  <c r="T54" i="1"/>
  <c r="AL76" i="1"/>
  <c r="AJ76" i="1"/>
  <c r="AI76" i="1"/>
  <c r="S61" i="1"/>
  <c r="AH55" i="1"/>
  <c r="T27" i="1"/>
  <c r="U27" i="1" s="1"/>
  <c r="AF8" i="1"/>
  <c r="AH8" i="1" s="1"/>
  <c r="AG8" i="1"/>
  <c r="AI8" i="1" s="1"/>
  <c r="S65" i="1"/>
  <c r="T65" i="1"/>
  <c r="U65" i="1"/>
  <c r="AJ86" i="1"/>
  <c r="AL86" i="1" s="1"/>
  <c r="S85" i="1"/>
  <c r="T85" i="1" s="1"/>
  <c r="S78" i="1"/>
  <c r="R78" i="1"/>
  <c r="S89" i="1"/>
  <c r="T89" i="1" s="1"/>
  <c r="R89" i="1"/>
  <c r="T61" i="1"/>
  <c r="T79" i="1"/>
  <c r="AH75" i="1"/>
  <c r="AG61" i="1"/>
  <c r="S76" i="1"/>
  <c r="T50" i="1"/>
  <c r="T58" i="1"/>
  <c r="U58" i="1" s="1"/>
  <c r="AH66" i="1"/>
  <c r="AI52" i="1"/>
  <c r="S44" i="1"/>
  <c r="T44" i="1" s="1"/>
  <c r="T83" i="1"/>
  <c r="AG83" i="1"/>
  <c r="AH83" i="1"/>
  <c r="U43" i="1"/>
  <c r="AI37" i="1"/>
  <c r="U21" i="1"/>
  <c r="R86" i="1"/>
  <c r="S86" i="1" s="1"/>
  <c r="AG89" i="1"/>
  <c r="T71" i="1"/>
  <c r="AG81" i="1"/>
  <c r="AG57" i="1"/>
  <c r="AG43" i="1"/>
  <c r="AH43" i="1" s="1"/>
  <c r="AI83" i="1"/>
  <c r="AJ83" i="1" s="1"/>
  <c r="AL83" i="1" s="1"/>
  <c r="S28" i="1"/>
  <c r="R28" i="1"/>
  <c r="AH18" i="1"/>
  <c r="AI18" i="1" s="1"/>
  <c r="AJ18" i="1" s="1"/>
  <c r="S6" i="1"/>
  <c r="U6" i="1" s="1"/>
  <c r="V6" i="1" s="1"/>
  <c r="T6" i="1"/>
  <c r="U39" i="1"/>
  <c r="AH72" i="1"/>
  <c r="AI72" i="1" s="1"/>
  <c r="AG64" i="1"/>
  <c r="AH64" i="1" s="1"/>
  <c r="AI64" i="1" s="1"/>
  <c r="T82" i="1"/>
  <c r="T67" i="1"/>
  <c r="R72" i="1"/>
  <c r="S72" i="1"/>
  <c r="R70" i="1"/>
  <c r="AF78" i="1"/>
  <c r="AG66" i="1"/>
  <c r="AI66" i="1" s="1"/>
  <c r="AH57" i="1"/>
  <c r="T64" i="1"/>
  <c r="AG47" i="1"/>
  <c r="AH47" i="1"/>
  <c r="AJ14" i="1"/>
  <c r="AG36" i="1"/>
  <c r="AJ36" i="1" s="1"/>
  <c r="AH36" i="1"/>
  <c r="AI36" i="1" s="1"/>
  <c r="T35" i="1"/>
  <c r="U35" i="1"/>
  <c r="U17" i="1"/>
  <c r="AG59" i="1"/>
  <c r="AH59" i="1" s="1"/>
  <c r="U34" i="1"/>
  <c r="AG51" i="1"/>
  <c r="AH44" i="1"/>
  <c r="AH26" i="1"/>
  <c r="AL26" i="1" s="1"/>
  <c r="AI26" i="1"/>
  <c r="AG21" i="1"/>
  <c r="AH21" i="1" s="1"/>
  <c r="AF67" i="1"/>
  <c r="AG67" i="1" s="1"/>
  <c r="V7" i="1"/>
  <c r="S26" i="1"/>
  <c r="AF30" i="1"/>
  <c r="AG30" i="1" s="1"/>
  <c r="AH4" i="1"/>
  <c r="S15" i="1"/>
  <c r="T15" i="1" s="1"/>
  <c r="AG17" i="1"/>
  <c r="AH63" i="1"/>
  <c r="AH40" i="1"/>
  <c r="AI40" i="1" s="1"/>
  <c r="AH48" i="1"/>
  <c r="AG34" i="1"/>
  <c r="T38" i="1"/>
  <c r="V38" i="1" s="1"/>
  <c r="V34" i="1"/>
  <c r="V8" i="1"/>
  <c r="AH5" i="1"/>
  <c r="AJ13" i="1"/>
  <c r="AL13" i="1" s="1"/>
  <c r="AI48" i="1"/>
  <c r="T22" i="1"/>
  <c r="AI16" i="1"/>
  <c r="AM16" i="1" s="1"/>
  <c r="R9" i="1"/>
  <c r="U18" i="1"/>
  <c r="V18" i="1" s="1"/>
  <c r="AJ26" i="1"/>
  <c r="T48" i="1"/>
  <c r="AG38" i="1"/>
  <c r="S17" i="1"/>
  <c r="U11" i="1"/>
  <c r="V11" i="1" s="1"/>
  <c r="AM11" i="1" s="1"/>
  <c r="S5" i="1"/>
  <c r="U5" i="1" s="1"/>
  <c r="S33" i="1"/>
  <c r="T33" i="1" s="1"/>
  <c r="U33" i="1" s="1"/>
  <c r="S14" i="1"/>
  <c r="AG23" i="1"/>
  <c r="T11" i="1"/>
  <c r="T23" i="1"/>
  <c r="U23" i="1" s="1"/>
  <c r="AI14" i="1"/>
  <c r="AL14" i="1" s="1"/>
  <c r="AG35" i="1"/>
  <c r="R84" i="1"/>
  <c r="S46" i="1"/>
  <c r="U46" i="1" s="1"/>
  <c r="S53" i="1"/>
  <c r="AH6" i="1"/>
  <c r="AI6" i="1" s="1"/>
  <c r="R31" i="1"/>
  <c r="AH17" i="1"/>
  <c r="AG29" i="1"/>
  <c r="S21" i="1"/>
  <c r="V21" i="1" s="1"/>
  <c r="AG12" i="1"/>
  <c r="AH12" i="1" s="1"/>
  <c r="S37" i="1"/>
  <c r="AG15" i="1"/>
  <c r="AI15" i="1" s="1"/>
  <c r="T21" i="1"/>
  <c r="U12" i="1"/>
  <c r="V12" i="1" s="1"/>
  <c r="AG79" i="1"/>
  <c r="U80" i="1"/>
  <c r="AJ52" i="1"/>
  <c r="AL52" i="1" s="1"/>
  <c r="R68" i="1"/>
  <c r="S68" i="1"/>
  <c r="AG73" i="1"/>
  <c r="T30" i="1"/>
  <c r="U30" i="1" s="1"/>
  <c r="V30" i="1" s="1"/>
  <c r="S32" i="1"/>
  <c r="R51" i="1"/>
  <c r="AG11" i="1"/>
  <c r="U57" i="1"/>
  <c r="S41" i="1"/>
  <c r="AH20" i="1"/>
  <c r="AF41" i="1"/>
  <c r="AI10" i="1"/>
  <c r="AJ10" i="1" s="1"/>
  <c r="T5" i="1"/>
  <c r="T17" i="1"/>
  <c r="AH25" i="1"/>
  <c r="AH11" i="1"/>
  <c r="S88" i="1"/>
  <c r="T88" i="1"/>
  <c r="AF70" i="1"/>
  <c r="AH70" i="1" s="1"/>
  <c r="AG70" i="1"/>
  <c r="AJ87" i="1"/>
  <c r="S47" i="1"/>
  <c r="AG46" i="1"/>
  <c r="AH46" i="1" s="1"/>
  <c r="T42" i="1"/>
  <c r="AH42" i="1"/>
  <c r="AI42" i="1" s="1"/>
  <c r="AF33" i="1"/>
  <c r="AG33" i="1" s="1"/>
  <c r="S9" i="1"/>
  <c r="AG49" i="1"/>
  <c r="AI11" i="1"/>
  <c r="AJ11" i="1" s="1"/>
  <c r="S19" i="1"/>
  <c r="T19" i="1" s="1"/>
  <c r="AF31" i="1"/>
  <c r="T46" i="1"/>
  <c r="AJ88" i="1"/>
  <c r="AL88" i="1"/>
  <c r="AG71" i="1"/>
  <c r="AH71" i="1" s="1"/>
  <c r="R29" i="1"/>
  <c r="S29" i="1"/>
  <c r="T29" i="1" s="1"/>
  <c r="AI87" i="1"/>
  <c r="AL87" i="1" s="1"/>
  <c r="U38" i="1"/>
  <c r="AH32" i="1"/>
  <c r="AG27" i="1"/>
  <c r="AG85" i="1"/>
  <c r="AH85" i="1" s="1"/>
  <c r="AH15" i="1"/>
  <c r="S45" i="1"/>
  <c r="R25" i="1"/>
  <c r="AF19" i="1"/>
  <c r="AG19" i="1" s="1"/>
  <c r="AF7" i="1"/>
  <c r="T57" i="1"/>
  <c r="V57" i="1" s="1"/>
  <c r="AJ37" i="1"/>
  <c r="AL37" i="1" s="1"/>
  <c r="AF24" i="1"/>
  <c r="AG22" i="1"/>
  <c r="S10" i="1"/>
  <c r="T10" i="1" s="1"/>
  <c r="AM1074" i="1" l="1"/>
  <c r="AL1074" i="1"/>
  <c r="U1067" i="1"/>
  <c r="AM1072" i="1"/>
  <c r="V1069" i="1"/>
  <c r="AM1069" i="1" s="1"/>
  <c r="V1067" i="1"/>
  <c r="AM1066" i="1"/>
  <c r="AI1069" i="1"/>
  <c r="AJ1069" i="1" s="1"/>
  <c r="AL1069" i="1" s="1"/>
  <c r="AM1071" i="1"/>
  <c r="AH1067" i="1"/>
  <c r="V1068" i="1"/>
  <c r="AM1070" i="1"/>
  <c r="T1068" i="1"/>
  <c r="V1073" i="1"/>
  <c r="AM1073" i="1" s="1"/>
  <c r="U1068" i="1"/>
  <c r="AM1068" i="1" s="1"/>
  <c r="U1065" i="1"/>
  <c r="V1065" i="1" s="1"/>
  <c r="AL1065" i="1"/>
  <c r="AJ1065" i="1"/>
  <c r="AL1064" i="1"/>
  <c r="AJ1064" i="1"/>
  <c r="S1064" i="1"/>
  <c r="AI1058" i="1"/>
  <c r="AJ1058" i="1" s="1"/>
  <c r="T1060" i="1"/>
  <c r="U1060" i="1" s="1"/>
  <c r="AL1061" i="1"/>
  <c r="AH1059" i="1"/>
  <c r="V1058" i="1"/>
  <c r="U1059" i="1"/>
  <c r="U1058" i="1"/>
  <c r="AM1058" i="1" s="1"/>
  <c r="U1063" i="1"/>
  <c r="U1061" i="1"/>
  <c r="AI1059" i="1"/>
  <c r="AJ1059" i="1" s="1"/>
  <c r="V1059" i="1"/>
  <c r="AH1062" i="1"/>
  <c r="AI1062" i="1" s="1"/>
  <c r="AJ1062" i="1" s="1"/>
  <c r="AI1063" i="1"/>
  <c r="AH1063" i="1"/>
  <c r="AJ1063" i="1" s="1"/>
  <c r="U1056" i="1"/>
  <c r="V1056" i="1" s="1"/>
  <c r="AM1056" i="1" s="1"/>
  <c r="U1055" i="1"/>
  <c r="V1055" i="1" s="1"/>
  <c r="AJ1055" i="1"/>
  <c r="AI1055" i="1"/>
  <c r="AL1055" i="1" s="1"/>
  <c r="T1054" i="1"/>
  <c r="U1054" i="1" s="1"/>
  <c r="AL1053" i="1"/>
  <c r="T1053" i="1"/>
  <c r="U1052" i="1"/>
  <c r="V1052" i="1" s="1"/>
  <c r="AL1052" i="1"/>
  <c r="S1051" i="1"/>
  <c r="S1050" i="1"/>
  <c r="T1050" i="1" s="1"/>
  <c r="AL1050" i="1"/>
  <c r="AH1049" i="1"/>
  <c r="S1048" i="1"/>
  <c r="T1048" i="1" s="1"/>
  <c r="AG1048" i="1"/>
  <c r="S1047" i="1"/>
  <c r="AG1046" i="1"/>
  <c r="U1045" i="1"/>
  <c r="AH1045" i="1"/>
  <c r="AI1045" i="1" s="1"/>
  <c r="S1044" i="1"/>
  <c r="U1044" i="1" s="1"/>
  <c r="V1044" i="1" s="1"/>
  <c r="T1044" i="1"/>
  <c r="AL1044" i="1"/>
  <c r="AJ1044" i="1"/>
  <c r="S1043" i="1"/>
  <c r="T1043" i="1" s="1"/>
  <c r="AJ1043" i="1"/>
  <c r="AL1043" i="1" s="1"/>
  <c r="U1042" i="1"/>
  <c r="V1042" i="1" s="1"/>
  <c r="AM1042" i="1" s="1"/>
  <c r="AI1042" i="1"/>
  <c r="AJ1042" i="1" s="1"/>
  <c r="S1041" i="1"/>
  <c r="AI1041" i="1"/>
  <c r="AJ1041" i="1" s="1"/>
  <c r="AJ1040" i="1"/>
  <c r="AL1040" i="1"/>
  <c r="V1039" i="1"/>
  <c r="U1039" i="1"/>
  <c r="AM1039" i="1" s="1"/>
  <c r="AL1039" i="1"/>
  <c r="S1038" i="1"/>
  <c r="AG1038" i="1"/>
  <c r="S1037" i="1"/>
  <c r="S1036" i="1"/>
  <c r="T1036" i="1" s="1"/>
  <c r="AH1037" i="1"/>
  <c r="AI1037" i="1" s="1"/>
  <c r="AJ1037" i="1" s="1"/>
  <c r="AL1034" i="1"/>
  <c r="AI1035" i="1"/>
  <c r="T1034" i="1"/>
  <c r="AJ1035" i="1"/>
  <c r="AL1035" i="1" s="1"/>
  <c r="AH1035" i="1"/>
  <c r="AM1035" i="1" s="1"/>
  <c r="AH1033" i="1"/>
  <c r="AI1033" i="1" s="1"/>
  <c r="T1032" i="1"/>
  <c r="AJ1032" i="1"/>
  <c r="AL1032" i="1" s="1"/>
  <c r="T1002" i="1"/>
  <c r="U1002" i="1" s="1"/>
  <c r="AJ962" i="1"/>
  <c r="AL962" i="1" s="1"/>
  <c r="AH942" i="1"/>
  <c r="AJ964" i="1"/>
  <c r="AL964" i="1" s="1"/>
  <c r="T995" i="1"/>
  <c r="V934" i="1"/>
  <c r="AM934" i="1" s="1"/>
  <c r="AI1014" i="1"/>
  <c r="AJ1014" i="1"/>
  <c r="AL1014" i="1" s="1"/>
  <c r="AI918" i="1"/>
  <c r="AJ918" i="1" s="1"/>
  <c r="AL918" i="1" s="1"/>
  <c r="V919" i="1"/>
  <c r="AL937" i="1"/>
  <c r="AL830" i="1"/>
  <c r="AJ830" i="1"/>
  <c r="AM1014" i="1"/>
  <c r="U998" i="1"/>
  <c r="U918" i="1"/>
  <c r="T956" i="1"/>
  <c r="V956" i="1"/>
  <c r="U956" i="1"/>
  <c r="V901" i="1"/>
  <c r="U901" i="1"/>
  <c r="U899" i="1"/>
  <c r="V997" i="1"/>
  <c r="V938" i="1"/>
  <c r="V943" i="1"/>
  <c r="V974" i="1"/>
  <c r="U974" i="1"/>
  <c r="AH991" i="1"/>
  <c r="AI991" i="1" s="1"/>
  <c r="U819" i="1"/>
  <c r="AH879" i="1"/>
  <c r="AI879" i="1"/>
  <c r="AI981" i="1"/>
  <c r="AL981" i="1" s="1"/>
  <c r="AI924" i="1"/>
  <c r="AH924" i="1"/>
  <c r="AJ924" i="1" s="1"/>
  <c r="AL924" i="1" s="1"/>
  <c r="AM965" i="1"/>
  <c r="AG992" i="1"/>
  <c r="AH776" i="1"/>
  <c r="AG842" i="1"/>
  <c r="AH761" i="1"/>
  <c r="AI761" i="1"/>
  <c r="AJ761" i="1" s="1"/>
  <c r="AL761" i="1" s="1"/>
  <c r="AH796" i="1"/>
  <c r="AI796" i="1"/>
  <c r="V806" i="1"/>
  <c r="AI942" i="1"/>
  <c r="AJ942" i="1" s="1"/>
  <c r="AH662" i="1"/>
  <c r="AI662" i="1" s="1"/>
  <c r="AI599" i="1"/>
  <c r="AJ642" i="1"/>
  <c r="AL642" i="1"/>
  <c r="V737" i="1"/>
  <c r="AL677" i="1"/>
  <c r="U626" i="1"/>
  <c r="V626" i="1"/>
  <c r="T626" i="1"/>
  <c r="AM626" i="1" s="1"/>
  <c r="AH944" i="1"/>
  <c r="AJ944" i="1" s="1"/>
  <c r="AI944" i="1"/>
  <c r="AH778" i="1"/>
  <c r="AI778" i="1"/>
  <c r="AJ778" i="1" s="1"/>
  <c r="AG790" i="1"/>
  <c r="AH790" i="1"/>
  <c r="AI790" i="1" s="1"/>
  <c r="T975" i="1"/>
  <c r="AJ981" i="1"/>
  <c r="T999" i="1"/>
  <c r="T1015" i="1"/>
  <c r="AI975" i="1"/>
  <c r="AL975" i="1" s="1"/>
  <c r="AI1024" i="1"/>
  <c r="AJ1024" i="1" s="1"/>
  <c r="AJ976" i="1"/>
  <c r="AI876" i="1"/>
  <c r="AL876" i="1" s="1"/>
  <c r="AI1020" i="1"/>
  <c r="AI956" i="1"/>
  <c r="AJ956" i="1" s="1"/>
  <c r="AM956" i="1" s="1"/>
  <c r="AI891" i="1"/>
  <c r="AJ891" i="1" s="1"/>
  <c r="AH888" i="1"/>
  <c r="AG888" i="1"/>
  <c r="AM1018" i="1"/>
  <c r="AI1021" i="1"/>
  <c r="AJ1021" i="1"/>
  <c r="AM1021" i="1" s="1"/>
  <c r="AM925" i="1"/>
  <c r="V925" i="1"/>
  <c r="AI936" i="1"/>
  <c r="AJ936" i="1" s="1"/>
  <c r="AL936" i="1" s="1"/>
  <c r="AJ963" i="1"/>
  <c r="AL963" i="1" s="1"/>
  <c r="AH870" i="1"/>
  <c r="AI1000" i="1"/>
  <c r="AI982" i="1"/>
  <c r="AJ982" i="1" s="1"/>
  <c r="AL982" i="1" s="1"/>
  <c r="AG977" i="1"/>
  <c r="AH977" i="1" s="1"/>
  <c r="AI977" i="1" s="1"/>
  <c r="U967" i="1"/>
  <c r="V967" i="1" s="1"/>
  <c r="AM967" i="1" s="1"/>
  <c r="AI896" i="1"/>
  <c r="AJ896" i="1" s="1"/>
  <c r="AL896" i="1" s="1"/>
  <c r="AH875" i="1"/>
  <c r="AI875" i="1" s="1"/>
  <c r="T971" i="1"/>
  <c r="AI1029" i="1"/>
  <c r="AG1012" i="1"/>
  <c r="AJ1012" i="1" s="1"/>
  <c r="T960" i="1"/>
  <c r="S792" i="1"/>
  <c r="AJ846" i="1"/>
  <c r="AL846" i="1" s="1"/>
  <c r="AM828" i="1"/>
  <c r="AH1006" i="1"/>
  <c r="AJ999" i="1"/>
  <c r="AH935" i="1"/>
  <c r="AJ935" i="1" s="1"/>
  <c r="U915" i="1"/>
  <c r="V915" i="1" s="1"/>
  <c r="AJ878" i="1"/>
  <c r="AH835" i="1"/>
  <c r="AI835" i="1" s="1"/>
  <c r="AJ1025" i="1"/>
  <c r="AL1025" i="1" s="1"/>
  <c r="AI901" i="1"/>
  <c r="AG901" i="1"/>
  <c r="V909" i="1"/>
  <c r="AH881" i="1"/>
  <c r="AI881" i="1" s="1"/>
  <c r="AJ1030" i="1"/>
  <c r="AJ947" i="1"/>
  <c r="AL947" i="1" s="1"/>
  <c r="T890" i="1"/>
  <c r="AH933" i="1"/>
  <c r="AI873" i="1"/>
  <c r="T873" i="1"/>
  <c r="U873" i="1" s="1"/>
  <c r="V875" i="1"/>
  <c r="AM875" i="1" s="1"/>
  <c r="AI976" i="1"/>
  <c r="AL923" i="1"/>
  <c r="AI923" i="1"/>
  <c r="AJ923" i="1" s="1"/>
  <c r="U852" i="1"/>
  <c r="V852" i="1" s="1"/>
  <c r="AM852" i="1" s="1"/>
  <c r="AG865" i="1"/>
  <c r="U766" i="1"/>
  <c r="T766" i="1"/>
  <c r="V766" i="1"/>
  <c r="AI699" i="1"/>
  <c r="AJ699" i="1" s="1"/>
  <c r="AG699" i="1"/>
  <c r="AH699" i="1" s="1"/>
  <c r="T686" i="1"/>
  <c r="U686" i="1" s="1"/>
  <c r="AI805" i="1"/>
  <c r="AL805" i="1" s="1"/>
  <c r="AL797" i="1"/>
  <c r="AJ796" i="1"/>
  <c r="AL796" i="1" s="1"/>
  <c r="AH811" i="1"/>
  <c r="AI811" i="1" s="1"/>
  <c r="AJ811" i="1"/>
  <c r="AL811" i="1"/>
  <c r="AG765" i="1"/>
  <c r="AH765" i="1"/>
  <c r="AI1001" i="1"/>
  <c r="T807" i="1"/>
  <c r="V807" i="1" s="1"/>
  <c r="U807" i="1"/>
  <c r="AL772" i="1"/>
  <c r="AH784" i="1"/>
  <c r="AI784" i="1"/>
  <c r="AL640" i="1"/>
  <c r="AJ789" i="1"/>
  <c r="AL789" i="1"/>
  <c r="AH728" i="1"/>
  <c r="AH555" i="1"/>
  <c r="AJ589" i="1"/>
  <c r="AL589" i="1" s="1"/>
  <c r="AJ715" i="1"/>
  <c r="V711" i="1"/>
  <c r="AM711" i="1" s="1"/>
  <c r="U711" i="1"/>
  <c r="AL551" i="1"/>
  <c r="AJ514" i="1"/>
  <c r="AM529" i="1"/>
  <c r="AL529" i="1"/>
  <c r="AM880" i="1"/>
  <c r="AH1028" i="1"/>
  <c r="AI1028" i="1" s="1"/>
  <c r="AJ979" i="1"/>
  <c r="AL979" i="1" s="1"/>
  <c r="AI954" i="1"/>
  <c r="AJ954" i="1" s="1"/>
  <c r="T930" i="1"/>
  <c r="U930" i="1" s="1"/>
  <c r="V930" i="1" s="1"/>
  <c r="AI1008" i="1"/>
  <c r="AJ1008" i="1" s="1"/>
  <c r="T911" i="1"/>
  <c r="U911" i="1"/>
  <c r="AJ1029" i="1"/>
  <c r="AL1029" i="1" s="1"/>
  <c r="AJ876" i="1"/>
  <c r="AL828" i="1"/>
  <c r="V979" i="1"/>
  <c r="AM979" i="1" s="1"/>
  <c r="V945" i="1"/>
  <c r="AM945" i="1" s="1"/>
  <c r="AJ1002" i="1"/>
  <c r="AL1002" i="1" s="1"/>
  <c r="U980" i="1"/>
  <c r="AJ967" i="1"/>
  <c r="AJ871" i="1"/>
  <c r="AL871" i="1" s="1"/>
  <c r="U898" i="1"/>
  <c r="AL878" i="1"/>
  <c r="AI933" i="1"/>
  <c r="AG785" i="1"/>
  <c r="S929" i="1"/>
  <c r="U929" i="1" s="1"/>
  <c r="V929" i="1" s="1"/>
  <c r="V856" i="1"/>
  <c r="AH849" i="1"/>
  <c r="AG849" i="1"/>
  <c r="AI849" i="1" s="1"/>
  <c r="AJ849" i="1" s="1"/>
  <c r="AI781" i="1"/>
  <c r="T762" i="1"/>
  <c r="S762" i="1"/>
  <c r="S719" i="1"/>
  <c r="T719" i="1" s="1"/>
  <c r="U719" i="1" s="1"/>
  <c r="V719" i="1" s="1"/>
  <c r="AI675" i="1"/>
  <c r="AJ675" i="1" s="1"/>
  <c r="AH675" i="1"/>
  <c r="S692" i="1"/>
  <c r="S897" i="1"/>
  <c r="T897" i="1" s="1"/>
  <c r="AM772" i="1"/>
  <c r="AG837" i="1"/>
  <c r="AH837" i="1"/>
  <c r="T799" i="1"/>
  <c r="AG927" i="1"/>
  <c r="AG624" i="1"/>
  <c r="S634" i="1"/>
  <c r="U666" i="1"/>
  <c r="U564" i="1"/>
  <c r="AJ777" i="1"/>
  <c r="AM715" i="1"/>
  <c r="V591" i="1"/>
  <c r="AH958" i="1"/>
  <c r="AI958" i="1"/>
  <c r="T972" i="1"/>
  <c r="U972" i="1" s="1"/>
  <c r="AI953" i="1"/>
  <c r="AJ875" i="1"/>
  <c r="T1030" i="1"/>
  <c r="S1003" i="1"/>
  <c r="T1003" i="1" s="1"/>
  <c r="AH1012" i="1"/>
  <c r="AI1012" i="1" s="1"/>
  <c r="V983" i="1"/>
  <c r="AL976" i="1"/>
  <c r="AJ952" i="1"/>
  <c r="AL952" i="1" s="1"/>
  <c r="AH974" i="1"/>
  <c r="AJ975" i="1"/>
  <c r="U1031" i="1"/>
  <c r="V1031" i="1" s="1"/>
  <c r="AM1031" i="1" s="1"/>
  <c r="V990" i="1"/>
  <c r="AL957" i="1"/>
  <c r="T991" i="1"/>
  <c r="U991" i="1" s="1"/>
  <c r="V991" i="1" s="1"/>
  <c r="AM931" i="1"/>
  <c r="AM876" i="1"/>
  <c r="U976" i="1"/>
  <c r="V976" i="1" s="1"/>
  <c r="AI978" i="1"/>
  <c r="AM978" i="1" s="1"/>
  <c r="AL925" i="1"/>
  <c r="S952" i="1"/>
  <c r="U932" i="1"/>
  <c r="S894" i="1"/>
  <c r="AH1017" i="1"/>
  <c r="U936" i="1"/>
  <c r="V936" i="1" s="1"/>
  <c r="V911" i="1"/>
  <c r="AM911" i="1" s="1"/>
  <c r="AI857" i="1"/>
  <c r="AL857" i="1" s="1"/>
  <c r="AH857" i="1"/>
  <c r="AI855" i="1"/>
  <c r="AL855" i="1" s="1"/>
  <c r="AJ855" i="1"/>
  <c r="AG820" i="1"/>
  <c r="AJ919" i="1"/>
  <c r="AM919" i="1" s="1"/>
  <c r="T867" i="1"/>
  <c r="U867" i="1" s="1"/>
  <c r="U834" i="1"/>
  <c r="S834" i="1"/>
  <c r="T834" i="1"/>
  <c r="AH984" i="1"/>
  <c r="AI1013" i="1"/>
  <c r="V957" i="1"/>
  <c r="AM957" i="1" s="1"/>
  <c r="AL999" i="1"/>
  <c r="AI985" i="1"/>
  <c r="AJ985" i="1" s="1"/>
  <c r="AG984" i="1"/>
  <c r="AJ984" i="1" s="1"/>
  <c r="AI914" i="1"/>
  <c r="AJ914" i="1" s="1"/>
  <c r="T891" i="1"/>
  <c r="AG909" i="1"/>
  <c r="AL1027" i="1"/>
  <c r="U966" i="1"/>
  <c r="V966" i="1" s="1"/>
  <c r="AL941" i="1"/>
  <c r="AH901" i="1"/>
  <c r="S914" i="1"/>
  <c r="AI886" i="1"/>
  <c r="AJ886" i="1" s="1"/>
  <c r="AJ857" i="1"/>
  <c r="T982" i="1"/>
  <c r="AH948" i="1"/>
  <c r="S883" i="1"/>
  <c r="AH850" i="1"/>
  <c r="AI850" i="1" s="1"/>
  <c r="AJ850" i="1" s="1"/>
  <c r="AI847" i="1"/>
  <c r="AJ847" i="1" s="1"/>
  <c r="AH827" i="1"/>
  <c r="AJ1019" i="1"/>
  <c r="AM1019" i="1" s="1"/>
  <c r="V981" i="1"/>
  <c r="AM981" i="1" s="1"/>
  <c r="U892" i="1"/>
  <c r="AH781" i="1"/>
  <c r="AL781" i="1" s="1"/>
  <c r="AI746" i="1"/>
  <c r="T756" i="1"/>
  <c r="U756" i="1" s="1"/>
  <c r="S641" i="1"/>
  <c r="AG788" i="1"/>
  <c r="AH788" i="1" s="1"/>
  <c r="AH806" i="1"/>
  <c r="AH671" i="1"/>
  <c r="AJ619" i="1"/>
  <c r="AL619" i="1"/>
  <c r="AI619" i="1"/>
  <c r="AJ839" i="1"/>
  <c r="AL839" i="1" s="1"/>
  <c r="T801" i="1"/>
  <c r="S801" i="1"/>
  <c r="U801" i="1" s="1"/>
  <c r="AL838" i="1"/>
  <c r="V863" i="1"/>
  <c r="AM863" i="1" s="1"/>
  <c r="AJ800" i="1"/>
  <c r="AL800" i="1" s="1"/>
  <c r="AI705" i="1"/>
  <c r="AJ705" i="1"/>
  <c r="AL705" i="1" s="1"/>
  <c r="U893" i="1"/>
  <c r="AI990" i="1"/>
  <c r="S823" i="1"/>
  <c r="AH742" i="1"/>
  <c r="V881" i="1"/>
  <c r="U795" i="1"/>
  <c r="T704" i="1"/>
  <c r="S704" i="1"/>
  <c r="V704" i="1" s="1"/>
  <c r="U704" i="1"/>
  <c r="AL659" i="1"/>
  <c r="T605" i="1"/>
  <c r="AJ645" i="1"/>
  <c r="AL645" i="1" s="1"/>
  <c r="V632" i="1"/>
  <c r="AH651" i="1"/>
  <c r="AJ651" i="1" s="1"/>
  <c r="AL544" i="1"/>
  <c r="AL554" i="1"/>
  <c r="AG1004" i="1"/>
  <c r="AH1004" i="1" s="1"/>
  <c r="AH996" i="1"/>
  <c r="AI974" i="1"/>
  <c r="AJ974" i="1" s="1"/>
  <c r="U975" i="1"/>
  <c r="V975" i="1" s="1"/>
  <c r="V1029" i="1"/>
  <c r="AM1029" i="1" s="1"/>
  <c r="AI997" i="1"/>
  <c r="AG887" i="1"/>
  <c r="AH887" i="1" s="1"/>
  <c r="V986" i="1"/>
  <c r="AI993" i="1"/>
  <c r="AH904" i="1"/>
  <c r="AM961" i="1"/>
  <c r="U922" i="1"/>
  <c r="V844" i="1"/>
  <c r="U844" i="1"/>
  <c r="S849" i="1"/>
  <c r="T797" i="1"/>
  <c r="AI972" i="1"/>
  <c r="S907" i="1"/>
  <c r="T907" i="1" s="1"/>
  <c r="U853" i="1"/>
  <c r="S853" i="1"/>
  <c r="U913" i="1"/>
  <c r="V913" i="1" s="1"/>
  <c r="AM913" i="1" s="1"/>
  <c r="V787" i="1"/>
  <c r="AJ933" i="1"/>
  <c r="AL933" i="1" s="1"/>
  <c r="S878" i="1"/>
  <c r="T878" i="1"/>
  <c r="AG902" i="1"/>
  <c r="AI966" i="1"/>
  <c r="T906" i="1"/>
  <c r="U906" i="1" s="1"/>
  <c r="V906" i="1" s="1"/>
  <c r="U928" i="1"/>
  <c r="V928" i="1" s="1"/>
  <c r="T928" i="1"/>
  <c r="AL1030" i="1"/>
  <c r="V985" i="1"/>
  <c r="AM985" i="1" s="1"/>
  <c r="AI869" i="1"/>
  <c r="U811" i="1"/>
  <c r="AJ769" i="1"/>
  <c r="AI769" i="1"/>
  <c r="AM769" i="1" s="1"/>
  <c r="V988" i="1"/>
  <c r="AL926" i="1"/>
  <c r="S886" i="1"/>
  <c r="T886" i="1" s="1"/>
  <c r="U920" i="1"/>
  <c r="V920" i="1" s="1"/>
  <c r="AM920" i="1" s="1"/>
  <c r="AL880" i="1"/>
  <c r="AJ781" i="1"/>
  <c r="AI829" i="1"/>
  <c r="AJ829" i="1" s="1"/>
  <c r="AM829" i="1" s="1"/>
  <c r="AG829" i="1"/>
  <c r="AH829" i="1" s="1"/>
  <c r="AG803" i="1"/>
  <c r="AI712" i="1"/>
  <c r="AL712" i="1" s="1"/>
  <c r="AJ712" i="1"/>
  <c r="AH712" i="1"/>
  <c r="AG900" i="1"/>
  <c r="AH900" i="1" s="1"/>
  <c r="S818" i="1"/>
  <c r="T818" i="1" s="1"/>
  <c r="AG808" i="1"/>
  <c r="AH808" i="1" s="1"/>
  <c r="AI808" i="1" s="1"/>
  <c r="V763" i="1"/>
  <c r="U763" i="1"/>
  <c r="U798" i="1"/>
  <c r="T798" i="1"/>
  <c r="V798" i="1"/>
  <c r="AM798" i="1" s="1"/>
  <c r="V682" i="1"/>
  <c r="U864" i="1"/>
  <c r="AJ805" i="1"/>
  <c r="AM805" i="1" s="1"/>
  <c r="AJ934" i="1"/>
  <c r="U613" i="1"/>
  <c r="AM643" i="1"/>
  <c r="AJ1009" i="1"/>
  <c r="T917" i="1"/>
  <c r="U917" i="1" s="1"/>
  <c r="U1015" i="1"/>
  <c r="V1015" i="1" s="1"/>
  <c r="AM1015" i="1" s="1"/>
  <c r="AI1005" i="1"/>
  <c r="S1026" i="1"/>
  <c r="U1006" i="1"/>
  <c r="AM1011" i="1"/>
  <c r="V980" i="1"/>
  <c r="AL958" i="1"/>
  <c r="T954" i="1"/>
  <c r="V954" i="1" s="1"/>
  <c r="U954" i="1"/>
  <c r="S944" i="1"/>
  <c r="AJ911" i="1"/>
  <c r="AL911" i="1" s="1"/>
  <c r="U986" i="1"/>
  <c r="AM986" i="1" s="1"/>
  <c r="T1010" i="1"/>
  <c r="U995" i="1"/>
  <c r="V995" i="1" s="1"/>
  <c r="AM995" i="1" s="1"/>
  <c r="T929" i="1"/>
  <c r="V922" i="1"/>
  <c r="AG791" i="1"/>
  <c r="AH791" i="1"/>
  <c r="AH988" i="1"/>
  <c r="AI988" i="1" s="1"/>
  <c r="U947" i="1"/>
  <c r="AI934" i="1"/>
  <c r="AL934" i="1" s="1"/>
  <c r="AH928" i="1"/>
  <c r="AI920" i="1"/>
  <c r="AJ920" i="1" s="1"/>
  <c r="AG885" i="1"/>
  <c r="AH885" i="1" s="1"/>
  <c r="AI885" i="1" s="1"/>
  <c r="U850" i="1"/>
  <c r="U993" i="1"/>
  <c r="V993" i="1" s="1"/>
  <c r="S937" i="1"/>
  <c r="T937" i="1" s="1"/>
  <c r="AH866" i="1"/>
  <c r="AJ873" i="1"/>
  <c r="T853" i="1"/>
  <c r="V853" i="1" s="1"/>
  <c r="AL1031" i="1"/>
  <c r="V973" i="1"/>
  <c r="AM973" i="1" s="1"/>
  <c r="AI935" i="1"/>
  <c r="AM935" i="1" s="1"/>
  <c r="V889" i="1"/>
  <c r="AH785" i="1"/>
  <c r="V959" i="1"/>
  <c r="AM959" i="1" s="1"/>
  <c r="V916" i="1"/>
  <c r="T914" i="1"/>
  <c r="U914" i="1" s="1"/>
  <c r="T862" i="1"/>
  <c r="U862" i="1" s="1"/>
  <c r="U854" i="1"/>
  <c r="T854" i="1"/>
  <c r="AH813" i="1"/>
  <c r="AL1021" i="1"/>
  <c r="AJ969" i="1"/>
  <c r="AI969" i="1"/>
  <c r="AM969" i="1" s="1"/>
  <c r="U940" i="1"/>
  <c r="V940" i="1" s="1"/>
  <c r="AJ889" i="1"/>
  <c r="AL889" i="1" s="1"/>
  <c r="AH912" i="1"/>
  <c r="AI912" i="1" s="1"/>
  <c r="T847" i="1"/>
  <c r="U847" i="1"/>
  <c r="AL769" i="1"/>
  <c r="V1025" i="1"/>
  <c r="AM1025" i="1" s="1"/>
  <c r="AJ898" i="1"/>
  <c r="AL898" i="1" s="1"/>
  <c r="T826" i="1"/>
  <c r="AI776" i="1"/>
  <c r="AJ776" i="1" s="1"/>
  <c r="AG698" i="1"/>
  <c r="AI696" i="1"/>
  <c r="AH696" i="1"/>
  <c r="AJ696" i="1" s="1"/>
  <c r="AL696" i="1" s="1"/>
  <c r="AI676" i="1"/>
  <c r="AI970" i="1"/>
  <c r="AJ970" i="1" s="1"/>
  <c r="AL970" i="1" s="1"/>
  <c r="AI779" i="1"/>
  <c r="AJ779" i="1" s="1"/>
  <c r="AL779" i="1" s="1"/>
  <c r="AI723" i="1"/>
  <c r="U748" i="1"/>
  <c r="V748" i="1" s="1"/>
  <c r="V753" i="1"/>
  <c r="AM753" i="1" s="1"/>
  <c r="AJ676" i="1"/>
  <c r="AL676" i="1" s="1"/>
  <c r="U800" i="1"/>
  <c r="T800" i="1"/>
  <c r="V800" i="1" s="1"/>
  <c r="S800" i="1"/>
  <c r="AI799" i="1"/>
  <c r="AJ782" i="1"/>
  <c r="AL782" i="1" s="1"/>
  <c r="AJ722" i="1"/>
  <c r="AL722" i="1" s="1"/>
  <c r="AJ736" i="1"/>
  <c r="AI736" i="1"/>
  <c r="AL736" i="1" s="1"/>
  <c r="AM665" i="1"/>
  <c r="AM705" i="1"/>
  <c r="AM543" i="1"/>
  <c r="U627" i="1"/>
  <c r="V627" i="1"/>
  <c r="V567" i="1"/>
  <c r="AL533" i="1"/>
  <c r="AJ533" i="1"/>
  <c r="AM533" i="1" s="1"/>
  <c r="U502" i="1"/>
  <c r="V502" i="1" s="1"/>
  <c r="T502" i="1"/>
  <c r="AM532" i="1"/>
  <c r="AG951" i="1"/>
  <c r="AH968" i="1"/>
  <c r="U1030" i="1"/>
  <c r="AM1009" i="1"/>
  <c r="AI989" i="1"/>
  <c r="AJ989" i="1" s="1"/>
  <c r="AI938" i="1"/>
  <c r="AH997" i="1"/>
  <c r="AJ978" i="1"/>
  <c r="AL978" i="1" s="1"/>
  <c r="AL915" i="1"/>
  <c r="AL967" i="1"/>
  <c r="AJ932" i="1"/>
  <c r="AL932" i="1" s="1"/>
  <c r="AJ905" i="1"/>
  <c r="T994" i="1"/>
  <c r="U987" i="1"/>
  <c r="AM987" i="1" s="1"/>
  <c r="V987" i="1"/>
  <c r="AJ949" i="1"/>
  <c r="AL949" i="1" s="1"/>
  <c r="AG892" i="1"/>
  <c r="AH892" i="1"/>
  <c r="AH903" i="1"/>
  <c r="V949" i="1"/>
  <c r="AM949" i="1" s="1"/>
  <c r="AH938" i="1"/>
  <c r="AI908" i="1"/>
  <c r="AJ908" i="1" s="1"/>
  <c r="AJ929" i="1"/>
  <c r="AL929" i="1" s="1"/>
  <c r="S885" i="1"/>
  <c r="U885" i="1"/>
  <c r="V885" i="1" s="1"/>
  <c r="T885" i="1"/>
  <c r="S874" i="1"/>
  <c r="AG821" i="1"/>
  <c r="V819" i="1"/>
  <c r="AM819" i="1" s="1"/>
  <c r="AI899" i="1"/>
  <c r="AJ899" i="1" s="1"/>
  <c r="S887" i="1"/>
  <c r="T887" i="1" s="1"/>
  <c r="AG895" i="1"/>
  <c r="AJ879" i="1"/>
  <c r="AL879" i="1" s="1"/>
  <c r="AH823" i="1"/>
  <c r="AI823" i="1" s="1"/>
  <c r="AI845" i="1"/>
  <c r="AH845" i="1"/>
  <c r="U937" i="1"/>
  <c r="V902" i="1"/>
  <c r="V970" i="1"/>
  <c r="AJ860" i="1"/>
  <c r="AH872" i="1"/>
  <c r="AJ958" i="1"/>
  <c r="AJ913" i="1"/>
  <c r="AL913" i="1" s="1"/>
  <c r="AH890" i="1"/>
  <c r="AJ851" i="1"/>
  <c r="AL851" i="1" s="1"/>
  <c r="AH998" i="1"/>
  <c r="AI998" i="1" s="1"/>
  <c r="T958" i="1"/>
  <c r="U958" i="1" s="1"/>
  <c r="AJ916" i="1"/>
  <c r="AL916" i="1" s="1"/>
  <c r="AG912" i="1"/>
  <c r="AJ912" i="1" s="1"/>
  <c r="AI843" i="1"/>
  <c r="AJ826" i="1"/>
  <c r="AI826" i="1"/>
  <c r="U793" i="1"/>
  <c r="V810" i="1"/>
  <c r="V964" i="1"/>
  <c r="AM964" i="1" s="1"/>
  <c r="AG939" i="1"/>
  <c r="AG1016" i="1"/>
  <c r="AH1016" i="1"/>
  <c r="AI1016" i="1" s="1"/>
  <c r="AG922" i="1"/>
  <c r="T879" i="1"/>
  <c r="U810" i="1"/>
  <c r="AL841" i="1"/>
  <c r="AJ841" i="1"/>
  <c r="AM841" i="1" s="1"/>
  <c r="V825" i="1"/>
  <c r="U691" i="1"/>
  <c r="V691" i="1" s="1"/>
  <c r="T691" i="1"/>
  <c r="T933" i="1"/>
  <c r="U933" i="1" s="1"/>
  <c r="T776" i="1"/>
  <c r="V733" i="1"/>
  <c r="U733" i="1"/>
  <c r="U821" i="1"/>
  <c r="T821" i="1"/>
  <c r="AM782" i="1"/>
  <c r="AL819" i="1"/>
  <c r="AJ713" i="1"/>
  <c r="AL713" i="1" s="1"/>
  <c r="AI713" i="1"/>
  <c r="AM713" i="1" s="1"/>
  <c r="AI844" i="1"/>
  <c r="AH844" i="1"/>
  <c r="AJ844" i="1"/>
  <c r="AI968" i="1"/>
  <c r="AJ968" i="1" s="1"/>
  <c r="AL968" i="1" s="1"/>
  <c r="V814" i="1"/>
  <c r="U910" i="1"/>
  <c r="V910" i="1" s="1"/>
  <c r="S857" i="1"/>
  <c r="T857" i="1" s="1"/>
  <c r="U785" i="1"/>
  <c r="V785" i="1" s="1"/>
  <c r="T785" i="1"/>
  <c r="S785" i="1"/>
  <c r="AJ737" i="1"/>
  <c r="AH687" i="1"/>
  <c r="AJ687" i="1"/>
  <c r="AL687" i="1" s="1"/>
  <c r="AI687" i="1"/>
  <c r="AH670" i="1"/>
  <c r="AI670" i="1" s="1"/>
  <c r="AJ670" i="1" s="1"/>
  <c r="U537" i="1"/>
  <c r="AM537" i="1" s="1"/>
  <c r="AJ637" i="1"/>
  <c r="AL637" i="1" s="1"/>
  <c r="AL611" i="1"/>
  <c r="AM507" i="1"/>
  <c r="AJ709" i="1"/>
  <c r="AL709" i="1" s="1"/>
  <c r="AJ730" i="1"/>
  <c r="AL730" i="1" s="1"/>
  <c r="U518" i="1"/>
  <c r="V528" i="1"/>
  <c r="AM528" i="1" s="1"/>
  <c r="AL1009" i="1"/>
  <c r="AI930" i="1"/>
  <c r="T1007" i="1"/>
  <c r="U1007" i="1" s="1"/>
  <c r="V1007" i="1" s="1"/>
  <c r="AG946" i="1"/>
  <c r="AL907" i="1"/>
  <c r="AH1007" i="1"/>
  <c r="AI1007" i="1"/>
  <c r="U962" i="1"/>
  <c r="V962" i="1" s="1"/>
  <c r="V1023" i="1"/>
  <c r="U1023" i="1"/>
  <c r="U924" i="1"/>
  <c r="S941" i="1"/>
  <c r="T941" i="1" s="1"/>
  <c r="AI948" i="1"/>
  <c r="AM963" i="1"/>
  <c r="V921" i="1"/>
  <c r="U921" i="1"/>
  <c r="T921" i="1"/>
  <c r="AI862" i="1"/>
  <c r="V860" i="1"/>
  <c r="AM860" i="1"/>
  <c r="AH867" i="1"/>
  <c r="AH862" i="1"/>
  <c r="AI906" i="1"/>
  <c r="AG840" i="1"/>
  <c r="V804" i="1"/>
  <c r="U804" i="1"/>
  <c r="AI905" i="1"/>
  <c r="AL905" i="1" s="1"/>
  <c r="U926" i="1"/>
  <c r="AM921" i="1"/>
  <c r="AG856" i="1"/>
  <c r="T845" i="1"/>
  <c r="U845" i="1" s="1"/>
  <c r="AL873" i="1"/>
  <c r="AI984" i="1"/>
  <c r="U905" i="1"/>
  <c r="V905" i="1" s="1"/>
  <c r="S871" i="1"/>
  <c r="AI853" i="1"/>
  <c r="AH853" i="1"/>
  <c r="AJ853" i="1" s="1"/>
  <c r="AL860" i="1"/>
  <c r="AI940" i="1"/>
  <c r="AG943" i="1"/>
  <c r="AH943" i="1" s="1"/>
  <c r="AM1023" i="1"/>
  <c r="T849" i="1"/>
  <c r="U849" i="1" s="1"/>
  <c r="V849" i="1" s="1"/>
  <c r="T839" i="1"/>
  <c r="U839" i="1" s="1"/>
  <c r="V839" i="1" s="1"/>
  <c r="U835" i="1"/>
  <c r="V835" i="1" s="1"/>
  <c r="AH992" i="1"/>
  <c r="S948" i="1"/>
  <c r="T948" i="1" s="1"/>
  <c r="S855" i="1"/>
  <c r="S790" i="1"/>
  <c r="AG725" i="1"/>
  <c r="AH725" i="1" s="1"/>
  <c r="S735" i="1"/>
  <c r="U735" i="1" s="1"/>
  <c r="T735" i="1"/>
  <c r="AM682" i="1"/>
  <c r="AG683" i="1"/>
  <c r="AH666" i="1"/>
  <c r="AI666" i="1" s="1"/>
  <c r="U889" i="1"/>
  <c r="AM889" i="1" s="1"/>
  <c r="AM802" i="1"/>
  <c r="V802" i="1"/>
  <c r="U840" i="1"/>
  <c r="S710" i="1"/>
  <c r="T710" i="1" s="1"/>
  <c r="V773" i="1"/>
  <c r="AM773" i="1" s="1"/>
  <c r="AI810" i="1"/>
  <c r="U770" i="1"/>
  <c r="V751" i="1"/>
  <c r="AM751" i="1" s="1"/>
  <c r="AI697" i="1"/>
  <c r="U817" i="1"/>
  <c r="V817" i="1"/>
  <c r="T817" i="1"/>
  <c r="V783" i="1"/>
  <c r="U783" i="1"/>
  <c r="AL859" i="1"/>
  <c r="AL834" i="1"/>
  <c r="U822" i="1"/>
  <c r="AM822" i="1"/>
  <c r="AJ752" i="1"/>
  <c r="AI752" i="1"/>
  <c r="AL752" i="1" s="1"/>
  <c r="V724" i="1"/>
  <c r="AI627" i="1"/>
  <c r="AJ627" i="1" s="1"/>
  <c r="V573" i="1"/>
  <c r="AJ510" i="1"/>
  <c r="AM760" i="1"/>
  <c r="U760" i="1"/>
  <c r="AL715" i="1"/>
  <c r="AL562" i="1"/>
  <c r="AM562" i="1"/>
  <c r="V588" i="1"/>
  <c r="AM722" i="1"/>
  <c r="AM780" i="1"/>
  <c r="T923" i="1"/>
  <c r="AI786" i="1"/>
  <c r="AJ786" i="1" s="1"/>
  <c r="AL822" i="1"/>
  <c r="V758" i="1"/>
  <c r="AH717" i="1"/>
  <c r="AJ717" i="1"/>
  <c r="AG717" i="1"/>
  <c r="AL717" i="1" s="1"/>
  <c r="S647" i="1"/>
  <c r="U726" i="1"/>
  <c r="T618" i="1"/>
  <c r="AJ766" i="1"/>
  <c r="AL766" i="1" s="1"/>
  <c r="V739" i="1"/>
  <c r="AH740" i="1"/>
  <c r="AI740" i="1" s="1"/>
  <c r="AJ740" i="1" s="1"/>
  <c r="AJ663" i="1"/>
  <c r="AI685" i="1"/>
  <c r="AJ685" i="1" s="1"/>
  <c r="AM685" i="1" s="1"/>
  <c r="AM659" i="1"/>
  <c r="U623" i="1"/>
  <c r="AH621" i="1"/>
  <c r="AI597" i="1"/>
  <c r="AL597" i="1" s="1"/>
  <c r="AH570" i="1"/>
  <c r="AI524" i="1"/>
  <c r="AL524" i="1" s="1"/>
  <c r="AH524" i="1"/>
  <c r="AG793" i="1"/>
  <c r="AH793" i="1" s="1"/>
  <c r="U616" i="1"/>
  <c r="AJ597" i="1"/>
  <c r="AI505" i="1"/>
  <c r="AM505" i="1" s="1"/>
  <c r="S720" i="1"/>
  <c r="T720" i="1" s="1"/>
  <c r="T616" i="1"/>
  <c r="U541" i="1"/>
  <c r="V731" i="1"/>
  <c r="AI594" i="1"/>
  <c r="AJ594" i="1" s="1"/>
  <c r="AL594" i="1" s="1"/>
  <c r="U584" i="1"/>
  <c r="V584" i="1" s="1"/>
  <c r="U608" i="1"/>
  <c r="AL510" i="1"/>
  <c r="AL663" i="1"/>
  <c r="U522" i="1"/>
  <c r="V522" i="1" s="1"/>
  <c r="V520" i="1"/>
  <c r="V539" i="1"/>
  <c r="U520" i="1"/>
  <c r="AI567" i="1"/>
  <c r="V760" i="1"/>
  <c r="AH580" i="1"/>
  <c r="AJ580" i="1" s="1"/>
  <c r="AI577" i="1"/>
  <c r="AL577" i="1" s="1"/>
  <c r="U565" i="1"/>
  <c r="AM565" i="1" s="1"/>
  <c r="V564" i="1"/>
  <c r="AM564" i="1" s="1"/>
  <c r="U569" i="1"/>
  <c r="V569" i="1" s="1"/>
  <c r="AI654" i="1"/>
  <c r="AJ654" i="1" s="1"/>
  <c r="U536" i="1"/>
  <c r="AH678" i="1"/>
  <c r="AJ678" i="1" s="1"/>
  <c r="T571" i="1"/>
  <c r="V506" i="1"/>
  <c r="AM506" i="1" s="1"/>
  <c r="AG652" i="1"/>
  <c r="AJ579" i="1"/>
  <c r="AL579" i="1" s="1"/>
  <c r="U747" i="1"/>
  <c r="V665" i="1"/>
  <c r="AI646" i="1"/>
  <c r="AJ646" i="1" s="1"/>
  <c r="T606" i="1"/>
  <c r="V606" i="1" s="1"/>
  <c r="T566" i="1"/>
  <c r="U566" i="1" s="1"/>
  <c r="V566" i="1" s="1"/>
  <c r="S551" i="1"/>
  <c r="T551" i="1" s="1"/>
  <c r="AI510" i="1"/>
  <c r="T630" i="1"/>
  <c r="V587" i="1"/>
  <c r="V603" i="1"/>
  <c r="AI570" i="1"/>
  <c r="AJ570" i="1" s="1"/>
  <c r="AG559" i="1"/>
  <c r="AH559" i="1" s="1"/>
  <c r="T541" i="1"/>
  <c r="AH668" i="1"/>
  <c r="T589" i="1"/>
  <c r="U589" i="1" s="1"/>
  <c r="V648" i="1"/>
  <c r="AM648" i="1" s="1"/>
  <c r="AI611" i="1"/>
  <c r="AM611" i="1" s="1"/>
  <c r="AI724" i="1"/>
  <c r="AJ724" i="1" s="1"/>
  <c r="AI580" i="1"/>
  <c r="T519" i="1"/>
  <c r="U519" i="1" s="1"/>
  <c r="V689" i="1"/>
  <c r="AJ573" i="1"/>
  <c r="AL573" i="1" s="1"/>
  <c r="AH603" i="1"/>
  <c r="AI540" i="1"/>
  <c r="T546" i="1"/>
  <c r="AI609" i="1"/>
  <c r="AH610" i="1"/>
  <c r="AJ610" i="1" s="1"/>
  <c r="AM610" i="1" s="1"/>
  <c r="AJ515" i="1"/>
  <c r="AL515" i="1" s="1"/>
  <c r="V554" i="1"/>
  <c r="AM554" i="1" s="1"/>
  <c r="S514" i="1"/>
  <c r="T514" i="1" s="1"/>
  <c r="V570" i="1"/>
  <c r="AM570" i="1" s="1"/>
  <c r="AI950" i="1"/>
  <c r="U877" i="1"/>
  <c r="AM877" i="1" s="1"/>
  <c r="V877" i="1"/>
  <c r="U861" i="1"/>
  <c r="S830" i="1"/>
  <c r="V793" i="1"/>
  <c r="AJ864" i="1"/>
  <c r="U832" i="1"/>
  <c r="V832" i="1" s="1"/>
  <c r="U746" i="1"/>
  <c r="V746" i="1" s="1"/>
  <c r="T717" i="1"/>
  <c r="U717" i="1"/>
  <c r="V717" i="1" s="1"/>
  <c r="AI719" i="1"/>
  <c r="AJ719" i="1"/>
  <c r="AL719" i="1" s="1"/>
  <c r="V649" i="1"/>
  <c r="AM649" i="1" s="1"/>
  <c r="V808" i="1"/>
  <c r="AH783" i="1"/>
  <c r="AJ824" i="1"/>
  <c r="AM824" i="1" s="1"/>
  <c r="AJ741" i="1"/>
  <c r="AM741" i="1" s="1"/>
  <c r="U779" i="1"/>
  <c r="AG733" i="1"/>
  <c r="AH750" i="1"/>
  <c r="AI690" i="1"/>
  <c r="AJ690" i="1" s="1"/>
  <c r="AH679" i="1"/>
  <c r="AI679" i="1" s="1"/>
  <c r="V864" i="1"/>
  <c r="V896" i="1"/>
  <c r="AI817" i="1"/>
  <c r="AJ817" i="1" s="1"/>
  <c r="AL817" i="1" s="1"/>
  <c r="AI735" i="1"/>
  <c r="AJ735" i="1" s="1"/>
  <c r="AH735" i="1"/>
  <c r="AG735" i="1"/>
  <c r="S749" i="1"/>
  <c r="U749" i="1" s="1"/>
  <c r="V749" i="1" s="1"/>
  <c r="AI858" i="1"/>
  <c r="AH832" i="1"/>
  <c r="U765" i="1"/>
  <c r="V765" i="1" s="1"/>
  <c r="U814" i="1"/>
  <c r="AH804" i="1"/>
  <c r="T803" i="1"/>
  <c r="T750" i="1"/>
  <c r="U757" i="1"/>
  <c r="V757" i="1" s="1"/>
  <c r="AM757" i="1" s="1"/>
  <c r="AH763" i="1"/>
  <c r="AL737" i="1"/>
  <c r="AJ660" i="1"/>
  <c r="S614" i="1"/>
  <c r="V617" i="1"/>
  <c r="V662" i="1"/>
  <c r="AI672" i="1"/>
  <c r="AH581" i="1"/>
  <c r="U535" i="1"/>
  <c r="AH547" i="1"/>
  <c r="AJ547" i="1" s="1"/>
  <c r="T537" i="1"/>
  <c r="AI726" i="1"/>
  <c r="T736" i="1"/>
  <c r="T690" i="1"/>
  <c r="U690" i="1" s="1"/>
  <c r="AI649" i="1"/>
  <c r="AJ649" i="1" s="1"/>
  <c r="AG623" i="1"/>
  <c r="T609" i="1"/>
  <c r="S622" i="1"/>
  <c r="AJ577" i="1"/>
  <c r="V575" i="1"/>
  <c r="AM575" i="1" s="1"/>
  <c r="AH506" i="1"/>
  <c r="AI506" i="1"/>
  <c r="AJ506" i="1" s="1"/>
  <c r="U525" i="1"/>
  <c r="V525" i="1" s="1"/>
  <c r="AI701" i="1"/>
  <c r="AG702" i="1"/>
  <c r="AG694" i="1"/>
  <c r="AH604" i="1"/>
  <c r="AI604" i="1" s="1"/>
  <c r="U560" i="1"/>
  <c r="V560" i="1" s="1"/>
  <c r="AG547" i="1"/>
  <c r="S718" i="1"/>
  <c r="S540" i="1"/>
  <c r="AJ557" i="1"/>
  <c r="AH557" i="1"/>
  <c r="AL557" i="1" s="1"/>
  <c r="AI557" i="1"/>
  <c r="AH771" i="1"/>
  <c r="V747" i="1"/>
  <c r="T760" i="1"/>
  <c r="AH657" i="1"/>
  <c r="AH660" i="1"/>
  <c r="AL660" i="1" s="1"/>
  <c r="AJ630" i="1"/>
  <c r="AL630" i="1" s="1"/>
  <c r="U639" i="1"/>
  <c r="V639" i="1" s="1"/>
  <c r="T556" i="1"/>
  <c r="V623" i="1"/>
  <c r="AJ590" i="1"/>
  <c r="AL590" i="1" s="1"/>
  <c r="T612" i="1"/>
  <c r="T573" i="1"/>
  <c r="T568" i="1"/>
  <c r="U546" i="1"/>
  <c r="V546" i="1" s="1"/>
  <c r="T535" i="1"/>
  <c r="T508" i="1"/>
  <c r="U508" i="1" s="1"/>
  <c r="S732" i="1"/>
  <c r="T752" i="1"/>
  <c r="U752" i="1" s="1"/>
  <c r="V752" i="1" s="1"/>
  <c r="AG714" i="1"/>
  <c r="AG704" i="1"/>
  <c r="T637" i="1"/>
  <c r="T650" i="1"/>
  <c r="AI651" i="1"/>
  <c r="AM651" i="1" s="1"/>
  <c r="AG621" i="1"/>
  <c r="U630" i="1"/>
  <c r="AJ578" i="1"/>
  <c r="AL578" i="1" s="1"/>
  <c r="AJ565" i="1"/>
  <c r="AL565" i="1" s="1"/>
  <c r="AG787" i="1"/>
  <c r="AH787" i="1" s="1"/>
  <c r="S712" i="1"/>
  <c r="AH667" i="1"/>
  <c r="AI667" i="1" s="1"/>
  <c r="AJ667" i="1" s="1"/>
  <c r="S642" i="1"/>
  <c r="AH616" i="1"/>
  <c r="S549" i="1"/>
  <c r="T549" i="1" s="1"/>
  <c r="AH629" i="1"/>
  <c r="AI629" i="1" s="1"/>
  <c r="U573" i="1"/>
  <c r="AI555" i="1"/>
  <c r="U547" i="1"/>
  <c r="AJ539" i="1"/>
  <c r="AM539" i="1" s="1"/>
  <c r="AG563" i="1"/>
  <c r="AH672" i="1"/>
  <c r="AJ583" i="1"/>
  <c r="AM583" i="1" s="1"/>
  <c r="V565" i="1"/>
  <c r="U577" i="1"/>
  <c r="V577" i="1" s="1"/>
  <c r="AM503" i="1"/>
  <c r="AI579" i="1"/>
  <c r="AM579" i="1" s="1"/>
  <c r="T687" i="1"/>
  <c r="S550" i="1"/>
  <c r="U677" i="1"/>
  <c r="V677" i="1" s="1"/>
  <c r="AH571" i="1"/>
  <c r="AL564" i="1"/>
  <c r="AJ528" i="1"/>
  <c r="AL528" i="1" s="1"/>
  <c r="AH542" i="1"/>
  <c r="T791" i="1"/>
  <c r="U791" i="1" s="1"/>
  <c r="V791" i="1" s="1"/>
  <c r="T884" i="1"/>
  <c r="AH695" i="1"/>
  <c r="AJ695" i="1"/>
  <c r="AJ718" i="1"/>
  <c r="AI1022" i="1"/>
  <c r="AM1022" i="1" s="1"/>
  <c r="AI742" i="1"/>
  <c r="AJ742" i="1" s="1"/>
  <c r="U809" i="1"/>
  <c r="S771" i="1"/>
  <c r="T771" i="1" s="1"/>
  <c r="U771" i="1" s="1"/>
  <c r="AG897" i="1"/>
  <c r="AI807" i="1"/>
  <c r="AJ807" i="1" s="1"/>
  <c r="AI633" i="1"/>
  <c r="U744" i="1"/>
  <c r="V744" i="1" s="1"/>
  <c r="T788" i="1"/>
  <c r="U740" i="1"/>
  <c r="V740" i="1" s="1"/>
  <c r="U716" i="1"/>
  <c r="V716" i="1" s="1"/>
  <c r="U709" i="1"/>
  <c r="V709" i="1" s="1"/>
  <c r="AL658" i="1"/>
  <c r="AI688" i="1"/>
  <c r="AJ688" i="1" s="1"/>
  <c r="AG584" i="1"/>
  <c r="AH502" i="1"/>
  <c r="AI502" i="1" s="1"/>
  <c r="V781" i="1"/>
  <c r="AM781" i="1" s="1"/>
  <c r="AH754" i="1"/>
  <c r="AI754" i="1" s="1"/>
  <c r="AI569" i="1"/>
  <c r="AL569" i="1" s="1"/>
  <c r="T558" i="1"/>
  <c r="V535" i="1"/>
  <c r="AH768" i="1"/>
  <c r="AI768" i="1" s="1"/>
  <c r="V695" i="1"/>
  <c r="AG680" i="1"/>
  <c r="AH598" i="1"/>
  <c r="AJ569" i="1"/>
  <c r="AH520" i="1"/>
  <c r="AI520" i="1" s="1"/>
  <c r="AG520" i="1"/>
  <c r="V544" i="1"/>
  <c r="U544" i="1"/>
  <c r="AM544" i="1" s="1"/>
  <c r="T544" i="1"/>
  <c r="AH653" i="1"/>
  <c r="U597" i="1"/>
  <c r="AI660" i="1"/>
  <c r="S650" i="1"/>
  <c r="U650" i="1" s="1"/>
  <c r="AL777" i="1"/>
  <c r="AG628" i="1"/>
  <c r="AG600" i="1"/>
  <c r="V563" i="1"/>
  <c r="AI556" i="1"/>
  <c r="AJ556" i="1" s="1"/>
  <c r="AL556" i="1" s="1"/>
  <c r="V512" i="1"/>
  <c r="AH633" i="1"/>
  <c r="T580" i="1"/>
  <c r="V507" i="1"/>
  <c r="AH606" i="1"/>
  <c r="U556" i="1"/>
  <c r="V556" i="1" s="1"/>
  <c r="AH526" i="1"/>
  <c r="AI526" i="1" s="1"/>
  <c r="AI534" i="1"/>
  <c r="AJ534" i="1" s="1"/>
  <c r="T749" i="1"/>
  <c r="S859" i="1"/>
  <c r="S767" i="1"/>
  <c r="T767" i="1" s="1"/>
  <c r="U730" i="1"/>
  <c r="T730" i="1"/>
  <c r="V730" i="1" s="1"/>
  <c r="AM664" i="1"/>
  <c r="AI825" i="1"/>
  <c r="AJ825" i="1" s="1"/>
  <c r="AL825" i="1" s="1"/>
  <c r="AL718" i="1"/>
  <c r="AG771" i="1"/>
  <c r="AI771" i="1" s="1"/>
  <c r="AJ771" i="1" s="1"/>
  <c r="AJ1022" i="1"/>
  <c r="U923" i="1"/>
  <c r="U815" i="1"/>
  <c r="V848" i="1"/>
  <c r="AM848" i="1" s="1"/>
  <c r="AI882" i="1"/>
  <c r="T814" i="1"/>
  <c r="AH801" i="1"/>
  <c r="AJ801" i="1" s="1"/>
  <c r="AI868" i="1"/>
  <c r="AH767" i="1"/>
  <c r="AI767" i="1" s="1"/>
  <c r="V858" i="1"/>
  <c r="T734" i="1"/>
  <c r="U734" i="1" s="1"/>
  <c r="AI586" i="1"/>
  <c r="AJ586" i="1" s="1"/>
  <c r="AH631" i="1"/>
  <c r="AI631" i="1" s="1"/>
  <c r="AJ631" i="1" s="1"/>
  <c r="U774" i="1"/>
  <c r="AM774" i="1" s="1"/>
  <c r="AH688" i="1"/>
  <c r="U620" i="1"/>
  <c r="AJ588" i="1"/>
  <c r="AM588" i="1" s="1"/>
  <c r="V595" i="1"/>
  <c r="T542" i="1"/>
  <c r="U542" i="1" s="1"/>
  <c r="V542" i="1" s="1"/>
  <c r="U516" i="1"/>
  <c r="S727" i="1"/>
  <c r="T727" i="1" s="1"/>
  <c r="AI566" i="1"/>
  <c r="AL566" i="1" s="1"/>
  <c r="U558" i="1"/>
  <c r="AH652" i="1"/>
  <c r="AI652" i="1" s="1"/>
  <c r="V652" i="1"/>
  <c r="U606" i="1"/>
  <c r="AI610" i="1"/>
  <c r="AL610" i="1" s="1"/>
  <c r="AL543" i="1"/>
  <c r="AG546" i="1"/>
  <c r="AJ513" i="1"/>
  <c r="AI513" i="1"/>
  <c r="T742" i="1"/>
  <c r="AG607" i="1"/>
  <c r="AH596" i="1"/>
  <c r="AI596" i="1" s="1"/>
  <c r="AG587" i="1"/>
  <c r="U555" i="1"/>
  <c r="AH745" i="1"/>
  <c r="AL745" i="1" s="1"/>
  <c r="AI745" i="1"/>
  <c r="AH721" i="1"/>
  <c r="AI721" i="1" s="1"/>
  <c r="AJ721" i="1" s="1"/>
  <c r="AI731" i="1"/>
  <c r="AJ731" i="1" s="1"/>
  <c r="U754" i="1"/>
  <c r="V754" i="1" s="1"/>
  <c r="AG625" i="1"/>
  <c r="AH625" i="1" s="1"/>
  <c r="AH572" i="1"/>
  <c r="AJ794" i="1"/>
  <c r="AL794" i="1" s="1"/>
  <c r="AG756" i="1"/>
  <c r="V669" i="1"/>
  <c r="T656" i="1"/>
  <c r="U656" i="1" s="1"/>
  <c r="AH525" i="1"/>
  <c r="AI517" i="1"/>
  <c r="V657" i="1"/>
  <c r="U585" i="1"/>
  <c r="V585" i="1" s="1"/>
  <c r="AH684" i="1"/>
  <c r="T658" i="1"/>
  <c r="AM658" i="1" s="1"/>
  <c r="V607" i="1"/>
  <c r="AJ518" i="1"/>
  <c r="AL518" i="1" s="1"/>
  <c r="V516" i="1"/>
  <c r="T654" i="1"/>
  <c r="U654" i="1" s="1"/>
  <c r="AM561" i="1"/>
  <c r="V536" i="1"/>
  <c r="U572" i="1"/>
  <c r="U507" i="1"/>
  <c r="V586" i="1"/>
  <c r="AJ524" i="1"/>
  <c r="T518" i="1"/>
  <c r="AI833" i="1"/>
  <c r="AJ833" i="1" s="1"/>
  <c r="T837" i="1"/>
  <c r="U837" i="1" s="1"/>
  <c r="V837" i="1" s="1"/>
  <c r="AI801" i="1"/>
  <c r="AH775" i="1"/>
  <c r="S663" i="1"/>
  <c r="T663" i="1" s="1"/>
  <c r="AG710" i="1"/>
  <c r="AH710" i="1" s="1"/>
  <c r="T794" i="1"/>
  <c r="V822" i="1"/>
  <c r="U764" i="1"/>
  <c r="V764" i="1" s="1"/>
  <c r="V827" i="1"/>
  <c r="AJ664" i="1"/>
  <c r="AL664" i="1" s="1"/>
  <c r="U614" i="1"/>
  <c r="AG536" i="1"/>
  <c r="AH536" i="1" s="1"/>
  <c r="AI678" i="1"/>
  <c r="AL678" i="1" s="1"/>
  <c r="U635" i="1"/>
  <c r="V635" i="1" s="1"/>
  <c r="T548" i="1"/>
  <c r="AI770" i="1"/>
  <c r="AI764" i="1"/>
  <c r="AJ764" i="1" s="1"/>
  <c r="V696" i="1"/>
  <c r="V613" i="1"/>
  <c r="AM613" i="1" s="1"/>
  <c r="S644" i="1"/>
  <c r="AH620" i="1"/>
  <c r="AJ566" i="1"/>
  <c r="AM530" i="1"/>
  <c r="V676" i="1"/>
  <c r="AM676" i="1" s="1"/>
  <c r="S701" i="1"/>
  <c r="AI591" i="1"/>
  <c r="T569" i="1"/>
  <c r="AM569" i="1" s="1"/>
  <c r="AG548" i="1"/>
  <c r="AI738" i="1"/>
  <c r="AJ738" i="1" s="1"/>
  <c r="AH635" i="1"/>
  <c r="AI635" i="1" s="1"/>
  <c r="AG639" i="1"/>
  <c r="V572" i="1"/>
  <c r="AI549" i="1"/>
  <c r="AJ549" i="1" s="1"/>
  <c r="AL549" i="1" s="1"/>
  <c r="AM511" i="1"/>
  <c r="U511" i="1"/>
  <c r="AI523" i="1"/>
  <c r="AL523" i="1" s="1"/>
  <c r="AJ523" i="1"/>
  <c r="AM523" i="1" s="1"/>
  <c r="AJ512" i="1"/>
  <c r="AL512" i="1" s="1"/>
  <c r="T754" i="1"/>
  <c r="T672" i="1"/>
  <c r="AH747" i="1"/>
  <c r="AI747" i="1" s="1"/>
  <c r="U669" i="1"/>
  <c r="AM669" i="1" s="1"/>
  <c r="AJ611" i="1"/>
  <c r="AG535" i="1"/>
  <c r="AI550" i="1"/>
  <c r="AJ550" i="1" s="1"/>
  <c r="U610" i="1"/>
  <c r="V610" i="1" s="1"/>
  <c r="U578" i="1"/>
  <c r="V578" i="1" s="1"/>
  <c r="AH541" i="1"/>
  <c r="AI541" i="1" s="1"/>
  <c r="U657" i="1"/>
  <c r="U593" i="1"/>
  <c r="V593" i="1" s="1"/>
  <c r="U521" i="1"/>
  <c r="V521" i="1" s="1"/>
  <c r="AG516" i="1"/>
  <c r="V594" i="1"/>
  <c r="AI522" i="1"/>
  <c r="AH513" i="1"/>
  <c r="T619" i="1"/>
  <c r="S637" i="1"/>
  <c r="AI576" i="1"/>
  <c r="AJ576" i="1" s="1"/>
  <c r="AH591" i="1"/>
  <c r="AG531" i="1"/>
  <c r="AI552" i="1"/>
  <c r="AH716" i="1"/>
  <c r="AH673" i="1"/>
  <c r="AI673" i="1" s="1"/>
  <c r="S590" i="1"/>
  <c r="T526" i="1"/>
  <c r="U526" i="1" s="1"/>
  <c r="AG508" i="1"/>
  <c r="T831" i="1"/>
  <c r="U831" i="1" s="1"/>
  <c r="AI864" i="1"/>
  <c r="AL864" i="1" s="1"/>
  <c r="AI980" i="1"/>
  <c r="AJ980" i="1" s="1"/>
  <c r="S838" i="1"/>
  <c r="T838" i="1" s="1"/>
  <c r="S777" i="1"/>
  <c r="T777" i="1" s="1"/>
  <c r="T789" i="1"/>
  <c r="U789" i="1" s="1"/>
  <c r="V789" i="1" s="1"/>
  <c r="AH693" i="1"/>
  <c r="T684" i="1"/>
  <c r="AL824" i="1"/>
  <c r="V776" i="1"/>
  <c r="AI809" i="1"/>
  <c r="V796" i="1"/>
  <c r="AM796" i="1" s="1"/>
  <c r="V893" i="1"/>
  <c r="V761" i="1"/>
  <c r="AM761" i="1" s="1"/>
  <c r="AH983" i="1"/>
  <c r="AH831" i="1"/>
  <c r="AH874" i="1"/>
  <c r="AI874" i="1" s="1"/>
  <c r="AH807" i="1"/>
  <c r="AL807" i="1" s="1"/>
  <c r="AI816" i="1"/>
  <c r="AJ816" i="1" s="1"/>
  <c r="U776" i="1"/>
  <c r="AM776" i="1" s="1"/>
  <c r="AJ858" i="1"/>
  <c r="AM858" i="1" s="1"/>
  <c r="AI792" i="1"/>
  <c r="AJ792" i="1" s="1"/>
  <c r="AL792" i="1" s="1"/>
  <c r="AG775" i="1"/>
  <c r="AI706" i="1"/>
  <c r="AH812" i="1"/>
  <c r="AI812" i="1" s="1"/>
  <c r="AH691" i="1"/>
  <c r="AG689" i="1"/>
  <c r="T640" i="1"/>
  <c r="V755" i="1"/>
  <c r="AM755" i="1" s="1"/>
  <c r="V660" i="1"/>
  <c r="AM660" i="1" s="1"/>
  <c r="T671" i="1"/>
  <c r="U658" i="1"/>
  <c r="T614" i="1"/>
  <c r="V614" i="1" s="1"/>
  <c r="AI542" i="1"/>
  <c r="AJ542" i="1" s="1"/>
  <c r="AL542" i="1" s="1"/>
  <c r="V774" i="1"/>
  <c r="AL753" i="1"/>
  <c r="AI728" i="1"/>
  <c r="AJ749" i="1"/>
  <c r="AL749" i="1" s="1"/>
  <c r="U724" i="1"/>
  <c r="AM724" i="1" s="1"/>
  <c r="S654" i="1"/>
  <c r="AG622" i="1"/>
  <c r="V620" i="1"/>
  <c r="AG593" i="1"/>
  <c r="S601" i="1"/>
  <c r="AH584" i="1"/>
  <c r="T538" i="1"/>
  <c r="AI547" i="1"/>
  <c r="AG612" i="1"/>
  <c r="AH612" i="1" s="1"/>
  <c r="V768" i="1"/>
  <c r="AG734" i="1"/>
  <c r="AH707" i="1"/>
  <c r="AL643" i="1"/>
  <c r="T559" i="1"/>
  <c r="V559" i="1" s="1"/>
  <c r="U559" i="1"/>
  <c r="AM509" i="1"/>
  <c r="U700" i="1"/>
  <c r="V700" i="1" s="1"/>
  <c r="AM700" i="1" s="1"/>
  <c r="AI661" i="1"/>
  <c r="AH661" i="1"/>
  <c r="AJ661" i="1" s="1"/>
  <c r="V666" i="1"/>
  <c r="AH615" i="1"/>
  <c r="AI615" i="1" s="1"/>
  <c r="T557" i="1"/>
  <c r="U557" i="1" s="1"/>
  <c r="V557" i="1" s="1"/>
  <c r="AH504" i="1"/>
  <c r="AJ745" i="1"/>
  <c r="V720" i="1"/>
  <c r="V703" i="1"/>
  <c r="AM703" i="1" s="1"/>
  <c r="AI668" i="1"/>
  <c r="S638" i="1"/>
  <c r="AH644" i="1"/>
  <c r="AL514" i="1"/>
  <c r="S599" i="1"/>
  <c r="T599" i="1" s="1"/>
  <c r="AG538" i="1"/>
  <c r="AH501" i="1"/>
  <c r="U581" i="1"/>
  <c r="AL511" i="1"/>
  <c r="AJ604" i="1"/>
  <c r="V511" i="1"/>
  <c r="V624" i="1"/>
  <c r="V510" i="1"/>
  <c r="AM510" i="1" s="1"/>
  <c r="S745" i="1"/>
  <c r="AG686" i="1"/>
  <c r="T708" i="1"/>
  <c r="U708" i="1" s="1"/>
  <c r="U896" i="1"/>
  <c r="T851" i="1"/>
  <c r="S743" i="1"/>
  <c r="U674" i="1"/>
  <c r="V674" i="1" s="1"/>
  <c r="AM674" i="1" s="1"/>
  <c r="AI758" i="1"/>
  <c r="AJ758" i="1" s="1"/>
  <c r="AI717" i="1"/>
  <c r="S778" i="1"/>
  <c r="AM677" i="1"/>
  <c r="AG614" i="1"/>
  <c r="T688" i="1"/>
  <c r="V658" i="1"/>
  <c r="V537" i="1"/>
  <c r="AG732" i="1"/>
  <c r="AH732" i="1" s="1"/>
  <c r="AH592" i="1"/>
  <c r="AG592" i="1"/>
  <c r="AI592" i="1" s="1"/>
  <c r="AI695" i="1"/>
  <c r="AM695" i="1" s="1"/>
  <c r="AG634" i="1"/>
  <c r="AH634" i="1" s="1"/>
  <c r="AG617" i="1"/>
  <c r="AI553" i="1"/>
  <c r="AI572" i="1"/>
  <c r="U504" i="1"/>
  <c r="AG545" i="1"/>
  <c r="AH545" i="1" s="1"/>
  <c r="AL509" i="1"/>
  <c r="T723" i="1"/>
  <c r="U723" i="1" s="1"/>
  <c r="AH739" i="1"/>
  <c r="AG739" i="1"/>
  <c r="T655" i="1"/>
  <c r="AG632" i="1"/>
  <c r="AH632" i="1" s="1"/>
  <c r="S552" i="1"/>
  <c r="T540" i="1"/>
  <c r="T524" i="1"/>
  <c r="AJ505" i="1"/>
  <c r="AL505" i="1" s="1"/>
  <c r="U720" i="1"/>
  <c r="AM720" i="1" s="1"/>
  <c r="AM595" i="1"/>
  <c r="U633" i="1"/>
  <c r="V633" i="1" s="1"/>
  <c r="AI636" i="1"/>
  <c r="AJ636" i="1" s="1"/>
  <c r="T600" i="1"/>
  <c r="U600" i="1" s="1"/>
  <c r="S679" i="1"/>
  <c r="V504" i="1"/>
  <c r="T527" i="1"/>
  <c r="U527" i="1" s="1"/>
  <c r="V645" i="1"/>
  <c r="AM645" i="1" s="1"/>
  <c r="AL503" i="1"/>
  <c r="V429" i="1"/>
  <c r="V159" i="1"/>
  <c r="V334" i="1"/>
  <c r="U299" i="1"/>
  <c r="V105" i="1"/>
  <c r="AM105" i="1" s="1"/>
  <c r="V317" i="1"/>
  <c r="U112" i="1"/>
  <c r="V112" i="1" s="1"/>
  <c r="U293" i="1"/>
  <c r="U195" i="1"/>
  <c r="V195" i="1" s="1"/>
  <c r="U462" i="1"/>
  <c r="U315" i="1"/>
  <c r="V315" i="1" s="1"/>
  <c r="AM315" i="1" s="1"/>
  <c r="T225" i="1"/>
  <c r="T230" i="1"/>
  <c r="U230" i="1" s="1"/>
  <c r="V187" i="1"/>
  <c r="AJ117" i="1"/>
  <c r="U430" i="1"/>
  <c r="V430" i="1" s="1"/>
  <c r="AM430" i="1" s="1"/>
  <c r="V192" i="1"/>
  <c r="U192" i="1"/>
  <c r="U197" i="1"/>
  <c r="T166" i="1"/>
  <c r="U166" i="1" s="1"/>
  <c r="V166" i="1" s="1"/>
  <c r="T405" i="1"/>
  <c r="U298" i="1"/>
  <c r="AM298" i="1" s="1"/>
  <c r="S350" i="1"/>
  <c r="T410" i="1"/>
  <c r="AM410" i="1" s="1"/>
  <c r="S473" i="1"/>
  <c r="V102" i="1"/>
  <c r="AM102" i="1" s="1"/>
  <c r="T214" i="1"/>
  <c r="V214" i="1" s="1"/>
  <c r="T353" i="1"/>
  <c r="T294" i="1"/>
  <c r="U294" i="1" s="1"/>
  <c r="T197" i="1"/>
  <c r="S90" i="1"/>
  <c r="T90" i="1" s="1"/>
  <c r="T190" i="1"/>
  <c r="U190" i="1" s="1"/>
  <c r="U226" i="1"/>
  <c r="AM226" i="1" s="1"/>
  <c r="U378" i="1"/>
  <c r="V378" i="1" s="1"/>
  <c r="U201" i="1"/>
  <c r="U413" i="1"/>
  <c r="T413" i="1"/>
  <c r="T462" i="1"/>
  <c r="S389" i="1"/>
  <c r="S116" i="1"/>
  <c r="V169" i="1"/>
  <c r="AM169" i="1" s="1"/>
  <c r="V322" i="1"/>
  <c r="AM322" i="1" s="1"/>
  <c r="U322" i="1"/>
  <c r="S422" i="1"/>
  <c r="V157" i="1"/>
  <c r="U381" i="1"/>
  <c r="AM381" i="1" s="1"/>
  <c r="T185" i="1"/>
  <c r="S137" i="1"/>
  <c r="U406" i="1"/>
  <c r="V406" i="1" s="1"/>
  <c r="AM406" i="1"/>
  <c r="T285" i="1"/>
  <c r="V240" i="1"/>
  <c r="U301" i="1"/>
  <c r="U222" i="1"/>
  <c r="T222" i="1"/>
  <c r="T385" i="1"/>
  <c r="U469" i="1"/>
  <c r="V469" i="1" s="1"/>
  <c r="AM469" i="1" s="1"/>
  <c r="AM154" i="1"/>
  <c r="S199" i="1"/>
  <c r="V349" i="1"/>
  <c r="T260" i="1"/>
  <c r="U260" i="1" s="1"/>
  <c r="U321" i="1"/>
  <c r="V321" i="1" s="1"/>
  <c r="S179" i="1"/>
  <c r="T179" i="1" s="1"/>
  <c r="V381" i="1"/>
  <c r="V337" i="1"/>
  <c r="U410" i="1"/>
  <c r="U453" i="1"/>
  <c r="AM352" i="1"/>
  <c r="T472" i="1"/>
  <c r="V472" i="1" s="1"/>
  <c r="U472" i="1"/>
  <c r="V293" i="1"/>
  <c r="S151" i="1"/>
  <c r="T151" i="1" s="1"/>
  <c r="V178" i="1"/>
  <c r="AM178" i="1" s="1"/>
  <c r="T297" i="1"/>
  <c r="U344" i="1"/>
  <c r="V344" i="1" s="1"/>
  <c r="T388" i="1"/>
  <c r="S388" i="1"/>
  <c r="S492" i="1"/>
  <c r="T221" i="1"/>
  <c r="T183" i="1"/>
  <c r="S242" i="1"/>
  <c r="AH129" i="1"/>
  <c r="AH189" i="1"/>
  <c r="AI189" i="1" s="1"/>
  <c r="T206" i="1"/>
  <c r="U206" i="1" s="1"/>
  <c r="T389" i="1"/>
  <c r="S285" i="1"/>
  <c r="V408" i="1"/>
  <c r="T480" i="1"/>
  <c r="U115" i="1"/>
  <c r="S438" i="1"/>
  <c r="V438" i="1" s="1"/>
  <c r="T208" i="1"/>
  <c r="T500" i="1"/>
  <c r="AJ169" i="1"/>
  <c r="AL169" i="1" s="1"/>
  <c r="T238" i="1"/>
  <c r="T259" i="1"/>
  <c r="AJ201" i="1"/>
  <c r="AM201" i="1" s="1"/>
  <c r="AI245" i="1"/>
  <c r="AH172" i="1"/>
  <c r="AH408" i="1"/>
  <c r="AI408" i="1" s="1"/>
  <c r="AJ408" i="1" s="1"/>
  <c r="U448" i="1"/>
  <c r="V448" i="1" s="1"/>
  <c r="AI469" i="1"/>
  <c r="AJ469" i="1" s="1"/>
  <c r="AH245" i="1"/>
  <c r="AI458" i="1"/>
  <c r="AJ463" i="1"/>
  <c r="AL463" i="1" s="1"/>
  <c r="T465" i="1"/>
  <c r="S333" i="1"/>
  <c r="T333" i="1" s="1"/>
  <c r="S193" i="1"/>
  <c r="T193" i="1" s="1"/>
  <c r="V94" i="1"/>
  <c r="AM361" i="1"/>
  <c r="V218" i="1"/>
  <c r="S393" i="1"/>
  <c r="V201" i="1"/>
  <c r="T326" i="1"/>
  <c r="U326" i="1" s="1"/>
  <c r="T474" i="1"/>
  <c r="T93" i="1"/>
  <c r="V93" i="1" s="1"/>
  <c r="S135" i="1"/>
  <c r="T184" i="1"/>
  <c r="U184" i="1" s="1"/>
  <c r="V470" i="1"/>
  <c r="AM470" i="1" s="1"/>
  <c r="S475" i="1"/>
  <c r="T475" i="1"/>
  <c r="U475" i="1" s="1"/>
  <c r="V475" i="1" s="1"/>
  <c r="U100" i="1"/>
  <c r="V100" i="1" s="1"/>
  <c r="T164" i="1"/>
  <c r="U164" i="1" s="1"/>
  <c r="V164" i="1" s="1"/>
  <c r="V97" i="1"/>
  <c r="T281" i="1"/>
  <c r="U281" i="1" s="1"/>
  <c r="V172" i="1"/>
  <c r="T172" i="1"/>
  <c r="V360" i="1"/>
  <c r="U360" i="1"/>
  <c r="T204" i="1"/>
  <c r="U204" i="1" s="1"/>
  <c r="V394" i="1"/>
  <c r="AH145" i="1"/>
  <c r="AI249" i="1"/>
  <c r="AJ249" i="1" s="1"/>
  <c r="AL249" i="1" s="1"/>
  <c r="AH365" i="1"/>
  <c r="AI365" i="1"/>
  <c r="AJ365" i="1" s="1"/>
  <c r="AL365" i="1" s="1"/>
  <c r="T457" i="1"/>
  <c r="U457" i="1" s="1"/>
  <c r="U416" i="1"/>
  <c r="T492" i="1"/>
  <c r="U492" i="1" s="1"/>
  <c r="S306" i="1"/>
  <c r="T306" i="1" s="1"/>
  <c r="U306" i="1"/>
  <c r="U423" i="1"/>
  <c r="V115" i="1"/>
  <c r="V462" i="1"/>
  <c r="U214" i="1"/>
  <c r="V328" i="1"/>
  <c r="AM328" i="1" s="1"/>
  <c r="AL253" i="1"/>
  <c r="U182" i="1"/>
  <c r="V182" i="1" s="1"/>
  <c r="S380" i="1"/>
  <c r="T231" i="1"/>
  <c r="S203" i="1"/>
  <c r="T203" i="1" s="1"/>
  <c r="U500" i="1"/>
  <c r="V500" i="1" s="1"/>
  <c r="AG321" i="1"/>
  <c r="AH321" i="1" s="1"/>
  <c r="AG120" i="1"/>
  <c r="AH280" i="1"/>
  <c r="AI280" i="1" s="1"/>
  <c r="AL364" i="1"/>
  <c r="AJ364" i="1"/>
  <c r="AG456" i="1"/>
  <c r="AH456" i="1" s="1"/>
  <c r="AI456" i="1" s="1"/>
  <c r="AH115" i="1"/>
  <c r="U428" i="1"/>
  <c r="V428" i="1" s="1"/>
  <c r="AH481" i="1"/>
  <c r="AI481" i="1" s="1"/>
  <c r="AG481" i="1"/>
  <c r="AM367" i="1"/>
  <c r="AI128" i="1"/>
  <c r="AJ128" i="1" s="1"/>
  <c r="AI421" i="1"/>
  <c r="AJ381" i="1"/>
  <c r="AL381" i="1" s="1"/>
  <c r="AL298" i="1"/>
  <c r="AJ479" i="1"/>
  <c r="AJ238" i="1"/>
  <c r="AL238" i="1" s="1"/>
  <c r="T117" i="1"/>
  <c r="S117" i="1"/>
  <c r="V117" i="1" s="1"/>
  <c r="S498" i="1"/>
  <c r="U234" i="1"/>
  <c r="V234" i="1" s="1"/>
  <c r="S217" i="1"/>
  <c r="T217" i="1" s="1"/>
  <c r="S497" i="1"/>
  <c r="V410" i="1"/>
  <c r="U277" i="1"/>
  <c r="V277" i="1" s="1"/>
  <c r="T309" i="1"/>
  <c r="U309" i="1" s="1"/>
  <c r="V309" i="1" s="1"/>
  <c r="T401" i="1"/>
  <c r="U401" i="1" s="1"/>
  <c r="S485" i="1"/>
  <c r="T485" i="1" s="1"/>
  <c r="S309" i="1"/>
  <c r="AM309" i="1" s="1"/>
  <c r="T134" i="1"/>
  <c r="S358" i="1"/>
  <c r="T358" i="1" s="1"/>
  <c r="T265" i="1"/>
  <c r="V249" i="1"/>
  <c r="T486" i="1"/>
  <c r="S486" i="1"/>
  <c r="V486" i="1" s="1"/>
  <c r="U329" i="1"/>
  <c r="V329" i="1" s="1"/>
  <c r="S266" i="1"/>
  <c r="T266" i="1" s="1"/>
  <c r="S466" i="1"/>
  <c r="U285" i="1"/>
  <c r="T133" i="1"/>
  <c r="U133" i="1" s="1"/>
  <c r="S188" i="1"/>
  <c r="T188" i="1" s="1"/>
  <c r="U188" i="1" s="1"/>
  <c r="S284" i="1"/>
  <c r="T284" i="1" s="1"/>
  <c r="U284" i="1" s="1"/>
  <c r="U93" i="1"/>
  <c r="V226" i="1"/>
  <c r="U272" i="1"/>
  <c r="V272" i="1" s="1"/>
  <c r="U376" i="1"/>
  <c r="T286" i="1"/>
  <c r="S191" i="1"/>
  <c r="S229" i="1"/>
  <c r="T323" i="1"/>
  <c r="U323" i="1"/>
  <c r="U128" i="1"/>
  <c r="T289" i="1"/>
  <c r="V127" i="1"/>
  <c r="AM127" i="1" s="1"/>
  <c r="U203" i="1"/>
  <c r="V203" i="1" s="1"/>
  <c r="U104" i="1"/>
  <c r="S450" i="1"/>
  <c r="T450" i="1" s="1"/>
  <c r="V341" i="1"/>
  <c r="T368" i="1"/>
  <c r="V136" i="1"/>
  <c r="T136" i="1"/>
  <c r="U136" i="1" s="1"/>
  <c r="T130" i="1"/>
  <c r="V331" i="1"/>
  <c r="S411" i="1"/>
  <c r="U126" i="1"/>
  <c r="AG113" i="1"/>
  <c r="V330" i="1"/>
  <c r="AM330" i="1" s="1"/>
  <c r="T468" i="1"/>
  <c r="U468" i="1" s="1"/>
  <c r="U111" i="1"/>
  <c r="T207" i="1"/>
  <c r="U207" i="1" s="1"/>
  <c r="V287" i="1"/>
  <c r="AH161" i="1"/>
  <c r="V298" i="1"/>
  <c r="V244" i="1"/>
  <c r="T168" i="1"/>
  <c r="U168" i="1" s="1"/>
  <c r="V168" i="1"/>
  <c r="V335" i="1"/>
  <c r="AM335" i="1" s="1"/>
  <c r="T250" i="1"/>
  <c r="U336" i="1"/>
  <c r="V432" i="1"/>
  <c r="V143" i="1"/>
  <c r="T363" i="1"/>
  <c r="U363" i="1"/>
  <c r="V363" i="1" s="1"/>
  <c r="T419" i="1"/>
  <c r="T491" i="1"/>
  <c r="U172" i="1"/>
  <c r="U304" i="1"/>
  <c r="V304" i="1" s="1"/>
  <c r="S275" i="1"/>
  <c r="T275" i="1" s="1"/>
  <c r="V313" i="1"/>
  <c r="AM313" i="1" s="1"/>
  <c r="U368" i="1"/>
  <c r="AI117" i="1"/>
  <c r="AG341" i="1"/>
  <c r="U258" i="1"/>
  <c r="V258" i="1" s="1"/>
  <c r="AG181" i="1"/>
  <c r="AH181" i="1"/>
  <c r="AG265" i="1"/>
  <c r="AJ265" i="1"/>
  <c r="AH265" i="1"/>
  <c r="AJ485" i="1"/>
  <c r="AG236" i="1"/>
  <c r="AI236" i="1" s="1"/>
  <c r="AJ236" i="1" s="1"/>
  <c r="AH236" i="1"/>
  <c r="AH332" i="1"/>
  <c r="AI332" i="1" s="1"/>
  <c r="U460" i="1"/>
  <c r="V460" i="1" s="1"/>
  <c r="AH97" i="1"/>
  <c r="AG213" i="1"/>
  <c r="AH213" i="1" s="1"/>
  <c r="AI369" i="1"/>
  <c r="AJ369" i="1" s="1"/>
  <c r="AL369" i="1" s="1"/>
  <c r="AJ313" i="1"/>
  <c r="AL313" i="1" s="1"/>
  <c r="AI409" i="1"/>
  <c r="T279" i="1"/>
  <c r="U279" i="1" s="1"/>
  <c r="S342" i="1"/>
  <c r="AI114" i="1"/>
  <c r="AI495" i="1"/>
  <c r="U209" i="1"/>
  <c r="T365" i="1"/>
  <c r="V365" i="1" s="1"/>
  <c r="U384" i="1"/>
  <c r="V384" i="1" s="1"/>
  <c r="AM366" i="1"/>
  <c r="V232" i="1"/>
  <c r="T482" i="1"/>
  <c r="V482" i="1"/>
  <c r="S171" i="1"/>
  <c r="U435" i="1"/>
  <c r="V435" i="1" s="1"/>
  <c r="T254" i="1"/>
  <c r="U254" i="1" s="1"/>
  <c r="U356" i="1"/>
  <c r="T356" i="1"/>
  <c r="V356" i="1"/>
  <c r="V299" i="1"/>
  <c r="AM299" i="1" s="1"/>
  <c r="U215" i="1"/>
  <c r="V215" i="1" s="1"/>
  <c r="AI205" i="1"/>
  <c r="U113" i="1"/>
  <c r="V113" i="1" s="1"/>
  <c r="T452" i="1"/>
  <c r="T455" i="1"/>
  <c r="U455" i="1" s="1"/>
  <c r="V455" i="1" s="1"/>
  <c r="V494" i="1"/>
  <c r="U283" i="1"/>
  <c r="V283" i="1" s="1"/>
  <c r="T283" i="1"/>
  <c r="T431" i="1"/>
  <c r="AJ101" i="1"/>
  <c r="AI101" i="1"/>
  <c r="AM414" i="1"/>
  <c r="V155" i="1"/>
  <c r="AM375" i="1"/>
  <c r="T392" i="1"/>
  <c r="AG229" i="1"/>
  <c r="AG273" i="1"/>
  <c r="AH349" i="1"/>
  <c r="AI349" i="1" s="1"/>
  <c r="AG349" i="1"/>
  <c r="AL340" i="1"/>
  <c r="AM460" i="1"/>
  <c r="AH284" i="1"/>
  <c r="AJ284" i="1" s="1"/>
  <c r="AL284" i="1" s="1"/>
  <c r="AG329" i="1"/>
  <c r="AH329" i="1" s="1"/>
  <c r="AL485" i="1"/>
  <c r="AI312" i="1"/>
  <c r="AJ312" i="1" s="1"/>
  <c r="V423" i="1"/>
  <c r="AI453" i="1"/>
  <c r="AI224" i="1"/>
  <c r="AI387" i="1"/>
  <c r="AI423" i="1"/>
  <c r="AJ423" i="1" s="1"/>
  <c r="AI98" i="1"/>
  <c r="AJ98" i="1" s="1"/>
  <c r="AI442" i="1"/>
  <c r="AL442" i="1" s="1"/>
  <c r="AJ442" i="1"/>
  <c r="AL406" i="1"/>
  <c r="AJ406" i="1"/>
  <c r="T263" i="1"/>
  <c r="U263" i="1" s="1"/>
  <c r="T198" i="1"/>
  <c r="U198" i="1"/>
  <c r="S152" i="1"/>
  <c r="T152" i="1" s="1"/>
  <c r="T186" i="1"/>
  <c r="U186" i="1" s="1"/>
  <c r="U305" i="1"/>
  <c r="T421" i="1"/>
  <c r="U421" i="1" s="1"/>
  <c r="V421" i="1" s="1"/>
  <c r="V326" i="1"/>
  <c r="V146" i="1"/>
  <c r="U405" i="1"/>
  <c r="U485" i="1"/>
  <c r="S296" i="1"/>
  <c r="V212" i="1"/>
  <c r="AM212" i="1" s="1"/>
  <c r="T159" i="1"/>
  <c r="U159" i="1" s="1"/>
  <c r="V142" i="1"/>
  <c r="U142" i="1"/>
  <c r="V264" i="1"/>
  <c r="T194" i="1"/>
  <c r="T171" i="1"/>
  <c r="U171" i="1" s="1"/>
  <c r="V171" i="1" s="1"/>
  <c r="V417" i="1"/>
  <c r="T307" i="1"/>
  <c r="V434" i="1"/>
  <c r="U185" i="1"/>
  <c r="V209" i="1"/>
  <c r="S456" i="1"/>
  <c r="T456" i="1" s="1"/>
  <c r="U456" i="1" s="1"/>
  <c r="T131" i="1"/>
  <c r="U131" i="1" s="1"/>
  <c r="V131" i="1" s="1"/>
  <c r="T351" i="1"/>
  <c r="U351" i="1" s="1"/>
  <c r="U246" i="1"/>
  <c r="S292" i="1"/>
  <c r="U292" i="1"/>
  <c r="T303" i="1"/>
  <c r="U303" i="1" s="1"/>
  <c r="V303" i="1" s="1"/>
  <c r="V371" i="1"/>
  <c r="AJ105" i="1"/>
  <c r="AL105" i="1" s="1"/>
  <c r="U264" i="1"/>
  <c r="S348" i="1"/>
  <c r="T348" i="1" s="1"/>
  <c r="T162" i="1"/>
  <c r="S225" i="1"/>
  <c r="T223" i="1"/>
  <c r="AG301" i="1"/>
  <c r="AH301" i="1"/>
  <c r="AH144" i="1"/>
  <c r="AJ144" i="1"/>
  <c r="AM144" i="1" s="1"/>
  <c r="AI144" i="1"/>
  <c r="AH204" i="1"/>
  <c r="AG204" i="1"/>
  <c r="AJ204" i="1" s="1"/>
  <c r="AL204" i="1" s="1"/>
  <c r="AI204" i="1"/>
  <c r="AJ252" i="1"/>
  <c r="AH252" i="1"/>
  <c r="AI252" i="1" s="1"/>
  <c r="AH472" i="1"/>
  <c r="V383" i="1"/>
  <c r="AM383" i="1" s="1"/>
  <c r="AJ377" i="1"/>
  <c r="AI377" i="1"/>
  <c r="V495" i="1"/>
  <c r="AM417" i="1"/>
  <c r="AL324" i="1"/>
  <c r="AJ136" i="1"/>
  <c r="AL136" i="1" s="1"/>
  <c r="AI473" i="1"/>
  <c r="AL473" i="1" s="1"/>
  <c r="AJ391" i="1"/>
  <c r="AI391" i="1"/>
  <c r="AM446" i="1"/>
  <c r="AL446" i="1"/>
  <c r="AI291" i="1"/>
  <c r="AI340" i="1"/>
  <c r="AJ163" i="1"/>
  <c r="AJ458" i="1"/>
  <c r="AL374" i="1"/>
  <c r="AJ374" i="1"/>
  <c r="T318" i="1"/>
  <c r="U318" i="1" s="1"/>
  <c r="S110" i="1"/>
  <c r="S210" i="1"/>
  <c r="T210" i="1" s="1"/>
  <c r="U474" i="1"/>
  <c r="V474" i="1"/>
  <c r="S449" i="1"/>
  <c r="T449" i="1" s="1"/>
  <c r="T173" i="1"/>
  <c r="U173" i="1" s="1"/>
  <c r="T374" i="1"/>
  <c r="U357" i="1"/>
  <c r="T357" i="1"/>
  <c r="T302" i="1"/>
  <c r="T422" i="1"/>
  <c r="AM92" i="1"/>
  <c r="T418" i="1"/>
  <c r="U418" i="1" s="1"/>
  <c r="V165" i="1"/>
  <c r="AM165" i="1" s="1"/>
  <c r="U124" i="1"/>
  <c r="AM106" i="1"/>
  <c r="U308" i="1"/>
  <c r="T211" i="1"/>
  <c r="AM153" i="1"/>
  <c r="V426" i="1"/>
  <c r="AM426" i="1" s="1"/>
  <c r="T300" i="1"/>
  <c r="S248" i="1"/>
  <c r="T248" i="1" s="1"/>
  <c r="T370" i="1"/>
  <c r="U370" i="1" s="1"/>
  <c r="U276" i="1"/>
  <c r="U436" i="1"/>
  <c r="V436" i="1" s="1"/>
  <c r="S183" i="1"/>
  <c r="U183" i="1" s="1"/>
  <c r="U259" i="1"/>
  <c r="S447" i="1"/>
  <c r="S213" i="1"/>
  <c r="U233" i="1"/>
  <c r="V233" i="1" s="1"/>
  <c r="U437" i="1"/>
  <c r="V437" i="1" s="1"/>
  <c r="S484" i="1"/>
  <c r="T484" i="1" s="1"/>
  <c r="T132" i="1"/>
  <c r="U132" i="1"/>
  <c r="V132" i="1" s="1"/>
  <c r="S235" i="1"/>
  <c r="T235" i="1" s="1"/>
  <c r="T242" i="1"/>
  <c r="U242" i="1" s="1"/>
  <c r="AJ173" i="1"/>
  <c r="AL173" i="1" s="1"/>
  <c r="AI173" i="1"/>
  <c r="AM209" i="1"/>
  <c r="V458" i="1"/>
  <c r="AM458" i="1"/>
  <c r="S338" i="1"/>
  <c r="U471" i="1"/>
  <c r="S471" i="1"/>
  <c r="V120" i="1"/>
  <c r="T314" i="1"/>
  <c r="T261" i="1"/>
  <c r="T292" i="1"/>
  <c r="V175" i="1"/>
  <c r="V311" i="1"/>
  <c r="AJ121" i="1"/>
  <c r="AM121" i="1" s="1"/>
  <c r="U464" i="1"/>
  <c r="U439" i="1"/>
  <c r="V439" i="1" s="1"/>
  <c r="V247" i="1"/>
  <c r="AM227" i="1"/>
  <c r="AH104" i="1"/>
  <c r="AG104" i="1"/>
  <c r="AI104" i="1" s="1"/>
  <c r="AH216" i="1"/>
  <c r="AH279" i="1"/>
  <c r="V399" i="1"/>
  <c r="AM399" i="1" s="1"/>
  <c r="AH141" i="1"/>
  <c r="AI265" i="1"/>
  <c r="AG385" i="1"/>
  <c r="AI168" i="1"/>
  <c r="AJ168" i="1" s="1"/>
  <c r="AH168" i="1"/>
  <c r="AL260" i="1"/>
  <c r="AL352" i="1"/>
  <c r="U400" i="1"/>
  <c r="V427" i="1"/>
  <c r="AH328" i="1"/>
  <c r="AL328" i="1" s="1"/>
  <c r="AJ271" i="1"/>
  <c r="AL271" i="1" s="1"/>
  <c r="AI267" i="1"/>
  <c r="AJ455" i="1"/>
  <c r="AL455" i="1" s="1"/>
  <c r="AI455" i="1"/>
  <c r="AH194" i="1"/>
  <c r="AI194" i="1"/>
  <c r="AJ486" i="1"/>
  <c r="AL486" i="1" s="1"/>
  <c r="S490" i="1"/>
  <c r="U490" i="1" s="1"/>
  <c r="V490" i="1"/>
  <c r="T354" i="1"/>
  <c r="S278" i="1"/>
  <c r="T278" i="1"/>
  <c r="U290" i="1"/>
  <c r="V290" i="1" s="1"/>
  <c r="AM290" i="1" s="1"/>
  <c r="U353" i="1"/>
  <c r="S442" i="1"/>
  <c r="U442" i="1" s="1"/>
  <c r="T442" i="1"/>
  <c r="T402" i="1"/>
  <c r="U461" i="1"/>
  <c r="V189" i="1"/>
  <c r="U438" i="1"/>
  <c r="T438" i="1"/>
  <c r="AM438" i="1"/>
  <c r="U365" i="1"/>
  <c r="V425" i="1"/>
  <c r="U425" i="1"/>
  <c r="U202" i="1"/>
  <c r="V202" i="1"/>
  <c r="U241" i="1"/>
  <c r="T345" i="1"/>
  <c r="U345" i="1" s="1"/>
  <c r="S441" i="1"/>
  <c r="V340" i="1"/>
  <c r="AM340" i="1" s="1"/>
  <c r="V109" i="1"/>
  <c r="S167" i="1"/>
  <c r="V96" i="1"/>
  <c r="U362" i="1"/>
  <c r="V362" i="1" s="1"/>
  <c r="T137" i="1"/>
  <c r="U433" i="1"/>
  <c r="V433" i="1" s="1"/>
  <c r="V237" i="1"/>
  <c r="V252" i="1"/>
  <c r="AM252" i="1"/>
  <c r="V308" i="1"/>
  <c r="T245" i="1"/>
  <c r="U245" i="1" s="1"/>
  <c r="S147" i="1"/>
  <c r="V156" i="1"/>
  <c r="V114" i="1"/>
  <c r="T324" i="1"/>
  <c r="V453" i="1"/>
  <c r="AM453" i="1" s="1"/>
  <c r="U288" i="1"/>
  <c r="V288" i="1" s="1"/>
  <c r="S139" i="1"/>
  <c r="T139" i="1" s="1"/>
  <c r="T347" i="1"/>
  <c r="U347" i="1" s="1"/>
  <c r="V347" i="1" s="1"/>
  <c r="V451" i="1"/>
  <c r="U486" i="1"/>
  <c r="AM486" i="1" s="1"/>
  <c r="T332" i="1"/>
  <c r="U332" i="1" s="1"/>
  <c r="V332" i="1"/>
  <c r="U372" i="1"/>
  <c r="V372" i="1" s="1"/>
  <c r="T196" i="1"/>
  <c r="U196" i="1" s="1"/>
  <c r="V196" i="1" s="1"/>
  <c r="T262" i="1"/>
  <c r="T243" i="1"/>
  <c r="U395" i="1"/>
  <c r="AI93" i="1"/>
  <c r="AJ93" i="1" s="1"/>
  <c r="AH93" i="1"/>
  <c r="AL93" i="1" s="1"/>
  <c r="U117" i="1"/>
  <c r="AM117" i="1" s="1"/>
  <c r="T490" i="1"/>
  <c r="V301" i="1"/>
  <c r="V295" i="1"/>
  <c r="T163" i="1"/>
  <c r="U163" i="1" s="1"/>
  <c r="V163" i="1" s="1"/>
  <c r="T387" i="1"/>
  <c r="U387" i="1" s="1"/>
  <c r="V387" i="1" s="1"/>
  <c r="U354" i="1"/>
  <c r="V125" i="1"/>
  <c r="U488" i="1"/>
  <c r="V488" i="1" s="1"/>
  <c r="S310" i="1"/>
  <c r="T379" i="1"/>
  <c r="U379" i="1" s="1"/>
  <c r="T467" i="1"/>
  <c r="T253" i="1"/>
  <c r="U253" i="1" s="1"/>
  <c r="T445" i="1"/>
  <c r="T236" i="1"/>
  <c r="U348" i="1"/>
  <c r="V348" i="1" s="1"/>
  <c r="AM440" i="1"/>
  <c r="AH149" i="1"/>
  <c r="U300" i="1"/>
  <c r="T251" i="1"/>
  <c r="U251" i="1" s="1"/>
  <c r="V251" i="1" s="1"/>
  <c r="AH221" i="1"/>
  <c r="AI221" i="1" s="1"/>
  <c r="AI425" i="1"/>
  <c r="AG160" i="1"/>
  <c r="AH160" i="1" s="1"/>
  <c r="AH220" i="1"/>
  <c r="AL264" i="1"/>
  <c r="AJ264" i="1"/>
  <c r="AI264" i="1"/>
  <c r="AI488" i="1"/>
  <c r="AH488" i="1"/>
  <c r="AJ488" i="1"/>
  <c r="AL488" i="1" s="1"/>
  <c r="AJ291" i="1"/>
  <c r="AL291" i="1" s="1"/>
  <c r="T296" i="1"/>
  <c r="AH281" i="1"/>
  <c r="AM264" i="1"/>
  <c r="AI356" i="1"/>
  <c r="U482" i="1"/>
  <c r="AJ251" i="1"/>
  <c r="AJ490" i="1"/>
  <c r="AI91" i="1"/>
  <c r="AL91" i="1" s="1"/>
  <c r="AJ91" i="1"/>
  <c r="AJ126" i="1"/>
  <c r="AJ440" i="1"/>
  <c r="AL440" i="1" s="1"/>
  <c r="AJ343" i="1"/>
  <c r="AL343" i="1" s="1"/>
  <c r="AJ346" i="1"/>
  <c r="AL346" i="1" s="1"/>
  <c r="AI490" i="1"/>
  <c r="AH123" i="1"/>
  <c r="AL302" i="1"/>
  <c r="T350" i="1"/>
  <c r="U350" i="1" s="1"/>
  <c r="V350" i="1" s="1"/>
  <c r="S454" i="1"/>
  <c r="T454" i="1" s="1"/>
  <c r="S273" i="1"/>
  <c r="T273" i="1" s="1"/>
  <c r="U273" i="1" s="1"/>
  <c r="V461" i="1"/>
  <c r="T181" i="1"/>
  <c r="U181" i="1" s="1"/>
  <c r="V181" i="1" s="1"/>
  <c r="S181" i="1"/>
  <c r="U266" i="1"/>
  <c r="V377" i="1"/>
  <c r="AM377" i="1" s="1"/>
  <c r="S409" i="1"/>
  <c r="T409" i="1" s="1"/>
  <c r="T398" i="1"/>
  <c r="V398" i="1" s="1"/>
  <c r="S398" i="1"/>
  <c r="AM398" i="1"/>
  <c r="V197" i="1"/>
  <c r="U390" i="1"/>
  <c r="V390" i="1" s="1"/>
  <c r="AM463" i="1"/>
  <c r="U108" i="1"/>
  <c r="V376" i="1"/>
  <c r="AM376" i="1" s="1"/>
  <c r="AJ113" i="1"/>
  <c r="AI113" i="1"/>
  <c r="AH113" i="1"/>
  <c r="AL113" i="1" s="1"/>
  <c r="AH233" i="1"/>
  <c r="V206" i="1"/>
  <c r="V353" i="1"/>
  <c r="U465" i="1"/>
  <c r="V465" i="1" s="1"/>
  <c r="AM465" i="1" s="1"/>
  <c r="T476" i="1"/>
  <c r="U476" i="1" s="1"/>
  <c r="V476" i="1" s="1"/>
  <c r="U235" i="1"/>
  <c r="S407" i="1"/>
  <c r="T407" i="1" s="1"/>
  <c r="U398" i="1"/>
  <c r="T125" i="1"/>
  <c r="U125" i="1" s="1"/>
  <c r="U316" i="1"/>
  <c r="T310" i="1"/>
  <c r="T219" i="1"/>
  <c r="S343" i="1"/>
  <c r="T471" i="1"/>
  <c r="V150" i="1"/>
  <c r="T270" i="1"/>
  <c r="S481" i="1"/>
  <c r="T481" i="1" s="1"/>
  <c r="U481" i="1" s="1"/>
  <c r="S268" i="1"/>
  <c r="V364" i="1"/>
  <c r="AM364" i="1"/>
  <c r="V200" i="1"/>
  <c r="T479" i="1"/>
  <c r="U479" i="1" s="1"/>
  <c r="V440" i="1"/>
  <c r="U359" i="1"/>
  <c r="V359" i="1" s="1"/>
  <c r="U483" i="1"/>
  <c r="AG149" i="1"/>
  <c r="AI149" i="1" s="1"/>
  <c r="AI281" i="1"/>
  <c r="U324" i="1"/>
  <c r="T339" i="1"/>
  <c r="U339" i="1" s="1"/>
  <c r="AH237" i="1"/>
  <c r="AJ397" i="1"/>
  <c r="AL397" i="1" s="1"/>
  <c r="AH429" i="1"/>
  <c r="AI461" i="1"/>
  <c r="AL461" i="1" s="1"/>
  <c r="AH461" i="1"/>
  <c r="AM461" i="1" s="1"/>
  <c r="AJ461" i="1"/>
  <c r="AM308" i="1"/>
  <c r="V140" i="1"/>
  <c r="U491" i="1"/>
  <c r="V491" i="1" s="1"/>
  <c r="U158" i="1"/>
  <c r="V158" i="1" s="1"/>
  <c r="AI289" i="1"/>
  <c r="AH289" i="1"/>
  <c r="AI441" i="1"/>
  <c r="AG109" i="1"/>
  <c r="AG337" i="1"/>
  <c r="AL163" i="1"/>
  <c r="AL392" i="1"/>
  <c r="AI419" i="1"/>
  <c r="AJ323" i="1"/>
  <c r="AI323" i="1"/>
  <c r="AL362" i="1"/>
  <c r="AJ362" i="1"/>
  <c r="AL111" i="1"/>
  <c r="AJ111" i="1"/>
  <c r="AH325" i="1"/>
  <c r="AH112" i="1"/>
  <c r="AI112" i="1" s="1"/>
  <c r="AJ112" i="1" s="1"/>
  <c r="AH164" i="1"/>
  <c r="AL261" i="1"/>
  <c r="AG184" i="1"/>
  <c r="AJ184" i="1" s="1"/>
  <c r="AG368" i="1"/>
  <c r="AH368" i="1" s="1"/>
  <c r="AH207" i="1"/>
  <c r="AG207" i="1"/>
  <c r="AH235" i="1"/>
  <c r="AI415" i="1"/>
  <c r="AH415" i="1"/>
  <c r="AM415" i="1" s="1"/>
  <c r="AI271" i="1"/>
  <c r="AM271" i="1" s="1"/>
  <c r="AG428" i="1"/>
  <c r="AJ480" i="1"/>
  <c r="AH480" i="1"/>
  <c r="AL480" i="1" s="1"/>
  <c r="AH422" i="1"/>
  <c r="AH454" i="1"/>
  <c r="AL231" i="1"/>
  <c r="AH448" i="1"/>
  <c r="AH103" i="1"/>
  <c r="AH155" i="1"/>
  <c r="AI155" i="1"/>
  <c r="AJ155" i="1" s="1"/>
  <c r="AG403" i="1"/>
  <c r="AH499" i="1"/>
  <c r="AJ146" i="1"/>
  <c r="AM146" i="1" s="1"/>
  <c r="AI210" i="1"/>
  <c r="AH210" i="1"/>
  <c r="AL278" i="1"/>
  <c r="AH494" i="1"/>
  <c r="AG466" i="1"/>
  <c r="AH466" i="1" s="1"/>
  <c r="AL458" i="1"/>
  <c r="AJ196" i="1"/>
  <c r="AL196" i="1" s="1"/>
  <c r="AJ127" i="1"/>
  <c r="AL127" i="1" s="1"/>
  <c r="AH387" i="1"/>
  <c r="AJ387" i="1" s="1"/>
  <c r="AG482" i="1"/>
  <c r="AG258" i="1"/>
  <c r="AI404" i="1"/>
  <c r="AL467" i="1"/>
  <c r="AI215" i="1"/>
  <c r="AJ215" i="1" s="1"/>
  <c r="AI342" i="1"/>
  <c r="AJ342" i="1" s="1"/>
  <c r="AL342" i="1" s="1"/>
  <c r="AH119" i="1"/>
  <c r="AI119" i="1" s="1"/>
  <c r="AI283" i="1"/>
  <c r="AI270" i="1"/>
  <c r="AJ274" i="1"/>
  <c r="AG132" i="1"/>
  <c r="AH188" i="1"/>
  <c r="AG188" i="1"/>
  <c r="AI188" i="1"/>
  <c r="AJ188" i="1" s="1"/>
  <c r="AH388" i="1"/>
  <c r="AG388" i="1"/>
  <c r="AI300" i="1"/>
  <c r="AH300" i="1"/>
  <c r="V443" i="1"/>
  <c r="AJ269" i="1"/>
  <c r="AL269" i="1" s="1"/>
  <c r="AJ232" i="1"/>
  <c r="AM232" i="1" s="1"/>
  <c r="AM291" i="1"/>
  <c r="V255" i="1"/>
  <c r="AI405" i="1"/>
  <c r="AG157" i="1"/>
  <c r="AH217" i="1"/>
  <c r="AJ373" i="1"/>
  <c r="AI116" i="1"/>
  <c r="AH176" i="1"/>
  <c r="AG256" i="1"/>
  <c r="AL361" i="1"/>
  <c r="AH493" i="1"/>
  <c r="AJ421" i="1"/>
  <c r="AM421" i="1" s="1"/>
  <c r="AH184" i="1"/>
  <c r="AH248" i="1"/>
  <c r="AI248" i="1" s="1"/>
  <c r="AJ248" i="1" s="1"/>
  <c r="AH99" i="1"/>
  <c r="AH151" i="1"/>
  <c r="AI235" i="1"/>
  <c r="AG200" i="1"/>
  <c r="AI480" i="1"/>
  <c r="AH319" i="1"/>
  <c r="AH158" i="1"/>
  <c r="AL158" i="1" s="1"/>
  <c r="AJ250" i="1"/>
  <c r="AL250" i="1" s="1"/>
  <c r="AH310" i="1"/>
  <c r="AI310" i="1" s="1"/>
  <c r="AI474" i="1"/>
  <c r="AL490" i="1"/>
  <c r="AH400" i="1"/>
  <c r="AJ292" i="1"/>
  <c r="AL292" i="1" s="1"/>
  <c r="AI392" i="1"/>
  <c r="AJ392" i="1" s="1"/>
  <c r="AH211" i="1"/>
  <c r="AG371" i="1"/>
  <c r="AI422" i="1"/>
  <c r="AI384" i="1"/>
  <c r="AL391" i="1"/>
  <c r="AH258" i="1"/>
  <c r="AJ212" i="1"/>
  <c r="AG451" i="1"/>
  <c r="AI272" i="1"/>
  <c r="AJ272" i="1" s="1"/>
  <c r="AI479" i="1"/>
  <c r="AL479" i="1" s="1"/>
  <c r="AH202" i="1"/>
  <c r="AI303" i="1"/>
  <c r="AJ303" i="1" s="1"/>
  <c r="AL303" i="1" s="1"/>
  <c r="AI206" i="1"/>
  <c r="AH495" i="1"/>
  <c r="AH428" i="1"/>
  <c r="AJ428" i="1" s="1"/>
  <c r="AJ464" i="1"/>
  <c r="AH124" i="1"/>
  <c r="AH180" i="1"/>
  <c r="AI268" i="1"/>
  <c r="AH360" i="1"/>
  <c r="AI96" i="1"/>
  <c r="AH382" i="1"/>
  <c r="AM382" i="1" s="1"/>
  <c r="AI382" i="1"/>
  <c r="AJ382" i="1"/>
  <c r="AL382" i="1" s="1"/>
  <c r="AG427" i="1"/>
  <c r="AH459" i="1"/>
  <c r="AG390" i="1"/>
  <c r="AH390" i="1"/>
  <c r="AI445" i="1"/>
  <c r="AL445" i="1" s="1"/>
  <c r="AJ416" i="1"/>
  <c r="AG363" i="1"/>
  <c r="AG316" i="1"/>
  <c r="AI471" i="1"/>
  <c r="AJ471" i="1" s="1"/>
  <c r="AI246" i="1"/>
  <c r="AL246" i="1" s="1"/>
  <c r="AH290" i="1"/>
  <c r="AI290" i="1" s="1"/>
  <c r="AJ290" i="1" s="1"/>
  <c r="AG484" i="1"/>
  <c r="AI307" i="1"/>
  <c r="AM391" i="1"/>
  <c r="AL274" i="1"/>
  <c r="AJ340" i="1"/>
  <c r="AG355" i="1"/>
  <c r="AH355" i="1" s="1"/>
  <c r="AI158" i="1"/>
  <c r="AJ306" i="1"/>
  <c r="AL306" i="1" s="1"/>
  <c r="AL398" i="1"/>
  <c r="AJ453" i="1"/>
  <c r="AI167" i="1"/>
  <c r="AG307" i="1"/>
  <c r="AJ307" i="1" s="1"/>
  <c r="AL307" i="1" s="1"/>
  <c r="AH394" i="1"/>
  <c r="AI274" i="1"/>
  <c r="AM274" i="1" s="1"/>
  <c r="AJ496" i="1"/>
  <c r="AH118" i="1"/>
  <c r="AI297" i="1"/>
  <c r="AH372" i="1"/>
  <c r="AI372" i="1" s="1"/>
  <c r="AH345" i="1"/>
  <c r="AJ409" i="1"/>
  <c r="AI284" i="1"/>
  <c r="AG241" i="1"/>
  <c r="AH293" i="1"/>
  <c r="AI464" i="1"/>
  <c r="AL464" i="1" s="1"/>
  <c r="AH431" i="1"/>
  <c r="AI431" i="1" s="1"/>
  <c r="AJ431" i="1" s="1"/>
  <c r="AI360" i="1"/>
  <c r="AJ170" i="1"/>
  <c r="AG244" i="1"/>
  <c r="AJ473" i="1"/>
  <c r="AI416" i="1"/>
  <c r="AL416" i="1" s="1"/>
  <c r="AI240" i="1"/>
  <c r="AH223" i="1"/>
  <c r="AI223" i="1" s="1"/>
  <c r="AH327" i="1"/>
  <c r="AG192" i="1"/>
  <c r="AJ275" i="1"/>
  <c r="AL275" i="1" s="1"/>
  <c r="AI122" i="1"/>
  <c r="AH166" i="1"/>
  <c r="AH208" i="1"/>
  <c r="AH396" i="1"/>
  <c r="AI247" i="1"/>
  <c r="AH307" i="1"/>
  <c r="AJ386" i="1"/>
  <c r="AI500" i="1"/>
  <c r="AJ500" i="1" s="1"/>
  <c r="AJ489" i="1"/>
  <c r="AL489" i="1" s="1"/>
  <c r="AJ412" i="1"/>
  <c r="AL412" i="1" s="1"/>
  <c r="AI131" i="1"/>
  <c r="AI263" i="1"/>
  <c r="AL263" i="1" s="1"/>
  <c r="AI420" i="1"/>
  <c r="AG327" i="1"/>
  <c r="AH135" i="1"/>
  <c r="AJ450" i="1"/>
  <c r="AL450" i="1" s="1"/>
  <c r="AJ179" i="1"/>
  <c r="AL179" i="1" s="1"/>
  <c r="AJ422" i="1"/>
  <c r="AI203" i="1"/>
  <c r="AJ203" i="1" s="1"/>
  <c r="AI487" i="1"/>
  <c r="AJ487" i="1" s="1"/>
  <c r="AH358" i="1"/>
  <c r="AI262" i="1"/>
  <c r="AL262" i="1" s="1"/>
  <c r="AJ302" i="1"/>
  <c r="AJ230" i="1"/>
  <c r="AL230" i="1" s="1"/>
  <c r="AI175" i="1"/>
  <c r="AJ158" i="1"/>
  <c r="AH295" i="1"/>
  <c r="AI295" i="1" s="1"/>
  <c r="AG295" i="1"/>
  <c r="AH475" i="1"/>
  <c r="AJ326" i="1"/>
  <c r="AI413" i="1"/>
  <c r="AL413" i="1" s="1"/>
  <c r="AH192" i="1"/>
  <c r="AI195" i="1"/>
  <c r="AH195" i="1"/>
  <c r="AJ195" i="1" s="1"/>
  <c r="AL195" i="1" s="1"/>
  <c r="AJ239" i="1"/>
  <c r="AM239" i="1" s="1"/>
  <c r="AG435" i="1"/>
  <c r="AJ483" i="1"/>
  <c r="AH483" i="1"/>
  <c r="AI483" i="1" s="1"/>
  <c r="AI126" i="1"/>
  <c r="AH126" i="1"/>
  <c r="AG402" i="1"/>
  <c r="AH402" i="1" s="1"/>
  <c r="AI402" i="1"/>
  <c r="AI418" i="1"/>
  <c r="AJ257" i="1"/>
  <c r="AL257" i="1" s="1"/>
  <c r="AH247" i="1"/>
  <c r="AJ247" i="1" s="1"/>
  <c r="AL290" i="1"/>
  <c r="AJ243" i="1"/>
  <c r="AL243" i="1" s="1"/>
  <c r="AH134" i="1"/>
  <c r="AG242" i="1"/>
  <c r="AH436" i="1"/>
  <c r="AG359" i="1"/>
  <c r="AJ246" i="1"/>
  <c r="AI219" i="1"/>
  <c r="AI255" i="1"/>
  <c r="AJ255" i="1" s="1"/>
  <c r="AH94" i="1"/>
  <c r="AI94" i="1" s="1"/>
  <c r="AJ330" i="1"/>
  <c r="AL330" i="1" s="1"/>
  <c r="AJ174" i="1"/>
  <c r="AM174" i="1" s="1"/>
  <c r="AH318" i="1"/>
  <c r="AG357" i="1"/>
  <c r="AH357" i="1" s="1"/>
  <c r="AJ268" i="1"/>
  <c r="AL268" i="1" s="1"/>
  <c r="T355" i="1"/>
  <c r="AH125" i="1"/>
  <c r="AG197" i="1"/>
  <c r="AJ441" i="1"/>
  <c r="AL441" i="1" s="1"/>
  <c r="AL212" i="1"/>
  <c r="AJ328" i="1"/>
  <c r="AI328" i="1"/>
  <c r="AL259" i="1"/>
  <c r="AI184" i="1"/>
  <c r="AL199" i="1"/>
  <c r="AG395" i="1"/>
  <c r="AG443" i="1"/>
  <c r="AG288" i="1"/>
  <c r="AI251" i="1"/>
  <c r="AI496" i="1"/>
  <c r="AH267" i="1"/>
  <c r="AJ413" i="1"/>
  <c r="AG171" i="1"/>
  <c r="AH171" i="1" s="1"/>
  <c r="AI171" i="1" s="1"/>
  <c r="AG182" i="1"/>
  <c r="AI370" i="1"/>
  <c r="AI454" i="1"/>
  <c r="AL454" i="1" s="1"/>
  <c r="AJ263" i="1"/>
  <c r="AI138" i="1"/>
  <c r="AJ138" i="1" s="1"/>
  <c r="AL138" i="1" s="1"/>
  <c r="AI350" i="1"/>
  <c r="AL350" i="1" s="1"/>
  <c r="AG498" i="1"/>
  <c r="AI123" i="1"/>
  <c r="AG468" i="1"/>
  <c r="AH468" i="1" s="1"/>
  <c r="AG379" i="1"/>
  <c r="AJ262" i="1"/>
  <c r="AJ259" i="1"/>
  <c r="AJ454" i="1"/>
  <c r="AI231" i="1"/>
  <c r="AH444" i="1"/>
  <c r="AI170" i="1"/>
  <c r="AH286" i="1"/>
  <c r="AI286" i="1" s="1"/>
  <c r="AJ415" i="1"/>
  <c r="AG311" i="1"/>
  <c r="AH311" i="1" s="1"/>
  <c r="AG277" i="1"/>
  <c r="AH277" i="1" s="1"/>
  <c r="AH393" i="1"/>
  <c r="AH425" i="1"/>
  <c r="AJ425" i="1" s="1"/>
  <c r="AG285" i="1"/>
  <c r="AG317" i="1"/>
  <c r="AG180" i="1"/>
  <c r="AH225" i="1"/>
  <c r="AH297" i="1"/>
  <c r="AH457" i="1"/>
  <c r="AL409" i="1"/>
  <c r="AH477" i="1"/>
  <c r="AI477" i="1" s="1"/>
  <c r="AI373" i="1"/>
  <c r="AI428" i="1"/>
  <c r="AG287" i="1"/>
  <c r="AH447" i="1"/>
  <c r="AI447" i="1" s="1"/>
  <c r="AJ122" i="1"/>
  <c r="AH122" i="1"/>
  <c r="AL122" i="1" s="1"/>
  <c r="AG334" i="1"/>
  <c r="AH491" i="1"/>
  <c r="AJ142" i="1"/>
  <c r="AL142" i="1" s="1"/>
  <c r="AH218" i="1"/>
  <c r="AH294" i="1"/>
  <c r="AI294" i="1" s="1"/>
  <c r="AJ294" i="1" s="1"/>
  <c r="AH482" i="1"/>
  <c r="AJ445" i="1"/>
  <c r="AI380" i="1"/>
  <c r="AJ231" i="1"/>
  <c r="AG319" i="1"/>
  <c r="AL326" i="1"/>
  <c r="AI462" i="1"/>
  <c r="AJ462" i="1" s="1"/>
  <c r="AH462" i="1"/>
  <c r="AL462" i="1" s="1"/>
  <c r="AG434" i="1"/>
  <c r="AI140" i="1"/>
  <c r="AH432" i="1"/>
  <c r="AH419" i="1"/>
  <c r="AJ419" i="1" s="1"/>
  <c r="AH320" i="1"/>
  <c r="AI139" i="1"/>
  <c r="AI394" i="1"/>
  <c r="AJ394" i="1" s="1"/>
  <c r="AJ404" i="1"/>
  <c r="AL404" i="1" s="1"/>
  <c r="AJ159" i="1"/>
  <c r="AL159" i="1" s="1"/>
  <c r="AH331" i="1"/>
  <c r="AI214" i="1"/>
  <c r="AH403" i="1"/>
  <c r="AH427" i="1"/>
  <c r="AI190" i="1"/>
  <c r="AJ296" i="1"/>
  <c r="AL296" i="1" s="1"/>
  <c r="AH435" i="1"/>
  <c r="AJ350" i="1"/>
  <c r="AI156" i="1"/>
  <c r="AJ156" i="1" s="1"/>
  <c r="AL156" i="1" s="1"/>
  <c r="AH228" i="1"/>
  <c r="AI393" i="1"/>
  <c r="AI368" i="1"/>
  <c r="AJ368" i="1" s="1"/>
  <c r="AG411" i="1"/>
  <c r="AH411" i="1" s="1"/>
  <c r="AI411" i="1" s="1"/>
  <c r="AI99" i="1"/>
  <c r="AJ99" i="1" s="1"/>
  <c r="AH143" i="1"/>
  <c r="AI143" i="1" s="1"/>
  <c r="AJ143" i="1"/>
  <c r="AG191" i="1"/>
  <c r="AL415" i="1"/>
  <c r="AI186" i="1"/>
  <c r="AJ234" i="1"/>
  <c r="AL234" i="1" s="1"/>
  <c r="AI357" i="1"/>
  <c r="AJ357" i="1" s="1"/>
  <c r="AI319" i="1"/>
  <c r="AG351" i="1"/>
  <c r="AG147" i="1"/>
  <c r="AH147" i="1"/>
  <c r="AI147" i="1" s="1"/>
  <c r="AG198" i="1"/>
  <c r="AG338" i="1"/>
  <c r="AH338" i="1" s="1"/>
  <c r="AH478" i="1"/>
  <c r="AG187" i="1"/>
  <c r="AG95" i="1"/>
  <c r="AG150" i="1"/>
  <c r="AI492" i="1"/>
  <c r="AJ492" i="1" s="1"/>
  <c r="AI134" i="1"/>
  <c r="AH30" i="1"/>
  <c r="AI30" i="1" s="1"/>
  <c r="V5" i="1"/>
  <c r="AM5" i="1" s="1"/>
  <c r="AL32" i="1"/>
  <c r="U81" i="1"/>
  <c r="V81" i="1" s="1"/>
  <c r="AI9" i="1"/>
  <c r="AM42" i="1"/>
  <c r="AL11" i="1"/>
  <c r="AJ50" i="1"/>
  <c r="AL50" i="1" s="1"/>
  <c r="AJ64" i="1"/>
  <c r="AJ45" i="1"/>
  <c r="AL45" i="1" s="1"/>
  <c r="AI12" i="1"/>
  <c r="AI21" i="1"/>
  <c r="AL21" i="1" s="1"/>
  <c r="AJ21" i="1"/>
  <c r="AM21" i="1" s="1"/>
  <c r="U89" i="1"/>
  <c r="AJ80" i="1"/>
  <c r="AM80" i="1" s="1"/>
  <c r="AL80" i="1"/>
  <c r="V58" i="1"/>
  <c r="AL66" i="1"/>
  <c r="AI43" i="1"/>
  <c r="AL43" i="1" s="1"/>
  <c r="U52" i="1"/>
  <c r="AM52" i="1" s="1"/>
  <c r="T52" i="1"/>
  <c r="T56" i="1"/>
  <c r="U56" i="1"/>
  <c r="V56" i="1" s="1"/>
  <c r="V62" i="1"/>
  <c r="AL10" i="1"/>
  <c r="U29" i="1"/>
  <c r="V29" i="1" s="1"/>
  <c r="AM29" i="1" s="1"/>
  <c r="AG31" i="1"/>
  <c r="T47" i="1"/>
  <c r="U47" i="1" s="1"/>
  <c r="T68" i="1"/>
  <c r="AH29" i="1"/>
  <c r="AJ29" i="1"/>
  <c r="AL29" i="1" s="1"/>
  <c r="U42" i="1"/>
  <c r="AI20" i="1"/>
  <c r="AL20" i="1" s="1"/>
  <c r="AH19" i="1"/>
  <c r="AL18" i="1"/>
  <c r="T28" i="1"/>
  <c r="U28" i="1" s="1"/>
  <c r="AJ43" i="1"/>
  <c r="U79" i="1"/>
  <c r="V79" i="1"/>
  <c r="V65" i="1"/>
  <c r="AM65" i="1" s="1"/>
  <c r="V27" i="1"/>
  <c r="AH31" i="1"/>
  <c r="V73" i="1"/>
  <c r="U19" i="1"/>
  <c r="AH89" i="1"/>
  <c r="AL89" i="1" s="1"/>
  <c r="U62" i="1"/>
  <c r="AI69" i="1"/>
  <c r="AM69" i="1" s="1"/>
  <c r="AJ57" i="1"/>
  <c r="AM57" i="1" s="1"/>
  <c r="U66" i="1"/>
  <c r="V66" i="1" s="1"/>
  <c r="AJ77" i="1"/>
  <c r="AL77" i="1" s="1"/>
  <c r="U83" i="1"/>
  <c r="V43" i="1"/>
  <c r="AM43" i="1" s="1"/>
  <c r="T76" i="1"/>
  <c r="T77" i="1"/>
  <c r="AI46" i="1"/>
  <c r="AJ46" i="1" s="1"/>
  <c r="AI31" i="1"/>
  <c r="AJ31" i="1" s="1"/>
  <c r="AJ15" i="1"/>
  <c r="AI4" i="1"/>
  <c r="AI34" i="1"/>
  <c r="AI63" i="1"/>
  <c r="AL63" i="1" s="1"/>
  <c r="AJ63" i="1"/>
  <c r="AI5" i="1"/>
  <c r="AL5" i="1" s="1"/>
  <c r="AG24" i="1"/>
  <c r="AI47" i="1"/>
  <c r="AJ47" i="1" s="1"/>
  <c r="AL47" i="1" s="1"/>
  <c r="U10" i="1"/>
  <c r="AJ72" i="1"/>
  <c r="AH34" i="1"/>
  <c r="AJ34" i="1" s="1"/>
  <c r="AM34" i="1" s="1"/>
  <c r="AI57" i="1"/>
  <c r="AL57" i="1" s="1"/>
  <c r="AJ66" i="1"/>
  <c r="T74" i="1"/>
  <c r="T84" i="1"/>
  <c r="AH49" i="1"/>
  <c r="AJ49" i="1" s="1"/>
  <c r="AI49" i="1"/>
  <c r="AJ71" i="1"/>
  <c r="V42" i="1"/>
  <c r="AJ20" i="1"/>
  <c r="AI71" i="1"/>
  <c r="V17" i="1"/>
  <c r="AI55" i="1"/>
  <c r="AJ55" i="1" s="1"/>
  <c r="AL55" i="1" s="1"/>
  <c r="AI17" i="1"/>
  <c r="AM18" i="1"/>
  <c r="AH51" i="1"/>
  <c r="AI51" i="1" s="1"/>
  <c r="U64" i="1"/>
  <c r="V64" i="1" s="1"/>
  <c r="AG78" i="1"/>
  <c r="AH78" i="1"/>
  <c r="AI78" i="1" s="1"/>
  <c r="T86" i="1"/>
  <c r="AI25" i="1"/>
  <c r="AL25" i="1" s="1"/>
  <c r="AH61" i="1"/>
  <c r="U85" i="1"/>
  <c r="AM85" i="1" s="1"/>
  <c r="AJ8" i="1"/>
  <c r="AM8" i="1" s="1"/>
  <c r="AH27" i="1"/>
  <c r="AI27" i="1" s="1"/>
  <c r="AH81" i="1"/>
  <c r="AI81" i="1" s="1"/>
  <c r="AH84" i="1"/>
  <c r="AL72" i="1"/>
  <c r="U54" i="1"/>
  <c r="T55" i="1"/>
  <c r="AJ28" i="1"/>
  <c r="T36" i="1"/>
  <c r="AI50" i="1"/>
  <c r="V52" i="1"/>
  <c r="AI39" i="1"/>
  <c r="AJ39" i="1" s="1"/>
  <c r="U67" i="1"/>
  <c r="U60" i="1"/>
  <c r="V33" i="1"/>
  <c r="S25" i="1"/>
  <c r="AH38" i="1"/>
  <c r="AI59" i="1"/>
  <c r="AJ59" i="1" s="1"/>
  <c r="V89" i="1"/>
  <c r="AM89" i="1" s="1"/>
  <c r="V85" i="1"/>
  <c r="S31" i="1"/>
  <c r="T31" i="1" s="1"/>
  <c r="AI60" i="1"/>
  <c r="AL60" i="1" s="1"/>
  <c r="AI84" i="1"/>
  <c r="AJ84" i="1" s="1"/>
  <c r="S13" i="1"/>
  <c r="T13" i="1" s="1"/>
  <c r="AG62" i="1"/>
  <c r="AI62" i="1" s="1"/>
  <c r="AH62" i="1"/>
  <c r="U59" i="1"/>
  <c r="AL15" i="1"/>
  <c r="AG28" i="1"/>
  <c r="AH28" i="1" s="1"/>
  <c r="AJ5" i="1"/>
  <c r="AJ9" i="1"/>
  <c r="AL9" i="1" s="1"/>
  <c r="AJ53" i="1"/>
  <c r="AL53" i="1" s="1"/>
  <c r="T26" i="1"/>
  <c r="U26" i="1" s="1"/>
  <c r="T45" i="1"/>
  <c r="U45" i="1"/>
  <c r="V45" i="1" s="1"/>
  <c r="AJ40" i="1"/>
  <c r="AL40" i="1" s="1"/>
  <c r="AI19" i="1"/>
  <c r="AJ19" i="1" s="1"/>
  <c r="AJ85" i="1"/>
  <c r="S51" i="1"/>
  <c r="T51" i="1"/>
  <c r="AL6" i="1"/>
  <c r="AH23" i="1"/>
  <c r="V22" i="1"/>
  <c r="AI32" i="1"/>
  <c r="AJ32" i="1" s="1"/>
  <c r="AM87" i="1"/>
  <c r="AJ6" i="1"/>
  <c r="AM6" i="1" s="1"/>
  <c r="AI85" i="1"/>
  <c r="AL85" i="1" s="1"/>
  <c r="AL36" i="1"/>
  <c r="AH35" i="1"/>
  <c r="V35" i="1"/>
  <c r="AG41" i="1"/>
  <c r="AH41" i="1" s="1"/>
  <c r="U72" i="1"/>
  <c r="T72" i="1"/>
  <c r="V72" i="1" s="1"/>
  <c r="AI75" i="1"/>
  <c r="AJ75" i="1" s="1"/>
  <c r="V59" i="1"/>
  <c r="T32" i="1"/>
  <c r="AJ60" i="1"/>
  <c r="U22" i="1"/>
  <c r="AI82" i="1"/>
  <c r="V49" i="1"/>
  <c r="AI28" i="1"/>
  <c r="U88" i="1"/>
  <c r="AL64" i="1"/>
  <c r="T63" i="1"/>
  <c r="AI58" i="1"/>
  <c r="AJ4" i="1"/>
  <c r="AL4" i="1" s="1"/>
  <c r="U75" i="1"/>
  <c r="AI73" i="1"/>
  <c r="AJ73" i="1" s="1"/>
  <c r="AL73" i="1" s="1"/>
  <c r="AH73" i="1"/>
  <c r="AH79" i="1"/>
  <c r="AI44" i="1"/>
  <c r="AJ44" i="1" s="1"/>
  <c r="AL44" i="1" s="1"/>
  <c r="T14" i="1"/>
  <c r="U14" i="1" s="1"/>
  <c r="V14" i="1" s="1"/>
  <c r="AL71" i="1"/>
  <c r="V19" i="1"/>
  <c r="AJ48" i="1"/>
  <c r="AH24" i="1"/>
  <c r="V46" i="1"/>
  <c r="U15" i="1"/>
  <c r="V15" i="1" s="1"/>
  <c r="AL48" i="1"/>
  <c r="T9" i="1"/>
  <c r="V44" i="1"/>
  <c r="U44" i="1"/>
  <c r="T37" i="1"/>
  <c r="U48" i="1"/>
  <c r="V48" i="1" s="1"/>
  <c r="AM48" i="1" s="1"/>
  <c r="U4" i="1"/>
  <c r="T49" i="1"/>
  <c r="U49" i="1" s="1"/>
  <c r="S3" i="1"/>
  <c r="AJ69" i="1"/>
  <c r="AL69" i="1" s="1"/>
  <c r="AI89" i="1"/>
  <c r="AH74" i="1"/>
  <c r="AL42" i="1"/>
  <c r="AI38" i="1"/>
  <c r="AJ38" i="1" s="1"/>
  <c r="AH22" i="1"/>
  <c r="AI33" i="1"/>
  <c r="AJ33" i="1" s="1"/>
  <c r="AH33" i="1"/>
  <c r="AL33" i="1" s="1"/>
  <c r="AI70" i="1"/>
  <c r="AJ70" i="1" s="1"/>
  <c r="AL70" i="1" s="1"/>
  <c r="AJ25" i="1"/>
  <c r="T41" i="1"/>
  <c r="S84" i="1"/>
  <c r="AG7" i="1"/>
  <c r="AI29" i="1"/>
  <c r="AJ42" i="1"/>
  <c r="S70" i="1"/>
  <c r="V23" i="1"/>
  <c r="U71" i="1"/>
  <c r="V71" i="1" s="1"/>
  <c r="U61" i="1"/>
  <c r="T78" i="1"/>
  <c r="U78" i="1" s="1"/>
  <c r="AH67" i="1"/>
  <c r="AJ89" i="1"/>
  <c r="U41" i="1"/>
  <c r="T53" i="1"/>
  <c r="U53" i="1" s="1"/>
  <c r="U50" i="1"/>
  <c r="AM1067" i="1" l="1"/>
  <c r="AI1067" i="1"/>
  <c r="AJ1067" i="1" s="1"/>
  <c r="AL1067" i="1"/>
  <c r="AM1065" i="1"/>
  <c r="T1064" i="1"/>
  <c r="U1064" i="1" s="1"/>
  <c r="V1064" i="1" s="1"/>
  <c r="AL1063" i="1"/>
  <c r="AL1059" i="1"/>
  <c r="AM1059" i="1"/>
  <c r="V1060" i="1"/>
  <c r="AM1060" i="1"/>
  <c r="V1061" i="1"/>
  <c r="AM1061" i="1" s="1"/>
  <c r="AM1062" i="1"/>
  <c r="AL1062" i="1"/>
  <c r="V1063" i="1"/>
  <c r="AM1063" i="1" s="1"/>
  <c r="AL1058" i="1"/>
  <c r="AM1055" i="1"/>
  <c r="V1054" i="1"/>
  <c r="AM1054" i="1" s="1"/>
  <c r="U1053" i="1"/>
  <c r="V1053" i="1" s="1"/>
  <c r="AM1053" i="1" s="1"/>
  <c r="AM1052" i="1"/>
  <c r="T1051" i="1"/>
  <c r="U1051" i="1" s="1"/>
  <c r="V1051" i="1" s="1"/>
  <c r="AM1051" i="1" s="1"/>
  <c r="U1050" i="1"/>
  <c r="V1050" i="1" s="1"/>
  <c r="AM1050" i="1" s="1"/>
  <c r="AI1049" i="1"/>
  <c r="AJ1049" i="1" s="1"/>
  <c r="AL1049" i="1" s="1"/>
  <c r="U1048" i="1"/>
  <c r="V1048" i="1" s="1"/>
  <c r="AM1048" i="1" s="1"/>
  <c r="AH1048" i="1"/>
  <c r="T1047" i="1"/>
  <c r="U1047" i="1" s="1"/>
  <c r="V1047" i="1" s="1"/>
  <c r="AH1046" i="1"/>
  <c r="V1045" i="1"/>
  <c r="AM1045" i="1" s="1"/>
  <c r="AJ1045" i="1"/>
  <c r="AL1045" i="1" s="1"/>
  <c r="AM1044" i="1"/>
  <c r="U1043" i="1"/>
  <c r="V1043" i="1" s="1"/>
  <c r="AL1042" i="1"/>
  <c r="T1041" i="1"/>
  <c r="U1041" i="1" s="1"/>
  <c r="V1041" i="1" s="1"/>
  <c r="AL1041" i="1"/>
  <c r="T1038" i="1"/>
  <c r="U1038" i="1" s="1"/>
  <c r="V1038" i="1" s="1"/>
  <c r="AH1038" i="1"/>
  <c r="T1037" i="1"/>
  <c r="U1037" i="1" s="1"/>
  <c r="U1036" i="1"/>
  <c r="V1036" i="1" s="1"/>
  <c r="AL1037" i="1"/>
  <c r="U1034" i="1"/>
  <c r="V1034" i="1" s="1"/>
  <c r="AJ1033" i="1"/>
  <c r="AL1033" i="1"/>
  <c r="U1032" i="1"/>
  <c r="V1032" i="1" s="1"/>
  <c r="AM1032" i="1" s="1"/>
  <c r="U599" i="1"/>
  <c r="AM599" i="1" s="1"/>
  <c r="AI793" i="1"/>
  <c r="AJ793" i="1" s="1"/>
  <c r="AM731" i="1"/>
  <c r="AL731" i="1"/>
  <c r="V742" i="1"/>
  <c r="AJ652" i="1"/>
  <c r="AL652" i="1" s="1"/>
  <c r="AM627" i="1"/>
  <c r="AL627" i="1"/>
  <c r="AM825" i="1"/>
  <c r="AL742" i="1"/>
  <c r="AL944" i="1"/>
  <c r="AL688" i="1"/>
  <c r="AJ502" i="1"/>
  <c r="AM502" i="1" s="1"/>
  <c r="AL502" i="1"/>
  <c r="AM853" i="1"/>
  <c r="V801" i="1"/>
  <c r="AM801" i="1" s="1"/>
  <c r="AI788" i="1"/>
  <c r="AL984" i="1"/>
  <c r="AM984" i="1"/>
  <c r="U897" i="1"/>
  <c r="V897" i="1" s="1"/>
  <c r="AM594" i="1"/>
  <c r="AM586" i="1"/>
  <c r="AL526" i="1"/>
  <c r="AM556" i="1"/>
  <c r="AM589" i="1"/>
  <c r="V589" i="1"/>
  <c r="AL570" i="1"/>
  <c r="AM758" i="1"/>
  <c r="AM817" i="1"/>
  <c r="V735" i="1"/>
  <c r="V818" i="1"/>
  <c r="U818" i="1"/>
  <c r="AM818" i="1" s="1"/>
  <c r="V972" i="1"/>
  <c r="AM972" i="1" s="1"/>
  <c r="AM807" i="1"/>
  <c r="AI536" i="1"/>
  <c r="AL536" i="1"/>
  <c r="AJ536" i="1"/>
  <c r="AM536" i="1" s="1"/>
  <c r="AM847" i="1"/>
  <c r="AI900" i="1"/>
  <c r="AJ900" i="1" s="1"/>
  <c r="AL900" i="1" s="1"/>
  <c r="AL972" i="1"/>
  <c r="AI1004" i="1"/>
  <c r="AJ1004" i="1" s="1"/>
  <c r="AM980" i="1"/>
  <c r="AJ991" i="1"/>
  <c r="AL991" i="1" s="1"/>
  <c r="AM912" i="1"/>
  <c r="V797" i="1"/>
  <c r="AM675" i="1"/>
  <c r="AL675" i="1"/>
  <c r="AJ977" i="1"/>
  <c r="AL977" i="1"/>
  <c r="AM974" i="1"/>
  <c r="AL942" i="1"/>
  <c r="AM572" i="1"/>
  <c r="AI612" i="1"/>
  <c r="AL612" i="1" s="1"/>
  <c r="AJ612" i="1"/>
  <c r="AL801" i="1"/>
  <c r="AJ520" i="1"/>
  <c r="AM520" i="1" s="1"/>
  <c r="AI559" i="1"/>
  <c r="AM929" i="1"/>
  <c r="AM849" i="1"/>
  <c r="AL1012" i="1"/>
  <c r="V540" i="1"/>
  <c r="AM662" i="1"/>
  <c r="AM646" i="1"/>
  <c r="AL646" i="1"/>
  <c r="AL940" i="1"/>
  <c r="V845" i="1"/>
  <c r="AL823" i="1"/>
  <c r="AM795" i="1"/>
  <c r="U1003" i="1"/>
  <c r="AM1003" i="1"/>
  <c r="V1003" i="1"/>
  <c r="V1002" i="1"/>
  <c r="AM1002" i="1" s="1"/>
  <c r="U684" i="1"/>
  <c r="V684" i="1" s="1"/>
  <c r="AI693" i="1"/>
  <c r="AL693" i="1" s="1"/>
  <c r="T590" i="1"/>
  <c r="U590" i="1" s="1"/>
  <c r="AJ572" i="1"/>
  <c r="AL572" i="1" s="1"/>
  <c r="AL882" i="1"/>
  <c r="AJ882" i="1"/>
  <c r="AM882" i="1" s="1"/>
  <c r="AM749" i="1"/>
  <c r="AI545" i="1"/>
  <c r="AL545" i="1" s="1"/>
  <c r="AM764" i="1"/>
  <c r="U688" i="1"/>
  <c r="AM688" i="1" s="1"/>
  <c r="AM896" i="1"/>
  <c r="T638" i="1"/>
  <c r="U638" i="1" s="1"/>
  <c r="V638" i="1" s="1"/>
  <c r="T601" i="1"/>
  <c r="U601" i="1"/>
  <c r="V654" i="1"/>
  <c r="AM654" i="1" s="1"/>
  <c r="AJ812" i="1"/>
  <c r="T778" i="1"/>
  <c r="U778" i="1" s="1"/>
  <c r="AL583" i="1"/>
  <c r="AJ668" i="1"/>
  <c r="AM668" i="1" s="1"/>
  <c r="V723" i="1"/>
  <c r="U727" i="1"/>
  <c r="V727" i="1" s="1"/>
  <c r="V734" i="1"/>
  <c r="AJ591" i="1"/>
  <c r="AL591" i="1" s="1"/>
  <c r="AL547" i="1"/>
  <c r="AI653" i="1"/>
  <c r="AJ653" i="1" s="1"/>
  <c r="T732" i="1"/>
  <c r="U732" i="1" s="1"/>
  <c r="V732" i="1" s="1"/>
  <c r="AI571" i="1"/>
  <c r="AJ571" i="1" s="1"/>
  <c r="AL571" i="1" s="1"/>
  <c r="AJ679" i="1"/>
  <c r="AL679" i="1" s="1"/>
  <c r="AH623" i="1"/>
  <c r="AI623" i="1" s="1"/>
  <c r="V726" i="1"/>
  <c r="AM726" i="1" s="1"/>
  <c r="T644" i="1"/>
  <c r="AL771" i="1"/>
  <c r="T830" i="1"/>
  <c r="AI714" i="1"/>
  <c r="AJ714" i="1" s="1"/>
  <c r="AI621" i="1"/>
  <c r="AJ621" i="1" s="1"/>
  <c r="AL621" i="1" s="1"/>
  <c r="U742" i="1"/>
  <c r="AJ526" i="1"/>
  <c r="AJ540" i="1"/>
  <c r="AL540" i="1" s="1"/>
  <c r="V519" i="1"/>
  <c r="AM519" i="1" s="1"/>
  <c r="V616" i="1"/>
  <c r="U514" i="1"/>
  <c r="V514" i="1" s="1"/>
  <c r="T647" i="1"/>
  <c r="AH702" i="1"/>
  <c r="AI702" i="1" s="1"/>
  <c r="T745" i="1"/>
  <c r="U745" i="1" s="1"/>
  <c r="U777" i="1"/>
  <c r="V777" i="1" s="1"/>
  <c r="AM777" i="1" s="1"/>
  <c r="AM735" i="1"/>
  <c r="AJ906" i="1"/>
  <c r="AL906" i="1" s="1"/>
  <c r="AJ862" i="1"/>
  <c r="AL862" i="1" s="1"/>
  <c r="AJ1007" i="1"/>
  <c r="AL1007" i="1"/>
  <c r="AJ930" i="1"/>
  <c r="AL930" i="1" s="1"/>
  <c r="AH756" i="1"/>
  <c r="AI657" i="1"/>
  <c r="AJ657" i="1" s="1"/>
  <c r="AM657" i="1" s="1"/>
  <c r="V847" i="1"/>
  <c r="AI892" i="1"/>
  <c r="AJ892" i="1" s="1"/>
  <c r="AL892" i="1"/>
  <c r="AM994" i="1"/>
  <c r="U994" i="1"/>
  <c r="AJ997" i="1"/>
  <c r="AL997" i="1" s="1"/>
  <c r="AH951" i="1"/>
  <c r="AI951" i="1" s="1"/>
  <c r="AJ951" i="1" s="1"/>
  <c r="AL550" i="1"/>
  <c r="AJ799" i="1"/>
  <c r="AL799" i="1" s="1"/>
  <c r="AJ998" i="1"/>
  <c r="AM916" i="1"/>
  <c r="AL954" i="1"/>
  <c r="AL588" i="1"/>
  <c r="AJ767" i="1"/>
  <c r="AM789" i="1"/>
  <c r="V933" i="1"/>
  <c r="AL850" i="1"/>
  <c r="AM906" i="1"/>
  <c r="U797" i="1"/>
  <c r="AL908" i="1"/>
  <c r="AJ966" i="1"/>
  <c r="AL966" i="1" s="1"/>
  <c r="AJ553" i="1"/>
  <c r="AM553" i="1" s="1"/>
  <c r="AJ770" i="1"/>
  <c r="AL770" i="1" s="1"/>
  <c r="AM893" i="1"/>
  <c r="AI806" i="1"/>
  <c r="AJ823" i="1"/>
  <c r="V834" i="1"/>
  <c r="AM834" i="1"/>
  <c r="AI1017" i="1"/>
  <c r="AM1017" i="1" s="1"/>
  <c r="V994" i="1"/>
  <c r="AJ972" i="1"/>
  <c r="AI624" i="1"/>
  <c r="V779" i="1"/>
  <c r="AM779" i="1" s="1"/>
  <c r="AH927" i="1"/>
  <c r="AI927" i="1" s="1"/>
  <c r="U799" i="1"/>
  <c r="V799" i="1" s="1"/>
  <c r="AI671" i="1"/>
  <c r="AL671" i="1" s="1"/>
  <c r="AL849" i="1"/>
  <c r="AI785" i="1"/>
  <c r="AJ785" i="1" s="1"/>
  <c r="AJ1001" i="1"/>
  <c r="AM1001" i="1" s="1"/>
  <c r="AM604" i="1"/>
  <c r="AM521" i="1"/>
  <c r="AL604" i="1"/>
  <c r="AI765" i="1"/>
  <c r="AL690" i="1"/>
  <c r="V686" i="1"/>
  <c r="V826" i="1"/>
  <c r="AM826" i="1" s="1"/>
  <c r="T792" i="1"/>
  <c r="U792" i="1" s="1"/>
  <c r="AJ1017" i="1"/>
  <c r="AL1017" i="1" s="1"/>
  <c r="AM560" i="1"/>
  <c r="AL764" i="1"/>
  <c r="AH842" i="1"/>
  <c r="AI870" i="1"/>
  <c r="V958" i="1"/>
  <c r="AM958" i="1" s="1"/>
  <c r="AM962" i="1"/>
  <c r="AJ993" i="1"/>
  <c r="AL993" i="1" s="1"/>
  <c r="U878" i="1"/>
  <c r="AM540" i="1"/>
  <c r="U580" i="1"/>
  <c r="V580" i="1" s="1"/>
  <c r="T718" i="1"/>
  <c r="AM718" i="1" s="1"/>
  <c r="U718" i="1"/>
  <c r="AI831" i="1"/>
  <c r="T552" i="1"/>
  <c r="AI616" i="1"/>
  <c r="AJ616" i="1"/>
  <c r="AL616" i="1" s="1"/>
  <c r="V527" i="1"/>
  <c r="AM527" i="1" s="1"/>
  <c r="U549" i="1"/>
  <c r="V549" i="1" s="1"/>
  <c r="V558" i="1"/>
  <c r="AM558" i="1" s="1"/>
  <c r="AH538" i="1"/>
  <c r="V581" i="1"/>
  <c r="U540" i="1"/>
  <c r="V688" i="1"/>
  <c r="AM857" i="1"/>
  <c r="AI903" i="1"/>
  <c r="AJ903" i="1" s="1"/>
  <c r="AJ726" i="1"/>
  <c r="AL726" i="1" s="1"/>
  <c r="AM993" i="1"/>
  <c r="AM738" i="1"/>
  <c r="AL767" i="1"/>
  <c r="AL935" i="1"/>
  <c r="AJ596" i="1"/>
  <c r="AL596" i="1" s="1"/>
  <c r="AM542" i="1"/>
  <c r="V597" i="1"/>
  <c r="AM597" i="1" s="1"/>
  <c r="AM812" i="1"/>
  <c r="V809" i="1"/>
  <c r="AM809" i="1" s="1"/>
  <c r="AJ671" i="1"/>
  <c r="AI827" i="1"/>
  <c r="AM723" i="1"/>
  <c r="AM661" i="1"/>
  <c r="AM766" i="1"/>
  <c r="V898" i="1"/>
  <c r="AM898" i="1" s="1"/>
  <c r="U826" i="1"/>
  <c r="AL1008" i="1"/>
  <c r="AI1006" i="1"/>
  <c r="AJ1006" i="1" s="1"/>
  <c r="AL1006" i="1" s="1"/>
  <c r="AH902" i="1"/>
  <c r="AI902" i="1" s="1"/>
  <c r="AL1024" i="1"/>
  <c r="U941" i="1"/>
  <c r="V941" i="1" s="1"/>
  <c r="AM941" i="1" s="1"/>
  <c r="AL778" i="1"/>
  <c r="AM737" i="1"/>
  <c r="T855" i="1"/>
  <c r="AL1001" i="1"/>
  <c r="AL919" i="1"/>
  <c r="V850" i="1"/>
  <c r="AM850" i="1" s="1"/>
  <c r="AL914" i="1"/>
  <c r="V508" i="1"/>
  <c r="AI504" i="1"/>
  <c r="AL504" i="1" s="1"/>
  <c r="AJ868" i="1"/>
  <c r="AL868" i="1"/>
  <c r="AJ504" i="1"/>
  <c r="V600" i="1"/>
  <c r="AI584" i="1"/>
  <c r="AJ584" i="1" s="1"/>
  <c r="AM547" i="1"/>
  <c r="U524" i="1"/>
  <c r="AI632" i="1"/>
  <c r="AJ545" i="1"/>
  <c r="AH614" i="1"/>
  <c r="AH686" i="1"/>
  <c r="AL534" i="1"/>
  <c r="AH593" i="1"/>
  <c r="AJ593" i="1" s="1"/>
  <c r="U640" i="1"/>
  <c r="V640" i="1" s="1"/>
  <c r="AJ706" i="1"/>
  <c r="AM706" i="1" s="1"/>
  <c r="V708" i="1"/>
  <c r="AM708" i="1" s="1"/>
  <c r="AL513" i="1"/>
  <c r="AH535" i="1"/>
  <c r="AI535" i="1"/>
  <c r="T679" i="1"/>
  <c r="U663" i="1"/>
  <c r="AM663" i="1" s="1"/>
  <c r="T743" i="1"/>
  <c r="AM743" i="1" s="1"/>
  <c r="V656" i="1"/>
  <c r="AM656" i="1" s="1"/>
  <c r="V815" i="1"/>
  <c r="AM815" i="1" s="1"/>
  <c r="U687" i="1"/>
  <c r="V687" i="1" s="1"/>
  <c r="AM687" i="1" s="1"/>
  <c r="V767" i="1"/>
  <c r="AJ517" i="1"/>
  <c r="AM517" i="1" s="1"/>
  <c r="AI598" i="1"/>
  <c r="AJ598" i="1"/>
  <c r="V923" i="1"/>
  <c r="AM923" i="1" s="1"/>
  <c r="AJ710" i="1"/>
  <c r="T550" i="1"/>
  <c r="U550" i="1" s="1"/>
  <c r="V550" i="1" s="1"/>
  <c r="AH704" i="1"/>
  <c r="AI704" i="1" s="1"/>
  <c r="U788" i="1"/>
  <c r="V788" i="1" s="1"/>
  <c r="AI897" i="1"/>
  <c r="AL735" i="1"/>
  <c r="AM717" i="1"/>
  <c r="V630" i="1"/>
  <c r="AM630" i="1" s="1"/>
  <c r="AH617" i="1"/>
  <c r="AJ617" i="1" s="1"/>
  <c r="AL617" i="1" s="1"/>
  <c r="AI732" i="1"/>
  <c r="AL732" i="1" s="1"/>
  <c r="U655" i="1"/>
  <c r="V655" i="1" s="1"/>
  <c r="AM655" i="1" s="1"/>
  <c r="AI634" i="1"/>
  <c r="AJ634" i="1" s="1"/>
  <c r="AL634" i="1" s="1"/>
  <c r="AM670" i="1"/>
  <c r="AL724" i="1"/>
  <c r="U548" i="1"/>
  <c r="V548" i="1" s="1"/>
  <c r="V770" i="1"/>
  <c r="AM770" i="1" s="1"/>
  <c r="AI683" i="1"/>
  <c r="AL998" i="1"/>
  <c r="AL853" i="1"/>
  <c r="AH946" i="1"/>
  <c r="V555" i="1"/>
  <c r="U857" i="1"/>
  <c r="AL844" i="1"/>
  <c r="AJ1016" i="1"/>
  <c r="AM1016" i="1" s="1"/>
  <c r="AL1016" i="1"/>
  <c r="T874" i="1"/>
  <c r="AL706" i="1"/>
  <c r="AM748" i="1"/>
  <c r="AH698" i="1"/>
  <c r="AJ698" i="1" s="1"/>
  <c r="AM698" i="1" s="1"/>
  <c r="AI813" i="1"/>
  <c r="AJ940" i="1"/>
  <c r="AJ988" i="1"/>
  <c r="AL988" i="1" s="1"/>
  <c r="AJ635" i="1"/>
  <c r="AL635" i="1" s="1"/>
  <c r="AM910" i="1"/>
  <c r="AJ768" i="1"/>
  <c r="AJ808" i="1"/>
  <c r="AL808" i="1" s="1"/>
  <c r="AJ1013" i="1"/>
  <c r="AM1013" i="1" s="1"/>
  <c r="AI996" i="1"/>
  <c r="AL539" i="1"/>
  <c r="U605" i="1"/>
  <c r="V605" i="1" s="1"/>
  <c r="AM605" i="1" s="1"/>
  <c r="AL847" i="1"/>
  <c r="AI872" i="1"/>
  <c r="AJ872" i="1" s="1"/>
  <c r="AH820" i="1"/>
  <c r="AM515" i="1"/>
  <c r="AL649" i="1"/>
  <c r="AH624" i="1"/>
  <c r="AL624" i="1" s="1"/>
  <c r="V795" i="1"/>
  <c r="U762" i="1"/>
  <c r="V762" i="1" s="1"/>
  <c r="AM846" i="1"/>
  <c r="AI787" i="1"/>
  <c r="AM513" i="1"/>
  <c r="AL784" i="1"/>
  <c r="AJ784" i="1"/>
  <c r="AM784" i="1"/>
  <c r="AL980" i="1"/>
  <c r="AL920" i="1"/>
  <c r="AJ1028" i="1"/>
  <c r="U999" i="1"/>
  <c r="V999" i="1"/>
  <c r="AM999" i="1" s="1"/>
  <c r="V924" i="1"/>
  <c r="AM924" i="1" s="1"/>
  <c r="AJ599" i="1"/>
  <c r="AL599" i="1" s="1"/>
  <c r="V918" i="1"/>
  <c r="AM918" i="1" s="1"/>
  <c r="AM1008" i="1"/>
  <c r="U891" i="1"/>
  <c r="AM908" i="1"/>
  <c r="AL875" i="1"/>
  <c r="AM989" i="1"/>
  <c r="AI622" i="1"/>
  <c r="AL622" i="1" s="1"/>
  <c r="AH622" i="1"/>
  <c r="AM768" i="1"/>
  <c r="AM566" i="1"/>
  <c r="V861" i="1"/>
  <c r="AM861" i="1" s="1"/>
  <c r="V547" i="1"/>
  <c r="AL661" i="1"/>
  <c r="AM631" i="1"/>
  <c r="AJ775" i="1"/>
  <c r="AM775" i="1" s="1"/>
  <c r="AI775" i="1"/>
  <c r="AL775" i="1" s="1"/>
  <c r="AL741" i="1"/>
  <c r="V831" i="1"/>
  <c r="AM831" i="1" s="1"/>
  <c r="AL552" i="1"/>
  <c r="AJ522" i="1"/>
  <c r="AL522" i="1"/>
  <c r="AM534" i="1"/>
  <c r="AJ541" i="1"/>
  <c r="V663" i="1"/>
  <c r="U743" i="1"/>
  <c r="V743" i="1" s="1"/>
  <c r="AM742" i="1"/>
  <c r="AL740" i="1"/>
  <c r="AJ701" i="1"/>
  <c r="AL701" i="1" s="1"/>
  <c r="V771" i="1"/>
  <c r="AM833" i="1"/>
  <c r="AJ633" i="1"/>
  <c r="AL633" i="1" s="1"/>
  <c r="AH680" i="1"/>
  <c r="AI680" i="1" s="1"/>
  <c r="AJ680" i="1" s="1"/>
  <c r="AM680" i="1" s="1"/>
  <c r="AM740" i="1"/>
  <c r="AI525" i="1"/>
  <c r="AJ525" i="1" s="1"/>
  <c r="AL525" i="1" s="1"/>
  <c r="AI710" i="1"/>
  <c r="AL710" i="1" s="1"/>
  <c r="AH714" i="1"/>
  <c r="AM573" i="1"/>
  <c r="AL738" i="1"/>
  <c r="T622" i="1"/>
  <c r="AL750" i="1"/>
  <c r="AI750" i="1"/>
  <c r="AJ750" i="1" s="1"/>
  <c r="AI783" i="1"/>
  <c r="AJ783" i="1" s="1"/>
  <c r="AL783" i="1" s="1"/>
  <c r="V541" i="1"/>
  <c r="AM541" i="1" s="1"/>
  <c r="AH607" i="1"/>
  <c r="AI607" i="1" s="1"/>
  <c r="AJ607" i="1" s="1"/>
  <c r="AM607" i="1" s="1"/>
  <c r="U637" i="1"/>
  <c r="V637" i="1" s="1"/>
  <c r="AI617" i="1"/>
  <c r="AJ732" i="1"/>
  <c r="U538" i="1"/>
  <c r="V538" i="1" s="1"/>
  <c r="U710" i="1"/>
  <c r="AH683" i="1"/>
  <c r="AJ683" i="1" s="1"/>
  <c r="AM577" i="1"/>
  <c r="U609" i="1"/>
  <c r="V609" i="1" s="1"/>
  <c r="V821" i="1"/>
  <c r="U879" i="1"/>
  <c r="V879" i="1" s="1"/>
  <c r="AM879" i="1" s="1"/>
  <c r="AH939" i="1"/>
  <c r="AL826" i="1"/>
  <c r="AJ845" i="1"/>
  <c r="AM845" i="1" s="1"/>
  <c r="AI928" i="1"/>
  <c r="AJ928" i="1" s="1"/>
  <c r="AL928" i="1" s="1"/>
  <c r="AJ938" i="1"/>
  <c r="AL938" i="1" s="1"/>
  <c r="AM1007" i="1"/>
  <c r="AH508" i="1"/>
  <c r="AM800" i="1"/>
  <c r="V854" i="1"/>
  <c r="AM854" i="1" s="1"/>
  <c r="AH895" i="1"/>
  <c r="AM598" i="1"/>
  <c r="AH803" i="1"/>
  <c r="U886" i="1"/>
  <c r="V886" i="1" s="1"/>
  <c r="AM907" i="1"/>
  <c r="AI716" i="1"/>
  <c r="V756" i="1"/>
  <c r="AM892" i="1"/>
  <c r="V891" i="1"/>
  <c r="AM891" i="1" s="1"/>
  <c r="T894" i="1"/>
  <c r="AL1013" i="1"/>
  <c r="V650" i="1"/>
  <c r="AM650" i="1" s="1"/>
  <c r="AJ609" i="1"/>
  <c r="AL609" i="1" s="1"/>
  <c r="T634" i="1"/>
  <c r="U634" i="1" s="1"/>
  <c r="AJ624" i="1"/>
  <c r="AM624" i="1" s="1"/>
  <c r="AI837" i="1"/>
  <c r="AJ837" i="1" s="1"/>
  <c r="AM719" i="1"/>
  <c r="AJ693" i="1"/>
  <c r="AM693" i="1" s="1"/>
  <c r="AI866" i="1"/>
  <c r="AJ866" i="1" s="1"/>
  <c r="AM1012" i="1"/>
  <c r="U571" i="1"/>
  <c r="V571" i="1" s="1"/>
  <c r="V718" i="1"/>
  <c r="AJ728" i="1"/>
  <c r="AM728" i="1" s="1"/>
  <c r="AL1022" i="1"/>
  <c r="AL699" i="1"/>
  <c r="T790" i="1"/>
  <c r="AM790" i="1" s="1"/>
  <c r="AJ881" i="1"/>
  <c r="AL881" i="1" s="1"/>
  <c r="AJ835" i="1"/>
  <c r="AM835" i="1" s="1"/>
  <c r="AM960" i="1"/>
  <c r="U960" i="1"/>
  <c r="V960" i="1" s="1"/>
  <c r="AJ869" i="1"/>
  <c r="AL869" i="1" s="1"/>
  <c r="AH821" i="1"/>
  <c r="AI821" i="1" s="1"/>
  <c r="AI888" i="1"/>
  <c r="AJ888" i="1" s="1"/>
  <c r="AM888" i="1" s="1"/>
  <c r="AJ1020" i="1"/>
  <c r="AM1020" i="1" s="1"/>
  <c r="AL1020" i="1"/>
  <c r="AJ790" i="1"/>
  <c r="AL790" i="1" s="1"/>
  <c r="AJ953" i="1"/>
  <c r="AL953" i="1" s="1"/>
  <c r="AJ662" i="1"/>
  <c r="AH897" i="1"/>
  <c r="V790" i="1"/>
  <c r="AL950" i="1"/>
  <c r="V867" i="1"/>
  <c r="AL1019" i="1"/>
  <c r="V917" i="1"/>
  <c r="AM917" i="1" s="1"/>
  <c r="AM816" i="1"/>
  <c r="AM936" i="1"/>
  <c r="AM942" i="1"/>
  <c r="AJ1000" i="1"/>
  <c r="AM1000" i="1" s="1"/>
  <c r="AM696" i="1"/>
  <c r="AM744" i="1"/>
  <c r="AH563" i="1"/>
  <c r="AH733" i="1"/>
  <c r="AL520" i="1"/>
  <c r="AI739" i="1"/>
  <c r="AI620" i="1"/>
  <c r="AJ620" i="1" s="1"/>
  <c r="AM620" i="1" s="1"/>
  <c r="AI501" i="1"/>
  <c r="AI593" i="1"/>
  <c r="AM593" i="1" s="1"/>
  <c r="AH689" i="1"/>
  <c r="AI689" i="1" s="1"/>
  <c r="AJ689" i="1" s="1"/>
  <c r="AM689" i="1" s="1"/>
  <c r="AL833" i="1"/>
  <c r="AI763" i="1"/>
  <c r="AH531" i="1"/>
  <c r="U750" i="1"/>
  <c r="V750" i="1" s="1"/>
  <c r="AM750" i="1" s="1"/>
  <c r="AH548" i="1"/>
  <c r="V518" i="1"/>
  <c r="AM518" i="1" s="1"/>
  <c r="AI563" i="1"/>
  <c r="AJ563" i="1" s="1"/>
  <c r="AM563" i="1" s="1"/>
  <c r="AI756" i="1"/>
  <c r="AJ756" i="1" s="1"/>
  <c r="U767" i="1"/>
  <c r="AM767" i="1" s="1"/>
  <c r="AI606" i="1"/>
  <c r="AM606" i="1" s="1"/>
  <c r="AM512" i="1"/>
  <c r="V618" i="1"/>
  <c r="AL629" i="1"/>
  <c r="AJ629" i="1"/>
  <c r="AM629" i="1" s="1"/>
  <c r="T642" i="1"/>
  <c r="V599" i="1"/>
  <c r="AM636" i="1"/>
  <c r="AJ606" i="1"/>
  <c r="AL606" i="1" s="1"/>
  <c r="AM727" i="1"/>
  <c r="AL816" i="1"/>
  <c r="AI603" i="1"/>
  <c r="AJ559" i="1"/>
  <c r="AM559" i="1" s="1"/>
  <c r="AJ615" i="1"/>
  <c r="AL615" i="1" s="1"/>
  <c r="AL651" i="1"/>
  <c r="U672" i="1"/>
  <c r="V672" i="1" s="1"/>
  <c r="U736" i="1"/>
  <c r="AL580" i="1"/>
  <c r="AL685" i="1"/>
  <c r="AL812" i="1"/>
  <c r="AI581" i="1"/>
  <c r="AJ697" i="1"/>
  <c r="AL697" i="1" s="1"/>
  <c r="U851" i="1"/>
  <c r="V851" i="1" s="1"/>
  <c r="AM851" i="1" s="1"/>
  <c r="AJ666" i="1"/>
  <c r="AL666" i="1" s="1"/>
  <c r="AI725" i="1"/>
  <c r="AJ725" i="1" s="1"/>
  <c r="AI943" i="1"/>
  <c r="AH856" i="1"/>
  <c r="AI856" i="1" s="1"/>
  <c r="AI867" i="1"/>
  <c r="AJ867" i="1" s="1"/>
  <c r="V926" i="1"/>
  <c r="AM926" i="1" s="1"/>
  <c r="AI946" i="1"/>
  <c r="AM678" i="1"/>
  <c r="AL670" i="1"/>
  <c r="AI890" i="1"/>
  <c r="AL890" i="1" s="1"/>
  <c r="U887" i="1"/>
  <c r="AL989" i="1"/>
  <c r="AM968" i="1"/>
  <c r="AI698" i="1"/>
  <c r="AM844" i="1"/>
  <c r="AM940" i="1"/>
  <c r="V914" i="1"/>
  <c r="AM914" i="1" s="1"/>
  <c r="AM954" i="1"/>
  <c r="AH639" i="1"/>
  <c r="AI639" i="1" s="1"/>
  <c r="AJ639" i="1" s="1"/>
  <c r="V608" i="1"/>
  <c r="AM608" i="1" s="1"/>
  <c r="AL586" i="1"/>
  <c r="V811" i="1"/>
  <c r="AM811" i="1" s="1"/>
  <c r="AI904" i="1"/>
  <c r="AJ904" i="1" s="1"/>
  <c r="AM904" i="1" s="1"/>
  <c r="AI887" i="1"/>
  <c r="AJ887" i="1" s="1"/>
  <c r="U618" i="1"/>
  <c r="AM618" i="1" s="1"/>
  <c r="T823" i="1"/>
  <c r="AJ788" i="1"/>
  <c r="AL788" i="1" s="1"/>
  <c r="V892" i="1"/>
  <c r="AM966" i="1"/>
  <c r="AJ552" i="1"/>
  <c r="U619" i="1"/>
  <c r="V619" i="1" s="1"/>
  <c r="AL786" i="1"/>
  <c r="T692" i="1"/>
  <c r="AM930" i="1"/>
  <c r="AL541" i="1"/>
  <c r="AL728" i="1"/>
  <c r="U855" i="1"/>
  <c r="V855" i="1" s="1"/>
  <c r="AM855" i="1" s="1"/>
  <c r="U890" i="1"/>
  <c r="V890" i="1" s="1"/>
  <c r="AJ885" i="1"/>
  <c r="AM885" i="1" s="1"/>
  <c r="V1010" i="1"/>
  <c r="V1006" i="1"/>
  <c r="AM1006" i="1" s="1"/>
  <c r="U982" i="1"/>
  <c r="V982" i="1" s="1"/>
  <c r="AM982" i="1" s="1"/>
  <c r="AL662" i="1"/>
  <c r="U790" i="1"/>
  <c r="AI992" i="1"/>
  <c r="AJ992" i="1" s="1"/>
  <c r="V937" i="1"/>
  <c r="AM937" i="1" s="1"/>
  <c r="V947" i="1"/>
  <c r="AM947" i="1" s="1"/>
  <c r="AM699" i="1"/>
  <c r="V526" i="1"/>
  <c r="AL721" i="1"/>
  <c r="T712" i="1"/>
  <c r="U712" i="1" s="1"/>
  <c r="AL858" i="1"/>
  <c r="AJ592" i="1"/>
  <c r="AM592" i="1" s="1"/>
  <c r="AL592" i="1"/>
  <c r="U671" i="1"/>
  <c r="AL691" i="1"/>
  <c r="U794" i="1"/>
  <c r="V794" i="1" s="1"/>
  <c r="AJ809" i="1"/>
  <c r="AL809" i="1" s="1"/>
  <c r="AM578" i="1"/>
  <c r="AH516" i="1"/>
  <c r="AJ516" i="1" s="1"/>
  <c r="AL516" i="1" s="1"/>
  <c r="AH587" i="1"/>
  <c r="AI587" i="1" s="1"/>
  <c r="AM814" i="1"/>
  <c r="AJ874" i="1"/>
  <c r="T859" i="1"/>
  <c r="AH600" i="1"/>
  <c r="AJ625" i="1"/>
  <c r="AM625" i="1" s="1"/>
  <c r="AJ754" i="1"/>
  <c r="AL754" i="1" s="1"/>
  <c r="AL631" i="1"/>
  <c r="AM771" i="1"/>
  <c r="AJ672" i="1"/>
  <c r="AL672" i="1" s="1"/>
  <c r="AM690" i="1"/>
  <c r="AI644" i="1"/>
  <c r="AJ644" i="1" s="1"/>
  <c r="AL644" i="1" s="1"/>
  <c r="U884" i="1"/>
  <c r="AM884" i="1" s="1"/>
  <c r="U838" i="1"/>
  <c r="V838" i="1" s="1"/>
  <c r="AM838" i="1" s="1"/>
  <c r="U551" i="1"/>
  <c r="V551" i="1" s="1"/>
  <c r="AI508" i="1"/>
  <c r="AJ508" i="1" s="1"/>
  <c r="AL654" i="1"/>
  <c r="AM522" i="1"/>
  <c r="V590" i="1"/>
  <c r="AM590" i="1" s="1"/>
  <c r="AM585" i="1"/>
  <c r="AJ810" i="1"/>
  <c r="AL810" i="1" s="1"/>
  <c r="V840" i="1"/>
  <c r="AL725" i="1"/>
  <c r="U948" i="1"/>
  <c r="V948" i="1" s="1"/>
  <c r="AM948" i="1" s="1"/>
  <c r="AM839" i="1"/>
  <c r="U552" i="1"/>
  <c r="AI804" i="1"/>
  <c r="AM786" i="1"/>
  <c r="AJ843" i="1"/>
  <c r="AL843" i="1" s="1"/>
  <c r="AJ723" i="1"/>
  <c r="AL723" i="1" s="1"/>
  <c r="AL969" i="1"/>
  <c r="AM797" i="1"/>
  <c r="AM881" i="1"/>
  <c r="U883" i="1"/>
  <c r="T883" i="1"/>
  <c r="AL886" i="1"/>
  <c r="V932" i="1"/>
  <c r="AM932" i="1" s="1"/>
  <c r="AL974" i="1"/>
  <c r="AM545" i="1"/>
  <c r="AJ990" i="1"/>
  <c r="AM990" i="1" s="1"/>
  <c r="T871" i="1"/>
  <c r="U871" i="1" s="1"/>
  <c r="V871" i="1" s="1"/>
  <c r="AJ555" i="1"/>
  <c r="AL555" i="1" s="1"/>
  <c r="AL758" i="1"/>
  <c r="AH865" i="1"/>
  <c r="AI865" i="1" s="1"/>
  <c r="AJ901" i="1"/>
  <c r="AM901" i="1" s="1"/>
  <c r="AM915" i="1"/>
  <c r="AJ1005" i="1"/>
  <c r="AL1005" i="1" s="1"/>
  <c r="AH840" i="1"/>
  <c r="AI840" i="1" s="1"/>
  <c r="AJ673" i="1"/>
  <c r="AM673" i="1" s="1"/>
  <c r="U907" i="1"/>
  <c r="V907" i="1" s="1"/>
  <c r="V899" i="1"/>
  <c r="AM899" i="1" s="1"/>
  <c r="V998" i="1"/>
  <c r="AM998" i="1" s="1"/>
  <c r="V1030" i="1"/>
  <c r="AM1030" i="1" s="1"/>
  <c r="AJ831" i="1"/>
  <c r="AL831" i="1" s="1"/>
  <c r="AI516" i="1"/>
  <c r="AM721" i="1"/>
  <c r="AH922" i="1"/>
  <c r="AJ890" i="1"/>
  <c r="AM970" i="1"/>
  <c r="AL899" i="1"/>
  <c r="AM862" i="1"/>
  <c r="V1026" i="1"/>
  <c r="AM1026" i="1"/>
  <c r="AM864" i="1"/>
  <c r="V862" i="1"/>
  <c r="T701" i="1"/>
  <c r="AL985" i="1"/>
  <c r="V884" i="1"/>
  <c r="AL1028" i="1"/>
  <c r="U568" i="1"/>
  <c r="AM596" i="1"/>
  <c r="U971" i="1"/>
  <c r="V971" i="1" s="1"/>
  <c r="AM971" i="1"/>
  <c r="AL891" i="1"/>
  <c r="U1010" i="1"/>
  <c r="AM1010" i="1" s="1"/>
  <c r="AM752" i="1"/>
  <c r="AL776" i="1"/>
  <c r="AM1024" i="1"/>
  <c r="AJ707" i="1"/>
  <c r="AL707" i="1" s="1"/>
  <c r="AM526" i="1"/>
  <c r="AM633" i="1"/>
  <c r="AM557" i="1"/>
  <c r="AL636" i="1"/>
  <c r="AH734" i="1"/>
  <c r="AI734" i="1" s="1"/>
  <c r="AJ622" i="1"/>
  <c r="AI983" i="1"/>
  <c r="AM576" i="1"/>
  <c r="AI691" i="1"/>
  <c r="AJ691" i="1" s="1"/>
  <c r="AI684" i="1"/>
  <c r="AJ684" i="1" s="1"/>
  <c r="AL576" i="1"/>
  <c r="AH546" i="1"/>
  <c r="AI707" i="1"/>
  <c r="AM730" i="1"/>
  <c r="AM709" i="1"/>
  <c r="AL695" i="1"/>
  <c r="AI600" i="1"/>
  <c r="AJ600" i="1" s="1"/>
  <c r="AL600" i="1" s="1"/>
  <c r="V612" i="1"/>
  <c r="AM612" i="1" s="1"/>
  <c r="AI694" i="1"/>
  <c r="AH694" i="1"/>
  <c r="AJ694" i="1" s="1"/>
  <c r="AM694" i="1" s="1"/>
  <c r="AL506" i="1"/>
  <c r="U803" i="1"/>
  <c r="V803" i="1" s="1"/>
  <c r="AL768" i="1"/>
  <c r="AJ747" i="1"/>
  <c r="AL747" i="1" s="1"/>
  <c r="V690" i="1"/>
  <c r="U612" i="1"/>
  <c r="AL667" i="1"/>
  <c r="AI832" i="1"/>
  <c r="AM905" i="1"/>
  <c r="AH628" i="1"/>
  <c r="AI628" i="1" s="1"/>
  <c r="AJ628" i="1" s="1"/>
  <c r="AI625" i="1"/>
  <c r="AL598" i="1"/>
  <c r="V857" i="1"/>
  <c r="AL912" i="1"/>
  <c r="AL874" i="1"/>
  <c r="AL829" i="1"/>
  <c r="AI791" i="1"/>
  <c r="AJ791" i="1" s="1"/>
  <c r="AM791" i="1" s="1"/>
  <c r="AM933" i="1"/>
  <c r="V878" i="1"/>
  <c r="AM878" i="1" s="1"/>
  <c r="AJ567" i="1"/>
  <c r="AL567" i="1" s="1"/>
  <c r="AJ806" i="1"/>
  <c r="AM806" i="1" s="1"/>
  <c r="T641" i="1"/>
  <c r="AJ746" i="1"/>
  <c r="AM746" i="1" s="1"/>
  <c r="AJ948" i="1"/>
  <c r="AH909" i="1"/>
  <c r="AM976" i="1"/>
  <c r="AM667" i="1"/>
  <c r="V873" i="1"/>
  <c r="AM873" i="1" s="1"/>
  <c r="AJ950" i="1"/>
  <c r="AM950" i="1" s="1"/>
  <c r="AL956" i="1"/>
  <c r="AM975" i="1"/>
  <c r="T1026" i="1"/>
  <c r="U1026" i="1" s="1"/>
  <c r="AM868" i="1"/>
  <c r="T944" i="1"/>
  <c r="AM977" i="1"/>
  <c r="AM1028" i="1"/>
  <c r="T952" i="1"/>
  <c r="AL948" i="1"/>
  <c r="AJ380" i="1"/>
  <c r="AL380" i="1" s="1"/>
  <c r="AM425" i="1"/>
  <c r="V402" i="1"/>
  <c r="AM402" i="1" s="1"/>
  <c r="U402" i="1"/>
  <c r="T447" i="1"/>
  <c r="U447" i="1" s="1"/>
  <c r="AM142" i="1"/>
  <c r="U151" i="1"/>
  <c r="V151" i="1" s="1"/>
  <c r="V190" i="1"/>
  <c r="AM190" i="1" s="1"/>
  <c r="AH434" i="1"/>
  <c r="AI434" i="1"/>
  <c r="AI208" i="1"/>
  <c r="AJ208" i="1" s="1"/>
  <c r="AM208" i="1" s="1"/>
  <c r="AI242" i="1"/>
  <c r="AL242" i="1" s="1"/>
  <c r="AJ242" i="1"/>
  <c r="AH242" i="1"/>
  <c r="AI427" i="1"/>
  <c r="AJ427" i="1" s="1"/>
  <c r="AM99" i="1"/>
  <c r="AL419" i="1"/>
  <c r="U219" i="1"/>
  <c r="V219" i="1" s="1"/>
  <c r="AJ104" i="1"/>
  <c r="AL104" i="1" s="1"/>
  <c r="AM326" i="1"/>
  <c r="AM143" i="1"/>
  <c r="AM249" i="1"/>
  <c r="AJ321" i="1"/>
  <c r="AL321" i="1" s="1"/>
  <c r="AI321" i="1"/>
  <c r="AM408" i="1"/>
  <c r="V185" i="1"/>
  <c r="U90" i="1"/>
  <c r="AM90" i="1" s="1"/>
  <c r="AM112" i="1"/>
  <c r="AH285" i="1"/>
  <c r="AI285" i="1"/>
  <c r="AJ285" i="1" s="1"/>
  <c r="AJ131" i="1"/>
  <c r="AL131" i="1"/>
  <c r="AH241" i="1"/>
  <c r="AI241" i="1"/>
  <c r="AL241" i="1" s="1"/>
  <c r="AI202" i="1"/>
  <c r="AL202" i="1" s="1"/>
  <c r="AI95" i="1"/>
  <c r="AH95" i="1"/>
  <c r="AI444" i="1"/>
  <c r="AH498" i="1"/>
  <c r="AL498" i="1"/>
  <c r="AI498" i="1"/>
  <c r="AJ498" i="1" s="1"/>
  <c r="AH198" i="1"/>
  <c r="AI198" i="1" s="1"/>
  <c r="AJ190" i="1"/>
  <c r="AL190" i="1" s="1"/>
  <c r="AJ139" i="1"/>
  <c r="AL139" i="1" s="1"/>
  <c r="AJ171" i="1"/>
  <c r="AI316" i="1"/>
  <c r="AL316" i="1" s="1"/>
  <c r="AJ316" i="1"/>
  <c r="AH316" i="1"/>
  <c r="AI124" i="1"/>
  <c r="AJ124" i="1" s="1"/>
  <c r="AM124" i="1" s="1"/>
  <c r="AI211" i="1"/>
  <c r="AJ211" i="1" s="1"/>
  <c r="AL211" i="1" s="1"/>
  <c r="AI499" i="1"/>
  <c r="AJ499" i="1"/>
  <c r="AL499" i="1" s="1"/>
  <c r="AL422" i="1"/>
  <c r="AJ235" i="1"/>
  <c r="AL235" i="1" s="1"/>
  <c r="AI325" i="1"/>
  <c r="AJ221" i="1"/>
  <c r="AL221" i="1" s="1"/>
  <c r="V395" i="1"/>
  <c r="V442" i="1"/>
  <c r="AM442" i="1" s="1"/>
  <c r="AM490" i="1"/>
  <c r="U422" i="1"/>
  <c r="AM422" i="1" s="1"/>
  <c r="AL144" i="1"/>
  <c r="AJ349" i="1"/>
  <c r="AL349" i="1" s="1"/>
  <c r="AM428" i="1"/>
  <c r="AH187" i="1"/>
  <c r="AI187" i="1"/>
  <c r="AJ187" i="1" s="1"/>
  <c r="AL447" i="1"/>
  <c r="AJ447" i="1"/>
  <c r="AI457" i="1"/>
  <c r="AJ457" i="1" s="1"/>
  <c r="AJ277" i="1"/>
  <c r="AM277" i="1" s="1"/>
  <c r="AI277" i="1"/>
  <c r="AM404" i="1"/>
  <c r="AM350" i="1"/>
  <c r="U467" i="1"/>
  <c r="AM156" i="1"/>
  <c r="V345" i="1"/>
  <c r="AM353" i="1"/>
  <c r="U211" i="1"/>
  <c r="V211" i="1" s="1"/>
  <c r="U210" i="1"/>
  <c r="V210" i="1" s="1"/>
  <c r="AL252" i="1"/>
  <c r="V351" i="1"/>
  <c r="AM305" i="1"/>
  <c r="V305" i="1"/>
  <c r="AM312" i="1"/>
  <c r="AL312" i="1"/>
  <c r="AM203" i="1"/>
  <c r="U358" i="1"/>
  <c r="V358" i="1" s="1"/>
  <c r="V230" i="1"/>
  <c r="AM230" i="1" s="1"/>
  <c r="AI338" i="1"/>
  <c r="AJ338" i="1" s="1"/>
  <c r="AL338" i="1" s="1"/>
  <c r="AH191" i="1"/>
  <c r="AJ191" i="1"/>
  <c r="AL191" i="1"/>
  <c r="AI228" i="1"/>
  <c r="AL357" i="1"/>
  <c r="AL496" i="1"/>
  <c r="AL386" i="1"/>
  <c r="AM386" i="1"/>
  <c r="AL270" i="1"/>
  <c r="AJ270" i="1"/>
  <c r="AJ202" i="1"/>
  <c r="AM347" i="1"/>
  <c r="T147" i="1"/>
  <c r="AJ194" i="1"/>
  <c r="AL194" i="1" s="1"/>
  <c r="V400" i="1"/>
  <c r="AI141" i="1"/>
  <c r="AJ141" i="1" s="1"/>
  <c r="V276" i="1"/>
  <c r="AM276" i="1" s="1"/>
  <c r="T110" i="1"/>
  <c r="U110" i="1" s="1"/>
  <c r="AJ332" i="1"/>
  <c r="AM332" i="1"/>
  <c r="AL332" i="1"/>
  <c r="V207" i="1"/>
  <c r="V217" i="1"/>
  <c r="U217" i="1"/>
  <c r="V281" i="1"/>
  <c r="AM281" i="1" s="1"/>
  <c r="AM349" i="1"/>
  <c r="AH150" i="1"/>
  <c r="AL492" i="1"/>
  <c r="AI432" i="1"/>
  <c r="AJ432" i="1" s="1"/>
  <c r="AJ219" i="1"/>
  <c r="AM219" i="1" s="1"/>
  <c r="AI191" i="1"/>
  <c r="AM140" i="1"/>
  <c r="AJ281" i="1"/>
  <c r="V318" i="1"/>
  <c r="AM318" i="1" s="1"/>
  <c r="V223" i="1"/>
  <c r="AM223" i="1" s="1"/>
  <c r="U223" i="1"/>
  <c r="U296" i="1"/>
  <c r="V266" i="1"/>
  <c r="AM266" i="1" s="1"/>
  <c r="AM93" i="1"/>
  <c r="U193" i="1"/>
  <c r="V193" i="1" s="1"/>
  <c r="AM193" i="1"/>
  <c r="AL189" i="1"/>
  <c r="AJ189" i="1"/>
  <c r="AM189" i="1" s="1"/>
  <c r="AL134" i="1"/>
  <c r="AJ134" i="1"/>
  <c r="AI311" i="1"/>
  <c r="AI258" i="1"/>
  <c r="AJ258" i="1" s="1"/>
  <c r="AM258" i="1" s="1"/>
  <c r="AL258" i="1"/>
  <c r="AH337" i="1"/>
  <c r="AI337" i="1" s="1"/>
  <c r="AJ337" i="1" s="1"/>
  <c r="AM337" i="1" s="1"/>
  <c r="AJ241" i="1"/>
  <c r="AL140" i="1"/>
  <c r="AJ140" i="1"/>
  <c r="AI491" i="1"/>
  <c r="AJ491" i="1" s="1"/>
  <c r="AM491" i="1" s="1"/>
  <c r="AJ370" i="1"/>
  <c r="AL370" i="1" s="1"/>
  <c r="AL251" i="1"/>
  <c r="AL223" i="1"/>
  <c r="AJ223" i="1"/>
  <c r="AM255" i="1"/>
  <c r="AL428" i="1"/>
  <c r="V296" i="1"/>
  <c r="U139" i="1"/>
  <c r="T167" i="1"/>
  <c r="U167" i="1" s="1"/>
  <c r="AM464" i="1"/>
  <c r="V464" i="1"/>
  <c r="V124" i="1"/>
  <c r="U374" i="1"/>
  <c r="V374" i="1" s="1"/>
  <c r="AM168" i="1"/>
  <c r="AM394" i="1"/>
  <c r="U333" i="1"/>
  <c r="V333" i="1" s="1"/>
  <c r="AM333" i="1"/>
  <c r="AM159" i="1"/>
  <c r="AI334" i="1"/>
  <c r="AH334" i="1"/>
  <c r="AJ334" i="1" s="1"/>
  <c r="AL334" i="1" s="1"/>
  <c r="AJ418" i="1"/>
  <c r="AL418" i="1" s="1"/>
  <c r="AM240" i="1"/>
  <c r="AM202" i="1"/>
  <c r="AI216" i="1"/>
  <c r="V173" i="1"/>
  <c r="AM173" i="1" s="1"/>
  <c r="AM401" i="1"/>
  <c r="V401" i="1"/>
  <c r="AJ280" i="1"/>
  <c r="AL280" i="1" s="1"/>
  <c r="V242" i="1"/>
  <c r="AM242" i="1" s="1"/>
  <c r="AM195" i="1"/>
  <c r="AL471" i="1"/>
  <c r="AM423" i="1"/>
  <c r="AI459" i="1"/>
  <c r="V111" i="1"/>
  <c r="AM111" i="1" s="1"/>
  <c r="U208" i="1"/>
  <c r="V208" i="1"/>
  <c r="AL201" i="1"/>
  <c r="V245" i="1"/>
  <c r="AM344" i="1"/>
  <c r="T411" i="1"/>
  <c r="AM412" i="1"/>
  <c r="AI478" i="1"/>
  <c r="AJ478" i="1" s="1"/>
  <c r="AL478" i="1" s="1"/>
  <c r="AL171" i="1"/>
  <c r="AJ310" i="1"/>
  <c r="AI218" i="1"/>
  <c r="AM218" i="1" s="1"/>
  <c r="AH443" i="1"/>
  <c r="AI443" i="1" s="1"/>
  <c r="AJ300" i="1"/>
  <c r="AL300" i="1" s="1"/>
  <c r="AI388" i="1"/>
  <c r="AL388" i="1" s="1"/>
  <c r="AI192" i="1"/>
  <c r="AJ192" i="1" s="1"/>
  <c r="AM192" i="1" s="1"/>
  <c r="AJ214" i="1"/>
  <c r="AM214" i="1" s="1"/>
  <c r="AH244" i="1"/>
  <c r="AJ402" i="1"/>
  <c r="AJ175" i="1"/>
  <c r="AM175" i="1" s="1"/>
  <c r="AH451" i="1"/>
  <c r="AL431" i="1"/>
  <c r="AJ372" i="1"/>
  <c r="AM372" i="1" s="1"/>
  <c r="AI355" i="1"/>
  <c r="AL294" i="1"/>
  <c r="AI390" i="1"/>
  <c r="AJ390" i="1" s="1"/>
  <c r="AL184" i="1"/>
  <c r="AL188" i="1"/>
  <c r="AJ411" i="1"/>
  <c r="AI494" i="1"/>
  <c r="AJ494" i="1" s="1"/>
  <c r="AM494" i="1" s="1"/>
  <c r="AL155" i="1"/>
  <c r="AH484" i="1"/>
  <c r="AI207" i="1"/>
  <c r="AJ207" i="1" s="1"/>
  <c r="AJ240" i="1"/>
  <c r="AM158" i="1"/>
  <c r="AI429" i="1"/>
  <c r="AJ429" i="1" s="1"/>
  <c r="AM429" i="1" s="1"/>
  <c r="AJ123" i="1"/>
  <c r="AM123" i="1" s="1"/>
  <c r="AM138" i="1"/>
  <c r="AH379" i="1"/>
  <c r="AI379" i="1" s="1"/>
  <c r="AL232" i="1"/>
  <c r="AI220" i="1"/>
  <c r="AJ220" i="1" s="1"/>
  <c r="AM387" i="1"/>
  <c r="T441" i="1"/>
  <c r="AM122" i="1"/>
  <c r="AH385" i="1"/>
  <c r="AI301" i="1"/>
  <c r="AJ301" i="1" s="1"/>
  <c r="AL301" i="1" s="1"/>
  <c r="U248" i="1"/>
  <c r="V225" i="1"/>
  <c r="U225" i="1"/>
  <c r="U310" i="1"/>
  <c r="U262" i="1"/>
  <c r="AM439" i="1"/>
  <c r="AL423" i="1"/>
  <c r="AH273" i="1"/>
  <c r="AL101" i="1"/>
  <c r="AM215" i="1"/>
  <c r="AL265" i="1"/>
  <c r="U419" i="1"/>
  <c r="V419" i="1" s="1"/>
  <c r="AM269" i="1"/>
  <c r="V323" i="1"/>
  <c r="AM323" i="1" s="1"/>
  <c r="V354" i="1"/>
  <c r="AM354" i="1" s="1"/>
  <c r="AM234" i="1"/>
  <c r="AL421" i="1"/>
  <c r="AJ481" i="1"/>
  <c r="AL481" i="1" s="1"/>
  <c r="AI115" i="1"/>
  <c r="AH120" i="1"/>
  <c r="U231" i="1"/>
  <c r="V231" i="1" s="1"/>
  <c r="AI145" i="1"/>
  <c r="V126" i="1"/>
  <c r="AM126" i="1" s="1"/>
  <c r="V413" i="1"/>
  <c r="AM413" i="1" s="1"/>
  <c r="AM476" i="1"/>
  <c r="V285" i="1"/>
  <c r="AM285" i="1" s="1"/>
  <c r="U221" i="1"/>
  <c r="V221" i="1" s="1"/>
  <c r="U297" i="1"/>
  <c r="V297" i="1" s="1"/>
  <c r="AM297" i="1" s="1"/>
  <c r="AM91" i="1"/>
  <c r="V90" i="1"/>
  <c r="V222" i="1"/>
  <c r="AM222" i="1" s="1"/>
  <c r="T116" i="1"/>
  <c r="T473" i="1"/>
  <c r="V235" i="1"/>
  <c r="AM235" i="1" s="1"/>
  <c r="AL121" i="1"/>
  <c r="AM136" i="1"/>
  <c r="V483" i="1"/>
  <c r="AM483" i="1" s="1"/>
  <c r="AJ289" i="1"/>
  <c r="AL289" i="1" s="1"/>
  <c r="AH109" i="1"/>
  <c r="AL240" i="1"/>
  <c r="AJ283" i="1"/>
  <c r="AM283" i="1" s="1"/>
  <c r="AI164" i="1"/>
  <c r="AL164" i="1" s="1"/>
  <c r="V243" i="1"/>
  <c r="U243" i="1"/>
  <c r="AM243" i="1" s="1"/>
  <c r="AL247" i="1"/>
  <c r="T338" i="1"/>
  <c r="AM247" i="1"/>
  <c r="U302" i="1"/>
  <c r="V302" i="1" s="1"/>
  <c r="AL494" i="1"/>
  <c r="AM257" i="1"/>
  <c r="AM488" i="1"/>
  <c r="AL117" i="1"/>
  <c r="AM397" i="1"/>
  <c r="T342" i="1"/>
  <c r="U342" i="1" s="1"/>
  <c r="T135" i="1"/>
  <c r="AI213" i="1"/>
  <c r="AJ213" i="1" s="1"/>
  <c r="AI120" i="1"/>
  <c r="AM100" i="1"/>
  <c r="V284" i="1"/>
  <c r="U454" i="1"/>
  <c r="V454" i="1" s="1"/>
  <c r="AL99" i="1"/>
  <c r="AM280" i="1"/>
  <c r="V492" i="1"/>
  <c r="U137" i="1"/>
  <c r="V422" i="1"/>
  <c r="U389" i="1"/>
  <c r="V389" i="1" s="1"/>
  <c r="AM389" i="1" s="1"/>
  <c r="AM378" i="1"/>
  <c r="V336" i="1"/>
  <c r="AM336" i="1" s="1"/>
  <c r="V259" i="1"/>
  <c r="AM259" i="1" s="1"/>
  <c r="AM101" i="1"/>
  <c r="U236" i="1"/>
  <c r="V236" i="1" s="1"/>
  <c r="AM489" i="1"/>
  <c r="V416" i="1"/>
  <c r="AM416" i="1" s="1"/>
  <c r="V263" i="1"/>
  <c r="AI435" i="1"/>
  <c r="AJ435" i="1" s="1"/>
  <c r="AL435" i="1" s="1"/>
  <c r="AL394" i="1"/>
  <c r="AI363" i="1"/>
  <c r="AI217" i="1"/>
  <c r="AM217" i="1" s="1"/>
  <c r="AL373" i="1"/>
  <c r="AI125" i="1"/>
  <c r="AJ125" i="1" s="1"/>
  <c r="AL125" i="1" s="1"/>
  <c r="AJ267" i="1"/>
  <c r="AL267" i="1"/>
  <c r="AH288" i="1"/>
  <c r="AI288" i="1" s="1"/>
  <c r="AI197" i="1"/>
  <c r="AL310" i="1"/>
  <c r="AH351" i="1"/>
  <c r="AJ218" i="1"/>
  <c r="AL218" i="1" s="1"/>
  <c r="AJ147" i="1"/>
  <c r="AL147" i="1" s="1"/>
  <c r="AJ360" i="1"/>
  <c r="AL360" i="1" s="1"/>
  <c r="AI135" i="1"/>
  <c r="AJ135" i="1" s="1"/>
  <c r="AL135" i="1" s="1"/>
  <c r="AI103" i="1"/>
  <c r="AI151" i="1"/>
  <c r="AJ151" i="1" s="1"/>
  <c r="AH132" i="1"/>
  <c r="AI132" i="1" s="1"/>
  <c r="AJ186" i="1"/>
  <c r="AL186" i="1" s="1"/>
  <c r="AL123" i="1"/>
  <c r="AI403" i="1"/>
  <c r="AJ164" i="1"/>
  <c r="AL146" i="1"/>
  <c r="AM113" i="1"/>
  <c r="AI233" i="1"/>
  <c r="AJ233" i="1" s="1"/>
  <c r="U445" i="1"/>
  <c r="V445" i="1" s="1"/>
  <c r="AL215" i="1"/>
  <c r="V260" i="1"/>
  <c r="V183" i="1"/>
  <c r="AM183" i="1" s="1"/>
  <c r="V198" i="1"/>
  <c r="AL192" i="1"/>
  <c r="AI472" i="1"/>
  <c r="AM155" i="1"/>
  <c r="V292" i="1"/>
  <c r="AM292" i="1" s="1"/>
  <c r="V300" i="1"/>
  <c r="AM300" i="1" s="1"/>
  <c r="AM263" i="1"/>
  <c r="AL453" i="1"/>
  <c r="AI237" i="1"/>
  <c r="AM455" i="1"/>
  <c r="AJ205" i="1"/>
  <c r="AL205" i="1" s="1"/>
  <c r="AM171" i="1"/>
  <c r="AJ114" i="1"/>
  <c r="AM114" i="1" s="1"/>
  <c r="AI475" i="1"/>
  <c r="AJ475" i="1" s="1"/>
  <c r="AL425" i="1"/>
  <c r="AI97" i="1"/>
  <c r="AJ181" i="1"/>
  <c r="AM181" i="1" s="1"/>
  <c r="AI181" i="1"/>
  <c r="AL181" i="1" s="1"/>
  <c r="U130" i="1"/>
  <c r="V418" i="1"/>
  <c r="AM418" i="1" s="1"/>
  <c r="AM433" i="1"/>
  <c r="AM284" i="1"/>
  <c r="AM346" i="1"/>
  <c r="AL272" i="1"/>
  <c r="AI400" i="1"/>
  <c r="AJ400" i="1" s="1"/>
  <c r="AJ116" i="1"/>
  <c r="AL116" i="1" s="1"/>
  <c r="AI172" i="1"/>
  <c r="AJ172" i="1" s="1"/>
  <c r="AI129" i="1"/>
  <c r="AJ129" i="1" s="1"/>
  <c r="V456" i="1"/>
  <c r="AM456" i="1" s="1"/>
  <c r="U179" i="1"/>
  <c r="AM179" i="1" s="1"/>
  <c r="AM303" i="1"/>
  <c r="V294" i="1"/>
  <c r="AM294" i="1" s="1"/>
  <c r="AJ149" i="1"/>
  <c r="AM149" i="1" s="1"/>
  <c r="V370" i="1"/>
  <c r="AM370" i="1" s="1"/>
  <c r="V246" i="1"/>
  <c r="AM246" i="1" s="1"/>
  <c r="U286" i="1"/>
  <c r="AL483" i="1"/>
  <c r="AH363" i="1"/>
  <c r="AJ319" i="1"/>
  <c r="AL319" i="1" s="1"/>
  <c r="AI180" i="1"/>
  <c r="AJ180" i="1" s="1"/>
  <c r="AM180" i="1" s="1"/>
  <c r="AJ393" i="1"/>
  <c r="AL393" i="1" s="1"/>
  <c r="AH182" i="1"/>
  <c r="AI468" i="1"/>
  <c r="AL468" i="1" s="1"/>
  <c r="AH197" i="1"/>
  <c r="AH371" i="1"/>
  <c r="AL126" i="1"/>
  <c r="AI482" i="1"/>
  <c r="AJ482" i="1" s="1"/>
  <c r="AI166" i="1"/>
  <c r="AJ297" i="1"/>
  <c r="AL297" i="1" s="1"/>
  <c r="AJ459" i="1"/>
  <c r="AM459" i="1" s="1"/>
  <c r="AI466" i="1"/>
  <c r="AI448" i="1"/>
  <c r="AJ448" i="1" s="1"/>
  <c r="AH256" i="1"/>
  <c r="AI256" i="1" s="1"/>
  <c r="AJ256" i="1"/>
  <c r="AM256" i="1" s="1"/>
  <c r="AH157" i="1"/>
  <c r="AJ119" i="1"/>
  <c r="AL119" i="1"/>
  <c r="AJ210" i="1"/>
  <c r="AL210" i="1" s="1"/>
  <c r="AL500" i="1"/>
  <c r="AL372" i="1"/>
  <c r="AM496" i="1"/>
  <c r="AJ356" i="1"/>
  <c r="AL356" i="1" s="1"/>
  <c r="AI160" i="1"/>
  <c r="AM160" i="1" s="1"/>
  <c r="V139" i="1"/>
  <c r="AM139" i="1" s="1"/>
  <c r="U278" i="1"/>
  <c r="AJ474" i="1"/>
  <c r="AL474" i="1" s="1"/>
  <c r="AI396" i="1"/>
  <c r="AJ396" i="1" s="1"/>
  <c r="AM396" i="1" s="1"/>
  <c r="AI279" i="1"/>
  <c r="AJ279" i="1" s="1"/>
  <c r="V379" i="1"/>
  <c r="V324" i="1"/>
  <c r="AM324" i="1" s="1"/>
  <c r="AL239" i="1"/>
  <c r="AL368" i="1"/>
  <c r="U261" i="1"/>
  <c r="U194" i="1"/>
  <c r="V194" i="1"/>
  <c r="AM296" i="1"/>
  <c r="U152" i="1"/>
  <c r="V152" i="1" s="1"/>
  <c r="V405" i="1"/>
  <c r="AM405" i="1" s="1"/>
  <c r="AL98" i="1"/>
  <c r="AL487" i="1"/>
  <c r="U484" i="1"/>
  <c r="AH229" i="1"/>
  <c r="AM131" i="1"/>
  <c r="AJ355" i="1"/>
  <c r="AI161" i="1"/>
  <c r="AJ161" i="1" s="1"/>
  <c r="AL161" i="1" s="1"/>
  <c r="AM272" i="1"/>
  <c r="AM98" i="1"/>
  <c r="V273" i="1"/>
  <c r="U270" i="1"/>
  <c r="AJ295" i="1"/>
  <c r="AM295" i="1" s="1"/>
  <c r="AL128" i="1"/>
  <c r="AM437" i="1"/>
  <c r="T380" i="1"/>
  <c r="V184" i="1"/>
  <c r="AM184" i="1" s="1"/>
  <c r="AJ245" i="1"/>
  <c r="AM245" i="1" s="1"/>
  <c r="AM492" i="1"/>
  <c r="AM487" i="1"/>
  <c r="V108" i="1"/>
  <c r="AM108" i="1" s="1"/>
  <c r="AM185" i="1"/>
  <c r="AM161" i="1"/>
  <c r="U480" i="1"/>
  <c r="V128" i="1"/>
  <c r="AM128" i="1" s="1"/>
  <c r="V316" i="1"/>
  <c r="AM316" i="1" s="1"/>
  <c r="U307" i="1"/>
  <c r="V307" i="1" s="1"/>
  <c r="AL281" i="1"/>
  <c r="V479" i="1"/>
  <c r="AM479" i="1" s="1"/>
  <c r="V241" i="1"/>
  <c r="AM241" i="1" s="1"/>
  <c r="U431" i="1"/>
  <c r="AH287" i="1"/>
  <c r="AJ477" i="1"/>
  <c r="AL477" i="1" s="1"/>
  <c r="AL277" i="1"/>
  <c r="AI327" i="1"/>
  <c r="AJ327" i="1" s="1"/>
  <c r="AL327" i="1" s="1"/>
  <c r="AI345" i="1"/>
  <c r="AL345" i="1" s="1"/>
  <c r="AL387" i="1"/>
  <c r="AI358" i="1"/>
  <c r="AJ358" i="1" s="1"/>
  <c r="AL358" i="1" s="1"/>
  <c r="AJ495" i="1"/>
  <c r="AL495" i="1"/>
  <c r="AH200" i="1"/>
  <c r="AH359" i="1"/>
  <c r="AL112" i="1"/>
  <c r="AL323" i="1"/>
  <c r="AJ160" i="1"/>
  <c r="AM196" i="1"/>
  <c r="AL168" i="1"/>
  <c r="AM495" i="1"/>
  <c r="V357" i="1"/>
  <c r="AM357" i="1" s="1"/>
  <c r="U449" i="1"/>
  <c r="AM462" i="1"/>
  <c r="U162" i="1"/>
  <c r="AM162" i="1" s="1"/>
  <c r="V162" i="1"/>
  <c r="AI225" i="1"/>
  <c r="AI329" i="1"/>
  <c r="AJ329" i="1" s="1"/>
  <c r="AL329" i="1" s="1"/>
  <c r="U452" i="1"/>
  <c r="AL143" i="1"/>
  <c r="AL236" i="1"/>
  <c r="V289" i="1"/>
  <c r="AM289" i="1" s="1"/>
  <c r="U289" i="1"/>
  <c r="T191" i="1"/>
  <c r="U191" i="1" s="1"/>
  <c r="V191" i="1" s="1"/>
  <c r="AM191" i="1" s="1"/>
  <c r="V188" i="1"/>
  <c r="AM188" i="1" s="1"/>
  <c r="T229" i="1"/>
  <c r="AJ456" i="1"/>
  <c r="AL456" i="1" s="1"/>
  <c r="AM304" i="1"/>
  <c r="U265" i="1"/>
  <c r="V265" i="1" s="1"/>
  <c r="AH395" i="1"/>
  <c r="AL408" i="1"/>
  <c r="AM500" i="1"/>
  <c r="U411" i="1"/>
  <c r="V411" i="1" s="1"/>
  <c r="V179" i="1"/>
  <c r="U385" i="1"/>
  <c r="V385" i="1" s="1"/>
  <c r="V485" i="1"/>
  <c r="AM485" i="1" s="1"/>
  <c r="V261" i="1"/>
  <c r="AM261" i="1" s="1"/>
  <c r="V270" i="1"/>
  <c r="AM270" i="1" s="1"/>
  <c r="AL213" i="1"/>
  <c r="AM373" i="1"/>
  <c r="AM220" i="1"/>
  <c r="AM365" i="1"/>
  <c r="AH317" i="1"/>
  <c r="AJ468" i="1"/>
  <c r="AI395" i="1"/>
  <c r="AJ395" i="1" s="1"/>
  <c r="U355" i="1"/>
  <c r="V355" i="1"/>
  <c r="AJ420" i="1"/>
  <c r="AM420" i="1" s="1"/>
  <c r="AJ167" i="1"/>
  <c r="AL167" i="1"/>
  <c r="AI118" i="1"/>
  <c r="AJ118" i="1" s="1"/>
  <c r="AI451" i="1"/>
  <c r="AJ451" i="1" s="1"/>
  <c r="AL248" i="1"/>
  <c r="AI176" i="1"/>
  <c r="AJ176" i="1" s="1"/>
  <c r="AL176" i="1"/>
  <c r="AJ388" i="1"/>
  <c r="AI331" i="1"/>
  <c r="AL429" i="1"/>
  <c r="V339" i="1"/>
  <c r="AM339" i="1" s="1"/>
  <c r="V481" i="1"/>
  <c r="AM454" i="1"/>
  <c r="AJ206" i="1"/>
  <c r="AL206" i="1" s="1"/>
  <c r="AJ345" i="1"/>
  <c r="AM251" i="1"/>
  <c r="V471" i="1"/>
  <c r="V449" i="1"/>
  <c r="V253" i="1"/>
  <c r="AM253" i="1" s="1"/>
  <c r="AJ286" i="1"/>
  <c r="AL286" i="1" s="1"/>
  <c r="AJ384" i="1"/>
  <c r="AL384" i="1" s="1"/>
  <c r="U314" i="1"/>
  <c r="V314" i="1" s="1"/>
  <c r="AM314" i="1" s="1"/>
  <c r="V186" i="1"/>
  <c r="AM186" i="1" s="1"/>
  <c r="AI320" i="1"/>
  <c r="AJ320" i="1" s="1"/>
  <c r="AI436" i="1"/>
  <c r="AJ436" i="1" s="1"/>
  <c r="AM267" i="1"/>
  <c r="V254" i="1"/>
  <c r="AM254" i="1" s="1"/>
  <c r="AL174" i="1"/>
  <c r="AI200" i="1"/>
  <c r="AM478" i="1"/>
  <c r="T498" i="1"/>
  <c r="AM119" i="1"/>
  <c r="U135" i="1"/>
  <c r="V135" i="1" s="1"/>
  <c r="V133" i="1"/>
  <c r="AM133" i="1" s="1"/>
  <c r="AM319" i="1"/>
  <c r="V238" i="1"/>
  <c r="U238" i="1"/>
  <c r="AM238" i="1" s="1"/>
  <c r="AM163" i="1"/>
  <c r="V104" i="1"/>
  <c r="AM104" i="1" s="1"/>
  <c r="T199" i="1"/>
  <c r="AM369" i="1"/>
  <c r="T466" i="1"/>
  <c r="U466" i="1" s="1"/>
  <c r="U392" i="1"/>
  <c r="V392" i="1" s="1"/>
  <c r="AM392" i="1" s="1"/>
  <c r="V204" i="1"/>
  <c r="AM477" i="1"/>
  <c r="V306" i="1"/>
  <c r="AM306" i="1" s="1"/>
  <c r="T497" i="1"/>
  <c r="AM348" i="1"/>
  <c r="AI317" i="1"/>
  <c r="AM170" i="1"/>
  <c r="AL170" i="1"/>
  <c r="AL255" i="1"/>
  <c r="AI318" i="1"/>
  <c r="AJ318" i="1" s="1"/>
  <c r="AJ96" i="1"/>
  <c r="AL96" i="1" s="1"/>
  <c r="AL203" i="1"/>
  <c r="AI293" i="1"/>
  <c r="AL411" i="1"/>
  <c r="AJ405" i="1"/>
  <c r="AL405" i="1" s="1"/>
  <c r="T343" i="1"/>
  <c r="U343" i="1" s="1"/>
  <c r="V343" i="1"/>
  <c r="AM343" i="1" s="1"/>
  <c r="AL402" i="1"/>
  <c r="AJ94" i="1"/>
  <c r="AM94" i="1" s="1"/>
  <c r="AI493" i="1"/>
  <c r="AM471" i="1"/>
  <c r="T213" i="1"/>
  <c r="U213" i="1" s="1"/>
  <c r="AM362" i="1"/>
  <c r="AL377" i="1"/>
  <c r="AJ224" i="1"/>
  <c r="AM224" i="1" s="1"/>
  <c r="V279" i="1"/>
  <c r="AM279" i="1" s="1"/>
  <c r="AH341" i="1"/>
  <c r="AI341" i="1" s="1"/>
  <c r="AJ341" i="1" s="1"/>
  <c r="AM341" i="1" s="1"/>
  <c r="U275" i="1"/>
  <c r="V275" i="1" s="1"/>
  <c r="U250" i="1"/>
  <c r="V250" i="1"/>
  <c r="AM250" i="1" s="1"/>
  <c r="V368" i="1"/>
  <c r="AM368" i="1" s="1"/>
  <c r="U134" i="1"/>
  <c r="V134" i="1" s="1"/>
  <c r="AM134" i="1" s="1"/>
  <c r="AM449" i="1"/>
  <c r="AM164" i="1"/>
  <c r="AM481" i="1"/>
  <c r="T393" i="1"/>
  <c r="U393" i="1" s="1"/>
  <c r="V393" i="1" s="1"/>
  <c r="AJ217" i="1"/>
  <c r="AL469" i="1"/>
  <c r="T268" i="1"/>
  <c r="U388" i="1"/>
  <c r="V388" i="1" s="1"/>
  <c r="AM260" i="1"/>
  <c r="U450" i="1"/>
  <c r="V450" i="1" s="1"/>
  <c r="V468" i="1"/>
  <c r="AM468" i="1" s="1"/>
  <c r="AM204" i="1"/>
  <c r="U409" i="1"/>
  <c r="V457" i="1"/>
  <c r="AM457" i="1" s="1"/>
  <c r="U407" i="1"/>
  <c r="AL46" i="1"/>
  <c r="AM46" i="1"/>
  <c r="AM19" i="1"/>
  <c r="AL19" i="1"/>
  <c r="AJ67" i="1"/>
  <c r="AM38" i="1"/>
  <c r="AL38" i="1"/>
  <c r="AM72" i="1"/>
  <c r="AL84" i="1"/>
  <c r="AJ61" i="1"/>
  <c r="AL61" i="1" s="1"/>
  <c r="AJ81" i="1"/>
  <c r="AL81" i="1" s="1"/>
  <c r="V78" i="1"/>
  <c r="V84" i="1"/>
  <c r="AM44" i="1"/>
  <c r="AM45" i="1"/>
  <c r="AL59" i="1"/>
  <c r="AM59" i="1"/>
  <c r="AL34" i="1"/>
  <c r="AM73" i="1"/>
  <c r="AL31" i="1"/>
  <c r="AL51" i="1"/>
  <c r="AL49" i="1"/>
  <c r="AM58" i="1"/>
  <c r="AJ30" i="1"/>
  <c r="AM30" i="1" s="1"/>
  <c r="AI22" i="1"/>
  <c r="AJ22" i="1" s="1"/>
  <c r="V10" i="1"/>
  <c r="AM10" i="1" s="1"/>
  <c r="V53" i="1"/>
  <c r="U74" i="1"/>
  <c r="U55" i="1"/>
  <c r="V55" i="1" s="1"/>
  <c r="AM20" i="1"/>
  <c r="V76" i="1"/>
  <c r="U63" i="1"/>
  <c r="V63" i="1" s="1"/>
  <c r="U76" i="1"/>
  <c r="AJ17" i="1"/>
  <c r="AL17" i="1" s="1"/>
  <c r="AJ12" i="1"/>
  <c r="AM12" i="1" s="1"/>
  <c r="AL28" i="1"/>
  <c r="V88" i="1"/>
  <c r="AM88" i="1" s="1"/>
  <c r="AM81" i="1"/>
  <c r="AI74" i="1"/>
  <c r="V60" i="1"/>
  <c r="AM60" i="1" s="1"/>
  <c r="AL30" i="1"/>
  <c r="AM33" i="1"/>
  <c r="V50" i="1"/>
  <c r="AM50" i="1" s="1"/>
  <c r="AM14" i="1"/>
  <c r="U51" i="1"/>
  <c r="V51" i="1" s="1"/>
  <c r="V61" i="1"/>
  <c r="AM61" i="1" s="1"/>
  <c r="AL78" i="1"/>
  <c r="AJ78" i="1"/>
  <c r="AM78" i="1" s="1"/>
  <c r="U32" i="1"/>
  <c r="V32" i="1" s="1"/>
  <c r="AM32" i="1" s="1"/>
  <c r="AI79" i="1"/>
  <c r="AJ79" i="1" s="1"/>
  <c r="AL79" i="1" s="1"/>
  <c r="V54" i="1"/>
  <c r="AM54" i="1" s="1"/>
  <c r="V4" i="1"/>
  <c r="AM4" i="1" s="1"/>
  <c r="U68" i="1"/>
  <c r="V68" i="1" s="1"/>
  <c r="AM68" i="1" s="1"/>
  <c r="AM56" i="1"/>
  <c r="AL8" i="1"/>
  <c r="AL39" i="1"/>
  <c r="AJ27" i="1"/>
  <c r="V26" i="1"/>
  <c r="AM26" i="1"/>
  <c r="AL75" i="1"/>
  <c r="V41" i="1"/>
  <c r="AM41" i="1" s="1"/>
  <c r="T3" i="1"/>
  <c r="V3" i="1" s="1"/>
  <c r="AI35" i="1"/>
  <c r="AJ35" i="1" s="1"/>
  <c r="U37" i="1"/>
  <c r="AI61" i="1"/>
  <c r="U9" i="1"/>
  <c r="V9" i="1" s="1"/>
  <c r="AM9" i="1" s="1"/>
  <c r="U31" i="1"/>
  <c r="V67" i="1"/>
  <c r="AM67" i="1" s="1"/>
  <c r="AM83" i="1"/>
  <c r="AM39" i="1"/>
  <c r="V74" i="1"/>
  <c r="T25" i="1"/>
  <c r="AM40" i="1"/>
  <c r="V28" i="1"/>
  <c r="AJ58" i="1"/>
  <c r="AL58" i="1" s="1"/>
  <c r="AM49" i="1"/>
  <c r="AI24" i="1"/>
  <c r="AJ24" i="1" s="1"/>
  <c r="AI41" i="1"/>
  <c r="AJ82" i="1"/>
  <c r="AM82" i="1" s="1"/>
  <c r="AM15" i="1"/>
  <c r="U86" i="1"/>
  <c r="V86" i="1" s="1"/>
  <c r="AH7" i="1"/>
  <c r="AI7" i="1" s="1"/>
  <c r="AJ41" i="1"/>
  <c r="AL41" i="1" s="1"/>
  <c r="AM28" i="1"/>
  <c r="AM66" i="1"/>
  <c r="U13" i="1"/>
  <c r="V13" i="1" s="1"/>
  <c r="AM13" i="1" s="1"/>
  <c r="AM64" i="1"/>
  <c r="AM53" i="1"/>
  <c r="AI67" i="1"/>
  <c r="AL67" i="1" s="1"/>
  <c r="AM35" i="1"/>
  <c r="AJ62" i="1"/>
  <c r="AM62" i="1" s="1"/>
  <c r="AL62" i="1"/>
  <c r="AM36" i="1"/>
  <c r="U36" i="1"/>
  <c r="AM79" i="1"/>
  <c r="U84" i="1"/>
  <c r="AM84" i="1" s="1"/>
  <c r="V83" i="1"/>
  <c r="AM71" i="1"/>
  <c r="T70" i="1"/>
  <c r="U70" i="1" s="1"/>
  <c r="U77" i="1"/>
  <c r="V77" i="1" s="1"/>
  <c r="V75" i="1"/>
  <c r="AM75" i="1" s="1"/>
  <c r="AI23" i="1"/>
  <c r="AJ23" i="1" s="1"/>
  <c r="U3" i="1"/>
  <c r="AJ51" i="1"/>
  <c r="AL27" i="1"/>
  <c r="V36" i="1"/>
  <c r="V47" i="1"/>
  <c r="AM47" i="1" s="1"/>
  <c r="AM27" i="1"/>
  <c r="AM1064" i="1" l="1"/>
  <c r="AM1049" i="1"/>
  <c r="AI1048" i="1"/>
  <c r="AJ1048" i="1" s="1"/>
  <c r="AL1048" i="1" s="1"/>
  <c r="AM1047" i="1"/>
  <c r="AI1046" i="1"/>
  <c r="AJ1046" i="1" s="1"/>
  <c r="AM1043" i="1"/>
  <c r="AM1041" i="1"/>
  <c r="AM1038" i="1"/>
  <c r="AI1038" i="1"/>
  <c r="AJ1038" i="1" s="1"/>
  <c r="AL1038" i="1" s="1"/>
  <c r="V1037" i="1"/>
  <c r="AM1037" i="1"/>
  <c r="AM1036" i="1"/>
  <c r="AM1034" i="1"/>
  <c r="AJ821" i="1"/>
  <c r="AM821" i="1" s="1"/>
  <c r="AJ927" i="1"/>
  <c r="AM927" i="1" s="1"/>
  <c r="AM992" i="1"/>
  <c r="AL992" i="1"/>
  <c r="AM867" i="1"/>
  <c r="AL867" i="1"/>
  <c r="AM903" i="1"/>
  <c r="AL903" i="1"/>
  <c r="AL508" i="1"/>
  <c r="AL872" i="1"/>
  <c r="AM872" i="1"/>
  <c r="V712" i="1"/>
  <c r="AM712" i="1" s="1"/>
  <c r="AM951" i="1"/>
  <c r="AL951" i="1"/>
  <c r="V745" i="1"/>
  <c r="AM745" i="1"/>
  <c r="AM785" i="1"/>
  <c r="AL785" i="1"/>
  <c r="AL563" i="1"/>
  <c r="AM714" i="1"/>
  <c r="AL714" i="1"/>
  <c r="AM793" i="1"/>
  <c r="AL793" i="1"/>
  <c r="AM600" i="1"/>
  <c r="AL653" i="1"/>
  <c r="AM653" i="1"/>
  <c r="V778" i="1"/>
  <c r="AM778" i="1" s="1"/>
  <c r="AM684" i="1"/>
  <c r="AJ922" i="1"/>
  <c r="AM922" i="1" s="1"/>
  <c r="AJ763" i="1"/>
  <c r="AL763" i="1" s="1"/>
  <c r="AI895" i="1"/>
  <c r="AL756" i="1"/>
  <c r="AJ501" i="1"/>
  <c r="AL501" i="1" s="1"/>
  <c r="AL680" i="1"/>
  <c r="AL837" i="1"/>
  <c r="AM571" i="1"/>
  <c r="V568" i="1"/>
  <c r="AM568" i="1" s="1"/>
  <c r="AL791" i="1"/>
  <c r="AM616" i="1"/>
  <c r="U830" i="1"/>
  <c r="V830" i="1"/>
  <c r="AM830" i="1" s="1"/>
  <c r="AM628" i="1"/>
  <c r="AM538" i="1"/>
  <c r="AM584" i="1"/>
  <c r="AM555" i="1"/>
  <c r="AM808" i="1"/>
  <c r="U641" i="1"/>
  <c r="V641" i="1" s="1"/>
  <c r="AM641" i="1" s="1"/>
  <c r="V710" i="1"/>
  <c r="AM710" i="1" s="1"/>
  <c r="AM666" i="1"/>
  <c r="AM504" i="1"/>
  <c r="AM938" i="1"/>
  <c r="AM988" i="1"/>
  <c r="AM652" i="1"/>
  <c r="AI922" i="1"/>
  <c r="AL922" i="1" s="1"/>
  <c r="AL901" i="1"/>
  <c r="AL694" i="1"/>
  <c r="AM747" i="1"/>
  <c r="AL684" i="1"/>
  <c r="AL746" i="1"/>
  <c r="AM890" i="1"/>
  <c r="AJ587" i="1"/>
  <c r="AM886" i="1"/>
  <c r="V887" i="1"/>
  <c r="AM887" i="1" s="1"/>
  <c r="AI548" i="1"/>
  <c r="AJ548" i="1" s="1"/>
  <c r="AM548" i="1" s="1"/>
  <c r="AL689" i="1"/>
  <c r="AJ813" i="1"/>
  <c r="AL813" i="1" s="1"/>
  <c r="AM871" i="1"/>
  <c r="AM725" i="1"/>
  <c r="AJ946" i="1"/>
  <c r="AL946" i="1" s="1"/>
  <c r="AM837" i="1"/>
  <c r="AM843" i="1"/>
  <c r="AM637" i="1"/>
  <c r="AJ535" i="1"/>
  <c r="AM535" i="1" s="1"/>
  <c r="AM640" i="1"/>
  <c r="AL683" i="1"/>
  <c r="AJ581" i="1"/>
  <c r="AM581" i="1" s="1"/>
  <c r="AM866" i="1"/>
  <c r="AI842" i="1"/>
  <c r="AJ842" i="1" s="1"/>
  <c r="AM842" i="1"/>
  <c r="AM525" i="1"/>
  <c r="AL866" i="1"/>
  <c r="AM683" i="1"/>
  <c r="AJ623" i="1"/>
  <c r="AM623" i="1" s="1"/>
  <c r="AM638" i="1"/>
  <c r="AM609" i="1"/>
  <c r="AM591" i="1"/>
  <c r="V524" i="1"/>
  <c r="AM524" i="1" s="1"/>
  <c r="AM810" i="1"/>
  <c r="AL990" i="1"/>
  <c r="AM1005" i="1"/>
  <c r="AL832" i="1"/>
  <c r="AL553" i="1"/>
  <c r="AI939" i="1"/>
  <c r="AL607" i="1"/>
  <c r="V944" i="1"/>
  <c r="AM707" i="1"/>
  <c r="AM944" i="1"/>
  <c r="AJ734" i="1"/>
  <c r="AL734" i="1" s="1"/>
  <c r="V701" i="1"/>
  <c r="AM701" i="1" s="1"/>
  <c r="AJ865" i="1"/>
  <c r="AM865" i="1" s="1"/>
  <c r="AM799" i="1"/>
  <c r="V883" i="1"/>
  <c r="AM883" i="1" s="1"/>
  <c r="AL840" i="1"/>
  <c r="AJ856" i="1"/>
  <c r="AI733" i="1"/>
  <c r="AL673" i="1"/>
  <c r="AI803" i="1"/>
  <c r="AJ803" i="1" s="1"/>
  <c r="AL803" i="1" s="1"/>
  <c r="U642" i="1"/>
  <c r="V642" i="1" s="1"/>
  <c r="AM642" i="1" s="1"/>
  <c r="AL593" i="1"/>
  <c r="U701" i="1"/>
  <c r="AL787" i="1"/>
  <c r="AM953" i="1"/>
  <c r="AJ897" i="1"/>
  <c r="AL897" i="1" s="1"/>
  <c r="AM580" i="1"/>
  <c r="AM788" i="1"/>
  <c r="AJ702" i="1"/>
  <c r="AL702" i="1" s="1"/>
  <c r="V671" i="1"/>
  <c r="AM671" i="1" s="1"/>
  <c r="AJ983" i="1"/>
  <c r="AL983" i="1" s="1"/>
  <c r="AM567" i="1"/>
  <c r="AM869" i="1"/>
  <c r="AM763" i="1"/>
  <c r="AL996" i="1"/>
  <c r="U944" i="1"/>
  <c r="AL620" i="1"/>
  <c r="AJ827" i="1"/>
  <c r="AL827" i="1" s="1"/>
  <c r="AL517" i="1"/>
  <c r="AI546" i="1"/>
  <c r="AJ546" i="1" s="1"/>
  <c r="U952" i="1"/>
  <c r="V952" i="1"/>
  <c r="AL625" i="1"/>
  <c r="AL887" i="1"/>
  <c r="AL845" i="1"/>
  <c r="U859" i="1"/>
  <c r="V859" i="1" s="1"/>
  <c r="AM859" i="1" s="1"/>
  <c r="AM516" i="1"/>
  <c r="AJ996" i="1"/>
  <c r="AM996" i="1" s="1"/>
  <c r="AJ739" i="1"/>
  <c r="AL739" i="1" s="1"/>
  <c r="AM716" i="1"/>
  <c r="AM672" i="1"/>
  <c r="AJ840" i="1"/>
  <c r="AM840" i="1" s="1"/>
  <c r="AM874" i="1"/>
  <c r="AJ704" i="1"/>
  <c r="AM704" i="1" s="1"/>
  <c r="AL704" i="1"/>
  <c r="AL885" i="1"/>
  <c r="AJ765" i="1"/>
  <c r="AM765" i="1" s="1"/>
  <c r="AL806" i="1"/>
  <c r="AL698" i="1"/>
  <c r="AJ804" i="1"/>
  <c r="AM804" i="1" s="1"/>
  <c r="AM615" i="1"/>
  <c r="AI538" i="1"/>
  <c r="AJ538" i="1" s="1"/>
  <c r="AL538" i="1" s="1"/>
  <c r="AL559" i="1"/>
  <c r="AM900" i="1"/>
  <c r="AM617" i="1"/>
  <c r="AM762" i="1"/>
  <c r="AJ895" i="1"/>
  <c r="AM895" i="1" s="1"/>
  <c r="AJ832" i="1"/>
  <c r="AM832" i="1" s="1"/>
  <c r="AL865" i="1"/>
  <c r="V634" i="1"/>
  <c r="AM634" i="1" s="1"/>
  <c r="V552" i="1"/>
  <c r="AM552" i="1" s="1"/>
  <c r="AM621" i="1"/>
  <c r="U692" i="1"/>
  <c r="V692" i="1" s="1"/>
  <c r="AM692" i="1" s="1"/>
  <c r="AM991" i="1"/>
  <c r="AM1004" i="1"/>
  <c r="U622" i="1"/>
  <c r="AM619" i="1"/>
  <c r="AI909" i="1"/>
  <c r="AJ909" i="1" s="1"/>
  <c r="AJ716" i="1"/>
  <c r="AL716" i="1" s="1"/>
  <c r="AL639" i="1"/>
  <c r="AM734" i="1"/>
  <c r="U874" i="1"/>
  <c r="V874" i="1" s="1"/>
  <c r="AL1004" i="1"/>
  <c r="AM551" i="1"/>
  <c r="AM639" i="1"/>
  <c r="AM635" i="1"/>
  <c r="AL584" i="1"/>
  <c r="AM691" i="1"/>
  <c r="AM756" i="1"/>
  <c r="AM813" i="1"/>
  <c r="V679" i="1"/>
  <c r="AM508" i="1"/>
  <c r="U894" i="1"/>
  <c r="V894" i="1" s="1"/>
  <c r="AM894" i="1" s="1"/>
  <c r="AM549" i="1"/>
  <c r="V644" i="1"/>
  <c r="AM644" i="1" s="1"/>
  <c r="AL668" i="1"/>
  <c r="U644" i="1"/>
  <c r="V736" i="1"/>
  <c r="AM736" i="1" s="1"/>
  <c r="AM550" i="1"/>
  <c r="AM794" i="1"/>
  <c r="AL895" i="1"/>
  <c r="AJ902" i="1"/>
  <c r="AM902" i="1" s="1"/>
  <c r="AL870" i="1"/>
  <c r="AJ870" i="1"/>
  <c r="AM870" i="1" s="1"/>
  <c r="AM792" i="1"/>
  <c r="V792" i="1"/>
  <c r="AL927" i="1"/>
  <c r="AM928" i="1"/>
  <c r="AL1000" i="1"/>
  <c r="AL657" i="1"/>
  <c r="U679" i="1"/>
  <c r="AM679" i="1" s="1"/>
  <c r="AJ943" i="1"/>
  <c r="AM943" i="1" s="1"/>
  <c r="AM514" i="1"/>
  <c r="AI531" i="1"/>
  <c r="AJ603" i="1"/>
  <c r="AM603" i="1" s="1"/>
  <c r="AJ632" i="1"/>
  <c r="AL632" i="1" s="1"/>
  <c r="AL904" i="1"/>
  <c r="AL888" i="1"/>
  <c r="AL835" i="1"/>
  <c r="AI686" i="1"/>
  <c r="AJ686" i="1" s="1"/>
  <c r="AM686" i="1" s="1"/>
  <c r="AI820" i="1"/>
  <c r="AJ820" i="1"/>
  <c r="AM754" i="1"/>
  <c r="AI614" i="1"/>
  <c r="AJ614" i="1" s="1"/>
  <c r="AL902" i="1"/>
  <c r="AJ787" i="1"/>
  <c r="AM787" i="1" s="1"/>
  <c r="AM732" i="1"/>
  <c r="V601" i="1"/>
  <c r="AM601" i="1" s="1"/>
  <c r="AL628" i="1"/>
  <c r="U647" i="1"/>
  <c r="V647" i="1" s="1"/>
  <c r="AM697" i="1"/>
  <c r="U823" i="1"/>
  <c r="V823" i="1" s="1"/>
  <c r="AM823" i="1" s="1"/>
  <c r="AM997" i="1"/>
  <c r="AM783" i="1"/>
  <c r="AM451" i="1"/>
  <c r="AL451" i="1"/>
  <c r="AL118" i="1"/>
  <c r="AM118" i="1"/>
  <c r="AL448" i="1"/>
  <c r="AM448" i="1"/>
  <c r="AL129" i="1"/>
  <c r="AM129" i="1"/>
  <c r="AM390" i="1"/>
  <c r="AL390" i="1"/>
  <c r="AM334" i="1"/>
  <c r="AJ288" i="1"/>
  <c r="AM288" i="1" s="1"/>
  <c r="AM400" i="1"/>
  <c r="AM167" i="1"/>
  <c r="V167" i="1"/>
  <c r="AM207" i="1"/>
  <c r="AM358" i="1"/>
  <c r="AJ379" i="1"/>
  <c r="AM379" i="1" s="1"/>
  <c r="AL379" i="1"/>
  <c r="AM411" i="1"/>
  <c r="AL395" i="1"/>
  <c r="AM135" i="1"/>
  <c r="AM342" i="1"/>
  <c r="V342" i="1"/>
  <c r="AM110" i="1"/>
  <c r="V110" i="1"/>
  <c r="V407" i="1"/>
  <c r="AM407" i="1" s="1"/>
  <c r="AM275" i="1"/>
  <c r="U498" i="1"/>
  <c r="AL420" i="1"/>
  <c r="AM450" i="1"/>
  <c r="V137" i="1"/>
  <c r="AM137" i="1" s="1"/>
  <c r="U380" i="1"/>
  <c r="V380" i="1" s="1"/>
  <c r="AM380" i="1" s="1"/>
  <c r="U229" i="1"/>
  <c r="AM194" i="1"/>
  <c r="AL180" i="1"/>
  <c r="AJ363" i="1"/>
  <c r="AL363" i="1" s="1"/>
  <c r="V484" i="1"/>
  <c r="AM484" i="1" s="1"/>
  <c r="AJ493" i="1"/>
  <c r="AL493" i="1" s="1"/>
  <c r="AL400" i="1"/>
  <c r="AL288" i="1"/>
  <c r="V286" i="1"/>
  <c r="AM286" i="1" s="1"/>
  <c r="AL172" i="1"/>
  <c r="AJ331" i="1"/>
  <c r="AL331" i="1" s="1"/>
  <c r="AJ120" i="1"/>
  <c r="AM120" i="1" s="1"/>
  <c r="AM329" i="1"/>
  <c r="AL207" i="1"/>
  <c r="AM374" i="1"/>
  <c r="AL337" i="1"/>
  <c r="AJ311" i="1"/>
  <c r="AL311" i="1" s="1"/>
  <c r="AL141" i="1"/>
  <c r="AM210" i="1"/>
  <c r="AJ472" i="1"/>
  <c r="AM472" i="1" s="1"/>
  <c r="AM499" i="1"/>
  <c r="AL124" i="1"/>
  <c r="AL482" i="1"/>
  <c r="AL427" i="1"/>
  <c r="AJ198" i="1"/>
  <c r="AM198" i="1" s="1"/>
  <c r="AJ444" i="1"/>
  <c r="AL444" i="1" s="1"/>
  <c r="AM206" i="1"/>
  <c r="V409" i="1"/>
  <c r="AM409" i="1" s="1"/>
  <c r="AM493" i="1"/>
  <c r="U116" i="1"/>
  <c r="AM221" i="1"/>
  <c r="V466" i="1"/>
  <c r="AM384" i="1"/>
  <c r="AI385" i="1"/>
  <c r="AJ385" i="1" s="1"/>
  <c r="AL224" i="1"/>
  <c r="AJ216" i="1"/>
  <c r="AL216" i="1" s="1"/>
  <c r="AL491" i="1"/>
  <c r="AL214" i="1"/>
  <c r="AM152" i="1"/>
  <c r="AM96" i="1"/>
  <c r="AI150" i="1"/>
  <c r="AM141" i="1"/>
  <c r="AM345" i="1"/>
  <c r="AM187" i="1"/>
  <c r="AM395" i="1"/>
  <c r="AJ325" i="1"/>
  <c r="AM325" i="1" s="1"/>
  <c r="AM474" i="1"/>
  <c r="AM427" i="1"/>
  <c r="AL120" i="1"/>
  <c r="AL341" i="1"/>
  <c r="AM327" i="1"/>
  <c r="AL94" i="1"/>
  <c r="AL320" i="1"/>
  <c r="AJ225" i="1"/>
  <c r="AL225" i="1" s="1"/>
  <c r="AL217" i="1"/>
  <c r="U338" i="1"/>
  <c r="V338" i="1" s="1"/>
  <c r="AM338" i="1" s="1"/>
  <c r="AL283" i="1"/>
  <c r="AL472" i="1"/>
  <c r="AL175" i="1"/>
  <c r="AM360" i="1"/>
  <c r="AI359" i="1"/>
  <c r="AJ103" i="1"/>
  <c r="AL103" i="1" s="1"/>
  <c r="AL475" i="1"/>
  <c r="AI351" i="1"/>
  <c r="AJ351" i="1" s="1"/>
  <c r="AM351" i="1" s="1"/>
  <c r="AM301" i="1"/>
  <c r="AM231" i="1"/>
  <c r="U147" i="1"/>
  <c r="V147" i="1" s="1"/>
  <c r="AJ228" i="1"/>
  <c r="AM228" i="1" s="1"/>
  <c r="AM302" i="1"/>
  <c r="AL457" i="1"/>
  <c r="AM321" i="1"/>
  <c r="AM432" i="1"/>
  <c r="V229" i="1"/>
  <c r="AL208" i="1"/>
  <c r="AM265" i="1"/>
  <c r="AM445" i="1"/>
  <c r="AM233" i="1"/>
  <c r="AM172" i="1"/>
  <c r="AJ403" i="1"/>
  <c r="AM403" i="1" s="1"/>
  <c r="AJ97" i="1"/>
  <c r="AL97" i="1" s="1"/>
  <c r="V116" i="1"/>
  <c r="AM116" i="1" s="1"/>
  <c r="AJ150" i="1"/>
  <c r="AL150" i="1" s="1"/>
  <c r="AM355" i="1"/>
  <c r="AM436" i="1"/>
  <c r="AJ200" i="1"/>
  <c r="AL200" i="1" s="1"/>
  <c r="AJ287" i="1"/>
  <c r="AM287" i="1" s="1"/>
  <c r="AI287" i="1"/>
  <c r="AL396" i="1"/>
  <c r="V130" i="1"/>
  <c r="AM130" i="1" s="1"/>
  <c r="AL160" i="1"/>
  <c r="AJ197" i="1"/>
  <c r="AM197" i="1" s="1"/>
  <c r="AI182" i="1"/>
  <c r="AJ182" i="1" s="1"/>
  <c r="AM182" i="1" s="1"/>
  <c r="AL151" i="1"/>
  <c r="AM225" i="1"/>
  <c r="AM443" i="1"/>
  <c r="AJ443" i="1"/>
  <c r="AL443" i="1" s="1"/>
  <c r="AL459" i="1"/>
  <c r="AL233" i="1"/>
  <c r="AL219" i="1"/>
  <c r="AM388" i="1"/>
  <c r="AM211" i="1"/>
  <c r="AL245" i="1"/>
  <c r="AM205" i="1"/>
  <c r="AM482" i="1"/>
  <c r="AL285" i="1"/>
  <c r="AM475" i="1"/>
  <c r="AM151" i="1"/>
  <c r="V213" i="1"/>
  <c r="AM213" i="1" s="1"/>
  <c r="AJ293" i="1"/>
  <c r="AM293" i="1"/>
  <c r="AM393" i="1"/>
  <c r="AM431" i="1"/>
  <c r="V431" i="1"/>
  <c r="V278" i="1"/>
  <c r="AM278" i="1"/>
  <c r="AJ466" i="1"/>
  <c r="AM466" i="1" s="1"/>
  <c r="AL466" i="1"/>
  <c r="AL436" i="1"/>
  <c r="U268" i="1"/>
  <c r="V268" i="1" s="1"/>
  <c r="AM268" i="1" s="1"/>
  <c r="AJ132" i="1"/>
  <c r="AM132" i="1" s="1"/>
  <c r="AL197" i="1"/>
  <c r="AL149" i="1"/>
  <c r="AJ145" i="1"/>
  <c r="AM145" i="1" s="1"/>
  <c r="AI371" i="1"/>
  <c r="AL355" i="1"/>
  <c r="AM125" i="1"/>
  <c r="AI484" i="1"/>
  <c r="AJ484" i="1" s="1"/>
  <c r="V467" i="1"/>
  <c r="AM467" i="1" s="1"/>
  <c r="AM435" i="1"/>
  <c r="AJ434" i="1"/>
  <c r="AM434" i="1" s="1"/>
  <c r="V447" i="1"/>
  <c r="AM447" i="1" s="1"/>
  <c r="AL293" i="1"/>
  <c r="AM176" i="1"/>
  <c r="AM320" i="1"/>
  <c r="AI109" i="1"/>
  <c r="AJ109" i="1" s="1"/>
  <c r="AM109" i="1" s="1"/>
  <c r="U473" i="1"/>
  <c r="V473" i="1" s="1"/>
  <c r="AM473" i="1"/>
  <c r="U441" i="1"/>
  <c r="AI244" i="1"/>
  <c r="AL220" i="1"/>
  <c r="AL279" i="1"/>
  <c r="AM356" i="1"/>
  <c r="AJ237" i="1"/>
  <c r="AL237" i="1" s="1"/>
  <c r="AL432" i="1"/>
  <c r="V262" i="1"/>
  <c r="AM262" i="1" s="1"/>
  <c r="AJ115" i="1"/>
  <c r="AM115" i="1" s="1"/>
  <c r="AL114" i="1"/>
  <c r="AL187" i="1"/>
  <c r="AJ95" i="1"/>
  <c r="AL95" i="1" s="1"/>
  <c r="AL198" i="1"/>
  <c r="AM236" i="1"/>
  <c r="AL295" i="1"/>
  <c r="AJ317" i="1"/>
  <c r="AI229" i="1"/>
  <c r="AJ229" i="1" s="1"/>
  <c r="AI157" i="1"/>
  <c r="AL157" i="1" s="1"/>
  <c r="AJ157" i="1"/>
  <c r="AM157" i="1" s="1"/>
  <c r="AJ166" i="1"/>
  <c r="AM166" i="1" s="1"/>
  <c r="AL318" i="1"/>
  <c r="U199" i="1"/>
  <c r="V199" i="1" s="1"/>
  <c r="AM199" i="1" s="1"/>
  <c r="U497" i="1"/>
  <c r="AM419" i="1"/>
  <c r="V248" i="1"/>
  <c r="AM248" i="1"/>
  <c r="AL256" i="1"/>
  <c r="V310" i="1"/>
  <c r="AM310" i="1" s="1"/>
  <c r="AI273" i="1"/>
  <c r="AJ273" i="1" s="1"/>
  <c r="AM273" i="1" s="1"/>
  <c r="AM307" i="1"/>
  <c r="V480" i="1"/>
  <c r="AM480" i="1" s="1"/>
  <c r="V452" i="1"/>
  <c r="AM452" i="1" s="1"/>
  <c r="AM23" i="1"/>
  <c r="AL23" i="1"/>
  <c r="AL22" i="1"/>
  <c r="AM22" i="1"/>
  <c r="AM24" i="1"/>
  <c r="V37" i="1"/>
  <c r="AM37" i="1" s="1"/>
  <c r="AL35" i="1"/>
  <c r="V70" i="1"/>
  <c r="AL82" i="1"/>
  <c r="AM77" i="1"/>
  <c r="AJ7" i="1"/>
  <c r="AL7" i="1" s="1"/>
  <c r="AJ74" i="1"/>
  <c r="AM74" i="1" s="1"/>
  <c r="AE3" i="1"/>
  <c r="AM51" i="1"/>
  <c r="U25" i="1"/>
  <c r="V25" i="1" s="1"/>
  <c r="AM25" i="1" s="1"/>
  <c r="AM17" i="1"/>
  <c r="AM76" i="1"/>
  <c r="V31" i="1"/>
  <c r="AM31" i="1" s="1"/>
  <c r="AM63" i="1"/>
  <c r="AL12" i="1"/>
  <c r="AM86" i="1"/>
  <c r="AL24" i="1"/>
  <c r="AM70" i="1"/>
  <c r="AM55" i="1"/>
  <c r="AL1046" i="1" l="1"/>
  <c r="AM614" i="1"/>
  <c r="AL614" i="1"/>
  <c r="AM546" i="1"/>
  <c r="AL546" i="1"/>
  <c r="AM647" i="1"/>
  <c r="AM820" i="1"/>
  <c r="AM739" i="1"/>
  <c r="AL548" i="1"/>
  <c r="AM501" i="1"/>
  <c r="AM897" i="1"/>
  <c r="AL821" i="1"/>
  <c r="AM587" i="1"/>
  <c r="AL587" i="1"/>
  <c r="AL623" i="1"/>
  <c r="AM531" i="1"/>
  <c r="AL686" i="1"/>
  <c r="AM733" i="1"/>
  <c r="V622" i="1"/>
  <c r="AM622" i="1" s="1"/>
  <c r="AM952" i="1"/>
  <c r="AL535" i="1"/>
  <c r="AL842" i="1"/>
  <c r="AL581" i="1"/>
  <c r="AJ939" i="1"/>
  <c r="AM939" i="1" s="1"/>
  <c r="AM909" i="1"/>
  <c r="AM803" i="1"/>
  <c r="AM632" i="1"/>
  <c r="AM946" i="1"/>
  <c r="AL603" i="1"/>
  <c r="AJ531" i="1"/>
  <c r="AL531" i="1" s="1"/>
  <c r="AM827" i="1"/>
  <c r="AJ733" i="1"/>
  <c r="AL733" i="1" s="1"/>
  <c r="AL820" i="1"/>
  <c r="AL804" i="1"/>
  <c r="AL765" i="1"/>
  <c r="AL856" i="1"/>
  <c r="AM856" i="1"/>
  <c r="AL943" i="1"/>
  <c r="AL909" i="1"/>
  <c r="AM702" i="1"/>
  <c r="AM983" i="1"/>
  <c r="AM385" i="1"/>
  <c r="AL385" i="1"/>
  <c r="AL182" i="1"/>
  <c r="AL166" i="1"/>
  <c r="AL351" i="1"/>
  <c r="AL228" i="1"/>
  <c r="AL317" i="1"/>
  <c r="AM317" i="1"/>
  <c r="AM237" i="1"/>
  <c r="AM331" i="1"/>
  <c r="AM200" i="1"/>
  <c r="AM363" i="1"/>
  <c r="AM150" i="1"/>
  <c r="AL145" i="1"/>
  <c r="AL229" i="1"/>
  <c r="AL109" i="1"/>
  <c r="AL115" i="1"/>
  <c r="AL325" i="1"/>
  <c r="AM216" i="1"/>
  <c r="V497" i="1"/>
  <c r="AM497" i="1" s="1"/>
  <c r="AL434" i="1"/>
  <c r="AL403" i="1"/>
  <c r="AM311" i="1"/>
  <c r="AM103" i="1"/>
  <c r="AL132" i="1"/>
  <c r="AJ359" i="1"/>
  <c r="AL359" i="1" s="1"/>
  <c r="AJ371" i="1"/>
  <c r="AM371" i="1" s="1"/>
  <c r="AL244" i="1"/>
  <c r="AJ244" i="1"/>
  <c r="AM244" i="1" s="1"/>
  <c r="AM147" i="1"/>
  <c r="AM441" i="1"/>
  <c r="V441" i="1"/>
  <c r="AL273" i="1"/>
  <c r="AL287" i="1"/>
  <c r="AL484" i="1"/>
  <c r="AM97" i="1"/>
  <c r="V498" i="1"/>
  <c r="AM498" i="1" s="1"/>
  <c r="AM229" i="1"/>
  <c r="AM95" i="1"/>
  <c r="AM444" i="1"/>
  <c r="AL74" i="1"/>
  <c r="AF3" i="1"/>
  <c r="AG3" i="1" s="1"/>
  <c r="AH3" i="1" s="1"/>
  <c r="AI3" i="1" s="1"/>
  <c r="AJ3" i="1" s="1"/>
  <c r="AM7" i="1"/>
  <c r="AL939" i="1" l="1"/>
  <c r="AM359" i="1"/>
  <c r="AL37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1" authorId="0" shapeId="0" xr:uid="{00000000-0006-0000-0100-000001000000}">
      <text>
        <r>
          <rPr>
            <b/>
            <sz val="11"/>
            <color indexed="10"/>
            <rFont val="宋体"/>
            <family val="3"/>
            <charset val="134"/>
          </rPr>
          <t xml:space="preserve">更改这里的起始期号可以扩大数据范围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sq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ssq1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ssq10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ssq11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ssq12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ssq13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ssq14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ssq15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ssq16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ssq17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A000000}" name="ssq18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xr16:uid="{00000000-0015-0000-FFFF-FFFF0B000000}" name="ssq19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xr16:uid="{00000000-0015-0000-FFFF-FFFF0C000000}" name="ssq2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xr16:uid="{00000000-0015-0000-FFFF-FFFF0D000000}" name="ssq20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0E000000}" name="ssq21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xr16:uid="{00000000-0015-0000-FFFF-FFFF0F000000}" name="ssq22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xr16:uid="{00000000-0015-0000-FFFF-FFFF10000000}" name="ssq23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xr16:uid="{00000000-0015-0000-FFFF-FFFF11000000}" name="ssq24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12000000}" name="ssq25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xr16:uid="{00000000-0015-0000-FFFF-FFFF13000000}" name="ssq26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xr16:uid="{00000000-0015-0000-FFFF-FFFF14000000}" name="ssq27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xr16:uid="{00000000-0015-0000-FFFF-FFFF15000000}" name="ssq28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xr16:uid="{00000000-0015-0000-FFFF-FFFF16000000}" name="ssq29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17000000}" name="ssq3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xr16:uid="{00000000-0015-0000-FFFF-FFFF18000000}" name="ssq30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xr16:uid="{00000000-0015-0000-FFFF-FFFF19000000}" name="ssq31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xr16:uid="{00000000-0015-0000-FFFF-FFFF1A000000}" name="ssq32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1B000000}" name="ssq33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xr16:uid="{00000000-0015-0000-FFFF-FFFF1C000000}" name="ssq34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xr16:uid="{00000000-0015-0000-FFFF-FFFF1D000000}" name="ssq35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xr16:uid="{00000000-0015-0000-FFFF-FFFF1E000000}" name="ssq36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00000000-0015-0000-FFFF-FFFF1F000000}" name="ssq37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xr16:uid="{00000000-0015-0000-FFFF-FFFF20000000}" name="ssq38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xr16:uid="{00000000-0015-0000-FFFF-FFFF21000000}" name="ssq39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xr16:uid="{00000000-0015-0000-FFFF-FFFF22000000}" name="ssq4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23000000}" name="ssq40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xr16:uid="{00000000-0015-0000-FFFF-FFFF24000000}" name="ssq41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xr16:uid="{00000000-0015-0000-FFFF-FFFF25000000}" name="ssq42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xr16:uid="{00000000-0015-0000-FFFF-FFFF26000000}" name="ssq43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27000000}" name="ssq44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xr16:uid="{00000000-0015-0000-FFFF-FFFF28000000}" name="ssq45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xr16:uid="{00000000-0015-0000-FFFF-FFFF29000000}" name="ssq46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xr16:uid="{00000000-0015-0000-FFFF-FFFF2A000000}" name="ssq47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xr16:uid="{00000000-0015-0000-FFFF-FFFF2B000000}" name="ssq48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xr16:uid="{00000000-0015-0000-FFFF-FFFF2C000000}" name="ssq49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xr16:uid="{00000000-0015-0000-FFFF-FFFF2D000000}" name="ssq5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xr16:uid="{00000000-0015-0000-FFFF-FFFF2E000000}" name="ssq50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2F000000}" name="ssq51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xr16:uid="{00000000-0015-0000-FFFF-FFFF30000000}" name="ssq52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xr16:uid="{00000000-0015-0000-FFFF-FFFF31000000}" name="ssq53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xr16:uid="{00000000-0015-0000-FFFF-FFFF32000000}" name="ssq54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33000000}" name="ssq55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xr16:uid="{00000000-0015-0000-FFFF-FFFF34000000}" name="ssq56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xr16:uid="{00000000-0015-0000-FFFF-FFFF35000000}" name="ssq57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xr16:uid="{00000000-0015-0000-FFFF-FFFF36000000}" name="ssq58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37000000}" name="ssq59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xr16:uid="{00000000-0015-0000-FFFF-FFFF38000000}" name="ssq6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xr16:uid="{00000000-0015-0000-FFFF-FFFF39000000}" name="ssq60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xr16:uid="{00000000-0015-0000-FFFF-FFFF3A000000}" name="ssq61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xr16:uid="{00000000-0015-0000-FFFF-FFFF3B000000}" name="ssq62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xr16:uid="{00000000-0015-0000-FFFF-FFFF3C000000}" name="ssq63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xr16:uid="{00000000-0015-0000-FFFF-FFFF3D000000}" name="ssq64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xr16:uid="{00000000-0015-0000-FFFF-FFFF3E000000}" name="ssq7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xr16:uid="{00000000-0015-0000-FFFF-FFFF3F000000}" name="ssq8" type="6" refreshedVersion="3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xr16:uid="{00000000-0015-0000-FFFF-FFFF40000000}" name="ssq9" type="6" refreshedVersion="4" background="1" saveData="1">
    <textPr prompt="0" sourceFile="http://www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<sst xmlns="http://schemas.openxmlformats.org/spreadsheetml/2006/main" count="48" uniqueCount="38">
  <si>
    <t>更新</t>
    <phoneticPr fontId="21" type="noConversion"/>
  </si>
  <si>
    <t>开奖期号</t>
    <phoneticPr fontId="21" type="noConversion"/>
  </si>
  <si>
    <t>开奖号</t>
    <phoneticPr fontId="21" type="noConversion"/>
  </si>
  <si>
    <t>蓝</t>
    <phoneticPr fontId="21" type="noConversion"/>
  </si>
  <si>
    <t>H1*H2   H2/H1  H5*H4   H5/H4   H5*H6  H6/H5</t>
  </si>
  <si>
    <t>公式相乘取最后一位为尾</t>
  </si>
  <si>
    <t>公式相除4舍5入取小数点后第2位为尾</t>
  </si>
  <si>
    <t>例H6=32  H5=28    32/25=1.1428571  4舍5入取4尾</t>
  </si>
  <si>
    <t>例  H6=31   H5 =21   32/21=1.4761904  4舍5入 取8尾</t>
  </si>
  <si>
    <t>本人对编程不 懂希望可以按照上面的排列顺序编写可以更新，能长期跟踪的</t>
  </si>
  <si>
    <t>这些数据的规律并不 是 太准要多跟踪才能发现不 想误导网友  暂时不公开</t>
  </si>
  <si>
    <t>另外发现每期的期号的+  -   *   /也会有尾连续的 出现</t>
  </si>
  <si>
    <t>例2016077=  7+7    7*7   7/7   7-7    相减  相除  都是大号减小号  大号除小号  取整数</t>
  </si>
  <si>
    <t>希望一起放到表里  用颜色表现出上期的 对错</t>
  </si>
  <si>
    <t>公式取尾</t>
    <phoneticPr fontId="21" type="noConversion"/>
  </si>
  <si>
    <t>开奖号尾</t>
    <phoneticPr fontId="21" type="noConversion"/>
  </si>
  <si>
    <t>到顶部</t>
    <phoneticPr fontId="21" type="noConversion"/>
  </si>
  <si>
    <t>开奖期号</t>
  </si>
  <si>
    <t>开奖日期</t>
  </si>
  <si>
    <t>红</t>
  </si>
  <si>
    <t>号</t>
  </si>
  <si>
    <t xml:space="preserve"> </t>
  </si>
  <si>
    <t>蓝</t>
  </si>
  <si>
    <t>出</t>
  </si>
  <si>
    <t>球</t>
  </si>
  <si>
    <t>顺</t>
  </si>
  <si>
    <t>序</t>
  </si>
  <si>
    <t>投注总额</t>
  </si>
  <si>
    <t>奖池金额</t>
  </si>
  <si>
    <t>一等注数</t>
  </si>
  <si>
    <t>一等金额</t>
  </si>
  <si>
    <t>二等注数</t>
  </si>
  <si>
    <t>二等金额</t>
  </si>
  <si>
    <t>三等注数</t>
  </si>
  <si>
    <t>金额</t>
  </si>
  <si>
    <t>四等注数</t>
  </si>
  <si>
    <t>五等注数</t>
  </si>
  <si>
    <t>六等注数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</si>
</sst>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"/>
    <numFmt numFmtId="177" formatCode="yyyy\-mm\-dd"/>
  </numFmts>
  <fonts count="34" x14ac:knownFonts="1">
    <font>
      <sz val="12"/>
      <name val="宋体"/>
      <charset val="134"/>
    </font>
    <font>
      <sz val="10"/>
      <name val="Arial"/>
      <family val="2"/>
    </font>
    <font>
      <sz val="12"/>
      <name val="宋体"/>
      <family val="3"/>
      <charset val="134"/>
    </font>
    <font>
      <sz val="10"/>
      <name val="Helv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0"/>
      <color indexed="12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b/>
      <sz val="11"/>
      <color indexed="10"/>
      <name val="宋体"/>
      <family val="3"/>
      <charset val="134"/>
    </font>
    <font>
      <b/>
      <sz val="12"/>
      <color indexed="63"/>
      <name val="Tahoma"/>
      <family val="2"/>
    </font>
    <font>
      <b/>
      <sz val="12"/>
      <name val="宋体"/>
      <family val="3"/>
      <charset val="134"/>
    </font>
    <font>
      <b/>
      <sz val="10"/>
      <name val="宋体"/>
      <family val="3"/>
      <charset val="134"/>
    </font>
    <font>
      <sz val="10"/>
      <color indexed="10"/>
      <name val="宋体"/>
      <family val="3"/>
      <charset val="134"/>
    </font>
    <font>
      <sz val="10"/>
      <color indexed="12"/>
      <name val="宋体"/>
      <family val="3"/>
      <charset val="134"/>
    </font>
    <font>
      <sz val="12"/>
      <color indexed="10"/>
      <name val="宋体"/>
      <family val="3"/>
      <charset val="134"/>
    </font>
    <font>
      <sz val="12"/>
      <color indexed="12"/>
      <name val="宋体"/>
      <family val="3"/>
      <charset val="134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5"/>
      </patternFill>
    </fill>
    <fill>
      <patternFill patternType="solid">
        <fgColor indexed="42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4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14"/>
      </left>
      <right style="double">
        <color indexed="14"/>
      </right>
      <top style="double">
        <color indexed="14"/>
      </top>
      <bottom style="double">
        <color indexed="14"/>
      </bottom>
      <diagonal/>
    </border>
    <border>
      <left style="double">
        <color indexed="14"/>
      </left>
      <right/>
      <top style="double">
        <color indexed="14"/>
      </top>
      <bottom style="double">
        <color indexed="14"/>
      </bottom>
      <diagonal/>
    </border>
    <border>
      <left/>
      <right/>
      <top style="double">
        <color indexed="14"/>
      </top>
      <bottom style="double">
        <color indexed="14"/>
      </bottom>
      <diagonal/>
    </border>
    <border>
      <left/>
      <right style="double">
        <color indexed="14"/>
      </right>
      <top style="double">
        <color indexed="14"/>
      </top>
      <bottom style="double">
        <color indexed="14"/>
      </bottom>
      <diagonal/>
    </border>
    <border>
      <left style="double">
        <color indexed="8"/>
      </left>
      <right style="dotted">
        <color indexed="64"/>
      </right>
      <top style="double">
        <color indexed="8"/>
      </top>
      <bottom style="dotted">
        <color indexed="64"/>
      </bottom>
      <diagonal/>
    </border>
    <border>
      <left style="dotted">
        <color indexed="8"/>
      </left>
      <right style="dotted">
        <color indexed="64"/>
      </right>
      <top style="double">
        <color indexed="8"/>
      </top>
      <bottom style="dotted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tted">
        <color indexed="64"/>
      </bottom>
      <diagonal/>
    </border>
    <border>
      <left style="dotted">
        <color indexed="8"/>
      </left>
      <right style="double">
        <color indexed="8"/>
      </right>
      <top style="double">
        <color indexed="8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8"/>
      </left>
      <right style="dotted">
        <color indexed="64"/>
      </right>
      <top style="dotted">
        <color indexed="8"/>
      </top>
      <bottom style="dotted">
        <color indexed="64"/>
      </bottom>
      <diagonal/>
    </border>
    <border>
      <left style="dotted">
        <color indexed="8"/>
      </left>
      <right style="dotted">
        <color indexed="64"/>
      </right>
      <top style="dotted">
        <color indexed="8"/>
      </top>
      <bottom style="dotted">
        <color indexed="64"/>
      </bottom>
      <diagonal/>
    </border>
    <border>
      <left style="double">
        <color indexed="8"/>
      </left>
      <right style="double">
        <color indexed="8"/>
      </right>
      <top style="dotted">
        <color indexed="8"/>
      </top>
      <bottom style="dotted">
        <color indexed="64"/>
      </bottom>
      <diagonal/>
    </border>
    <border>
      <left style="dotted">
        <color indexed="8"/>
      </left>
      <right style="double">
        <color indexed="8"/>
      </right>
      <top style="dotted">
        <color indexed="8"/>
      </top>
      <bottom style="dotted">
        <color indexed="64"/>
      </bottom>
      <diagonal/>
    </border>
    <border>
      <left style="double">
        <color indexed="8"/>
      </left>
      <right style="dotted">
        <color indexed="64"/>
      </right>
      <top style="dotted">
        <color indexed="8"/>
      </top>
      <bottom style="double">
        <color indexed="8"/>
      </bottom>
      <diagonal/>
    </border>
    <border>
      <left style="dotted">
        <color indexed="8"/>
      </left>
      <right style="dotted">
        <color indexed="64"/>
      </right>
      <top style="dotted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tted">
        <color indexed="8"/>
      </top>
      <bottom style="double">
        <color indexed="8"/>
      </bottom>
      <diagonal/>
    </border>
    <border>
      <left style="dotted">
        <color indexed="8"/>
      </left>
      <right style="double">
        <color indexed="8"/>
      </right>
      <top style="dotted">
        <color indexed="8"/>
      </top>
      <bottom style="double">
        <color indexed="8"/>
      </bottom>
      <diagonal/>
    </border>
  </borders>
  <cellStyleXfs count="112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1" fillId="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3" fillId="20" borderId="5" applyNumberFormat="0" applyAlignment="0" applyProtection="0">
      <alignment vertical="center"/>
    </xf>
    <xf numFmtId="0" fontId="14" fillId="21" borderId="6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9" fillId="20" borderId="8" applyNumberFormat="0" applyAlignment="0" applyProtection="0">
      <alignment vertical="center"/>
    </xf>
    <xf numFmtId="0" fontId="20" fillId="7" borderId="5" applyNumberFormat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" fillId="29" borderId="9" applyNumberFormat="0" applyFont="0" applyAlignment="0" applyProtection="0">
      <alignment vertical="center"/>
    </xf>
    <xf numFmtId="0" fontId="2" fillId="0" borderId="0">
      <alignment vertical="center"/>
    </xf>
  </cellStyleXfs>
  <cellXfs count="44">
    <xf numFmtId="0" fontId="0" fillId="0" borderId="0" xfId="0" applyAlignment="1">
      <alignment vertical="center"/>
    </xf>
    <xf numFmtId="0" fontId="22" fillId="30" borderId="10" xfId="0" applyFont="1" applyFill="1" applyBorder="1" applyAlignment="1">
      <alignment horizontal="center" vertical="center" shrinkToFit="1"/>
    </xf>
    <xf numFmtId="176" fontId="24" fillId="0" borderId="0" xfId="57" applyNumberFormat="1" applyFont="1" applyAlignment="1">
      <alignment horizontal="center" vertical="center"/>
    </xf>
    <xf numFmtId="0" fontId="24" fillId="0" borderId="0" xfId="56" applyFont="1" applyAlignment="1">
      <alignment horizontal="center" vertical="center"/>
    </xf>
    <xf numFmtId="0" fontId="24" fillId="0" borderId="0" xfId="57" applyFont="1" applyAlignment="1">
      <alignment horizontal="center" vertical="center"/>
    </xf>
    <xf numFmtId="0" fontId="23" fillId="30" borderId="10" xfId="57" applyFont="1" applyFill="1" applyBorder="1" applyAlignment="1">
      <alignment horizontal="center" vertical="center" shrinkToFit="1"/>
    </xf>
    <xf numFmtId="0" fontId="25" fillId="31" borderId="0" xfId="56" applyFont="1" applyFill="1" applyAlignment="1">
      <alignment horizontal="center" vertical="center"/>
    </xf>
    <xf numFmtId="0" fontId="24" fillId="0" borderId="0" xfId="57" applyFont="1" applyAlignment="1">
      <alignment horizontal="center" vertical="center" shrinkToFit="1"/>
    </xf>
    <xf numFmtId="176" fontId="24" fillId="0" borderId="0" xfId="56" applyNumberFormat="1" applyFont="1" applyAlignment="1">
      <alignment horizontal="center" vertical="center"/>
    </xf>
    <xf numFmtId="0" fontId="24" fillId="30" borderId="0" xfId="57" applyFont="1" applyFill="1" applyAlignment="1">
      <alignment horizontal="center" vertical="center" shrinkToFit="1"/>
    </xf>
    <xf numFmtId="176" fontId="24" fillId="30" borderId="0" xfId="57" applyNumberFormat="1" applyFont="1" applyFill="1" applyAlignment="1">
      <alignment horizontal="center"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57" applyFont="1" applyAlignment="1">
      <alignment horizontal="center" vertical="center"/>
    </xf>
    <xf numFmtId="0" fontId="24" fillId="32" borderId="0" xfId="111" applyFont="1" applyFill="1">
      <alignment vertical="center"/>
    </xf>
    <xf numFmtId="0" fontId="24" fillId="33" borderId="14" xfId="111" applyFont="1" applyFill="1" applyBorder="1" applyAlignment="1">
      <alignment horizontal="center" vertical="center"/>
    </xf>
    <xf numFmtId="0" fontId="24" fillId="33" borderId="15" xfId="111" applyFont="1" applyFill="1" applyBorder="1" applyAlignment="1">
      <alignment horizontal="center" vertical="center"/>
    </xf>
    <xf numFmtId="176" fontId="30" fillId="33" borderId="14" xfId="111" applyNumberFormat="1" applyFont="1" applyFill="1" applyBorder="1" applyAlignment="1">
      <alignment horizontal="center" vertical="center"/>
    </xf>
    <xf numFmtId="176" fontId="30" fillId="33" borderId="15" xfId="111" applyNumberFormat="1" applyFont="1" applyFill="1" applyBorder="1" applyAlignment="1">
      <alignment horizontal="center" vertical="center"/>
    </xf>
    <xf numFmtId="176" fontId="31" fillId="33" borderId="16" xfId="111" applyNumberFormat="1" applyFont="1" applyFill="1" applyBorder="1" applyAlignment="1">
      <alignment horizontal="center" vertical="center"/>
    </xf>
    <xf numFmtId="176" fontId="30" fillId="33" borderId="17" xfId="111" applyNumberFormat="1" applyFont="1" applyFill="1" applyBorder="1" applyAlignment="1">
      <alignment horizontal="center" vertical="center"/>
    </xf>
    <xf numFmtId="0" fontId="24" fillId="33" borderId="18" xfId="111" applyFont="1" applyFill="1" applyBorder="1">
      <alignment vertical="center"/>
    </xf>
    <xf numFmtId="0" fontId="24" fillId="0" borderId="0" xfId="111" applyFont="1">
      <alignment vertical="center"/>
    </xf>
    <xf numFmtId="0" fontId="0" fillId="0" borderId="23" xfId="0" applyBorder="1" applyAlignment="1">
      <alignment horizontal="center"/>
    </xf>
    <xf numFmtId="177" fontId="0" fillId="0" borderId="24" xfId="0" applyNumberFormat="1" applyBorder="1" applyAlignment="1">
      <alignment horizontal="center"/>
    </xf>
    <xf numFmtId="0" fontId="0" fillId="0" borderId="0" xfId="0"/>
    <xf numFmtId="0" fontId="24" fillId="0" borderId="0" xfId="111" applyFont="1" applyAlignment="1">
      <alignment horizontal="center" vertical="center"/>
    </xf>
    <xf numFmtId="0" fontId="0" fillId="0" borderId="0" xfId="0" applyAlignment="1">
      <alignment vertical="center" shrinkToFit="1"/>
    </xf>
    <xf numFmtId="0" fontId="0" fillId="0" borderId="19" xfId="0" applyBorder="1" applyAlignment="1">
      <alignment horizontal="center" vertical="center" shrinkToFit="1"/>
    </xf>
    <xf numFmtId="177" fontId="0" fillId="0" borderId="20" xfId="0" applyNumberFormat="1" applyBorder="1" applyAlignment="1">
      <alignment horizontal="center" vertical="center" shrinkToFit="1"/>
    </xf>
    <xf numFmtId="176" fontId="32" fillId="0" borderId="20" xfId="0" applyNumberFormat="1" applyFont="1" applyBorder="1" applyAlignment="1">
      <alignment horizontal="center" vertical="center" shrinkToFit="1"/>
    </xf>
    <xf numFmtId="176" fontId="32" fillId="0" borderId="22" xfId="0" applyNumberFormat="1" applyFont="1" applyBorder="1" applyAlignment="1">
      <alignment horizontal="center" vertical="center" shrinkToFit="1"/>
    </xf>
    <xf numFmtId="176" fontId="32" fillId="0" borderId="24" xfId="0" applyNumberFormat="1" applyFont="1" applyBorder="1" applyAlignment="1">
      <alignment horizontal="center"/>
    </xf>
    <xf numFmtId="176" fontId="32" fillId="0" borderId="26" xfId="0" applyNumberFormat="1" applyFont="1" applyBorder="1" applyAlignment="1">
      <alignment horizontal="center"/>
    </xf>
    <xf numFmtId="176" fontId="32" fillId="0" borderId="19" xfId="0" applyNumberFormat="1" applyFont="1" applyBorder="1" applyAlignment="1">
      <alignment horizontal="center" vertical="center" shrinkToFit="1"/>
    </xf>
    <xf numFmtId="176" fontId="32" fillId="0" borderId="23" xfId="0" applyNumberFormat="1" applyFont="1" applyBorder="1" applyAlignment="1">
      <alignment horizontal="center"/>
    </xf>
    <xf numFmtId="176" fontId="33" fillId="0" borderId="21" xfId="0" applyNumberFormat="1" applyFont="1" applyBorder="1" applyAlignment="1">
      <alignment horizontal="center" vertical="center" shrinkToFit="1"/>
    </xf>
    <xf numFmtId="176" fontId="33" fillId="0" borderId="25" xfId="0" applyNumberFormat="1" applyFont="1" applyBorder="1" applyAlignment="1">
      <alignment horizontal="center"/>
    </xf>
    <xf numFmtId="0" fontId="24" fillId="32" borderId="0" xfId="111" applyFont="1" applyFill="1" applyAlignment="1">
      <alignment horizontal="center" vertical="center"/>
    </xf>
    <xf numFmtId="0" fontId="23" fillId="30" borderId="10" xfId="57" applyFont="1" applyFill="1" applyBorder="1" applyAlignment="1">
      <alignment horizontal="center" vertical="center"/>
    </xf>
    <xf numFmtId="0" fontId="22" fillId="30" borderId="11" xfId="57" applyFont="1" applyFill="1" applyBorder="1" applyAlignment="1">
      <alignment horizontal="center" vertical="center"/>
    </xf>
    <xf numFmtId="0" fontId="22" fillId="30" borderId="12" xfId="57" applyFont="1" applyFill="1" applyBorder="1" applyAlignment="1">
      <alignment horizontal="center" vertical="center"/>
    </xf>
    <xf numFmtId="0" fontId="2" fillId="0" borderId="12" xfId="57" applyBorder="1" applyAlignment="1">
      <alignment horizontal="center" vertical="center"/>
    </xf>
    <xf numFmtId="0" fontId="2" fillId="0" borderId="13" xfId="57" applyBorder="1" applyAlignment="1">
      <alignment horizontal="center" vertical="center"/>
    </xf>
  </cellXfs>
  <cellStyles count="112">
    <cellStyle name="_x0007_" xfId="2" xr:uid="{00000000-0005-0000-0000-000000000000}"/>
    <cellStyle name="_Book2" xfId="3" xr:uid="{00000000-0005-0000-0000-000001000000}"/>
    <cellStyle name="_发油统计表(2012.01)" xfId="4" xr:uid="{00000000-0005-0000-0000-000002000000}"/>
    <cellStyle name="20% - 强调文字颜色 1" xfId="5" xr:uid="{00000000-0005-0000-0000-000003000000}"/>
    <cellStyle name="20% - 强调文字颜色 2" xfId="6" xr:uid="{00000000-0005-0000-0000-000004000000}"/>
    <cellStyle name="20% - 强调文字颜色 3" xfId="7" xr:uid="{00000000-0005-0000-0000-000005000000}"/>
    <cellStyle name="20% - 强调文字颜色 4" xfId="8" xr:uid="{00000000-0005-0000-0000-000006000000}"/>
    <cellStyle name="20% - 强调文字颜色 5" xfId="9" xr:uid="{00000000-0005-0000-0000-000007000000}"/>
    <cellStyle name="20% - 强调文字颜色 6" xfId="10" xr:uid="{00000000-0005-0000-0000-000008000000}"/>
    <cellStyle name="40% - 强调文字颜色 1" xfId="11" xr:uid="{00000000-0005-0000-0000-000009000000}"/>
    <cellStyle name="40% - 强调文字颜色 2" xfId="12" xr:uid="{00000000-0005-0000-0000-00000A000000}"/>
    <cellStyle name="40% - 强调文字颜色 3" xfId="13" xr:uid="{00000000-0005-0000-0000-00000B000000}"/>
    <cellStyle name="40% - 强调文字颜色 4" xfId="14" xr:uid="{00000000-0005-0000-0000-00000C000000}"/>
    <cellStyle name="40% - 强调文字颜色 5" xfId="15" xr:uid="{00000000-0005-0000-0000-00000D000000}"/>
    <cellStyle name="40% - 强调文字颜色 6" xfId="16" xr:uid="{00000000-0005-0000-0000-00000E000000}"/>
    <cellStyle name="60% - 强调文字颜色 1" xfId="17" xr:uid="{00000000-0005-0000-0000-00000F000000}"/>
    <cellStyle name="60% - 强调文字颜色 2" xfId="18" xr:uid="{00000000-0005-0000-0000-000010000000}"/>
    <cellStyle name="60% - 强调文字颜色 3" xfId="19" xr:uid="{00000000-0005-0000-0000-000011000000}"/>
    <cellStyle name="60% - 强调文字颜色 4" xfId="20" xr:uid="{00000000-0005-0000-0000-000012000000}"/>
    <cellStyle name="60% - 强调文字颜色 5" xfId="21" xr:uid="{00000000-0005-0000-0000-000013000000}"/>
    <cellStyle name="60% - 强调文字颜色 6" xfId="22" xr:uid="{00000000-0005-0000-0000-000014000000}"/>
    <cellStyle name="60% - 着色 1" xfId="23" builtinId="32" customBuiltin="1"/>
    <cellStyle name="标题" xfId="24" builtinId="15" customBuiltin="1"/>
    <cellStyle name="标题 1" xfId="25" builtinId="16" customBuiltin="1"/>
    <cellStyle name="标题 2" xfId="26" builtinId="17" customBuiltin="1"/>
    <cellStyle name="标题 3" xfId="27" builtinId="18" customBuiltin="1"/>
    <cellStyle name="标题 4" xfId="28" builtinId="19" customBuiltin="1"/>
    <cellStyle name="差" xfId="29" builtinId="27" customBuiltin="1"/>
    <cellStyle name="差_21选19组号系统" xfId="30" xr:uid="{00000000-0005-0000-0000-00001C000000}"/>
    <cellStyle name="差_3D胆-1" xfId="31" xr:uid="{00000000-0005-0000-0000-00001D000000}"/>
    <cellStyle name="差_3D杀形态" xfId="32" xr:uid="{00000000-0005-0000-0000-00001E000000}"/>
    <cellStyle name="差_3d自动更新(乐彩)" xfId="33" xr:uid="{00000000-0005-0000-0000-00001F000000}"/>
    <cellStyle name="差_3d综合走势" xfId="34" xr:uid="{00000000-0005-0000-0000-000020000000}"/>
    <cellStyle name="差_Book2" xfId="35" xr:uid="{00000000-0005-0000-0000-000021000000}"/>
    <cellStyle name="差_p3-14重表" xfId="36" xr:uid="{00000000-0005-0000-0000-000022000000}"/>
    <cellStyle name="差_P3黄金密码-1" xfId="37" xr:uid="{00000000-0005-0000-0000-000023000000}"/>
    <cellStyle name="差_Sheet1" xfId="38" xr:uid="{00000000-0005-0000-0000-000024000000}"/>
    <cellStyle name="差_胆组1" xfId="39" xr:uid="{00000000-0005-0000-0000-000025000000}"/>
    <cellStyle name="差_福彩3D 两期两码合差3" xfId="40" xr:uid="{00000000-0005-0000-0000-000026000000}"/>
    <cellStyle name="差_福彩3D定位杀01" xfId="41" xr:uid="{00000000-0005-0000-0000-000027000000}"/>
    <cellStyle name="差_福彩3D看图认字改版" xfId="42" xr:uid="{00000000-0005-0000-0000-000028000000}"/>
    <cellStyle name="差_绝杀3D一码" xfId="43" xr:uid="{00000000-0005-0000-0000-000029000000}"/>
    <cellStyle name="差_时时彩阿力力20模板一键大底生成器v2" xfId="44" xr:uid="{00000000-0005-0000-0000-00002A000000}"/>
    <cellStyle name="差_万能2码组合" xfId="45" xr:uid="{00000000-0005-0000-0000-00002B000000}"/>
    <cellStyle name="差_五行分析 和遗漏 百十个和" xfId="46" xr:uid="{00000000-0005-0000-0000-00002C000000}"/>
    <cellStyle name="差_新3D-P3综合表" xfId="47" xr:uid="{00000000-0005-0000-0000-00002D000000}"/>
    <cellStyle name="差_新3D条件组选版-12.xls1" xfId="48" xr:uid="{00000000-0005-0000-0000-00002E000000}"/>
    <cellStyle name="差_新3D走势" xfId="49" xr:uid="{00000000-0005-0000-0000-00002F000000}"/>
    <cellStyle name="差_新3D走势.-1" xfId="50" xr:uid="{00000000-0005-0000-0000-000030000000}"/>
    <cellStyle name="常规" xfId="0" builtinId="0"/>
    <cellStyle name="常规 2" xfId="51" xr:uid="{00000000-0005-0000-0000-000032000000}"/>
    <cellStyle name="常规 2 10 2" xfId="52" xr:uid="{00000000-0005-0000-0000-000033000000}"/>
    <cellStyle name="常规 3" xfId="53" xr:uid="{00000000-0005-0000-0000-000034000000}"/>
    <cellStyle name="常规 4" xfId="54" xr:uid="{00000000-0005-0000-0000-000035000000}"/>
    <cellStyle name="常规 5" xfId="55" xr:uid="{00000000-0005-0000-0000-000036000000}"/>
    <cellStyle name="常规_3D SSQ更新-简版有起始期号" xfId="56" xr:uid="{00000000-0005-0000-0000-000037000000}"/>
    <cellStyle name="常规_3D数据源_1" xfId="111" xr:uid="{00000000-0005-0000-0000-000038000000}"/>
    <cellStyle name="常规_进制密码计算" xfId="57" xr:uid="{00000000-0005-0000-0000-000039000000}"/>
    <cellStyle name="好" xfId="58" builtinId="26" customBuiltin="1"/>
    <cellStyle name="好_00=3D&amp;P3_小星星" xfId="59" xr:uid="{00000000-0005-0000-0000-00003B000000}"/>
    <cellStyle name="好_00=3D&amp;P3数据源" xfId="60" xr:uid="{00000000-0005-0000-0000-00003C000000}"/>
    <cellStyle name="好_3D p3 自动更新含金三角表" xfId="61" xr:uid="{00000000-0005-0000-0000-00003D000000}"/>
    <cellStyle name="好_3DP3杀4码=0-1" xfId="62" xr:uid="{00000000-0005-0000-0000-00003E000000}"/>
    <cellStyle name="好_3D胆-1" xfId="63" xr:uid="{00000000-0005-0000-0000-00003F000000}"/>
    <cellStyle name="好_3d自动更新(乐彩)" xfId="64" xr:uid="{00000000-0005-0000-0000-000040000000}"/>
    <cellStyle name="好_3d-自制军旗-第三份-自动更新10-9-1奖号与试机号含遗漏" xfId="65" xr:uid="{00000000-0005-0000-0000-000041000000}"/>
    <cellStyle name="好_3d综合走势" xfId="66" xr:uid="{00000000-0005-0000-0000-000042000000}"/>
    <cellStyle name="好_Book2" xfId="67" xr:uid="{00000000-0005-0000-0000-000043000000}"/>
    <cellStyle name="好_p3-14重表" xfId="68" xr:uid="{00000000-0005-0000-0000-000044000000}"/>
    <cellStyle name="好_P3黄金密码-1" xfId="69" xr:uid="{00000000-0005-0000-0000-000045000000}"/>
    <cellStyle name="好_Sheet1" xfId="70" xr:uid="{00000000-0005-0000-0000-000046000000}"/>
    <cellStyle name="好_ssq" xfId="71" xr:uid="{00000000-0005-0000-0000-000047000000}"/>
    <cellStyle name="好_福彩3D 两期两码合差3" xfId="72" xr:uid="{00000000-0005-0000-0000-000048000000}"/>
    <cellStyle name="好_福彩3D看图认字改版" xfId="73" xr:uid="{00000000-0005-0000-0000-000049000000}"/>
    <cellStyle name="好_金三角" xfId="74" xr:uid="{00000000-0005-0000-0000-00004A000000}"/>
    <cellStyle name="好_绝杀3D一码" xfId="75" xr:uid="{00000000-0005-0000-0000-00004B000000}"/>
    <cellStyle name="好_军旗遛马连垃圾" xfId="76" xr:uid="{00000000-0005-0000-0000-00004C000000}"/>
    <cellStyle name="好_军旗制作 垃圾复式AND隔期表格" xfId="77" xr:uid="{00000000-0005-0000-0000-00004D000000}"/>
    <cellStyle name="好_冷热码 和 邻孤传" xfId="78" xr:uid="{00000000-0005-0000-0000-00004E000000}"/>
    <cellStyle name="好_时时彩阿力力20模板一键大底生成器v2" xfId="79" xr:uid="{00000000-0005-0000-0000-00004F000000}"/>
    <cellStyle name="好_万刀归一大全杀" xfId="80" xr:uid="{00000000-0005-0000-0000-000050000000}"/>
    <cellStyle name="好_万能2码组合" xfId="81" xr:uid="{00000000-0005-0000-0000-000051000000}"/>
    <cellStyle name="好_位和-金三角-自动更新10-8-21" xfId="82" xr:uid="{00000000-0005-0000-0000-000052000000}"/>
    <cellStyle name="好_五行分析 和遗漏 百十个和" xfId="83" xr:uid="{00000000-0005-0000-0000-000053000000}"/>
    <cellStyle name="好_新3D-P3综合表" xfId="84" xr:uid="{00000000-0005-0000-0000-000054000000}"/>
    <cellStyle name="好_新3D条件组选版-12.xls1" xfId="85" xr:uid="{00000000-0005-0000-0000-000055000000}"/>
    <cellStyle name="好_新3D走势" xfId="86" xr:uid="{00000000-0005-0000-0000-000056000000}"/>
    <cellStyle name="好_新3D走势.-1" xfId="87" xr:uid="{00000000-0005-0000-0000-000057000000}"/>
    <cellStyle name="好_重庆前3归一大全杀 10-9" xfId="88" xr:uid="{00000000-0005-0000-0000-000058000000}"/>
    <cellStyle name="好_自动更新含金三角表2010-8-30-第二份" xfId="89" xr:uid="{00000000-0005-0000-0000-000059000000}"/>
    <cellStyle name="好_自动更新含金三角表2010-8-31-第二份" xfId="90" xr:uid="{00000000-0005-0000-0000-00005A000000}"/>
    <cellStyle name="好_自制军旗-第四份-王中王专用" xfId="91" xr:uid="{00000000-0005-0000-0000-00005B000000}"/>
    <cellStyle name="好_组选工具-好用 " xfId="92" xr:uid="{00000000-0005-0000-0000-00005C000000}"/>
    <cellStyle name="汇总" xfId="93" builtinId="25" customBuiltin="1"/>
    <cellStyle name="计算" xfId="94" builtinId="22" customBuiltin="1"/>
    <cellStyle name="检查单元格" xfId="95" builtinId="23" customBuiltin="1"/>
    <cellStyle name="解释性文本" xfId="96" builtinId="53" customBuiltin="1"/>
    <cellStyle name="警告文本" xfId="97" builtinId="11" customBuiltin="1"/>
    <cellStyle name="链接单元格" xfId="98" builtinId="24" customBuiltin="1"/>
    <cellStyle name="强调文字颜色 1" xfId="99" xr:uid="{00000000-0005-0000-0000-000063000000}"/>
    <cellStyle name="强调文字颜色 2" xfId="100" xr:uid="{00000000-0005-0000-0000-000064000000}"/>
    <cellStyle name="强调文字颜色 3" xfId="101" xr:uid="{00000000-0005-0000-0000-000065000000}"/>
    <cellStyle name="强调文字颜色 4" xfId="102" xr:uid="{00000000-0005-0000-0000-000066000000}"/>
    <cellStyle name="强调文字颜色 5" xfId="103" xr:uid="{00000000-0005-0000-0000-000067000000}"/>
    <cellStyle name="强调文字颜色 6" xfId="104" xr:uid="{00000000-0005-0000-0000-000068000000}"/>
    <cellStyle name="适中" xfId="105" builtinId="28" customBuiltin="1"/>
    <cellStyle name="输出" xfId="106" builtinId="21" customBuiltin="1"/>
    <cellStyle name="输入" xfId="107" builtinId="20" customBuiltin="1"/>
    <cellStyle name="样式 1" xfId="1" xr:uid="{00000000-0005-0000-0000-00006C000000}"/>
    <cellStyle name="着色 1" xfId="108" builtinId="29" customBuiltin="1"/>
    <cellStyle name="着色 2" xfId="109" builtinId="33" customBuiltin="1"/>
    <cellStyle name="注释" xfId="110" builtinId="10" customBuiltin="1"/>
  </cellStyles>
  <dxfs count="17"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1" tint="0.499984740745262"/>
        </patternFill>
      </fill>
    </dxf>
    <dxf>
      <font>
        <b/>
        <i val="0"/>
        <condense val="0"/>
        <extend val="0"/>
        <color indexed="60"/>
      </font>
      <fill>
        <patternFill>
          <bgColor indexed="3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60"/>
        </patternFill>
      </fill>
      <border>
        <left style="dashed">
          <color indexed="9"/>
        </left>
        <right style="dashed">
          <color indexed="9"/>
        </right>
        <top style="dashed">
          <color indexed="9"/>
        </top>
        <bottom style="dashed">
          <color indexed="9"/>
        </bottom>
      </border>
    </dxf>
    <dxf>
      <font>
        <b/>
        <i val="0"/>
        <condense val="0"/>
        <extend val="0"/>
        <color indexed="9"/>
      </font>
      <fill>
        <patternFill>
          <bgColor indexed="48"/>
        </patternFill>
      </fill>
      <border>
        <left style="dashed">
          <color indexed="9"/>
        </left>
        <right style="dashed">
          <color indexed="9"/>
        </right>
        <top style="dashed">
          <color indexed="9"/>
        </top>
        <bottom style="dashed">
          <color indexed="9"/>
        </bottom>
      </border>
    </dxf>
    <dxf>
      <font>
        <b/>
        <i val="0"/>
        <condense val="0"/>
        <extend val="0"/>
      </font>
      <fill>
        <patternFill>
          <bgColor indexed="41"/>
        </patternFill>
      </fill>
      <border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48"/>
        </patternFill>
      </fill>
    </dxf>
    <dxf>
      <font>
        <b/>
        <i val="0"/>
        <condense val="0"/>
        <extend val="0"/>
        <color indexed="60"/>
      </font>
      <fill>
        <patternFill>
          <bgColor indexed="31"/>
        </patternFill>
      </fill>
      <border>
        <left style="dashed">
          <color indexed="9"/>
        </left>
        <right style="dashed">
          <color indexed="9"/>
        </right>
        <top style="dashed">
          <color indexed="9"/>
        </top>
        <bottom style="dashed">
          <color indexed="9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48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60"/>
      </font>
      <fill>
        <patternFill>
          <bgColor indexed="3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60"/>
      </font>
      <fill>
        <patternFill>
          <bgColor indexed="31"/>
        </patternFill>
      </fill>
      <border>
        <left style="dashed">
          <color indexed="9"/>
        </left>
        <right style="dashed">
          <color indexed="9"/>
        </right>
        <top style="dashed">
          <color indexed="9"/>
        </top>
        <bottom style="dashed">
          <color indexed="9"/>
        </bottom>
      </border>
    </dxf>
    <dxf>
      <font>
        <b/>
        <i val="0"/>
        <condense val="0"/>
        <extend val="0"/>
        <color indexed="60"/>
      </font>
      <fill>
        <patternFill>
          <bgColor indexed="3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4"/>
        </patternFill>
      </fill>
      <border>
        <left style="dashed">
          <color indexed="9"/>
        </left>
        <right style="dashed">
          <color indexed="9"/>
        </right>
        <top style="dashed">
          <color indexed="9"/>
        </top>
        <bottom style="dashed">
          <color indexed="9"/>
        </bottom>
      </border>
    </dxf>
    <dxf>
      <font>
        <b val="0"/>
        <i val="0"/>
        <condense val="0"/>
        <extend val="0"/>
        <color auto="1"/>
      </font>
      <fill>
        <patternFill>
          <bgColor indexed="57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bbs.17500.cn/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://www.17500.cn/" TargetMode="External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</xdr:colOff>
      <xdr:row>0</xdr:row>
      <xdr:rowOff>57150</xdr:rowOff>
    </xdr:from>
    <xdr:to>
      <xdr:col>24</xdr:col>
      <xdr:colOff>304800</xdr:colOff>
      <xdr:row>1</xdr:row>
      <xdr:rowOff>0</xdr:rowOff>
    </xdr:to>
    <xdr:grpSp>
      <xdr:nvGrpSpPr>
        <xdr:cNvPr id="2" name="组合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2647950" y="57150"/>
          <a:ext cx="7962900" cy="628650"/>
          <a:chOff x="1266825" y="57150"/>
          <a:chExt cx="6696075" cy="638175"/>
        </a:xfrm>
      </xdr:grpSpPr>
      <xdr:pic>
        <xdr:nvPicPr>
          <xdr:cNvPr id="3" name="图片 1" descr="www.17500.cn.gif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66825" y="123825"/>
            <a:ext cx="1149427" cy="4762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图片 2" descr="bbs.17500.cn.gif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00886" y="114300"/>
            <a:ext cx="1156714" cy="4953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 bwMode="auto">
          <a:xfrm>
            <a:off x="3709771" y="57150"/>
            <a:ext cx="4253129" cy="6381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>
              <a:lnSpc>
                <a:spcPts val="1300"/>
              </a:lnSpc>
            </a:pPr>
            <a:r>
              <a:rPr lang="zh-CN" altLang="en-US" sz="1100"/>
              <a:t>点击“在线更新数据”，即可完成更新。如有问题，请尝试关闭防火墙。基于此表，您可以充分利用</a:t>
            </a:r>
            <a:r>
              <a:rPr lang="en-US" altLang="zh-CN" sz="1100"/>
              <a:t>excel</a:t>
            </a:r>
            <a:r>
              <a:rPr lang="zh-CN" altLang="en-US" sz="1100"/>
              <a:t>的功能实现各种想法。快乐博彩，尽在乐彩！特别鸣谢：乐彩寒冰、乐彩战神！祝君好运！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123825</xdr:rowOff>
        </xdr:from>
        <xdr:to>
          <xdr:col>3</xdr:col>
          <xdr:colOff>219075</xdr:colOff>
          <xdr:row>0</xdr:row>
          <xdr:rowOff>533400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64" connectionId="62" xr16:uid="{00000000-0016-0000-0000-00000D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6" connectionId="2" xr16:uid="{00000000-0016-0000-0000-000034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7" connectionId="14" xr16:uid="{00000000-0016-0000-0000-00002B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7" connectionId="25" xr16:uid="{00000000-0016-0000-0000-00002C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9" connectionId="35" xr16:uid="{00000000-0016-0000-0000-000018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52" connectionId="49" xr16:uid="{00000000-0016-0000-0000-00002E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40" connectionId="36" xr16:uid="{00000000-0016-0000-0000-000015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" connectionId="64" xr16:uid="{00000000-0016-0000-0000-000001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9" connectionId="27" xr16:uid="{00000000-0016-0000-0000-00001B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50" connectionId="47" xr16:uid="{00000000-0016-0000-0000-000008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53" connectionId="50" xr16:uid="{00000000-0016-0000-0000-00000E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3" connectionId="31" xr16:uid="{00000000-0016-0000-0000-000031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7" connectionId="13" xr16:uid="{00000000-0016-0000-0000-00000F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5" connectionId="22" xr16:uid="{00000000-0016-0000-0000-000005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1" connectionId="29" xr16:uid="{00000000-0016-0000-0000-000006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41" connectionId="37" xr16:uid="{00000000-0016-0000-0000-000033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46" connectionId="42" xr16:uid="{00000000-0016-0000-0000-00001D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8" connectionId="26" xr16:uid="{00000000-0016-0000-0000-000029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8" connectionId="33" xr16:uid="{00000000-0016-0000-0000-00001C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" connectionId="8" xr16:uid="{00000000-0016-0000-0000-000036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0" connectionId="28" xr16:uid="{00000000-0016-0000-0000-00000C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44" connectionId="40" xr16:uid="{00000000-0016-0000-0000-000023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57" connectionId="54" xr16:uid="{00000000-0016-0000-0000-000025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5" connectionId="1" xr16:uid="{00000000-0016-0000-0000-000000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3" connectionId="65" xr16:uid="{00000000-0016-0000-0000-000002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0" connectionId="46" xr16:uid="{00000000-0016-0000-0000-000014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61" connectionId="59" xr16:uid="{00000000-0016-0000-0000-00002F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54" connectionId="51" xr16:uid="{00000000-0016-0000-0000-000024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51" connectionId="48" xr16:uid="{00000000-0016-0000-0000-000032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49" connectionId="45" xr16:uid="{00000000-0016-0000-0000-00003F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2" connectionId="19" xr16:uid="{00000000-0016-0000-0000-000035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4" connectionId="32" xr16:uid="{00000000-0016-0000-0000-000028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56" connectionId="53" xr16:uid="{00000000-0016-0000-0000-000016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" connectionId="9" xr16:uid="{00000000-0016-0000-0000-00003B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9" connectionId="16" xr16:uid="{00000000-0016-0000-0000-000021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43" connectionId="39" xr16:uid="{00000000-0016-0000-0000-00000B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48" connectionId="44" xr16:uid="{00000000-0016-0000-0000-00003D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63" connectionId="61" xr16:uid="{00000000-0016-0000-0000-00003E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6" connectionId="23" xr16:uid="{00000000-0016-0000-0000-000020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1" connectionId="18" xr16:uid="{00000000-0016-0000-0000-000013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8" connectionId="15" xr16:uid="{00000000-0016-0000-0000-00002A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2" connectionId="30" xr16:uid="{00000000-0016-0000-0000-000019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5" connectionId="4" xr16:uid="{00000000-0016-0000-0000-00003A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62" connectionId="60" xr16:uid="{00000000-0016-0000-0000-00000A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4" connectionId="10" xr16:uid="{00000000-0016-0000-0000-000011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55" connectionId="52" xr16:uid="{00000000-0016-0000-0000-00001E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9" connectionId="34" xr16:uid="{00000000-0016-0000-0000-000040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42" connectionId="38" xr16:uid="{00000000-0016-0000-0000-000038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3" connectionId="20" xr16:uid="{00000000-0016-0000-0000-000037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6" connectionId="5" xr16:uid="{00000000-0016-0000-0000-00002D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" connectionId="7" xr16:uid="{00000000-0016-0000-0000-000012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7" connectionId="6" xr16:uid="{00000000-0016-0000-0000-00001F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5" connectionId="11" xr16:uid="{00000000-0016-0000-0000-000004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2" connectionId="63" xr16:uid="{00000000-0016-0000-0000-00003C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28" connectionId="24" xr16:uid="{00000000-0016-0000-0000-000022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1" connectionId="57" xr16:uid="{00000000-0016-0000-0000-000027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34" connectionId="3" xr16:uid="{00000000-0016-0000-0000-000007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59" connectionId="56" xr16:uid="{00000000-0016-0000-0000-000030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45" connectionId="41" xr16:uid="{00000000-0016-0000-0000-000017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47" connectionId="43" xr16:uid="{00000000-0016-0000-0000-000026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6" connectionId="12" xr16:uid="{00000000-0016-0000-0000-00001A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4" connectionId="21" xr16:uid="{00000000-0016-0000-0000-000010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58" connectionId="55" xr16:uid="{00000000-0016-0000-0000-000039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60" connectionId="58" xr16:uid="{00000000-0016-0000-0000-000009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Data3D_All_10" connectionId="17" xr16:uid="{00000000-0016-0000-0000-000003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26" Type="http://schemas.openxmlformats.org/officeDocument/2006/relationships/queryTable" Target="../queryTables/queryTable21.xml"/><Relationship Id="rId39" Type="http://schemas.openxmlformats.org/officeDocument/2006/relationships/queryTable" Target="../queryTables/queryTable34.xml"/><Relationship Id="rId21" Type="http://schemas.openxmlformats.org/officeDocument/2006/relationships/queryTable" Target="../queryTables/queryTable16.xml"/><Relationship Id="rId34" Type="http://schemas.openxmlformats.org/officeDocument/2006/relationships/queryTable" Target="../queryTables/queryTable29.xml"/><Relationship Id="rId42" Type="http://schemas.openxmlformats.org/officeDocument/2006/relationships/queryTable" Target="../queryTables/queryTable37.xml"/><Relationship Id="rId47" Type="http://schemas.openxmlformats.org/officeDocument/2006/relationships/queryTable" Target="../queryTables/queryTable42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63" Type="http://schemas.openxmlformats.org/officeDocument/2006/relationships/queryTable" Target="../queryTables/queryTable58.xml"/><Relationship Id="rId68" Type="http://schemas.openxmlformats.org/officeDocument/2006/relationships/queryTable" Target="../queryTables/queryTable63.x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1.xml"/><Relationship Id="rId29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24" Type="http://schemas.openxmlformats.org/officeDocument/2006/relationships/queryTable" Target="../queryTables/queryTable19.xml"/><Relationship Id="rId32" Type="http://schemas.openxmlformats.org/officeDocument/2006/relationships/queryTable" Target="../queryTables/queryTable27.xml"/><Relationship Id="rId37" Type="http://schemas.openxmlformats.org/officeDocument/2006/relationships/queryTable" Target="../queryTables/queryTable32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53" Type="http://schemas.openxmlformats.org/officeDocument/2006/relationships/queryTable" Target="../queryTables/queryTable48.xml"/><Relationship Id="rId58" Type="http://schemas.openxmlformats.org/officeDocument/2006/relationships/queryTable" Target="../queryTables/queryTable53.xml"/><Relationship Id="rId66" Type="http://schemas.openxmlformats.org/officeDocument/2006/relationships/queryTable" Target="../queryTables/queryTable61.xml"/><Relationship Id="rId5" Type="http://schemas.openxmlformats.org/officeDocument/2006/relationships/image" Target="../media/image1.emf"/><Relationship Id="rId15" Type="http://schemas.openxmlformats.org/officeDocument/2006/relationships/queryTable" Target="../queryTables/queryTable10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36" Type="http://schemas.openxmlformats.org/officeDocument/2006/relationships/queryTable" Target="../queryTables/queryTable31.xml"/><Relationship Id="rId49" Type="http://schemas.openxmlformats.org/officeDocument/2006/relationships/queryTable" Target="../queryTables/queryTable44.xml"/><Relationship Id="rId57" Type="http://schemas.openxmlformats.org/officeDocument/2006/relationships/queryTable" Target="../queryTables/queryTable52.xml"/><Relationship Id="rId61" Type="http://schemas.openxmlformats.org/officeDocument/2006/relationships/queryTable" Target="../queryTables/queryTable56.xml"/><Relationship Id="rId10" Type="http://schemas.openxmlformats.org/officeDocument/2006/relationships/queryTable" Target="../queryTables/queryTable5.xml"/><Relationship Id="rId19" Type="http://schemas.openxmlformats.org/officeDocument/2006/relationships/queryTable" Target="../queryTables/queryTable14.xml"/><Relationship Id="rId31" Type="http://schemas.openxmlformats.org/officeDocument/2006/relationships/queryTable" Target="../queryTables/queryTable26.xml"/><Relationship Id="rId44" Type="http://schemas.openxmlformats.org/officeDocument/2006/relationships/queryTable" Target="../queryTables/queryTable39.xml"/><Relationship Id="rId52" Type="http://schemas.openxmlformats.org/officeDocument/2006/relationships/queryTable" Target="../queryTables/queryTable47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4.xml"/><Relationship Id="rId14" Type="http://schemas.openxmlformats.org/officeDocument/2006/relationships/queryTable" Target="../queryTables/queryTable9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56" Type="http://schemas.openxmlformats.org/officeDocument/2006/relationships/queryTable" Target="../queryTables/queryTable51.xml"/><Relationship Id="rId64" Type="http://schemas.openxmlformats.org/officeDocument/2006/relationships/queryTable" Target="../queryTables/queryTable59.xml"/><Relationship Id="rId69" Type="http://schemas.openxmlformats.org/officeDocument/2006/relationships/queryTable" Target="../queryTables/queryTable64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25" Type="http://schemas.openxmlformats.org/officeDocument/2006/relationships/queryTable" Target="../queryTables/queryTable20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46" Type="http://schemas.openxmlformats.org/officeDocument/2006/relationships/queryTable" Target="../queryTables/queryTable41.xml"/><Relationship Id="rId59" Type="http://schemas.openxmlformats.org/officeDocument/2006/relationships/queryTable" Target="../queryTables/queryTable54.xml"/><Relationship Id="rId67" Type="http://schemas.openxmlformats.org/officeDocument/2006/relationships/queryTable" Target="../queryTables/queryTable62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54" Type="http://schemas.openxmlformats.org/officeDocument/2006/relationships/queryTable" Target="../queryTables/queryTable49.xml"/><Relationship Id="rId62" Type="http://schemas.openxmlformats.org/officeDocument/2006/relationships/queryTable" Target="../queryTables/queryTable57.xml"/><Relationship Id="rId70" Type="http://schemas.openxmlformats.org/officeDocument/2006/relationships/queryTable" Target="../queryTables/queryTable6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A1:AC3500"/>
  <sheetViews>
    <sheetView workbookViewId="0">
      <pane ySplit="2" topLeftCell="A2958" activePane="bottomLeft" state="frozenSplit"/>
      <selection pane="bottomLeft" activeCell="C2963" sqref="C2963:H2963"/>
    </sheetView>
  </sheetViews>
  <sheetFormatPr defaultColWidth="2.375" defaultRowHeight="12" x14ac:dyDescent="0.15"/>
  <cols>
    <col min="1" max="1" width="8.5" style="22" customWidth="1"/>
    <col min="2" max="2" width="11.625" style="22" bestFit="1" customWidth="1"/>
    <col min="3" max="8" width="3.5" style="26" customWidth="1"/>
    <col min="9" max="15" width="3.5" style="22" customWidth="1"/>
    <col min="16" max="16" width="10.5" style="22" customWidth="1"/>
    <col min="17" max="17" width="11.625" style="22" customWidth="1"/>
    <col min="18" max="18" width="4.5" style="22" customWidth="1"/>
    <col min="19" max="19" width="9.5" style="22" bestFit="1" customWidth="1"/>
    <col min="20" max="20" width="5.5" style="22" customWidth="1"/>
    <col min="21" max="21" width="8.5" style="22" customWidth="1"/>
    <col min="22" max="22" width="6.5" style="22" customWidth="1"/>
    <col min="23" max="23" width="5.5" style="22" bestFit="1" customWidth="1"/>
    <col min="24" max="24" width="7.5" style="22" customWidth="1"/>
    <col min="25" max="25" width="4.5" style="22" bestFit="1" customWidth="1"/>
    <col min="26" max="26" width="8.5" style="22" customWidth="1"/>
    <col min="27" max="27" width="3.5" style="22" customWidth="1"/>
    <col min="28" max="28" width="9.5" style="22" bestFit="1" customWidth="1"/>
    <col min="29" max="29" width="2.5" style="22" customWidth="1"/>
    <col min="30" max="16384" width="2.375" style="22"/>
  </cols>
  <sheetData>
    <row r="1" spans="1:29" s="14" customFormat="1" ht="54" customHeight="1" thickBot="1" x14ac:dyDescent="0.2">
      <c r="M1" s="38"/>
      <c r="N1" s="38"/>
      <c r="O1" s="38"/>
      <c r="P1" s="38"/>
      <c r="Q1" s="38"/>
      <c r="R1" s="38"/>
      <c r="S1" s="38"/>
      <c r="T1" s="38"/>
      <c r="U1" s="38"/>
    </row>
    <row r="2" spans="1:29" s="21" customFormat="1" ht="24.75" customHeight="1" thickTop="1" x14ac:dyDescent="0.15">
      <c r="A2" s="15" t="s">
        <v>17</v>
      </c>
      <c r="B2" s="16" t="s">
        <v>18</v>
      </c>
      <c r="C2" s="17" t="s">
        <v>19</v>
      </c>
      <c r="D2" s="18" t="s">
        <v>20</v>
      </c>
      <c r="E2" s="18" t="s">
        <v>21</v>
      </c>
      <c r="F2" s="18" t="s">
        <v>21</v>
      </c>
      <c r="G2" s="18" t="s">
        <v>21</v>
      </c>
      <c r="H2" s="18" t="s">
        <v>21</v>
      </c>
      <c r="I2" s="19" t="s">
        <v>22</v>
      </c>
      <c r="J2" s="18" t="s">
        <v>19</v>
      </c>
      <c r="K2" s="18" t="s">
        <v>20</v>
      </c>
      <c r="L2" s="18" t="s">
        <v>23</v>
      </c>
      <c r="M2" s="18" t="s">
        <v>24</v>
      </c>
      <c r="N2" s="18" t="s">
        <v>25</v>
      </c>
      <c r="O2" s="20" t="s">
        <v>26</v>
      </c>
      <c r="P2" s="21" t="s">
        <v>27</v>
      </c>
      <c r="Q2" s="21" t="s">
        <v>28</v>
      </c>
      <c r="R2" s="21" t="s">
        <v>29</v>
      </c>
      <c r="S2" s="21" t="s">
        <v>30</v>
      </c>
      <c r="T2" s="21" t="s">
        <v>31</v>
      </c>
      <c r="U2" s="21" t="s">
        <v>32</v>
      </c>
      <c r="V2" s="21" t="s">
        <v>33</v>
      </c>
      <c r="W2" s="21" t="s">
        <v>34</v>
      </c>
      <c r="X2" s="21" t="s">
        <v>35</v>
      </c>
      <c r="Y2" s="21" t="s">
        <v>34</v>
      </c>
      <c r="Z2" s="21" t="s">
        <v>36</v>
      </c>
      <c r="AA2" s="21" t="s">
        <v>34</v>
      </c>
      <c r="AB2" s="21" t="s">
        <v>37</v>
      </c>
      <c r="AC2" s="21" t="s">
        <v>34</v>
      </c>
    </row>
    <row r="3" spans="1:29" ht="14.25" x14ac:dyDescent="0.15">
      <c r="A3" s="28">
        <v>2003001</v>
      </c>
      <c r="B3" s="29">
        <v>37675</v>
      </c>
      <c r="C3" s="34">
        <v>10</v>
      </c>
      <c r="D3" s="30">
        <v>11</v>
      </c>
      <c r="E3" s="30">
        <v>12</v>
      </c>
      <c r="F3" s="30">
        <v>13</v>
      </c>
      <c r="G3" s="30">
        <v>26</v>
      </c>
      <c r="H3" s="30">
        <v>28</v>
      </c>
      <c r="I3" s="36">
        <v>11</v>
      </c>
      <c r="J3" s="30">
        <v>26</v>
      </c>
      <c r="K3" s="30">
        <v>28</v>
      </c>
      <c r="L3" s="30">
        <v>11</v>
      </c>
      <c r="M3" s="30">
        <v>13</v>
      </c>
      <c r="N3" s="30">
        <v>10</v>
      </c>
      <c r="O3" s="31">
        <v>12</v>
      </c>
      <c r="P3" s="27">
        <v>0</v>
      </c>
      <c r="Q3" s="27">
        <v>0</v>
      </c>
      <c r="R3" s="27">
        <v>0</v>
      </c>
      <c r="S3" s="27">
        <v>0</v>
      </c>
      <c r="T3" s="27">
        <v>0</v>
      </c>
      <c r="U3" s="27">
        <v>0</v>
      </c>
      <c r="V3" s="27">
        <v>0</v>
      </c>
      <c r="W3" s="27">
        <v>0</v>
      </c>
      <c r="X3" s="27">
        <v>0</v>
      </c>
      <c r="Y3" s="27">
        <v>0</v>
      </c>
      <c r="Z3" s="27">
        <v>0</v>
      </c>
      <c r="AA3" s="27">
        <v>0</v>
      </c>
      <c r="AB3" s="27">
        <v>0</v>
      </c>
      <c r="AC3" s="27">
        <v>0</v>
      </c>
    </row>
    <row r="4" spans="1:29" ht="14.25" x14ac:dyDescent="0.15">
      <c r="A4" s="28">
        <v>2003002</v>
      </c>
      <c r="B4" s="29">
        <v>37679</v>
      </c>
      <c r="C4" s="34">
        <v>4</v>
      </c>
      <c r="D4" s="30">
        <v>9</v>
      </c>
      <c r="E4" s="30">
        <v>19</v>
      </c>
      <c r="F4" s="30">
        <v>20</v>
      </c>
      <c r="G4" s="30">
        <v>21</v>
      </c>
      <c r="H4" s="30">
        <v>26</v>
      </c>
      <c r="I4" s="36">
        <v>12</v>
      </c>
      <c r="J4" s="30">
        <v>9</v>
      </c>
      <c r="K4" s="30">
        <v>4</v>
      </c>
      <c r="L4" s="30">
        <v>26</v>
      </c>
      <c r="M4" s="30">
        <v>21</v>
      </c>
      <c r="N4" s="30">
        <v>19</v>
      </c>
      <c r="O4" s="31">
        <v>20</v>
      </c>
      <c r="P4" s="27">
        <v>0</v>
      </c>
      <c r="Q4" s="27">
        <v>0</v>
      </c>
      <c r="R4" s="27">
        <v>0</v>
      </c>
      <c r="S4" s="27">
        <v>0</v>
      </c>
      <c r="T4" s="27">
        <v>0</v>
      </c>
      <c r="U4" s="27">
        <v>0</v>
      </c>
      <c r="V4" s="27">
        <v>0</v>
      </c>
      <c r="W4" s="27">
        <v>0</v>
      </c>
      <c r="X4" s="27">
        <v>0</v>
      </c>
      <c r="Y4" s="27">
        <v>0</v>
      </c>
      <c r="Z4" s="27">
        <v>0</v>
      </c>
      <c r="AA4" s="27">
        <v>0</v>
      </c>
      <c r="AB4" s="27">
        <v>0</v>
      </c>
      <c r="AC4" s="27">
        <v>0</v>
      </c>
    </row>
    <row r="5" spans="1:29" ht="14.25" x14ac:dyDescent="0.15">
      <c r="A5" s="28">
        <v>2003003</v>
      </c>
      <c r="B5" s="29">
        <v>37682</v>
      </c>
      <c r="C5" s="34">
        <v>1</v>
      </c>
      <c r="D5" s="30">
        <v>7</v>
      </c>
      <c r="E5" s="30">
        <v>10</v>
      </c>
      <c r="F5" s="30">
        <v>23</v>
      </c>
      <c r="G5" s="30">
        <v>28</v>
      </c>
      <c r="H5" s="30">
        <v>32</v>
      </c>
      <c r="I5" s="36">
        <v>16</v>
      </c>
      <c r="J5" s="30">
        <v>23</v>
      </c>
      <c r="K5" s="30">
        <v>7</v>
      </c>
      <c r="L5" s="30">
        <v>28</v>
      </c>
      <c r="M5" s="30">
        <v>10</v>
      </c>
      <c r="N5" s="30">
        <v>1</v>
      </c>
      <c r="O5" s="31">
        <v>32</v>
      </c>
      <c r="P5" s="27">
        <v>0</v>
      </c>
      <c r="Q5" s="27">
        <v>0</v>
      </c>
      <c r="R5" s="27">
        <v>0</v>
      </c>
      <c r="S5" s="27">
        <v>0</v>
      </c>
      <c r="T5" s="27">
        <v>0</v>
      </c>
      <c r="U5" s="27">
        <v>0</v>
      </c>
      <c r="V5" s="27">
        <v>0</v>
      </c>
      <c r="W5" s="27">
        <v>0</v>
      </c>
      <c r="X5" s="27">
        <v>0</v>
      </c>
      <c r="Y5" s="27">
        <v>0</v>
      </c>
      <c r="Z5" s="27">
        <v>0</v>
      </c>
      <c r="AA5" s="27">
        <v>0</v>
      </c>
      <c r="AB5" s="27">
        <v>0</v>
      </c>
      <c r="AC5" s="27">
        <v>0</v>
      </c>
    </row>
    <row r="6" spans="1:29" ht="14.25" x14ac:dyDescent="0.15">
      <c r="A6" s="28">
        <v>2003004</v>
      </c>
      <c r="B6" s="29">
        <v>37686</v>
      </c>
      <c r="C6" s="34">
        <v>4</v>
      </c>
      <c r="D6" s="30">
        <v>6</v>
      </c>
      <c r="E6" s="30">
        <v>7</v>
      </c>
      <c r="F6" s="30">
        <v>10</v>
      </c>
      <c r="G6" s="30">
        <v>13</v>
      </c>
      <c r="H6" s="30">
        <v>25</v>
      </c>
      <c r="I6" s="36">
        <v>3</v>
      </c>
      <c r="J6" s="30">
        <v>13</v>
      </c>
      <c r="K6" s="30">
        <v>4</v>
      </c>
      <c r="L6" s="30">
        <v>7</v>
      </c>
      <c r="M6" s="30">
        <v>25</v>
      </c>
      <c r="N6" s="30">
        <v>6</v>
      </c>
      <c r="O6" s="31">
        <v>10</v>
      </c>
      <c r="P6" s="27">
        <v>0</v>
      </c>
      <c r="Q6" s="27">
        <v>0</v>
      </c>
      <c r="R6" s="27">
        <v>0</v>
      </c>
      <c r="S6" s="27">
        <v>0</v>
      </c>
      <c r="T6" s="27">
        <v>0</v>
      </c>
      <c r="U6" s="27">
        <v>0</v>
      </c>
      <c r="V6" s="27">
        <v>0</v>
      </c>
      <c r="W6" s="27">
        <v>0</v>
      </c>
      <c r="X6" s="27">
        <v>0</v>
      </c>
      <c r="Y6" s="27">
        <v>0</v>
      </c>
      <c r="Z6" s="27">
        <v>0</v>
      </c>
      <c r="AA6" s="27">
        <v>0</v>
      </c>
      <c r="AB6" s="27">
        <v>0</v>
      </c>
      <c r="AC6" s="27">
        <v>0</v>
      </c>
    </row>
    <row r="7" spans="1:29" ht="14.25" x14ac:dyDescent="0.15">
      <c r="A7" s="28">
        <v>2003005</v>
      </c>
      <c r="B7" s="29">
        <v>37689</v>
      </c>
      <c r="C7" s="34">
        <v>4</v>
      </c>
      <c r="D7" s="30">
        <v>6</v>
      </c>
      <c r="E7" s="30">
        <v>15</v>
      </c>
      <c r="F7" s="30">
        <v>17</v>
      </c>
      <c r="G7" s="30">
        <v>30</v>
      </c>
      <c r="H7" s="30">
        <v>31</v>
      </c>
      <c r="I7" s="36">
        <v>16</v>
      </c>
      <c r="J7" s="30">
        <v>4</v>
      </c>
      <c r="K7" s="30">
        <v>30</v>
      </c>
      <c r="L7" s="30">
        <v>17</v>
      </c>
      <c r="M7" s="30">
        <v>15</v>
      </c>
      <c r="N7" s="30">
        <v>31</v>
      </c>
      <c r="O7" s="31">
        <v>6</v>
      </c>
      <c r="P7" s="27">
        <v>0</v>
      </c>
      <c r="Q7" s="27">
        <v>0</v>
      </c>
      <c r="R7" s="27">
        <v>0</v>
      </c>
      <c r="S7" s="27">
        <v>0</v>
      </c>
      <c r="T7" s="27">
        <v>0</v>
      </c>
      <c r="U7" s="27">
        <v>0</v>
      </c>
      <c r="V7" s="27">
        <v>0</v>
      </c>
      <c r="W7" s="27">
        <v>0</v>
      </c>
      <c r="X7" s="27">
        <v>0</v>
      </c>
      <c r="Y7" s="27">
        <v>0</v>
      </c>
      <c r="Z7" s="27">
        <v>0</v>
      </c>
      <c r="AA7" s="27">
        <v>0</v>
      </c>
      <c r="AB7" s="27">
        <v>0</v>
      </c>
      <c r="AC7" s="27">
        <v>0</v>
      </c>
    </row>
    <row r="8" spans="1:29" ht="14.25" x14ac:dyDescent="0.15">
      <c r="A8" s="28">
        <v>2003006</v>
      </c>
      <c r="B8" s="29">
        <v>37693</v>
      </c>
      <c r="C8" s="34">
        <v>1</v>
      </c>
      <c r="D8" s="30">
        <v>3</v>
      </c>
      <c r="E8" s="30">
        <v>10</v>
      </c>
      <c r="F8" s="30">
        <v>21</v>
      </c>
      <c r="G8" s="30">
        <v>26</v>
      </c>
      <c r="H8" s="30">
        <v>27</v>
      </c>
      <c r="I8" s="36">
        <v>6</v>
      </c>
      <c r="J8" s="30">
        <v>1</v>
      </c>
      <c r="K8" s="30">
        <v>10</v>
      </c>
      <c r="L8" s="30">
        <v>27</v>
      </c>
      <c r="M8" s="30">
        <v>26</v>
      </c>
      <c r="N8" s="30">
        <v>21</v>
      </c>
      <c r="O8" s="31">
        <v>3</v>
      </c>
      <c r="P8" s="27">
        <v>0</v>
      </c>
      <c r="Q8" s="27">
        <v>0</v>
      </c>
      <c r="R8" s="27">
        <v>0</v>
      </c>
      <c r="S8" s="27">
        <v>0</v>
      </c>
      <c r="T8" s="27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7">
        <v>0</v>
      </c>
      <c r="AB8" s="27">
        <v>0</v>
      </c>
      <c r="AC8" s="27">
        <v>0</v>
      </c>
    </row>
    <row r="9" spans="1:29" ht="14.25" x14ac:dyDescent="0.15">
      <c r="A9" s="28">
        <v>2003007</v>
      </c>
      <c r="B9" s="29">
        <v>37696</v>
      </c>
      <c r="C9" s="34">
        <v>1</v>
      </c>
      <c r="D9" s="30">
        <v>9</v>
      </c>
      <c r="E9" s="30">
        <v>19</v>
      </c>
      <c r="F9" s="30">
        <v>21</v>
      </c>
      <c r="G9" s="30">
        <v>23</v>
      </c>
      <c r="H9" s="30">
        <v>26</v>
      </c>
      <c r="I9" s="36">
        <v>7</v>
      </c>
      <c r="J9" s="30">
        <v>23</v>
      </c>
      <c r="K9" s="30">
        <v>19</v>
      </c>
      <c r="L9" s="30">
        <v>9</v>
      </c>
      <c r="M9" s="30">
        <v>26</v>
      </c>
      <c r="N9" s="30">
        <v>1</v>
      </c>
      <c r="O9" s="31">
        <v>21</v>
      </c>
      <c r="P9" s="27">
        <v>0</v>
      </c>
      <c r="Q9" s="27">
        <v>0</v>
      </c>
      <c r="R9" s="27">
        <v>0</v>
      </c>
      <c r="S9" s="27">
        <v>0</v>
      </c>
      <c r="T9" s="27">
        <v>0</v>
      </c>
      <c r="U9" s="27">
        <v>0</v>
      </c>
      <c r="V9" s="27">
        <v>0</v>
      </c>
      <c r="W9" s="27">
        <v>0</v>
      </c>
      <c r="X9" s="27">
        <v>0</v>
      </c>
      <c r="Y9" s="27">
        <v>0</v>
      </c>
      <c r="Z9" s="27">
        <v>0</v>
      </c>
      <c r="AA9" s="27">
        <v>0</v>
      </c>
      <c r="AB9" s="27">
        <v>0</v>
      </c>
      <c r="AC9" s="27">
        <v>0</v>
      </c>
    </row>
    <row r="10" spans="1:29" ht="14.25" x14ac:dyDescent="0.15">
      <c r="A10" s="28">
        <v>2003008</v>
      </c>
      <c r="B10" s="29">
        <v>37700</v>
      </c>
      <c r="C10" s="34">
        <v>5</v>
      </c>
      <c r="D10" s="30">
        <v>8</v>
      </c>
      <c r="E10" s="30">
        <v>9</v>
      </c>
      <c r="F10" s="30">
        <v>14</v>
      </c>
      <c r="G10" s="30">
        <v>17</v>
      </c>
      <c r="H10" s="30">
        <v>23</v>
      </c>
      <c r="I10" s="36">
        <v>8</v>
      </c>
      <c r="J10" s="30">
        <v>9</v>
      </c>
      <c r="K10" s="30">
        <v>8</v>
      </c>
      <c r="L10" s="30">
        <v>17</v>
      </c>
      <c r="M10" s="30">
        <v>23</v>
      </c>
      <c r="N10" s="30">
        <v>14</v>
      </c>
      <c r="O10" s="31">
        <v>5</v>
      </c>
      <c r="P10" s="27">
        <v>0</v>
      </c>
      <c r="Q10" s="27">
        <v>0</v>
      </c>
      <c r="R10" s="27">
        <v>0</v>
      </c>
      <c r="S10" s="27">
        <v>0</v>
      </c>
      <c r="T10" s="27">
        <v>0</v>
      </c>
      <c r="U10" s="27">
        <v>0</v>
      </c>
      <c r="V10" s="27">
        <v>0</v>
      </c>
      <c r="W10" s="27">
        <v>0</v>
      </c>
      <c r="X10" s="27">
        <v>0</v>
      </c>
      <c r="Y10" s="27">
        <v>0</v>
      </c>
      <c r="Z10" s="27">
        <v>0</v>
      </c>
      <c r="AA10" s="27">
        <v>0</v>
      </c>
      <c r="AB10" s="27">
        <v>0</v>
      </c>
      <c r="AC10" s="27">
        <v>0</v>
      </c>
    </row>
    <row r="11" spans="1:29" ht="14.25" x14ac:dyDescent="0.15">
      <c r="A11" s="28">
        <v>2003009</v>
      </c>
      <c r="B11" s="29">
        <v>37703</v>
      </c>
      <c r="C11" s="34">
        <v>5</v>
      </c>
      <c r="D11" s="30">
        <v>9</v>
      </c>
      <c r="E11" s="30">
        <v>18</v>
      </c>
      <c r="F11" s="30">
        <v>20</v>
      </c>
      <c r="G11" s="30">
        <v>22</v>
      </c>
      <c r="H11" s="30">
        <v>30</v>
      </c>
      <c r="I11" s="36">
        <v>9</v>
      </c>
      <c r="J11" s="30">
        <v>30</v>
      </c>
      <c r="K11" s="30">
        <v>18</v>
      </c>
      <c r="L11" s="30">
        <v>9</v>
      </c>
      <c r="M11" s="30">
        <v>22</v>
      </c>
      <c r="N11" s="30">
        <v>5</v>
      </c>
      <c r="O11" s="31">
        <v>20</v>
      </c>
      <c r="P11" s="27">
        <v>0</v>
      </c>
      <c r="Q11" s="27">
        <v>0</v>
      </c>
      <c r="R11" s="27">
        <v>0</v>
      </c>
      <c r="S11" s="27">
        <v>0</v>
      </c>
      <c r="T11" s="27">
        <v>0</v>
      </c>
      <c r="U11" s="27">
        <v>0</v>
      </c>
      <c r="V11" s="27">
        <v>0</v>
      </c>
      <c r="W11" s="27">
        <v>0</v>
      </c>
      <c r="X11" s="27">
        <v>0</v>
      </c>
      <c r="Y11" s="27">
        <v>0</v>
      </c>
      <c r="Z11" s="27">
        <v>0</v>
      </c>
      <c r="AA11" s="27">
        <v>0</v>
      </c>
      <c r="AB11" s="27">
        <v>0</v>
      </c>
      <c r="AC11" s="27">
        <v>0</v>
      </c>
    </row>
    <row r="12" spans="1:29" ht="14.25" x14ac:dyDescent="0.15">
      <c r="A12" s="28">
        <v>2003010</v>
      </c>
      <c r="B12" s="29">
        <v>37707</v>
      </c>
      <c r="C12" s="34">
        <v>1</v>
      </c>
      <c r="D12" s="30">
        <v>2</v>
      </c>
      <c r="E12" s="30">
        <v>8</v>
      </c>
      <c r="F12" s="30">
        <v>13</v>
      </c>
      <c r="G12" s="30">
        <v>17</v>
      </c>
      <c r="H12" s="30">
        <v>24</v>
      </c>
      <c r="I12" s="36">
        <v>13</v>
      </c>
      <c r="J12" s="30">
        <v>1</v>
      </c>
      <c r="K12" s="30">
        <v>17</v>
      </c>
      <c r="L12" s="30">
        <v>24</v>
      </c>
      <c r="M12" s="30">
        <v>8</v>
      </c>
      <c r="N12" s="30">
        <v>2</v>
      </c>
      <c r="O12" s="31">
        <v>13</v>
      </c>
      <c r="P12" s="27">
        <v>0</v>
      </c>
      <c r="Q12" s="27">
        <v>0</v>
      </c>
      <c r="R12" s="27">
        <v>0</v>
      </c>
      <c r="S12" s="27">
        <v>0</v>
      </c>
      <c r="T12" s="27">
        <v>0</v>
      </c>
      <c r="U12" s="27">
        <v>0</v>
      </c>
      <c r="V12" s="27">
        <v>0</v>
      </c>
      <c r="W12" s="27">
        <v>0</v>
      </c>
      <c r="X12" s="27">
        <v>0</v>
      </c>
      <c r="Y12" s="27">
        <v>0</v>
      </c>
      <c r="Z12" s="27">
        <v>0</v>
      </c>
      <c r="AA12" s="27">
        <v>0</v>
      </c>
      <c r="AB12" s="27">
        <v>0</v>
      </c>
      <c r="AC12" s="27">
        <v>0</v>
      </c>
    </row>
    <row r="13" spans="1:29" ht="14.25" x14ac:dyDescent="0.15">
      <c r="A13" s="28">
        <v>2003011</v>
      </c>
      <c r="B13" s="29">
        <v>37710</v>
      </c>
      <c r="C13" s="34">
        <v>4</v>
      </c>
      <c r="D13" s="30">
        <v>5</v>
      </c>
      <c r="E13" s="30">
        <v>11</v>
      </c>
      <c r="F13" s="30">
        <v>12</v>
      </c>
      <c r="G13" s="30">
        <v>30</v>
      </c>
      <c r="H13" s="30">
        <v>32</v>
      </c>
      <c r="I13" s="36">
        <v>15</v>
      </c>
      <c r="J13" s="30">
        <v>12</v>
      </c>
      <c r="K13" s="30">
        <v>11</v>
      </c>
      <c r="L13" s="30">
        <v>30</v>
      </c>
      <c r="M13" s="30">
        <v>4</v>
      </c>
      <c r="N13" s="30">
        <v>5</v>
      </c>
      <c r="O13" s="31">
        <v>32</v>
      </c>
      <c r="P13" s="27">
        <v>0</v>
      </c>
      <c r="Q13" s="27">
        <v>0</v>
      </c>
      <c r="R13" s="27">
        <v>0</v>
      </c>
      <c r="S13" s="27">
        <v>0</v>
      </c>
      <c r="T13" s="27">
        <v>0</v>
      </c>
      <c r="U13" s="27">
        <v>0</v>
      </c>
      <c r="V13" s="27">
        <v>0</v>
      </c>
      <c r="W13" s="27">
        <v>0</v>
      </c>
      <c r="X13" s="27">
        <v>0</v>
      </c>
      <c r="Y13" s="27">
        <v>0</v>
      </c>
      <c r="Z13" s="27">
        <v>0</v>
      </c>
      <c r="AA13" s="27">
        <v>0</v>
      </c>
      <c r="AB13" s="27">
        <v>0</v>
      </c>
      <c r="AC13" s="27">
        <v>0</v>
      </c>
    </row>
    <row r="14" spans="1:29" ht="14.25" x14ac:dyDescent="0.15">
      <c r="A14" s="28">
        <v>2003012</v>
      </c>
      <c r="B14" s="29">
        <v>37714</v>
      </c>
      <c r="C14" s="34">
        <v>2</v>
      </c>
      <c r="D14" s="30">
        <v>12</v>
      </c>
      <c r="E14" s="30">
        <v>16</v>
      </c>
      <c r="F14" s="30">
        <v>17</v>
      </c>
      <c r="G14" s="30">
        <v>27</v>
      </c>
      <c r="H14" s="30">
        <v>30</v>
      </c>
      <c r="I14" s="36">
        <v>12</v>
      </c>
      <c r="J14" s="30">
        <v>17</v>
      </c>
      <c r="K14" s="30">
        <v>2</v>
      </c>
      <c r="L14" s="30">
        <v>12</v>
      </c>
      <c r="M14" s="30">
        <v>16</v>
      </c>
      <c r="N14" s="30">
        <v>27</v>
      </c>
      <c r="O14" s="31">
        <v>30</v>
      </c>
      <c r="P14" s="27">
        <v>0</v>
      </c>
      <c r="Q14" s="27">
        <v>0</v>
      </c>
      <c r="R14" s="27">
        <v>0</v>
      </c>
      <c r="S14" s="27">
        <v>0</v>
      </c>
      <c r="T14" s="27">
        <v>0</v>
      </c>
      <c r="U14" s="27">
        <v>0</v>
      </c>
      <c r="V14" s="27">
        <v>0</v>
      </c>
      <c r="W14" s="27">
        <v>0</v>
      </c>
      <c r="X14" s="27">
        <v>0</v>
      </c>
      <c r="Y14" s="27">
        <v>0</v>
      </c>
      <c r="Z14" s="27">
        <v>0</v>
      </c>
      <c r="AA14" s="27">
        <v>0</v>
      </c>
      <c r="AB14" s="27">
        <v>0</v>
      </c>
      <c r="AC14" s="27">
        <v>0</v>
      </c>
    </row>
    <row r="15" spans="1:29" ht="14.25" x14ac:dyDescent="0.15">
      <c r="A15" s="28">
        <v>2003013</v>
      </c>
      <c r="B15" s="29">
        <v>37717</v>
      </c>
      <c r="C15" s="34">
        <v>8</v>
      </c>
      <c r="D15" s="30">
        <v>13</v>
      </c>
      <c r="E15" s="30">
        <v>17</v>
      </c>
      <c r="F15" s="30">
        <v>21</v>
      </c>
      <c r="G15" s="30">
        <v>23</v>
      </c>
      <c r="H15" s="30">
        <v>32</v>
      </c>
      <c r="I15" s="36">
        <v>12</v>
      </c>
      <c r="J15" s="30">
        <v>23</v>
      </c>
      <c r="K15" s="30">
        <v>13</v>
      </c>
      <c r="L15" s="30">
        <v>8</v>
      </c>
      <c r="M15" s="30">
        <v>32</v>
      </c>
      <c r="N15" s="30">
        <v>17</v>
      </c>
      <c r="O15" s="31">
        <v>21</v>
      </c>
      <c r="P15" s="27">
        <v>0</v>
      </c>
      <c r="Q15" s="27">
        <v>0</v>
      </c>
      <c r="R15" s="27">
        <v>0</v>
      </c>
      <c r="S15" s="27">
        <v>0</v>
      </c>
      <c r="T15" s="27">
        <v>0</v>
      </c>
      <c r="U15" s="27">
        <v>0</v>
      </c>
      <c r="V15" s="27">
        <v>0</v>
      </c>
      <c r="W15" s="27">
        <v>0</v>
      </c>
      <c r="X15" s="27">
        <v>0</v>
      </c>
      <c r="Y15" s="27">
        <v>0</v>
      </c>
      <c r="Z15" s="27">
        <v>0</v>
      </c>
      <c r="AA15" s="27">
        <v>0</v>
      </c>
      <c r="AB15" s="27">
        <v>0</v>
      </c>
      <c r="AC15" s="27">
        <v>0</v>
      </c>
    </row>
    <row r="16" spans="1:29" ht="14.25" x14ac:dyDescent="0.15">
      <c r="A16" s="28">
        <v>2003014</v>
      </c>
      <c r="B16" s="29">
        <v>37721</v>
      </c>
      <c r="C16" s="34">
        <v>3</v>
      </c>
      <c r="D16" s="30">
        <v>5</v>
      </c>
      <c r="E16" s="30">
        <v>7</v>
      </c>
      <c r="F16" s="30">
        <v>8</v>
      </c>
      <c r="G16" s="30">
        <v>21</v>
      </c>
      <c r="H16" s="30">
        <v>31</v>
      </c>
      <c r="I16" s="36">
        <v>2</v>
      </c>
      <c r="J16" s="30">
        <v>3</v>
      </c>
      <c r="K16" s="30">
        <v>21</v>
      </c>
      <c r="L16" s="30">
        <v>7</v>
      </c>
      <c r="M16" s="30">
        <v>31</v>
      </c>
      <c r="N16" s="30">
        <v>8</v>
      </c>
      <c r="O16" s="31">
        <v>5</v>
      </c>
      <c r="P16" s="27">
        <v>0</v>
      </c>
      <c r="Q16" s="27">
        <v>0</v>
      </c>
      <c r="R16" s="27">
        <v>0</v>
      </c>
      <c r="S16" s="27">
        <v>0</v>
      </c>
      <c r="T16" s="27">
        <v>0</v>
      </c>
      <c r="U16" s="27">
        <v>0</v>
      </c>
      <c r="V16" s="27">
        <v>0</v>
      </c>
      <c r="W16" s="27">
        <v>0</v>
      </c>
      <c r="X16" s="27">
        <v>0</v>
      </c>
      <c r="Y16" s="27">
        <v>0</v>
      </c>
      <c r="Z16" s="27">
        <v>0</v>
      </c>
      <c r="AA16" s="27">
        <v>0</v>
      </c>
      <c r="AB16" s="27">
        <v>0</v>
      </c>
      <c r="AC16" s="27">
        <v>0</v>
      </c>
    </row>
    <row r="17" spans="1:29" ht="14.25" x14ac:dyDescent="0.15">
      <c r="A17" s="28">
        <v>2003015</v>
      </c>
      <c r="B17" s="29">
        <v>37724</v>
      </c>
      <c r="C17" s="34">
        <v>4</v>
      </c>
      <c r="D17" s="30">
        <v>11</v>
      </c>
      <c r="E17" s="30">
        <v>19</v>
      </c>
      <c r="F17" s="30">
        <v>25</v>
      </c>
      <c r="G17" s="30">
        <v>26</v>
      </c>
      <c r="H17" s="30">
        <v>32</v>
      </c>
      <c r="I17" s="36">
        <v>13</v>
      </c>
      <c r="J17" s="30">
        <v>25</v>
      </c>
      <c r="K17" s="30">
        <v>26</v>
      </c>
      <c r="L17" s="30">
        <v>4</v>
      </c>
      <c r="M17" s="30">
        <v>11</v>
      </c>
      <c r="N17" s="30">
        <v>32</v>
      </c>
      <c r="O17" s="31">
        <v>19</v>
      </c>
      <c r="P17" s="27">
        <v>0</v>
      </c>
      <c r="Q17" s="27">
        <v>0</v>
      </c>
      <c r="R17" s="27">
        <v>0</v>
      </c>
      <c r="S17" s="27">
        <v>0</v>
      </c>
      <c r="T17" s="27">
        <v>0</v>
      </c>
      <c r="U17" s="27">
        <v>0</v>
      </c>
      <c r="V17" s="27">
        <v>0</v>
      </c>
      <c r="W17" s="27">
        <v>0</v>
      </c>
      <c r="X17" s="27">
        <v>0</v>
      </c>
      <c r="Y17" s="27">
        <v>0</v>
      </c>
      <c r="Z17" s="27">
        <v>0</v>
      </c>
      <c r="AA17" s="27">
        <v>0</v>
      </c>
      <c r="AB17" s="27">
        <v>0</v>
      </c>
      <c r="AC17" s="27">
        <v>0</v>
      </c>
    </row>
    <row r="18" spans="1:29" ht="14.25" x14ac:dyDescent="0.15">
      <c r="A18" s="28">
        <v>2003016</v>
      </c>
      <c r="B18" s="29">
        <v>37728</v>
      </c>
      <c r="C18" s="34">
        <v>11</v>
      </c>
      <c r="D18" s="30">
        <v>17</v>
      </c>
      <c r="E18" s="30">
        <v>28</v>
      </c>
      <c r="F18" s="30">
        <v>30</v>
      </c>
      <c r="G18" s="30">
        <v>31</v>
      </c>
      <c r="H18" s="30">
        <v>33</v>
      </c>
      <c r="I18" s="36">
        <v>6</v>
      </c>
      <c r="J18" s="30">
        <v>30</v>
      </c>
      <c r="K18" s="30">
        <v>33</v>
      </c>
      <c r="L18" s="30">
        <v>11</v>
      </c>
      <c r="M18" s="30">
        <v>17</v>
      </c>
      <c r="N18" s="30">
        <v>28</v>
      </c>
      <c r="O18" s="31">
        <v>31</v>
      </c>
      <c r="P18" s="27">
        <v>0</v>
      </c>
      <c r="Q18" s="27">
        <v>0</v>
      </c>
      <c r="R18" s="27">
        <v>0</v>
      </c>
      <c r="S18" s="27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0</v>
      </c>
      <c r="Z18" s="27">
        <v>0</v>
      </c>
      <c r="AA18" s="27">
        <v>0</v>
      </c>
      <c r="AB18" s="27">
        <v>0</v>
      </c>
      <c r="AC18" s="27">
        <v>0</v>
      </c>
    </row>
    <row r="19" spans="1:29" ht="14.25" x14ac:dyDescent="0.15">
      <c r="A19" s="28">
        <v>2003017</v>
      </c>
      <c r="B19" s="29">
        <v>37731</v>
      </c>
      <c r="C19" s="34">
        <v>5</v>
      </c>
      <c r="D19" s="30">
        <v>8</v>
      </c>
      <c r="E19" s="30">
        <v>18</v>
      </c>
      <c r="F19" s="30">
        <v>23</v>
      </c>
      <c r="G19" s="30">
        <v>25</v>
      </c>
      <c r="H19" s="30">
        <v>31</v>
      </c>
      <c r="I19" s="36">
        <v>6</v>
      </c>
      <c r="J19" s="30">
        <v>25</v>
      </c>
      <c r="K19" s="30">
        <v>31</v>
      </c>
      <c r="L19" s="30">
        <v>18</v>
      </c>
      <c r="M19" s="30">
        <v>8</v>
      </c>
      <c r="N19" s="30">
        <v>5</v>
      </c>
      <c r="O19" s="31">
        <v>23</v>
      </c>
      <c r="P19" s="27">
        <v>0</v>
      </c>
      <c r="Q19" s="27">
        <v>0</v>
      </c>
      <c r="R19" s="27">
        <v>0</v>
      </c>
      <c r="S19" s="27">
        <v>0</v>
      </c>
      <c r="T19" s="27">
        <v>0</v>
      </c>
      <c r="U19" s="27">
        <v>0</v>
      </c>
      <c r="V19" s="27">
        <v>0</v>
      </c>
      <c r="W19" s="27">
        <v>0</v>
      </c>
      <c r="X19" s="27">
        <v>0</v>
      </c>
      <c r="Y19" s="27">
        <v>0</v>
      </c>
      <c r="Z19" s="27">
        <v>0</v>
      </c>
      <c r="AA19" s="27">
        <v>0</v>
      </c>
      <c r="AB19" s="27">
        <v>0</v>
      </c>
      <c r="AC19" s="27">
        <v>0</v>
      </c>
    </row>
    <row r="20" spans="1:29" ht="14.25" x14ac:dyDescent="0.15">
      <c r="A20" s="28">
        <v>2003018</v>
      </c>
      <c r="B20" s="29">
        <v>37735</v>
      </c>
      <c r="C20" s="34">
        <v>5</v>
      </c>
      <c r="D20" s="30">
        <v>16</v>
      </c>
      <c r="E20" s="30">
        <v>19</v>
      </c>
      <c r="F20" s="30">
        <v>20</v>
      </c>
      <c r="G20" s="30">
        <v>25</v>
      </c>
      <c r="H20" s="30">
        <v>28</v>
      </c>
      <c r="I20" s="36">
        <v>13</v>
      </c>
      <c r="J20" s="30">
        <v>16</v>
      </c>
      <c r="K20" s="30">
        <v>20</v>
      </c>
      <c r="L20" s="30">
        <v>5</v>
      </c>
      <c r="M20" s="30">
        <v>19</v>
      </c>
      <c r="N20" s="30">
        <v>25</v>
      </c>
      <c r="O20" s="31">
        <v>28</v>
      </c>
      <c r="P20" s="27">
        <v>0</v>
      </c>
      <c r="Q20" s="27">
        <v>0</v>
      </c>
      <c r="R20" s="27">
        <v>0</v>
      </c>
      <c r="S20" s="27">
        <v>0</v>
      </c>
      <c r="T20" s="27">
        <v>0</v>
      </c>
      <c r="U20" s="27">
        <v>0</v>
      </c>
      <c r="V20" s="27">
        <v>0</v>
      </c>
      <c r="W20" s="27">
        <v>0</v>
      </c>
      <c r="X20" s="27">
        <v>0</v>
      </c>
      <c r="Y20" s="27">
        <v>0</v>
      </c>
      <c r="Z20" s="27">
        <v>0</v>
      </c>
      <c r="AA20" s="27">
        <v>0</v>
      </c>
      <c r="AB20" s="27">
        <v>0</v>
      </c>
      <c r="AC20" s="27">
        <v>0</v>
      </c>
    </row>
    <row r="21" spans="1:29" ht="14.25" x14ac:dyDescent="0.15">
      <c r="A21" s="28">
        <v>2003019</v>
      </c>
      <c r="B21" s="29">
        <v>37738</v>
      </c>
      <c r="C21" s="34">
        <v>4</v>
      </c>
      <c r="D21" s="30">
        <v>8</v>
      </c>
      <c r="E21" s="30">
        <v>12</v>
      </c>
      <c r="F21" s="30">
        <v>13</v>
      </c>
      <c r="G21" s="30">
        <v>16</v>
      </c>
      <c r="H21" s="30">
        <v>33</v>
      </c>
      <c r="I21" s="36">
        <v>9</v>
      </c>
      <c r="J21" s="30">
        <v>12</v>
      </c>
      <c r="K21" s="30">
        <v>33</v>
      </c>
      <c r="L21" s="30">
        <v>13</v>
      </c>
      <c r="M21" s="30">
        <v>8</v>
      </c>
      <c r="N21" s="30">
        <v>16</v>
      </c>
      <c r="O21" s="31">
        <v>4</v>
      </c>
      <c r="P21" s="27">
        <v>0</v>
      </c>
      <c r="Q21" s="27">
        <v>0</v>
      </c>
      <c r="R21" s="27">
        <v>0</v>
      </c>
      <c r="S21" s="27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0</v>
      </c>
      <c r="Z21" s="27">
        <v>0</v>
      </c>
      <c r="AA21" s="27">
        <v>0</v>
      </c>
      <c r="AB21" s="27">
        <v>0</v>
      </c>
      <c r="AC21" s="27">
        <v>0</v>
      </c>
    </row>
    <row r="22" spans="1:29" ht="14.25" x14ac:dyDescent="0.15">
      <c r="A22" s="28">
        <v>2003020</v>
      </c>
      <c r="B22" s="29">
        <v>37742</v>
      </c>
      <c r="C22" s="34">
        <v>7</v>
      </c>
      <c r="D22" s="30">
        <v>10</v>
      </c>
      <c r="E22" s="30">
        <v>25</v>
      </c>
      <c r="F22" s="30">
        <v>26</v>
      </c>
      <c r="G22" s="30">
        <v>27</v>
      </c>
      <c r="H22" s="30">
        <v>32</v>
      </c>
      <c r="I22" s="36">
        <v>4</v>
      </c>
      <c r="J22" s="30">
        <v>26</v>
      </c>
      <c r="K22" s="30">
        <v>25</v>
      </c>
      <c r="L22" s="30">
        <v>27</v>
      </c>
      <c r="M22" s="30">
        <v>32</v>
      </c>
      <c r="N22" s="30">
        <v>10</v>
      </c>
      <c r="O22" s="31">
        <v>7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0</v>
      </c>
      <c r="AA22" s="27">
        <v>0</v>
      </c>
      <c r="AB22" s="27">
        <v>0</v>
      </c>
      <c r="AC22" s="27">
        <v>0</v>
      </c>
    </row>
    <row r="23" spans="1:29" ht="14.25" x14ac:dyDescent="0.15">
      <c r="A23" s="28">
        <v>2003021</v>
      </c>
      <c r="B23" s="29">
        <v>37745</v>
      </c>
      <c r="C23" s="34">
        <v>14</v>
      </c>
      <c r="D23" s="30">
        <v>15</v>
      </c>
      <c r="E23" s="30">
        <v>18</v>
      </c>
      <c r="F23" s="30">
        <v>25</v>
      </c>
      <c r="G23" s="30">
        <v>26</v>
      </c>
      <c r="H23" s="30">
        <v>30</v>
      </c>
      <c r="I23" s="36">
        <v>1</v>
      </c>
      <c r="J23" s="30">
        <v>15</v>
      </c>
      <c r="K23" s="30">
        <v>18</v>
      </c>
      <c r="L23" s="30">
        <v>30</v>
      </c>
      <c r="M23" s="30">
        <v>26</v>
      </c>
      <c r="N23" s="30">
        <v>25</v>
      </c>
      <c r="O23" s="31">
        <v>14</v>
      </c>
      <c r="P23" s="27">
        <v>0</v>
      </c>
      <c r="Q23" s="27">
        <v>0</v>
      </c>
      <c r="R23" s="27">
        <v>0</v>
      </c>
      <c r="S23" s="27">
        <v>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7">
        <v>0</v>
      </c>
      <c r="AB23" s="27">
        <v>0</v>
      </c>
      <c r="AC23" s="27">
        <v>0</v>
      </c>
    </row>
    <row r="24" spans="1:29" ht="14.25" x14ac:dyDescent="0.15">
      <c r="A24" s="28">
        <v>2003022</v>
      </c>
      <c r="B24" s="29">
        <v>37749</v>
      </c>
      <c r="C24" s="34">
        <v>2</v>
      </c>
      <c r="D24" s="30">
        <v>7</v>
      </c>
      <c r="E24" s="30">
        <v>11</v>
      </c>
      <c r="F24" s="30">
        <v>12</v>
      </c>
      <c r="G24" s="30">
        <v>14</v>
      </c>
      <c r="H24" s="30">
        <v>32</v>
      </c>
      <c r="I24" s="36">
        <v>8</v>
      </c>
      <c r="J24" s="30">
        <v>14</v>
      </c>
      <c r="K24" s="30">
        <v>2</v>
      </c>
      <c r="L24" s="30">
        <v>32</v>
      </c>
      <c r="M24" s="30">
        <v>11</v>
      </c>
      <c r="N24" s="30">
        <v>7</v>
      </c>
      <c r="O24" s="31">
        <v>12</v>
      </c>
      <c r="P24" s="27">
        <v>0</v>
      </c>
      <c r="Q24" s="27">
        <v>0</v>
      </c>
      <c r="R24" s="27">
        <v>0</v>
      </c>
      <c r="S24" s="27">
        <v>0</v>
      </c>
      <c r="T24" s="27">
        <v>0</v>
      </c>
      <c r="U24" s="27">
        <v>0</v>
      </c>
      <c r="V24" s="27">
        <v>0</v>
      </c>
      <c r="W24" s="27">
        <v>0</v>
      </c>
      <c r="X24" s="27">
        <v>0</v>
      </c>
      <c r="Y24" s="27">
        <v>0</v>
      </c>
      <c r="Z24" s="27">
        <v>0</v>
      </c>
      <c r="AA24" s="27">
        <v>0</v>
      </c>
      <c r="AB24" s="27">
        <v>0</v>
      </c>
      <c r="AC24" s="27">
        <v>0</v>
      </c>
    </row>
    <row r="25" spans="1:29" ht="14.25" x14ac:dyDescent="0.15">
      <c r="A25" s="28">
        <v>2003023</v>
      </c>
      <c r="B25" s="29">
        <v>37752</v>
      </c>
      <c r="C25" s="34">
        <v>1</v>
      </c>
      <c r="D25" s="30">
        <v>10</v>
      </c>
      <c r="E25" s="30">
        <v>20</v>
      </c>
      <c r="F25" s="30">
        <v>22</v>
      </c>
      <c r="G25" s="30">
        <v>26</v>
      </c>
      <c r="H25" s="30">
        <v>31</v>
      </c>
      <c r="I25" s="36">
        <v>2</v>
      </c>
      <c r="J25" s="30">
        <v>20</v>
      </c>
      <c r="K25" s="30">
        <v>31</v>
      </c>
      <c r="L25" s="30">
        <v>22</v>
      </c>
      <c r="M25" s="30">
        <v>10</v>
      </c>
      <c r="N25" s="30">
        <v>26</v>
      </c>
      <c r="O25" s="31">
        <v>1</v>
      </c>
      <c r="P25" s="27">
        <v>0</v>
      </c>
      <c r="Q25" s="27">
        <v>0</v>
      </c>
      <c r="R25" s="27">
        <v>0</v>
      </c>
      <c r="S25" s="27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0</v>
      </c>
      <c r="Z25" s="27">
        <v>0</v>
      </c>
      <c r="AA25" s="27">
        <v>0</v>
      </c>
      <c r="AB25" s="27">
        <v>0</v>
      </c>
      <c r="AC25" s="27">
        <v>0</v>
      </c>
    </row>
    <row r="26" spans="1:29" ht="14.25" x14ac:dyDescent="0.15">
      <c r="A26" s="28">
        <v>2003024</v>
      </c>
      <c r="B26" s="29">
        <v>37756</v>
      </c>
      <c r="C26" s="34">
        <v>2</v>
      </c>
      <c r="D26" s="30">
        <v>7</v>
      </c>
      <c r="E26" s="30">
        <v>15</v>
      </c>
      <c r="F26" s="30">
        <v>17</v>
      </c>
      <c r="G26" s="30">
        <v>22</v>
      </c>
      <c r="H26" s="30">
        <v>30</v>
      </c>
      <c r="I26" s="36">
        <v>14</v>
      </c>
      <c r="J26" s="30">
        <v>15</v>
      </c>
      <c r="K26" s="30">
        <v>2</v>
      </c>
      <c r="L26" s="30">
        <v>30</v>
      </c>
      <c r="M26" s="30">
        <v>17</v>
      </c>
      <c r="N26" s="30">
        <v>22</v>
      </c>
      <c r="O26" s="31">
        <v>7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0</v>
      </c>
      <c r="Z26" s="27">
        <v>0</v>
      </c>
      <c r="AA26" s="27">
        <v>0</v>
      </c>
      <c r="AB26" s="27">
        <v>0</v>
      </c>
      <c r="AC26" s="27">
        <v>0</v>
      </c>
    </row>
    <row r="27" spans="1:29" ht="14.25" x14ac:dyDescent="0.15">
      <c r="A27" s="28">
        <v>2003025</v>
      </c>
      <c r="B27" s="29">
        <v>37759</v>
      </c>
      <c r="C27" s="34">
        <v>1</v>
      </c>
      <c r="D27" s="30">
        <v>5</v>
      </c>
      <c r="E27" s="30">
        <v>11</v>
      </c>
      <c r="F27" s="30">
        <v>13</v>
      </c>
      <c r="G27" s="30">
        <v>14</v>
      </c>
      <c r="H27" s="30">
        <v>27</v>
      </c>
      <c r="I27" s="36">
        <v>12</v>
      </c>
      <c r="J27" s="30">
        <v>27</v>
      </c>
      <c r="K27" s="30">
        <v>1</v>
      </c>
      <c r="L27" s="30">
        <v>14</v>
      </c>
      <c r="M27" s="30">
        <v>5</v>
      </c>
      <c r="N27" s="30">
        <v>13</v>
      </c>
      <c r="O27" s="31">
        <v>11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0</v>
      </c>
      <c r="Z27" s="27">
        <v>0</v>
      </c>
      <c r="AA27" s="27">
        <v>0</v>
      </c>
      <c r="AB27" s="27">
        <v>0</v>
      </c>
      <c r="AC27" s="27">
        <v>0</v>
      </c>
    </row>
    <row r="28" spans="1:29" ht="14.25" x14ac:dyDescent="0.15">
      <c r="A28" s="28">
        <v>2003026</v>
      </c>
      <c r="B28" s="29">
        <v>37763</v>
      </c>
      <c r="C28" s="34">
        <v>8</v>
      </c>
      <c r="D28" s="30">
        <v>13</v>
      </c>
      <c r="E28" s="30">
        <v>15</v>
      </c>
      <c r="F28" s="30">
        <v>26</v>
      </c>
      <c r="G28" s="30">
        <v>29</v>
      </c>
      <c r="H28" s="30">
        <v>31</v>
      </c>
      <c r="I28" s="36">
        <v>16</v>
      </c>
      <c r="J28" s="30">
        <v>31</v>
      </c>
      <c r="K28" s="30">
        <v>26</v>
      </c>
      <c r="L28" s="30">
        <v>13</v>
      </c>
      <c r="M28" s="30">
        <v>8</v>
      </c>
      <c r="N28" s="30">
        <v>29</v>
      </c>
      <c r="O28" s="31">
        <v>15</v>
      </c>
      <c r="P28" s="27">
        <v>0</v>
      </c>
      <c r="Q28" s="27">
        <v>0</v>
      </c>
      <c r="R28" s="27">
        <v>0</v>
      </c>
      <c r="S28" s="27">
        <v>0</v>
      </c>
      <c r="T28" s="27">
        <v>0</v>
      </c>
      <c r="U28" s="27">
        <v>0</v>
      </c>
      <c r="V28" s="27">
        <v>0</v>
      </c>
      <c r="W28" s="27">
        <v>0</v>
      </c>
      <c r="X28" s="27">
        <v>0</v>
      </c>
      <c r="Y28" s="27">
        <v>0</v>
      </c>
      <c r="Z28" s="27">
        <v>0</v>
      </c>
      <c r="AA28" s="27">
        <v>0</v>
      </c>
      <c r="AB28" s="27">
        <v>0</v>
      </c>
      <c r="AC28" s="27">
        <v>0</v>
      </c>
    </row>
    <row r="29" spans="1:29" ht="14.25" x14ac:dyDescent="0.15">
      <c r="A29" s="28">
        <v>2003027</v>
      </c>
      <c r="B29" s="29">
        <v>37766</v>
      </c>
      <c r="C29" s="34">
        <v>1</v>
      </c>
      <c r="D29" s="30">
        <v>11</v>
      </c>
      <c r="E29" s="30">
        <v>14</v>
      </c>
      <c r="F29" s="30">
        <v>17</v>
      </c>
      <c r="G29" s="30">
        <v>27</v>
      </c>
      <c r="H29" s="30">
        <v>28</v>
      </c>
      <c r="I29" s="36">
        <v>15</v>
      </c>
      <c r="J29" s="30">
        <v>17</v>
      </c>
      <c r="K29" s="30">
        <v>27</v>
      </c>
      <c r="L29" s="30">
        <v>11</v>
      </c>
      <c r="M29" s="30">
        <v>28</v>
      </c>
      <c r="N29" s="30">
        <v>14</v>
      </c>
      <c r="O29" s="31">
        <v>1</v>
      </c>
      <c r="P29" s="27">
        <v>0</v>
      </c>
      <c r="Q29" s="27">
        <v>0</v>
      </c>
      <c r="R29" s="27">
        <v>0</v>
      </c>
      <c r="S29" s="27">
        <v>0</v>
      </c>
      <c r="T29" s="27">
        <v>0</v>
      </c>
      <c r="U29" s="27">
        <v>0</v>
      </c>
      <c r="V29" s="27">
        <v>0</v>
      </c>
      <c r="W29" s="27">
        <v>0</v>
      </c>
      <c r="X29" s="27">
        <v>0</v>
      </c>
      <c r="Y29" s="27">
        <v>0</v>
      </c>
      <c r="Z29" s="27">
        <v>0</v>
      </c>
      <c r="AA29" s="27">
        <v>0</v>
      </c>
      <c r="AB29" s="27">
        <v>0</v>
      </c>
      <c r="AC29" s="27">
        <v>0</v>
      </c>
    </row>
    <row r="30" spans="1:29" ht="14.25" x14ac:dyDescent="0.15">
      <c r="A30" s="28">
        <v>2003028</v>
      </c>
      <c r="B30" s="29">
        <v>37770</v>
      </c>
      <c r="C30" s="34">
        <v>6</v>
      </c>
      <c r="D30" s="30">
        <v>13</v>
      </c>
      <c r="E30" s="30">
        <v>16</v>
      </c>
      <c r="F30" s="30">
        <v>20</v>
      </c>
      <c r="G30" s="30">
        <v>28</v>
      </c>
      <c r="H30" s="30">
        <v>32</v>
      </c>
      <c r="I30" s="36">
        <v>7</v>
      </c>
      <c r="J30" s="30">
        <v>13</v>
      </c>
      <c r="K30" s="30">
        <v>32</v>
      </c>
      <c r="L30" s="30">
        <v>16</v>
      </c>
      <c r="M30" s="30">
        <v>20</v>
      </c>
      <c r="N30" s="30">
        <v>6</v>
      </c>
      <c r="O30" s="31">
        <v>28</v>
      </c>
      <c r="P30" s="27">
        <v>0</v>
      </c>
      <c r="Q30" s="27">
        <v>0</v>
      </c>
      <c r="R30" s="27">
        <v>0</v>
      </c>
      <c r="S30" s="27">
        <v>0</v>
      </c>
      <c r="T30" s="27">
        <v>0</v>
      </c>
      <c r="U30" s="27">
        <v>0</v>
      </c>
      <c r="V30" s="27">
        <v>0</v>
      </c>
      <c r="W30" s="27">
        <v>0</v>
      </c>
      <c r="X30" s="27">
        <v>0</v>
      </c>
      <c r="Y30" s="27">
        <v>0</v>
      </c>
      <c r="Z30" s="27">
        <v>0</v>
      </c>
      <c r="AA30" s="27">
        <v>0</v>
      </c>
      <c r="AB30" s="27">
        <v>0</v>
      </c>
      <c r="AC30" s="27">
        <v>0</v>
      </c>
    </row>
    <row r="31" spans="1:29" ht="14.25" x14ac:dyDescent="0.15">
      <c r="A31" s="28">
        <v>2003029</v>
      </c>
      <c r="B31" s="29">
        <v>37773</v>
      </c>
      <c r="C31" s="34">
        <v>2</v>
      </c>
      <c r="D31" s="30">
        <v>7</v>
      </c>
      <c r="E31" s="30">
        <v>15</v>
      </c>
      <c r="F31" s="30">
        <v>26</v>
      </c>
      <c r="G31" s="30">
        <v>29</v>
      </c>
      <c r="H31" s="30">
        <v>32</v>
      </c>
      <c r="I31" s="36">
        <v>10</v>
      </c>
      <c r="J31" s="30">
        <v>15</v>
      </c>
      <c r="K31" s="30">
        <v>32</v>
      </c>
      <c r="L31" s="30">
        <v>7</v>
      </c>
      <c r="M31" s="30">
        <v>2</v>
      </c>
      <c r="N31" s="30">
        <v>26</v>
      </c>
      <c r="O31" s="31">
        <v>29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  <c r="X31" s="27">
        <v>0</v>
      </c>
      <c r="Y31" s="27">
        <v>0</v>
      </c>
      <c r="Z31" s="27">
        <v>0</v>
      </c>
      <c r="AA31" s="27">
        <v>0</v>
      </c>
      <c r="AB31" s="27">
        <v>0</v>
      </c>
      <c r="AC31" s="27">
        <v>0</v>
      </c>
    </row>
    <row r="32" spans="1:29" ht="14.25" x14ac:dyDescent="0.15">
      <c r="A32" s="28">
        <v>2003030</v>
      </c>
      <c r="B32" s="29">
        <v>37777</v>
      </c>
      <c r="C32" s="34">
        <v>2</v>
      </c>
      <c r="D32" s="30">
        <v>6</v>
      </c>
      <c r="E32" s="30">
        <v>13</v>
      </c>
      <c r="F32" s="30">
        <v>14</v>
      </c>
      <c r="G32" s="30">
        <v>23</v>
      </c>
      <c r="H32" s="30">
        <v>27</v>
      </c>
      <c r="I32" s="36">
        <v>7</v>
      </c>
      <c r="J32" s="30">
        <v>27</v>
      </c>
      <c r="K32" s="30">
        <v>23</v>
      </c>
      <c r="L32" s="30">
        <v>6</v>
      </c>
      <c r="M32" s="30">
        <v>13</v>
      </c>
      <c r="N32" s="30">
        <v>2</v>
      </c>
      <c r="O32" s="31">
        <v>14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0</v>
      </c>
      <c r="Z32" s="27">
        <v>0</v>
      </c>
      <c r="AA32" s="27">
        <v>0</v>
      </c>
      <c r="AB32" s="27">
        <v>0</v>
      </c>
      <c r="AC32" s="27">
        <v>0</v>
      </c>
    </row>
    <row r="33" spans="1:29" ht="14.25" x14ac:dyDescent="0.15">
      <c r="A33" s="28">
        <v>2003031</v>
      </c>
      <c r="B33" s="29">
        <v>37780</v>
      </c>
      <c r="C33" s="34">
        <v>11</v>
      </c>
      <c r="D33" s="30">
        <v>17</v>
      </c>
      <c r="E33" s="30">
        <v>20</v>
      </c>
      <c r="F33" s="30">
        <v>22</v>
      </c>
      <c r="G33" s="30">
        <v>28</v>
      </c>
      <c r="H33" s="30">
        <v>32</v>
      </c>
      <c r="I33" s="36">
        <v>1</v>
      </c>
      <c r="J33" s="30">
        <v>32</v>
      </c>
      <c r="K33" s="30">
        <v>22</v>
      </c>
      <c r="L33" s="30">
        <v>17</v>
      </c>
      <c r="M33" s="30">
        <v>28</v>
      </c>
      <c r="N33" s="30">
        <v>11</v>
      </c>
      <c r="O33" s="31">
        <v>20</v>
      </c>
      <c r="P33" s="27">
        <v>0</v>
      </c>
      <c r="Q33" s="27">
        <v>0</v>
      </c>
      <c r="R33" s="27">
        <v>0</v>
      </c>
      <c r="S33" s="27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0</v>
      </c>
      <c r="Z33" s="27">
        <v>0</v>
      </c>
      <c r="AA33" s="27">
        <v>0</v>
      </c>
      <c r="AB33" s="27">
        <v>0</v>
      </c>
      <c r="AC33" s="27">
        <v>0</v>
      </c>
    </row>
    <row r="34" spans="1:29" ht="14.25" x14ac:dyDescent="0.15">
      <c r="A34" s="28">
        <v>2003032</v>
      </c>
      <c r="B34" s="29">
        <v>37784</v>
      </c>
      <c r="C34" s="34">
        <v>4</v>
      </c>
      <c r="D34" s="30">
        <v>11</v>
      </c>
      <c r="E34" s="30">
        <v>25</v>
      </c>
      <c r="F34" s="30">
        <v>27</v>
      </c>
      <c r="G34" s="30">
        <v>29</v>
      </c>
      <c r="H34" s="30">
        <v>30</v>
      </c>
      <c r="I34" s="36">
        <v>13</v>
      </c>
      <c r="J34" s="30">
        <v>25</v>
      </c>
      <c r="K34" s="30">
        <v>27</v>
      </c>
      <c r="L34" s="30">
        <v>4</v>
      </c>
      <c r="M34" s="30">
        <v>29</v>
      </c>
      <c r="N34" s="30">
        <v>30</v>
      </c>
      <c r="O34" s="31">
        <v>11</v>
      </c>
      <c r="P34" s="27">
        <v>0</v>
      </c>
      <c r="Q34" s="27">
        <v>0</v>
      </c>
      <c r="R34" s="27">
        <v>0</v>
      </c>
      <c r="S34" s="27">
        <v>0</v>
      </c>
      <c r="T34" s="27">
        <v>0</v>
      </c>
      <c r="U34" s="27">
        <v>0</v>
      </c>
      <c r="V34" s="27">
        <v>0</v>
      </c>
      <c r="W34" s="27">
        <v>0</v>
      </c>
      <c r="X34" s="27">
        <v>0</v>
      </c>
      <c r="Y34" s="27">
        <v>0</v>
      </c>
      <c r="Z34" s="27">
        <v>0</v>
      </c>
      <c r="AA34" s="27">
        <v>0</v>
      </c>
      <c r="AB34" s="27">
        <v>0</v>
      </c>
      <c r="AC34" s="27">
        <v>0</v>
      </c>
    </row>
    <row r="35" spans="1:29" ht="14.25" x14ac:dyDescent="0.15">
      <c r="A35" s="28">
        <v>2003033</v>
      </c>
      <c r="B35" s="29">
        <v>37787</v>
      </c>
      <c r="C35" s="34">
        <v>1</v>
      </c>
      <c r="D35" s="30">
        <v>7</v>
      </c>
      <c r="E35" s="30">
        <v>14</v>
      </c>
      <c r="F35" s="30">
        <v>20</v>
      </c>
      <c r="G35" s="30">
        <v>27</v>
      </c>
      <c r="H35" s="30">
        <v>30</v>
      </c>
      <c r="I35" s="36">
        <v>10</v>
      </c>
      <c r="J35" s="30">
        <v>27</v>
      </c>
      <c r="K35" s="30">
        <v>30</v>
      </c>
      <c r="L35" s="30">
        <v>20</v>
      </c>
      <c r="M35" s="30">
        <v>1</v>
      </c>
      <c r="N35" s="30">
        <v>7</v>
      </c>
      <c r="O35" s="31">
        <v>14</v>
      </c>
      <c r="P35" s="27">
        <v>0</v>
      </c>
      <c r="Q35" s="27">
        <v>0</v>
      </c>
      <c r="R35" s="27">
        <v>0</v>
      </c>
      <c r="S35" s="27">
        <v>0</v>
      </c>
      <c r="T35" s="27">
        <v>0</v>
      </c>
      <c r="U35" s="27">
        <v>0</v>
      </c>
      <c r="V35" s="27">
        <v>0</v>
      </c>
      <c r="W35" s="27">
        <v>0</v>
      </c>
      <c r="X35" s="27">
        <v>0</v>
      </c>
      <c r="Y35" s="27">
        <v>0</v>
      </c>
      <c r="Z35" s="27">
        <v>0</v>
      </c>
      <c r="AA35" s="27">
        <v>0</v>
      </c>
      <c r="AB35" s="27">
        <v>0</v>
      </c>
      <c r="AC35" s="27">
        <v>0</v>
      </c>
    </row>
    <row r="36" spans="1:29" ht="14.25" x14ac:dyDescent="0.15">
      <c r="A36" s="28">
        <v>2003034</v>
      </c>
      <c r="B36" s="29">
        <v>37791</v>
      </c>
      <c r="C36" s="34">
        <v>8</v>
      </c>
      <c r="D36" s="30">
        <v>13</v>
      </c>
      <c r="E36" s="30">
        <v>14</v>
      </c>
      <c r="F36" s="30">
        <v>16</v>
      </c>
      <c r="G36" s="30">
        <v>23</v>
      </c>
      <c r="H36" s="30">
        <v>25</v>
      </c>
      <c r="I36" s="36">
        <v>14</v>
      </c>
      <c r="J36" s="30">
        <v>8</v>
      </c>
      <c r="K36" s="30">
        <v>25</v>
      </c>
      <c r="L36" s="30">
        <v>16</v>
      </c>
      <c r="M36" s="30">
        <v>23</v>
      </c>
      <c r="N36" s="30">
        <v>13</v>
      </c>
      <c r="O36" s="31">
        <v>14</v>
      </c>
      <c r="P36" s="27">
        <v>0</v>
      </c>
      <c r="Q36" s="27">
        <v>0</v>
      </c>
      <c r="R36" s="27">
        <v>0</v>
      </c>
      <c r="S36" s="27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0</v>
      </c>
      <c r="Z36" s="27">
        <v>0</v>
      </c>
      <c r="AA36" s="27">
        <v>0</v>
      </c>
      <c r="AB36" s="27">
        <v>0</v>
      </c>
      <c r="AC36" s="27">
        <v>0</v>
      </c>
    </row>
    <row r="37" spans="1:29" ht="14.25" x14ac:dyDescent="0.15">
      <c r="A37" s="28">
        <v>2003035</v>
      </c>
      <c r="B37" s="29">
        <v>37794</v>
      </c>
      <c r="C37" s="34">
        <v>3</v>
      </c>
      <c r="D37" s="30">
        <v>4</v>
      </c>
      <c r="E37" s="30">
        <v>5</v>
      </c>
      <c r="F37" s="30">
        <v>8</v>
      </c>
      <c r="G37" s="30">
        <v>10</v>
      </c>
      <c r="H37" s="30">
        <v>11</v>
      </c>
      <c r="I37" s="36">
        <v>8</v>
      </c>
      <c r="J37" s="30">
        <v>10</v>
      </c>
      <c r="K37" s="30">
        <v>4</v>
      </c>
      <c r="L37" s="30">
        <v>5</v>
      </c>
      <c r="M37" s="30">
        <v>8</v>
      </c>
      <c r="N37" s="30">
        <v>11</v>
      </c>
      <c r="O37" s="31">
        <v>3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0</v>
      </c>
      <c r="Z37" s="27">
        <v>0</v>
      </c>
      <c r="AA37" s="27">
        <v>0</v>
      </c>
      <c r="AB37" s="27">
        <v>0</v>
      </c>
      <c r="AC37" s="27">
        <v>0</v>
      </c>
    </row>
    <row r="38" spans="1:29" ht="14.25" x14ac:dyDescent="0.15">
      <c r="A38" s="28">
        <v>2003036</v>
      </c>
      <c r="B38" s="29">
        <v>37798</v>
      </c>
      <c r="C38" s="34">
        <v>7</v>
      </c>
      <c r="D38" s="30">
        <v>21</v>
      </c>
      <c r="E38" s="30">
        <v>24</v>
      </c>
      <c r="F38" s="30">
        <v>25</v>
      </c>
      <c r="G38" s="30">
        <v>27</v>
      </c>
      <c r="H38" s="30">
        <v>28</v>
      </c>
      <c r="I38" s="36">
        <v>15</v>
      </c>
      <c r="J38" s="30">
        <v>27</v>
      </c>
      <c r="K38" s="30">
        <v>24</v>
      </c>
      <c r="L38" s="30">
        <v>21</v>
      </c>
      <c r="M38" s="30">
        <v>7</v>
      </c>
      <c r="N38" s="30">
        <v>25</v>
      </c>
      <c r="O38" s="31">
        <v>28</v>
      </c>
      <c r="P38" s="27">
        <v>0</v>
      </c>
      <c r="Q38" s="27">
        <v>0</v>
      </c>
      <c r="R38" s="27">
        <v>0</v>
      </c>
      <c r="S38" s="27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0</v>
      </c>
      <c r="Z38" s="27">
        <v>0</v>
      </c>
      <c r="AA38" s="27">
        <v>0</v>
      </c>
      <c r="AB38" s="27">
        <v>0</v>
      </c>
      <c r="AC38" s="27">
        <v>0</v>
      </c>
    </row>
    <row r="39" spans="1:29" ht="14.25" x14ac:dyDescent="0.15">
      <c r="A39" s="28">
        <v>2003037</v>
      </c>
      <c r="B39" s="29">
        <v>37801</v>
      </c>
      <c r="C39" s="34">
        <v>9</v>
      </c>
      <c r="D39" s="30">
        <v>14</v>
      </c>
      <c r="E39" s="30">
        <v>17</v>
      </c>
      <c r="F39" s="30">
        <v>18</v>
      </c>
      <c r="G39" s="30">
        <v>26</v>
      </c>
      <c r="H39" s="30">
        <v>32</v>
      </c>
      <c r="I39" s="36">
        <v>7</v>
      </c>
      <c r="J39" s="30">
        <v>14</v>
      </c>
      <c r="K39" s="30">
        <v>32</v>
      </c>
      <c r="L39" s="30">
        <v>26</v>
      </c>
      <c r="M39" s="30">
        <v>9</v>
      </c>
      <c r="N39" s="30">
        <v>18</v>
      </c>
      <c r="O39" s="31">
        <v>17</v>
      </c>
      <c r="P39" s="27">
        <v>0</v>
      </c>
      <c r="Q39" s="27">
        <v>0</v>
      </c>
      <c r="R39" s="27">
        <v>0</v>
      </c>
      <c r="S39" s="27">
        <v>0</v>
      </c>
      <c r="T39" s="27">
        <v>0</v>
      </c>
      <c r="U39" s="27">
        <v>0</v>
      </c>
      <c r="V39" s="27">
        <v>0</v>
      </c>
      <c r="W39" s="27">
        <v>0</v>
      </c>
      <c r="X39" s="27">
        <v>0</v>
      </c>
      <c r="Y39" s="27">
        <v>0</v>
      </c>
      <c r="Z39" s="27">
        <v>0</v>
      </c>
      <c r="AA39" s="27">
        <v>0</v>
      </c>
      <c r="AB39" s="27">
        <v>0</v>
      </c>
      <c r="AC39" s="27">
        <v>0</v>
      </c>
    </row>
    <row r="40" spans="1:29" ht="14.25" x14ac:dyDescent="0.15">
      <c r="A40" s="28">
        <v>2003038</v>
      </c>
      <c r="B40" s="29">
        <v>37805</v>
      </c>
      <c r="C40" s="34">
        <v>5</v>
      </c>
      <c r="D40" s="30">
        <v>7</v>
      </c>
      <c r="E40" s="30">
        <v>8</v>
      </c>
      <c r="F40" s="30">
        <v>24</v>
      </c>
      <c r="G40" s="30">
        <v>25</v>
      </c>
      <c r="H40" s="30">
        <v>27</v>
      </c>
      <c r="I40" s="36">
        <v>16</v>
      </c>
      <c r="J40" s="30">
        <v>8</v>
      </c>
      <c r="K40" s="30">
        <v>7</v>
      </c>
      <c r="L40" s="30">
        <v>24</v>
      </c>
      <c r="M40" s="30">
        <v>5</v>
      </c>
      <c r="N40" s="30">
        <v>25</v>
      </c>
      <c r="O40" s="31">
        <v>27</v>
      </c>
      <c r="P40" s="27">
        <v>0</v>
      </c>
      <c r="Q40" s="27">
        <v>0</v>
      </c>
      <c r="R40" s="27">
        <v>0</v>
      </c>
      <c r="S40" s="27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0</v>
      </c>
      <c r="Z40" s="27">
        <v>0</v>
      </c>
      <c r="AA40" s="27">
        <v>0</v>
      </c>
      <c r="AB40" s="27">
        <v>0</v>
      </c>
      <c r="AC40" s="27">
        <v>0</v>
      </c>
    </row>
    <row r="41" spans="1:29" ht="14.25" x14ac:dyDescent="0.15">
      <c r="A41" s="28">
        <v>2003039</v>
      </c>
      <c r="B41" s="29">
        <v>37808</v>
      </c>
      <c r="C41" s="34">
        <v>3</v>
      </c>
      <c r="D41" s="30">
        <v>5</v>
      </c>
      <c r="E41" s="30">
        <v>23</v>
      </c>
      <c r="F41" s="30">
        <v>24</v>
      </c>
      <c r="G41" s="30">
        <v>27</v>
      </c>
      <c r="H41" s="30">
        <v>32</v>
      </c>
      <c r="I41" s="36">
        <v>3</v>
      </c>
      <c r="J41" s="30">
        <v>5</v>
      </c>
      <c r="K41" s="30">
        <v>27</v>
      </c>
      <c r="L41" s="30">
        <v>24</v>
      </c>
      <c r="M41" s="30">
        <v>23</v>
      </c>
      <c r="N41" s="30">
        <v>3</v>
      </c>
      <c r="O41" s="31">
        <v>32</v>
      </c>
      <c r="P41" s="27">
        <v>0</v>
      </c>
      <c r="Q41" s="27">
        <v>0</v>
      </c>
      <c r="R41" s="27">
        <v>0</v>
      </c>
      <c r="S41" s="27">
        <v>0</v>
      </c>
      <c r="T41" s="27">
        <v>0</v>
      </c>
      <c r="U41" s="27">
        <v>0</v>
      </c>
      <c r="V41" s="27">
        <v>0</v>
      </c>
      <c r="W41" s="27">
        <v>0</v>
      </c>
      <c r="X41" s="27">
        <v>0</v>
      </c>
      <c r="Y41" s="27">
        <v>0</v>
      </c>
      <c r="Z41" s="27">
        <v>0</v>
      </c>
      <c r="AA41" s="27">
        <v>0</v>
      </c>
      <c r="AB41" s="27">
        <v>0</v>
      </c>
      <c r="AC41" s="27">
        <v>0</v>
      </c>
    </row>
    <row r="42" spans="1:29" ht="14.25" x14ac:dyDescent="0.15">
      <c r="A42" s="28">
        <v>2003040</v>
      </c>
      <c r="B42" s="29">
        <v>37812</v>
      </c>
      <c r="C42" s="34">
        <v>4</v>
      </c>
      <c r="D42" s="30">
        <v>5</v>
      </c>
      <c r="E42" s="30">
        <v>6</v>
      </c>
      <c r="F42" s="30">
        <v>12</v>
      </c>
      <c r="G42" s="30">
        <v>14</v>
      </c>
      <c r="H42" s="30">
        <v>23</v>
      </c>
      <c r="I42" s="36">
        <v>16</v>
      </c>
      <c r="J42" s="30">
        <v>23</v>
      </c>
      <c r="K42" s="30">
        <v>14</v>
      </c>
      <c r="L42" s="30">
        <v>4</v>
      </c>
      <c r="M42" s="30">
        <v>5</v>
      </c>
      <c r="N42" s="30">
        <v>12</v>
      </c>
      <c r="O42" s="31">
        <v>6</v>
      </c>
      <c r="P42" s="27">
        <v>0</v>
      </c>
      <c r="Q42" s="27">
        <v>0</v>
      </c>
      <c r="R42" s="27">
        <v>0</v>
      </c>
      <c r="S42" s="27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0</v>
      </c>
      <c r="Z42" s="27">
        <v>0</v>
      </c>
      <c r="AA42" s="27">
        <v>0</v>
      </c>
      <c r="AB42" s="27">
        <v>0</v>
      </c>
      <c r="AC42" s="27">
        <v>0</v>
      </c>
    </row>
    <row r="43" spans="1:29" ht="14.25" x14ac:dyDescent="0.15">
      <c r="A43" s="28">
        <v>2003041</v>
      </c>
      <c r="B43" s="29">
        <v>37815</v>
      </c>
      <c r="C43" s="34">
        <v>2</v>
      </c>
      <c r="D43" s="30">
        <v>3</v>
      </c>
      <c r="E43" s="30">
        <v>17</v>
      </c>
      <c r="F43" s="30">
        <v>18</v>
      </c>
      <c r="G43" s="30">
        <v>24</v>
      </c>
      <c r="H43" s="30">
        <v>25</v>
      </c>
      <c r="I43" s="36">
        <v>11</v>
      </c>
      <c r="J43" s="30">
        <v>17</v>
      </c>
      <c r="K43" s="30">
        <v>18</v>
      </c>
      <c r="L43" s="30">
        <v>24</v>
      </c>
      <c r="M43" s="30">
        <v>3</v>
      </c>
      <c r="N43" s="30">
        <v>2</v>
      </c>
      <c r="O43" s="31">
        <v>25</v>
      </c>
      <c r="P43" s="27">
        <v>0</v>
      </c>
      <c r="Q43" s="27">
        <v>0</v>
      </c>
      <c r="R43" s="27">
        <v>0</v>
      </c>
      <c r="S43" s="27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0</v>
      </c>
      <c r="Z43" s="27">
        <v>0</v>
      </c>
      <c r="AA43" s="27">
        <v>0</v>
      </c>
      <c r="AB43" s="27">
        <v>0</v>
      </c>
      <c r="AC43" s="27">
        <v>0</v>
      </c>
    </row>
    <row r="44" spans="1:29" ht="14.25" x14ac:dyDescent="0.15">
      <c r="A44" s="28">
        <v>2003042</v>
      </c>
      <c r="B44" s="29">
        <v>37819</v>
      </c>
      <c r="C44" s="34">
        <v>3</v>
      </c>
      <c r="D44" s="30">
        <v>5</v>
      </c>
      <c r="E44" s="30">
        <v>7</v>
      </c>
      <c r="F44" s="30">
        <v>10</v>
      </c>
      <c r="G44" s="30">
        <v>15</v>
      </c>
      <c r="H44" s="30">
        <v>20</v>
      </c>
      <c r="I44" s="36">
        <v>7</v>
      </c>
      <c r="J44" s="30">
        <v>20</v>
      </c>
      <c r="K44" s="30">
        <v>5</v>
      </c>
      <c r="L44" s="30">
        <v>10</v>
      </c>
      <c r="M44" s="30">
        <v>15</v>
      </c>
      <c r="N44" s="30">
        <v>3</v>
      </c>
      <c r="O44" s="31">
        <v>7</v>
      </c>
      <c r="P44" s="27">
        <v>0</v>
      </c>
      <c r="Q44" s="27">
        <v>0</v>
      </c>
      <c r="R44" s="27">
        <v>0</v>
      </c>
      <c r="S44" s="27">
        <v>0</v>
      </c>
      <c r="T44" s="27">
        <v>0</v>
      </c>
      <c r="U44" s="27">
        <v>0</v>
      </c>
      <c r="V44" s="27">
        <v>0</v>
      </c>
      <c r="W44" s="27">
        <v>0</v>
      </c>
      <c r="X44" s="27">
        <v>0</v>
      </c>
      <c r="Y44" s="27">
        <v>0</v>
      </c>
      <c r="Z44" s="27">
        <v>0</v>
      </c>
      <c r="AA44" s="27">
        <v>0</v>
      </c>
      <c r="AB44" s="27">
        <v>0</v>
      </c>
      <c r="AC44" s="27">
        <v>0</v>
      </c>
    </row>
    <row r="45" spans="1:29" ht="14.25" x14ac:dyDescent="0.15">
      <c r="A45" s="28">
        <v>2003043</v>
      </c>
      <c r="B45" s="29">
        <v>37822</v>
      </c>
      <c r="C45" s="34">
        <v>2</v>
      </c>
      <c r="D45" s="30">
        <v>8</v>
      </c>
      <c r="E45" s="30">
        <v>10</v>
      </c>
      <c r="F45" s="30">
        <v>19</v>
      </c>
      <c r="G45" s="30">
        <v>20</v>
      </c>
      <c r="H45" s="30">
        <v>32</v>
      </c>
      <c r="I45" s="36">
        <v>13</v>
      </c>
      <c r="J45" s="30">
        <v>20</v>
      </c>
      <c r="K45" s="30">
        <v>2</v>
      </c>
      <c r="L45" s="30">
        <v>8</v>
      </c>
      <c r="M45" s="30">
        <v>19</v>
      </c>
      <c r="N45" s="30">
        <v>10</v>
      </c>
      <c r="O45" s="31">
        <v>32</v>
      </c>
      <c r="P45" s="27">
        <v>0</v>
      </c>
      <c r="Q45" s="27">
        <v>0</v>
      </c>
      <c r="R45" s="27">
        <v>0</v>
      </c>
      <c r="S45" s="27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0</v>
      </c>
      <c r="Z45" s="27">
        <v>0</v>
      </c>
      <c r="AA45" s="27">
        <v>0</v>
      </c>
      <c r="AB45" s="27">
        <v>0</v>
      </c>
      <c r="AC45" s="27">
        <v>0</v>
      </c>
    </row>
    <row r="46" spans="1:29" ht="14.25" x14ac:dyDescent="0.15">
      <c r="A46" s="28">
        <v>2003044</v>
      </c>
      <c r="B46" s="29">
        <v>37826</v>
      </c>
      <c r="C46" s="34">
        <v>2</v>
      </c>
      <c r="D46" s="30">
        <v>5</v>
      </c>
      <c r="E46" s="30">
        <v>9</v>
      </c>
      <c r="F46" s="30">
        <v>16</v>
      </c>
      <c r="G46" s="30">
        <v>32</v>
      </c>
      <c r="H46" s="30">
        <v>33</v>
      </c>
      <c r="I46" s="36">
        <v>15</v>
      </c>
      <c r="J46" s="30">
        <v>16</v>
      </c>
      <c r="K46" s="30">
        <v>33</v>
      </c>
      <c r="L46" s="30">
        <v>32</v>
      </c>
      <c r="M46" s="30">
        <v>9</v>
      </c>
      <c r="N46" s="30">
        <v>5</v>
      </c>
      <c r="O46" s="31">
        <v>2</v>
      </c>
      <c r="P46" s="27">
        <v>0</v>
      </c>
      <c r="Q46" s="27">
        <v>0</v>
      </c>
      <c r="R46" s="27">
        <v>0</v>
      </c>
      <c r="S46" s="27">
        <v>0</v>
      </c>
      <c r="T46" s="27">
        <v>0</v>
      </c>
      <c r="U46" s="27">
        <v>0</v>
      </c>
      <c r="V46" s="27">
        <v>0</v>
      </c>
      <c r="W46" s="27">
        <v>0</v>
      </c>
      <c r="X46" s="27">
        <v>0</v>
      </c>
      <c r="Y46" s="27">
        <v>0</v>
      </c>
      <c r="Z46" s="27">
        <v>0</v>
      </c>
      <c r="AA46" s="27">
        <v>0</v>
      </c>
      <c r="AB46" s="27">
        <v>0</v>
      </c>
      <c r="AC46" s="27">
        <v>0</v>
      </c>
    </row>
    <row r="47" spans="1:29" ht="14.25" x14ac:dyDescent="0.15">
      <c r="A47" s="28">
        <v>2003045</v>
      </c>
      <c r="B47" s="29">
        <v>37829</v>
      </c>
      <c r="C47" s="34">
        <v>3</v>
      </c>
      <c r="D47" s="30">
        <v>7</v>
      </c>
      <c r="E47" s="30">
        <v>14</v>
      </c>
      <c r="F47" s="30">
        <v>15</v>
      </c>
      <c r="G47" s="30">
        <v>17</v>
      </c>
      <c r="H47" s="30">
        <v>32</v>
      </c>
      <c r="I47" s="36">
        <v>3</v>
      </c>
      <c r="J47" s="30">
        <v>3</v>
      </c>
      <c r="K47" s="30">
        <v>15</v>
      </c>
      <c r="L47" s="30">
        <v>17</v>
      </c>
      <c r="M47" s="30">
        <v>7</v>
      </c>
      <c r="N47" s="30">
        <v>32</v>
      </c>
      <c r="O47" s="31">
        <v>14</v>
      </c>
      <c r="P47" s="27">
        <v>0</v>
      </c>
      <c r="Q47" s="27">
        <v>0</v>
      </c>
      <c r="R47" s="27">
        <v>0</v>
      </c>
      <c r="S47" s="27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0</v>
      </c>
      <c r="Z47" s="27">
        <v>0</v>
      </c>
      <c r="AA47" s="27">
        <v>0</v>
      </c>
      <c r="AB47" s="27">
        <v>0</v>
      </c>
      <c r="AC47" s="27">
        <v>0</v>
      </c>
    </row>
    <row r="48" spans="1:29" ht="14.25" x14ac:dyDescent="0.15">
      <c r="A48" s="28">
        <v>2003046</v>
      </c>
      <c r="B48" s="29">
        <v>37833</v>
      </c>
      <c r="C48" s="34">
        <v>7</v>
      </c>
      <c r="D48" s="30">
        <v>8</v>
      </c>
      <c r="E48" s="30">
        <v>10</v>
      </c>
      <c r="F48" s="30">
        <v>11</v>
      </c>
      <c r="G48" s="30">
        <v>17</v>
      </c>
      <c r="H48" s="30">
        <v>26</v>
      </c>
      <c r="I48" s="36">
        <v>11</v>
      </c>
      <c r="J48" s="30">
        <v>11</v>
      </c>
      <c r="K48" s="30">
        <v>10</v>
      </c>
      <c r="L48" s="30">
        <v>7</v>
      </c>
      <c r="M48" s="30">
        <v>8</v>
      </c>
      <c r="N48" s="30">
        <v>17</v>
      </c>
      <c r="O48" s="31">
        <v>26</v>
      </c>
      <c r="P48" s="27">
        <v>0</v>
      </c>
      <c r="Q48" s="27">
        <v>0</v>
      </c>
      <c r="R48" s="27">
        <v>0</v>
      </c>
      <c r="S48" s="27">
        <v>0</v>
      </c>
      <c r="T48" s="27">
        <v>0</v>
      </c>
      <c r="U48" s="27">
        <v>0</v>
      </c>
      <c r="V48" s="27">
        <v>0</v>
      </c>
      <c r="W48" s="27">
        <v>0</v>
      </c>
      <c r="X48" s="27">
        <v>0</v>
      </c>
      <c r="Y48" s="27">
        <v>0</v>
      </c>
      <c r="Z48" s="27">
        <v>0</v>
      </c>
      <c r="AA48" s="27">
        <v>0</v>
      </c>
      <c r="AB48" s="27">
        <v>0</v>
      </c>
      <c r="AC48" s="27">
        <v>0</v>
      </c>
    </row>
    <row r="49" spans="1:29" ht="14.25" x14ac:dyDescent="0.15">
      <c r="A49" s="28">
        <v>2003047</v>
      </c>
      <c r="B49" s="29">
        <v>37836</v>
      </c>
      <c r="C49" s="34">
        <v>3</v>
      </c>
      <c r="D49" s="30">
        <v>17</v>
      </c>
      <c r="E49" s="30">
        <v>26</v>
      </c>
      <c r="F49" s="30">
        <v>28</v>
      </c>
      <c r="G49" s="30">
        <v>32</v>
      </c>
      <c r="H49" s="30">
        <v>33</v>
      </c>
      <c r="I49" s="36">
        <v>16</v>
      </c>
      <c r="J49" s="30">
        <v>3</v>
      </c>
      <c r="K49" s="30">
        <v>32</v>
      </c>
      <c r="L49" s="30">
        <v>17</v>
      </c>
      <c r="M49" s="30">
        <v>26</v>
      </c>
      <c r="N49" s="30">
        <v>33</v>
      </c>
      <c r="O49" s="31">
        <v>28</v>
      </c>
      <c r="P49" s="27">
        <v>0</v>
      </c>
      <c r="Q49" s="27">
        <v>0</v>
      </c>
      <c r="R49" s="27">
        <v>0</v>
      </c>
      <c r="S49" s="27">
        <v>0</v>
      </c>
      <c r="T49" s="27">
        <v>0</v>
      </c>
      <c r="U49" s="27">
        <v>0</v>
      </c>
      <c r="V49" s="27">
        <v>0</v>
      </c>
      <c r="W49" s="27">
        <v>0</v>
      </c>
      <c r="X49" s="27">
        <v>0</v>
      </c>
      <c r="Y49" s="27">
        <v>0</v>
      </c>
      <c r="Z49" s="27">
        <v>0</v>
      </c>
      <c r="AA49" s="27">
        <v>0</v>
      </c>
      <c r="AB49" s="27">
        <v>0</v>
      </c>
      <c r="AC49" s="27">
        <v>0</v>
      </c>
    </row>
    <row r="50" spans="1:29" ht="14.25" x14ac:dyDescent="0.15">
      <c r="A50" s="28">
        <v>2003048</v>
      </c>
      <c r="B50" s="29">
        <v>37840</v>
      </c>
      <c r="C50" s="34">
        <v>10</v>
      </c>
      <c r="D50" s="30">
        <v>12</v>
      </c>
      <c r="E50" s="30">
        <v>20</v>
      </c>
      <c r="F50" s="30">
        <v>28</v>
      </c>
      <c r="G50" s="30">
        <v>30</v>
      </c>
      <c r="H50" s="30">
        <v>31</v>
      </c>
      <c r="I50" s="36">
        <v>9</v>
      </c>
      <c r="J50" s="30">
        <v>31</v>
      </c>
      <c r="K50" s="30">
        <v>28</v>
      </c>
      <c r="L50" s="30">
        <v>30</v>
      </c>
      <c r="M50" s="30">
        <v>20</v>
      </c>
      <c r="N50" s="30">
        <v>12</v>
      </c>
      <c r="O50" s="31">
        <v>10</v>
      </c>
      <c r="P50" s="27">
        <v>0</v>
      </c>
      <c r="Q50" s="27">
        <v>0</v>
      </c>
      <c r="R50" s="27">
        <v>0</v>
      </c>
      <c r="S50" s="27">
        <v>0</v>
      </c>
      <c r="T50" s="27">
        <v>0</v>
      </c>
      <c r="U50" s="27">
        <v>0</v>
      </c>
      <c r="V50" s="27">
        <v>0</v>
      </c>
      <c r="W50" s="27">
        <v>0</v>
      </c>
      <c r="X50" s="27">
        <v>0</v>
      </c>
      <c r="Y50" s="27">
        <v>0</v>
      </c>
      <c r="Z50" s="27">
        <v>0</v>
      </c>
      <c r="AA50" s="27">
        <v>0</v>
      </c>
      <c r="AB50" s="27">
        <v>0</v>
      </c>
      <c r="AC50" s="27">
        <v>0</v>
      </c>
    </row>
    <row r="51" spans="1:29" ht="14.25" x14ac:dyDescent="0.15">
      <c r="A51" s="28">
        <v>2003049</v>
      </c>
      <c r="B51" s="29">
        <v>37843</v>
      </c>
      <c r="C51" s="34">
        <v>3</v>
      </c>
      <c r="D51" s="30">
        <v>6</v>
      </c>
      <c r="E51" s="30">
        <v>7</v>
      </c>
      <c r="F51" s="30">
        <v>13</v>
      </c>
      <c r="G51" s="30">
        <v>24</v>
      </c>
      <c r="H51" s="30">
        <v>25</v>
      </c>
      <c r="I51" s="36">
        <v>15</v>
      </c>
      <c r="J51" s="30">
        <v>24</v>
      </c>
      <c r="K51" s="30">
        <v>25</v>
      </c>
      <c r="L51" s="30">
        <v>13</v>
      </c>
      <c r="M51" s="30">
        <v>3</v>
      </c>
      <c r="N51" s="30">
        <v>6</v>
      </c>
      <c r="O51" s="31">
        <v>7</v>
      </c>
      <c r="P51" s="27">
        <v>0</v>
      </c>
      <c r="Q51" s="27">
        <v>0</v>
      </c>
      <c r="R51" s="27">
        <v>0</v>
      </c>
      <c r="S51" s="27">
        <v>0</v>
      </c>
      <c r="T51" s="27">
        <v>0</v>
      </c>
      <c r="U51" s="27">
        <v>0</v>
      </c>
      <c r="V51" s="27">
        <v>0</v>
      </c>
      <c r="W51" s="27">
        <v>0</v>
      </c>
      <c r="X51" s="27">
        <v>0</v>
      </c>
      <c r="Y51" s="27">
        <v>0</v>
      </c>
      <c r="Z51" s="27">
        <v>0</v>
      </c>
      <c r="AA51" s="27">
        <v>0</v>
      </c>
      <c r="AB51" s="27">
        <v>0</v>
      </c>
      <c r="AC51" s="27">
        <v>0</v>
      </c>
    </row>
    <row r="52" spans="1:29" ht="14.25" x14ac:dyDescent="0.15">
      <c r="A52" s="28">
        <v>2003050</v>
      </c>
      <c r="B52" s="29">
        <v>37847</v>
      </c>
      <c r="C52" s="34">
        <v>2</v>
      </c>
      <c r="D52" s="30">
        <v>8</v>
      </c>
      <c r="E52" s="30">
        <v>17</v>
      </c>
      <c r="F52" s="30">
        <v>23</v>
      </c>
      <c r="G52" s="30">
        <v>24</v>
      </c>
      <c r="H52" s="30">
        <v>26</v>
      </c>
      <c r="I52" s="36">
        <v>13</v>
      </c>
      <c r="J52" s="30">
        <v>24</v>
      </c>
      <c r="K52" s="30">
        <v>23</v>
      </c>
      <c r="L52" s="30">
        <v>26</v>
      </c>
      <c r="M52" s="30">
        <v>2</v>
      </c>
      <c r="N52" s="30">
        <v>17</v>
      </c>
      <c r="O52" s="31">
        <v>8</v>
      </c>
      <c r="P52" s="27">
        <v>0</v>
      </c>
      <c r="Q52" s="27">
        <v>0</v>
      </c>
      <c r="R52" s="27">
        <v>0</v>
      </c>
      <c r="S52" s="27">
        <v>0</v>
      </c>
      <c r="T52" s="27">
        <v>0</v>
      </c>
      <c r="U52" s="27">
        <v>0</v>
      </c>
      <c r="V52" s="27">
        <v>0</v>
      </c>
      <c r="W52" s="27">
        <v>0</v>
      </c>
      <c r="X52" s="27">
        <v>0</v>
      </c>
      <c r="Y52" s="27">
        <v>0</v>
      </c>
      <c r="Z52" s="27">
        <v>0</v>
      </c>
      <c r="AA52" s="27">
        <v>0</v>
      </c>
      <c r="AB52" s="27">
        <v>0</v>
      </c>
      <c r="AC52" s="27">
        <v>0</v>
      </c>
    </row>
    <row r="53" spans="1:29" ht="14.25" x14ac:dyDescent="0.15">
      <c r="A53" s="28">
        <v>2003051</v>
      </c>
      <c r="B53" s="29">
        <v>37850</v>
      </c>
      <c r="C53" s="34">
        <v>4</v>
      </c>
      <c r="D53" s="30">
        <v>13</v>
      </c>
      <c r="E53" s="30">
        <v>15</v>
      </c>
      <c r="F53" s="30">
        <v>17</v>
      </c>
      <c r="G53" s="30">
        <v>24</v>
      </c>
      <c r="H53" s="30">
        <v>27</v>
      </c>
      <c r="I53" s="36">
        <v>1</v>
      </c>
      <c r="J53" s="30">
        <v>13</v>
      </c>
      <c r="K53" s="30">
        <v>4</v>
      </c>
      <c r="L53" s="30">
        <v>17</v>
      </c>
      <c r="M53" s="30">
        <v>24</v>
      </c>
      <c r="N53" s="30">
        <v>27</v>
      </c>
      <c r="O53" s="31">
        <v>15</v>
      </c>
      <c r="P53" s="27">
        <v>0</v>
      </c>
      <c r="Q53" s="27">
        <v>0</v>
      </c>
      <c r="R53" s="27">
        <v>0</v>
      </c>
      <c r="S53" s="27">
        <v>0</v>
      </c>
      <c r="T53" s="27">
        <v>0</v>
      </c>
      <c r="U53" s="27">
        <v>0</v>
      </c>
      <c r="V53" s="27">
        <v>0</v>
      </c>
      <c r="W53" s="27">
        <v>0</v>
      </c>
      <c r="X53" s="27">
        <v>0</v>
      </c>
      <c r="Y53" s="27">
        <v>0</v>
      </c>
      <c r="Z53" s="27">
        <v>0</v>
      </c>
      <c r="AA53" s="27">
        <v>0</v>
      </c>
      <c r="AB53" s="27">
        <v>0</v>
      </c>
      <c r="AC53" s="27">
        <v>0</v>
      </c>
    </row>
    <row r="54" spans="1:29" ht="14.25" x14ac:dyDescent="0.15">
      <c r="A54" s="28">
        <v>2003052</v>
      </c>
      <c r="B54" s="29">
        <v>37854</v>
      </c>
      <c r="C54" s="34">
        <v>1</v>
      </c>
      <c r="D54" s="30">
        <v>12</v>
      </c>
      <c r="E54" s="30">
        <v>13</v>
      </c>
      <c r="F54" s="30">
        <v>23</v>
      </c>
      <c r="G54" s="30">
        <v>30</v>
      </c>
      <c r="H54" s="30">
        <v>31</v>
      </c>
      <c r="I54" s="36">
        <v>11</v>
      </c>
      <c r="J54" s="30">
        <v>1</v>
      </c>
      <c r="K54" s="30">
        <v>30</v>
      </c>
      <c r="L54" s="30">
        <v>12</v>
      </c>
      <c r="M54" s="30">
        <v>13</v>
      </c>
      <c r="N54" s="30">
        <v>31</v>
      </c>
      <c r="O54" s="31">
        <v>23</v>
      </c>
      <c r="P54" s="27">
        <v>0</v>
      </c>
      <c r="Q54" s="27">
        <v>0</v>
      </c>
      <c r="R54" s="27">
        <v>0</v>
      </c>
      <c r="S54" s="27">
        <v>0</v>
      </c>
      <c r="T54" s="27">
        <v>0</v>
      </c>
      <c r="U54" s="27">
        <v>0</v>
      </c>
      <c r="V54" s="27">
        <v>0</v>
      </c>
      <c r="W54" s="27">
        <v>0</v>
      </c>
      <c r="X54" s="27">
        <v>0</v>
      </c>
      <c r="Y54" s="27">
        <v>0</v>
      </c>
      <c r="Z54" s="27">
        <v>0</v>
      </c>
      <c r="AA54" s="27">
        <v>0</v>
      </c>
      <c r="AB54" s="27">
        <v>0</v>
      </c>
      <c r="AC54" s="27">
        <v>0</v>
      </c>
    </row>
    <row r="55" spans="1:29" ht="14.25" x14ac:dyDescent="0.15">
      <c r="A55" s="28">
        <v>2003053</v>
      </c>
      <c r="B55" s="29">
        <v>37857</v>
      </c>
      <c r="C55" s="34">
        <v>15</v>
      </c>
      <c r="D55" s="30">
        <v>19</v>
      </c>
      <c r="E55" s="30">
        <v>20</v>
      </c>
      <c r="F55" s="30">
        <v>21</v>
      </c>
      <c r="G55" s="30">
        <v>28</v>
      </c>
      <c r="H55" s="30">
        <v>29</v>
      </c>
      <c r="I55" s="36">
        <v>13</v>
      </c>
      <c r="J55" s="30">
        <v>20</v>
      </c>
      <c r="K55" s="30">
        <v>29</v>
      </c>
      <c r="L55" s="30">
        <v>19</v>
      </c>
      <c r="M55" s="30">
        <v>21</v>
      </c>
      <c r="N55" s="30">
        <v>28</v>
      </c>
      <c r="O55" s="31">
        <v>15</v>
      </c>
      <c r="P55" s="27">
        <v>0</v>
      </c>
      <c r="Q55" s="27">
        <v>0</v>
      </c>
      <c r="R55" s="27">
        <v>0</v>
      </c>
      <c r="S55" s="27">
        <v>0</v>
      </c>
      <c r="T55" s="27">
        <v>0</v>
      </c>
      <c r="U55" s="27">
        <v>0</v>
      </c>
      <c r="V55" s="27">
        <v>0</v>
      </c>
      <c r="W55" s="27">
        <v>0</v>
      </c>
      <c r="X55" s="27">
        <v>0</v>
      </c>
      <c r="Y55" s="27">
        <v>0</v>
      </c>
      <c r="Z55" s="27">
        <v>0</v>
      </c>
      <c r="AA55" s="27">
        <v>0</v>
      </c>
      <c r="AB55" s="27">
        <v>0</v>
      </c>
      <c r="AC55" s="27">
        <v>0</v>
      </c>
    </row>
    <row r="56" spans="1:29" ht="14.25" x14ac:dyDescent="0.15">
      <c r="A56" s="28">
        <v>2003054</v>
      </c>
      <c r="B56" s="29">
        <v>37861</v>
      </c>
      <c r="C56" s="34">
        <v>2</v>
      </c>
      <c r="D56" s="30">
        <v>5</v>
      </c>
      <c r="E56" s="30">
        <v>9</v>
      </c>
      <c r="F56" s="30">
        <v>21</v>
      </c>
      <c r="G56" s="30">
        <v>31</v>
      </c>
      <c r="H56" s="30">
        <v>33</v>
      </c>
      <c r="I56" s="36">
        <v>12</v>
      </c>
      <c r="J56" s="30">
        <v>9</v>
      </c>
      <c r="K56" s="30">
        <v>2</v>
      </c>
      <c r="L56" s="30">
        <v>33</v>
      </c>
      <c r="M56" s="30">
        <v>21</v>
      </c>
      <c r="N56" s="30">
        <v>31</v>
      </c>
      <c r="O56" s="31">
        <v>5</v>
      </c>
      <c r="P56" s="27">
        <v>0</v>
      </c>
      <c r="Q56" s="27">
        <v>0</v>
      </c>
      <c r="R56" s="27">
        <v>0</v>
      </c>
      <c r="S56" s="27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0</v>
      </c>
      <c r="Z56" s="27">
        <v>0</v>
      </c>
      <c r="AA56" s="27">
        <v>0</v>
      </c>
      <c r="AB56" s="27">
        <v>0</v>
      </c>
      <c r="AC56" s="27">
        <v>0</v>
      </c>
    </row>
    <row r="57" spans="1:29" ht="14.25" x14ac:dyDescent="0.15">
      <c r="A57" s="28">
        <v>2003055</v>
      </c>
      <c r="B57" s="29">
        <v>37864</v>
      </c>
      <c r="C57" s="34">
        <v>6</v>
      </c>
      <c r="D57" s="30">
        <v>13</v>
      </c>
      <c r="E57" s="30">
        <v>16</v>
      </c>
      <c r="F57" s="30">
        <v>21</v>
      </c>
      <c r="G57" s="30">
        <v>28</v>
      </c>
      <c r="H57" s="30">
        <v>31</v>
      </c>
      <c r="I57" s="36">
        <v>16</v>
      </c>
      <c r="J57" s="30">
        <v>28</v>
      </c>
      <c r="K57" s="30">
        <v>13</v>
      </c>
      <c r="L57" s="30">
        <v>16</v>
      </c>
      <c r="M57" s="30">
        <v>6</v>
      </c>
      <c r="N57" s="30">
        <v>31</v>
      </c>
      <c r="O57" s="31">
        <v>21</v>
      </c>
      <c r="P57" s="27">
        <v>0</v>
      </c>
      <c r="Q57" s="27">
        <v>0</v>
      </c>
      <c r="R57" s="27">
        <v>0</v>
      </c>
      <c r="S57" s="27">
        <v>0</v>
      </c>
      <c r="T57" s="27">
        <v>0</v>
      </c>
      <c r="U57" s="27">
        <v>0</v>
      </c>
      <c r="V57" s="27">
        <v>0</v>
      </c>
      <c r="W57" s="27">
        <v>0</v>
      </c>
      <c r="X57" s="27">
        <v>0</v>
      </c>
      <c r="Y57" s="27">
        <v>0</v>
      </c>
      <c r="Z57" s="27">
        <v>0</v>
      </c>
      <c r="AA57" s="27">
        <v>0</v>
      </c>
      <c r="AB57" s="27">
        <v>0</v>
      </c>
      <c r="AC57" s="27">
        <v>0</v>
      </c>
    </row>
    <row r="58" spans="1:29" ht="14.25" x14ac:dyDescent="0.15">
      <c r="A58" s="28">
        <v>2003056</v>
      </c>
      <c r="B58" s="29">
        <v>37868</v>
      </c>
      <c r="C58" s="34">
        <v>8</v>
      </c>
      <c r="D58" s="30">
        <v>17</v>
      </c>
      <c r="E58" s="30">
        <v>21</v>
      </c>
      <c r="F58" s="30">
        <v>26</v>
      </c>
      <c r="G58" s="30">
        <v>28</v>
      </c>
      <c r="H58" s="30">
        <v>29</v>
      </c>
      <c r="I58" s="36">
        <v>7</v>
      </c>
      <c r="J58" s="30">
        <v>17</v>
      </c>
      <c r="K58" s="30">
        <v>8</v>
      </c>
      <c r="L58" s="30">
        <v>28</v>
      </c>
      <c r="M58" s="30">
        <v>29</v>
      </c>
      <c r="N58" s="30">
        <v>21</v>
      </c>
      <c r="O58" s="31">
        <v>26</v>
      </c>
      <c r="P58" s="27">
        <v>0</v>
      </c>
      <c r="Q58" s="27">
        <v>0</v>
      </c>
      <c r="R58" s="27">
        <v>0</v>
      </c>
      <c r="S58" s="27">
        <v>0</v>
      </c>
      <c r="T58" s="27">
        <v>0</v>
      </c>
      <c r="U58" s="27">
        <v>0</v>
      </c>
      <c r="V58" s="27">
        <v>0</v>
      </c>
      <c r="W58" s="27">
        <v>0</v>
      </c>
      <c r="X58" s="27">
        <v>0</v>
      </c>
      <c r="Y58" s="27">
        <v>0</v>
      </c>
      <c r="Z58" s="27">
        <v>0</v>
      </c>
      <c r="AA58" s="27">
        <v>0</v>
      </c>
      <c r="AB58" s="27">
        <v>0</v>
      </c>
      <c r="AC58" s="27">
        <v>0</v>
      </c>
    </row>
    <row r="59" spans="1:29" ht="14.25" x14ac:dyDescent="0.15">
      <c r="A59" s="28">
        <v>2003057</v>
      </c>
      <c r="B59" s="29">
        <v>37871</v>
      </c>
      <c r="C59" s="34">
        <v>18</v>
      </c>
      <c r="D59" s="30">
        <v>19</v>
      </c>
      <c r="E59" s="30">
        <v>24</v>
      </c>
      <c r="F59" s="30">
        <v>25</v>
      </c>
      <c r="G59" s="30">
        <v>30</v>
      </c>
      <c r="H59" s="30">
        <v>31</v>
      </c>
      <c r="I59" s="36">
        <v>16</v>
      </c>
      <c r="J59" s="30">
        <v>25</v>
      </c>
      <c r="K59" s="30">
        <v>31</v>
      </c>
      <c r="L59" s="30">
        <v>18</v>
      </c>
      <c r="M59" s="30">
        <v>24</v>
      </c>
      <c r="N59" s="30">
        <v>30</v>
      </c>
      <c r="O59" s="31">
        <v>19</v>
      </c>
      <c r="P59" s="27">
        <v>0</v>
      </c>
      <c r="Q59" s="27">
        <v>0</v>
      </c>
      <c r="R59" s="27">
        <v>0</v>
      </c>
      <c r="S59" s="27">
        <v>0</v>
      </c>
      <c r="T59" s="27">
        <v>0</v>
      </c>
      <c r="U59" s="27">
        <v>0</v>
      </c>
      <c r="V59" s="27">
        <v>0</v>
      </c>
      <c r="W59" s="27">
        <v>0</v>
      </c>
      <c r="X59" s="27">
        <v>0</v>
      </c>
      <c r="Y59" s="27">
        <v>0</v>
      </c>
      <c r="Z59" s="27">
        <v>0</v>
      </c>
      <c r="AA59" s="27">
        <v>0</v>
      </c>
      <c r="AB59" s="27">
        <v>0</v>
      </c>
      <c r="AC59" s="27">
        <v>0</v>
      </c>
    </row>
    <row r="60" spans="1:29" ht="14.25" x14ac:dyDescent="0.15">
      <c r="A60" s="28">
        <v>2003058</v>
      </c>
      <c r="B60" s="29">
        <v>37875</v>
      </c>
      <c r="C60" s="34">
        <v>9</v>
      </c>
      <c r="D60" s="30">
        <v>11</v>
      </c>
      <c r="E60" s="30">
        <v>16</v>
      </c>
      <c r="F60" s="30">
        <v>28</v>
      </c>
      <c r="G60" s="30">
        <v>32</v>
      </c>
      <c r="H60" s="30">
        <v>33</v>
      </c>
      <c r="I60" s="36">
        <v>2</v>
      </c>
      <c r="J60" s="30">
        <v>11</v>
      </c>
      <c r="K60" s="30">
        <v>32</v>
      </c>
      <c r="L60" s="30">
        <v>33</v>
      </c>
      <c r="M60" s="30">
        <v>16</v>
      </c>
      <c r="N60" s="30">
        <v>9</v>
      </c>
      <c r="O60" s="31">
        <v>28</v>
      </c>
      <c r="P60" s="27">
        <v>0</v>
      </c>
      <c r="Q60" s="27">
        <v>0</v>
      </c>
      <c r="R60" s="27">
        <v>0</v>
      </c>
      <c r="S60" s="27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0</v>
      </c>
      <c r="Z60" s="27">
        <v>0</v>
      </c>
      <c r="AA60" s="27">
        <v>0</v>
      </c>
      <c r="AB60" s="27">
        <v>0</v>
      </c>
      <c r="AC60" s="27">
        <v>0</v>
      </c>
    </row>
    <row r="61" spans="1:29" ht="14.25" x14ac:dyDescent="0.15">
      <c r="A61" s="28">
        <v>2003059</v>
      </c>
      <c r="B61" s="29">
        <v>37878</v>
      </c>
      <c r="C61" s="34">
        <v>2</v>
      </c>
      <c r="D61" s="30">
        <v>3</v>
      </c>
      <c r="E61" s="30">
        <v>5</v>
      </c>
      <c r="F61" s="30">
        <v>6</v>
      </c>
      <c r="G61" s="30">
        <v>18</v>
      </c>
      <c r="H61" s="30">
        <v>30</v>
      </c>
      <c r="I61" s="36">
        <v>4</v>
      </c>
      <c r="J61" s="30">
        <v>6</v>
      </c>
      <c r="K61" s="30">
        <v>5</v>
      </c>
      <c r="L61" s="30">
        <v>3</v>
      </c>
      <c r="M61" s="30">
        <v>30</v>
      </c>
      <c r="N61" s="30">
        <v>18</v>
      </c>
      <c r="O61" s="31">
        <v>2</v>
      </c>
      <c r="P61" s="27">
        <v>0</v>
      </c>
      <c r="Q61" s="27">
        <v>0</v>
      </c>
      <c r="R61" s="27">
        <v>0</v>
      </c>
      <c r="S61" s="27">
        <v>0</v>
      </c>
      <c r="T61" s="27">
        <v>0</v>
      </c>
      <c r="U61" s="27">
        <v>0</v>
      </c>
      <c r="V61" s="27">
        <v>0</v>
      </c>
      <c r="W61" s="27">
        <v>0</v>
      </c>
      <c r="X61" s="27">
        <v>0</v>
      </c>
      <c r="Y61" s="27">
        <v>0</v>
      </c>
      <c r="Z61" s="27">
        <v>0</v>
      </c>
      <c r="AA61" s="27">
        <v>0</v>
      </c>
      <c r="AB61" s="27">
        <v>0</v>
      </c>
      <c r="AC61" s="27">
        <v>0</v>
      </c>
    </row>
    <row r="62" spans="1:29" ht="14.25" x14ac:dyDescent="0.15">
      <c r="A62" s="28">
        <v>2003060</v>
      </c>
      <c r="B62" s="29">
        <v>37882</v>
      </c>
      <c r="C62" s="34">
        <v>2</v>
      </c>
      <c r="D62" s="30">
        <v>4</v>
      </c>
      <c r="E62" s="30">
        <v>6</v>
      </c>
      <c r="F62" s="30">
        <v>17</v>
      </c>
      <c r="G62" s="30">
        <v>21</v>
      </c>
      <c r="H62" s="30">
        <v>28</v>
      </c>
      <c r="I62" s="36">
        <v>11</v>
      </c>
      <c r="J62" s="30">
        <v>6</v>
      </c>
      <c r="K62" s="30">
        <v>28</v>
      </c>
      <c r="L62" s="30">
        <v>4</v>
      </c>
      <c r="M62" s="30">
        <v>17</v>
      </c>
      <c r="N62" s="30">
        <v>2</v>
      </c>
      <c r="O62" s="31">
        <v>21</v>
      </c>
      <c r="P62" s="27">
        <v>0</v>
      </c>
      <c r="Q62" s="27">
        <v>0</v>
      </c>
      <c r="R62" s="27">
        <v>0</v>
      </c>
      <c r="S62" s="27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0</v>
      </c>
      <c r="Z62" s="27">
        <v>0</v>
      </c>
      <c r="AA62" s="27">
        <v>0</v>
      </c>
      <c r="AB62" s="27">
        <v>0</v>
      </c>
      <c r="AC62" s="27">
        <v>0</v>
      </c>
    </row>
    <row r="63" spans="1:29" ht="14.25" x14ac:dyDescent="0.15">
      <c r="A63" s="28">
        <v>2003061</v>
      </c>
      <c r="B63" s="29">
        <v>37885</v>
      </c>
      <c r="C63" s="34">
        <v>3</v>
      </c>
      <c r="D63" s="30">
        <v>5</v>
      </c>
      <c r="E63" s="30">
        <v>20</v>
      </c>
      <c r="F63" s="30">
        <v>21</v>
      </c>
      <c r="G63" s="30">
        <v>28</v>
      </c>
      <c r="H63" s="30">
        <v>32</v>
      </c>
      <c r="I63" s="36">
        <v>2</v>
      </c>
      <c r="J63" s="30">
        <v>28</v>
      </c>
      <c r="K63" s="30">
        <v>20</v>
      </c>
      <c r="L63" s="30">
        <v>32</v>
      </c>
      <c r="M63" s="30">
        <v>21</v>
      </c>
      <c r="N63" s="30">
        <v>5</v>
      </c>
      <c r="O63" s="31">
        <v>3</v>
      </c>
      <c r="P63" s="27">
        <v>0</v>
      </c>
      <c r="Q63" s="27">
        <v>0</v>
      </c>
      <c r="R63" s="27">
        <v>0</v>
      </c>
      <c r="S63" s="27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0</v>
      </c>
      <c r="Z63" s="27">
        <v>0</v>
      </c>
      <c r="AA63" s="27">
        <v>0</v>
      </c>
      <c r="AB63" s="27">
        <v>0</v>
      </c>
      <c r="AC63" s="27">
        <v>0</v>
      </c>
    </row>
    <row r="64" spans="1:29" ht="14.25" x14ac:dyDescent="0.15">
      <c r="A64" s="28">
        <v>2003062</v>
      </c>
      <c r="B64" s="29">
        <v>37889</v>
      </c>
      <c r="C64" s="34">
        <v>1</v>
      </c>
      <c r="D64" s="30">
        <v>6</v>
      </c>
      <c r="E64" s="30">
        <v>12</v>
      </c>
      <c r="F64" s="30">
        <v>19</v>
      </c>
      <c r="G64" s="30">
        <v>20</v>
      </c>
      <c r="H64" s="30">
        <v>32</v>
      </c>
      <c r="I64" s="36">
        <v>14</v>
      </c>
      <c r="J64" s="30">
        <v>12</v>
      </c>
      <c r="K64" s="30">
        <v>6</v>
      </c>
      <c r="L64" s="30">
        <v>1</v>
      </c>
      <c r="M64" s="30">
        <v>20</v>
      </c>
      <c r="N64" s="30">
        <v>19</v>
      </c>
      <c r="O64" s="31">
        <v>32</v>
      </c>
      <c r="P64" s="27">
        <v>0</v>
      </c>
      <c r="Q64" s="27">
        <v>0</v>
      </c>
      <c r="R64" s="27">
        <v>0</v>
      </c>
      <c r="S64" s="27">
        <v>0</v>
      </c>
      <c r="T64" s="27">
        <v>0</v>
      </c>
      <c r="U64" s="27">
        <v>0</v>
      </c>
      <c r="V64" s="27">
        <v>0</v>
      </c>
      <c r="W64" s="27">
        <v>0</v>
      </c>
      <c r="X64" s="27">
        <v>0</v>
      </c>
      <c r="Y64" s="27">
        <v>0</v>
      </c>
      <c r="Z64" s="27">
        <v>0</v>
      </c>
      <c r="AA64" s="27">
        <v>0</v>
      </c>
      <c r="AB64" s="27">
        <v>0</v>
      </c>
      <c r="AC64" s="27">
        <v>0</v>
      </c>
    </row>
    <row r="65" spans="1:29" ht="14.25" x14ac:dyDescent="0.15">
      <c r="A65" s="28">
        <v>2003063</v>
      </c>
      <c r="B65" s="29">
        <v>37892</v>
      </c>
      <c r="C65" s="34">
        <v>5</v>
      </c>
      <c r="D65" s="30">
        <v>8</v>
      </c>
      <c r="E65" s="30">
        <v>9</v>
      </c>
      <c r="F65" s="30">
        <v>14</v>
      </c>
      <c r="G65" s="30">
        <v>21</v>
      </c>
      <c r="H65" s="30">
        <v>33</v>
      </c>
      <c r="I65" s="36">
        <v>11</v>
      </c>
      <c r="J65" s="30">
        <v>8</v>
      </c>
      <c r="K65" s="30">
        <v>9</v>
      </c>
      <c r="L65" s="30">
        <v>33</v>
      </c>
      <c r="M65" s="30">
        <v>5</v>
      </c>
      <c r="N65" s="30">
        <v>14</v>
      </c>
      <c r="O65" s="31">
        <v>21</v>
      </c>
      <c r="P65" s="27">
        <v>0</v>
      </c>
      <c r="Q65" s="27">
        <v>0</v>
      </c>
      <c r="R65" s="27">
        <v>0</v>
      </c>
      <c r="S65" s="27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0</v>
      </c>
      <c r="Z65" s="27">
        <v>0</v>
      </c>
      <c r="AA65" s="27">
        <v>0</v>
      </c>
      <c r="AB65" s="27">
        <v>0</v>
      </c>
      <c r="AC65" s="27">
        <v>0</v>
      </c>
    </row>
    <row r="66" spans="1:29" ht="14.25" x14ac:dyDescent="0.15">
      <c r="A66" s="28">
        <v>2003064</v>
      </c>
      <c r="B66" s="29">
        <v>37896</v>
      </c>
      <c r="C66" s="34">
        <v>4</v>
      </c>
      <c r="D66" s="30">
        <v>6</v>
      </c>
      <c r="E66" s="30">
        <v>8</v>
      </c>
      <c r="F66" s="30">
        <v>12</v>
      </c>
      <c r="G66" s="30">
        <v>15</v>
      </c>
      <c r="H66" s="30">
        <v>30</v>
      </c>
      <c r="I66" s="36">
        <v>1</v>
      </c>
      <c r="J66" s="30">
        <v>4</v>
      </c>
      <c r="K66" s="30">
        <v>30</v>
      </c>
      <c r="L66" s="30">
        <v>6</v>
      </c>
      <c r="M66" s="30">
        <v>15</v>
      </c>
      <c r="N66" s="30">
        <v>8</v>
      </c>
      <c r="O66" s="31">
        <v>12</v>
      </c>
      <c r="P66" s="27">
        <v>0</v>
      </c>
      <c r="Q66" s="27">
        <v>0</v>
      </c>
      <c r="R66" s="27">
        <v>0</v>
      </c>
      <c r="S66" s="27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0</v>
      </c>
      <c r="Z66" s="27">
        <v>0</v>
      </c>
      <c r="AA66" s="27">
        <v>0</v>
      </c>
      <c r="AB66" s="27">
        <v>0</v>
      </c>
      <c r="AC66" s="27">
        <v>0</v>
      </c>
    </row>
    <row r="67" spans="1:29" ht="14.25" x14ac:dyDescent="0.15">
      <c r="A67" s="28">
        <v>2003065</v>
      </c>
      <c r="B67" s="29">
        <v>37899</v>
      </c>
      <c r="C67" s="34">
        <v>6</v>
      </c>
      <c r="D67" s="30">
        <v>15</v>
      </c>
      <c r="E67" s="30">
        <v>16</v>
      </c>
      <c r="F67" s="30">
        <v>17</v>
      </c>
      <c r="G67" s="30">
        <v>30</v>
      </c>
      <c r="H67" s="30">
        <v>33</v>
      </c>
      <c r="I67" s="36">
        <v>11</v>
      </c>
      <c r="J67" s="30">
        <v>30</v>
      </c>
      <c r="K67" s="30">
        <v>6</v>
      </c>
      <c r="L67" s="30">
        <v>15</v>
      </c>
      <c r="M67" s="30">
        <v>16</v>
      </c>
      <c r="N67" s="30">
        <v>17</v>
      </c>
      <c r="O67" s="31">
        <v>33</v>
      </c>
      <c r="P67" s="27">
        <v>0</v>
      </c>
      <c r="Q67" s="27">
        <v>0</v>
      </c>
      <c r="R67" s="27">
        <v>0</v>
      </c>
      <c r="S67" s="27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0</v>
      </c>
      <c r="Z67" s="27">
        <v>0</v>
      </c>
      <c r="AA67" s="27">
        <v>0</v>
      </c>
      <c r="AB67" s="27">
        <v>0</v>
      </c>
      <c r="AC67" s="27">
        <v>0</v>
      </c>
    </row>
    <row r="68" spans="1:29" ht="14.25" x14ac:dyDescent="0.15">
      <c r="A68" s="28">
        <v>2003066</v>
      </c>
      <c r="B68" s="29">
        <v>37903</v>
      </c>
      <c r="C68" s="34">
        <v>3</v>
      </c>
      <c r="D68" s="30">
        <v>7</v>
      </c>
      <c r="E68" s="30">
        <v>8</v>
      </c>
      <c r="F68" s="30">
        <v>20</v>
      </c>
      <c r="G68" s="30">
        <v>24</v>
      </c>
      <c r="H68" s="30">
        <v>32</v>
      </c>
      <c r="I68" s="36">
        <v>14</v>
      </c>
      <c r="J68" s="30">
        <v>32</v>
      </c>
      <c r="K68" s="30">
        <v>20</v>
      </c>
      <c r="L68" s="30">
        <v>7</v>
      </c>
      <c r="M68" s="30">
        <v>3</v>
      </c>
      <c r="N68" s="30">
        <v>8</v>
      </c>
      <c r="O68" s="31">
        <v>24</v>
      </c>
      <c r="P68" s="27">
        <v>0</v>
      </c>
      <c r="Q68" s="27">
        <v>0</v>
      </c>
      <c r="R68" s="27">
        <v>0</v>
      </c>
      <c r="S68" s="27">
        <v>0</v>
      </c>
      <c r="T68" s="27">
        <v>0</v>
      </c>
      <c r="U68" s="27">
        <v>0</v>
      </c>
      <c r="V68" s="27">
        <v>0</v>
      </c>
      <c r="W68" s="27">
        <v>0</v>
      </c>
      <c r="X68" s="27">
        <v>0</v>
      </c>
      <c r="Y68" s="27">
        <v>0</v>
      </c>
      <c r="Z68" s="27">
        <v>0</v>
      </c>
      <c r="AA68" s="27">
        <v>0</v>
      </c>
      <c r="AB68" s="27">
        <v>0</v>
      </c>
      <c r="AC68" s="27">
        <v>0</v>
      </c>
    </row>
    <row r="69" spans="1:29" ht="14.25" x14ac:dyDescent="0.15">
      <c r="A69" s="28">
        <v>2003067</v>
      </c>
      <c r="B69" s="29">
        <v>37906</v>
      </c>
      <c r="C69" s="34">
        <v>5</v>
      </c>
      <c r="D69" s="30">
        <v>11</v>
      </c>
      <c r="E69" s="30">
        <v>12</v>
      </c>
      <c r="F69" s="30">
        <v>13</v>
      </c>
      <c r="G69" s="30">
        <v>27</v>
      </c>
      <c r="H69" s="30">
        <v>31</v>
      </c>
      <c r="I69" s="36">
        <v>10</v>
      </c>
      <c r="J69" s="30">
        <v>13</v>
      </c>
      <c r="K69" s="30">
        <v>12</v>
      </c>
      <c r="L69" s="30">
        <v>31</v>
      </c>
      <c r="M69" s="30">
        <v>11</v>
      </c>
      <c r="N69" s="30">
        <v>27</v>
      </c>
      <c r="O69" s="31">
        <v>5</v>
      </c>
      <c r="P69" s="27">
        <v>0</v>
      </c>
      <c r="Q69" s="27">
        <v>0</v>
      </c>
      <c r="R69" s="27">
        <v>0</v>
      </c>
      <c r="S69" s="27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0</v>
      </c>
      <c r="Z69" s="27">
        <v>0</v>
      </c>
      <c r="AA69" s="27">
        <v>0</v>
      </c>
      <c r="AB69" s="27">
        <v>0</v>
      </c>
      <c r="AC69" s="27">
        <v>0</v>
      </c>
    </row>
    <row r="70" spans="1:29" ht="14.25" x14ac:dyDescent="0.15">
      <c r="A70" s="28">
        <v>2003068</v>
      </c>
      <c r="B70" s="29">
        <v>37910</v>
      </c>
      <c r="C70" s="34">
        <v>9</v>
      </c>
      <c r="D70" s="30">
        <v>19</v>
      </c>
      <c r="E70" s="30">
        <v>25</v>
      </c>
      <c r="F70" s="30">
        <v>27</v>
      </c>
      <c r="G70" s="30">
        <v>32</v>
      </c>
      <c r="H70" s="30">
        <v>33</v>
      </c>
      <c r="I70" s="36">
        <v>11</v>
      </c>
      <c r="J70" s="30">
        <v>27</v>
      </c>
      <c r="K70" s="30">
        <v>9</v>
      </c>
      <c r="L70" s="30">
        <v>25</v>
      </c>
      <c r="M70" s="30">
        <v>32</v>
      </c>
      <c r="N70" s="30">
        <v>19</v>
      </c>
      <c r="O70" s="31">
        <v>33</v>
      </c>
      <c r="P70" s="27">
        <v>0</v>
      </c>
      <c r="Q70" s="27">
        <v>0</v>
      </c>
      <c r="R70" s="27">
        <v>0</v>
      </c>
      <c r="S70" s="27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0</v>
      </c>
      <c r="Z70" s="27">
        <v>0</v>
      </c>
      <c r="AA70" s="27">
        <v>0</v>
      </c>
      <c r="AB70" s="27">
        <v>0</v>
      </c>
      <c r="AC70" s="27">
        <v>0</v>
      </c>
    </row>
    <row r="71" spans="1:29" ht="14.25" x14ac:dyDescent="0.15">
      <c r="A71" s="28">
        <v>2003069</v>
      </c>
      <c r="B71" s="29">
        <v>37913</v>
      </c>
      <c r="C71" s="34">
        <v>7</v>
      </c>
      <c r="D71" s="30">
        <v>11</v>
      </c>
      <c r="E71" s="30">
        <v>16</v>
      </c>
      <c r="F71" s="30">
        <v>19</v>
      </c>
      <c r="G71" s="30">
        <v>26</v>
      </c>
      <c r="H71" s="30">
        <v>28</v>
      </c>
      <c r="I71" s="36">
        <v>11</v>
      </c>
      <c r="J71" s="30">
        <v>16</v>
      </c>
      <c r="K71" s="30">
        <v>28</v>
      </c>
      <c r="L71" s="30">
        <v>19</v>
      </c>
      <c r="M71" s="30">
        <v>7</v>
      </c>
      <c r="N71" s="30">
        <v>11</v>
      </c>
      <c r="O71" s="31">
        <v>26</v>
      </c>
      <c r="P71" s="27">
        <v>0</v>
      </c>
      <c r="Q71" s="27">
        <v>0</v>
      </c>
      <c r="R71" s="27">
        <v>0</v>
      </c>
      <c r="S71" s="27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0</v>
      </c>
      <c r="Z71" s="27">
        <v>0</v>
      </c>
      <c r="AA71" s="27">
        <v>0</v>
      </c>
      <c r="AB71" s="27">
        <v>0</v>
      </c>
      <c r="AC71" s="27">
        <v>0</v>
      </c>
    </row>
    <row r="72" spans="1:29" ht="14.25" x14ac:dyDescent="0.15">
      <c r="A72" s="28">
        <v>2003070</v>
      </c>
      <c r="B72" s="29">
        <v>37917</v>
      </c>
      <c r="C72" s="34">
        <v>1</v>
      </c>
      <c r="D72" s="30">
        <v>2</v>
      </c>
      <c r="E72" s="30">
        <v>4</v>
      </c>
      <c r="F72" s="30">
        <v>17</v>
      </c>
      <c r="G72" s="30">
        <v>18</v>
      </c>
      <c r="H72" s="30">
        <v>19</v>
      </c>
      <c r="I72" s="36">
        <v>8</v>
      </c>
      <c r="J72" s="30">
        <v>17</v>
      </c>
      <c r="K72" s="30">
        <v>2</v>
      </c>
      <c r="L72" s="30">
        <v>1</v>
      </c>
      <c r="M72" s="30">
        <v>18</v>
      </c>
      <c r="N72" s="30">
        <v>4</v>
      </c>
      <c r="O72" s="31">
        <v>19</v>
      </c>
      <c r="P72" s="27">
        <v>0</v>
      </c>
      <c r="Q72" s="27">
        <v>0</v>
      </c>
      <c r="R72" s="27">
        <v>0</v>
      </c>
      <c r="S72" s="27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0</v>
      </c>
      <c r="Z72" s="27">
        <v>0</v>
      </c>
      <c r="AA72" s="27">
        <v>0</v>
      </c>
      <c r="AB72" s="27">
        <v>0</v>
      </c>
      <c r="AC72" s="27">
        <v>0</v>
      </c>
    </row>
    <row r="73" spans="1:29" ht="14.25" x14ac:dyDescent="0.15">
      <c r="A73" s="28">
        <v>2003071</v>
      </c>
      <c r="B73" s="29">
        <v>37920</v>
      </c>
      <c r="C73" s="34">
        <v>9</v>
      </c>
      <c r="D73" s="30">
        <v>11</v>
      </c>
      <c r="E73" s="30">
        <v>12</v>
      </c>
      <c r="F73" s="30">
        <v>14</v>
      </c>
      <c r="G73" s="30">
        <v>15</v>
      </c>
      <c r="H73" s="30">
        <v>33</v>
      </c>
      <c r="I73" s="36">
        <v>11</v>
      </c>
      <c r="J73" s="30">
        <v>11</v>
      </c>
      <c r="K73" s="30">
        <v>9</v>
      </c>
      <c r="L73" s="30">
        <v>33</v>
      </c>
      <c r="M73" s="30">
        <v>12</v>
      </c>
      <c r="N73" s="30">
        <v>14</v>
      </c>
      <c r="O73" s="31">
        <v>15</v>
      </c>
      <c r="P73" s="27">
        <v>0</v>
      </c>
      <c r="Q73" s="27">
        <v>0</v>
      </c>
      <c r="R73" s="27">
        <v>0</v>
      </c>
      <c r="S73" s="27">
        <v>0</v>
      </c>
      <c r="T73" s="27">
        <v>0</v>
      </c>
      <c r="U73" s="27">
        <v>0</v>
      </c>
      <c r="V73" s="27">
        <v>0</v>
      </c>
      <c r="W73" s="27">
        <v>0</v>
      </c>
      <c r="X73" s="27">
        <v>0</v>
      </c>
      <c r="Y73" s="27">
        <v>0</v>
      </c>
      <c r="Z73" s="27">
        <v>0</v>
      </c>
      <c r="AA73" s="27">
        <v>0</v>
      </c>
      <c r="AB73" s="27">
        <v>0</v>
      </c>
      <c r="AC73" s="27">
        <v>0</v>
      </c>
    </row>
    <row r="74" spans="1:29" ht="14.25" x14ac:dyDescent="0.15">
      <c r="A74" s="28">
        <v>2003072</v>
      </c>
      <c r="B74" s="29">
        <v>37924</v>
      </c>
      <c r="C74" s="34">
        <v>3</v>
      </c>
      <c r="D74" s="30">
        <v>6</v>
      </c>
      <c r="E74" s="30">
        <v>8</v>
      </c>
      <c r="F74" s="30">
        <v>11</v>
      </c>
      <c r="G74" s="30">
        <v>19</v>
      </c>
      <c r="H74" s="30">
        <v>27</v>
      </c>
      <c r="I74" s="36">
        <v>11</v>
      </c>
      <c r="J74" s="30">
        <v>27</v>
      </c>
      <c r="K74" s="30">
        <v>3</v>
      </c>
      <c r="L74" s="30">
        <v>19</v>
      </c>
      <c r="M74" s="30">
        <v>6</v>
      </c>
      <c r="N74" s="30">
        <v>8</v>
      </c>
      <c r="O74" s="31">
        <v>11</v>
      </c>
      <c r="P74" s="27">
        <v>0</v>
      </c>
      <c r="Q74" s="27">
        <v>0</v>
      </c>
      <c r="R74" s="27">
        <v>0</v>
      </c>
      <c r="S74" s="27">
        <v>0</v>
      </c>
      <c r="T74" s="27">
        <v>0</v>
      </c>
      <c r="U74" s="27">
        <v>0</v>
      </c>
      <c r="V74" s="27">
        <v>0</v>
      </c>
      <c r="W74" s="27">
        <v>0</v>
      </c>
      <c r="X74" s="27">
        <v>0</v>
      </c>
      <c r="Y74" s="27">
        <v>0</v>
      </c>
      <c r="Z74" s="27">
        <v>0</v>
      </c>
      <c r="AA74" s="27">
        <v>0</v>
      </c>
      <c r="AB74" s="27">
        <v>0</v>
      </c>
      <c r="AC74" s="27">
        <v>0</v>
      </c>
    </row>
    <row r="75" spans="1:29" ht="14.25" x14ac:dyDescent="0.15">
      <c r="A75" s="28">
        <v>2003073</v>
      </c>
      <c r="B75" s="29">
        <v>37927</v>
      </c>
      <c r="C75" s="34">
        <v>2</v>
      </c>
      <c r="D75" s="30">
        <v>12</v>
      </c>
      <c r="E75" s="30">
        <v>14</v>
      </c>
      <c r="F75" s="30">
        <v>21</v>
      </c>
      <c r="G75" s="30">
        <v>23</v>
      </c>
      <c r="H75" s="30">
        <v>30</v>
      </c>
      <c r="I75" s="36">
        <v>13</v>
      </c>
      <c r="J75" s="30">
        <v>21</v>
      </c>
      <c r="K75" s="30">
        <v>23</v>
      </c>
      <c r="L75" s="30">
        <v>14</v>
      </c>
      <c r="M75" s="30">
        <v>12</v>
      </c>
      <c r="N75" s="30">
        <v>2</v>
      </c>
      <c r="O75" s="31">
        <v>30</v>
      </c>
      <c r="P75" s="27">
        <v>0</v>
      </c>
      <c r="Q75" s="27">
        <v>0</v>
      </c>
      <c r="R75" s="27">
        <v>0</v>
      </c>
      <c r="S75" s="27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  <c r="Y75" s="27">
        <v>0</v>
      </c>
      <c r="Z75" s="27">
        <v>0</v>
      </c>
      <c r="AA75" s="27">
        <v>0</v>
      </c>
      <c r="AB75" s="27">
        <v>0</v>
      </c>
      <c r="AC75" s="27">
        <v>0</v>
      </c>
    </row>
    <row r="76" spans="1:29" ht="14.25" x14ac:dyDescent="0.15">
      <c r="A76" s="28">
        <v>2003074</v>
      </c>
      <c r="B76" s="29">
        <v>37931</v>
      </c>
      <c r="C76" s="34">
        <v>2</v>
      </c>
      <c r="D76" s="30">
        <v>12</v>
      </c>
      <c r="E76" s="30">
        <v>19</v>
      </c>
      <c r="F76" s="30">
        <v>22</v>
      </c>
      <c r="G76" s="30">
        <v>27</v>
      </c>
      <c r="H76" s="30">
        <v>32</v>
      </c>
      <c r="I76" s="36">
        <v>1</v>
      </c>
      <c r="J76" s="30">
        <v>32</v>
      </c>
      <c r="K76" s="30">
        <v>12</v>
      </c>
      <c r="L76" s="30">
        <v>2</v>
      </c>
      <c r="M76" s="30">
        <v>22</v>
      </c>
      <c r="N76" s="30">
        <v>19</v>
      </c>
      <c r="O76" s="31">
        <v>27</v>
      </c>
      <c r="P76" s="27">
        <v>0</v>
      </c>
      <c r="Q76" s="27">
        <v>0</v>
      </c>
      <c r="R76" s="27">
        <v>0</v>
      </c>
      <c r="S76" s="27">
        <v>0</v>
      </c>
      <c r="T76" s="27">
        <v>0</v>
      </c>
      <c r="U76" s="27">
        <v>0</v>
      </c>
      <c r="V76" s="27">
        <v>0</v>
      </c>
      <c r="W76" s="27">
        <v>0</v>
      </c>
      <c r="X76" s="27">
        <v>0</v>
      </c>
      <c r="Y76" s="27">
        <v>0</v>
      </c>
      <c r="Z76" s="27">
        <v>0</v>
      </c>
      <c r="AA76" s="27">
        <v>0</v>
      </c>
      <c r="AB76" s="27">
        <v>0</v>
      </c>
      <c r="AC76" s="27">
        <v>0</v>
      </c>
    </row>
    <row r="77" spans="1:29" ht="14.25" x14ac:dyDescent="0.15">
      <c r="A77" s="28">
        <v>2003075</v>
      </c>
      <c r="B77" s="29">
        <v>37934</v>
      </c>
      <c r="C77" s="34">
        <v>16</v>
      </c>
      <c r="D77" s="30">
        <v>17</v>
      </c>
      <c r="E77" s="30">
        <v>19</v>
      </c>
      <c r="F77" s="30">
        <v>22</v>
      </c>
      <c r="G77" s="30">
        <v>31</v>
      </c>
      <c r="H77" s="30">
        <v>33</v>
      </c>
      <c r="I77" s="36">
        <v>11</v>
      </c>
      <c r="J77" s="30">
        <v>17</v>
      </c>
      <c r="K77" s="30">
        <v>22</v>
      </c>
      <c r="L77" s="30">
        <v>31</v>
      </c>
      <c r="M77" s="30">
        <v>33</v>
      </c>
      <c r="N77" s="30">
        <v>16</v>
      </c>
      <c r="O77" s="31">
        <v>19</v>
      </c>
      <c r="P77" s="27">
        <v>0</v>
      </c>
      <c r="Q77" s="27">
        <v>0</v>
      </c>
      <c r="R77" s="27">
        <v>0</v>
      </c>
      <c r="S77" s="27">
        <v>0</v>
      </c>
      <c r="T77" s="27">
        <v>0</v>
      </c>
      <c r="U77" s="27">
        <v>0</v>
      </c>
      <c r="V77" s="27">
        <v>0</v>
      </c>
      <c r="W77" s="27">
        <v>0</v>
      </c>
      <c r="X77" s="27">
        <v>0</v>
      </c>
      <c r="Y77" s="27">
        <v>0</v>
      </c>
      <c r="Z77" s="27">
        <v>0</v>
      </c>
      <c r="AA77" s="27">
        <v>0</v>
      </c>
      <c r="AB77" s="27">
        <v>0</v>
      </c>
      <c r="AC77" s="27">
        <v>0</v>
      </c>
    </row>
    <row r="78" spans="1:29" ht="14.25" x14ac:dyDescent="0.15">
      <c r="A78" s="28">
        <v>2003076</v>
      </c>
      <c r="B78" s="29">
        <v>37938</v>
      </c>
      <c r="C78" s="34">
        <v>1</v>
      </c>
      <c r="D78" s="30">
        <v>13</v>
      </c>
      <c r="E78" s="30">
        <v>16</v>
      </c>
      <c r="F78" s="30">
        <v>18</v>
      </c>
      <c r="G78" s="30">
        <v>20</v>
      </c>
      <c r="H78" s="30">
        <v>29</v>
      </c>
      <c r="I78" s="36">
        <v>2</v>
      </c>
      <c r="J78" s="30">
        <v>13</v>
      </c>
      <c r="K78" s="30">
        <v>18</v>
      </c>
      <c r="L78" s="30">
        <v>29</v>
      </c>
      <c r="M78" s="30">
        <v>20</v>
      </c>
      <c r="N78" s="30">
        <v>1</v>
      </c>
      <c r="O78" s="31">
        <v>16</v>
      </c>
      <c r="P78" s="27">
        <v>0</v>
      </c>
      <c r="Q78" s="27">
        <v>0</v>
      </c>
      <c r="R78" s="27">
        <v>0</v>
      </c>
      <c r="S78" s="27">
        <v>0</v>
      </c>
      <c r="T78" s="27">
        <v>0</v>
      </c>
      <c r="U78" s="27">
        <v>0</v>
      </c>
      <c r="V78" s="27">
        <v>0</v>
      </c>
      <c r="W78" s="27">
        <v>0</v>
      </c>
      <c r="X78" s="27">
        <v>0</v>
      </c>
      <c r="Y78" s="27">
        <v>0</v>
      </c>
      <c r="Z78" s="27">
        <v>0</v>
      </c>
      <c r="AA78" s="27">
        <v>0</v>
      </c>
      <c r="AB78" s="27">
        <v>0</v>
      </c>
      <c r="AC78" s="27">
        <v>0</v>
      </c>
    </row>
    <row r="79" spans="1:29" ht="14.25" x14ac:dyDescent="0.15">
      <c r="A79" s="28">
        <v>2003077</v>
      </c>
      <c r="B79" s="29">
        <v>37941</v>
      </c>
      <c r="C79" s="34">
        <v>4</v>
      </c>
      <c r="D79" s="30">
        <v>12</v>
      </c>
      <c r="E79" s="30">
        <v>16</v>
      </c>
      <c r="F79" s="30">
        <v>22</v>
      </c>
      <c r="G79" s="30">
        <v>24</v>
      </c>
      <c r="H79" s="30">
        <v>25</v>
      </c>
      <c r="I79" s="36">
        <v>6</v>
      </c>
      <c r="J79" s="30">
        <v>24</v>
      </c>
      <c r="K79" s="30">
        <v>16</v>
      </c>
      <c r="L79" s="30">
        <v>12</v>
      </c>
      <c r="M79" s="30">
        <v>4</v>
      </c>
      <c r="N79" s="30">
        <v>22</v>
      </c>
      <c r="O79" s="31">
        <v>25</v>
      </c>
      <c r="P79" s="27">
        <v>0</v>
      </c>
      <c r="Q79" s="27">
        <v>0</v>
      </c>
      <c r="R79" s="27">
        <v>0</v>
      </c>
      <c r="S79" s="27">
        <v>0</v>
      </c>
      <c r="T79" s="27">
        <v>0</v>
      </c>
      <c r="U79" s="27">
        <v>0</v>
      </c>
      <c r="V79" s="27">
        <v>0</v>
      </c>
      <c r="W79" s="27">
        <v>0</v>
      </c>
      <c r="X79" s="27">
        <v>0</v>
      </c>
      <c r="Y79" s="27">
        <v>0</v>
      </c>
      <c r="Z79" s="27">
        <v>0</v>
      </c>
      <c r="AA79" s="27">
        <v>0</v>
      </c>
      <c r="AB79" s="27">
        <v>0</v>
      </c>
      <c r="AC79" s="27">
        <v>0</v>
      </c>
    </row>
    <row r="80" spans="1:29" ht="14.25" x14ac:dyDescent="0.15">
      <c r="A80" s="28">
        <v>2003078</v>
      </c>
      <c r="B80" s="29">
        <v>37945</v>
      </c>
      <c r="C80" s="34">
        <v>7</v>
      </c>
      <c r="D80" s="30">
        <v>12</v>
      </c>
      <c r="E80" s="30">
        <v>23</v>
      </c>
      <c r="F80" s="30">
        <v>26</v>
      </c>
      <c r="G80" s="30">
        <v>29</v>
      </c>
      <c r="H80" s="30">
        <v>30</v>
      </c>
      <c r="I80" s="36">
        <v>11</v>
      </c>
      <c r="J80" s="30">
        <v>26</v>
      </c>
      <c r="K80" s="30">
        <v>23</v>
      </c>
      <c r="L80" s="30">
        <v>30</v>
      </c>
      <c r="M80" s="30">
        <v>12</v>
      </c>
      <c r="N80" s="30">
        <v>29</v>
      </c>
      <c r="O80" s="31">
        <v>7</v>
      </c>
      <c r="P80" s="27">
        <v>0</v>
      </c>
      <c r="Q80" s="27">
        <v>0</v>
      </c>
      <c r="R80" s="27">
        <v>0</v>
      </c>
      <c r="S80" s="27">
        <v>0</v>
      </c>
      <c r="T80" s="27">
        <v>0</v>
      </c>
      <c r="U80" s="27">
        <v>0</v>
      </c>
      <c r="V80" s="27">
        <v>0</v>
      </c>
      <c r="W80" s="27">
        <v>0</v>
      </c>
      <c r="X80" s="27">
        <v>0</v>
      </c>
      <c r="Y80" s="27">
        <v>0</v>
      </c>
      <c r="Z80" s="27">
        <v>0</v>
      </c>
      <c r="AA80" s="27">
        <v>0</v>
      </c>
      <c r="AB80" s="27">
        <v>0</v>
      </c>
      <c r="AC80" s="27">
        <v>0</v>
      </c>
    </row>
    <row r="81" spans="1:29" ht="14.25" x14ac:dyDescent="0.15">
      <c r="A81" s="28">
        <v>2003079</v>
      </c>
      <c r="B81" s="29">
        <v>37948</v>
      </c>
      <c r="C81" s="34">
        <v>12</v>
      </c>
      <c r="D81" s="30">
        <v>15</v>
      </c>
      <c r="E81" s="30">
        <v>22</v>
      </c>
      <c r="F81" s="30">
        <v>23</v>
      </c>
      <c r="G81" s="30">
        <v>26</v>
      </c>
      <c r="H81" s="30">
        <v>31</v>
      </c>
      <c r="I81" s="36">
        <v>4</v>
      </c>
      <c r="J81" s="30">
        <v>23</v>
      </c>
      <c r="K81" s="30">
        <v>31</v>
      </c>
      <c r="L81" s="30">
        <v>22</v>
      </c>
      <c r="M81" s="30">
        <v>12</v>
      </c>
      <c r="N81" s="30">
        <v>26</v>
      </c>
      <c r="O81" s="31">
        <v>15</v>
      </c>
      <c r="P81" s="27">
        <v>0</v>
      </c>
      <c r="Q81" s="27">
        <v>0</v>
      </c>
      <c r="R81" s="27">
        <v>0</v>
      </c>
      <c r="S81" s="27">
        <v>0</v>
      </c>
      <c r="T81" s="27">
        <v>0</v>
      </c>
      <c r="U81" s="27">
        <v>0</v>
      </c>
      <c r="V81" s="27">
        <v>0</v>
      </c>
      <c r="W81" s="27">
        <v>0</v>
      </c>
      <c r="X81" s="27">
        <v>0</v>
      </c>
      <c r="Y81" s="27">
        <v>0</v>
      </c>
      <c r="Z81" s="27">
        <v>0</v>
      </c>
      <c r="AA81" s="27">
        <v>0</v>
      </c>
      <c r="AB81" s="27">
        <v>0</v>
      </c>
      <c r="AC81" s="27">
        <v>0</v>
      </c>
    </row>
    <row r="82" spans="1:29" ht="14.25" x14ac:dyDescent="0.15">
      <c r="A82" s="28">
        <v>2003080</v>
      </c>
      <c r="B82" s="29">
        <v>37952</v>
      </c>
      <c r="C82" s="34">
        <v>9</v>
      </c>
      <c r="D82" s="30">
        <v>20</v>
      </c>
      <c r="E82" s="30">
        <v>24</v>
      </c>
      <c r="F82" s="30">
        <v>25</v>
      </c>
      <c r="G82" s="30">
        <v>28</v>
      </c>
      <c r="H82" s="30">
        <v>30</v>
      </c>
      <c r="I82" s="36">
        <v>10</v>
      </c>
      <c r="J82" s="30">
        <v>24</v>
      </c>
      <c r="K82" s="30">
        <v>28</v>
      </c>
      <c r="L82" s="30">
        <v>20</v>
      </c>
      <c r="M82" s="30">
        <v>9</v>
      </c>
      <c r="N82" s="30">
        <v>30</v>
      </c>
      <c r="O82" s="31">
        <v>25</v>
      </c>
      <c r="P82" s="27">
        <v>0</v>
      </c>
      <c r="Q82" s="27">
        <v>0</v>
      </c>
      <c r="R82" s="27">
        <v>0</v>
      </c>
      <c r="S82" s="27">
        <v>0</v>
      </c>
      <c r="T82" s="27">
        <v>0</v>
      </c>
      <c r="U82" s="27">
        <v>0</v>
      </c>
      <c r="V82" s="27">
        <v>0</v>
      </c>
      <c r="W82" s="27">
        <v>0</v>
      </c>
      <c r="X82" s="27">
        <v>0</v>
      </c>
      <c r="Y82" s="27">
        <v>0</v>
      </c>
      <c r="Z82" s="27">
        <v>0</v>
      </c>
      <c r="AA82" s="27">
        <v>0</v>
      </c>
      <c r="AB82" s="27">
        <v>0</v>
      </c>
      <c r="AC82" s="27">
        <v>0</v>
      </c>
    </row>
    <row r="83" spans="1:29" ht="14.25" x14ac:dyDescent="0.15">
      <c r="A83" s="28">
        <v>2003081</v>
      </c>
      <c r="B83" s="29">
        <v>37955</v>
      </c>
      <c r="C83" s="34">
        <v>1</v>
      </c>
      <c r="D83" s="30">
        <v>2</v>
      </c>
      <c r="E83" s="30">
        <v>14</v>
      </c>
      <c r="F83" s="30">
        <v>26</v>
      </c>
      <c r="G83" s="30">
        <v>29</v>
      </c>
      <c r="H83" s="30">
        <v>30</v>
      </c>
      <c r="I83" s="36">
        <v>7</v>
      </c>
      <c r="J83" s="30">
        <v>1</v>
      </c>
      <c r="K83" s="30">
        <v>2</v>
      </c>
      <c r="L83" s="30">
        <v>29</v>
      </c>
      <c r="M83" s="30">
        <v>26</v>
      </c>
      <c r="N83" s="30">
        <v>30</v>
      </c>
      <c r="O83" s="31">
        <v>14</v>
      </c>
      <c r="P83" s="27">
        <v>0</v>
      </c>
      <c r="Q83" s="27">
        <v>0</v>
      </c>
      <c r="R83" s="27">
        <v>0</v>
      </c>
      <c r="S83" s="27">
        <v>0</v>
      </c>
      <c r="T83" s="27">
        <v>0</v>
      </c>
      <c r="U83" s="27">
        <v>0</v>
      </c>
      <c r="V83" s="27">
        <v>0</v>
      </c>
      <c r="W83" s="27">
        <v>0</v>
      </c>
      <c r="X83" s="27">
        <v>0</v>
      </c>
      <c r="Y83" s="27">
        <v>0</v>
      </c>
      <c r="Z83" s="27">
        <v>0</v>
      </c>
      <c r="AA83" s="27">
        <v>0</v>
      </c>
      <c r="AB83" s="27">
        <v>0</v>
      </c>
      <c r="AC83" s="27">
        <v>0</v>
      </c>
    </row>
    <row r="84" spans="1:29" ht="14.25" x14ac:dyDescent="0.15">
      <c r="A84" s="28">
        <v>2003082</v>
      </c>
      <c r="B84" s="29">
        <v>37959</v>
      </c>
      <c r="C84" s="34">
        <v>7</v>
      </c>
      <c r="D84" s="30">
        <v>17</v>
      </c>
      <c r="E84" s="30">
        <v>18</v>
      </c>
      <c r="F84" s="30">
        <v>19</v>
      </c>
      <c r="G84" s="30">
        <v>30</v>
      </c>
      <c r="H84" s="30">
        <v>31</v>
      </c>
      <c r="I84" s="36">
        <v>14</v>
      </c>
      <c r="J84" s="30">
        <v>18</v>
      </c>
      <c r="K84" s="30">
        <v>30</v>
      </c>
      <c r="L84" s="30">
        <v>31</v>
      </c>
      <c r="M84" s="30">
        <v>7</v>
      </c>
      <c r="N84" s="30">
        <v>17</v>
      </c>
      <c r="O84" s="31">
        <v>19</v>
      </c>
      <c r="P84" s="27">
        <v>0</v>
      </c>
      <c r="Q84" s="27">
        <v>0</v>
      </c>
      <c r="R84" s="27">
        <v>0</v>
      </c>
      <c r="S84" s="27">
        <v>0</v>
      </c>
      <c r="T84" s="27">
        <v>0</v>
      </c>
      <c r="U84" s="27">
        <v>0</v>
      </c>
      <c r="V84" s="27">
        <v>0</v>
      </c>
      <c r="W84" s="27">
        <v>0</v>
      </c>
      <c r="X84" s="27">
        <v>0</v>
      </c>
      <c r="Y84" s="27">
        <v>0</v>
      </c>
      <c r="Z84" s="27">
        <v>0</v>
      </c>
      <c r="AA84" s="27">
        <v>0</v>
      </c>
      <c r="AB84" s="27">
        <v>0</v>
      </c>
      <c r="AC84" s="27">
        <v>0</v>
      </c>
    </row>
    <row r="85" spans="1:29" ht="14.25" x14ac:dyDescent="0.15">
      <c r="A85" s="28">
        <v>2003083</v>
      </c>
      <c r="B85" s="29">
        <v>37962</v>
      </c>
      <c r="C85" s="34">
        <v>1</v>
      </c>
      <c r="D85" s="30">
        <v>3</v>
      </c>
      <c r="E85" s="30">
        <v>14</v>
      </c>
      <c r="F85" s="30">
        <v>18</v>
      </c>
      <c r="G85" s="30">
        <v>26</v>
      </c>
      <c r="H85" s="30">
        <v>28</v>
      </c>
      <c r="I85" s="36">
        <v>1</v>
      </c>
      <c r="J85" s="30">
        <v>28</v>
      </c>
      <c r="K85" s="30">
        <v>1</v>
      </c>
      <c r="L85" s="30">
        <v>18</v>
      </c>
      <c r="M85" s="30">
        <v>14</v>
      </c>
      <c r="N85" s="30">
        <v>3</v>
      </c>
      <c r="O85" s="31">
        <v>26</v>
      </c>
      <c r="P85" s="27">
        <v>0</v>
      </c>
      <c r="Q85" s="27">
        <v>0</v>
      </c>
      <c r="R85" s="27">
        <v>0</v>
      </c>
      <c r="S85" s="27">
        <v>0</v>
      </c>
      <c r="T85" s="27">
        <v>0</v>
      </c>
      <c r="U85" s="27">
        <v>0</v>
      </c>
      <c r="V85" s="27">
        <v>0</v>
      </c>
      <c r="W85" s="27">
        <v>0</v>
      </c>
      <c r="X85" s="27">
        <v>0</v>
      </c>
      <c r="Y85" s="27">
        <v>0</v>
      </c>
      <c r="Z85" s="27">
        <v>0</v>
      </c>
      <c r="AA85" s="27">
        <v>0</v>
      </c>
      <c r="AB85" s="27">
        <v>0</v>
      </c>
      <c r="AC85" s="27">
        <v>0</v>
      </c>
    </row>
    <row r="86" spans="1:29" ht="14.25" x14ac:dyDescent="0.15">
      <c r="A86" s="28">
        <v>2003084</v>
      </c>
      <c r="B86" s="29">
        <v>37966</v>
      </c>
      <c r="C86" s="34">
        <v>2</v>
      </c>
      <c r="D86" s="30">
        <v>6</v>
      </c>
      <c r="E86" s="30">
        <v>7</v>
      </c>
      <c r="F86" s="30">
        <v>10</v>
      </c>
      <c r="G86" s="30">
        <v>17</v>
      </c>
      <c r="H86" s="30">
        <v>33</v>
      </c>
      <c r="I86" s="36">
        <v>3</v>
      </c>
      <c r="J86" s="30">
        <v>7</v>
      </c>
      <c r="K86" s="30">
        <v>17</v>
      </c>
      <c r="L86" s="30">
        <v>10</v>
      </c>
      <c r="M86" s="30">
        <v>2</v>
      </c>
      <c r="N86" s="30">
        <v>6</v>
      </c>
      <c r="O86" s="31">
        <v>33</v>
      </c>
      <c r="P86" s="27">
        <v>0</v>
      </c>
      <c r="Q86" s="27">
        <v>0</v>
      </c>
      <c r="R86" s="27">
        <v>0</v>
      </c>
      <c r="S86" s="27">
        <v>0</v>
      </c>
      <c r="T86" s="27">
        <v>0</v>
      </c>
      <c r="U86" s="27">
        <v>0</v>
      </c>
      <c r="V86" s="27">
        <v>0</v>
      </c>
      <c r="W86" s="27">
        <v>0</v>
      </c>
      <c r="X86" s="27">
        <v>0</v>
      </c>
      <c r="Y86" s="27">
        <v>0</v>
      </c>
      <c r="Z86" s="27">
        <v>0</v>
      </c>
      <c r="AA86" s="27">
        <v>0</v>
      </c>
      <c r="AB86" s="27">
        <v>0</v>
      </c>
      <c r="AC86" s="27">
        <v>0</v>
      </c>
    </row>
    <row r="87" spans="1:29" ht="14.25" x14ac:dyDescent="0.15">
      <c r="A87" s="28">
        <v>2003085</v>
      </c>
      <c r="B87" s="29">
        <v>37969</v>
      </c>
      <c r="C87" s="34">
        <v>1</v>
      </c>
      <c r="D87" s="30">
        <v>4</v>
      </c>
      <c r="E87" s="30">
        <v>11</v>
      </c>
      <c r="F87" s="30">
        <v>12</v>
      </c>
      <c r="G87" s="30">
        <v>19</v>
      </c>
      <c r="H87" s="30">
        <v>27</v>
      </c>
      <c r="I87" s="36">
        <v>14</v>
      </c>
      <c r="J87" s="30">
        <v>19</v>
      </c>
      <c r="K87" s="30">
        <v>1</v>
      </c>
      <c r="L87" s="30">
        <v>4</v>
      </c>
      <c r="M87" s="30">
        <v>12</v>
      </c>
      <c r="N87" s="30">
        <v>11</v>
      </c>
      <c r="O87" s="31">
        <v>27</v>
      </c>
      <c r="P87" s="27">
        <v>0</v>
      </c>
      <c r="Q87" s="27">
        <v>0</v>
      </c>
      <c r="R87" s="27">
        <v>0</v>
      </c>
      <c r="S87" s="27">
        <v>0</v>
      </c>
      <c r="T87" s="27">
        <v>0</v>
      </c>
      <c r="U87" s="27">
        <v>0</v>
      </c>
      <c r="V87" s="27">
        <v>0</v>
      </c>
      <c r="W87" s="27">
        <v>0</v>
      </c>
      <c r="X87" s="27">
        <v>0</v>
      </c>
      <c r="Y87" s="27">
        <v>0</v>
      </c>
      <c r="Z87" s="27">
        <v>0</v>
      </c>
      <c r="AA87" s="27">
        <v>0</v>
      </c>
      <c r="AB87" s="27">
        <v>0</v>
      </c>
      <c r="AC87" s="27">
        <v>0</v>
      </c>
    </row>
    <row r="88" spans="1:29" ht="14.25" x14ac:dyDescent="0.15">
      <c r="A88" s="28">
        <v>2003086</v>
      </c>
      <c r="B88" s="29">
        <v>37973</v>
      </c>
      <c r="C88" s="34">
        <v>5</v>
      </c>
      <c r="D88" s="30">
        <v>12</v>
      </c>
      <c r="E88" s="30">
        <v>16</v>
      </c>
      <c r="F88" s="30">
        <v>18</v>
      </c>
      <c r="G88" s="30">
        <v>26</v>
      </c>
      <c r="H88" s="30">
        <v>30</v>
      </c>
      <c r="I88" s="36">
        <v>13</v>
      </c>
      <c r="J88" s="30">
        <v>18</v>
      </c>
      <c r="K88" s="30">
        <v>30</v>
      </c>
      <c r="L88" s="30">
        <v>16</v>
      </c>
      <c r="M88" s="30">
        <v>5</v>
      </c>
      <c r="N88" s="30">
        <v>26</v>
      </c>
      <c r="O88" s="31">
        <v>12</v>
      </c>
      <c r="P88" s="27">
        <v>0</v>
      </c>
      <c r="Q88" s="27">
        <v>0</v>
      </c>
      <c r="R88" s="27">
        <v>0</v>
      </c>
      <c r="S88" s="27">
        <v>0</v>
      </c>
      <c r="T88" s="27">
        <v>0</v>
      </c>
      <c r="U88" s="27">
        <v>0</v>
      </c>
      <c r="V88" s="27">
        <v>0</v>
      </c>
      <c r="W88" s="27">
        <v>0</v>
      </c>
      <c r="X88" s="27">
        <v>0</v>
      </c>
      <c r="Y88" s="27">
        <v>0</v>
      </c>
      <c r="Z88" s="27">
        <v>0</v>
      </c>
      <c r="AA88" s="27">
        <v>0</v>
      </c>
      <c r="AB88" s="27">
        <v>0</v>
      </c>
      <c r="AC88" s="27">
        <v>0</v>
      </c>
    </row>
    <row r="89" spans="1:29" ht="14.25" x14ac:dyDescent="0.15">
      <c r="A89" s="28">
        <v>2003087</v>
      </c>
      <c r="B89" s="29">
        <v>37976</v>
      </c>
      <c r="C89" s="34">
        <v>2</v>
      </c>
      <c r="D89" s="30">
        <v>3</v>
      </c>
      <c r="E89" s="30">
        <v>4</v>
      </c>
      <c r="F89" s="30">
        <v>5</v>
      </c>
      <c r="G89" s="30">
        <v>24</v>
      </c>
      <c r="H89" s="30">
        <v>28</v>
      </c>
      <c r="I89" s="36">
        <v>13</v>
      </c>
      <c r="J89" s="30">
        <v>5</v>
      </c>
      <c r="K89" s="30">
        <v>2</v>
      </c>
      <c r="L89" s="30">
        <v>4</v>
      </c>
      <c r="M89" s="30">
        <v>24</v>
      </c>
      <c r="N89" s="30">
        <v>28</v>
      </c>
      <c r="O89" s="31">
        <v>3</v>
      </c>
      <c r="P89" s="27">
        <v>0</v>
      </c>
      <c r="Q89" s="27">
        <v>0</v>
      </c>
      <c r="R89" s="27">
        <v>0</v>
      </c>
      <c r="S89" s="27">
        <v>0</v>
      </c>
      <c r="T89" s="27">
        <v>0</v>
      </c>
      <c r="U89" s="27">
        <v>0</v>
      </c>
      <c r="V89" s="27">
        <v>0</v>
      </c>
      <c r="W89" s="27">
        <v>0</v>
      </c>
      <c r="X89" s="27">
        <v>0</v>
      </c>
      <c r="Y89" s="27">
        <v>0</v>
      </c>
      <c r="Z89" s="27">
        <v>0</v>
      </c>
      <c r="AA89" s="27">
        <v>0</v>
      </c>
      <c r="AB89" s="27">
        <v>0</v>
      </c>
      <c r="AC89" s="27">
        <v>0</v>
      </c>
    </row>
    <row r="90" spans="1:29" ht="14.25" x14ac:dyDescent="0.15">
      <c r="A90" s="28">
        <v>2003088</v>
      </c>
      <c r="B90" s="29">
        <v>37980</v>
      </c>
      <c r="C90" s="34">
        <v>3</v>
      </c>
      <c r="D90" s="30">
        <v>10</v>
      </c>
      <c r="E90" s="30">
        <v>21</v>
      </c>
      <c r="F90" s="30">
        <v>22</v>
      </c>
      <c r="G90" s="30">
        <v>24</v>
      </c>
      <c r="H90" s="30">
        <v>33</v>
      </c>
      <c r="I90" s="36">
        <v>12</v>
      </c>
      <c r="J90" s="30">
        <v>10</v>
      </c>
      <c r="K90" s="30">
        <v>21</v>
      </c>
      <c r="L90" s="30">
        <v>24</v>
      </c>
      <c r="M90" s="30">
        <v>3</v>
      </c>
      <c r="N90" s="30">
        <v>33</v>
      </c>
      <c r="O90" s="31">
        <v>22</v>
      </c>
      <c r="P90" s="27">
        <v>0</v>
      </c>
      <c r="Q90" s="27">
        <v>0</v>
      </c>
      <c r="R90" s="27">
        <v>0</v>
      </c>
      <c r="S90" s="27">
        <v>0</v>
      </c>
      <c r="T90" s="27">
        <v>0</v>
      </c>
      <c r="U90" s="27">
        <v>0</v>
      </c>
      <c r="V90" s="27">
        <v>0</v>
      </c>
      <c r="W90" s="27">
        <v>0</v>
      </c>
      <c r="X90" s="27">
        <v>0</v>
      </c>
      <c r="Y90" s="27">
        <v>0</v>
      </c>
      <c r="Z90" s="27">
        <v>0</v>
      </c>
      <c r="AA90" s="27">
        <v>0</v>
      </c>
      <c r="AB90" s="27">
        <v>0</v>
      </c>
      <c r="AC90" s="27">
        <v>0</v>
      </c>
    </row>
    <row r="91" spans="1:29" ht="14.25" x14ac:dyDescent="0.15">
      <c r="A91" s="28">
        <v>2003089</v>
      </c>
      <c r="B91" s="29">
        <v>37983</v>
      </c>
      <c r="C91" s="34">
        <v>18</v>
      </c>
      <c r="D91" s="30">
        <v>19</v>
      </c>
      <c r="E91" s="30">
        <v>21</v>
      </c>
      <c r="F91" s="30">
        <v>26</v>
      </c>
      <c r="G91" s="30">
        <v>27</v>
      </c>
      <c r="H91" s="30">
        <v>33</v>
      </c>
      <c r="I91" s="36">
        <v>16</v>
      </c>
      <c r="J91" s="30">
        <v>26</v>
      </c>
      <c r="K91" s="30">
        <v>19</v>
      </c>
      <c r="L91" s="30">
        <v>21</v>
      </c>
      <c r="M91" s="30">
        <v>33</v>
      </c>
      <c r="N91" s="30">
        <v>27</v>
      </c>
      <c r="O91" s="31">
        <v>18</v>
      </c>
      <c r="P91" s="27">
        <v>0</v>
      </c>
      <c r="Q91" s="27">
        <v>0</v>
      </c>
      <c r="R91" s="27">
        <v>0</v>
      </c>
      <c r="S91" s="27">
        <v>0</v>
      </c>
      <c r="T91" s="27">
        <v>0</v>
      </c>
      <c r="U91" s="27">
        <v>0</v>
      </c>
      <c r="V91" s="27">
        <v>0</v>
      </c>
      <c r="W91" s="27">
        <v>0</v>
      </c>
      <c r="X91" s="27">
        <v>0</v>
      </c>
      <c r="Y91" s="27">
        <v>0</v>
      </c>
      <c r="Z91" s="27">
        <v>0</v>
      </c>
      <c r="AA91" s="27">
        <v>0</v>
      </c>
      <c r="AB91" s="27">
        <v>0</v>
      </c>
      <c r="AC91" s="27">
        <v>0</v>
      </c>
    </row>
    <row r="92" spans="1:29" ht="14.25" x14ac:dyDescent="0.15">
      <c r="A92" s="28">
        <v>2004001</v>
      </c>
      <c r="B92" s="29">
        <v>37987</v>
      </c>
      <c r="C92" s="34">
        <v>1</v>
      </c>
      <c r="D92" s="30">
        <v>2</v>
      </c>
      <c r="E92" s="30">
        <v>3</v>
      </c>
      <c r="F92" s="30">
        <v>7</v>
      </c>
      <c r="G92" s="30">
        <v>10</v>
      </c>
      <c r="H92" s="30">
        <v>25</v>
      </c>
      <c r="I92" s="36">
        <v>7</v>
      </c>
      <c r="J92" s="30">
        <v>7</v>
      </c>
      <c r="K92" s="30">
        <v>2</v>
      </c>
      <c r="L92" s="30">
        <v>3</v>
      </c>
      <c r="M92" s="30">
        <v>25</v>
      </c>
      <c r="N92" s="30">
        <v>1</v>
      </c>
      <c r="O92" s="31">
        <v>10</v>
      </c>
      <c r="P92" s="27">
        <v>66703336</v>
      </c>
      <c r="Q92" s="27">
        <v>98223369</v>
      </c>
      <c r="R92" s="27">
        <v>0</v>
      </c>
      <c r="S92" s="27">
        <v>0</v>
      </c>
      <c r="T92" s="27">
        <v>13</v>
      </c>
      <c r="U92" s="27">
        <v>280673</v>
      </c>
      <c r="V92" s="27">
        <v>233</v>
      </c>
      <c r="W92" s="27">
        <v>3000</v>
      </c>
      <c r="X92" s="27">
        <v>12183</v>
      </c>
      <c r="Y92" s="27">
        <v>200</v>
      </c>
      <c r="Z92" s="27">
        <v>231342</v>
      </c>
      <c r="AA92" s="27">
        <v>10</v>
      </c>
      <c r="AB92" s="27">
        <v>3014617</v>
      </c>
      <c r="AC92" s="27">
        <v>5</v>
      </c>
    </row>
    <row r="93" spans="1:29" ht="14.25" x14ac:dyDescent="0.15">
      <c r="A93" s="28">
        <v>2004002</v>
      </c>
      <c r="B93" s="29">
        <v>37990</v>
      </c>
      <c r="C93" s="34">
        <v>10</v>
      </c>
      <c r="D93" s="30">
        <v>12</v>
      </c>
      <c r="E93" s="30">
        <v>18</v>
      </c>
      <c r="F93" s="30">
        <v>22</v>
      </c>
      <c r="G93" s="30">
        <v>30</v>
      </c>
      <c r="H93" s="30">
        <v>31</v>
      </c>
      <c r="I93" s="36">
        <v>11</v>
      </c>
      <c r="J93" s="30">
        <v>12</v>
      </c>
      <c r="K93" s="30">
        <v>10</v>
      </c>
      <c r="L93" s="30">
        <v>31</v>
      </c>
      <c r="M93" s="30">
        <v>22</v>
      </c>
      <c r="N93" s="30">
        <v>30</v>
      </c>
      <c r="O93" s="31">
        <v>18</v>
      </c>
      <c r="P93" s="27">
        <v>68295172</v>
      </c>
      <c r="Q93" s="27">
        <v>83282112</v>
      </c>
      <c r="R93" s="27">
        <v>4</v>
      </c>
      <c r="S93" s="27">
        <v>5000000</v>
      </c>
      <c r="T93" s="27">
        <v>18</v>
      </c>
      <c r="U93" s="27">
        <v>120446</v>
      </c>
      <c r="V93" s="27">
        <v>480</v>
      </c>
      <c r="W93" s="27">
        <v>3000</v>
      </c>
      <c r="X93" s="27">
        <v>20859</v>
      </c>
      <c r="Y93" s="27">
        <v>200</v>
      </c>
      <c r="Z93" s="27">
        <v>328573</v>
      </c>
      <c r="AA93" s="27">
        <v>10</v>
      </c>
      <c r="AB93" s="27">
        <v>3468065</v>
      </c>
      <c r="AC93" s="27">
        <v>5</v>
      </c>
    </row>
    <row r="94" spans="1:29" ht="14.25" x14ac:dyDescent="0.15">
      <c r="A94" s="28">
        <v>2004003</v>
      </c>
      <c r="B94" s="29">
        <v>37994</v>
      </c>
      <c r="C94" s="34">
        <v>3</v>
      </c>
      <c r="D94" s="30">
        <v>5</v>
      </c>
      <c r="E94" s="30">
        <v>6</v>
      </c>
      <c r="F94" s="30">
        <v>17</v>
      </c>
      <c r="G94" s="30">
        <v>26</v>
      </c>
      <c r="H94" s="30">
        <v>33</v>
      </c>
      <c r="I94" s="36">
        <v>8</v>
      </c>
      <c r="J94" s="30">
        <v>6</v>
      </c>
      <c r="K94" s="30">
        <v>3</v>
      </c>
      <c r="L94" s="30">
        <v>5</v>
      </c>
      <c r="M94" s="30">
        <v>26</v>
      </c>
      <c r="N94" s="30">
        <v>33</v>
      </c>
      <c r="O94" s="31">
        <v>17</v>
      </c>
      <c r="P94" s="27">
        <v>68220442</v>
      </c>
      <c r="Q94" s="27">
        <v>66985730</v>
      </c>
      <c r="R94" s="27">
        <v>5</v>
      </c>
      <c r="S94" s="27">
        <v>5000000</v>
      </c>
      <c r="T94" s="27">
        <v>36</v>
      </c>
      <c r="U94" s="27">
        <v>103614</v>
      </c>
      <c r="V94" s="27">
        <v>497</v>
      </c>
      <c r="W94" s="27">
        <v>3000</v>
      </c>
      <c r="X94" s="27">
        <v>20263</v>
      </c>
      <c r="Y94" s="27">
        <v>200</v>
      </c>
      <c r="Z94" s="27">
        <v>340030</v>
      </c>
      <c r="AA94" s="27">
        <v>10</v>
      </c>
      <c r="AB94" s="27">
        <v>2410074</v>
      </c>
      <c r="AC94" s="27">
        <v>5</v>
      </c>
    </row>
    <row r="95" spans="1:29" ht="14.25" x14ac:dyDescent="0.15">
      <c r="A95" s="28">
        <v>2004004</v>
      </c>
      <c r="B95" s="29">
        <v>37997</v>
      </c>
      <c r="C95" s="34">
        <v>10</v>
      </c>
      <c r="D95" s="30">
        <v>19</v>
      </c>
      <c r="E95" s="30">
        <v>22</v>
      </c>
      <c r="F95" s="30">
        <v>23</v>
      </c>
      <c r="G95" s="30">
        <v>25</v>
      </c>
      <c r="H95" s="30">
        <v>29</v>
      </c>
      <c r="I95" s="36">
        <v>9</v>
      </c>
      <c r="J95" s="30">
        <v>29</v>
      </c>
      <c r="K95" s="30">
        <v>23</v>
      </c>
      <c r="L95" s="30">
        <v>19</v>
      </c>
      <c r="M95" s="30">
        <v>10</v>
      </c>
      <c r="N95" s="30">
        <v>25</v>
      </c>
      <c r="O95" s="31">
        <v>22</v>
      </c>
      <c r="P95" s="27">
        <v>68221230</v>
      </c>
      <c r="Q95" s="27">
        <v>62732577</v>
      </c>
      <c r="R95" s="27">
        <v>3</v>
      </c>
      <c r="S95" s="27">
        <v>5000000</v>
      </c>
      <c r="T95" s="27">
        <v>11</v>
      </c>
      <c r="U95" s="27">
        <v>418708</v>
      </c>
      <c r="V95" s="27">
        <v>247</v>
      </c>
      <c r="W95" s="27">
        <v>3000</v>
      </c>
      <c r="X95" s="27">
        <v>14149</v>
      </c>
      <c r="Y95" s="27">
        <v>200</v>
      </c>
      <c r="Z95" s="27">
        <v>259640</v>
      </c>
      <c r="AA95" s="27">
        <v>10</v>
      </c>
      <c r="AB95" s="27">
        <v>2381712</v>
      </c>
      <c r="AC95" s="27">
        <v>5</v>
      </c>
    </row>
    <row r="96" spans="1:29" ht="14.25" x14ac:dyDescent="0.15">
      <c r="A96" s="28">
        <v>2004005</v>
      </c>
      <c r="B96" s="29">
        <v>38001</v>
      </c>
      <c r="C96" s="34">
        <v>9</v>
      </c>
      <c r="D96" s="30">
        <v>11</v>
      </c>
      <c r="E96" s="30">
        <v>13</v>
      </c>
      <c r="F96" s="30">
        <v>16</v>
      </c>
      <c r="G96" s="30">
        <v>17</v>
      </c>
      <c r="H96" s="30">
        <v>18</v>
      </c>
      <c r="I96" s="36">
        <v>7</v>
      </c>
      <c r="J96" s="30">
        <v>17</v>
      </c>
      <c r="K96" s="30">
        <v>9</v>
      </c>
      <c r="L96" s="30">
        <v>16</v>
      </c>
      <c r="M96" s="30">
        <v>13</v>
      </c>
      <c r="N96" s="30">
        <v>18</v>
      </c>
      <c r="O96" s="31">
        <v>11</v>
      </c>
      <c r="P96" s="27">
        <v>67960088</v>
      </c>
      <c r="Q96" s="27">
        <v>40863816</v>
      </c>
      <c r="R96" s="27">
        <v>7</v>
      </c>
      <c r="S96" s="27">
        <v>5000000</v>
      </c>
      <c r="T96" s="27">
        <v>37</v>
      </c>
      <c r="U96" s="27">
        <v>152099</v>
      </c>
      <c r="V96" s="27">
        <v>342</v>
      </c>
      <c r="W96" s="27">
        <v>3000</v>
      </c>
      <c r="X96" s="27">
        <v>15258</v>
      </c>
      <c r="Y96" s="27">
        <v>200</v>
      </c>
      <c r="Z96" s="27">
        <v>283376</v>
      </c>
      <c r="AA96" s="27">
        <v>10</v>
      </c>
      <c r="AB96" s="27">
        <v>1526033</v>
      </c>
      <c r="AC96" s="27">
        <v>5</v>
      </c>
    </row>
    <row r="97" spans="1:29" ht="14.25" x14ac:dyDescent="0.15">
      <c r="A97" s="28">
        <v>2004006</v>
      </c>
      <c r="B97" s="29">
        <v>38004</v>
      </c>
      <c r="C97" s="34">
        <v>4</v>
      </c>
      <c r="D97" s="30">
        <v>12</v>
      </c>
      <c r="E97" s="30">
        <v>18</v>
      </c>
      <c r="F97" s="30">
        <v>20</v>
      </c>
      <c r="G97" s="30">
        <v>23</v>
      </c>
      <c r="H97" s="30">
        <v>32</v>
      </c>
      <c r="I97" s="36">
        <v>6</v>
      </c>
      <c r="J97" s="30">
        <v>12</v>
      </c>
      <c r="K97" s="30">
        <v>20</v>
      </c>
      <c r="L97" s="30">
        <v>23</v>
      </c>
      <c r="M97" s="30">
        <v>32</v>
      </c>
      <c r="N97" s="30">
        <v>18</v>
      </c>
      <c r="O97" s="31">
        <v>4</v>
      </c>
      <c r="P97" s="27">
        <v>70062020</v>
      </c>
      <c r="Q97" s="27">
        <v>52226422</v>
      </c>
      <c r="R97" s="27">
        <v>0</v>
      </c>
      <c r="S97" s="27">
        <v>0</v>
      </c>
      <c r="T97" s="27">
        <v>22</v>
      </c>
      <c r="U97" s="27">
        <v>221349</v>
      </c>
      <c r="V97" s="27">
        <v>346</v>
      </c>
      <c r="W97" s="27">
        <v>3000</v>
      </c>
      <c r="X97" s="27">
        <v>16985</v>
      </c>
      <c r="Y97" s="27">
        <v>200</v>
      </c>
      <c r="Z97" s="27">
        <v>306181</v>
      </c>
      <c r="AA97" s="27">
        <v>10</v>
      </c>
      <c r="AB97" s="27">
        <v>2120257</v>
      </c>
      <c r="AC97" s="27">
        <v>5</v>
      </c>
    </row>
    <row r="98" spans="1:29" ht="14.25" x14ac:dyDescent="0.15">
      <c r="A98" s="28">
        <v>2004007</v>
      </c>
      <c r="B98" s="29">
        <v>38015</v>
      </c>
      <c r="C98" s="34">
        <v>4</v>
      </c>
      <c r="D98" s="30">
        <v>12</v>
      </c>
      <c r="E98" s="30">
        <v>17</v>
      </c>
      <c r="F98" s="30">
        <v>20</v>
      </c>
      <c r="G98" s="30">
        <v>25</v>
      </c>
      <c r="H98" s="30">
        <v>28</v>
      </c>
      <c r="I98" s="36">
        <v>9</v>
      </c>
      <c r="J98" s="30">
        <v>25</v>
      </c>
      <c r="K98" s="30">
        <v>12</v>
      </c>
      <c r="L98" s="30">
        <v>17</v>
      </c>
      <c r="M98" s="30">
        <v>28</v>
      </c>
      <c r="N98" s="30">
        <v>20</v>
      </c>
      <c r="O98" s="31">
        <v>4</v>
      </c>
      <c r="P98" s="27">
        <v>55455670</v>
      </c>
      <c r="Q98" s="27">
        <v>59202185</v>
      </c>
      <c r="R98" s="27">
        <v>1</v>
      </c>
      <c r="S98" s="27">
        <v>5000000</v>
      </c>
      <c r="T98" s="27">
        <v>18</v>
      </c>
      <c r="U98" s="27">
        <v>285137</v>
      </c>
      <c r="V98" s="27">
        <v>155</v>
      </c>
      <c r="W98" s="27">
        <v>3000</v>
      </c>
      <c r="X98" s="27">
        <v>7873</v>
      </c>
      <c r="Y98" s="27">
        <v>200</v>
      </c>
      <c r="Z98" s="27">
        <v>163179</v>
      </c>
      <c r="AA98" s="27">
        <v>10</v>
      </c>
      <c r="AB98" s="27">
        <v>1278731</v>
      </c>
      <c r="AC98" s="27">
        <v>5</v>
      </c>
    </row>
    <row r="99" spans="1:29" ht="14.25" x14ac:dyDescent="0.15">
      <c r="A99" s="28">
        <v>2004008</v>
      </c>
      <c r="B99" s="29">
        <v>38018</v>
      </c>
      <c r="C99" s="34">
        <v>1</v>
      </c>
      <c r="D99" s="30">
        <v>7</v>
      </c>
      <c r="E99" s="30">
        <v>10</v>
      </c>
      <c r="F99" s="30">
        <v>22</v>
      </c>
      <c r="G99" s="30">
        <v>32</v>
      </c>
      <c r="H99" s="30">
        <v>33</v>
      </c>
      <c r="I99" s="36">
        <v>13</v>
      </c>
      <c r="J99" s="30">
        <v>1</v>
      </c>
      <c r="K99" s="30">
        <v>33</v>
      </c>
      <c r="L99" s="30">
        <v>32</v>
      </c>
      <c r="M99" s="30">
        <v>22</v>
      </c>
      <c r="N99" s="30">
        <v>10</v>
      </c>
      <c r="O99" s="31">
        <v>7</v>
      </c>
      <c r="P99" s="27">
        <v>56569688</v>
      </c>
      <c r="Q99" s="27">
        <v>45740516</v>
      </c>
      <c r="R99" s="27">
        <v>4</v>
      </c>
      <c r="S99" s="27">
        <v>5000000</v>
      </c>
      <c r="T99" s="27">
        <v>26</v>
      </c>
      <c r="U99" s="27">
        <v>107774</v>
      </c>
      <c r="V99" s="27">
        <v>582</v>
      </c>
      <c r="W99" s="27">
        <v>3000</v>
      </c>
      <c r="X99" s="27">
        <v>18357</v>
      </c>
      <c r="Y99" s="27">
        <v>200</v>
      </c>
      <c r="Z99" s="27">
        <v>265634</v>
      </c>
      <c r="AA99" s="27">
        <v>10</v>
      </c>
      <c r="AB99" s="27">
        <v>2060986</v>
      </c>
      <c r="AC99" s="27">
        <v>5</v>
      </c>
    </row>
    <row r="100" spans="1:29" ht="14.25" x14ac:dyDescent="0.15">
      <c r="A100" s="28">
        <v>2004009</v>
      </c>
      <c r="B100" s="29">
        <v>38022</v>
      </c>
      <c r="C100" s="34">
        <v>1</v>
      </c>
      <c r="D100" s="30">
        <v>9</v>
      </c>
      <c r="E100" s="30">
        <v>10</v>
      </c>
      <c r="F100" s="30">
        <v>16</v>
      </c>
      <c r="G100" s="30">
        <v>22</v>
      </c>
      <c r="H100" s="30">
        <v>24</v>
      </c>
      <c r="I100" s="36">
        <v>11</v>
      </c>
      <c r="J100" s="30">
        <v>16</v>
      </c>
      <c r="K100" s="30">
        <v>10</v>
      </c>
      <c r="L100" s="30">
        <v>9</v>
      </c>
      <c r="M100" s="30">
        <v>24</v>
      </c>
      <c r="N100" s="30">
        <v>1</v>
      </c>
      <c r="O100" s="31">
        <v>22</v>
      </c>
      <c r="P100" s="27">
        <v>62089966</v>
      </c>
      <c r="Q100" s="27">
        <v>45853850</v>
      </c>
      <c r="R100" s="27">
        <v>1</v>
      </c>
      <c r="S100" s="27">
        <v>5000000</v>
      </c>
      <c r="T100" s="27">
        <v>15</v>
      </c>
      <c r="U100" s="27">
        <v>146095</v>
      </c>
      <c r="V100" s="27">
        <v>289</v>
      </c>
      <c r="W100" s="27">
        <v>3000</v>
      </c>
      <c r="X100" s="27">
        <v>14659</v>
      </c>
      <c r="Y100" s="27">
        <v>200</v>
      </c>
      <c r="Z100" s="27">
        <v>251903</v>
      </c>
      <c r="AA100" s="27">
        <v>10</v>
      </c>
      <c r="AB100" s="27">
        <v>3360298</v>
      </c>
      <c r="AC100" s="27">
        <v>5</v>
      </c>
    </row>
    <row r="101" spans="1:29" ht="14.25" x14ac:dyDescent="0.15">
      <c r="A101" s="28">
        <v>2004010</v>
      </c>
      <c r="B101" s="29">
        <v>38025</v>
      </c>
      <c r="C101" s="34">
        <v>6</v>
      </c>
      <c r="D101" s="30">
        <v>7</v>
      </c>
      <c r="E101" s="30">
        <v>8</v>
      </c>
      <c r="F101" s="30">
        <v>13</v>
      </c>
      <c r="G101" s="30">
        <v>14</v>
      </c>
      <c r="H101" s="30">
        <v>19</v>
      </c>
      <c r="I101" s="36">
        <v>15</v>
      </c>
      <c r="J101" s="30">
        <v>19</v>
      </c>
      <c r="K101" s="30">
        <v>7</v>
      </c>
      <c r="L101" s="30">
        <v>14</v>
      </c>
      <c r="M101" s="30">
        <v>13</v>
      </c>
      <c r="N101" s="30">
        <v>8</v>
      </c>
      <c r="O101" s="31">
        <v>6</v>
      </c>
      <c r="P101" s="27">
        <v>63960828</v>
      </c>
      <c r="Q101" s="27">
        <v>24953322</v>
      </c>
      <c r="R101" s="27">
        <v>6</v>
      </c>
      <c r="S101" s="27">
        <v>5000000</v>
      </c>
      <c r="T101" s="27">
        <v>75</v>
      </c>
      <c r="U101" s="27">
        <v>51996</v>
      </c>
      <c r="V101" s="27">
        <v>559</v>
      </c>
      <c r="W101" s="27">
        <v>3000</v>
      </c>
      <c r="X101" s="27">
        <v>21293</v>
      </c>
      <c r="Y101" s="27">
        <v>200</v>
      </c>
      <c r="Z101" s="27">
        <v>334048</v>
      </c>
      <c r="AA101" s="27">
        <v>10</v>
      </c>
      <c r="AB101" s="27">
        <v>1813096</v>
      </c>
      <c r="AC101" s="27">
        <v>5</v>
      </c>
    </row>
    <row r="102" spans="1:29" ht="14.25" x14ac:dyDescent="0.15">
      <c r="A102" s="28">
        <v>2004011</v>
      </c>
      <c r="B102" s="29">
        <v>38029</v>
      </c>
      <c r="C102" s="34">
        <v>1</v>
      </c>
      <c r="D102" s="30">
        <v>4</v>
      </c>
      <c r="E102" s="30">
        <v>13</v>
      </c>
      <c r="F102" s="30">
        <v>23</v>
      </c>
      <c r="G102" s="30">
        <v>28</v>
      </c>
      <c r="H102" s="30">
        <v>30</v>
      </c>
      <c r="I102" s="36">
        <v>3</v>
      </c>
      <c r="J102" s="30">
        <v>28</v>
      </c>
      <c r="K102" s="30">
        <v>13</v>
      </c>
      <c r="L102" s="30">
        <v>4</v>
      </c>
      <c r="M102" s="30">
        <v>1</v>
      </c>
      <c r="N102" s="30">
        <v>23</v>
      </c>
      <c r="O102" s="31">
        <v>30</v>
      </c>
      <c r="P102" s="27">
        <v>64816706</v>
      </c>
      <c r="Q102" s="27">
        <v>39374173</v>
      </c>
      <c r="R102" s="27">
        <v>0</v>
      </c>
      <c r="S102" s="27">
        <v>0</v>
      </c>
      <c r="T102" s="27">
        <v>3</v>
      </c>
      <c r="U102" s="27">
        <v>2060121</v>
      </c>
      <c r="V102" s="27">
        <v>104</v>
      </c>
      <c r="W102" s="27">
        <v>3000</v>
      </c>
      <c r="X102" s="27">
        <v>7357</v>
      </c>
      <c r="Y102" s="27">
        <v>200</v>
      </c>
      <c r="Z102" s="27">
        <v>162555</v>
      </c>
      <c r="AA102" s="27">
        <v>10</v>
      </c>
      <c r="AB102" s="27">
        <v>1550004</v>
      </c>
      <c r="AC102" s="27">
        <v>5</v>
      </c>
    </row>
    <row r="103" spans="1:29" ht="14.25" x14ac:dyDescent="0.15">
      <c r="A103" s="28">
        <v>2004012</v>
      </c>
      <c r="B103" s="29">
        <v>38032</v>
      </c>
      <c r="C103" s="34">
        <v>1</v>
      </c>
      <c r="D103" s="30">
        <v>7</v>
      </c>
      <c r="E103" s="30">
        <v>27</v>
      </c>
      <c r="F103" s="30">
        <v>30</v>
      </c>
      <c r="G103" s="30">
        <v>31</v>
      </c>
      <c r="H103" s="30">
        <v>33</v>
      </c>
      <c r="I103" s="36">
        <v>8</v>
      </c>
      <c r="J103" s="30">
        <v>31</v>
      </c>
      <c r="K103" s="30">
        <v>33</v>
      </c>
      <c r="L103" s="30">
        <v>7</v>
      </c>
      <c r="M103" s="30">
        <v>30</v>
      </c>
      <c r="N103" s="30">
        <v>1</v>
      </c>
      <c r="O103" s="31">
        <v>27</v>
      </c>
      <c r="P103" s="27">
        <v>63403910</v>
      </c>
      <c r="Q103" s="27">
        <v>40913054</v>
      </c>
      <c r="R103" s="27">
        <v>2</v>
      </c>
      <c r="S103" s="27">
        <v>5000000</v>
      </c>
      <c r="T103" s="27">
        <v>12</v>
      </c>
      <c r="U103" s="27">
        <v>412102</v>
      </c>
      <c r="V103" s="27">
        <v>154</v>
      </c>
      <c r="W103" s="27">
        <v>3000</v>
      </c>
      <c r="X103" s="27">
        <v>9287</v>
      </c>
      <c r="Y103" s="27">
        <v>200</v>
      </c>
      <c r="Z103" s="27">
        <v>184990</v>
      </c>
      <c r="AA103" s="27">
        <v>10</v>
      </c>
      <c r="AB103" s="27">
        <v>2082900</v>
      </c>
      <c r="AC103" s="27">
        <v>5</v>
      </c>
    </row>
    <row r="104" spans="1:29" ht="14.25" x14ac:dyDescent="0.15">
      <c r="A104" s="28">
        <v>2004013</v>
      </c>
      <c r="B104" s="29">
        <v>38036</v>
      </c>
      <c r="C104" s="34">
        <v>12</v>
      </c>
      <c r="D104" s="30">
        <v>14</v>
      </c>
      <c r="E104" s="30">
        <v>21</v>
      </c>
      <c r="F104" s="30">
        <v>29</v>
      </c>
      <c r="G104" s="30">
        <v>30</v>
      </c>
      <c r="H104" s="30">
        <v>32</v>
      </c>
      <c r="I104" s="36">
        <v>13</v>
      </c>
      <c r="J104" s="30">
        <v>21</v>
      </c>
      <c r="K104" s="30">
        <v>29</v>
      </c>
      <c r="L104" s="30">
        <v>14</v>
      </c>
      <c r="M104" s="30">
        <v>12</v>
      </c>
      <c r="N104" s="30">
        <v>30</v>
      </c>
      <c r="O104" s="31">
        <v>32</v>
      </c>
      <c r="P104" s="27">
        <v>64366718</v>
      </c>
      <c r="Q104" s="27">
        <v>51356236</v>
      </c>
      <c r="R104" s="27">
        <v>0</v>
      </c>
      <c r="S104" s="27">
        <v>0</v>
      </c>
      <c r="T104" s="27">
        <v>19</v>
      </c>
      <c r="U104" s="27">
        <v>235560</v>
      </c>
      <c r="V104" s="27">
        <v>274</v>
      </c>
      <c r="W104" s="27">
        <v>3000</v>
      </c>
      <c r="X104" s="27">
        <v>13048</v>
      </c>
      <c r="Y104" s="27">
        <v>200</v>
      </c>
      <c r="Z104" s="27">
        <v>244963</v>
      </c>
      <c r="AA104" s="27">
        <v>10</v>
      </c>
      <c r="AB104" s="27">
        <v>2147926</v>
      </c>
      <c r="AC104" s="27">
        <v>5</v>
      </c>
    </row>
    <row r="105" spans="1:29" ht="14.25" x14ac:dyDescent="0.15">
      <c r="A105" s="28">
        <v>2004014</v>
      </c>
      <c r="B105" s="29">
        <v>38039</v>
      </c>
      <c r="C105" s="34">
        <v>3</v>
      </c>
      <c r="D105" s="30">
        <v>7</v>
      </c>
      <c r="E105" s="30">
        <v>11</v>
      </c>
      <c r="F105" s="30">
        <v>17</v>
      </c>
      <c r="G105" s="30">
        <v>20</v>
      </c>
      <c r="H105" s="30">
        <v>26</v>
      </c>
      <c r="I105" s="36">
        <v>12</v>
      </c>
      <c r="J105" s="30">
        <v>7</v>
      </c>
      <c r="K105" s="30">
        <v>26</v>
      </c>
      <c r="L105" s="30">
        <v>11</v>
      </c>
      <c r="M105" s="30">
        <v>3</v>
      </c>
      <c r="N105" s="30">
        <v>20</v>
      </c>
      <c r="O105" s="31">
        <v>17</v>
      </c>
      <c r="P105" s="27">
        <v>63952992</v>
      </c>
      <c r="Q105" s="27">
        <v>33706890</v>
      </c>
      <c r="R105" s="27">
        <v>5</v>
      </c>
      <c r="S105" s="27">
        <v>5000000</v>
      </c>
      <c r="T105" s="27">
        <v>39</v>
      </c>
      <c r="U105" s="27">
        <v>80776</v>
      </c>
      <c r="V105" s="27">
        <v>558</v>
      </c>
      <c r="W105" s="27">
        <v>3000</v>
      </c>
      <c r="X105" s="27">
        <v>23681</v>
      </c>
      <c r="Y105" s="27">
        <v>200</v>
      </c>
      <c r="Z105" s="27">
        <v>360139</v>
      </c>
      <c r="AA105" s="27">
        <v>10</v>
      </c>
      <c r="AB105" s="27">
        <v>2164888</v>
      </c>
      <c r="AC105" s="27">
        <v>5</v>
      </c>
    </row>
    <row r="106" spans="1:29" ht="14.25" x14ac:dyDescent="0.15">
      <c r="A106" s="28">
        <v>2004015</v>
      </c>
      <c r="B106" s="29">
        <v>38043</v>
      </c>
      <c r="C106" s="34">
        <v>1</v>
      </c>
      <c r="D106" s="30">
        <v>3</v>
      </c>
      <c r="E106" s="30">
        <v>5</v>
      </c>
      <c r="F106" s="30">
        <v>18</v>
      </c>
      <c r="G106" s="30">
        <v>22</v>
      </c>
      <c r="H106" s="30">
        <v>23</v>
      </c>
      <c r="I106" s="36">
        <v>13</v>
      </c>
      <c r="J106" s="30">
        <v>22</v>
      </c>
      <c r="K106" s="30">
        <v>23</v>
      </c>
      <c r="L106" s="30">
        <v>1</v>
      </c>
      <c r="M106" s="30">
        <v>5</v>
      </c>
      <c r="N106" s="30">
        <v>18</v>
      </c>
      <c r="O106" s="31">
        <v>3</v>
      </c>
      <c r="P106" s="27">
        <v>67256520</v>
      </c>
      <c r="Q106" s="27">
        <v>44904613</v>
      </c>
      <c r="R106" s="27">
        <v>1</v>
      </c>
      <c r="S106" s="27">
        <v>5000000</v>
      </c>
      <c r="T106" s="27">
        <v>17</v>
      </c>
      <c r="U106" s="27">
        <v>408345</v>
      </c>
      <c r="V106" s="27">
        <v>127</v>
      </c>
      <c r="W106" s="27">
        <v>3000</v>
      </c>
      <c r="X106" s="27">
        <v>9017</v>
      </c>
      <c r="Y106" s="27">
        <v>200</v>
      </c>
      <c r="Z106" s="27">
        <v>195876</v>
      </c>
      <c r="AA106" s="27">
        <v>10</v>
      </c>
      <c r="AB106" s="27">
        <v>1134586</v>
      </c>
      <c r="AC106" s="27">
        <v>5</v>
      </c>
    </row>
    <row r="107" spans="1:29" ht="14.25" x14ac:dyDescent="0.15">
      <c r="A107" s="28">
        <v>2004016</v>
      </c>
      <c r="B107" s="29">
        <v>38046</v>
      </c>
      <c r="C107" s="34">
        <v>4</v>
      </c>
      <c r="D107" s="30">
        <v>7</v>
      </c>
      <c r="E107" s="30">
        <v>8</v>
      </c>
      <c r="F107" s="30">
        <v>28</v>
      </c>
      <c r="G107" s="30">
        <v>30</v>
      </c>
      <c r="H107" s="30">
        <v>32</v>
      </c>
      <c r="I107" s="36">
        <v>5</v>
      </c>
      <c r="J107" s="30">
        <v>30</v>
      </c>
      <c r="K107" s="30">
        <v>32</v>
      </c>
      <c r="L107" s="30">
        <v>4</v>
      </c>
      <c r="M107" s="30">
        <v>28</v>
      </c>
      <c r="N107" s="30">
        <v>8</v>
      </c>
      <c r="O107" s="31">
        <v>7</v>
      </c>
      <c r="P107" s="27">
        <v>64489348</v>
      </c>
      <c r="Q107" s="27">
        <v>55950410</v>
      </c>
      <c r="R107" s="27">
        <v>0</v>
      </c>
      <c r="S107" s="27">
        <v>0</v>
      </c>
      <c r="T107" s="27">
        <v>17</v>
      </c>
      <c r="U107" s="27">
        <v>175330</v>
      </c>
      <c r="V107" s="27">
        <v>291</v>
      </c>
      <c r="W107" s="27">
        <v>3000</v>
      </c>
      <c r="X107" s="27">
        <v>12887</v>
      </c>
      <c r="Y107" s="27">
        <v>200</v>
      </c>
      <c r="Z107" s="27">
        <v>249287</v>
      </c>
      <c r="AA107" s="27">
        <v>10</v>
      </c>
      <c r="AB107" s="27">
        <v>1975360</v>
      </c>
      <c r="AC107" s="27">
        <v>5</v>
      </c>
    </row>
    <row r="108" spans="1:29" ht="14.25" x14ac:dyDescent="0.15">
      <c r="A108" s="28">
        <v>2004017</v>
      </c>
      <c r="B108" s="29">
        <v>38050</v>
      </c>
      <c r="C108" s="34">
        <v>5</v>
      </c>
      <c r="D108" s="30">
        <v>12</v>
      </c>
      <c r="E108" s="30">
        <v>14</v>
      </c>
      <c r="F108" s="30">
        <v>15</v>
      </c>
      <c r="G108" s="30">
        <v>25</v>
      </c>
      <c r="H108" s="30">
        <v>31</v>
      </c>
      <c r="I108" s="36">
        <v>9</v>
      </c>
      <c r="J108" s="30">
        <v>15</v>
      </c>
      <c r="K108" s="30">
        <v>31</v>
      </c>
      <c r="L108" s="30">
        <v>25</v>
      </c>
      <c r="M108" s="30">
        <v>12</v>
      </c>
      <c r="N108" s="30">
        <v>14</v>
      </c>
      <c r="O108" s="31">
        <v>5</v>
      </c>
      <c r="P108" s="27">
        <v>64576288</v>
      </c>
      <c r="Q108" s="27">
        <v>58868782</v>
      </c>
      <c r="R108" s="27">
        <v>1</v>
      </c>
      <c r="S108" s="27">
        <v>5000000</v>
      </c>
      <c r="T108" s="27">
        <v>30</v>
      </c>
      <c r="U108" s="27">
        <v>113119</v>
      </c>
      <c r="V108" s="27">
        <v>477</v>
      </c>
      <c r="W108" s="27">
        <v>3000</v>
      </c>
      <c r="X108" s="27">
        <v>20936</v>
      </c>
      <c r="Y108" s="27">
        <v>200</v>
      </c>
      <c r="Z108" s="27">
        <v>348111</v>
      </c>
      <c r="AA108" s="27">
        <v>10</v>
      </c>
      <c r="AB108" s="27">
        <v>2246222</v>
      </c>
      <c r="AC108" s="27">
        <v>5</v>
      </c>
    </row>
    <row r="109" spans="1:29" ht="14.25" x14ac:dyDescent="0.15">
      <c r="A109" s="28">
        <v>2004018</v>
      </c>
      <c r="B109" s="29">
        <v>38053</v>
      </c>
      <c r="C109" s="34">
        <v>2</v>
      </c>
      <c r="D109" s="30">
        <v>5</v>
      </c>
      <c r="E109" s="30">
        <v>6</v>
      </c>
      <c r="F109" s="30">
        <v>8</v>
      </c>
      <c r="G109" s="30">
        <v>28</v>
      </c>
      <c r="H109" s="30">
        <v>30</v>
      </c>
      <c r="I109" s="36">
        <v>6</v>
      </c>
      <c r="J109" s="30">
        <v>5</v>
      </c>
      <c r="K109" s="30">
        <v>6</v>
      </c>
      <c r="L109" s="30">
        <v>28</v>
      </c>
      <c r="M109" s="30">
        <v>8</v>
      </c>
      <c r="N109" s="30">
        <v>2</v>
      </c>
      <c r="O109" s="31">
        <v>30</v>
      </c>
      <c r="P109" s="27">
        <v>66466596</v>
      </c>
      <c r="Q109" s="27">
        <v>58828522</v>
      </c>
      <c r="R109" s="27">
        <v>2</v>
      </c>
      <c r="S109" s="27">
        <v>5000000</v>
      </c>
      <c r="T109" s="27">
        <v>25</v>
      </c>
      <c r="U109" s="27">
        <v>170738</v>
      </c>
      <c r="V109" s="27">
        <v>366</v>
      </c>
      <c r="W109" s="27">
        <v>3000</v>
      </c>
      <c r="X109" s="27">
        <v>16588</v>
      </c>
      <c r="Y109" s="27">
        <v>200</v>
      </c>
      <c r="Z109" s="27">
        <v>294805</v>
      </c>
      <c r="AA109" s="27">
        <v>10</v>
      </c>
      <c r="AB109" s="27">
        <v>2195356</v>
      </c>
      <c r="AC109" s="27">
        <v>5</v>
      </c>
    </row>
    <row r="110" spans="1:29" ht="14.25" x14ac:dyDescent="0.15">
      <c r="A110" s="28">
        <v>2004019</v>
      </c>
      <c r="B110" s="29">
        <v>38057</v>
      </c>
      <c r="C110" s="34">
        <v>5</v>
      </c>
      <c r="D110" s="30">
        <v>10</v>
      </c>
      <c r="E110" s="30">
        <v>11</v>
      </c>
      <c r="F110" s="30">
        <v>23</v>
      </c>
      <c r="G110" s="30">
        <v>24</v>
      </c>
      <c r="H110" s="30">
        <v>32</v>
      </c>
      <c r="I110" s="36">
        <v>4</v>
      </c>
      <c r="J110" s="30">
        <v>11</v>
      </c>
      <c r="K110" s="30">
        <v>24</v>
      </c>
      <c r="L110" s="30">
        <v>32</v>
      </c>
      <c r="M110" s="30">
        <v>23</v>
      </c>
      <c r="N110" s="30">
        <v>5</v>
      </c>
      <c r="O110" s="31">
        <v>10</v>
      </c>
      <c r="P110" s="27">
        <v>70336884</v>
      </c>
      <c r="Q110" s="27">
        <v>61685052</v>
      </c>
      <c r="R110" s="27">
        <v>2</v>
      </c>
      <c r="S110" s="27">
        <v>5000000</v>
      </c>
      <c r="T110" s="27">
        <v>34</v>
      </c>
      <c r="U110" s="27">
        <v>162057</v>
      </c>
      <c r="V110" s="27">
        <v>330</v>
      </c>
      <c r="W110" s="27">
        <v>3000</v>
      </c>
      <c r="X110" s="27">
        <v>15282</v>
      </c>
      <c r="Y110" s="27">
        <v>200</v>
      </c>
      <c r="Z110" s="27">
        <v>273680</v>
      </c>
      <c r="AA110" s="27">
        <v>10</v>
      </c>
      <c r="AB110" s="27">
        <v>1863080</v>
      </c>
      <c r="AC110" s="27">
        <v>5</v>
      </c>
    </row>
    <row r="111" spans="1:29" ht="14.25" x14ac:dyDescent="0.15">
      <c r="A111" s="28">
        <v>2004020</v>
      </c>
      <c r="B111" s="29">
        <v>38060</v>
      </c>
      <c r="C111" s="34">
        <v>1</v>
      </c>
      <c r="D111" s="30">
        <v>2</v>
      </c>
      <c r="E111" s="30">
        <v>9</v>
      </c>
      <c r="F111" s="30">
        <v>22</v>
      </c>
      <c r="G111" s="30">
        <v>28</v>
      </c>
      <c r="H111" s="30">
        <v>31</v>
      </c>
      <c r="I111" s="36">
        <v>4</v>
      </c>
      <c r="J111" s="30">
        <v>22</v>
      </c>
      <c r="K111" s="30">
        <v>1</v>
      </c>
      <c r="L111" s="30">
        <v>31</v>
      </c>
      <c r="M111" s="30">
        <v>2</v>
      </c>
      <c r="N111" s="30">
        <v>28</v>
      </c>
      <c r="O111" s="31">
        <v>9</v>
      </c>
      <c r="P111" s="27">
        <v>72242026</v>
      </c>
      <c r="Q111" s="27">
        <v>81357402</v>
      </c>
      <c r="R111" s="27">
        <v>0</v>
      </c>
      <c r="S111" s="27">
        <v>0</v>
      </c>
      <c r="T111" s="27">
        <v>22</v>
      </c>
      <c r="U111" s="27">
        <v>383227</v>
      </c>
      <c r="V111" s="27">
        <v>95</v>
      </c>
      <c r="W111" s="27">
        <v>3000</v>
      </c>
      <c r="X111" s="27">
        <v>7135</v>
      </c>
      <c r="Y111" s="27">
        <v>200</v>
      </c>
      <c r="Z111" s="27">
        <v>187894</v>
      </c>
      <c r="AA111" s="27">
        <v>10</v>
      </c>
      <c r="AB111" s="27">
        <v>740859</v>
      </c>
      <c r="AC111" s="27">
        <v>5</v>
      </c>
    </row>
    <row r="112" spans="1:29" ht="14.25" x14ac:dyDescent="0.15">
      <c r="A112" s="28">
        <v>2004021</v>
      </c>
      <c r="B112" s="29">
        <v>38064</v>
      </c>
      <c r="C112" s="34">
        <v>5</v>
      </c>
      <c r="D112" s="30">
        <v>9</v>
      </c>
      <c r="E112" s="30">
        <v>11</v>
      </c>
      <c r="F112" s="30">
        <v>17</v>
      </c>
      <c r="G112" s="30">
        <v>26</v>
      </c>
      <c r="H112" s="30">
        <v>27</v>
      </c>
      <c r="I112" s="36">
        <v>10</v>
      </c>
      <c r="J112" s="30">
        <v>26</v>
      </c>
      <c r="K112" s="30">
        <v>5</v>
      </c>
      <c r="L112" s="30">
        <v>9</v>
      </c>
      <c r="M112" s="30">
        <v>27</v>
      </c>
      <c r="N112" s="30">
        <v>17</v>
      </c>
      <c r="O112" s="31">
        <v>11</v>
      </c>
      <c r="P112" s="27">
        <v>73472684</v>
      </c>
      <c r="Q112" s="27">
        <v>90449922</v>
      </c>
      <c r="R112" s="27">
        <v>0</v>
      </c>
      <c r="S112" s="27">
        <v>0</v>
      </c>
      <c r="T112" s="27">
        <v>26</v>
      </c>
      <c r="U112" s="27">
        <v>149876</v>
      </c>
      <c r="V112" s="27">
        <v>499</v>
      </c>
      <c r="W112" s="27">
        <v>3000</v>
      </c>
      <c r="X112" s="27">
        <v>19583</v>
      </c>
      <c r="Y112" s="27">
        <v>200</v>
      </c>
      <c r="Z112" s="27">
        <v>323756</v>
      </c>
      <c r="AA112" s="27">
        <v>10</v>
      </c>
      <c r="AB112" s="27">
        <v>2872228</v>
      </c>
      <c r="AC112" s="27">
        <v>5</v>
      </c>
    </row>
    <row r="113" spans="1:29" ht="14.25" x14ac:dyDescent="0.15">
      <c r="A113" s="28">
        <v>2004022</v>
      </c>
      <c r="B113" s="29">
        <v>38067</v>
      </c>
      <c r="C113" s="34">
        <v>3</v>
      </c>
      <c r="D113" s="30">
        <v>10</v>
      </c>
      <c r="E113" s="30">
        <v>14</v>
      </c>
      <c r="F113" s="30">
        <v>19</v>
      </c>
      <c r="G113" s="30">
        <v>20</v>
      </c>
      <c r="H113" s="30">
        <v>30</v>
      </c>
      <c r="I113" s="36">
        <v>6</v>
      </c>
      <c r="J113" s="30">
        <v>30</v>
      </c>
      <c r="K113" s="30">
        <v>14</v>
      </c>
      <c r="L113" s="30">
        <v>10</v>
      </c>
      <c r="M113" s="30">
        <v>3</v>
      </c>
      <c r="N113" s="30">
        <v>20</v>
      </c>
      <c r="O113" s="31">
        <v>19</v>
      </c>
      <c r="P113" s="27">
        <v>75568694</v>
      </c>
      <c r="Q113" s="27">
        <v>90981552</v>
      </c>
      <c r="R113" s="27">
        <v>3</v>
      </c>
      <c r="S113" s="27">
        <v>5000000</v>
      </c>
      <c r="T113" s="27">
        <v>54</v>
      </c>
      <c r="U113" s="27">
        <v>123266</v>
      </c>
      <c r="V113" s="27">
        <v>271</v>
      </c>
      <c r="W113" s="27">
        <v>3000</v>
      </c>
      <c r="X113" s="27">
        <v>18251</v>
      </c>
      <c r="Y113" s="27">
        <v>200</v>
      </c>
      <c r="Z113" s="27">
        <v>348381</v>
      </c>
      <c r="AA113" s="27">
        <v>10</v>
      </c>
      <c r="AB113" s="27">
        <v>1378721</v>
      </c>
      <c r="AC113" s="27">
        <v>5</v>
      </c>
    </row>
    <row r="114" spans="1:29" ht="14.25" x14ac:dyDescent="0.15">
      <c r="A114" s="28">
        <v>2004023</v>
      </c>
      <c r="B114" s="29">
        <v>38071</v>
      </c>
      <c r="C114" s="34">
        <v>1</v>
      </c>
      <c r="D114" s="30">
        <v>8</v>
      </c>
      <c r="E114" s="30">
        <v>14</v>
      </c>
      <c r="F114" s="30">
        <v>17</v>
      </c>
      <c r="G114" s="30">
        <v>19</v>
      </c>
      <c r="H114" s="30">
        <v>30</v>
      </c>
      <c r="I114" s="36">
        <v>3</v>
      </c>
      <c r="J114" s="30">
        <v>30</v>
      </c>
      <c r="K114" s="30">
        <v>14</v>
      </c>
      <c r="L114" s="30">
        <v>19</v>
      </c>
      <c r="M114" s="30">
        <v>1</v>
      </c>
      <c r="N114" s="30">
        <v>8</v>
      </c>
      <c r="O114" s="31">
        <v>17</v>
      </c>
      <c r="P114" s="27">
        <v>76833710</v>
      </c>
      <c r="Q114" s="27">
        <v>107413438</v>
      </c>
      <c r="R114" s="27">
        <v>0</v>
      </c>
      <c r="S114" s="27">
        <v>0</v>
      </c>
      <c r="T114" s="27">
        <v>11</v>
      </c>
      <c r="U114" s="27">
        <v>640203</v>
      </c>
      <c r="V114" s="27">
        <v>157</v>
      </c>
      <c r="W114" s="27">
        <v>3000</v>
      </c>
      <c r="X114" s="27">
        <v>9003</v>
      </c>
      <c r="Y114" s="27">
        <v>200</v>
      </c>
      <c r="Z114" s="27">
        <v>194368</v>
      </c>
      <c r="AA114" s="27">
        <v>10</v>
      </c>
      <c r="AB114" s="27">
        <v>1991823</v>
      </c>
      <c r="AC114" s="27">
        <v>5</v>
      </c>
    </row>
    <row r="115" spans="1:29" ht="14.25" x14ac:dyDescent="0.15">
      <c r="A115" s="28">
        <v>2004024</v>
      </c>
      <c r="B115" s="29">
        <v>38074</v>
      </c>
      <c r="C115" s="34">
        <v>1</v>
      </c>
      <c r="D115" s="30">
        <v>13</v>
      </c>
      <c r="E115" s="30">
        <v>21</v>
      </c>
      <c r="F115" s="30">
        <v>23</v>
      </c>
      <c r="G115" s="30">
        <v>25</v>
      </c>
      <c r="H115" s="30">
        <v>32</v>
      </c>
      <c r="I115" s="36">
        <v>6</v>
      </c>
      <c r="J115" s="30">
        <v>25</v>
      </c>
      <c r="K115" s="30">
        <v>21</v>
      </c>
      <c r="L115" s="30">
        <v>13</v>
      </c>
      <c r="M115" s="30">
        <v>32</v>
      </c>
      <c r="N115" s="30">
        <v>23</v>
      </c>
      <c r="O115" s="31">
        <v>1</v>
      </c>
      <c r="P115" s="27">
        <v>86812189</v>
      </c>
      <c r="Q115" s="27">
        <v>116399749</v>
      </c>
      <c r="R115" s="27">
        <v>0</v>
      </c>
      <c r="S115" s="27">
        <v>0</v>
      </c>
      <c r="T115" s="27">
        <v>5</v>
      </c>
      <c r="U115" s="27">
        <v>4193612</v>
      </c>
      <c r="V115" s="27">
        <v>149</v>
      </c>
      <c r="W115" s="27">
        <v>3000</v>
      </c>
      <c r="X115" s="27">
        <v>9864</v>
      </c>
      <c r="Y115" s="27">
        <v>200</v>
      </c>
      <c r="Z115" s="27">
        <v>239099</v>
      </c>
      <c r="AA115" s="27">
        <v>10</v>
      </c>
      <c r="AB115" s="27">
        <v>1554563</v>
      </c>
      <c r="AC115" s="27">
        <v>5</v>
      </c>
    </row>
    <row r="116" spans="1:29" ht="14.25" x14ac:dyDescent="0.15">
      <c r="A116" s="28">
        <v>2004025</v>
      </c>
      <c r="B116" s="29">
        <v>38078</v>
      </c>
      <c r="C116" s="34">
        <v>7</v>
      </c>
      <c r="D116" s="30">
        <v>8</v>
      </c>
      <c r="E116" s="30">
        <v>10</v>
      </c>
      <c r="F116" s="30">
        <v>24</v>
      </c>
      <c r="G116" s="30">
        <v>29</v>
      </c>
      <c r="H116" s="30">
        <v>33</v>
      </c>
      <c r="I116" s="36">
        <v>4</v>
      </c>
      <c r="J116" s="30">
        <v>33</v>
      </c>
      <c r="K116" s="30">
        <v>10</v>
      </c>
      <c r="L116" s="30">
        <v>8</v>
      </c>
      <c r="M116" s="30">
        <v>29</v>
      </c>
      <c r="N116" s="30">
        <v>24</v>
      </c>
      <c r="O116" s="31">
        <v>7</v>
      </c>
      <c r="P116" s="27">
        <v>96888986</v>
      </c>
      <c r="Q116" s="27">
        <v>104672888</v>
      </c>
      <c r="R116" s="27">
        <v>4</v>
      </c>
      <c r="S116" s="27">
        <v>5000000</v>
      </c>
      <c r="T116" s="27">
        <v>43</v>
      </c>
      <c r="U116" s="27">
        <v>448930</v>
      </c>
      <c r="V116" s="27">
        <v>342</v>
      </c>
      <c r="W116" s="27">
        <v>3000</v>
      </c>
      <c r="X116" s="27">
        <v>19565</v>
      </c>
      <c r="Y116" s="27">
        <v>200</v>
      </c>
      <c r="Z116" s="27">
        <v>421476</v>
      </c>
      <c r="AA116" s="27">
        <v>10</v>
      </c>
      <c r="AB116" s="27">
        <v>2148942</v>
      </c>
      <c r="AC116" s="27">
        <v>5</v>
      </c>
    </row>
    <row r="117" spans="1:29" ht="14.25" x14ac:dyDescent="0.15">
      <c r="A117" s="28">
        <v>2004026</v>
      </c>
      <c r="B117" s="29">
        <v>38081</v>
      </c>
      <c r="C117" s="34">
        <v>4</v>
      </c>
      <c r="D117" s="30">
        <v>10</v>
      </c>
      <c r="E117" s="30">
        <v>14</v>
      </c>
      <c r="F117" s="30">
        <v>18</v>
      </c>
      <c r="G117" s="30">
        <v>28</v>
      </c>
      <c r="H117" s="30">
        <v>32</v>
      </c>
      <c r="I117" s="36">
        <v>15</v>
      </c>
      <c r="J117" s="30">
        <v>28</v>
      </c>
      <c r="K117" s="30">
        <v>4</v>
      </c>
      <c r="L117" s="30">
        <v>10</v>
      </c>
      <c r="M117" s="30">
        <v>32</v>
      </c>
      <c r="N117" s="30">
        <v>18</v>
      </c>
      <c r="O117" s="31">
        <v>14</v>
      </c>
      <c r="P117" s="27">
        <v>92237208</v>
      </c>
      <c r="Q117" s="27">
        <v>97698720</v>
      </c>
      <c r="R117" s="27">
        <v>3</v>
      </c>
      <c r="S117" s="27">
        <v>5000000</v>
      </c>
      <c r="T117" s="27">
        <v>65</v>
      </c>
      <c r="U117" s="27">
        <v>288106</v>
      </c>
      <c r="V117" s="27">
        <v>391</v>
      </c>
      <c r="W117" s="27">
        <v>3000</v>
      </c>
      <c r="X117" s="27">
        <v>18308</v>
      </c>
      <c r="Y117" s="27">
        <v>200</v>
      </c>
      <c r="Z117" s="27">
        <v>362887</v>
      </c>
      <c r="AA117" s="27">
        <v>10</v>
      </c>
      <c r="AB117" s="27">
        <v>1995997</v>
      </c>
      <c r="AC117" s="27">
        <v>5</v>
      </c>
    </row>
    <row r="118" spans="1:29" ht="14.25" x14ac:dyDescent="0.15">
      <c r="A118" s="28">
        <v>2004027</v>
      </c>
      <c r="B118" s="29">
        <v>38085</v>
      </c>
      <c r="C118" s="34">
        <v>1</v>
      </c>
      <c r="D118" s="30">
        <v>5</v>
      </c>
      <c r="E118" s="30">
        <v>9</v>
      </c>
      <c r="F118" s="30">
        <v>10</v>
      </c>
      <c r="G118" s="30">
        <v>18</v>
      </c>
      <c r="H118" s="30">
        <v>32</v>
      </c>
      <c r="I118" s="36">
        <v>11</v>
      </c>
      <c r="J118" s="30">
        <v>5</v>
      </c>
      <c r="K118" s="30">
        <v>32</v>
      </c>
      <c r="L118" s="30">
        <v>1</v>
      </c>
      <c r="M118" s="30">
        <v>9</v>
      </c>
      <c r="N118" s="30">
        <v>10</v>
      </c>
      <c r="O118" s="31">
        <v>18</v>
      </c>
      <c r="P118" s="27">
        <v>89134080</v>
      </c>
      <c r="Q118" s="27">
        <v>76945600</v>
      </c>
      <c r="R118" s="27">
        <v>5</v>
      </c>
      <c r="S118" s="27">
        <v>5000000</v>
      </c>
      <c r="T118" s="27">
        <v>13</v>
      </c>
      <c r="U118" s="27">
        <v>140007</v>
      </c>
      <c r="V118" s="27">
        <v>475</v>
      </c>
      <c r="W118" s="27">
        <v>3000</v>
      </c>
      <c r="X118" s="27">
        <v>22328</v>
      </c>
      <c r="Y118" s="27">
        <v>200</v>
      </c>
      <c r="Z118" s="27">
        <v>377545</v>
      </c>
      <c r="AA118" s="27">
        <v>10</v>
      </c>
      <c r="AB118" s="27">
        <v>5588535</v>
      </c>
      <c r="AC118" s="27">
        <v>5</v>
      </c>
    </row>
    <row r="119" spans="1:29" ht="14.25" x14ac:dyDescent="0.15">
      <c r="A119" s="28">
        <v>2004028</v>
      </c>
      <c r="B119" s="29">
        <v>38088</v>
      </c>
      <c r="C119" s="34">
        <v>1</v>
      </c>
      <c r="D119" s="30">
        <v>2</v>
      </c>
      <c r="E119" s="30">
        <v>3</v>
      </c>
      <c r="F119" s="30">
        <v>5</v>
      </c>
      <c r="G119" s="30">
        <v>10</v>
      </c>
      <c r="H119" s="30">
        <v>22</v>
      </c>
      <c r="I119" s="36">
        <v>12</v>
      </c>
      <c r="J119" s="30">
        <v>10</v>
      </c>
      <c r="K119" s="30">
        <v>2</v>
      </c>
      <c r="L119" s="30">
        <v>1</v>
      </c>
      <c r="M119" s="30">
        <v>3</v>
      </c>
      <c r="N119" s="30">
        <v>5</v>
      </c>
      <c r="O119" s="31">
        <v>22</v>
      </c>
      <c r="P119" s="27">
        <v>91292310</v>
      </c>
      <c r="Q119" s="27">
        <v>84965472</v>
      </c>
      <c r="R119" s="27">
        <v>2</v>
      </c>
      <c r="S119" s="27">
        <v>5000000</v>
      </c>
      <c r="T119" s="27">
        <v>17</v>
      </c>
      <c r="U119" s="27">
        <v>454282</v>
      </c>
      <c r="V119" s="27">
        <v>261</v>
      </c>
      <c r="W119" s="27">
        <v>3000</v>
      </c>
      <c r="X119" s="27">
        <v>12601</v>
      </c>
      <c r="Y119" s="27">
        <v>200</v>
      </c>
      <c r="Z119" s="27">
        <v>264233</v>
      </c>
      <c r="AA119" s="27">
        <v>10</v>
      </c>
      <c r="AB119" s="27">
        <v>2609005</v>
      </c>
      <c r="AC119" s="27">
        <v>5</v>
      </c>
    </row>
    <row r="120" spans="1:29" ht="14.25" x14ac:dyDescent="0.15">
      <c r="A120" s="28">
        <v>2004029</v>
      </c>
      <c r="B120" s="29">
        <v>38092</v>
      </c>
      <c r="C120" s="34">
        <v>9</v>
      </c>
      <c r="D120" s="30">
        <v>13</v>
      </c>
      <c r="E120" s="30">
        <v>20</v>
      </c>
      <c r="F120" s="30">
        <v>22</v>
      </c>
      <c r="G120" s="30">
        <v>24</v>
      </c>
      <c r="H120" s="30">
        <v>32</v>
      </c>
      <c r="I120" s="36">
        <v>5</v>
      </c>
      <c r="J120" s="30">
        <v>13</v>
      </c>
      <c r="K120" s="30">
        <v>32</v>
      </c>
      <c r="L120" s="30">
        <v>22</v>
      </c>
      <c r="M120" s="30">
        <v>24</v>
      </c>
      <c r="N120" s="30">
        <v>20</v>
      </c>
      <c r="O120" s="31">
        <v>9</v>
      </c>
      <c r="P120" s="27">
        <v>88313002</v>
      </c>
      <c r="Q120" s="27">
        <v>89096304</v>
      </c>
      <c r="R120" s="27">
        <v>3</v>
      </c>
      <c r="S120" s="27">
        <v>5000000</v>
      </c>
      <c r="T120" s="27">
        <v>27</v>
      </c>
      <c r="U120" s="27">
        <v>303664</v>
      </c>
      <c r="V120" s="27">
        <v>207</v>
      </c>
      <c r="W120" s="27">
        <v>3000</v>
      </c>
      <c r="X120" s="27">
        <v>10997</v>
      </c>
      <c r="Y120" s="27">
        <v>200</v>
      </c>
      <c r="Z120" s="27">
        <v>232208</v>
      </c>
      <c r="AA120" s="27">
        <v>10</v>
      </c>
      <c r="AB120" s="27">
        <v>2160226</v>
      </c>
      <c r="AC120" s="27">
        <v>5</v>
      </c>
    </row>
    <row r="121" spans="1:29" ht="14.25" x14ac:dyDescent="0.15">
      <c r="A121" s="28">
        <v>2004030</v>
      </c>
      <c r="B121" s="29">
        <v>38095</v>
      </c>
      <c r="C121" s="34">
        <v>1</v>
      </c>
      <c r="D121" s="30">
        <v>7</v>
      </c>
      <c r="E121" s="30">
        <v>9</v>
      </c>
      <c r="F121" s="30">
        <v>17</v>
      </c>
      <c r="G121" s="30">
        <v>26</v>
      </c>
      <c r="H121" s="30">
        <v>31</v>
      </c>
      <c r="I121" s="36">
        <v>5</v>
      </c>
      <c r="J121" s="30">
        <v>26</v>
      </c>
      <c r="K121" s="30">
        <v>17</v>
      </c>
      <c r="L121" s="30">
        <v>1</v>
      </c>
      <c r="M121" s="30">
        <v>31</v>
      </c>
      <c r="N121" s="30">
        <v>9</v>
      </c>
      <c r="O121" s="31">
        <v>7</v>
      </c>
      <c r="P121" s="27">
        <v>85809328</v>
      </c>
      <c r="Q121" s="27">
        <v>109522812</v>
      </c>
      <c r="R121" s="27">
        <v>0</v>
      </c>
      <c r="S121" s="27">
        <v>0</v>
      </c>
      <c r="T121" s="27">
        <v>38</v>
      </c>
      <c r="U121" s="27">
        <v>230374</v>
      </c>
      <c r="V121" s="27">
        <v>195</v>
      </c>
      <c r="W121" s="27">
        <v>3000</v>
      </c>
      <c r="X121" s="27">
        <v>12984</v>
      </c>
      <c r="Y121" s="27">
        <v>200</v>
      </c>
      <c r="Z121" s="27">
        <v>300084</v>
      </c>
      <c r="AA121" s="27">
        <v>10</v>
      </c>
      <c r="AB121" s="27">
        <v>1336641</v>
      </c>
      <c r="AC121" s="27">
        <v>5</v>
      </c>
    </row>
    <row r="122" spans="1:29" ht="14.25" x14ac:dyDescent="0.15">
      <c r="A122" s="28">
        <v>2004031</v>
      </c>
      <c r="B122" s="29">
        <v>38099</v>
      </c>
      <c r="C122" s="34">
        <v>3</v>
      </c>
      <c r="D122" s="30">
        <v>6</v>
      </c>
      <c r="E122" s="30">
        <v>19</v>
      </c>
      <c r="F122" s="30">
        <v>20</v>
      </c>
      <c r="G122" s="30">
        <v>21</v>
      </c>
      <c r="H122" s="30">
        <v>24</v>
      </c>
      <c r="I122" s="36">
        <v>11</v>
      </c>
      <c r="J122" s="30">
        <v>21</v>
      </c>
      <c r="K122" s="30">
        <v>24</v>
      </c>
      <c r="L122" s="30">
        <v>19</v>
      </c>
      <c r="M122" s="30">
        <v>6</v>
      </c>
      <c r="N122" s="30">
        <v>20</v>
      </c>
      <c r="O122" s="31">
        <v>3</v>
      </c>
      <c r="P122" s="27">
        <v>93249470</v>
      </c>
      <c r="Q122" s="27">
        <v>116465139</v>
      </c>
      <c r="R122" s="27">
        <v>0</v>
      </c>
      <c r="S122" s="27">
        <v>0</v>
      </c>
      <c r="T122" s="27">
        <v>6</v>
      </c>
      <c r="U122" s="27">
        <v>2699793</v>
      </c>
      <c r="V122" s="27">
        <v>285</v>
      </c>
      <c r="W122" s="27">
        <v>3000</v>
      </c>
      <c r="X122" s="27">
        <v>15102</v>
      </c>
      <c r="Y122" s="27">
        <v>200</v>
      </c>
      <c r="Z122" s="27">
        <v>295587</v>
      </c>
      <c r="AA122" s="27">
        <v>10</v>
      </c>
      <c r="AB122" s="27">
        <v>3143976</v>
      </c>
      <c r="AC122" s="27">
        <v>5</v>
      </c>
    </row>
    <row r="123" spans="1:29" ht="14.25" x14ac:dyDescent="0.15">
      <c r="A123" s="28">
        <v>2004032</v>
      </c>
      <c r="B123" s="29">
        <v>38102</v>
      </c>
      <c r="C123" s="34">
        <v>2</v>
      </c>
      <c r="D123" s="30">
        <v>5</v>
      </c>
      <c r="E123" s="30">
        <v>8</v>
      </c>
      <c r="F123" s="30">
        <v>11</v>
      </c>
      <c r="G123" s="30">
        <v>15</v>
      </c>
      <c r="H123" s="30">
        <v>31</v>
      </c>
      <c r="I123" s="36">
        <v>13</v>
      </c>
      <c r="J123" s="30">
        <v>2</v>
      </c>
      <c r="K123" s="30">
        <v>15</v>
      </c>
      <c r="L123" s="30">
        <v>8</v>
      </c>
      <c r="M123" s="30">
        <v>31</v>
      </c>
      <c r="N123" s="30">
        <v>11</v>
      </c>
      <c r="O123" s="31">
        <v>5</v>
      </c>
      <c r="P123" s="27">
        <v>95382618</v>
      </c>
      <c r="Q123" s="27">
        <v>100422948</v>
      </c>
      <c r="R123" s="27">
        <v>4</v>
      </c>
      <c r="S123" s="27">
        <v>5000000</v>
      </c>
      <c r="T123" s="27">
        <v>45</v>
      </c>
      <c r="U123" s="27">
        <v>205219</v>
      </c>
      <c r="V123" s="27">
        <v>714</v>
      </c>
      <c r="W123" s="27">
        <v>3000</v>
      </c>
      <c r="X123" s="27">
        <v>31756</v>
      </c>
      <c r="Y123" s="27">
        <v>200</v>
      </c>
      <c r="Z123" s="27">
        <v>520968</v>
      </c>
      <c r="AA123" s="27">
        <v>10</v>
      </c>
      <c r="AB123" s="27">
        <v>3968381</v>
      </c>
      <c r="AC123" s="27">
        <v>5</v>
      </c>
    </row>
    <row r="124" spans="1:29" ht="14.25" x14ac:dyDescent="0.15">
      <c r="A124" s="28">
        <v>2004033</v>
      </c>
      <c r="B124" s="29">
        <v>38106</v>
      </c>
      <c r="C124" s="34">
        <v>1</v>
      </c>
      <c r="D124" s="30">
        <v>4</v>
      </c>
      <c r="E124" s="30">
        <v>8</v>
      </c>
      <c r="F124" s="30">
        <v>9</v>
      </c>
      <c r="G124" s="30">
        <v>19</v>
      </c>
      <c r="H124" s="30">
        <v>20</v>
      </c>
      <c r="I124" s="36">
        <v>1</v>
      </c>
      <c r="J124" s="30">
        <v>4</v>
      </c>
      <c r="K124" s="30">
        <v>9</v>
      </c>
      <c r="L124" s="30">
        <v>8</v>
      </c>
      <c r="M124" s="30">
        <v>20</v>
      </c>
      <c r="N124" s="30">
        <v>1</v>
      </c>
      <c r="O124" s="31">
        <v>19</v>
      </c>
      <c r="P124" s="27">
        <v>95181550</v>
      </c>
      <c r="Q124" s="27">
        <v>98824910</v>
      </c>
      <c r="R124" s="27">
        <v>2</v>
      </c>
      <c r="S124" s="27">
        <v>5000000</v>
      </c>
      <c r="T124" s="27">
        <v>43</v>
      </c>
      <c r="U124" s="27">
        <v>455920</v>
      </c>
      <c r="V124" s="27">
        <v>317</v>
      </c>
      <c r="W124" s="27">
        <v>3000</v>
      </c>
      <c r="X124" s="27">
        <v>18313</v>
      </c>
      <c r="Y124" s="27">
        <v>200</v>
      </c>
      <c r="Z124" s="27">
        <v>359386</v>
      </c>
      <c r="AA124" s="27">
        <v>10</v>
      </c>
      <c r="AB124" s="27">
        <v>2084991</v>
      </c>
      <c r="AC124" s="27">
        <v>5</v>
      </c>
    </row>
    <row r="125" spans="1:29" ht="14.25" x14ac:dyDescent="0.15">
      <c r="A125" s="28">
        <v>2004034</v>
      </c>
      <c r="B125" s="29">
        <v>38109</v>
      </c>
      <c r="C125" s="34">
        <v>2</v>
      </c>
      <c r="D125" s="30">
        <v>7</v>
      </c>
      <c r="E125" s="30">
        <v>13</v>
      </c>
      <c r="F125" s="30">
        <v>20</v>
      </c>
      <c r="G125" s="30">
        <v>27</v>
      </c>
      <c r="H125" s="30">
        <v>30</v>
      </c>
      <c r="I125" s="36">
        <v>14</v>
      </c>
      <c r="J125" s="30">
        <v>2</v>
      </c>
      <c r="K125" s="30">
        <v>20</v>
      </c>
      <c r="L125" s="30">
        <v>7</v>
      </c>
      <c r="M125" s="30">
        <v>30</v>
      </c>
      <c r="N125" s="30">
        <v>13</v>
      </c>
      <c r="O125" s="31">
        <v>27</v>
      </c>
      <c r="P125" s="27">
        <v>87333028</v>
      </c>
      <c r="Q125" s="27">
        <v>95591664</v>
      </c>
      <c r="R125" s="27">
        <v>4</v>
      </c>
      <c r="S125" s="27">
        <v>5000000</v>
      </c>
      <c r="T125" s="27">
        <v>57</v>
      </c>
      <c r="U125" s="27">
        <v>277001</v>
      </c>
      <c r="V125" s="27">
        <v>453</v>
      </c>
      <c r="W125" s="27">
        <v>3000</v>
      </c>
      <c r="X125" s="27">
        <v>20631</v>
      </c>
      <c r="Y125" s="27">
        <v>200</v>
      </c>
      <c r="Z125" s="27">
        <v>371389</v>
      </c>
      <c r="AA125" s="27">
        <v>10</v>
      </c>
      <c r="AB125" s="27">
        <v>2207648</v>
      </c>
      <c r="AC125" s="27">
        <v>5</v>
      </c>
    </row>
    <row r="126" spans="1:29" ht="14.25" x14ac:dyDescent="0.15">
      <c r="A126" s="28">
        <v>2004035</v>
      </c>
      <c r="B126" s="29">
        <v>38113</v>
      </c>
      <c r="C126" s="34">
        <v>2</v>
      </c>
      <c r="D126" s="30">
        <v>8</v>
      </c>
      <c r="E126" s="30">
        <v>26</v>
      </c>
      <c r="F126" s="30">
        <v>27</v>
      </c>
      <c r="G126" s="30">
        <v>30</v>
      </c>
      <c r="H126" s="30">
        <v>32</v>
      </c>
      <c r="I126" s="36">
        <v>16</v>
      </c>
      <c r="J126" s="30">
        <v>8</v>
      </c>
      <c r="K126" s="30">
        <v>30</v>
      </c>
      <c r="L126" s="30">
        <v>27</v>
      </c>
      <c r="M126" s="30">
        <v>32</v>
      </c>
      <c r="N126" s="30">
        <v>26</v>
      </c>
      <c r="O126" s="31">
        <v>2</v>
      </c>
      <c r="P126" s="27">
        <v>80558094</v>
      </c>
      <c r="Q126" s="27">
        <v>101170056</v>
      </c>
      <c r="R126" s="27">
        <v>2</v>
      </c>
      <c r="S126" s="27">
        <v>5000000</v>
      </c>
      <c r="T126" s="27">
        <v>31</v>
      </c>
      <c r="U126" s="27">
        <v>215369</v>
      </c>
      <c r="V126" s="27">
        <v>207</v>
      </c>
      <c r="W126" s="27">
        <v>3000</v>
      </c>
      <c r="X126" s="27">
        <v>12088</v>
      </c>
      <c r="Y126" s="27">
        <v>200</v>
      </c>
      <c r="Z126" s="27">
        <v>223231</v>
      </c>
      <c r="AA126" s="27">
        <v>10</v>
      </c>
      <c r="AB126" s="27">
        <v>2389542</v>
      </c>
      <c r="AC126" s="27">
        <v>5</v>
      </c>
    </row>
    <row r="127" spans="1:29" ht="14.25" x14ac:dyDescent="0.15">
      <c r="A127" s="28">
        <v>2004036</v>
      </c>
      <c r="B127" s="29">
        <v>38116</v>
      </c>
      <c r="C127" s="34">
        <v>2</v>
      </c>
      <c r="D127" s="30">
        <v>13</v>
      </c>
      <c r="E127" s="30">
        <v>17</v>
      </c>
      <c r="F127" s="30">
        <v>18</v>
      </c>
      <c r="G127" s="30">
        <v>26</v>
      </c>
      <c r="H127" s="30">
        <v>30</v>
      </c>
      <c r="I127" s="36">
        <v>1</v>
      </c>
      <c r="J127" s="30">
        <v>2</v>
      </c>
      <c r="K127" s="30">
        <v>13</v>
      </c>
      <c r="L127" s="30">
        <v>26</v>
      </c>
      <c r="M127" s="30">
        <v>30</v>
      </c>
      <c r="N127" s="30">
        <v>18</v>
      </c>
      <c r="O127" s="31">
        <v>17</v>
      </c>
      <c r="P127" s="27">
        <v>91493038</v>
      </c>
      <c r="Q127" s="27">
        <v>111655069</v>
      </c>
      <c r="R127" s="27">
        <v>0</v>
      </c>
      <c r="S127" s="27">
        <v>0</v>
      </c>
      <c r="T127" s="27">
        <v>28</v>
      </c>
      <c r="U127" s="27">
        <v>873751</v>
      </c>
      <c r="V127" s="27">
        <v>127</v>
      </c>
      <c r="W127" s="27">
        <v>3000</v>
      </c>
      <c r="X127" s="27">
        <v>7957</v>
      </c>
      <c r="Y127" s="27">
        <v>200</v>
      </c>
      <c r="Z127" s="27">
        <v>185741</v>
      </c>
      <c r="AA127" s="27">
        <v>10</v>
      </c>
      <c r="AB127" s="27">
        <v>1210347</v>
      </c>
      <c r="AC127" s="27">
        <v>5</v>
      </c>
    </row>
    <row r="128" spans="1:29" ht="14.25" x14ac:dyDescent="0.15">
      <c r="A128" s="28">
        <v>2004037</v>
      </c>
      <c r="B128" s="29">
        <v>38120</v>
      </c>
      <c r="C128" s="34">
        <v>3</v>
      </c>
      <c r="D128" s="30">
        <v>4</v>
      </c>
      <c r="E128" s="30">
        <v>11</v>
      </c>
      <c r="F128" s="30">
        <v>17</v>
      </c>
      <c r="G128" s="30">
        <v>20</v>
      </c>
      <c r="H128" s="30">
        <v>26</v>
      </c>
      <c r="I128" s="36">
        <v>5</v>
      </c>
      <c r="J128" s="30">
        <v>26</v>
      </c>
      <c r="K128" s="30">
        <v>4</v>
      </c>
      <c r="L128" s="30">
        <v>11</v>
      </c>
      <c r="M128" s="30">
        <v>17</v>
      </c>
      <c r="N128" s="30">
        <v>20</v>
      </c>
      <c r="O128" s="31">
        <v>3</v>
      </c>
      <c r="P128" s="27">
        <v>88267394</v>
      </c>
      <c r="Q128" s="27">
        <v>113517880</v>
      </c>
      <c r="R128" s="27">
        <v>1</v>
      </c>
      <c r="S128" s="27">
        <v>5000000</v>
      </c>
      <c r="T128" s="27">
        <v>36</v>
      </c>
      <c r="U128" s="27">
        <v>444811</v>
      </c>
      <c r="V128" s="27">
        <v>403</v>
      </c>
      <c r="W128" s="27">
        <v>3000</v>
      </c>
      <c r="X128" s="27">
        <v>17893</v>
      </c>
      <c r="Y128" s="27">
        <v>200</v>
      </c>
      <c r="Z128" s="27">
        <v>292700</v>
      </c>
      <c r="AA128" s="27">
        <v>10</v>
      </c>
      <c r="AB128" s="27">
        <v>2532077</v>
      </c>
      <c r="AC128" s="27">
        <v>5</v>
      </c>
    </row>
    <row r="129" spans="1:29" ht="14.25" x14ac:dyDescent="0.15">
      <c r="A129" s="28">
        <v>2004038</v>
      </c>
      <c r="B129" s="29">
        <v>38123</v>
      </c>
      <c r="C129" s="34">
        <v>11</v>
      </c>
      <c r="D129" s="30">
        <v>16</v>
      </c>
      <c r="E129" s="30">
        <v>17</v>
      </c>
      <c r="F129" s="30">
        <v>25</v>
      </c>
      <c r="G129" s="30">
        <v>28</v>
      </c>
      <c r="H129" s="30">
        <v>29</v>
      </c>
      <c r="I129" s="36">
        <v>7</v>
      </c>
      <c r="J129" s="30">
        <v>29</v>
      </c>
      <c r="K129" s="30">
        <v>11</v>
      </c>
      <c r="L129" s="30">
        <v>25</v>
      </c>
      <c r="M129" s="30">
        <v>17</v>
      </c>
      <c r="N129" s="30">
        <v>16</v>
      </c>
      <c r="O129" s="31">
        <v>28</v>
      </c>
      <c r="P129" s="27">
        <v>88138308</v>
      </c>
      <c r="Q129" s="27">
        <v>112095419</v>
      </c>
      <c r="R129" s="27">
        <v>1</v>
      </c>
      <c r="S129" s="27">
        <v>5000000</v>
      </c>
      <c r="T129" s="27">
        <v>40</v>
      </c>
      <c r="U129" s="27">
        <v>208689</v>
      </c>
      <c r="V129" s="27">
        <v>710</v>
      </c>
      <c r="W129" s="27">
        <v>3000</v>
      </c>
      <c r="X129" s="27">
        <v>31443</v>
      </c>
      <c r="Y129" s="27">
        <v>200</v>
      </c>
      <c r="Z129" s="27">
        <v>474872</v>
      </c>
      <c r="AA129" s="27">
        <v>10</v>
      </c>
      <c r="AB129" s="27">
        <v>3619064</v>
      </c>
      <c r="AC129" s="27">
        <v>5</v>
      </c>
    </row>
    <row r="130" spans="1:29" ht="14.25" x14ac:dyDescent="0.15">
      <c r="A130" s="28">
        <v>2004039</v>
      </c>
      <c r="B130" s="29">
        <v>38127</v>
      </c>
      <c r="C130" s="34">
        <v>10</v>
      </c>
      <c r="D130" s="30">
        <v>16</v>
      </c>
      <c r="E130" s="30">
        <v>18</v>
      </c>
      <c r="F130" s="30">
        <v>25</v>
      </c>
      <c r="G130" s="30">
        <v>26</v>
      </c>
      <c r="H130" s="30">
        <v>29</v>
      </c>
      <c r="I130" s="36">
        <v>3</v>
      </c>
      <c r="J130" s="30">
        <v>29</v>
      </c>
      <c r="K130" s="30">
        <v>25</v>
      </c>
      <c r="L130" s="30">
        <v>18</v>
      </c>
      <c r="M130" s="30">
        <v>16</v>
      </c>
      <c r="N130" s="30">
        <v>10</v>
      </c>
      <c r="O130" s="31">
        <v>26</v>
      </c>
      <c r="P130" s="27">
        <v>89037042</v>
      </c>
      <c r="Q130" s="27">
        <v>115503169</v>
      </c>
      <c r="R130" s="27">
        <v>1</v>
      </c>
      <c r="S130" s="27">
        <v>5000000</v>
      </c>
      <c r="T130" s="27">
        <v>24</v>
      </c>
      <c r="U130" s="27">
        <v>817420</v>
      </c>
      <c r="V130" s="27">
        <v>187</v>
      </c>
      <c r="W130" s="27">
        <v>3000</v>
      </c>
      <c r="X130" s="27">
        <v>12106</v>
      </c>
      <c r="Y130" s="27">
        <v>200</v>
      </c>
      <c r="Z130" s="27">
        <v>248988</v>
      </c>
      <c r="AA130" s="27">
        <v>10</v>
      </c>
      <c r="AB130" s="27">
        <v>2026047</v>
      </c>
      <c r="AC130" s="27">
        <v>5</v>
      </c>
    </row>
    <row r="131" spans="1:29" ht="14.25" x14ac:dyDescent="0.15">
      <c r="A131" s="28">
        <v>2004040</v>
      </c>
      <c r="B131" s="29">
        <v>38130</v>
      </c>
      <c r="C131" s="34">
        <v>7</v>
      </c>
      <c r="D131" s="30">
        <v>17</v>
      </c>
      <c r="E131" s="30">
        <v>19</v>
      </c>
      <c r="F131" s="30">
        <v>20</v>
      </c>
      <c r="G131" s="30">
        <v>21</v>
      </c>
      <c r="H131" s="30">
        <v>29</v>
      </c>
      <c r="I131" s="36">
        <v>11</v>
      </c>
      <c r="J131" s="30">
        <v>7</v>
      </c>
      <c r="K131" s="30">
        <v>29</v>
      </c>
      <c r="L131" s="30">
        <v>21</v>
      </c>
      <c r="M131" s="30">
        <v>17</v>
      </c>
      <c r="N131" s="30">
        <v>19</v>
      </c>
      <c r="O131" s="31">
        <v>20</v>
      </c>
      <c r="P131" s="27">
        <v>88282398</v>
      </c>
      <c r="Q131" s="27">
        <v>116302448</v>
      </c>
      <c r="R131" s="27">
        <v>1</v>
      </c>
      <c r="S131" s="27">
        <v>5000000</v>
      </c>
      <c r="T131" s="27">
        <v>57</v>
      </c>
      <c r="U131" s="27">
        <v>237397</v>
      </c>
      <c r="V131" s="27">
        <v>319</v>
      </c>
      <c r="W131" s="27">
        <v>3000</v>
      </c>
      <c r="X131" s="27">
        <v>18113</v>
      </c>
      <c r="Y131" s="27">
        <v>200</v>
      </c>
      <c r="Z131" s="27">
        <v>330486</v>
      </c>
      <c r="AA131" s="27">
        <v>10</v>
      </c>
      <c r="AB131" s="27">
        <v>3208597</v>
      </c>
      <c r="AC131" s="27">
        <v>5</v>
      </c>
    </row>
    <row r="132" spans="1:29" ht="14.25" x14ac:dyDescent="0.15">
      <c r="A132" s="28">
        <v>2004041</v>
      </c>
      <c r="B132" s="29">
        <v>38134</v>
      </c>
      <c r="C132" s="34">
        <v>8</v>
      </c>
      <c r="D132" s="30">
        <v>10</v>
      </c>
      <c r="E132" s="30">
        <v>17</v>
      </c>
      <c r="F132" s="30">
        <v>22</v>
      </c>
      <c r="G132" s="30">
        <v>25</v>
      </c>
      <c r="H132" s="30">
        <v>29</v>
      </c>
      <c r="I132" s="36">
        <v>14</v>
      </c>
      <c r="J132" s="30">
        <v>17</v>
      </c>
      <c r="K132" s="30">
        <v>25</v>
      </c>
      <c r="L132" s="30">
        <v>29</v>
      </c>
      <c r="M132" s="30">
        <v>22</v>
      </c>
      <c r="N132" s="30">
        <v>10</v>
      </c>
      <c r="O132" s="31">
        <v>8</v>
      </c>
      <c r="P132" s="27">
        <v>87199902</v>
      </c>
      <c r="Q132" s="27">
        <v>122973176</v>
      </c>
      <c r="R132" s="27">
        <v>0</v>
      </c>
      <c r="S132" s="27">
        <v>0</v>
      </c>
      <c r="T132" s="27">
        <v>16</v>
      </c>
      <c r="U132" s="27">
        <v>972814</v>
      </c>
      <c r="V132" s="27">
        <v>162</v>
      </c>
      <c r="W132" s="27">
        <v>3000</v>
      </c>
      <c r="X132" s="27">
        <v>11184</v>
      </c>
      <c r="Y132" s="27">
        <v>200</v>
      </c>
      <c r="Z132" s="27">
        <v>234132</v>
      </c>
      <c r="AA132" s="27">
        <v>10</v>
      </c>
      <c r="AB132" s="27">
        <v>3085614</v>
      </c>
      <c r="AC132" s="27">
        <v>5</v>
      </c>
    </row>
    <row r="133" spans="1:29" ht="14.25" x14ac:dyDescent="0.15">
      <c r="A133" s="28">
        <v>2004042</v>
      </c>
      <c r="B133" s="29">
        <v>38137</v>
      </c>
      <c r="C133" s="34">
        <v>6</v>
      </c>
      <c r="D133" s="30">
        <v>10</v>
      </c>
      <c r="E133" s="30">
        <v>13</v>
      </c>
      <c r="F133" s="30">
        <v>17</v>
      </c>
      <c r="G133" s="30">
        <v>18</v>
      </c>
      <c r="H133" s="30">
        <v>21</v>
      </c>
      <c r="I133" s="36">
        <v>2</v>
      </c>
      <c r="J133" s="30">
        <v>6</v>
      </c>
      <c r="K133" s="30">
        <v>10</v>
      </c>
      <c r="L133" s="30">
        <v>21</v>
      </c>
      <c r="M133" s="30">
        <v>17</v>
      </c>
      <c r="N133" s="30">
        <v>13</v>
      </c>
      <c r="O133" s="31">
        <v>18</v>
      </c>
      <c r="P133" s="27">
        <v>86844222</v>
      </c>
      <c r="Q133" s="27">
        <v>128720530</v>
      </c>
      <c r="R133" s="27">
        <v>0</v>
      </c>
      <c r="S133" s="27">
        <v>0</v>
      </c>
      <c r="T133" s="27">
        <v>27</v>
      </c>
      <c r="U133" s="27">
        <v>496684</v>
      </c>
      <c r="V133" s="27">
        <v>278</v>
      </c>
      <c r="W133" s="27">
        <v>3000</v>
      </c>
      <c r="X133" s="27">
        <v>16611</v>
      </c>
      <c r="Y133" s="27">
        <v>200</v>
      </c>
      <c r="Z133" s="27">
        <v>320439</v>
      </c>
      <c r="AA133" s="27">
        <v>10</v>
      </c>
      <c r="AB133" s="27">
        <v>3207046</v>
      </c>
      <c r="AC133" s="27">
        <v>5</v>
      </c>
    </row>
    <row r="134" spans="1:29" ht="14.25" x14ac:dyDescent="0.15">
      <c r="A134" s="28">
        <v>2004043</v>
      </c>
      <c r="B134" s="29">
        <v>38141</v>
      </c>
      <c r="C134" s="34">
        <v>4</v>
      </c>
      <c r="D134" s="30">
        <v>9</v>
      </c>
      <c r="E134" s="30">
        <v>10</v>
      </c>
      <c r="F134" s="30">
        <v>21</v>
      </c>
      <c r="G134" s="30">
        <v>22</v>
      </c>
      <c r="H134" s="30">
        <v>24</v>
      </c>
      <c r="I134" s="36">
        <v>10</v>
      </c>
      <c r="J134" s="30">
        <v>9</v>
      </c>
      <c r="K134" s="30">
        <v>10</v>
      </c>
      <c r="L134" s="30">
        <v>24</v>
      </c>
      <c r="M134" s="30">
        <v>21</v>
      </c>
      <c r="N134" s="30">
        <v>4</v>
      </c>
      <c r="O134" s="31">
        <v>22</v>
      </c>
      <c r="P134" s="27">
        <v>88243112</v>
      </c>
      <c r="Q134" s="27">
        <v>115208260</v>
      </c>
      <c r="R134" s="27">
        <v>4</v>
      </c>
      <c r="S134" s="27">
        <v>5000000</v>
      </c>
      <c r="T134" s="27">
        <v>79</v>
      </c>
      <c r="U134" s="27">
        <v>191620</v>
      </c>
      <c r="V134" s="27">
        <v>412</v>
      </c>
      <c r="W134" s="27">
        <v>3000</v>
      </c>
      <c r="X134" s="27">
        <v>24143</v>
      </c>
      <c r="Y134" s="27">
        <v>200</v>
      </c>
      <c r="Z134" s="27">
        <v>422758</v>
      </c>
      <c r="AA134" s="27">
        <v>10</v>
      </c>
      <c r="AB134" s="27">
        <v>2264235</v>
      </c>
      <c r="AC134" s="27">
        <v>5</v>
      </c>
    </row>
    <row r="135" spans="1:29" ht="14.25" x14ac:dyDescent="0.15">
      <c r="A135" s="28">
        <v>2004044</v>
      </c>
      <c r="B135" s="29">
        <v>38144</v>
      </c>
      <c r="C135" s="34">
        <v>2</v>
      </c>
      <c r="D135" s="30">
        <v>6</v>
      </c>
      <c r="E135" s="30">
        <v>7</v>
      </c>
      <c r="F135" s="30">
        <v>12</v>
      </c>
      <c r="G135" s="30">
        <v>31</v>
      </c>
      <c r="H135" s="30">
        <v>32</v>
      </c>
      <c r="I135" s="36">
        <v>5</v>
      </c>
      <c r="J135" s="30">
        <v>12</v>
      </c>
      <c r="K135" s="30">
        <v>6</v>
      </c>
      <c r="L135" s="30">
        <v>7</v>
      </c>
      <c r="M135" s="30">
        <v>31</v>
      </c>
      <c r="N135" s="30">
        <v>32</v>
      </c>
      <c r="O135" s="31">
        <v>2</v>
      </c>
      <c r="P135" s="27">
        <v>88925916</v>
      </c>
      <c r="Q135" s="27">
        <v>106056639</v>
      </c>
      <c r="R135" s="27">
        <v>3</v>
      </c>
      <c r="S135" s="27">
        <v>5000000</v>
      </c>
      <c r="T135" s="27">
        <v>46</v>
      </c>
      <c r="U135" s="27">
        <v>296656</v>
      </c>
      <c r="V135" s="27">
        <v>413</v>
      </c>
      <c r="W135" s="27">
        <v>3000</v>
      </c>
      <c r="X135" s="27">
        <v>21408</v>
      </c>
      <c r="Y135" s="27">
        <v>200</v>
      </c>
      <c r="Z135" s="27">
        <v>383158</v>
      </c>
      <c r="AA135" s="27">
        <v>10</v>
      </c>
      <c r="AB135" s="27">
        <v>2945384</v>
      </c>
      <c r="AC135" s="27">
        <v>5</v>
      </c>
    </row>
    <row r="136" spans="1:29" ht="14.25" x14ac:dyDescent="0.15">
      <c r="A136" s="28">
        <v>2004045</v>
      </c>
      <c r="B136" s="29">
        <v>38148</v>
      </c>
      <c r="C136" s="34">
        <v>1</v>
      </c>
      <c r="D136" s="30">
        <v>12</v>
      </c>
      <c r="E136" s="30">
        <v>18</v>
      </c>
      <c r="F136" s="30">
        <v>26</v>
      </c>
      <c r="G136" s="30">
        <v>27</v>
      </c>
      <c r="H136" s="30">
        <v>28</v>
      </c>
      <c r="I136" s="36">
        <v>13</v>
      </c>
      <c r="J136" s="30">
        <v>26</v>
      </c>
      <c r="K136" s="30">
        <v>1</v>
      </c>
      <c r="L136" s="30">
        <v>18</v>
      </c>
      <c r="M136" s="30">
        <v>27</v>
      </c>
      <c r="N136" s="30">
        <v>12</v>
      </c>
      <c r="O136" s="31">
        <v>28</v>
      </c>
      <c r="P136" s="27">
        <v>87139276</v>
      </c>
      <c r="Q136" s="27">
        <v>95014377</v>
      </c>
      <c r="R136" s="27">
        <v>3</v>
      </c>
      <c r="S136" s="27">
        <v>5000000</v>
      </c>
      <c r="T136" s="27">
        <v>40</v>
      </c>
      <c r="U136" s="27">
        <v>230868</v>
      </c>
      <c r="V136" s="27">
        <v>699</v>
      </c>
      <c r="W136" s="27">
        <v>3000</v>
      </c>
      <c r="X136" s="27">
        <v>28814</v>
      </c>
      <c r="Y136" s="27">
        <v>200</v>
      </c>
      <c r="Z136" s="27">
        <v>446406</v>
      </c>
      <c r="AA136" s="27">
        <v>10</v>
      </c>
      <c r="AB136" s="27">
        <v>3436384</v>
      </c>
      <c r="AC136" s="27">
        <v>5</v>
      </c>
    </row>
    <row r="137" spans="1:29" ht="14.25" x14ac:dyDescent="0.15">
      <c r="A137" s="28">
        <v>2004046</v>
      </c>
      <c r="B137" s="29">
        <v>38151</v>
      </c>
      <c r="C137" s="34">
        <v>7</v>
      </c>
      <c r="D137" s="30">
        <v>15</v>
      </c>
      <c r="E137" s="30">
        <v>16</v>
      </c>
      <c r="F137" s="30">
        <v>22</v>
      </c>
      <c r="G137" s="30">
        <v>23</v>
      </c>
      <c r="H137" s="30">
        <v>32</v>
      </c>
      <c r="I137" s="36">
        <v>14</v>
      </c>
      <c r="J137" s="30">
        <v>15</v>
      </c>
      <c r="K137" s="30">
        <v>16</v>
      </c>
      <c r="L137" s="30">
        <v>23</v>
      </c>
      <c r="M137" s="30">
        <v>7</v>
      </c>
      <c r="N137" s="30">
        <v>32</v>
      </c>
      <c r="O137" s="31">
        <v>22</v>
      </c>
      <c r="P137" s="27">
        <v>84024020</v>
      </c>
      <c r="Q137" s="27">
        <v>104590772</v>
      </c>
      <c r="R137" s="27">
        <v>2</v>
      </c>
      <c r="S137" s="27">
        <v>5000000</v>
      </c>
      <c r="T137" s="27">
        <v>66</v>
      </c>
      <c r="U137" s="27">
        <v>127119</v>
      </c>
      <c r="V137" s="27">
        <v>270</v>
      </c>
      <c r="W137" s="27">
        <v>3000</v>
      </c>
      <c r="X137" s="27">
        <v>14298</v>
      </c>
      <c r="Y137" s="27">
        <v>200</v>
      </c>
      <c r="Z137" s="27">
        <v>264384</v>
      </c>
      <c r="AA137" s="27">
        <v>10</v>
      </c>
      <c r="AB137" s="27">
        <v>1378410</v>
      </c>
      <c r="AC137" s="27">
        <v>5</v>
      </c>
    </row>
    <row r="138" spans="1:29" ht="14.25" x14ac:dyDescent="0.15">
      <c r="A138" s="28">
        <v>2004047</v>
      </c>
      <c r="B138" s="29">
        <v>38155</v>
      </c>
      <c r="C138" s="34">
        <v>1</v>
      </c>
      <c r="D138" s="30">
        <v>7</v>
      </c>
      <c r="E138" s="30">
        <v>8</v>
      </c>
      <c r="F138" s="30">
        <v>11</v>
      </c>
      <c r="G138" s="30">
        <v>27</v>
      </c>
      <c r="H138" s="30">
        <v>31</v>
      </c>
      <c r="I138" s="36">
        <v>6</v>
      </c>
      <c r="J138" s="30">
        <v>8</v>
      </c>
      <c r="K138" s="30">
        <v>27</v>
      </c>
      <c r="L138" s="30">
        <v>31</v>
      </c>
      <c r="M138" s="30">
        <v>11</v>
      </c>
      <c r="N138" s="30">
        <v>1</v>
      </c>
      <c r="O138" s="31">
        <v>7</v>
      </c>
      <c r="P138" s="27">
        <v>83699424</v>
      </c>
      <c r="Q138" s="27">
        <v>89616524</v>
      </c>
      <c r="R138" s="27">
        <v>4</v>
      </c>
      <c r="S138" s="27">
        <v>5000000</v>
      </c>
      <c r="T138" s="27">
        <v>48</v>
      </c>
      <c r="U138" s="27">
        <v>244307</v>
      </c>
      <c r="V138" s="27">
        <v>468</v>
      </c>
      <c r="W138" s="27">
        <v>3000</v>
      </c>
      <c r="X138" s="27">
        <v>21103</v>
      </c>
      <c r="Y138" s="27">
        <v>200</v>
      </c>
      <c r="Z138" s="27">
        <v>357287</v>
      </c>
      <c r="AA138" s="27">
        <v>10</v>
      </c>
      <c r="AB138" s="27">
        <v>3012547</v>
      </c>
      <c r="AC138" s="27">
        <v>5</v>
      </c>
    </row>
    <row r="139" spans="1:29" ht="14.25" x14ac:dyDescent="0.15">
      <c r="A139" s="28">
        <v>2004048</v>
      </c>
      <c r="B139" s="29">
        <v>38158</v>
      </c>
      <c r="C139" s="34">
        <v>8</v>
      </c>
      <c r="D139" s="30">
        <v>9</v>
      </c>
      <c r="E139" s="30">
        <v>11</v>
      </c>
      <c r="F139" s="30">
        <v>16</v>
      </c>
      <c r="G139" s="30">
        <v>17</v>
      </c>
      <c r="H139" s="30">
        <v>29</v>
      </c>
      <c r="I139" s="36">
        <v>9</v>
      </c>
      <c r="J139" s="30">
        <v>29</v>
      </c>
      <c r="K139" s="30">
        <v>11</v>
      </c>
      <c r="L139" s="30">
        <v>8</v>
      </c>
      <c r="M139" s="30">
        <v>17</v>
      </c>
      <c r="N139" s="30">
        <v>9</v>
      </c>
      <c r="O139" s="31">
        <v>16</v>
      </c>
      <c r="P139" s="27">
        <v>82446706</v>
      </c>
      <c r="Q139" s="27">
        <v>52618600</v>
      </c>
      <c r="R139" s="27">
        <v>8</v>
      </c>
      <c r="S139" s="27">
        <v>5000000</v>
      </c>
      <c r="T139" s="27">
        <v>58</v>
      </c>
      <c r="U139" s="27">
        <v>22182</v>
      </c>
      <c r="V139" s="27">
        <v>840</v>
      </c>
      <c r="W139" s="27">
        <v>3000</v>
      </c>
      <c r="X139" s="27">
        <v>31182</v>
      </c>
      <c r="Y139" s="27">
        <v>200</v>
      </c>
      <c r="Z139" s="27">
        <v>465444</v>
      </c>
      <c r="AA139" s="27">
        <v>10</v>
      </c>
      <c r="AB139" s="27">
        <v>4539871</v>
      </c>
      <c r="AC139" s="27">
        <v>5</v>
      </c>
    </row>
    <row r="140" spans="1:29" ht="14.25" x14ac:dyDescent="0.15">
      <c r="A140" s="28">
        <v>2004049</v>
      </c>
      <c r="B140" s="29">
        <v>38162</v>
      </c>
      <c r="C140" s="34">
        <v>11</v>
      </c>
      <c r="D140" s="30">
        <v>12</v>
      </c>
      <c r="E140" s="30">
        <v>14</v>
      </c>
      <c r="F140" s="30">
        <v>16</v>
      </c>
      <c r="G140" s="30">
        <v>25</v>
      </c>
      <c r="H140" s="30">
        <v>29</v>
      </c>
      <c r="I140" s="36">
        <v>9</v>
      </c>
      <c r="J140" s="30">
        <v>14</v>
      </c>
      <c r="K140" s="30">
        <v>11</v>
      </c>
      <c r="L140" s="30">
        <v>25</v>
      </c>
      <c r="M140" s="30">
        <v>12</v>
      </c>
      <c r="N140" s="30">
        <v>29</v>
      </c>
      <c r="O140" s="31">
        <v>16</v>
      </c>
      <c r="P140" s="27">
        <v>82759940</v>
      </c>
      <c r="Q140" s="27">
        <v>68974336</v>
      </c>
      <c r="R140" s="27">
        <v>1</v>
      </c>
      <c r="S140" s="27">
        <v>5000000</v>
      </c>
      <c r="T140" s="27">
        <v>14</v>
      </c>
      <c r="U140" s="27">
        <v>653747</v>
      </c>
      <c r="V140" s="27">
        <v>174</v>
      </c>
      <c r="W140" s="27">
        <v>3000</v>
      </c>
      <c r="X140" s="27">
        <v>8919</v>
      </c>
      <c r="Y140" s="27">
        <v>200</v>
      </c>
      <c r="Z140" s="27">
        <v>199515</v>
      </c>
      <c r="AA140" s="27">
        <v>10</v>
      </c>
      <c r="AB140" s="27">
        <v>1148645</v>
      </c>
      <c r="AC140" s="27">
        <v>5</v>
      </c>
    </row>
    <row r="141" spans="1:29" ht="14.25" x14ac:dyDescent="0.15">
      <c r="A141" s="28">
        <v>2004050</v>
      </c>
      <c r="B141" s="29">
        <v>38165</v>
      </c>
      <c r="C141" s="34">
        <v>6</v>
      </c>
      <c r="D141" s="30">
        <v>7</v>
      </c>
      <c r="E141" s="30">
        <v>19</v>
      </c>
      <c r="F141" s="30">
        <v>21</v>
      </c>
      <c r="G141" s="30">
        <v>25</v>
      </c>
      <c r="H141" s="30">
        <v>29</v>
      </c>
      <c r="I141" s="36">
        <v>2</v>
      </c>
      <c r="J141" s="30">
        <v>19</v>
      </c>
      <c r="K141" s="30">
        <v>25</v>
      </c>
      <c r="L141" s="30">
        <v>6</v>
      </c>
      <c r="M141" s="30">
        <v>7</v>
      </c>
      <c r="N141" s="30">
        <v>21</v>
      </c>
      <c r="O141" s="31">
        <v>29</v>
      </c>
      <c r="P141" s="27">
        <v>79279672</v>
      </c>
      <c r="Q141" s="27">
        <v>85530529</v>
      </c>
      <c r="R141" s="27">
        <v>0</v>
      </c>
      <c r="S141" s="27">
        <v>0</v>
      </c>
      <c r="T141" s="27">
        <v>38</v>
      </c>
      <c r="U141" s="27">
        <v>186723</v>
      </c>
      <c r="V141" s="27">
        <v>331</v>
      </c>
      <c r="W141" s="27">
        <v>3000</v>
      </c>
      <c r="X141" s="27">
        <v>16909</v>
      </c>
      <c r="Y141" s="27">
        <v>200</v>
      </c>
      <c r="Z141" s="27">
        <v>311129</v>
      </c>
      <c r="AA141" s="27">
        <v>10</v>
      </c>
      <c r="AB141" s="27">
        <v>1541849</v>
      </c>
      <c r="AC141" s="27">
        <v>5</v>
      </c>
    </row>
    <row r="142" spans="1:29" ht="14.25" x14ac:dyDescent="0.15">
      <c r="A142" s="28">
        <v>2004051</v>
      </c>
      <c r="B142" s="29">
        <v>38169</v>
      </c>
      <c r="C142" s="34">
        <v>2</v>
      </c>
      <c r="D142" s="30">
        <v>3</v>
      </c>
      <c r="E142" s="30">
        <v>9</v>
      </c>
      <c r="F142" s="30">
        <v>10</v>
      </c>
      <c r="G142" s="30">
        <v>15</v>
      </c>
      <c r="H142" s="30">
        <v>29</v>
      </c>
      <c r="I142" s="36">
        <v>11</v>
      </c>
      <c r="J142" s="30">
        <v>29</v>
      </c>
      <c r="K142" s="30">
        <v>10</v>
      </c>
      <c r="L142" s="30">
        <v>15</v>
      </c>
      <c r="M142" s="30">
        <v>9</v>
      </c>
      <c r="N142" s="30">
        <v>2</v>
      </c>
      <c r="O142" s="31">
        <v>3</v>
      </c>
      <c r="P142" s="27">
        <v>77098174</v>
      </c>
      <c r="Q142" s="27">
        <v>91039998</v>
      </c>
      <c r="R142" s="27">
        <v>0</v>
      </c>
      <c r="S142" s="27">
        <v>0</v>
      </c>
      <c r="T142" s="27">
        <v>18</v>
      </c>
      <c r="U142" s="27">
        <v>131177</v>
      </c>
      <c r="V142" s="27">
        <v>529</v>
      </c>
      <c r="W142" s="27">
        <v>3000</v>
      </c>
      <c r="X142" s="27">
        <v>24212</v>
      </c>
      <c r="Y142" s="27">
        <v>200</v>
      </c>
      <c r="Z142" s="27">
        <v>392109</v>
      </c>
      <c r="AA142" s="27">
        <v>10</v>
      </c>
      <c r="AB142" s="27">
        <v>3911389</v>
      </c>
      <c r="AC142" s="27">
        <v>5</v>
      </c>
    </row>
    <row r="143" spans="1:29" ht="14.25" x14ac:dyDescent="0.15">
      <c r="A143" s="28">
        <v>2004052</v>
      </c>
      <c r="B143" s="29">
        <v>38172</v>
      </c>
      <c r="C143" s="34">
        <v>1</v>
      </c>
      <c r="D143" s="30">
        <v>12</v>
      </c>
      <c r="E143" s="30">
        <v>14</v>
      </c>
      <c r="F143" s="30">
        <v>15</v>
      </c>
      <c r="G143" s="30">
        <v>17</v>
      </c>
      <c r="H143" s="30">
        <v>29</v>
      </c>
      <c r="I143" s="36">
        <v>9</v>
      </c>
      <c r="J143" s="30">
        <v>15</v>
      </c>
      <c r="K143" s="30">
        <v>29</v>
      </c>
      <c r="L143" s="30">
        <v>17</v>
      </c>
      <c r="M143" s="30">
        <v>1</v>
      </c>
      <c r="N143" s="30">
        <v>14</v>
      </c>
      <c r="O143" s="31">
        <v>12</v>
      </c>
      <c r="P143" s="27">
        <v>78771600</v>
      </c>
      <c r="Q143" s="27">
        <v>110782937</v>
      </c>
      <c r="R143" s="27">
        <v>0</v>
      </c>
      <c r="S143" s="27">
        <v>0</v>
      </c>
      <c r="T143" s="27">
        <v>9</v>
      </c>
      <c r="U143" s="27">
        <v>940139</v>
      </c>
      <c r="V143" s="27">
        <v>126</v>
      </c>
      <c r="W143" s="27">
        <v>3000</v>
      </c>
      <c r="X143" s="27">
        <v>7486</v>
      </c>
      <c r="Y143" s="27">
        <v>200</v>
      </c>
      <c r="Z143" s="27">
        <v>171238</v>
      </c>
      <c r="AA143" s="27">
        <v>10</v>
      </c>
      <c r="AB143" s="27">
        <v>1361261</v>
      </c>
      <c r="AC143" s="27">
        <v>5</v>
      </c>
    </row>
    <row r="144" spans="1:29" ht="14.25" x14ac:dyDescent="0.15">
      <c r="A144" s="28">
        <v>2004053</v>
      </c>
      <c r="B144" s="29">
        <v>38176</v>
      </c>
      <c r="C144" s="34">
        <v>2</v>
      </c>
      <c r="D144" s="30">
        <v>3</v>
      </c>
      <c r="E144" s="30">
        <v>4</v>
      </c>
      <c r="F144" s="30">
        <v>9</v>
      </c>
      <c r="G144" s="30">
        <v>24</v>
      </c>
      <c r="H144" s="30">
        <v>25</v>
      </c>
      <c r="I144" s="36">
        <v>2</v>
      </c>
      <c r="J144" s="30">
        <v>25</v>
      </c>
      <c r="K144" s="30">
        <v>4</v>
      </c>
      <c r="L144" s="30">
        <v>2</v>
      </c>
      <c r="M144" s="30">
        <v>9</v>
      </c>
      <c r="N144" s="30">
        <v>24</v>
      </c>
      <c r="O144" s="31">
        <v>3</v>
      </c>
      <c r="P144" s="27">
        <v>80917678</v>
      </c>
      <c r="Q144" s="27">
        <v>119314262</v>
      </c>
      <c r="R144" s="27">
        <v>0</v>
      </c>
      <c r="S144" s="27">
        <v>0</v>
      </c>
      <c r="T144" s="27">
        <v>22</v>
      </c>
      <c r="U144" s="27">
        <v>904837</v>
      </c>
      <c r="V144" s="27">
        <v>179</v>
      </c>
      <c r="W144" s="27">
        <v>3000</v>
      </c>
      <c r="X144" s="27">
        <v>10095</v>
      </c>
      <c r="Y144" s="27">
        <v>200</v>
      </c>
      <c r="Z144" s="27">
        <v>217725</v>
      </c>
      <c r="AA144" s="27">
        <v>10</v>
      </c>
      <c r="AB144" s="27">
        <v>1295732</v>
      </c>
      <c r="AC144" s="27">
        <v>5</v>
      </c>
    </row>
    <row r="145" spans="1:29" ht="14.25" x14ac:dyDescent="0.15">
      <c r="A145" s="28">
        <v>2004054</v>
      </c>
      <c r="B145" s="29">
        <v>38179</v>
      </c>
      <c r="C145" s="34">
        <v>9</v>
      </c>
      <c r="D145" s="30">
        <v>11</v>
      </c>
      <c r="E145" s="30">
        <v>14</v>
      </c>
      <c r="F145" s="30">
        <v>16</v>
      </c>
      <c r="G145" s="30">
        <v>27</v>
      </c>
      <c r="H145" s="30">
        <v>28</v>
      </c>
      <c r="I145" s="36">
        <v>11</v>
      </c>
      <c r="J145" s="30">
        <v>9</v>
      </c>
      <c r="K145" s="30">
        <v>28</v>
      </c>
      <c r="L145" s="30">
        <v>11</v>
      </c>
      <c r="M145" s="30">
        <v>16</v>
      </c>
      <c r="N145" s="30">
        <v>14</v>
      </c>
      <c r="O145" s="31">
        <v>27</v>
      </c>
      <c r="P145" s="27">
        <v>79867882</v>
      </c>
      <c r="Q145" s="27">
        <v>118877124</v>
      </c>
      <c r="R145" s="27">
        <v>1</v>
      </c>
      <c r="S145" s="27">
        <v>5000000</v>
      </c>
      <c r="T145" s="27">
        <v>29</v>
      </c>
      <c r="U145" s="27">
        <v>367126</v>
      </c>
      <c r="V145" s="27">
        <v>484</v>
      </c>
      <c r="W145" s="27">
        <v>3000</v>
      </c>
      <c r="X145" s="27">
        <v>21637</v>
      </c>
      <c r="Y145" s="27">
        <v>200</v>
      </c>
      <c r="Z145" s="27">
        <v>350210</v>
      </c>
      <c r="AA145" s="27">
        <v>10</v>
      </c>
      <c r="AB145" s="27">
        <v>2928844</v>
      </c>
      <c r="AC145" s="27">
        <v>5</v>
      </c>
    </row>
    <row r="146" spans="1:29" ht="14.25" x14ac:dyDescent="0.15">
      <c r="A146" s="28">
        <v>2004055</v>
      </c>
      <c r="B146" s="29">
        <v>38183</v>
      </c>
      <c r="C146" s="34">
        <v>6</v>
      </c>
      <c r="D146" s="30">
        <v>8</v>
      </c>
      <c r="E146" s="30">
        <v>19</v>
      </c>
      <c r="F146" s="30">
        <v>25</v>
      </c>
      <c r="G146" s="30">
        <v>29</v>
      </c>
      <c r="H146" s="30">
        <v>32</v>
      </c>
      <c r="I146" s="36">
        <v>7</v>
      </c>
      <c r="J146" s="30">
        <v>32</v>
      </c>
      <c r="K146" s="30">
        <v>25</v>
      </c>
      <c r="L146" s="30">
        <v>8</v>
      </c>
      <c r="M146" s="30">
        <v>19</v>
      </c>
      <c r="N146" s="30">
        <v>6</v>
      </c>
      <c r="O146" s="31">
        <v>29</v>
      </c>
      <c r="P146" s="27">
        <v>82803812</v>
      </c>
      <c r="Q146" s="27">
        <v>118923004</v>
      </c>
      <c r="R146" s="27">
        <v>1</v>
      </c>
      <c r="S146" s="27">
        <v>5000000</v>
      </c>
      <c r="T146" s="27">
        <v>20</v>
      </c>
      <c r="U146" s="27">
        <v>588686</v>
      </c>
      <c r="V146" s="27">
        <v>410</v>
      </c>
      <c r="W146" s="27">
        <v>3000</v>
      </c>
      <c r="X146" s="27">
        <v>19990</v>
      </c>
      <c r="Y146" s="27">
        <v>200</v>
      </c>
      <c r="Z146" s="27">
        <v>350161</v>
      </c>
      <c r="AA146" s="27">
        <v>10</v>
      </c>
      <c r="AB146" s="27">
        <v>3004931</v>
      </c>
      <c r="AC146" s="27">
        <v>5</v>
      </c>
    </row>
    <row r="147" spans="1:29" ht="14.25" x14ac:dyDescent="0.15">
      <c r="A147" s="28">
        <v>2004056</v>
      </c>
      <c r="B147" s="29">
        <v>38186</v>
      </c>
      <c r="C147" s="34">
        <v>1</v>
      </c>
      <c r="D147" s="30">
        <v>20</v>
      </c>
      <c r="E147" s="30">
        <v>21</v>
      </c>
      <c r="F147" s="30">
        <v>25</v>
      </c>
      <c r="G147" s="30">
        <v>29</v>
      </c>
      <c r="H147" s="30">
        <v>30</v>
      </c>
      <c r="I147" s="36">
        <v>2</v>
      </c>
      <c r="J147" s="30">
        <v>20</v>
      </c>
      <c r="K147" s="30">
        <v>1</v>
      </c>
      <c r="L147" s="30">
        <v>30</v>
      </c>
      <c r="M147" s="30">
        <v>29</v>
      </c>
      <c r="N147" s="30">
        <v>25</v>
      </c>
      <c r="O147" s="31">
        <v>21</v>
      </c>
      <c r="P147" s="27">
        <v>82258324</v>
      </c>
      <c r="Q147" s="27">
        <v>106870504</v>
      </c>
      <c r="R147" s="27">
        <v>4</v>
      </c>
      <c r="S147" s="27">
        <v>5000000</v>
      </c>
      <c r="T147" s="27">
        <v>34</v>
      </c>
      <c r="U147" s="27">
        <v>545416</v>
      </c>
      <c r="V147" s="27">
        <v>278</v>
      </c>
      <c r="W147" s="27">
        <v>3000</v>
      </c>
      <c r="X147" s="27">
        <v>12854</v>
      </c>
      <c r="Y147" s="27">
        <v>200</v>
      </c>
      <c r="Z147" s="27">
        <v>262739</v>
      </c>
      <c r="AA147" s="27">
        <v>10</v>
      </c>
      <c r="AB147" s="27">
        <v>1556542</v>
      </c>
      <c r="AC147" s="27">
        <v>5</v>
      </c>
    </row>
    <row r="148" spans="1:29" ht="14.25" x14ac:dyDescent="0.15">
      <c r="A148" s="28">
        <v>2004057</v>
      </c>
      <c r="B148" s="29">
        <v>38190</v>
      </c>
      <c r="C148" s="34">
        <v>5</v>
      </c>
      <c r="D148" s="30">
        <v>21</v>
      </c>
      <c r="E148" s="30">
        <v>23</v>
      </c>
      <c r="F148" s="30">
        <v>25</v>
      </c>
      <c r="G148" s="30">
        <v>28</v>
      </c>
      <c r="H148" s="30">
        <v>32</v>
      </c>
      <c r="I148" s="36">
        <v>4</v>
      </c>
      <c r="J148" s="30">
        <v>25</v>
      </c>
      <c r="K148" s="30">
        <v>23</v>
      </c>
      <c r="L148" s="30">
        <v>28</v>
      </c>
      <c r="M148" s="30">
        <v>5</v>
      </c>
      <c r="N148" s="30">
        <v>32</v>
      </c>
      <c r="O148" s="31">
        <v>21</v>
      </c>
      <c r="P148" s="27">
        <v>78588992</v>
      </c>
      <c r="Q148" s="27">
        <v>108636240</v>
      </c>
      <c r="R148" s="27">
        <v>1</v>
      </c>
      <c r="S148" s="27">
        <v>5000000</v>
      </c>
      <c r="T148" s="27">
        <v>12</v>
      </c>
      <c r="U148" s="27">
        <v>1315559</v>
      </c>
      <c r="V148" s="27">
        <v>243</v>
      </c>
      <c r="W148" s="27">
        <v>3000</v>
      </c>
      <c r="X148" s="27">
        <v>11603</v>
      </c>
      <c r="Y148" s="27">
        <v>200</v>
      </c>
      <c r="Z148" s="27">
        <v>236030</v>
      </c>
      <c r="AA148" s="27">
        <v>10</v>
      </c>
      <c r="AB148" s="27">
        <v>2109250</v>
      </c>
      <c r="AC148" s="27">
        <v>5</v>
      </c>
    </row>
    <row r="149" spans="1:29" ht="14.25" x14ac:dyDescent="0.15">
      <c r="A149" s="28">
        <v>2004058</v>
      </c>
      <c r="B149" s="29">
        <v>38193</v>
      </c>
      <c r="C149" s="34">
        <v>1</v>
      </c>
      <c r="D149" s="30">
        <v>8</v>
      </c>
      <c r="E149" s="30">
        <v>11</v>
      </c>
      <c r="F149" s="30">
        <v>12</v>
      </c>
      <c r="G149" s="30">
        <v>27</v>
      </c>
      <c r="H149" s="30">
        <v>31</v>
      </c>
      <c r="I149" s="36">
        <v>12</v>
      </c>
      <c r="J149" s="30">
        <v>12</v>
      </c>
      <c r="K149" s="30">
        <v>27</v>
      </c>
      <c r="L149" s="30">
        <v>1</v>
      </c>
      <c r="M149" s="30">
        <v>8</v>
      </c>
      <c r="N149" s="30">
        <v>31</v>
      </c>
      <c r="O149" s="31">
        <v>11</v>
      </c>
      <c r="P149" s="27">
        <v>78945786</v>
      </c>
      <c r="Q149" s="27">
        <v>114083452</v>
      </c>
      <c r="R149" s="27">
        <v>0</v>
      </c>
      <c r="S149" s="27">
        <v>0</v>
      </c>
      <c r="T149" s="27">
        <v>63</v>
      </c>
      <c r="U149" s="27">
        <v>201748</v>
      </c>
      <c r="V149" s="27">
        <v>458</v>
      </c>
      <c r="W149" s="27">
        <v>3000</v>
      </c>
      <c r="X149" s="27">
        <v>20901</v>
      </c>
      <c r="Y149" s="27">
        <v>200</v>
      </c>
      <c r="Z149" s="27">
        <v>324615</v>
      </c>
      <c r="AA149" s="27">
        <v>10</v>
      </c>
      <c r="AB149" s="27">
        <v>2345142</v>
      </c>
      <c r="AC149" s="27">
        <v>5</v>
      </c>
    </row>
    <row r="150" spans="1:29" ht="14.25" x14ac:dyDescent="0.15">
      <c r="A150" s="28">
        <v>2004059</v>
      </c>
      <c r="B150" s="29">
        <v>38197</v>
      </c>
      <c r="C150" s="34">
        <v>4</v>
      </c>
      <c r="D150" s="30">
        <v>7</v>
      </c>
      <c r="E150" s="30">
        <v>11</v>
      </c>
      <c r="F150" s="30">
        <v>19</v>
      </c>
      <c r="G150" s="30">
        <v>23</v>
      </c>
      <c r="H150" s="30">
        <v>26</v>
      </c>
      <c r="I150" s="36">
        <v>10</v>
      </c>
      <c r="J150" s="30">
        <v>11</v>
      </c>
      <c r="K150" s="30">
        <v>23</v>
      </c>
      <c r="L150" s="30">
        <v>4</v>
      </c>
      <c r="M150" s="30">
        <v>26</v>
      </c>
      <c r="N150" s="30">
        <v>7</v>
      </c>
      <c r="O150" s="31">
        <v>19</v>
      </c>
      <c r="P150" s="27">
        <v>81550264</v>
      </c>
      <c r="Q150" s="27">
        <v>109858285</v>
      </c>
      <c r="R150" s="27">
        <v>2</v>
      </c>
      <c r="S150" s="27">
        <v>5000000</v>
      </c>
      <c r="T150" s="27">
        <v>60</v>
      </c>
      <c r="U150" s="27">
        <v>224576</v>
      </c>
      <c r="V150" s="27">
        <v>555</v>
      </c>
      <c r="W150" s="27">
        <v>3000</v>
      </c>
      <c r="X150" s="27">
        <v>23049</v>
      </c>
      <c r="Y150" s="27">
        <v>200</v>
      </c>
      <c r="Z150" s="27">
        <v>400882</v>
      </c>
      <c r="AA150" s="27">
        <v>10</v>
      </c>
      <c r="AB150" s="27">
        <v>2085313</v>
      </c>
      <c r="AC150" s="27">
        <v>5</v>
      </c>
    </row>
    <row r="151" spans="1:29" ht="14.25" x14ac:dyDescent="0.15">
      <c r="A151" s="28">
        <v>2004060</v>
      </c>
      <c r="B151" s="29">
        <v>38200</v>
      </c>
      <c r="C151" s="34">
        <v>3</v>
      </c>
      <c r="D151" s="30">
        <v>5</v>
      </c>
      <c r="E151" s="30">
        <v>11</v>
      </c>
      <c r="F151" s="30">
        <v>24</v>
      </c>
      <c r="G151" s="30">
        <v>27</v>
      </c>
      <c r="H151" s="30">
        <v>28</v>
      </c>
      <c r="I151" s="36">
        <v>15</v>
      </c>
      <c r="J151" s="30">
        <v>27</v>
      </c>
      <c r="K151" s="30">
        <v>24</v>
      </c>
      <c r="L151" s="30">
        <v>28</v>
      </c>
      <c r="M151" s="30">
        <v>11</v>
      </c>
      <c r="N151" s="30">
        <v>3</v>
      </c>
      <c r="O151" s="31">
        <v>5</v>
      </c>
      <c r="P151" s="27">
        <v>82300446</v>
      </c>
      <c r="Q151" s="27">
        <v>111085027</v>
      </c>
      <c r="R151" s="27">
        <v>1</v>
      </c>
      <c r="S151" s="27">
        <v>5000000</v>
      </c>
      <c r="T151" s="27">
        <v>24</v>
      </c>
      <c r="U151" s="27">
        <v>605377</v>
      </c>
      <c r="V151" s="27">
        <v>334</v>
      </c>
      <c r="W151" s="27">
        <v>3000</v>
      </c>
      <c r="X151" s="27">
        <v>15813</v>
      </c>
      <c r="Y151" s="27">
        <v>200</v>
      </c>
      <c r="Z151" s="27">
        <v>298381</v>
      </c>
      <c r="AA151" s="27">
        <v>10</v>
      </c>
      <c r="AB151" s="27">
        <v>2484600</v>
      </c>
      <c r="AC151" s="27">
        <v>5</v>
      </c>
    </row>
    <row r="152" spans="1:29" ht="14.25" x14ac:dyDescent="0.15">
      <c r="A152" s="28">
        <v>2004061</v>
      </c>
      <c r="B152" s="29">
        <v>38204</v>
      </c>
      <c r="C152" s="34">
        <v>13</v>
      </c>
      <c r="D152" s="30">
        <v>16</v>
      </c>
      <c r="E152" s="30">
        <v>19</v>
      </c>
      <c r="F152" s="30">
        <v>20</v>
      </c>
      <c r="G152" s="30">
        <v>23</v>
      </c>
      <c r="H152" s="30">
        <v>33</v>
      </c>
      <c r="I152" s="36">
        <v>9</v>
      </c>
      <c r="J152" s="30">
        <v>16</v>
      </c>
      <c r="K152" s="30">
        <v>23</v>
      </c>
      <c r="L152" s="30">
        <v>19</v>
      </c>
      <c r="M152" s="30">
        <v>13</v>
      </c>
      <c r="N152" s="30">
        <v>33</v>
      </c>
      <c r="O152" s="31">
        <v>20</v>
      </c>
      <c r="P152" s="27">
        <v>83100610</v>
      </c>
      <c r="Q152" s="27">
        <v>117547628</v>
      </c>
      <c r="R152" s="27">
        <v>0</v>
      </c>
      <c r="S152" s="27">
        <v>0</v>
      </c>
      <c r="T152" s="27">
        <v>14</v>
      </c>
      <c r="U152" s="27">
        <v>1077100</v>
      </c>
      <c r="V152" s="27">
        <v>203</v>
      </c>
      <c r="W152" s="27">
        <v>3000</v>
      </c>
      <c r="X152" s="27">
        <v>11177</v>
      </c>
      <c r="Y152" s="27">
        <v>200</v>
      </c>
      <c r="Z152" s="27">
        <v>225201</v>
      </c>
      <c r="AA152" s="27">
        <v>10</v>
      </c>
      <c r="AB152" s="27">
        <v>2816177</v>
      </c>
      <c r="AC152" s="27">
        <v>5</v>
      </c>
    </row>
    <row r="153" spans="1:29" ht="14.25" x14ac:dyDescent="0.15">
      <c r="A153" s="28">
        <v>2004062</v>
      </c>
      <c r="B153" s="29">
        <v>38207</v>
      </c>
      <c r="C153" s="34">
        <v>1</v>
      </c>
      <c r="D153" s="30">
        <v>12</v>
      </c>
      <c r="E153" s="30">
        <v>25</v>
      </c>
      <c r="F153" s="30">
        <v>27</v>
      </c>
      <c r="G153" s="30">
        <v>28</v>
      </c>
      <c r="H153" s="30">
        <v>29</v>
      </c>
      <c r="I153" s="36">
        <v>13</v>
      </c>
      <c r="J153" s="30">
        <v>1</v>
      </c>
      <c r="K153" s="30">
        <v>27</v>
      </c>
      <c r="L153" s="30">
        <v>25</v>
      </c>
      <c r="M153" s="30">
        <v>28</v>
      </c>
      <c r="N153" s="30">
        <v>29</v>
      </c>
      <c r="O153" s="31">
        <v>12</v>
      </c>
      <c r="P153" s="27">
        <v>80873918</v>
      </c>
      <c r="Q153" s="27">
        <v>116603885</v>
      </c>
      <c r="R153" s="27">
        <v>1</v>
      </c>
      <c r="S153" s="27">
        <v>5000000</v>
      </c>
      <c r="T153" s="27">
        <v>29</v>
      </c>
      <c r="U153" s="27">
        <v>326365</v>
      </c>
      <c r="V153" s="27">
        <v>619</v>
      </c>
      <c r="W153" s="27">
        <v>3000</v>
      </c>
      <c r="X153" s="27">
        <v>24753</v>
      </c>
      <c r="Y153" s="27">
        <v>200</v>
      </c>
      <c r="Z153" s="27">
        <v>394428</v>
      </c>
      <c r="AA153" s="27">
        <v>10</v>
      </c>
      <c r="AB153" s="27">
        <v>3071096</v>
      </c>
      <c r="AC153" s="27">
        <v>5</v>
      </c>
    </row>
    <row r="154" spans="1:29" ht="14.25" x14ac:dyDescent="0.15">
      <c r="A154" s="28">
        <v>2004063</v>
      </c>
      <c r="B154" s="29">
        <v>38211</v>
      </c>
      <c r="C154" s="34">
        <v>7</v>
      </c>
      <c r="D154" s="30">
        <v>10</v>
      </c>
      <c r="E154" s="30">
        <v>13</v>
      </c>
      <c r="F154" s="30">
        <v>16</v>
      </c>
      <c r="G154" s="30">
        <v>27</v>
      </c>
      <c r="H154" s="30">
        <v>28</v>
      </c>
      <c r="I154" s="36">
        <v>7</v>
      </c>
      <c r="J154" s="30">
        <v>16</v>
      </c>
      <c r="K154" s="30">
        <v>7</v>
      </c>
      <c r="L154" s="30">
        <v>28</v>
      </c>
      <c r="M154" s="30">
        <v>13</v>
      </c>
      <c r="N154" s="30">
        <v>10</v>
      </c>
      <c r="O154" s="31">
        <v>27</v>
      </c>
      <c r="P154" s="27">
        <v>80827418</v>
      </c>
      <c r="Q154" s="27">
        <v>107786334</v>
      </c>
      <c r="R154" s="27">
        <v>3</v>
      </c>
      <c r="S154" s="27">
        <v>5000000</v>
      </c>
      <c r="T154" s="27">
        <v>17</v>
      </c>
      <c r="U154" s="27">
        <v>848571</v>
      </c>
      <c r="V154" s="27">
        <v>271</v>
      </c>
      <c r="W154" s="27">
        <v>3000</v>
      </c>
      <c r="X154" s="27">
        <v>12663</v>
      </c>
      <c r="Y154" s="27">
        <v>200</v>
      </c>
      <c r="Z154" s="27">
        <v>243199</v>
      </c>
      <c r="AA154" s="27">
        <v>10</v>
      </c>
      <c r="AB154" s="27">
        <v>2643936</v>
      </c>
      <c r="AC154" s="27">
        <v>5</v>
      </c>
    </row>
    <row r="155" spans="1:29" ht="14.25" x14ac:dyDescent="0.15">
      <c r="A155" s="28">
        <v>2004064</v>
      </c>
      <c r="B155" s="29">
        <v>38214</v>
      </c>
      <c r="C155" s="34">
        <v>14</v>
      </c>
      <c r="D155" s="30">
        <v>15</v>
      </c>
      <c r="E155" s="30">
        <v>18</v>
      </c>
      <c r="F155" s="30">
        <v>20</v>
      </c>
      <c r="G155" s="30">
        <v>27</v>
      </c>
      <c r="H155" s="30">
        <v>31</v>
      </c>
      <c r="I155" s="36">
        <v>4</v>
      </c>
      <c r="J155" s="30">
        <v>18</v>
      </c>
      <c r="K155" s="30">
        <v>14</v>
      </c>
      <c r="L155" s="30">
        <v>15</v>
      </c>
      <c r="M155" s="30">
        <v>31</v>
      </c>
      <c r="N155" s="30">
        <v>20</v>
      </c>
      <c r="O155" s="31">
        <v>27</v>
      </c>
      <c r="P155" s="27">
        <v>80884374</v>
      </c>
      <c r="Q155" s="27">
        <v>114175530</v>
      </c>
      <c r="R155" s="27">
        <v>0</v>
      </c>
      <c r="S155" s="27">
        <v>0</v>
      </c>
      <c r="T155" s="27">
        <v>13</v>
      </c>
      <c r="U155" s="27">
        <v>1146778</v>
      </c>
      <c r="V155" s="27">
        <v>230</v>
      </c>
      <c r="W155" s="27">
        <v>3000</v>
      </c>
      <c r="X155" s="27">
        <v>13077</v>
      </c>
      <c r="Y155" s="27">
        <v>200</v>
      </c>
      <c r="Z155" s="27">
        <v>255729</v>
      </c>
      <c r="AA155" s="27">
        <v>10</v>
      </c>
      <c r="AB155" s="27">
        <v>2494666</v>
      </c>
      <c r="AC155" s="27">
        <v>5</v>
      </c>
    </row>
    <row r="156" spans="1:29" ht="14.25" x14ac:dyDescent="0.15">
      <c r="A156" s="28">
        <v>2004065</v>
      </c>
      <c r="B156" s="29">
        <v>38218</v>
      </c>
      <c r="C156" s="34">
        <v>13</v>
      </c>
      <c r="D156" s="30">
        <v>14</v>
      </c>
      <c r="E156" s="30">
        <v>27</v>
      </c>
      <c r="F156" s="30">
        <v>29</v>
      </c>
      <c r="G156" s="30">
        <v>32</v>
      </c>
      <c r="H156" s="30">
        <v>33</v>
      </c>
      <c r="I156" s="36">
        <v>8</v>
      </c>
      <c r="J156" s="30">
        <v>13</v>
      </c>
      <c r="K156" s="30">
        <v>14</v>
      </c>
      <c r="L156" s="30">
        <v>32</v>
      </c>
      <c r="M156" s="30">
        <v>29</v>
      </c>
      <c r="N156" s="30">
        <v>33</v>
      </c>
      <c r="O156" s="31">
        <v>27</v>
      </c>
      <c r="P156" s="27">
        <v>81729668</v>
      </c>
      <c r="Q156" s="27">
        <v>105287670</v>
      </c>
      <c r="R156" s="27">
        <v>2</v>
      </c>
      <c r="S156" s="27">
        <v>5000000</v>
      </c>
      <c r="T156" s="27">
        <v>12</v>
      </c>
      <c r="U156" s="27">
        <v>216249</v>
      </c>
      <c r="V156" s="27">
        <v>342</v>
      </c>
      <c r="W156" s="27">
        <v>3000</v>
      </c>
      <c r="X156" s="27">
        <v>17927</v>
      </c>
      <c r="Y156" s="27">
        <v>200</v>
      </c>
      <c r="Z156" s="27">
        <v>309727</v>
      </c>
      <c r="AA156" s="27">
        <v>10</v>
      </c>
      <c r="AB156" s="27">
        <v>5726346</v>
      </c>
      <c r="AC156" s="27">
        <v>5</v>
      </c>
    </row>
    <row r="157" spans="1:29" ht="14.25" x14ac:dyDescent="0.15">
      <c r="A157" s="28">
        <v>2004066</v>
      </c>
      <c r="B157" s="29">
        <v>38221</v>
      </c>
      <c r="C157" s="34">
        <v>5</v>
      </c>
      <c r="D157" s="30">
        <v>13</v>
      </c>
      <c r="E157" s="30">
        <v>20</v>
      </c>
      <c r="F157" s="30">
        <v>23</v>
      </c>
      <c r="G157" s="30">
        <v>24</v>
      </c>
      <c r="H157" s="30">
        <v>25</v>
      </c>
      <c r="I157" s="36">
        <v>3</v>
      </c>
      <c r="J157" s="30">
        <v>23</v>
      </c>
      <c r="K157" s="30">
        <v>24</v>
      </c>
      <c r="L157" s="30">
        <v>25</v>
      </c>
      <c r="M157" s="30">
        <v>13</v>
      </c>
      <c r="N157" s="30">
        <v>5</v>
      </c>
      <c r="O157" s="31">
        <v>20</v>
      </c>
      <c r="P157" s="27">
        <v>79363542</v>
      </c>
      <c r="Q157" s="27">
        <v>106988146</v>
      </c>
      <c r="R157" s="27">
        <v>1</v>
      </c>
      <c r="S157" s="27">
        <v>5000000</v>
      </c>
      <c r="T157" s="27">
        <v>12</v>
      </c>
      <c r="U157" s="27">
        <v>1302870</v>
      </c>
      <c r="V157" s="27">
        <v>211</v>
      </c>
      <c r="W157" s="27">
        <v>3000</v>
      </c>
      <c r="X157" s="27">
        <v>12284</v>
      </c>
      <c r="Y157" s="27">
        <v>200</v>
      </c>
      <c r="Z157" s="27">
        <v>239767</v>
      </c>
      <c r="AA157" s="27">
        <v>10</v>
      </c>
      <c r="AB157" s="27">
        <v>2213149</v>
      </c>
      <c r="AC157" s="27">
        <v>5</v>
      </c>
    </row>
    <row r="158" spans="1:29" ht="14.25" x14ac:dyDescent="0.15">
      <c r="A158" s="28">
        <v>2004067</v>
      </c>
      <c r="B158" s="29">
        <v>38223</v>
      </c>
      <c r="C158" s="34">
        <v>1</v>
      </c>
      <c r="D158" s="30">
        <v>6</v>
      </c>
      <c r="E158" s="30">
        <v>7</v>
      </c>
      <c r="F158" s="30">
        <v>13</v>
      </c>
      <c r="G158" s="30">
        <v>16</v>
      </c>
      <c r="H158" s="30">
        <v>32</v>
      </c>
      <c r="I158" s="36">
        <v>4</v>
      </c>
      <c r="J158" s="30">
        <v>6</v>
      </c>
      <c r="K158" s="30">
        <v>1</v>
      </c>
      <c r="L158" s="30">
        <v>13</v>
      </c>
      <c r="M158" s="30">
        <v>32</v>
      </c>
      <c r="N158" s="30">
        <v>16</v>
      </c>
      <c r="O158" s="31">
        <v>7</v>
      </c>
      <c r="P158" s="27">
        <v>52451144</v>
      </c>
      <c r="Q158" s="27">
        <v>112721435</v>
      </c>
      <c r="R158" s="27">
        <v>0</v>
      </c>
      <c r="S158" s="27">
        <v>0</v>
      </c>
      <c r="T158" s="27">
        <v>10</v>
      </c>
      <c r="U158" s="27">
        <v>1337767</v>
      </c>
      <c r="V158" s="27">
        <v>76</v>
      </c>
      <c r="W158" s="27">
        <v>3000</v>
      </c>
      <c r="X158" s="27">
        <v>6313</v>
      </c>
      <c r="Y158" s="27">
        <v>200</v>
      </c>
      <c r="Z158" s="27">
        <v>154115</v>
      </c>
      <c r="AA158" s="27">
        <v>10</v>
      </c>
      <c r="AB158" s="27">
        <v>711669</v>
      </c>
      <c r="AC158" s="27">
        <v>5</v>
      </c>
    </row>
    <row r="159" spans="1:29" ht="14.25" x14ac:dyDescent="0.15">
      <c r="A159" s="28">
        <v>2004068</v>
      </c>
      <c r="B159" s="29">
        <v>38225</v>
      </c>
      <c r="C159" s="34">
        <v>2</v>
      </c>
      <c r="D159" s="30">
        <v>8</v>
      </c>
      <c r="E159" s="30">
        <v>11</v>
      </c>
      <c r="F159" s="30">
        <v>13</v>
      </c>
      <c r="G159" s="30">
        <v>24</v>
      </c>
      <c r="H159" s="30">
        <v>31</v>
      </c>
      <c r="I159" s="36">
        <v>15</v>
      </c>
      <c r="J159" s="30">
        <v>31</v>
      </c>
      <c r="K159" s="30">
        <v>11</v>
      </c>
      <c r="L159" s="30">
        <v>24</v>
      </c>
      <c r="M159" s="30">
        <v>2</v>
      </c>
      <c r="N159" s="30">
        <v>13</v>
      </c>
      <c r="O159" s="31">
        <v>8</v>
      </c>
      <c r="P159" s="27">
        <v>65964386</v>
      </c>
      <c r="Q159" s="27">
        <v>108871802</v>
      </c>
      <c r="R159" s="27">
        <v>2</v>
      </c>
      <c r="S159" s="27">
        <v>5000000</v>
      </c>
      <c r="T159" s="27">
        <v>19</v>
      </c>
      <c r="U159" s="27">
        <v>755308</v>
      </c>
      <c r="V159" s="27">
        <v>210</v>
      </c>
      <c r="W159" s="27">
        <v>3000</v>
      </c>
      <c r="X159" s="27">
        <v>12599</v>
      </c>
      <c r="Y159" s="27">
        <v>200</v>
      </c>
      <c r="Z159" s="27">
        <v>259126</v>
      </c>
      <c r="AA159" s="27">
        <v>10</v>
      </c>
      <c r="AB159" s="27">
        <v>1216053</v>
      </c>
      <c r="AC159" s="27">
        <v>5</v>
      </c>
    </row>
    <row r="160" spans="1:29" ht="14.25" x14ac:dyDescent="0.15">
      <c r="A160" s="28">
        <v>2004069</v>
      </c>
      <c r="B160" s="29">
        <v>38228</v>
      </c>
      <c r="C160" s="34">
        <v>2</v>
      </c>
      <c r="D160" s="30">
        <v>11</v>
      </c>
      <c r="E160" s="30">
        <v>15</v>
      </c>
      <c r="F160" s="30">
        <v>20</v>
      </c>
      <c r="G160" s="30">
        <v>22</v>
      </c>
      <c r="H160" s="30">
        <v>29</v>
      </c>
      <c r="I160" s="36">
        <v>5</v>
      </c>
      <c r="J160" s="30">
        <v>2</v>
      </c>
      <c r="K160" s="30">
        <v>20</v>
      </c>
      <c r="L160" s="30">
        <v>29</v>
      </c>
      <c r="M160" s="30">
        <v>22</v>
      </c>
      <c r="N160" s="30">
        <v>11</v>
      </c>
      <c r="O160" s="31">
        <v>15</v>
      </c>
      <c r="P160" s="27">
        <v>75514566</v>
      </c>
      <c r="Q160" s="27">
        <v>114504412</v>
      </c>
      <c r="R160" s="27">
        <v>0</v>
      </c>
      <c r="S160" s="27">
        <v>0</v>
      </c>
      <c r="T160" s="27">
        <v>32</v>
      </c>
      <c r="U160" s="27">
        <v>410711</v>
      </c>
      <c r="V160" s="27">
        <v>286</v>
      </c>
      <c r="W160" s="27">
        <v>3000</v>
      </c>
      <c r="X160" s="27">
        <v>14535</v>
      </c>
      <c r="Y160" s="27">
        <v>200</v>
      </c>
      <c r="Z160" s="27">
        <v>281345</v>
      </c>
      <c r="AA160" s="27">
        <v>10</v>
      </c>
      <c r="AB160" s="27">
        <v>2329664</v>
      </c>
      <c r="AC160" s="27">
        <v>5</v>
      </c>
    </row>
    <row r="161" spans="1:29" ht="14.25" x14ac:dyDescent="0.15">
      <c r="A161" s="28">
        <v>2004070</v>
      </c>
      <c r="B161" s="29">
        <v>38230</v>
      </c>
      <c r="C161" s="34">
        <v>10</v>
      </c>
      <c r="D161" s="30">
        <v>12</v>
      </c>
      <c r="E161" s="30">
        <v>21</v>
      </c>
      <c r="F161" s="30">
        <v>22</v>
      </c>
      <c r="G161" s="30">
        <v>30</v>
      </c>
      <c r="H161" s="30">
        <v>33</v>
      </c>
      <c r="I161" s="36">
        <v>6</v>
      </c>
      <c r="J161" s="30">
        <v>21</v>
      </c>
      <c r="K161" s="30">
        <v>33</v>
      </c>
      <c r="L161" s="30">
        <v>30</v>
      </c>
      <c r="M161" s="30">
        <v>10</v>
      </c>
      <c r="N161" s="30">
        <v>22</v>
      </c>
      <c r="O161" s="31">
        <v>12</v>
      </c>
      <c r="P161" s="27">
        <v>57522300</v>
      </c>
      <c r="Q161" s="27">
        <v>112580527</v>
      </c>
      <c r="R161" s="27">
        <v>1</v>
      </c>
      <c r="S161" s="27">
        <v>5000000</v>
      </c>
      <c r="T161" s="27">
        <v>24</v>
      </c>
      <c r="U161" s="27">
        <v>299066</v>
      </c>
      <c r="V161" s="27">
        <v>420</v>
      </c>
      <c r="W161" s="27">
        <v>3000</v>
      </c>
      <c r="X161" s="27">
        <v>16589</v>
      </c>
      <c r="Y161" s="27">
        <v>200</v>
      </c>
      <c r="Z161" s="27">
        <v>248590</v>
      </c>
      <c r="AA161" s="27">
        <v>10</v>
      </c>
      <c r="AB161" s="27">
        <v>2173702</v>
      </c>
      <c r="AC161" s="27">
        <v>5</v>
      </c>
    </row>
    <row r="162" spans="1:29" ht="14.25" x14ac:dyDescent="0.15">
      <c r="A162" s="28">
        <v>2004071</v>
      </c>
      <c r="B162" s="29">
        <v>38232</v>
      </c>
      <c r="C162" s="34">
        <v>3</v>
      </c>
      <c r="D162" s="30">
        <v>8</v>
      </c>
      <c r="E162" s="30">
        <v>16</v>
      </c>
      <c r="F162" s="30">
        <v>17</v>
      </c>
      <c r="G162" s="30">
        <v>21</v>
      </c>
      <c r="H162" s="30">
        <v>29</v>
      </c>
      <c r="I162" s="36">
        <v>6</v>
      </c>
      <c r="J162" s="30">
        <v>21</v>
      </c>
      <c r="K162" s="30">
        <v>3</v>
      </c>
      <c r="L162" s="30">
        <v>8</v>
      </c>
      <c r="M162" s="30">
        <v>16</v>
      </c>
      <c r="N162" s="30">
        <v>17</v>
      </c>
      <c r="O162" s="31">
        <v>29</v>
      </c>
      <c r="P162" s="27">
        <v>67283612</v>
      </c>
      <c r="Q162" s="27">
        <v>109272560</v>
      </c>
      <c r="R162" s="27">
        <v>2</v>
      </c>
      <c r="S162" s="27">
        <v>5000000</v>
      </c>
      <c r="T162" s="27">
        <v>71</v>
      </c>
      <c r="U162" s="27">
        <v>219926</v>
      </c>
      <c r="V162" s="27">
        <v>212</v>
      </c>
      <c r="W162" s="27">
        <v>3000</v>
      </c>
      <c r="X162" s="27">
        <v>14465</v>
      </c>
      <c r="Y162" s="27">
        <v>200</v>
      </c>
      <c r="Z162" s="27">
        <v>279064</v>
      </c>
      <c r="AA162" s="27">
        <v>10</v>
      </c>
      <c r="AB162" s="27">
        <v>868510</v>
      </c>
      <c r="AC162" s="27">
        <v>5</v>
      </c>
    </row>
    <row r="163" spans="1:29" ht="14.25" x14ac:dyDescent="0.15">
      <c r="A163" s="28">
        <v>2004072</v>
      </c>
      <c r="B163" s="29">
        <v>38235</v>
      </c>
      <c r="C163" s="34">
        <v>8</v>
      </c>
      <c r="D163" s="30">
        <v>15</v>
      </c>
      <c r="E163" s="30">
        <v>18</v>
      </c>
      <c r="F163" s="30">
        <v>28</v>
      </c>
      <c r="G163" s="30">
        <v>30</v>
      </c>
      <c r="H163" s="30">
        <v>33</v>
      </c>
      <c r="I163" s="36">
        <v>14</v>
      </c>
      <c r="J163" s="30">
        <v>33</v>
      </c>
      <c r="K163" s="30">
        <v>30</v>
      </c>
      <c r="L163" s="30">
        <v>15</v>
      </c>
      <c r="M163" s="30">
        <v>28</v>
      </c>
      <c r="N163" s="30">
        <v>8</v>
      </c>
      <c r="O163" s="31">
        <v>18</v>
      </c>
      <c r="P163" s="27">
        <v>77849352</v>
      </c>
      <c r="Q163" s="27">
        <v>116078545</v>
      </c>
      <c r="R163" s="27">
        <v>0</v>
      </c>
      <c r="S163" s="27">
        <v>0</v>
      </c>
      <c r="T163" s="27">
        <v>17</v>
      </c>
      <c r="U163" s="27">
        <v>934154</v>
      </c>
      <c r="V163" s="27">
        <v>199</v>
      </c>
      <c r="W163" s="27">
        <v>3000</v>
      </c>
      <c r="X163" s="27">
        <v>10777</v>
      </c>
      <c r="Y163" s="27">
        <v>200</v>
      </c>
      <c r="Z163" s="27">
        <v>217772</v>
      </c>
      <c r="AA163" s="27">
        <v>10</v>
      </c>
      <c r="AB163" s="27">
        <v>2105889</v>
      </c>
      <c r="AC163" s="27">
        <v>5</v>
      </c>
    </row>
    <row r="164" spans="1:29" ht="14.25" x14ac:dyDescent="0.15">
      <c r="A164" s="28">
        <v>2004073</v>
      </c>
      <c r="B164" s="29">
        <v>38237</v>
      </c>
      <c r="C164" s="34">
        <v>2</v>
      </c>
      <c r="D164" s="30">
        <v>7</v>
      </c>
      <c r="E164" s="30">
        <v>13</v>
      </c>
      <c r="F164" s="30">
        <v>16</v>
      </c>
      <c r="G164" s="30">
        <v>23</v>
      </c>
      <c r="H164" s="30">
        <v>28</v>
      </c>
      <c r="I164" s="36">
        <v>16</v>
      </c>
      <c r="J164" s="30">
        <v>16</v>
      </c>
      <c r="K164" s="30">
        <v>7</v>
      </c>
      <c r="L164" s="30">
        <v>23</v>
      </c>
      <c r="M164" s="30">
        <v>28</v>
      </c>
      <c r="N164" s="30">
        <v>2</v>
      </c>
      <c r="O164" s="31">
        <v>13</v>
      </c>
      <c r="P164" s="27">
        <v>61137370</v>
      </c>
      <c r="Q164" s="27">
        <v>109849792</v>
      </c>
      <c r="R164" s="27">
        <v>2</v>
      </c>
      <c r="S164" s="27">
        <v>5000000</v>
      </c>
      <c r="T164" s="27">
        <v>48</v>
      </c>
      <c r="U164" s="27">
        <v>183324</v>
      </c>
      <c r="V164" s="27">
        <v>276</v>
      </c>
      <c r="W164" s="27">
        <v>3000</v>
      </c>
      <c r="X164" s="27">
        <v>14062</v>
      </c>
      <c r="Y164" s="27">
        <v>200</v>
      </c>
      <c r="Z164" s="27">
        <v>245249</v>
      </c>
      <c r="AA164" s="27">
        <v>10</v>
      </c>
      <c r="AB164" s="27">
        <v>2258719</v>
      </c>
      <c r="AC164" s="27">
        <v>5</v>
      </c>
    </row>
    <row r="165" spans="1:29" ht="14.25" x14ac:dyDescent="0.15">
      <c r="A165" s="28">
        <v>2004074</v>
      </c>
      <c r="B165" s="29">
        <v>38239</v>
      </c>
      <c r="C165" s="34">
        <v>5</v>
      </c>
      <c r="D165" s="30">
        <v>6</v>
      </c>
      <c r="E165" s="30">
        <v>15</v>
      </c>
      <c r="F165" s="30">
        <v>19</v>
      </c>
      <c r="G165" s="30">
        <v>26</v>
      </c>
      <c r="H165" s="30">
        <v>29</v>
      </c>
      <c r="I165" s="36">
        <v>13</v>
      </c>
      <c r="J165" s="30">
        <v>19</v>
      </c>
      <c r="K165" s="30">
        <v>26</v>
      </c>
      <c r="L165" s="30">
        <v>6</v>
      </c>
      <c r="M165" s="30">
        <v>15</v>
      </c>
      <c r="N165" s="30">
        <v>5</v>
      </c>
      <c r="O165" s="31">
        <v>29</v>
      </c>
      <c r="P165" s="27">
        <v>68096176</v>
      </c>
      <c r="Q165" s="27">
        <v>109121720</v>
      </c>
      <c r="R165" s="27">
        <v>1</v>
      </c>
      <c r="S165" s="27">
        <v>5000000</v>
      </c>
      <c r="T165" s="27">
        <v>48</v>
      </c>
      <c r="U165" s="27">
        <v>207663</v>
      </c>
      <c r="V165" s="27">
        <v>454</v>
      </c>
      <c r="W165" s="27">
        <v>3000</v>
      </c>
      <c r="X165" s="27">
        <v>20756</v>
      </c>
      <c r="Y165" s="27">
        <v>200</v>
      </c>
      <c r="Z165" s="27">
        <v>359570</v>
      </c>
      <c r="AA165" s="27">
        <v>10</v>
      </c>
      <c r="AB165" s="27">
        <v>2003693</v>
      </c>
      <c r="AC165" s="27">
        <v>5</v>
      </c>
    </row>
    <row r="166" spans="1:29" ht="14.25" x14ac:dyDescent="0.15">
      <c r="A166" s="28">
        <v>2004075</v>
      </c>
      <c r="B166" s="29">
        <v>38242</v>
      </c>
      <c r="C166" s="34">
        <v>7</v>
      </c>
      <c r="D166" s="30">
        <v>18</v>
      </c>
      <c r="E166" s="30">
        <v>21</v>
      </c>
      <c r="F166" s="30">
        <v>26</v>
      </c>
      <c r="G166" s="30">
        <v>27</v>
      </c>
      <c r="H166" s="30">
        <v>28</v>
      </c>
      <c r="I166" s="36">
        <v>7</v>
      </c>
      <c r="J166" s="30">
        <v>27</v>
      </c>
      <c r="K166" s="30">
        <v>7</v>
      </c>
      <c r="L166" s="30">
        <v>21</v>
      </c>
      <c r="M166" s="30">
        <v>18</v>
      </c>
      <c r="N166" s="30">
        <v>26</v>
      </c>
      <c r="O166" s="31">
        <v>28</v>
      </c>
      <c r="P166" s="27">
        <v>78991502</v>
      </c>
      <c r="Q166" s="27">
        <v>108103291</v>
      </c>
      <c r="R166" s="27">
        <v>1</v>
      </c>
      <c r="S166" s="27">
        <v>5000000</v>
      </c>
      <c r="T166" s="27">
        <v>15</v>
      </c>
      <c r="U166" s="27">
        <v>619355</v>
      </c>
      <c r="V166" s="27">
        <v>406</v>
      </c>
      <c r="W166" s="27">
        <v>3000</v>
      </c>
      <c r="X166" s="27">
        <v>20399</v>
      </c>
      <c r="Y166" s="27">
        <v>200</v>
      </c>
      <c r="Z166" s="27">
        <v>339315</v>
      </c>
      <c r="AA166" s="27">
        <v>10</v>
      </c>
      <c r="AB166" s="27">
        <v>3348596</v>
      </c>
      <c r="AC166" s="27">
        <v>5</v>
      </c>
    </row>
    <row r="167" spans="1:29" ht="14.25" x14ac:dyDescent="0.15">
      <c r="A167" s="28">
        <v>2004076</v>
      </c>
      <c r="B167" s="29">
        <v>38244</v>
      </c>
      <c r="C167" s="34">
        <v>3</v>
      </c>
      <c r="D167" s="30">
        <v>5</v>
      </c>
      <c r="E167" s="30">
        <v>13</v>
      </c>
      <c r="F167" s="30">
        <v>17</v>
      </c>
      <c r="G167" s="30">
        <v>25</v>
      </c>
      <c r="H167" s="30">
        <v>31</v>
      </c>
      <c r="I167" s="36">
        <v>7</v>
      </c>
      <c r="J167" s="30">
        <v>17</v>
      </c>
      <c r="K167" s="30">
        <v>13</v>
      </c>
      <c r="L167" s="30">
        <v>3</v>
      </c>
      <c r="M167" s="30">
        <v>25</v>
      </c>
      <c r="N167" s="30">
        <v>5</v>
      </c>
      <c r="O167" s="31">
        <v>31</v>
      </c>
      <c r="P167" s="27">
        <v>63859190</v>
      </c>
      <c r="Q167" s="27">
        <v>114996022</v>
      </c>
      <c r="R167" s="27">
        <v>0</v>
      </c>
      <c r="S167" s="27">
        <v>0</v>
      </c>
      <c r="T167" s="27">
        <v>46</v>
      </c>
      <c r="U167" s="27">
        <v>349631</v>
      </c>
      <c r="V167" s="27">
        <v>139</v>
      </c>
      <c r="W167" s="27">
        <v>3000</v>
      </c>
      <c r="X167" s="27">
        <v>9503</v>
      </c>
      <c r="Y167" s="27">
        <v>200</v>
      </c>
      <c r="Z167" s="27">
        <v>200253</v>
      </c>
      <c r="AA167" s="27">
        <v>10</v>
      </c>
      <c r="AB167" s="27">
        <v>799020</v>
      </c>
      <c r="AC167" s="27">
        <v>5</v>
      </c>
    </row>
    <row r="168" spans="1:29" ht="14.25" x14ac:dyDescent="0.15">
      <c r="A168" s="28">
        <v>2004077</v>
      </c>
      <c r="B168" s="29">
        <v>38246</v>
      </c>
      <c r="C168" s="34">
        <v>8</v>
      </c>
      <c r="D168" s="30">
        <v>9</v>
      </c>
      <c r="E168" s="30">
        <v>10</v>
      </c>
      <c r="F168" s="30">
        <v>14</v>
      </c>
      <c r="G168" s="30">
        <v>16</v>
      </c>
      <c r="H168" s="30">
        <v>26</v>
      </c>
      <c r="I168" s="36">
        <v>7</v>
      </c>
      <c r="J168" s="30">
        <v>8</v>
      </c>
      <c r="K168" s="30">
        <v>10</v>
      </c>
      <c r="L168" s="30">
        <v>9</v>
      </c>
      <c r="M168" s="30">
        <v>26</v>
      </c>
      <c r="N168" s="30">
        <v>14</v>
      </c>
      <c r="O168" s="31">
        <v>16</v>
      </c>
      <c r="P168" s="27">
        <v>69121428</v>
      </c>
      <c r="Q168" s="27">
        <v>122645357</v>
      </c>
      <c r="R168" s="27">
        <v>0</v>
      </c>
      <c r="S168" s="27">
        <v>0</v>
      </c>
      <c r="T168" s="27">
        <v>23</v>
      </c>
      <c r="U168" s="27">
        <v>776019</v>
      </c>
      <c r="V168" s="27">
        <v>132</v>
      </c>
      <c r="W168" s="27">
        <v>3000</v>
      </c>
      <c r="X168" s="27">
        <v>9657</v>
      </c>
      <c r="Y168" s="27">
        <v>200</v>
      </c>
      <c r="Z168" s="27">
        <v>243883</v>
      </c>
      <c r="AA168" s="27">
        <v>10</v>
      </c>
      <c r="AB168" s="27">
        <v>721097</v>
      </c>
      <c r="AC168" s="27">
        <v>5</v>
      </c>
    </row>
    <row r="169" spans="1:29" ht="14.25" x14ac:dyDescent="0.15">
      <c r="A169" s="28">
        <v>2004078</v>
      </c>
      <c r="B169" s="29">
        <v>38249</v>
      </c>
      <c r="C169" s="34">
        <v>4</v>
      </c>
      <c r="D169" s="30">
        <v>5</v>
      </c>
      <c r="E169" s="30">
        <v>10</v>
      </c>
      <c r="F169" s="30">
        <v>21</v>
      </c>
      <c r="G169" s="30">
        <v>24</v>
      </c>
      <c r="H169" s="30">
        <v>26</v>
      </c>
      <c r="I169" s="36">
        <v>5</v>
      </c>
      <c r="J169" s="30">
        <v>4</v>
      </c>
      <c r="K169" s="30">
        <v>24</v>
      </c>
      <c r="L169" s="30">
        <v>21</v>
      </c>
      <c r="M169" s="30">
        <v>26</v>
      </c>
      <c r="N169" s="30">
        <v>10</v>
      </c>
      <c r="O169" s="31">
        <v>5</v>
      </c>
      <c r="P169" s="27">
        <v>79354040</v>
      </c>
      <c r="Q169" s="27">
        <v>130039170</v>
      </c>
      <c r="R169" s="27">
        <v>0</v>
      </c>
      <c r="S169" s="27">
        <v>0</v>
      </c>
      <c r="T169" s="27">
        <v>19</v>
      </c>
      <c r="U169" s="27">
        <v>908012</v>
      </c>
      <c r="V169" s="27">
        <v>203</v>
      </c>
      <c r="W169" s="27">
        <v>3000</v>
      </c>
      <c r="X169" s="27">
        <v>11212</v>
      </c>
      <c r="Y169" s="27">
        <v>200</v>
      </c>
      <c r="Z169" s="27">
        <v>238693</v>
      </c>
      <c r="AA169" s="27">
        <v>10</v>
      </c>
      <c r="AB169" s="27">
        <v>1799821</v>
      </c>
      <c r="AC169" s="27">
        <v>5</v>
      </c>
    </row>
    <row r="170" spans="1:29" ht="14.25" x14ac:dyDescent="0.15">
      <c r="A170" s="28">
        <v>2004079</v>
      </c>
      <c r="B170" s="29">
        <v>38251</v>
      </c>
      <c r="C170" s="34">
        <v>7</v>
      </c>
      <c r="D170" s="30">
        <v>13</v>
      </c>
      <c r="E170" s="30">
        <v>14</v>
      </c>
      <c r="F170" s="30">
        <v>17</v>
      </c>
      <c r="G170" s="30">
        <v>19</v>
      </c>
      <c r="H170" s="30">
        <v>30</v>
      </c>
      <c r="I170" s="36">
        <v>3</v>
      </c>
      <c r="J170" s="30">
        <v>13</v>
      </c>
      <c r="K170" s="30">
        <v>30</v>
      </c>
      <c r="L170" s="30">
        <v>7</v>
      </c>
      <c r="M170" s="30">
        <v>14</v>
      </c>
      <c r="N170" s="30">
        <v>19</v>
      </c>
      <c r="O170" s="31">
        <v>17</v>
      </c>
      <c r="P170" s="27">
        <v>63685518</v>
      </c>
      <c r="Q170" s="27">
        <v>135666293</v>
      </c>
      <c r="R170" s="27">
        <v>0</v>
      </c>
      <c r="S170" s="27">
        <v>0</v>
      </c>
      <c r="T170" s="27">
        <v>18</v>
      </c>
      <c r="U170" s="27">
        <v>729441</v>
      </c>
      <c r="V170" s="27">
        <v>230</v>
      </c>
      <c r="W170" s="27">
        <v>3000</v>
      </c>
      <c r="X170" s="27">
        <v>10911</v>
      </c>
      <c r="Y170" s="27">
        <v>200</v>
      </c>
      <c r="Z170" s="27">
        <v>211182</v>
      </c>
      <c r="AA170" s="27">
        <v>10</v>
      </c>
      <c r="AB170" s="27">
        <v>1492961</v>
      </c>
      <c r="AC170" s="27">
        <v>5</v>
      </c>
    </row>
    <row r="171" spans="1:29" ht="14.25" x14ac:dyDescent="0.15">
      <c r="A171" s="28">
        <v>2004080</v>
      </c>
      <c r="B171" s="29">
        <v>38253</v>
      </c>
      <c r="C171" s="34">
        <v>3</v>
      </c>
      <c r="D171" s="30">
        <v>8</v>
      </c>
      <c r="E171" s="30">
        <v>20</v>
      </c>
      <c r="F171" s="30">
        <v>23</v>
      </c>
      <c r="G171" s="30">
        <v>24</v>
      </c>
      <c r="H171" s="30">
        <v>26</v>
      </c>
      <c r="I171" s="36">
        <v>16</v>
      </c>
      <c r="J171" s="30">
        <v>20</v>
      </c>
      <c r="K171" s="30">
        <v>26</v>
      </c>
      <c r="L171" s="30">
        <v>24</v>
      </c>
      <c r="M171" s="30">
        <v>3</v>
      </c>
      <c r="N171" s="30">
        <v>23</v>
      </c>
      <c r="O171" s="31">
        <v>8</v>
      </c>
      <c r="P171" s="27">
        <v>70123190</v>
      </c>
      <c r="Q171" s="27">
        <v>137620187</v>
      </c>
      <c r="R171" s="27">
        <v>1</v>
      </c>
      <c r="S171" s="27">
        <v>5000000</v>
      </c>
      <c r="T171" s="27">
        <v>19</v>
      </c>
      <c r="U171" s="27">
        <v>853987</v>
      </c>
      <c r="V171" s="27">
        <v>191</v>
      </c>
      <c r="W171" s="27">
        <v>3000</v>
      </c>
      <c r="X171" s="27">
        <v>11000</v>
      </c>
      <c r="Y171" s="27">
        <v>200</v>
      </c>
      <c r="Z171" s="27">
        <v>240563</v>
      </c>
      <c r="AA171" s="27">
        <v>10</v>
      </c>
      <c r="AB171" s="27">
        <v>1200417</v>
      </c>
      <c r="AC171" s="27">
        <v>5</v>
      </c>
    </row>
    <row r="172" spans="1:29" ht="14.25" x14ac:dyDescent="0.15">
      <c r="A172" s="28">
        <v>2004081</v>
      </c>
      <c r="B172" s="29">
        <v>38256</v>
      </c>
      <c r="C172" s="34">
        <v>3</v>
      </c>
      <c r="D172" s="30">
        <v>5</v>
      </c>
      <c r="E172" s="30">
        <v>21</v>
      </c>
      <c r="F172" s="30">
        <v>24</v>
      </c>
      <c r="G172" s="30">
        <v>27</v>
      </c>
      <c r="H172" s="30">
        <v>32</v>
      </c>
      <c r="I172" s="36">
        <v>6</v>
      </c>
      <c r="J172" s="30">
        <v>3</v>
      </c>
      <c r="K172" s="30">
        <v>24</v>
      </c>
      <c r="L172" s="30">
        <v>5</v>
      </c>
      <c r="M172" s="30">
        <v>32</v>
      </c>
      <c r="N172" s="30">
        <v>21</v>
      </c>
      <c r="O172" s="31">
        <v>27</v>
      </c>
      <c r="P172" s="27">
        <v>80066860</v>
      </c>
      <c r="Q172" s="27">
        <v>145187708</v>
      </c>
      <c r="R172" s="27">
        <v>0</v>
      </c>
      <c r="S172" s="27">
        <v>0</v>
      </c>
      <c r="T172" s="27">
        <v>23</v>
      </c>
      <c r="U172" s="27">
        <v>767719</v>
      </c>
      <c r="V172" s="27">
        <v>159</v>
      </c>
      <c r="W172" s="27">
        <v>3000</v>
      </c>
      <c r="X172" s="27">
        <v>9692</v>
      </c>
      <c r="Y172" s="27">
        <v>200</v>
      </c>
      <c r="Z172" s="27">
        <v>204436</v>
      </c>
      <c r="AA172" s="27">
        <v>10</v>
      </c>
      <c r="AB172" s="27">
        <v>1909586</v>
      </c>
      <c r="AC172" s="27">
        <v>5</v>
      </c>
    </row>
    <row r="173" spans="1:29" ht="14.25" x14ac:dyDescent="0.15">
      <c r="A173" s="28">
        <v>2004082</v>
      </c>
      <c r="B173" s="29">
        <v>38258</v>
      </c>
      <c r="C173" s="34">
        <v>3</v>
      </c>
      <c r="D173" s="30">
        <v>20</v>
      </c>
      <c r="E173" s="30">
        <v>24</v>
      </c>
      <c r="F173" s="30">
        <v>27</v>
      </c>
      <c r="G173" s="30">
        <v>29</v>
      </c>
      <c r="H173" s="30">
        <v>30</v>
      </c>
      <c r="I173" s="36">
        <v>15</v>
      </c>
      <c r="J173" s="30">
        <v>24</v>
      </c>
      <c r="K173" s="30">
        <v>20</v>
      </c>
      <c r="L173" s="30">
        <v>29</v>
      </c>
      <c r="M173" s="30">
        <v>3</v>
      </c>
      <c r="N173" s="30">
        <v>30</v>
      </c>
      <c r="O173" s="31">
        <v>27</v>
      </c>
      <c r="P173" s="27">
        <v>66973086</v>
      </c>
      <c r="Q173" s="27">
        <v>146741369</v>
      </c>
      <c r="R173" s="27">
        <v>1</v>
      </c>
      <c r="S173" s="27">
        <v>5000000</v>
      </c>
      <c r="T173" s="27">
        <v>10</v>
      </c>
      <c r="U173" s="27">
        <v>1529187</v>
      </c>
      <c r="V173" s="27">
        <v>125</v>
      </c>
      <c r="W173" s="27">
        <v>3000</v>
      </c>
      <c r="X173" s="27">
        <v>6278</v>
      </c>
      <c r="Y173" s="27">
        <v>200</v>
      </c>
      <c r="Z173" s="27">
        <v>137561</v>
      </c>
      <c r="AA173" s="27">
        <v>10</v>
      </c>
      <c r="AB173" s="27">
        <v>1593013</v>
      </c>
      <c r="AC173" s="27">
        <v>5</v>
      </c>
    </row>
    <row r="174" spans="1:29" ht="14.25" x14ac:dyDescent="0.15">
      <c r="A174" s="28">
        <v>2004083</v>
      </c>
      <c r="B174" s="29">
        <v>38260</v>
      </c>
      <c r="C174" s="34">
        <v>14</v>
      </c>
      <c r="D174" s="30">
        <v>16</v>
      </c>
      <c r="E174" s="30">
        <v>27</v>
      </c>
      <c r="F174" s="30">
        <v>28</v>
      </c>
      <c r="G174" s="30">
        <v>30</v>
      </c>
      <c r="H174" s="30">
        <v>33</v>
      </c>
      <c r="I174" s="36">
        <v>6</v>
      </c>
      <c r="J174" s="30">
        <v>16</v>
      </c>
      <c r="K174" s="30">
        <v>33</v>
      </c>
      <c r="L174" s="30">
        <v>28</v>
      </c>
      <c r="M174" s="30">
        <v>14</v>
      </c>
      <c r="N174" s="30">
        <v>30</v>
      </c>
      <c r="O174" s="31">
        <v>27</v>
      </c>
      <c r="P174" s="27">
        <v>67740048</v>
      </c>
      <c r="Q174" s="27">
        <v>154070313</v>
      </c>
      <c r="R174" s="27">
        <v>0</v>
      </c>
      <c r="S174" s="27">
        <v>0</v>
      </c>
      <c r="T174" s="27">
        <v>13</v>
      </c>
      <c r="U174" s="27">
        <v>1315451</v>
      </c>
      <c r="V174" s="27">
        <v>126</v>
      </c>
      <c r="W174" s="27">
        <v>3000</v>
      </c>
      <c r="X174" s="27">
        <v>6905</v>
      </c>
      <c r="Y174" s="27">
        <v>200</v>
      </c>
      <c r="Z174" s="27">
        <v>163247</v>
      </c>
      <c r="AA174" s="27">
        <v>10</v>
      </c>
      <c r="AB174" s="27">
        <v>1074268</v>
      </c>
      <c r="AC174" s="27">
        <v>5</v>
      </c>
    </row>
    <row r="175" spans="1:29" ht="14.25" x14ac:dyDescent="0.15">
      <c r="A175" s="28">
        <v>2004084</v>
      </c>
      <c r="B175" s="29">
        <v>38263</v>
      </c>
      <c r="C175" s="34">
        <v>1</v>
      </c>
      <c r="D175" s="30">
        <v>4</v>
      </c>
      <c r="E175" s="30">
        <v>8</v>
      </c>
      <c r="F175" s="30">
        <v>11</v>
      </c>
      <c r="G175" s="30">
        <v>21</v>
      </c>
      <c r="H175" s="30">
        <v>25</v>
      </c>
      <c r="I175" s="36">
        <v>14</v>
      </c>
      <c r="J175" s="30">
        <v>21</v>
      </c>
      <c r="K175" s="30">
        <v>8</v>
      </c>
      <c r="L175" s="30">
        <v>4</v>
      </c>
      <c r="M175" s="30">
        <v>25</v>
      </c>
      <c r="N175" s="30">
        <v>1</v>
      </c>
      <c r="O175" s="31">
        <v>11</v>
      </c>
      <c r="P175" s="27">
        <v>71287498</v>
      </c>
      <c r="Q175" s="27">
        <v>138412100</v>
      </c>
      <c r="R175" s="27">
        <v>4</v>
      </c>
      <c r="S175" s="27">
        <v>5000000</v>
      </c>
      <c r="T175" s="27">
        <v>26</v>
      </c>
      <c r="U175" s="27">
        <v>389647</v>
      </c>
      <c r="V175" s="27">
        <v>382</v>
      </c>
      <c r="W175" s="27">
        <v>3000</v>
      </c>
      <c r="X175" s="27">
        <v>18107</v>
      </c>
      <c r="Y175" s="27">
        <v>200</v>
      </c>
      <c r="Z175" s="27">
        <v>343825</v>
      </c>
      <c r="AA175" s="27">
        <v>10</v>
      </c>
      <c r="AB175" s="27">
        <v>2450520</v>
      </c>
      <c r="AC175" s="27">
        <v>5</v>
      </c>
    </row>
    <row r="176" spans="1:29" ht="14.25" x14ac:dyDescent="0.15">
      <c r="A176" s="28">
        <v>2004085</v>
      </c>
      <c r="B176" s="29">
        <v>38265</v>
      </c>
      <c r="C176" s="34">
        <v>3</v>
      </c>
      <c r="D176" s="30">
        <v>8</v>
      </c>
      <c r="E176" s="30">
        <v>11</v>
      </c>
      <c r="F176" s="30">
        <v>29</v>
      </c>
      <c r="G176" s="30">
        <v>30</v>
      </c>
      <c r="H176" s="30">
        <v>32</v>
      </c>
      <c r="I176" s="36">
        <v>1</v>
      </c>
      <c r="J176" s="30">
        <v>29</v>
      </c>
      <c r="K176" s="30">
        <v>11</v>
      </c>
      <c r="L176" s="30">
        <v>8</v>
      </c>
      <c r="M176" s="30">
        <v>32</v>
      </c>
      <c r="N176" s="30">
        <v>3</v>
      </c>
      <c r="O176" s="31">
        <v>30</v>
      </c>
      <c r="P176" s="27">
        <v>58608118</v>
      </c>
      <c r="Q176" s="27">
        <v>143323114</v>
      </c>
      <c r="R176" s="27">
        <v>0</v>
      </c>
      <c r="S176" s="27">
        <v>0</v>
      </c>
      <c r="T176" s="27">
        <v>12</v>
      </c>
      <c r="U176" s="27">
        <v>954919</v>
      </c>
      <c r="V176" s="27">
        <v>150</v>
      </c>
      <c r="W176" s="27">
        <v>3000</v>
      </c>
      <c r="X176" s="27">
        <v>8979</v>
      </c>
      <c r="Y176" s="27">
        <v>200</v>
      </c>
      <c r="Z176" s="27">
        <v>188985</v>
      </c>
      <c r="AA176" s="27">
        <v>10</v>
      </c>
      <c r="AB176" s="27">
        <v>1642456</v>
      </c>
      <c r="AC176" s="27">
        <v>5</v>
      </c>
    </row>
    <row r="177" spans="1:29" ht="14.25" x14ac:dyDescent="0.15">
      <c r="A177" s="28">
        <v>2004086</v>
      </c>
      <c r="B177" s="29">
        <v>38267</v>
      </c>
      <c r="C177" s="34">
        <v>10</v>
      </c>
      <c r="D177" s="30">
        <v>13</v>
      </c>
      <c r="E177" s="30">
        <v>18</v>
      </c>
      <c r="F177" s="30">
        <v>19</v>
      </c>
      <c r="G177" s="30">
        <v>25</v>
      </c>
      <c r="H177" s="30">
        <v>27</v>
      </c>
      <c r="I177" s="36">
        <v>1</v>
      </c>
      <c r="J177" s="30">
        <v>19</v>
      </c>
      <c r="K177" s="30">
        <v>10</v>
      </c>
      <c r="L177" s="30">
        <v>27</v>
      </c>
      <c r="M177" s="30">
        <v>25</v>
      </c>
      <c r="N177" s="30">
        <v>13</v>
      </c>
      <c r="O177" s="31">
        <v>18</v>
      </c>
      <c r="P177" s="27">
        <v>64152202</v>
      </c>
      <c r="Q177" s="27">
        <v>145427257</v>
      </c>
      <c r="R177" s="27">
        <v>1</v>
      </c>
      <c r="S177" s="27">
        <v>5000000</v>
      </c>
      <c r="T177" s="27">
        <v>19</v>
      </c>
      <c r="U177" s="27">
        <v>872438</v>
      </c>
      <c r="V177" s="27">
        <v>89</v>
      </c>
      <c r="W177" s="27">
        <v>3000</v>
      </c>
      <c r="X177" s="27">
        <v>7493</v>
      </c>
      <c r="Y177" s="27">
        <v>200</v>
      </c>
      <c r="Z177" s="27">
        <v>181656</v>
      </c>
      <c r="AA177" s="27">
        <v>10</v>
      </c>
      <c r="AB177" s="27">
        <v>834388</v>
      </c>
      <c r="AC177" s="27">
        <v>5</v>
      </c>
    </row>
    <row r="178" spans="1:29" ht="14.25" x14ac:dyDescent="0.15">
      <c r="A178" s="28">
        <v>2004087</v>
      </c>
      <c r="B178" s="29">
        <v>38270</v>
      </c>
      <c r="C178" s="34">
        <v>1</v>
      </c>
      <c r="D178" s="30">
        <v>3</v>
      </c>
      <c r="E178" s="30">
        <v>7</v>
      </c>
      <c r="F178" s="30">
        <v>8</v>
      </c>
      <c r="G178" s="30">
        <v>25</v>
      </c>
      <c r="H178" s="30">
        <v>26</v>
      </c>
      <c r="I178" s="36">
        <v>14</v>
      </c>
      <c r="J178" s="30">
        <v>26</v>
      </c>
      <c r="K178" s="30">
        <v>8</v>
      </c>
      <c r="L178" s="30">
        <v>25</v>
      </c>
      <c r="M178" s="30">
        <v>3</v>
      </c>
      <c r="N178" s="30">
        <v>1</v>
      </c>
      <c r="O178" s="31">
        <v>7</v>
      </c>
      <c r="P178" s="27">
        <v>79731102</v>
      </c>
      <c r="Q178" s="27">
        <v>143538240</v>
      </c>
      <c r="R178" s="27">
        <v>2</v>
      </c>
      <c r="S178" s="27">
        <v>5000000</v>
      </c>
      <c r="T178" s="27">
        <v>32</v>
      </c>
      <c r="U178" s="27">
        <v>591425</v>
      </c>
      <c r="V178" s="27">
        <v>199</v>
      </c>
      <c r="W178" s="27">
        <v>3000</v>
      </c>
      <c r="X178" s="27">
        <v>12495</v>
      </c>
      <c r="Y178" s="27">
        <v>200</v>
      </c>
      <c r="Z178" s="27">
        <v>253624</v>
      </c>
      <c r="AA178" s="27">
        <v>10</v>
      </c>
      <c r="AB178" s="27">
        <v>1279877</v>
      </c>
      <c r="AC178" s="27">
        <v>5</v>
      </c>
    </row>
    <row r="179" spans="1:29" ht="14.25" x14ac:dyDescent="0.15">
      <c r="A179" s="28">
        <v>2004088</v>
      </c>
      <c r="B179" s="29">
        <v>38272</v>
      </c>
      <c r="C179" s="34">
        <v>2</v>
      </c>
      <c r="D179" s="30">
        <v>10</v>
      </c>
      <c r="E179" s="30">
        <v>19</v>
      </c>
      <c r="F179" s="30">
        <v>22</v>
      </c>
      <c r="G179" s="30">
        <v>24</v>
      </c>
      <c r="H179" s="30">
        <v>32</v>
      </c>
      <c r="I179" s="36">
        <v>14</v>
      </c>
      <c r="J179" s="30">
        <v>19</v>
      </c>
      <c r="K179" s="30">
        <v>10</v>
      </c>
      <c r="L179" s="30">
        <v>22</v>
      </c>
      <c r="M179" s="30">
        <v>2</v>
      </c>
      <c r="N179" s="30">
        <v>24</v>
      </c>
      <c r="O179" s="31">
        <v>32</v>
      </c>
      <c r="P179" s="27">
        <v>63311248</v>
      </c>
      <c r="Q179" s="27">
        <v>150836622</v>
      </c>
      <c r="R179" s="27">
        <v>0</v>
      </c>
      <c r="S179" s="27">
        <v>0</v>
      </c>
      <c r="T179" s="27">
        <v>8</v>
      </c>
      <c r="U179" s="27">
        <v>2128694</v>
      </c>
      <c r="V179" s="27">
        <v>80</v>
      </c>
      <c r="W179" s="27">
        <v>3000</v>
      </c>
      <c r="X179" s="27">
        <v>6102</v>
      </c>
      <c r="Y179" s="27">
        <v>200</v>
      </c>
      <c r="Z179" s="27">
        <v>145924</v>
      </c>
      <c r="AA179" s="27">
        <v>10</v>
      </c>
      <c r="AB179" s="27">
        <v>754986</v>
      </c>
      <c r="AC179" s="27">
        <v>5</v>
      </c>
    </row>
    <row r="180" spans="1:29" ht="14.25" x14ac:dyDescent="0.15">
      <c r="A180" s="28">
        <v>2004089</v>
      </c>
      <c r="B180" s="29">
        <v>38274</v>
      </c>
      <c r="C180" s="34">
        <v>14</v>
      </c>
      <c r="D180" s="30">
        <v>17</v>
      </c>
      <c r="E180" s="30">
        <v>20</v>
      </c>
      <c r="F180" s="30">
        <v>25</v>
      </c>
      <c r="G180" s="30">
        <v>28</v>
      </c>
      <c r="H180" s="30">
        <v>30</v>
      </c>
      <c r="I180" s="36">
        <v>14</v>
      </c>
      <c r="J180" s="30">
        <v>14</v>
      </c>
      <c r="K180" s="30">
        <v>25</v>
      </c>
      <c r="L180" s="30">
        <v>17</v>
      </c>
      <c r="M180" s="30">
        <v>28</v>
      </c>
      <c r="N180" s="30">
        <v>30</v>
      </c>
      <c r="O180" s="31">
        <v>20</v>
      </c>
      <c r="P180" s="27">
        <v>67942334</v>
      </c>
      <c r="Q180" s="27">
        <v>157962040</v>
      </c>
      <c r="R180" s="27">
        <v>0</v>
      </c>
      <c r="S180" s="27">
        <v>0</v>
      </c>
      <c r="T180" s="27">
        <v>23</v>
      </c>
      <c r="U180" s="27">
        <v>722868</v>
      </c>
      <c r="V180" s="27">
        <v>116</v>
      </c>
      <c r="W180" s="27">
        <v>3000</v>
      </c>
      <c r="X180" s="27">
        <v>8142</v>
      </c>
      <c r="Y180" s="27">
        <v>200</v>
      </c>
      <c r="Z180" s="27">
        <v>199596</v>
      </c>
      <c r="AA180" s="27">
        <v>10</v>
      </c>
      <c r="AB180" s="27">
        <v>1113598</v>
      </c>
      <c r="AC180" s="27">
        <v>5</v>
      </c>
    </row>
    <row r="181" spans="1:29" ht="14.25" x14ac:dyDescent="0.15">
      <c r="A181" s="28">
        <v>2004090</v>
      </c>
      <c r="B181" s="29">
        <v>38277</v>
      </c>
      <c r="C181" s="34">
        <v>1</v>
      </c>
      <c r="D181" s="30">
        <v>18</v>
      </c>
      <c r="E181" s="30">
        <v>20</v>
      </c>
      <c r="F181" s="30">
        <v>24</v>
      </c>
      <c r="G181" s="30">
        <v>32</v>
      </c>
      <c r="H181" s="30">
        <v>33</v>
      </c>
      <c r="I181" s="36">
        <v>12</v>
      </c>
      <c r="J181" s="30">
        <v>1</v>
      </c>
      <c r="K181" s="30">
        <v>24</v>
      </c>
      <c r="L181" s="30">
        <v>20</v>
      </c>
      <c r="M181" s="30">
        <v>32</v>
      </c>
      <c r="N181" s="30">
        <v>18</v>
      </c>
      <c r="O181" s="31">
        <v>33</v>
      </c>
      <c r="P181" s="27">
        <v>78631066</v>
      </c>
      <c r="Q181" s="27">
        <v>163910685</v>
      </c>
      <c r="R181" s="27">
        <v>0</v>
      </c>
      <c r="S181" s="27">
        <v>0</v>
      </c>
      <c r="T181" s="27">
        <v>6</v>
      </c>
      <c r="U181" s="27">
        <v>2313362</v>
      </c>
      <c r="V181" s="27">
        <v>194</v>
      </c>
      <c r="W181" s="27">
        <v>3000</v>
      </c>
      <c r="X181" s="27">
        <v>10461</v>
      </c>
      <c r="Y181" s="27">
        <v>200</v>
      </c>
      <c r="Z181" s="27">
        <v>202888</v>
      </c>
      <c r="AA181" s="27">
        <v>10</v>
      </c>
      <c r="AB181" s="27">
        <v>2799465</v>
      </c>
      <c r="AC181" s="27">
        <v>5</v>
      </c>
    </row>
    <row r="182" spans="1:29" ht="14.25" x14ac:dyDescent="0.15">
      <c r="A182" s="28">
        <v>2004091</v>
      </c>
      <c r="B182" s="29">
        <v>38279</v>
      </c>
      <c r="C182" s="34">
        <v>9</v>
      </c>
      <c r="D182" s="30">
        <v>13</v>
      </c>
      <c r="E182" s="30">
        <v>14</v>
      </c>
      <c r="F182" s="30">
        <v>21</v>
      </c>
      <c r="G182" s="30">
        <v>30</v>
      </c>
      <c r="H182" s="30">
        <v>33</v>
      </c>
      <c r="I182" s="36">
        <v>1</v>
      </c>
      <c r="J182" s="30">
        <v>33</v>
      </c>
      <c r="K182" s="30">
        <v>13</v>
      </c>
      <c r="L182" s="30">
        <v>14</v>
      </c>
      <c r="M182" s="30">
        <v>30</v>
      </c>
      <c r="N182" s="30">
        <v>21</v>
      </c>
      <c r="O182" s="31">
        <v>9</v>
      </c>
      <c r="P182" s="27">
        <v>65871134</v>
      </c>
      <c r="Q182" s="27">
        <v>171360880</v>
      </c>
      <c r="R182" s="27">
        <v>0</v>
      </c>
      <c r="S182" s="27">
        <v>0</v>
      </c>
      <c r="T182" s="27">
        <v>18</v>
      </c>
      <c r="U182" s="27">
        <v>965766</v>
      </c>
      <c r="V182" s="27">
        <v>86</v>
      </c>
      <c r="W182" s="27">
        <v>3000</v>
      </c>
      <c r="X182" s="27">
        <v>6364</v>
      </c>
      <c r="Y182" s="27">
        <v>200</v>
      </c>
      <c r="Z182" s="27">
        <v>150301</v>
      </c>
      <c r="AA182" s="27">
        <v>10</v>
      </c>
      <c r="AB182" s="27">
        <v>881812</v>
      </c>
      <c r="AC182" s="27">
        <v>5</v>
      </c>
    </row>
    <row r="183" spans="1:29" ht="14.25" x14ac:dyDescent="0.15">
      <c r="A183" s="28">
        <v>2004092</v>
      </c>
      <c r="B183" s="29">
        <v>38281</v>
      </c>
      <c r="C183" s="34">
        <v>1</v>
      </c>
      <c r="D183" s="30">
        <v>4</v>
      </c>
      <c r="E183" s="30">
        <v>8</v>
      </c>
      <c r="F183" s="30">
        <v>13</v>
      </c>
      <c r="G183" s="30">
        <v>28</v>
      </c>
      <c r="H183" s="30">
        <v>31</v>
      </c>
      <c r="I183" s="36">
        <v>2</v>
      </c>
      <c r="J183" s="30">
        <v>28</v>
      </c>
      <c r="K183" s="30">
        <v>8</v>
      </c>
      <c r="L183" s="30">
        <v>1</v>
      </c>
      <c r="M183" s="30">
        <v>31</v>
      </c>
      <c r="N183" s="30">
        <v>13</v>
      </c>
      <c r="O183" s="31">
        <v>4</v>
      </c>
      <c r="P183" s="27">
        <v>68711350</v>
      </c>
      <c r="Q183" s="27">
        <v>176917360</v>
      </c>
      <c r="R183" s="27">
        <v>0</v>
      </c>
      <c r="S183" s="27">
        <v>0</v>
      </c>
      <c r="T183" s="27">
        <v>18</v>
      </c>
      <c r="U183" s="27">
        <v>810320</v>
      </c>
      <c r="V183" s="27">
        <v>242</v>
      </c>
      <c r="W183" s="27">
        <v>3000</v>
      </c>
      <c r="X183" s="27">
        <v>11670</v>
      </c>
      <c r="Y183" s="27">
        <v>200</v>
      </c>
      <c r="Z183" s="27">
        <v>233125</v>
      </c>
      <c r="AA183" s="27">
        <v>10</v>
      </c>
      <c r="AB183" s="27">
        <v>1951142</v>
      </c>
      <c r="AC183" s="27">
        <v>5</v>
      </c>
    </row>
    <row r="184" spans="1:29" ht="14.25" x14ac:dyDescent="0.15">
      <c r="A184" s="28">
        <v>2004093</v>
      </c>
      <c r="B184" s="29">
        <v>38284</v>
      </c>
      <c r="C184" s="34">
        <v>11</v>
      </c>
      <c r="D184" s="30">
        <v>14</v>
      </c>
      <c r="E184" s="30">
        <v>20</v>
      </c>
      <c r="F184" s="30">
        <v>27</v>
      </c>
      <c r="G184" s="30">
        <v>32</v>
      </c>
      <c r="H184" s="30">
        <v>33</v>
      </c>
      <c r="I184" s="36">
        <v>5</v>
      </c>
      <c r="J184" s="30">
        <v>11</v>
      </c>
      <c r="K184" s="30">
        <v>33</v>
      </c>
      <c r="L184" s="30">
        <v>32</v>
      </c>
      <c r="M184" s="30">
        <v>14</v>
      </c>
      <c r="N184" s="30">
        <v>27</v>
      </c>
      <c r="O184" s="31">
        <v>20</v>
      </c>
      <c r="P184" s="27">
        <v>79237088</v>
      </c>
      <c r="Q184" s="27">
        <v>183713811</v>
      </c>
      <c r="R184" s="27">
        <v>0</v>
      </c>
      <c r="S184" s="27">
        <v>0</v>
      </c>
      <c r="T184" s="27">
        <v>8</v>
      </c>
      <c r="U184" s="27">
        <v>1982298</v>
      </c>
      <c r="V184" s="27">
        <v>193</v>
      </c>
      <c r="W184" s="27">
        <v>3000</v>
      </c>
      <c r="X184" s="27">
        <v>10152</v>
      </c>
      <c r="Y184" s="27">
        <v>200</v>
      </c>
      <c r="Z184" s="27">
        <v>217917</v>
      </c>
      <c r="AA184" s="27">
        <v>10</v>
      </c>
      <c r="AB184" s="27">
        <v>2276553</v>
      </c>
      <c r="AC184" s="27">
        <v>5</v>
      </c>
    </row>
    <row r="185" spans="1:29" ht="14.25" x14ac:dyDescent="0.15">
      <c r="A185" s="28">
        <v>2004094</v>
      </c>
      <c r="B185" s="29">
        <v>38286</v>
      </c>
      <c r="C185" s="34">
        <v>5</v>
      </c>
      <c r="D185" s="30">
        <v>9</v>
      </c>
      <c r="E185" s="30">
        <v>10</v>
      </c>
      <c r="F185" s="30">
        <v>13</v>
      </c>
      <c r="G185" s="30">
        <v>24</v>
      </c>
      <c r="H185" s="30">
        <v>25</v>
      </c>
      <c r="I185" s="36">
        <v>8</v>
      </c>
      <c r="J185" s="30">
        <v>9</v>
      </c>
      <c r="K185" s="30">
        <v>5</v>
      </c>
      <c r="L185" s="30">
        <v>10</v>
      </c>
      <c r="M185" s="30">
        <v>24</v>
      </c>
      <c r="N185" s="30">
        <v>25</v>
      </c>
      <c r="O185" s="31">
        <v>13</v>
      </c>
      <c r="P185" s="27">
        <v>67261634</v>
      </c>
      <c r="Q185" s="27">
        <v>176151596</v>
      </c>
      <c r="R185" s="27">
        <v>2</v>
      </c>
      <c r="S185" s="27">
        <v>5000000</v>
      </c>
      <c r="T185" s="27">
        <v>26</v>
      </c>
      <c r="U185" s="27">
        <v>218775</v>
      </c>
      <c r="V185" s="27">
        <v>587</v>
      </c>
      <c r="W185" s="27">
        <v>3000</v>
      </c>
      <c r="X185" s="27">
        <v>24265</v>
      </c>
      <c r="Y185" s="27">
        <v>200</v>
      </c>
      <c r="Z185" s="27">
        <v>359063</v>
      </c>
      <c r="AA185" s="27">
        <v>10</v>
      </c>
      <c r="AB185" s="27">
        <v>2925524</v>
      </c>
      <c r="AC185" s="27">
        <v>5</v>
      </c>
    </row>
    <row r="186" spans="1:29" ht="14.25" x14ac:dyDescent="0.15">
      <c r="A186" s="28">
        <v>2004095</v>
      </c>
      <c r="B186" s="29">
        <v>38288</v>
      </c>
      <c r="C186" s="34">
        <v>19</v>
      </c>
      <c r="D186" s="30">
        <v>22</v>
      </c>
      <c r="E186" s="30">
        <v>27</v>
      </c>
      <c r="F186" s="30">
        <v>28</v>
      </c>
      <c r="G186" s="30">
        <v>30</v>
      </c>
      <c r="H186" s="30">
        <v>32</v>
      </c>
      <c r="I186" s="36">
        <v>1</v>
      </c>
      <c r="J186" s="30">
        <v>22</v>
      </c>
      <c r="K186" s="30">
        <v>19</v>
      </c>
      <c r="L186" s="30">
        <v>28</v>
      </c>
      <c r="M186" s="30">
        <v>32</v>
      </c>
      <c r="N186" s="30">
        <v>30</v>
      </c>
      <c r="O186" s="31">
        <v>27</v>
      </c>
      <c r="P186" s="27">
        <v>71852542</v>
      </c>
      <c r="Q186" s="27">
        <v>179106388</v>
      </c>
      <c r="R186" s="27">
        <v>1</v>
      </c>
      <c r="S186" s="27">
        <v>5000000</v>
      </c>
      <c r="T186" s="27">
        <v>17</v>
      </c>
      <c r="U186" s="27">
        <v>1091834</v>
      </c>
      <c r="V186" s="27">
        <v>118</v>
      </c>
      <c r="W186" s="27">
        <v>3000</v>
      </c>
      <c r="X186" s="27">
        <v>8787</v>
      </c>
      <c r="Y186" s="27">
        <v>200</v>
      </c>
      <c r="Z186" s="27">
        <v>210115</v>
      </c>
      <c r="AA186" s="27">
        <v>10</v>
      </c>
      <c r="AB186" s="27">
        <v>895844</v>
      </c>
      <c r="AC186" s="27">
        <v>5</v>
      </c>
    </row>
    <row r="187" spans="1:29" ht="14.25" x14ac:dyDescent="0.15">
      <c r="A187" s="28">
        <v>2004096</v>
      </c>
      <c r="B187" s="29">
        <v>38291</v>
      </c>
      <c r="C187" s="34">
        <v>1</v>
      </c>
      <c r="D187" s="30">
        <v>4</v>
      </c>
      <c r="E187" s="30">
        <v>12</v>
      </c>
      <c r="F187" s="30">
        <v>16</v>
      </c>
      <c r="G187" s="30">
        <v>20</v>
      </c>
      <c r="H187" s="30">
        <v>30</v>
      </c>
      <c r="I187" s="36">
        <v>15</v>
      </c>
      <c r="J187" s="30">
        <v>16</v>
      </c>
      <c r="K187" s="30">
        <v>30</v>
      </c>
      <c r="L187" s="30">
        <v>4</v>
      </c>
      <c r="M187" s="30">
        <v>12</v>
      </c>
      <c r="N187" s="30">
        <v>1</v>
      </c>
      <c r="O187" s="31">
        <v>20</v>
      </c>
      <c r="P187" s="27">
        <v>80026728</v>
      </c>
      <c r="Q187" s="27">
        <v>186184209</v>
      </c>
      <c r="R187" s="27">
        <v>0</v>
      </c>
      <c r="S187" s="27">
        <v>0</v>
      </c>
      <c r="T187" s="27">
        <v>22</v>
      </c>
      <c r="U187" s="27">
        <v>750677</v>
      </c>
      <c r="V187" s="27">
        <v>222</v>
      </c>
      <c r="W187" s="27">
        <v>3000</v>
      </c>
      <c r="X187" s="27">
        <v>12635</v>
      </c>
      <c r="Y187" s="27">
        <v>200</v>
      </c>
      <c r="Z187" s="27">
        <v>255830</v>
      </c>
      <c r="AA187" s="27">
        <v>10</v>
      </c>
      <c r="AB187" s="27">
        <v>1973812</v>
      </c>
      <c r="AC187" s="27">
        <v>5</v>
      </c>
    </row>
    <row r="188" spans="1:29" ht="14.25" x14ac:dyDescent="0.15">
      <c r="A188" s="28">
        <v>2004097</v>
      </c>
      <c r="B188" s="29">
        <v>38293</v>
      </c>
      <c r="C188" s="34">
        <v>10</v>
      </c>
      <c r="D188" s="30">
        <v>19</v>
      </c>
      <c r="E188" s="30">
        <v>20</v>
      </c>
      <c r="F188" s="30">
        <v>26</v>
      </c>
      <c r="G188" s="30">
        <v>29</v>
      </c>
      <c r="H188" s="30">
        <v>31</v>
      </c>
      <c r="I188" s="36">
        <v>14</v>
      </c>
      <c r="J188" s="30">
        <v>26</v>
      </c>
      <c r="K188" s="30">
        <v>31</v>
      </c>
      <c r="L188" s="30">
        <v>10</v>
      </c>
      <c r="M188" s="30">
        <v>29</v>
      </c>
      <c r="N188" s="30">
        <v>20</v>
      </c>
      <c r="O188" s="31">
        <v>19</v>
      </c>
      <c r="P188" s="27">
        <v>67373290</v>
      </c>
      <c r="Q188" s="27">
        <v>187615974</v>
      </c>
      <c r="R188" s="27">
        <v>1</v>
      </c>
      <c r="S188" s="27">
        <v>5000000</v>
      </c>
      <c r="T188" s="27">
        <v>45</v>
      </c>
      <c r="U188" s="27">
        <v>333498</v>
      </c>
      <c r="V188" s="27">
        <v>183</v>
      </c>
      <c r="W188" s="27">
        <v>3000</v>
      </c>
      <c r="X188" s="27">
        <v>11391</v>
      </c>
      <c r="Y188" s="27">
        <v>200</v>
      </c>
      <c r="Z188" s="27">
        <v>225420</v>
      </c>
      <c r="AA188" s="27">
        <v>10</v>
      </c>
      <c r="AB188" s="27">
        <v>1298459</v>
      </c>
      <c r="AC188" s="27">
        <v>5</v>
      </c>
    </row>
    <row r="189" spans="1:29" ht="14.25" x14ac:dyDescent="0.15">
      <c r="A189" s="28">
        <v>2004098</v>
      </c>
      <c r="B189" s="29">
        <v>38295</v>
      </c>
      <c r="C189" s="34">
        <v>3</v>
      </c>
      <c r="D189" s="30">
        <v>12</v>
      </c>
      <c r="E189" s="30">
        <v>13</v>
      </c>
      <c r="F189" s="30">
        <v>25</v>
      </c>
      <c r="G189" s="30">
        <v>26</v>
      </c>
      <c r="H189" s="30">
        <v>31</v>
      </c>
      <c r="I189" s="36">
        <v>3</v>
      </c>
      <c r="J189" s="30">
        <v>13</v>
      </c>
      <c r="K189" s="30">
        <v>12</v>
      </c>
      <c r="L189" s="30">
        <v>26</v>
      </c>
      <c r="M189" s="30">
        <v>25</v>
      </c>
      <c r="N189" s="30">
        <v>3</v>
      </c>
      <c r="O189" s="31">
        <v>31</v>
      </c>
      <c r="P189" s="27">
        <v>70521134</v>
      </c>
      <c r="Q189" s="27">
        <v>188828501</v>
      </c>
      <c r="R189" s="27">
        <v>1</v>
      </c>
      <c r="S189" s="27">
        <v>5000000</v>
      </c>
      <c r="T189" s="27">
        <v>21</v>
      </c>
      <c r="U189" s="27">
        <v>690280</v>
      </c>
      <c r="V189" s="27">
        <v>235</v>
      </c>
      <c r="W189" s="27">
        <v>3000</v>
      </c>
      <c r="X189" s="27">
        <v>12275</v>
      </c>
      <c r="Y189" s="27">
        <v>200</v>
      </c>
      <c r="Z189" s="27">
        <v>230175</v>
      </c>
      <c r="AA189" s="27">
        <v>10</v>
      </c>
      <c r="AB189" s="27">
        <v>1677036</v>
      </c>
      <c r="AC189" s="27">
        <v>5</v>
      </c>
    </row>
    <row r="190" spans="1:29" ht="14.25" x14ac:dyDescent="0.15">
      <c r="A190" s="28">
        <v>2004099</v>
      </c>
      <c r="B190" s="29">
        <v>38298</v>
      </c>
      <c r="C190" s="34">
        <v>5</v>
      </c>
      <c r="D190" s="30">
        <v>10</v>
      </c>
      <c r="E190" s="30">
        <v>21</v>
      </c>
      <c r="F190" s="30">
        <v>22</v>
      </c>
      <c r="G190" s="30">
        <v>26</v>
      </c>
      <c r="H190" s="30">
        <v>33</v>
      </c>
      <c r="I190" s="36">
        <v>2</v>
      </c>
      <c r="J190" s="30">
        <v>10</v>
      </c>
      <c r="K190" s="30">
        <v>22</v>
      </c>
      <c r="L190" s="30">
        <v>5</v>
      </c>
      <c r="M190" s="30">
        <v>33</v>
      </c>
      <c r="N190" s="30">
        <v>26</v>
      </c>
      <c r="O190" s="31">
        <v>21</v>
      </c>
      <c r="P190" s="27">
        <v>80866870</v>
      </c>
      <c r="Q190" s="27">
        <v>196928828</v>
      </c>
      <c r="R190" s="27">
        <v>0</v>
      </c>
      <c r="S190" s="27">
        <v>0</v>
      </c>
      <c r="T190" s="27">
        <v>16</v>
      </c>
      <c r="U190" s="27">
        <v>1181297</v>
      </c>
      <c r="V190" s="27">
        <v>159</v>
      </c>
      <c r="W190" s="27">
        <v>3000</v>
      </c>
      <c r="X190" s="27">
        <v>10510</v>
      </c>
      <c r="Y190" s="27">
        <v>200</v>
      </c>
      <c r="Z190" s="27">
        <v>214222</v>
      </c>
      <c r="AA190" s="27">
        <v>10</v>
      </c>
      <c r="AB190" s="27">
        <v>1580491</v>
      </c>
      <c r="AC190" s="27">
        <v>5</v>
      </c>
    </row>
    <row r="191" spans="1:29" ht="14.25" x14ac:dyDescent="0.15">
      <c r="A191" s="28">
        <v>2004100</v>
      </c>
      <c r="B191" s="29">
        <v>38300</v>
      </c>
      <c r="C191" s="34">
        <v>6</v>
      </c>
      <c r="D191" s="30">
        <v>8</v>
      </c>
      <c r="E191" s="30">
        <v>9</v>
      </c>
      <c r="F191" s="30">
        <v>14</v>
      </c>
      <c r="G191" s="30">
        <v>24</v>
      </c>
      <c r="H191" s="30">
        <v>33</v>
      </c>
      <c r="I191" s="36">
        <v>15</v>
      </c>
      <c r="J191" s="30">
        <v>8</v>
      </c>
      <c r="K191" s="30">
        <v>14</v>
      </c>
      <c r="L191" s="30">
        <v>33</v>
      </c>
      <c r="M191" s="30">
        <v>6</v>
      </c>
      <c r="N191" s="30">
        <v>9</v>
      </c>
      <c r="O191" s="31">
        <v>24</v>
      </c>
      <c r="P191" s="27">
        <v>68740958</v>
      </c>
      <c r="Q191" s="27">
        <v>199112633</v>
      </c>
      <c r="R191" s="27">
        <v>1</v>
      </c>
      <c r="S191" s="27">
        <v>5000000</v>
      </c>
      <c r="T191" s="27">
        <v>17</v>
      </c>
      <c r="U191" s="27">
        <v>986012</v>
      </c>
      <c r="V191" s="27">
        <v>127</v>
      </c>
      <c r="W191" s="27">
        <v>3000</v>
      </c>
      <c r="X191" s="27">
        <v>8484</v>
      </c>
      <c r="Y191" s="27">
        <v>200</v>
      </c>
      <c r="Z191" s="27">
        <v>201840</v>
      </c>
      <c r="AA191" s="27">
        <v>10</v>
      </c>
      <c r="AB191" s="27">
        <v>1128170</v>
      </c>
      <c r="AC191" s="27">
        <v>5</v>
      </c>
    </row>
    <row r="192" spans="1:29" ht="14.25" x14ac:dyDescent="0.15">
      <c r="A192" s="28">
        <v>2004101</v>
      </c>
      <c r="B192" s="29">
        <v>38302</v>
      </c>
      <c r="C192" s="34">
        <v>2</v>
      </c>
      <c r="D192" s="30">
        <v>9</v>
      </c>
      <c r="E192" s="30">
        <v>14</v>
      </c>
      <c r="F192" s="30">
        <v>19</v>
      </c>
      <c r="G192" s="30">
        <v>25</v>
      </c>
      <c r="H192" s="30">
        <v>26</v>
      </c>
      <c r="I192" s="36">
        <v>15</v>
      </c>
      <c r="J192" s="30">
        <v>26</v>
      </c>
      <c r="K192" s="30">
        <v>2</v>
      </c>
      <c r="L192" s="30">
        <v>25</v>
      </c>
      <c r="M192" s="30">
        <v>9</v>
      </c>
      <c r="N192" s="30">
        <v>14</v>
      </c>
      <c r="O192" s="31">
        <v>19</v>
      </c>
      <c r="P192" s="27">
        <v>70744348</v>
      </c>
      <c r="Q192" s="27">
        <v>201836811</v>
      </c>
      <c r="R192" s="27">
        <v>1</v>
      </c>
      <c r="S192" s="27">
        <v>5000000</v>
      </c>
      <c r="T192" s="27">
        <v>23</v>
      </c>
      <c r="U192" s="27">
        <v>783612</v>
      </c>
      <c r="V192" s="27">
        <v>140</v>
      </c>
      <c r="W192" s="27">
        <v>3000</v>
      </c>
      <c r="X192" s="27">
        <v>8245</v>
      </c>
      <c r="Y192" s="27">
        <v>200</v>
      </c>
      <c r="Z192" s="27">
        <v>185064</v>
      </c>
      <c r="AA192" s="27">
        <v>10</v>
      </c>
      <c r="AB192" s="27">
        <v>999566</v>
      </c>
      <c r="AC192" s="27">
        <v>5</v>
      </c>
    </row>
    <row r="193" spans="1:29" ht="14.25" x14ac:dyDescent="0.15">
      <c r="A193" s="28">
        <v>2004102</v>
      </c>
      <c r="B193" s="29">
        <v>38305</v>
      </c>
      <c r="C193" s="34">
        <v>3</v>
      </c>
      <c r="D193" s="30">
        <v>9</v>
      </c>
      <c r="E193" s="30">
        <v>12</v>
      </c>
      <c r="F193" s="30">
        <v>15</v>
      </c>
      <c r="G193" s="30">
        <v>28</v>
      </c>
      <c r="H193" s="30">
        <v>32</v>
      </c>
      <c r="I193" s="36">
        <v>1</v>
      </c>
      <c r="J193" s="30">
        <v>32</v>
      </c>
      <c r="K193" s="30">
        <v>12</v>
      </c>
      <c r="L193" s="30">
        <v>9</v>
      </c>
      <c r="M193" s="30">
        <v>28</v>
      </c>
      <c r="N193" s="30">
        <v>3</v>
      </c>
      <c r="O193" s="31">
        <v>15</v>
      </c>
      <c r="P193" s="27">
        <v>94949994</v>
      </c>
      <c r="Q193" s="27">
        <v>201836811</v>
      </c>
      <c r="R193" s="27">
        <v>0</v>
      </c>
      <c r="S193" s="27">
        <v>0</v>
      </c>
      <c r="T193" s="27">
        <v>33</v>
      </c>
      <c r="U193" s="27">
        <v>904658</v>
      </c>
      <c r="V193" s="27">
        <v>251</v>
      </c>
      <c r="W193" s="27">
        <v>3000</v>
      </c>
      <c r="X193" s="27">
        <v>14521</v>
      </c>
      <c r="Y193" s="27">
        <v>200</v>
      </c>
      <c r="Z193" s="27">
        <v>301315</v>
      </c>
      <c r="AA193" s="27">
        <v>10</v>
      </c>
      <c r="AB193" s="27">
        <v>2000284</v>
      </c>
      <c r="AC193" s="27">
        <v>5</v>
      </c>
    </row>
    <row r="194" spans="1:29" ht="14.25" x14ac:dyDescent="0.15">
      <c r="A194" s="28">
        <v>2004103</v>
      </c>
      <c r="B194" s="29">
        <v>38307</v>
      </c>
      <c r="C194" s="34">
        <v>2</v>
      </c>
      <c r="D194" s="30">
        <v>3</v>
      </c>
      <c r="E194" s="30">
        <v>5</v>
      </c>
      <c r="F194" s="30">
        <v>9</v>
      </c>
      <c r="G194" s="30">
        <v>16</v>
      </c>
      <c r="H194" s="30">
        <v>21</v>
      </c>
      <c r="I194" s="36">
        <v>2</v>
      </c>
      <c r="J194" s="30">
        <v>5</v>
      </c>
      <c r="K194" s="30">
        <v>2</v>
      </c>
      <c r="L194" s="30">
        <v>9</v>
      </c>
      <c r="M194" s="30">
        <v>21</v>
      </c>
      <c r="N194" s="30">
        <v>16</v>
      </c>
      <c r="O194" s="31">
        <v>3</v>
      </c>
      <c r="P194" s="27">
        <v>78484502</v>
      </c>
      <c r="Q194" s="27">
        <v>196836811</v>
      </c>
      <c r="R194" s="27">
        <v>1</v>
      </c>
      <c r="S194" s="27">
        <v>5000000</v>
      </c>
      <c r="T194" s="27">
        <v>11</v>
      </c>
      <c r="U194" s="27">
        <v>2233639</v>
      </c>
      <c r="V194" s="27">
        <v>182</v>
      </c>
      <c r="W194" s="27">
        <v>3000</v>
      </c>
      <c r="X194" s="27">
        <v>9207</v>
      </c>
      <c r="Y194" s="27">
        <v>200</v>
      </c>
      <c r="Z194" s="27">
        <v>188809</v>
      </c>
      <c r="AA194" s="27">
        <v>10</v>
      </c>
      <c r="AB194" s="27">
        <v>1922377</v>
      </c>
      <c r="AC194" s="27">
        <v>5</v>
      </c>
    </row>
    <row r="195" spans="1:29" ht="14.25" x14ac:dyDescent="0.15">
      <c r="A195" s="28">
        <v>2004104</v>
      </c>
      <c r="B195" s="29">
        <v>38309</v>
      </c>
      <c r="C195" s="34">
        <v>7</v>
      </c>
      <c r="D195" s="30">
        <v>11</v>
      </c>
      <c r="E195" s="30">
        <v>17</v>
      </c>
      <c r="F195" s="30">
        <v>18</v>
      </c>
      <c r="G195" s="30">
        <v>24</v>
      </c>
      <c r="H195" s="30">
        <v>29</v>
      </c>
      <c r="I195" s="36">
        <v>5</v>
      </c>
      <c r="J195" s="30">
        <v>17</v>
      </c>
      <c r="K195" s="30">
        <v>18</v>
      </c>
      <c r="L195" s="30">
        <v>11</v>
      </c>
      <c r="M195" s="30">
        <v>29</v>
      </c>
      <c r="N195" s="30">
        <v>24</v>
      </c>
      <c r="O195" s="31">
        <v>7</v>
      </c>
      <c r="P195" s="27">
        <v>77680562</v>
      </c>
      <c r="Q195" s="27">
        <v>110968746</v>
      </c>
      <c r="R195" s="27">
        <v>17</v>
      </c>
      <c r="S195" s="27">
        <v>5000000</v>
      </c>
      <c r="T195" s="27">
        <v>360</v>
      </c>
      <c r="U195" s="27">
        <v>3000</v>
      </c>
      <c r="V195" s="27">
        <v>1568</v>
      </c>
      <c r="W195" s="27">
        <v>3000</v>
      </c>
      <c r="X195" s="27">
        <v>61586</v>
      </c>
      <c r="Y195" s="27">
        <v>200</v>
      </c>
      <c r="Z195" s="27">
        <v>711108</v>
      </c>
      <c r="AA195" s="27">
        <v>10</v>
      </c>
      <c r="AB195" s="27">
        <v>2743824</v>
      </c>
      <c r="AC195" s="27">
        <v>5</v>
      </c>
    </row>
    <row r="196" spans="1:29" ht="14.25" x14ac:dyDescent="0.15">
      <c r="A196" s="28">
        <v>2004105</v>
      </c>
      <c r="B196" s="29">
        <v>38312</v>
      </c>
      <c r="C196" s="34">
        <v>7</v>
      </c>
      <c r="D196" s="30">
        <v>9</v>
      </c>
      <c r="E196" s="30">
        <v>10</v>
      </c>
      <c r="F196" s="30">
        <v>21</v>
      </c>
      <c r="G196" s="30">
        <v>23</v>
      </c>
      <c r="H196" s="30">
        <v>30</v>
      </c>
      <c r="I196" s="36">
        <v>12</v>
      </c>
      <c r="J196" s="30">
        <v>9</v>
      </c>
      <c r="K196" s="30">
        <v>21</v>
      </c>
      <c r="L196" s="30">
        <v>7</v>
      </c>
      <c r="M196" s="30">
        <v>23</v>
      </c>
      <c r="N196" s="30">
        <v>10</v>
      </c>
      <c r="O196" s="31">
        <v>30</v>
      </c>
      <c r="P196" s="27">
        <v>88083126</v>
      </c>
      <c r="Q196" s="27">
        <v>118645698</v>
      </c>
      <c r="R196" s="27">
        <v>0</v>
      </c>
      <c r="S196" s="27">
        <v>0</v>
      </c>
      <c r="T196" s="27">
        <v>25</v>
      </c>
      <c r="U196" s="27">
        <v>716515</v>
      </c>
      <c r="V196" s="27">
        <v>278</v>
      </c>
      <c r="W196" s="27">
        <v>3000</v>
      </c>
      <c r="X196" s="27">
        <v>15616</v>
      </c>
      <c r="Y196" s="27">
        <v>200</v>
      </c>
      <c r="Z196" s="27">
        <v>315732</v>
      </c>
      <c r="AA196" s="27">
        <v>10</v>
      </c>
      <c r="AB196" s="27">
        <v>2091274</v>
      </c>
      <c r="AC196" s="27">
        <v>5</v>
      </c>
    </row>
    <row r="197" spans="1:29" ht="14.25" x14ac:dyDescent="0.15">
      <c r="A197" s="28">
        <v>2004106</v>
      </c>
      <c r="B197" s="29">
        <v>38314</v>
      </c>
      <c r="C197" s="34">
        <v>10</v>
      </c>
      <c r="D197" s="30">
        <v>15</v>
      </c>
      <c r="E197" s="30">
        <v>23</v>
      </c>
      <c r="F197" s="30">
        <v>26</v>
      </c>
      <c r="G197" s="30">
        <v>28</v>
      </c>
      <c r="H197" s="30">
        <v>29</v>
      </c>
      <c r="I197" s="36">
        <v>12</v>
      </c>
      <c r="J197" s="30">
        <v>26</v>
      </c>
      <c r="K197" s="30">
        <v>23</v>
      </c>
      <c r="L197" s="30">
        <v>15</v>
      </c>
      <c r="M197" s="30">
        <v>29</v>
      </c>
      <c r="N197" s="30">
        <v>28</v>
      </c>
      <c r="O197" s="31">
        <v>10</v>
      </c>
      <c r="P197" s="27">
        <v>73170708</v>
      </c>
      <c r="Q197" s="27">
        <v>122108140</v>
      </c>
      <c r="R197" s="27">
        <v>1</v>
      </c>
      <c r="S197" s="27">
        <v>5000000</v>
      </c>
      <c r="T197" s="27">
        <v>7</v>
      </c>
      <c r="U197" s="27">
        <v>2510254</v>
      </c>
      <c r="V197" s="27">
        <v>120</v>
      </c>
      <c r="W197" s="27">
        <v>3000</v>
      </c>
      <c r="X197" s="27">
        <v>8291</v>
      </c>
      <c r="Y197" s="27">
        <v>200</v>
      </c>
      <c r="Z197" s="27">
        <v>186979</v>
      </c>
      <c r="AA197" s="27">
        <v>10</v>
      </c>
      <c r="AB197" s="27">
        <v>1372623</v>
      </c>
      <c r="AC197" s="27">
        <v>5</v>
      </c>
    </row>
    <row r="198" spans="1:29" ht="14.25" x14ac:dyDescent="0.15">
      <c r="A198" s="28">
        <v>2004107</v>
      </c>
      <c r="B198" s="29">
        <v>38316</v>
      </c>
      <c r="C198" s="34">
        <v>1</v>
      </c>
      <c r="D198" s="30">
        <v>8</v>
      </c>
      <c r="E198" s="30">
        <v>12</v>
      </c>
      <c r="F198" s="30">
        <v>13</v>
      </c>
      <c r="G198" s="30">
        <v>18</v>
      </c>
      <c r="H198" s="30">
        <v>20</v>
      </c>
      <c r="I198" s="36">
        <v>7</v>
      </c>
      <c r="J198" s="30">
        <v>20</v>
      </c>
      <c r="K198" s="30">
        <v>18</v>
      </c>
      <c r="L198" s="30">
        <v>1</v>
      </c>
      <c r="M198" s="30">
        <v>8</v>
      </c>
      <c r="N198" s="30">
        <v>13</v>
      </c>
      <c r="O198" s="31">
        <v>12</v>
      </c>
      <c r="P198" s="27">
        <v>73766690</v>
      </c>
      <c r="Q198" s="27">
        <v>120875381</v>
      </c>
      <c r="R198" s="27">
        <v>1</v>
      </c>
      <c r="S198" s="27">
        <v>5000000</v>
      </c>
      <c r="T198" s="27">
        <v>38</v>
      </c>
      <c r="U198" s="27">
        <v>231321</v>
      </c>
      <c r="V198" s="27">
        <v>588</v>
      </c>
      <c r="W198" s="27">
        <v>3000</v>
      </c>
      <c r="X198" s="27">
        <v>25893</v>
      </c>
      <c r="Y198" s="27">
        <v>200</v>
      </c>
      <c r="Z198" s="27">
        <v>410050</v>
      </c>
      <c r="AA198" s="27">
        <v>10</v>
      </c>
      <c r="AB198" s="27">
        <v>2509021</v>
      </c>
      <c r="AC198" s="27">
        <v>5</v>
      </c>
    </row>
    <row r="199" spans="1:29" ht="14.25" x14ac:dyDescent="0.15">
      <c r="A199" s="28">
        <v>2004108</v>
      </c>
      <c r="B199" s="29">
        <v>38319</v>
      </c>
      <c r="C199" s="34">
        <v>8</v>
      </c>
      <c r="D199" s="30">
        <v>13</v>
      </c>
      <c r="E199" s="30">
        <v>14</v>
      </c>
      <c r="F199" s="30">
        <v>27</v>
      </c>
      <c r="G199" s="30">
        <v>28</v>
      </c>
      <c r="H199" s="30">
        <v>31</v>
      </c>
      <c r="I199" s="36">
        <v>12</v>
      </c>
      <c r="J199" s="30">
        <v>27</v>
      </c>
      <c r="K199" s="30">
        <v>14</v>
      </c>
      <c r="L199" s="30">
        <v>28</v>
      </c>
      <c r="M199" s="30">
        <v>31</v>
      </c>
      <c r="N199" s="30">
        <v>8</v>
      </c>
      <c r="O199" s="31">
        <v>13</v>
      </c>
      <c r="P199" s="27">
        <v>87178712</v>
      </c>
      <c r="Q199" s="27">
        <v>78191360</v>
      </c>
      <c r="R199" s="27">
        <v>10</v>
      </c>
      <c r="S199" s="27">
        <v>5000000</v>
      </c>
      <c r="T199" s="27">
        <v>197</v>
      </c>
      <c r="U199" s="27">
        <v>86652</v>
      </c>
      <c r="V199" s="27">
        <v>476</v>
      </c>
      <c r="W199" s="27">
        <v>3000</v>
      </c>
      <c r="X199" s="27">
        <v>28784</v>
      </c>
      <c r="Y199" s="27">
        <v>200</v>
      </c>
      <c r="Z199" s="27">
        <v>484823</v>
      </c>
      <c r="AA199" s="27">
        <v>10</v>
      </c>
      <c r="AB199" s="27">
        <v>1259583</v>
      </c>
      <c r="AC199" s="27">
        <v>5</v>
      </c>
    </row>
    <row r="200" spans="1:29" ht="14.25" x14ac:dyDescent="0.15">
      <c r="A200" s="28">
        <v>2004109</v>
      </c>
      <c r="B200" s="29">
        <v>38321</v>
      </c>
      <c r="C200" s="34">
        <v>6</v>
      </c>
      <c r="D200" s="30">
        <v>8</v>
      </c>
      <c r="E200" s="30">
        <v>10</v>
      </c>
      <c r="F200" s="30">
        <v>17</v>
      </c>
      <c r="G200" s="30">
        <v>30</v>
      </c>
      <c r="H200" s="30">
        <v>31</v>
      </c>
      <c r="I200" s="36">
        <v>14</v>
      </c>
      <c r="J200" s="30">
        <v>17</v>
      </c>
      <c r="K200" s="30">
        <v>8</v>
      </c>
      <c r="L200" s="30">
        <v>10</v>
      </c>
      <c r="M200" s="30">
        <v>6</v>
      </c>
      <c r="N200" s="30">
        <v>31</v>
      </c>
      <c r="O200" s="31">
        <v>30</v>
      </c>
      <c r="P200" s="27">
        <v>70969916</v>
      </c>
      <c r="Q200" s="27">
        <v>93158097</v>
      </c>
      <c r="R200" s="27">
        <v>0</v>
      </c>
      <c r="S200" s="27">
        <v>0</v>
      </c>
      <c r="T200" s="27">
        <v>18</v>
      </c>
      <c r="U200" s="27">
        <v>356350</v>
      </c>
      <c r="V200" s="27">
        <v>171</v>
      </c>
      <c r="W200" s="27">
        <v>3000</v>
      </c>
      <c r="X200" s="27">
        <v>9203</v>
      </c>
      <c r="Y200" s="27">
        <v>200</v>
      </c>
      <c r="Z200" s="27">
        <v>200009</v>
      </c>
      <c r="AA200" s="27">
        <v>10</v>
      </c>
      <c r="AB200" s="27">
        <v>1808103</v>
      </c>
      <c r="AC200" s="27">
        <v>5</v>
      </c>
    </row>
    <row r="201" spans="1:29" ht="14.25" x14ac:dyDescent="0.15">
      <c r="A201" s="28">
        <v>2004110</v>
      </c>
      <c r="B201" s="29">
        <v>38323</v>
      </c>
      <c r="C201" s="34">
        <v>14</v>
      </c>
      <c r="D201" s="30">
        <v>19</v>
      </c>
      <c r="E201" s="30">
        <v>20</v>
      </c>
      <c r="F201" s="30">
        <v>21</v>
      </c>
      <c r="G201" s="30">
        <v>22</v>
      </c>
      <c r="H201" s="30">
        <v>31</v>
      </c>
      <c r="I201" s="36">
        <v>11</v>
      </c>
      <c r="J201" s="30">
        <v>19</v>
      </c>
      <c r="K201" s="30">
        <v>14</v>
      </c>
      <c r="L201" s="30">
        <v>20</v>
      </c>
      <c r="M201" s="30">
        <v>21</v>
      </c>
      <c r="N201" s="30">
        <v>31</v>
      </c>
      <c r="O201" s="31">
        <v>22</v>
      </c>
      <c r="P201" s="27">
        <v>75845326</v>
      </c>
      <c r="Q201" s="27">
        <v>99364513</v>
      </c>
      <c r="R201" s="27">
        <v>0</v>
      </c>
      <c r="S201" s="27">
        <v>0</v>
      </c>
      <c r="T201" s="27">
        <v>15</v>
      </c>
      <c r="U201" s="27">
        <v>177326</v>
      </c>
      <c r="V201" s="27">
        <v>354</v>
      </c>
      <c r="W201" s="27">
        <v>3000</v>
      </c>
      <c r="X201" s="27">
        <v>18064</v>
      </c>
      <c r="Y201" s="27">
        <v>200</v>
      </c>
      <c r="Z201" s="27">
        <v>316013</v>
      </c>
      <c r="AA201" s="27">
        <v>10</v>
      </c>
      <c r="AB201" s="27">
        <v>4092594</v>
      </c>
      <c r="AC201" s="27">
        <v>5</v>
      </c>
    </row>
    <row r="202" spans="1:29" ht="14.25" x14ac:dyDescent="0.15">
      <c r="A202" s="28">
        <v>2004111</v>
      </c>
      <c r="B202" s="29">
        <v>38326</v>
      </c>
      <c r="C202" s="34">
        <v>11</v>
      </c>
      <c r="D202" s="30">
        <v>16</v>
      </c>
      <c r="E202" s="30">
        <v>18</v>
      </c>
      <c r="F202" s="30">
        <v>20</v>
      </c>
      <c r="G202" s="30">
        <v>26</v>
      </c>
      <c r="H202" s="30">
        <v>31</v>
      </c>
      <c r="I202" s="36">
        <v>2</v>
      </c>
      <c r="J202" s="30">
        <v>31</v>
      </c>
      <c r="K202" s="30">
        <v>26</v>
      </c>
      <c r="L202" s="30">
        <v>18</v>
      </c>
      <c r="M202" s="30">
        <v>20</v>
      </c>
      <c r="N202" s="30">
        <v>16</v>
      </c>
      <c r="O202" s="31">
        <v>11</v>
      </c>
      <c r="P202" s="27">
        <v>85650300</v>
      </c>
      <c r="Q202" s="27">
        <v>112873711</v>
      </c>
      <c r="R202" s="27">
        <v>1</v>
      </c>
      <c r="S202" s="27">
        <v>5000000</v>
      </c>
      <c r="T202" s="27">
        <v>24</v>
      </c>
      <c r="U202" s="27">
        <v>330521</v>
      </c>
      <c r="V202" s="27">
        <v>220</v>
      </c>
      <c r="W202" s="27">
        <v>3000</v>
      </c>
      <c r="X202" s="27">
        <v>12778</v>
      </c>
      <c r="Y202" s="27">
        <v>200</v>
      </c>
      <c r="Z202" s="27">
        <v>270821</v>
      </c>
      <c r="AA202" s="27">
        <v>10</v>
      </c>
      <c r="AB202" s="27">
        <v>1920625</v>
      </c>
      <c r="AC202" s="27">
        <v>5</v>
      </c>
    </row>
    <row r="203" spans="1:29" ht="14.25" x14ac:dyDescent="0.15">
      <c r="A203" s="28">
        <v>2004112</v>
      </c>
      <c r="B203" s="29">
        <v>38328</v>
      </c>
      <c r="C203" s="34">
        <v>9</v>
      </c>
      <c r="D203" s="30">
        <v>13</v>
      </c>
      <c r="E203" s="30">
        <v>15</v>
      </c>
      <c r="F203" s="30">
        <v>21</v>
      </c>
      <c r="G203" s="30">
        <v>26</v>
      </c>
      <c r="H203" s="30">
        <v>33</v>
      </c>
      <c r="I203" s="36">
        <v>6</v>
      </c>
      <c r="J203" s="30">
        <v>21</v>
      </c>
      <c r="K203" s="30">
        <v>15</v>
      </c>
      <c r="L203" s="30">
        <v>9</v>
      </c>
      <c r="M203" s="30">
        <v>13</v>
      </c>
      <c r="N203" s="30">
        <v>33</v>
      </c>
      <c r="O203" s="31">
        <v>26</v>
      </c>
      <c r="P203" s="27">
        <v>73167518</v>
      </c>
      <c r="Q203" s="27">
        <v>107032078</v>
      </c>
      <c r="R203" s="27">
        <v>2</v>
      </c>
      <c r="S203" s="27">
        <v>5000000</v>
      </c>
      <c r="T203" s="27">
        <v>65</v>
      </c>
      <c r="U203" s="27">
        <v>149274</v>
      </c>
      <c r="V203" s="27">
        <v>486</v>
      </c>
      <c r="W203" s="27">
        <v>3000</v>
      </c>
      <c r="X203" s="27">
        <v>26210</v>
      </c>
      <c r="Y203" s="27">
        <v>200</v>
      </c>
      <c r="Z203" s="27">
        <v>413179</v>
      </c>
      <c r="AA203" s="27">
        <v>10</v>
      </c>
      <c r="AB203" s="27">
        <v>2231814</v>
      </c>
      <c r="AC203" s="27">
        <v>5</v>
      </c>
    </row>
    <row r="204" spans="1:29" ht="14.25" x14ac:dyDescent="0.15">
      <c r="A204" s="28">
        <v>2004113</v>
      </c>
      <c r="B204" s="29">
        <v>38330</v>
      </c>
      <c r="C204" s="34">
        <v>8</v>
      </c>
      <c r="D204" s="30">
        <v>10</v>
      </c>
      <c r="E204" s="30">
        <v>23</v>
      </c>
      <c r="F204" s="30">
        <v>25</v>
      </c>
      <c r="G204" s="30">
        <v>31</v>
      </c>
      <c r="H204" s="30">
        <v>32</v>
      </c>
      <c r="I204" s="36">
        <v>7</v>
      </c>
      <c r="J204" s="30">
        <v>8</v>
      </c>
      <c r="K204" s="30">
        <v>32</v>
      </c>
      <c r="L204" s="30">
        <v>10</v>
      </c>
      <c r="M204" s="30">
        <v>25</v>
      </c>
      <c r="N204" s="30">
        <v>31</v>
      </c>
      <c r="O204" s="31">
        <v>23</v>
      </c>
      <c r="P204" s="27">
        <v>78297556</v>
      </c>
      <c r="Q204" s="27">
        <v>108655316</v>
      </c>
      <c r="R204" s="27">
        <v>1</v>
      </c>
      <c r="S204" s="27">
        <v>5000000</v>
      </c>
      <c r="T204" s="27">
        <v>20</v>
      </c>
      <c r="U204" s="27">
        <v>772711</v>
      </c>
      <c r="V204" s="27">
        <v>230</v>
      </c>
      <c r="W204" s="27">
        <v>3000</v>
      </c>
      <c r="X204" s="27">
        <v>13172</v>
      </c>
      <c r="Y204" s="27">
        <v>200</v>
      </c>
      <c r="Z204" s="27">
        <v>267220</v>
      </c>
      <c r="AA204" s="27">
        <v>10</v>
      </c>
      <c r="AB204" s="27">
        <v>2058348</v>
      </c>
      <c r="AC204" s="27">
        <v>5</v>
      </c>
    </row>
    <row r="205" spans="1:29" ht="14.25" x14ac:dyDescent="0.15">
      <c r="A205" s="28">
        <v>2004114</v>
      </c>
      <c r="B205" s="29">
        <v>38333</v>
      </c>
      <c r="C205" s="34">
        <v>1</v>
      </c>
      <c r="D205" s="30">
        <v>6</v>
      </c>
      <c r="E205" s="30">
        <v>9</v>
      </c>
      <c r="F205" s="30">
        <v>17</v>
      </c>
      <c r="G205" s="30">
        <v>21</v>
      </c>
      <c r="H205" s="30">
        <v>22</v>
      </c>
      <c r="I205" s="36">
        <v>1</v>
      </c>
      <c r="J205" s="30">
        <v>9</v>
      </c>
      <c r="K205" s="30">
        <v>6</v>
      </c>
      <c r="L205" s="30">
        <v>22</v>
      </c>
      <c r="M205" s="30">
        <v>1</v>
      </c>
      <c r="N205" s="30">
        <v>17</v>
      </c>
      <c r="O205" s="31">
        <v>21</v>
      </c>
      <c r="P205" s="27">
        <v>90387406</v>
      </c>
      <c r="Q205" s="27">
        <v>107140316</v>
      </c>
      <c r="R205" s="27">
        <v>2</v>
      </c>
      <c r="S205" s="27">
        <v>5000000</v>
      </c>
      <c r="T205" s="27">
        <v>14</v>
      </c>
      <c r="U205" s="27">
        <v>1414166</v>
      </c>
      <c r="V205" s="27">
        <v>243</v>
      </c>
      <c r="W205" s="27">
        <v>3000</v>
      </c>
      <c r="X205" s="27">
        <v>12003</v>
      </c>
      <c r="Y205" s="27">
        <v>200</v>
      </c>
      <c r="Z205" s="27">
        <v>248285</v>
      </c>
      <c r="AA205" s="27">
        <v>10</v>
      </c>
      <c r="AB205" s="27">
        <v>2078808</v>
      </c>
      <c r="AC205" s="27">
        <v>5</v>
      </c>
    </row>
    <row r="206" spans="1:29" ht="14.25" x14ac:dyDescent="0.15">
      <c r="A206" s="28">
        <v>2004115</v>
      </c>
      <c r="B206" s="29">
        <v>38335</v>
      </c>
      <c r="C206" s="34">
        <v>2</v>
      </c>
      <c r="D206" s="30">
        <v>16</v>
      </c>
      <c r="E206" s="30">
        <v>20</v>
      </c>
      <c r="F206" s="30">
        <v>30</v>
      </c>
      <c r="G206" s="30">
        <v>31</v>
      </c>
      <c r="H206" s="30">
        <v>33</v>
      </c>
      <c r="I206" s="36">
        <v>1</v>
      </c>
      <c r="J206" s="30">
        <v>20</v>
      </c>
      <c r="K206" s="30">
        <v>33</v>
      </c>
      <c r="L206" s="30">
        <v>16</v>
      </c>
      <c r="M206" s="30">
        <v>30</v>
      </c>
      <c r="N206" s="30">
        <v>2</v>
      </c>
      <c r="O206" s="31">
        <v>31</v>
      </c>
      <c r="P206" s="27">
        <v>73673592</v>
      </c>
      <c r="Q206" s="27">
        <v>114889326</v>
      </c>
      <c r="R206" s="27">
        <v>0</v>
      </c>
      <c r="S206" s="27">
        <v>0</v>
      </c>
      <c r="T206" s="27">
        <v>9</v>
      </c>
      <c r="U206" s="27">
        <v>2009002</v>
      </c>
      <c r="V206" s="27">
        <v>115</v>
      </c>
      <c r="W206" s="27">
        <v>3000</v>
      </c>
      <c r="X206" s="27">
        <v>7383</v>
      </c>
      <c r="Y206" s="27">
        <v>200</v>
      </c>
      <c r="Z206" s="27">
        <v>175320</v>
      </c>
      <c r="AA206" s="27">
        <v>10</v>
      </c>
      <c r="AB206" s="27">
        <v>1339045</v>
      </c>
      <c r="AC206" s="27">
        <v>5</v>
      </c>
    </row>
    <row r="207" spans="1:29" ht="14.25" x14ac:dyDescent="0.15">
      <c r="A207" s="28">
        <v>2004116</v>
      </c>
      <c r="B207" s="29">
        <v>38337</v>
      </c>
      <c r="C207" s="34">
        <v>1</v>
      </c>
      <c r="D207" s="30">
        <v>3</v>
      </c>
      <c r="E207" s="30">
        <v>5</v>
      </c>
      <c r="F207" s="30">
        <v>8</v>
      </c>
      <c r="G207" s="30">
        <v>14</v>
      </c>
      <c r="H207" s="30">
        <v>33</v>
      </c>
      <c r="I207" s="36">
        <v>3</v>
      </c>
      <c r="J207" s="30">
        <v>14</v>
      </c>
      <c r="K207" s="30">
        <v>33</v>
      </c>
      <c r="L207" s="30">
        <v>3</v>
      </c>
      <c r="M207" s="30">
        <v>1</v>
      </c>
      <c r="N207" s="30">
        <v>5</v>
      </c>
      <c r="O207" s="31">
        <v>8</v>
      </c>
      <c r="P207" s="27">
        <v>76958968</v>
      </c>
      <c r="Q207" s="27">
        <v>121746200</v>
      </c>
      <c r="R207" s="27">
        <v>0</v>
      </c>
      <c r="S207" s="27">
        <v>0</v>
      </c>
      <c r="T207" s="27">
        <v>15</v>
      </c>
      <c r="U207" s="27">
        <v>1066624</v>
      </c>
      <c r="V207" s="27">
        <v>179</v>
      </c>
      <c r="W207" s="27">
        <v>3000</v>
      </c>
      <c r="X207" s="27">
        <v>10621</v>
      </c>
      <c r="Y207" s="27">
        <v>200</v>
      </c>
      <c r="Z207" s="27">
        <v>228560</v>
      </c>
      <c r="AA207" s="27">
        <v>10</v>
      </c>
      <c r="AB207" s="27">
        <v>1981369</v>
      </c>
      <c r="AC207" s="27">
        <v>5</v>
      </c>
    </row>
    <row r="208" spans="1:29" ht="14.25" x14ac:dyDescent="0.15">
      <c r="A208" s="28">
        <v>2004117</v>
      </c>
      <c r="B208" s="29">
        <v>38340</v>
      </c>
      <c r="C208" s="34">
        <v>1</v>
      </c>
      <c r="D208" s="30">
        <v>3</v>
      </c>
      <c r="E208" s="30">
        <v>7</v>
      </c>
      <c r="F208" s="30">
        <v>14</v>
      </c>
      <c r="G208" s="30">
        <v>24</v>
      </c>
      <c r="H208" s="30">
        <v>25</v>
      </c>
      <c r="I208" s="36">
        <v>7</v>
      </c>
      <c r="J208" s="30">
        <v>25</v>
      </c>
      <c r="K208" s="30">
        <v>3</v>
      </c>
      <c r="L208" s="30">
        <v>14</v>
      </c>
      <c r="M208" s="30">
        <v>24</v>
      </c>
      <c r="N208" s="30">
        <v>7</v>
      </c>
      <c r="O208" s="31">
        <v>1</v>
      </c>
      <c r="P208" s="27">
        <v>88600982</v>
      </c>
      <c r="Q208" s="27">
        <v>124596504</v>
      </c>
      <c r="R208" s="27">
        <v>1</v>
      </c>
      <c r="S208" s="27">
        <v>5000000</v>
      </c>
      <c r="T208" s="27">
        <v>16</v>
      </c>
      <c r="U208" s="27">
        <v>1144836</v>
      </c>
      <c r="V208" s="27">
        <v>311</v>
      </c>
      <c r="W208" s="27">
        <v>3000</v>
      </c>
      <c r="X208" s="27">
        <v>14699</v>
      </c>
      <c r="Y208" s="27">
        <v>200</v>
      </c>
      <c r="Z208" s="27">
        <v>293129</v>
      </c>
      <c r="AA208" s="27">
        <v>10</v>
      </c>
      <c r="AB208" s="27">
        <v>2088542</v>
      </c>
      <c r="AC208" s="27">
        <v>5</v>
      </c>
    </row>
    <row r="209" spans="1:29" ht="14.25" x14ac:dyDescent="0.15">
      <c r="A209" s="28">
        <v>2004118</v>
      </c>
      <c r="B209" s="29">
        <v>38342</v>
      </c>
      <c r="C209" s="34">
        <v>3</v>
      </c>
      <c r="D209" s="30">
        <v>4</v>
      </c>
      <c r="E209" s="30">
        <v>7</v>
      </c>
      <c r="F209" s="30">
        <v>12</v>
      </c>
      <c r="G209" s="30">
        <v>30</v>
      </c>
      <c r="H209" s="30">
        <v>31</v>
      </c>
      <c r="I209" s="36">
        <v>15</v>
      </c>
      <c r="J209" s="30">
        <v>12</v>
      </c>
      <c r="K209" s="30">
        <v>7</v>
      </c>
      <c r="L209" s="30">
        <v>30</v>
      </c>
      <c r="M209" s="30">
        <v>3</v>
      </c>
      <c r="N209" s="30">
        <v>4</v>
      </c>
      <c r="O209" s="31">
        <v>31</v>
      </c>
      <c r="P209" s="27">
        <v>73120372</v>
      </c>
      <c r="Q209" s="27">
        <v>126497296</v>
      </c>
      <c r="R209" s="27">
        <v>1</v>
      </c>
      <c r="S209" s="27">
        <v>5000000</v>
      </c>
      <c r="T209" s="27">
        <v>17</v>
      </c>
      <c r="U209" s="27">
        <v>947167</v>
      </c>
      <c r="V209" s="27">
        <v>147</v>
      </c>
      <c r="W209" s="27">
        <v>3000</v>
      </c>
      <c r="X209" s="27">
        <v>10511</v>
      </c>
      <c r="Y209" s="27">
        <v>200</v>
      </c>
      <c r="Z209" s="27">
        <v>228393</v>
      </c>
      <c r="AA209" s="27">
        <v>10</v>
      </c>
      <c r="AB209" s="27">
        <v>1599842</v>
      </c>
      <c r="AC209" s="27">
        <v>5</v>
      </c>
    </row>
    <row r="210" spans="1:29" ht="14.25" x14ac:dyDescent="0.15">
      <c r="A210" s="28">
        <v>2004119</v>
      </c>
      <c r="B210" s="29">
        <v>38344</v>
      </c>
      <c r="C210" s="34">
        <v>6</v>
      </c>
      <c r="D210" s="30">
        <v>9</v>
      </c>
      <c r="E210" s="30">
        <v>18</v>
      </c>
      <c r="F210" s="30">
        <v>20</v>
      </c>
      <c r="G210" s="30">
        <v>25</v>
      </c>
      <c r="H210" s="30">
        <v>33</v>
      </c>
      <c r="I210" s="36">
        <v>6</v>
      </c>
      <c r="J210" s="30">
        <v>20</v>
      </c>
      <c r="K210" s="30">
        <v>25</v>
      </c>
      <c r="L210" s="30">
        <v>6</v>
      </c>
      <c r="M210" s="30">
        <v>18</v>
      </c>
      <c r="N210" s="30">
        <v>9</v>
      </c>
      <c r="O210" s="31">
        <v>33</v>
      </c>
      <c r="P210" s="27">
        <v>74319134</v>
      </c>
      <c r="Q210" s="27">
        <v>132457522</v>
      </c>
      <c r="R210" s="27">
        <v>0</v>
      </c>
      <c r="S210" s="27">
        <v>0</v>
      </c>
      <c r="T210" s="27">
        <v>26</v>
      </c>
      <c r="U210" s="27">
        <v>534892</v>
      </c>
      <c r="V210" s="27">
        <v>282</v>
      </c>
      <c r="W210" s="27">
        <v>3000</v>
      </c>
      <c r="X210" s="27">
        <v>14147</v>
      </c>
      <c r="Y210" s="27">
        <v>200</v>
      </c>
      <c r="Z210" s="27">
        <v>268063</v>
      </c>
      <c r="AA210" s="27">
        <v>10</v>
      </c>
      <c r="AB210" s="27">
        <v>2038585</v>
      </c>
      <c r="AC210" s="27">
        <v>5</v>
      </c>
    </row>
    <row r="211" spans="1:29" ht="14.25" x14ac:dyDescent="0.15">
      <c r="A211" s="28">
        <v>2004120</v>
      </c>
      <c r="B211" s="29">
        <v>38347</v>
      </c>
      <c r="C211" s="34">
        <v>7</v>
      </c>
      <c r="D211" s="30">
        <v>8</v>
      </c>
      <c r="E211" s="30">
        <v>18</v>
      </c>
      <c r="F211" s="30">
        <v>21</v>
      </c>
      <c r="G211" s="30">
        <v>27</v>
      </c>
      <c r="H211" s="30">
        <v>32</v>
      </c>
      <c r="I211" s="36">
        <v>10</v>
      </c>
      <c r="J211" s="30">
        <v>7</v>
      </c>
      <c r="K211" s="30">
        <v>27</v>
      </c>
      <c r="L211" s="30">
        <v>8</v>
      </c>
      <c r="M211" s="30">
        <v>21</v>
      </c>
      <c r="N211" s="30">
        <v>32</v>
      </c>
      <c r="O211" s="31">
        <v>18</v>
      </c>
      <c r="P211" s="27">
        <v>87000158</v>
      </c>
      <c r="Q211" s="27">
        <v>125563326</v>
      </c>
      <c r="R211" s="27">
        <v>2</v>
      </c>
      <c r="S211" s="27">
        <v>5000000</v>
      </c>
      <c r="T211" s="27">
        <v>24</v>
      </c>
      <c r="U211" s="27">
        <v>301953</v>
      </c>
      <c r="V211" s="27">
        <v>585</v>
      </c>
      <c r="W211" s="27">
        <v>3000</v>
      </c>
      <c r="X211" s="27">
        <v>26541</v>
      </c>
      <c r="Y211" s="27">
        <v>200</v>
      </c>
      <c r="Z211" s="27">
        <v>449757</v>
      </c>
      <c r="AA211" s="27">
        <v>10</v>
      </c>
      <c r="AB211" s="27">
        <v>4143325</v>
      </c>
      <c r="AC211" s="27">
        <v>5</v>
      </c>
    </row>
    <row r="212" spans="1:29" ht="14.25" x14ac:dyDescent="0.15">
      <c r="A212" s="28">
        <v>2004121</v>
      </c>
      <c r="B212" s="29">
        <v>38349</v>
      </c>
      <c r="C212" s="34">
        <v>7</v>
      </c>
      <c r="D212" s="30">
        <v>13</v>
      </c>
      <c r="E212" s="30">
        <v>16</v>
      </c>
      <c r="F212" s="30">
        <v>18</v>
      </c>
      <c r="G212" s="30">
        <v>30</v>
      </c>
      <c r="H212" s="30">
        <v>32</v>
      </c>
      <c r="I212" s="36">
        <v>10</v>
      </c>
      <c r="J212" s="30">
        <v>32</v>
      </c>
      <c r="K212" s="30">
        <v>30</v>
      </c>
      <c r="L212" s="30">
        <v>18</v>
      </c>
      <c r="M212" s="30">
        <v>7</v>
      </c>
      <c r="N212" s="30">
        <v>13</v>
      </c>
      <c r="O212" s="31">
        <v>16</v>
      </c>
      <c r="P212" s="27">
        <v>71029820</v>
      </c>
      <c r="Q212" s="27">
        <v>126900373</v>
      </c>
      <c r="R212" s="27">
        <v>1</v>
      </c>
      <c r="S212" s="27">
        <v>5000000</v>
      </c>
      <c r="T212" s="27">
        <v>17</v>
      </c>
      <c r="U212" s="27">
        <v>869790</v>
      </c>
      <c r="V212" s="27">
        <v>189</v>
      </c>
      <c r="W212" s="27">
        <v>3000</v>
      </c>
      <c r="X212" s="27">
        <v>9914</v>
      </c>
      <c r="Y212" s="27">
        <v>200</v>
      </c>
      <c r="Z212" s="27">
        <v>203966</v>
      </c>
      <c r="AA212" s="27">
        <v>10</v>
      </c>
      <c r="AB212" s="27">
        <v>1818332</v>
      </c>
      <c r="AC212" s="27">
        <v>5</v>
      </c>
    </row>
    <row r="213" spans="1:29" ht="14.25" x14ac:dyDescent="0.15">
      <c r="A213" s="28">
        <v>2004122</v>
      </c>
      <c r="B213" s="29">
        <v>38351</v>
      </c>
      <c r="C213" s="34">
        <v>3</v>
      </c>
      <c r="D213" s="30">
        <v>11</v>
      </c>
      <c r="E213" s="30">
        <v>14</v>
      </c>
      <c r="F213" s="30">
        <v>22</v>
      </c>
      <c r="G213" s="30">
        <v>24</v>
      </c>
      <c r="H213" s="30">
        <v>31</v>
      </c>
      <c r="I213" s="36">
        <v>15</v>
      </c>
      <c r="J213" s="30">
        <v>31</v>
      </c>
      <c r="K213" s="30">
        <v>14</v>
      </c>
      <c r="L213" s="30">
        <v>11</v>
      </c>
      <c r="M213" s="30">
        <v>22</v>
      </c>
      <c r="N213" s="30">
        <v>3</v>
      </c>
      <c r="O213" s="31">
        <v>24</v>
      </c>
      <c r="P213" s="27">
        <v>73723296</v>
      </c>
      <c r="Q213" s="27">
        <v>123775848</v>
      </c>
      <c r="R213" s="27">
        <v>2</v>
      </c>
      <c r="S213" s="27">
        <v>5000000</v>
      </c>
      <c r="T213" s="27">
        <v>33</v>
      </c>
      <c r="U213" s="27">
        <v>486144</v>
      </c>
      <c r="V213" s="27">
        <v>173</v>
      </c>
      <c r="W213" s="27">
        <v>3000</v>
      </c>
      <c r="X213" s="27">
        <v>11440</v>
      </c>
      <c r="Y213" s="27">
        <v>200</v>
      </c>
      <c r="Z213" s="27">
        <v>239981</v>
      </c>
      <c r="AA213" s="27">
        <v>10</v>
      </c>
      <c r="AB213" s="27">
        <v>1599870</v>
      </c>
      <c r="AC213" s="27">
        <v>5</v>
      </c>
    </row>
    <row r="214" spans="1:29" ht="14.25" x14ac:dyDescent="0.15">
      <c r="A214" s="28">
        <v>2005001</v>
      </c>
      <c r="B214" s="29">
        <v>38354</v>
      </c>
      <c r="C214" s="34">
        <v>1</v>
      </c>
      <c r="D214" s="30">
        <v>7</v>
      </c>
      <c r="E214" s="30">
        <v>8</v>
      </c>
      <c r="F214" s="30">
        <v>23</v>
      </c>
      <c r="G214" s="30">
        <v>27</v>
      </c>
      <c r="H214" s="30">
        <v>28</v>
      </c>
      <c r="I214" s="36">
        <v>14</v>
      </c>
      <c r="J214" s="30">
        <v>8</v>
      </c>
      <c r="K214" s="30">
        <v>27</v>
      </c>
      <c r="L214" s="30">
        <v>28</v>
      </c>
      <c r="M214" s="30">
        <v>23</v>
      </c>
      <c r="N214" s="30">
        <v>1</v>
      </c>
      <c r="O214" s="31">
        <v>7</v>
      </c>
      <c r="P214" s="27">
        <v>82345328</v>
      </c>
      <c r="Q214" s="27">
        <v>130427310</v>
      </c>
      <c r="R214" s="27">
        <v>0</v>
      </c>
      <c r="S214" s="27">
        <v>0</v>
      </c>
      <c r="T214" s="27">
        <v>24</v>
      </c>
      <c r="U214" s="27">
        <v>646669</v>
      </c>
      <c r="V214" s="27">
        <v>336</v>
      </c>
      <c r="W214" s="27">
        <v>3000</v>
      </c>
      <c r="X214" s="27">
        <v>16348</v>
      </c>
      <c r="Y214" s="27">
        <v>200</v>
      </c>
      <c r="Z214" s="27">
        <v>293482</v>
      </c>
      <c r="AA214" s="27">
        <v>10</v>
      </c>
      <c r="AB214" s="27">
        <v>2193050</v>
      </c>
      <c r="AC214" s="27">
        <v>5</v>
      </c>
    </row>
    <row r="215" spans="1:29" ht="14.25" x14ac:dyDescent="0.15">
      <c r="A215" s="28">
        <v>2005002</v>
      </c>
      <c r="B215" s="29">
        <v>38356</v>
      </c>
      <c r="C215" s="34">
        <v>6</v>
      </c>
      <c r="D215" s="30">
        <v>9</v>
      </c>
      <c r="E215" s="30">
        <v>20</v>
      </c>
      <c r="F215" s="30">
        <v>26</v>
      </c>
      <c r="G215" s="30">
        <v>28</v>
      </c>
      <c r="H215" s="30">
        <v>33</v>
      </c>
      <c r="I215" s="36">
        <v>14</v>
      </c>
      <c r="J215" s="30">
        <v>9</v>
      </c>
      <c r="K215" s="30">
        <v>26</v>
      </c>
      <c r="L215" s="30">
        <v>28</v>
      </c>
      <c r="M215" s="30">
        <v>33</v>
      </c>
      <c r="N215" s="30">
        <v>20</v>
      </c>
      <c r="O215" s="31">
        <v>6</v>
      </c>
      <c r="P215" s="27">
        <v>69161632</v>
      </c>
      <c r="Q215" s="27">
        <v>130856606</v>
      </c>
      <c r="R215" s="27">
        <v>1</v>
      </c>
      <c r="S215" s="27">
        <v>5000000</v>
      </c>
      <c r="T215" s="27">
        <v>28</v>
      </c>
      <c r="U215" s="27">
        <v>452441</v>
      </c>
      <c r="V215" s="27">
        <v>395</v>
      </c>
      <c r="W215" s="27">
        <v>3000</v>
      </c>
      <c r="X215" s="27">
        <v>16687</v>
      </c>
      <c r="Y215" s="27">
        <v>200</v>
      </c>
      <c r="Z215" s="27">
        <v>301250</v>
      </c>
      <c r="AA215" s="27">
        <v>10</v>
      </c>
      <c r="AB215" s="27">
        <v>1651329</v>
      </c>
      <c r="AC215" s="27">
        <v>5</v>
      </c>
    </row>
    <row r="216" spans="1:29" ht="14.25" x14ac:dyDescent="0.15">
      <c r="A216" s="28">
        <v>2005003</v>
      </c>
      <c r="B216" s="29">
        <v>38358</v>
      </c>
      <c r="C216" s="34">
        <v>9</v>
      </c>
      <c r="D216" s="30">
        <v>12</v>
      </c>
      <c r="E216" s="30">
        <v>15</v>
      </c>
      <c r="F216" s="30">
        <v>19</v>
      </c>
      <c r="G216" s="30">
        <v>22</v>
      </c>
      <c r="H216" s="30">
        <v>31</v>
      </c>
      <c r="I216" s="36">
        <v>16</v>
      </c>
      <c r="J216" s="30">
        <v>22</v>
      </c>
      <c r="K216" s="30">
        <v>12</v>
      </c>
      <c r="L216" s="30">
        <v>19</v>
      </c>
      <c r="M216" s="30">
        <v>31</v>
      </c>
      <c r="N216" s="30">
        <v>15</v>
      </c>
      <c r="O216" s="31">
        <v>9</v>
      </c>
      <c r="P216" s="27">
        <v>74532408</v>
      </c>
      <c r="Q216" s="27">
        <v>106801512</v>
      </c>
      <c r="R216" s="27">
        <v>6</v>
      </c>
      <c r="S216" s="27">
        <v>5000000</v>
      </c>
      <c r="T216" s="27">
        <v>26</v>
      </c>
      <c r="U216" s="27">
        <v>533517</v>
      </c>
      <c r="V216" s="27">
        <v>223</v>
      </c>
      <c r="W216" s="27">
        <v>3000</v>
      </c>
      <c r="X216" s="27">
        <v>12806</v>
      </c>
      <c r="Y216" s="27">
        <v>200</v>
      </c>
      <c r="Z216" s="27">
        <v>252042</v>
      </c>
      <c r="AA216" s="27">
        <v>10</v>
      </c>
      <c r="AB216" s="27">
        <v>2190780</v>
      </c>
      <c r="AC216" s="27">
        <v>5</v>
      </c>
    </row>
    <row r="217" spans="1:29" ht="14.25" x14ac:dyDescent="0.15">
      <c r="A217" s="28">
        <v>2005004</v>
      </c>
      <c r="B217" s="29">
        <v>38361</v>
      </c>
      <c r="C217" s="34">
        <v>1</v>
      </c>
      <c r="D217" s="30">
        <v>4</v>
      </c>
      <c r="E217" s="30">
        <v>8</v>
      </c>
      <c r="F217" s="30">
        <v>9</v>
      </c>
      <c r="G217" s="30">
        <v>22</v>
      </c>
      <c r="H217" s="30">
        <v>23</v>
      </c>
      <c r="I217" s="36">
        <v>3</v>
      </c>
      <c r="J217" s="30">
        <v>8</v>
      </c>
      <c r="K217" s="30">
        <v>9</v>
      </c>
      <c r="L217" s="30">
        <v>1</v>
      </c>
      <c r="M217" s="30">
        <v>22</v>
      </c>
      <c r="N217" s="30">
        <v>23</v>
      </c>
      <c r="O217" s="31">
        <v>4</v>
      </c>
      <c r="P217" s="27">
        <v>87357176</v>
      </c>
      <c r="Q217" s="27">
        <v>94145228</v>
      </c>
      <c r="R217" s="27">
        <v>4</v>
      </c>
      <c r="S217" s="27">
        <v>5000000</v>
      </c>
      <c r="T217" s="27">
        <v>42</v>
      </c>
      <c r="U217" s="27">
        <v>407984</v>
      </c>
      <c r="V217" s="27">
        <v>234</v>
      </c>
      <c r="W217" s="27">
        <v>3000</v>
      </c>
      <c r="X217" s="27">
        <v>13668</v>
      </c>
      <c r="Y217" s="27">
        <v>200</v>
      </c>
      <c r="Z217" s="27">
        <v>251544</v>
      </c>
      <c r="AA217" s="27">
        <v>10</v>
      </c>
      <c r="AB217" s="27">
        <v>2474984</v>
      </c>
      <c r="AC217" s="27">
        <v>5</v>
      </c>
    </row>
    <row r="218" spans="1:29" ht="14.25" x14ac:dyDescent="0.15">
      <c r="A218" s="28">
        <v>2005005</v>
      </c>
      <c r="B218" s="29">
        <v>38363</v>
      </c>
      <c r="C218" s="34">
        <v>5</v>
      </c>
      <c r="D218" s="30">
        <v>9</v>
      </c>
      <c r="E218" s="30">
        <v>20</v>
      </c>
      <c r="F218" s="30">
        <v>26</v>
      </c>
      <c r="G218" s="30">
        <v>28</v>
      </c>
      <c r="H218" s="30">
        <v>33</v>
      </c>
      <c r="I218" s="36">
        <v>15</v>
      </c>
      <c r="J218" s="30">
        <v>28</v>
      </c>
      <c r="K218" s="30">
        <v>9</v>
      </c>
      <c r="L218" s="30">
        <v>20</v>
      </c>
      <c r="M218" s="30">
        <v>26</v>
      </c>
      <c r="N218" s="30">
        <v>33</v>
      </c>
      <c r="O218" s="31">
        <v>5</v>
      </c>
      <c r="P218" s="27">
        <v>70647958</v>
      </c>
      <c r="Q218" s="27">
        <v>100597478</v>
      </c>
      <c r="R218" s="27">
        <v>2</v>
      </c>
      <c r="S218" s="27">
        <v>5000000</v>
      </c>
      <c r="T218" s="27">
        <v>61</v>
      </c>
      <c r="U218" s="27">
        <v>115589</v>
      </c>
      <c r="V218" s="27">
        <v>270</v>
      </c>
      <c r="W218" s="27">
        <v>3000</v>
      </c>
      <c r="X218" s="27">
        <v>11369</v>
      </c>
      <c r="Y218" s="27">
        <v>200</v>
      </c>
      <c r="Z218" s="27">
        <v>202329</v>
      </c>
      <c r="AA218" s="27">
        <v>10</v>
      </c>
      <c r="AB218" s="27">
        <v>1201439</v>
      </c>
      <c r="AC218" s="27">
        <v>5</v>
      </c>
    </row>
    <row r="219" spans="1:29" ht="14.25" x14ac:dyDescent="0.15">
      <c r="A219" s="28">
        <v>2005006</v>
      </c>
      <c r="B219" s="29">
        <v>38365</v>
      </c>
      <c r="C219" s="34">
        <v>2</v>
      </c>
      <c r="D219" s="30">
        <v>4</v>
      </c>
      <c r="E219" s="30">
        <v>5</v>
      </c>
      <c r="F219" s="30">
        <v>15</v>
      </c>
      <c r="G219" s="30">
        <v>21</v>
      </c>
      <c r="H219" s="30">
        <v>31</v>
      </c>
      <c r="I219" s="36">
        <v>16</v>
      </c>
      <c r="J219" s="30">
        <v>31</v>
      </c>
      <c r="K219" s="30">
        <v>5</v>
      </c>
      <c r="L219" s="30">
        <v>2</v>
      </c>
      <c r="M219" s="30">
        <v>21</v>
      </c>
      <c r="N219" s="30">
        <v>4</v>
      </c>
      <c r="O219" s="31">
        <v>15</v>
      </c>
      <c r="P219" s="27">
        <v>74203108</v>
      </c>
      <c r="Q219" s="27">
        <v>98464204</v>
      </c>
      <c r="R219" s="27">
        <v>2</v>
      </c>
      <c r="S219" s="27">
        <v>5000000</v>
      </c>
      <c r="T219" s="27">
        <v>14</v>
      </c>
      <c r="U219" s="27">
        <v>1311121</v>
      </c>
      <c r="V219" s="27">
        <v>142</v>
      </c>
      <c r="W219" s="27">
        <v>3000</v>
      </c>
      <c r="X219" s="27">
        <v>8478</v>
      </c>
      <c r="Y219" s="27">
        <v>200</v>
      </c>
      <c r="Z219" s="27">
        <v>194398</v>
      </c>
      <c r="AA219" s="27">
        <v>10</v>
      </c>
      <c r="AB219" s="27">
        <v>1214304</v>
      </c>
      <c r="AC219" s="27">
        <v>5</v>
      </c>
    </row>
    <row r="220" spans="1:29" ht="14.25" x14ac:dyDescent="0.15">
      <c r="A220" s="28">
        <v>2005007</v>
      </c>
      <c r="B220" s="29">
        <v>38368</v>
      </c>
      <c r="C220" s="34">
        <v>7</v>
      </c>
      <c r="D220" s="30">
        <v>15</v>
      </c>
      <c r="E220" s="30">
        <v>17</v>
      </c>
      <c r="F220" s="30">
        <v>20</v>
      </c>
      <c r="G220" s="30">
        <v>23</v>
      </c>
      <c r="H220" s="30">
        <v>33</v>
      </c>
      <c r="I220" s="36">
        <v>15</v>
      </c>
      <c r="J220" s="30">
        <v>33</v>
      </c>
      <c r="K220" s="30">
        <v>7</v>
      </c>
      <c r="L220" s="30">
        <v>20</v>
      </c>
      <c r="M220" s="30">
        <v>17</v>
      </c>
      <c r="N220" s="30">
        <v>15</v>
      </c>
      <c r="O220" s="31">
        <v>23</v>
      </c>
      <c r="P220" s="27">
        <v>86322510</v>
      </c>
      <c r="Q220" s="27">
        <v>109791408</v>
      </c>
      <c r="R220" s="27">
        <v>2</v>
      </c>
      <c r="S220" s="27">
        <v>5000000</v>
      </c>
      <c r="T220" s="27">
        <v>15</v>
      </c>
      <c r="U220" s="27">
        <v>609348</v>
      </c>
      <c r="V220" s="27">
        <v>159</v>
      </c>
      <c r="W220" s="27">
        <v>3000</v>
      </c>
      <c r="X220" s="27">
        <v>8769</v>
      </c>
      <c r="Y220" s="27">
        <v>200</v>
      </c>
      <c r="Z220" s="27">
        <v>208128</v>
      </c>
      <c r="AA220" s="27">
        <v>10</v>
      </c>
      <c r="AB220" s="27">
        <v>1503703</v>
      </c>
      <c r="AC220" s="27">
        <v>5</v>
      </c>
    </row>
    <row r="221" spans="1:29" ht="14.25" x14ac:dyDescent="0.15">
      <c r="A221" s="28">
        <v>2005008</v>
      </c>
      <c r="B221" s="29">
        <v>38370</v>
      </c>
      <c r="C221" s="34">
        <v>11</v>
      </c>
      <c r="D221" s="30">
        <v>19</v>
      </c>
      <c r="E221" s="30">
        <v>22</v>
      </c>
      <c r="F221" s="30">
        <v>27</v>
      </c>
      <c r="G221" s="30">
        <v>32</v>
      </c>
      <c r="H221" s="30">
        <v>33</v>
      </c>
      <c r="I221" s="36">
        <v>11</v>
      </c>
      <c r="J221" s="30">
        <v>33</v>
      </c>
      <c r="K221" s="30">
        <v>32</v>
      </c>
      <c r="L221" s="30">
        <v>11</v>
      </c>
      <c r="M221" s="30">
        <v>22</v>
      </c>
      <c r="N221" s="30">
        <v>27</v>
      </c>
      <c r="O221" s="31">
        <v>19</v>
      </c>
      <c r="P221" s="27">
        <v>72041750</v>
      </c>
      <c r="Q221" s="27">
        <v>110005324</v>
      </c>
      <c r="R221" s="27">
        <v>1</v>
      </c>
      <c r="S221" s="27">
        <v>5000000</v>
      </c>
      <c r="T221" s="27">
        <v>26</v>
      </c>
      <c r="U221" s="27">
        <v>467915</v>
      </c>
      <c r="V221" s="27">
        <v>317</v>
      </c>
      <c r="W221" s="27">
        <v>3000</v>
      </c>
      <c r="X221" s="27">
        <v>14929</v>
      </c>
      <c r="Y221" s="27">
        <v>200</v>
      </c>
      <c r="Z221" s="27">
        <v>257635</v>
      </c>
      <c r="AA221" s="27">
        <v>10</v>
      </c>
      <c r="AB221" s="27">
        <v>2281517</v>
      </c>
      <c r="AC221" s="27">
        <v>5</v>
      </c>
    </row>
    <row r="222" spans="1:29" ht="14.25" x14ac:dyDescent="0.15">
      <c r="A222" s="28">
        <v>2005009</v>
      </c>
      <c r="B222" s="29">
        <v>38372</v>
      </c>
      <c r="C222" s="34">
        <v>2</v>
      </c>
      <c r="D222" s="30">
        <v>17</v>
      </c>
      <c r="E222" s="30">
        <v>22</v>
      </c>
      <c r="F222" s="30">
        <v>27</v>
      </c>
      <c r="G222" s="30">
        <v>29</v>
      </c>
      <c r="H222" s="30">
        <v>31</v>
      </c>
      <c r="I222" s="36">
        <v>14</v>
      </c>
      <c r="J222" s="30">
        <v>31</v>
      </c>
      <c r="K222" s="30">
        <v>2</v>
      </c>
      <c r="L222" s="30">
        <v>29</v>
      </c>
      <c r="M222" s="30">
        <v>22</v>
      </c>
      <c r="N222" s="30">
        <v>17</v>
      </c>
      <c r="O222" s="31">
        <v>27</v>
      </c>
      <c r="P222" s="27">
        <v>74072772</v>
      </c>
      <c r="Q222" s="27">
        <v>111376322</v>
      </c>
      <c r="R222" s="27">
        <v>1</v>
      </c>
      <c r="S222" s="27">
        <v>5000000</v>
      </c>
      <c r="T222" s="27">
        <v>11</v>
      </c>
      <c r="U222" s="27">
        <v>1351424</v>
      </c>
      <c r="V222" s="27">
        <v>144</v>
      </c>
      <c r="W222" s="27">
        <v>3000</v>
      </c>
      <c r="X222" s="27">
        <v>9027</v>
      </c>
      <c r="Y222" s="27">
        <v>200</v>
      </c>
      <c r="Z222" s="27">
        <v>195731</v>
      </c>
      <c r="AA222" s="27">
        <v>10</v>
      </c>
      <c r="AB222" s="27">
        <v>2172857</v>
      </c>
      <c r="AC222" s="27">
        <v>5</v>
      </c>
    </row>
    <row r="223" spans="1:29" ht="14.25" x14ac:dyDescent="0.15">
      <c r="A223" s="28">
        <v>2005010</v>
      </c>
      <c r="B223" s="29">
        <v>38375</v>
      </c>
      <c r="C223" s="34">
        <v>8</v>
      </c>
      <c r="D223" s="30">
        <v>10</v>
      </c>
      <c r="E223" s="30">
        <v>11</v>
      </c>
      <c r="F223" s="30">
        <v>18</v>
      </c>
      <c r="G223" s="30">
        <v>25</v>
      </c>
      <c r="H223" s="30">
        <v>26</v>
      </c>
      <c r="I223" s="36">
        <v>1</v>
      </c>
      <c r="J223" s="30">
        <v>18</v>
      </c>
      <c r="K223" s="30">
        <v>8</v>
      </c>
      <c r="L223" s="30">
        <v>11</v>
      </c>
      <c r="M223" s="30">
        <v>26</v>
      </c>
      <c r="N223" s="30">
        <v>25</v>
      </c>
      <c r="O223" s="31">
        <v>10</v>
      </c>
      <c r="P223" s="27">
        <v>86560850</v>
      </c>
      <c r="Q223" s="27">
        <v>91876180</v>
      </c>
      <c r="R223" s="27">
        <v>5</v>
      </c>
      <c r="S223" s="27">
        <v>5000000</v>
      </c>
      <c r="T223" s="27">
        <v>65</v>
      </c>
      <c r="U223" s="27">
        <v>197430</v>
      </c>
      <c r="V223" s="27">
        <v>701</v>
      </c>
      <c r="W223" s="27">
        <v>3000</v>
      </c>
      <c r="X223" s="27">
        <v>29017</v>
      </c>
      <c r="Y223" s="27">
        <v>200</v>
      </c>
      <c r="Z223" s="27">
        <v>458479</v>
      </c>
      <c r="AA223" s="27">
        <v>10</v>
      </c>
      <c r="AB223" s="27">
        <v>2318151</v>
      </c>
      <c r="AC223" s="27">
        <v>5</v>
      </c>
    </row>
    <row r="224" spans="1:29" ht="14.25" x14ac:dyDescent="0.15">
      <c r="A224" s="28">
        <v>2005011</v>
      </c>
      <c r="B224" s="29">
        <v>38377</v>
      </c>
      <c r="C224" s="34">
        <v>9</v>
      </c>
      <c r="D224" s="30">
        <v>11</v>
      </c>
      <c r="E224" s="30">
        <v>13</v>
      </c>
      <c r="F224" s="30">
        <v>15</v>
      </c>
      <c r="G224" s="30">
        <v>22</v>
      </c>
      <c r="H224" s="30">
        <v>30</v>
      </c>
      <c r="I224" s="36">
        <v>15</v>
      </c>
      <c r="J224" s="30">
        <v>9</v>
      </c>
      <c r="K224" s="30">
        <v>13</v>
      </c>
      <c r="L224" s="30">
        <v>15</v>
      </c>
      <c r="M224" s="30">
        <v>30</v>
      </c>
      <c r="N224" s="30">
        <v>11</v>
      </c>
      <c r="O224" s="31">
        <v>22</v>
      </c>
      <c r="P224" s="27">
        <v>70934662</v>
      </c>
      <c r="Q224" s="27">
        <v>102562630</v>
      </c>
      <c r="R224" s="27">
        <v>1</v>
      </c>
      <c r="S224" s="27">
        <v>5000000</v>
      </c>
      <c r="T224" s="27">
        <v>15</v>
      </c>
      <c r="U224" s="27">
        <v>448184</v>
      </c>
      <c r="V224" s="27">
        <v>190</v>
      </c>
      <c r="W224" s="27">
        <v>3000</v>
      </c>
      <c r="X224" s="27">
        <v>10292</v>
      </c>
      <c r="Y224" s="27">
        <v>200</v>
      </c>
      <c r="Z224" s="27">
        <v>226094</v>
      </c>
      <c r="AA224" s="27">
        <v>10</v>
      </c>
      <c r="AB224" s="27">
        <v>1491886</v>
      </c>
      <c r="AC224" s="27">
        <v>5</v>
      </c>
    </row>
    <row r="225" spans="1:29" ht="14.25" x14ac:dyDescent="0.15">
      <c r="A225" s="28">
        <v>2005012</v>
      </c>
      <c r="B225" s="29">
        <v>38379</v>
      </c>
      <c r="C225" s="34">
        <v>2</v>
      </c>
      <c r="D225" s="30">
        <v>3</v>
      </c>
      <c r="E225" s="30">
        <v>6</v>
      </c>
      <c r="F225" s="30">
        <v>16</v>
      </c>
      <c r="G225" s="30">
        <v>22</v>
      </c>
      <c r="H225" s="30">
        <v>31</v>
      </c>
      <c r="I225" s="36">
        <v>5</v>
      </c>
      <c r="J225" s="30">
        <v>6</v>
      </c>
      <c r="K225" s="30">
        <v>2</v>
      </c>
      <c r="L225" s="30">
        <v>22</v>
      </c>
      <c r="M225" s="30">
        <v>16</v>
      </c>
      <c r="N225" s="30">
        <v>31</v>
      </c>
      <c r="O225" s="31">
        <v>3</v>
      </c>
      <c r="P225" s="27">
        <v>73524782</v>
      </c>
      <c r="Q225" s="27">
        <v>98114924</v>
      </c>
      <c r="R225" s="27">
        <v>2</v>
      </c>
      <c r="S225" s="27">
        <v>5000000</v>
      </c>
      <c r="T225" s="27">
        <v>50</v>
      </c>
      <c r="U225" s="27">
        <v>259107</v>
      </c>
      <c r="V225" s="27">
        <v>306</v>
      </c>
      <c r="W225" s="27">
        <v>3000</v>
      </c>
      <c r="X225" s="27">
        <v>18025</v>
      </c>
      <c r="Y225" s="27">
        <v>200</v>
      </c>
      <c r="Z225" s="27">
        <v>328512</v>
      </c>
      <c r="AA225" s="27">
        <v>10</v>
      </c>
      <c r="AB225" s="27">
        <v>1942275</v>
      </c>
      <c r="AC225" s="27">
        <v>5</v>
      </c>
    </row>
    <row r="226" spans="1:29" ht="14.25" x14ac:dyDescent="0.15">
      <c r="A226" s="28">
        <v>2005013</v>
      </c>
      <c r="B226" s="29">
        <v>38382</v>
      </c>
      <c r="C226" s="34">
        <v>7</v>
      </c>
      <c r="D226" s="30">
        <v>8</v>
      </c>
      <c r="E226" s="30">
        <v>16</v>
      </c>
      <c r="F226" s="30">
        <v>19</v>
      </c>
      <c r="G226" s="30">
        <v>20</v>
      </c>
      <c r="H226" s="30">
        <v>24</v>
      </c>
      <c r="I226" s="36">
        <v>6</v>
      </c>
      <c r="J226" s="30">
        <v>20</v>
      </c>
      <c r="K226" s="30">
        <v>7</v>
      </c>
      <c r="L226" s="30">
        <v>24</v>
      </c>
      <c r="M226" s="30">
        <v>19</v>
      </c>
      <c r="N226" s="30">
        <v>8</v>
      </c>
      <c r="O226" s="31">
        <v>16</v>
      </c>
      <c r="P226" s="27">
        <v>85862110</v>
      </c>
      <c r="Q226" s="27">
        <v>59723073</v>
      </c>
      <c r="R226" s="27">
        <v>9</v>
      </c>
      <c r="S226" s="27">
        <v>5000000</v>
      </c>
      <c r="T226" s="27">
        <v>62</v>
      </c>
      <c r="U226" s="27">
        <v>45678</v>
      </c>
      <c r="V226" s="27">
        <v>1119</v>
      </c>
      <c r="W226" s="27">
        <v>3000</v>
      </c>
      <c r="X226" s="27">
        <v>43447</v>
      </c>
      <c r="Y226" s="27">
        <v>200</v>
      </c>
      <c r="Z226" s="27">
        <v>616194</v>
      </c>
      <c r="AA226" s="27">
        <v>10</v>
      </c>
      <c r="AB226" s="27">
        <v>2884774</v>
      </c>
      <c r="AC226" s="27">
        <v>5</v>
      </c>
    </row>
    <row r="227" spans="1:29" ht="14.25" x14ac:dyDescent="0.15">
      <c r="A227" s="28">
        <v>2005014</v>
      </c>
      <c r="B227" s="29">
        <v>38384</v>
      </c>
      <c r="C227" s="34">
        <v>13</v>
      </c>
      <c r="D227" s="30">
        <v>19</v>
      </c>
      <c r="E227" s="30">
        <v>21</v>
      </c>
      <c r="F227" s="30">
        <v>23</v>
      </c>
      <c r="G227" s="30">
        <v>30</v>
      </c>
      <c r="H227" s="30">
        <v>32</v>
      </c>
      <c r="I227" s="36">
        <v>5</v>
      </c>
      <c r="J227" s="30">
        <v>32</v>
      </c>
      <c r="K227" s="30">
        <v>21</v>
      </c>
      <c r="L227" s="30">
        <v>19</v>
      </c>
      <c r="M227" s="30">
        <v>30</v>
      </c>
      <c r="N227" s="30">
        <v>13</v>
      </c>
      <c r="O227" s="31">
        <v>23</v>
      </c>
      <c r="P227" s="27">
        <v>70400450</v>
      </c>
      <c r="Q227" s="27">
        <v>61051878</v>
      </c>
      <c r="R227" s="27">
        <v>3</v>
      </c>
      <c r="S227" s="27">
        <v>5000000</v>
      </c>
      <c r="T227" s="27">
        <v>18</v>
      </c>
      <c r="U227" s="27">
        <v>388781</v>
      </c>
      <c r="V227" s="27">
        <v>150</v>
      </c>
      <c r="W227" s="27">
        <v>3000</v>
      </c>
      <c r="X227" s="27">
        <v>9013</v>
      </c>
      <c r="Y227" s="27">
        <v>200</v>
      </c>
      <c r="Z227" s="27">
        <v>207241</v>
      </c>
      <c r="AA227" s="27">
        <v>10</v>
      </c>
      <c r="AB227" s="27">
        <v>1368869</v>
      </c>
      <c r="AC227" s="27">
        <v>5</v>
      </c>
    </row>
    <row r="228" spans="1:29" ht="14.25" x14ac:dyDescent="0.15">
      <c r="A228" s="28">
        <v>2005015</v>
      </c>
      <c r="B228" s="29">
        <v>38386</v>
      </c>
      <c r="C228" s="34">
        <v>4</v>
      </c>
      <c r="D228" s="30">
        <v>8</v>
      </c>
      <c r="E228" s="30">
        <v>9</v>
      </c>
      <c r="F228" s="30">
        <v>16</v>
      </c>
      <c r="G228" s="30">
        <v>17</v>
      </c>
      <c r="H228" s="30">
        <v>29</v>
      </c>
      <c r="I228" s="36">
        <v>15</v>
      </c>
      <c r="J228" s="30">
        <v>4</v>
      </c>
      <c r="K228" s="30">
        <v>9</v>
      </c>
      <c r="L228" s="30">
        <v>8</v>
      </c>
      <c r="M228" s="30">
        <v>16</v>
      </c>
      <c r="N228" s="30">
        <v>29</v>
      </c>
      <c r="O228" s="31">
        <v>17</v>
      </c>
      <c r="P228" s="27">
        <v>71767638</v>
      </c>
      <c r="Q228" s="27">
        <v>68982783</v>
      </c>
      <c r="R228" s="27">
        <v>1</v>
      </c>
      <c r="S228" s="27">
        <v>5000000</v>
      </c>
      <c r="T228" s="27">
        <v>43</v>
      </c>
      <c r="U228" s="27">
        <v>128879</v>
      </c>
      <c r="V228" s="27">
        <v>250</v>
      </c>
      <c r="W228" s="27">
        <v>3000</v>
      </c>
      <c r="X228" s="27">
        <v>13883</v>
      </c>
      <c r="Y228" s="27">
        <v>200</v>
      </c>
      <c r="Z228" s="27">
        <v>266216</v>
      </c>
      <c r="AA228" s="27">
        <v>10</v>
      </c>
      <c r="AB228" s="27">
        <v>2100932</v>
      </c>
      <c r="AC228" s="27">
        <v>5</v>
      </c>
    </row>
    <row r="229" spans="1:29" ht="14.25" x14ac:dyDescent="0.15">
      <c r="A229" s="28">
        <v>2005016</v>
      </c>
      <c r="B229" s="29">
        <v>38389</v>
      </c>
      <c r="C229" s="34">
        <v>1</v>
      </c>
      <c r="D229" s="30">
        <v>5</v>
      </c>
      <c r="E229" s="30">
        <v>6</v>
      </c>
      <c r="F229" s="30">
        <v>12</v>
      </c>
      <c r="G229" s="30">
        <v>16</v>
      </c>
      <c r="H229" s="30">
        <v>30</v>
      </c>
      <c r="I229" s="36">
        <v>15</v>
      </c>
      <c r="J229" s="30">
        <v>12</v>
      </c>
      <c r="K229" s="30">
        <v>1</v>
      </c>
      <c r="L229" s="30">
        <v>30</v>
      </c>
      <c r="M229" s="30">
        <v>6</v>
      </c>
      <c r="N229" s="30">
        <v>16</v>
      </c>
      <c r="O229" s="31">
        <v>5</v>
      </c>
      <c r="P229" s="27">
        <v>85896264</v>
      </c>
      <c r="Q229" s="27">
        <v>86877775</v>
      </c>
      <c r="R229" s="27">
        <v>0</v>
      </c>
      <c r="S229" s="27">
        <v>0</v>
      </c>
      <c r="T229" s="27">
        <v>27</v>
      </c>
      <c r="U229" s="27">
        <v>284047</v>
      </c>
      <c r="V229" s="27">
        <v>257</v>
      </c>
      <c r="W229" s="27">
        <v>3000</v>
      </c>
      <c r="X229" s="27">
        <v>14865</v>
      </c>
      <c r="Y229" s="27">
        <v>200</v>
      </c>
      <c r="Z229" s="27">
        <v>307963</v>
      </c>
      <c r="AA229" s="27">
        <v>10</v>
      </c>
      <c r="AB229" s="27">
        <v>1940253</v>
      </c>
      <c r="AC229" s="27">
        <v>5</v>
      </c>
    </row>
    <row r="230" spans="1:29" ht="14.25" x14ac:dyDescent="0.15">
      <c r="A230" s="28">
        <v>2005017</v>
      </c>
      <c r="B230" s="29">
        <v>38391</v>
      </c>
      <c r="C230" s="34">
        <v>2</v>
      </c>
      <c r="D230" s="30">
        <v>6</v>
      </c>
      <c r="E230" s="30">
        <v>10</v>
      </c>
      <c r="F230" s="30">
        <v>25</v>
      </c>
      <c r="G230" s="30">
        <v>27</v>
      </c>
      <c r="H230" s="30">
        <v>31</v>
      </c>
      <c r="I230" s="36">
        <v>3</v>
      </c>
      <c r="J230" s="30">
        <v>25</v>
      </c>
      <c r="K230" s="30">
        <v>10</v>
      </c>
      <c r="L230" s="30">
        <v>31</v>
      </c>
      <c r="M230" s="30">
        <v>27</v>
      </c>
      <c r="N230" s="30">
        <v>2</v>
      </c>
      <c r="O230" s="31">
        <v>6</v>
      </c>
      <c r="P230" s="27">
        <v>69139166</v>
      </c>
      <c r="Q230" s="27">
        <v>91571416</v>
      </c>
      <c r="R230" s="27">
        <v>2</v>
      </c>
      <c r="S230" s="27">
        <v>5000000</v>
      </c>
      <c r="T230" s="27">
        <v>17</v>
      </c>
      <c r="U230" s="27">
        <v>370427</v>
      </c>
      <c r="V230" s="27">
        <v>195</v>
      </c>
      <c r="W230" s="27">
        <v>3000</v>
      </c>
      <c r="X230" s="27">
        <v>11775</v>
      </c>
      <c r="Y230" s="27">
        <v>200</v>
      </c>
      <c r="Z230" s="27">
        <v>244368</v>
      </c>
      <c r="AA230" s="27">
        <v>10</v>
      </c>
      <c r="AB230" s="27">
        <v>1500719</v>
      </c>
      <c r="AC230" s="27">
        <v>5</v>
      </c>
    </row>
    <row r="231" spans="1:29" ht="14.25" x14ac:dyDescent="0.15">
      <c r="A231" s="28">
        <v>2005018</v>
      </c>
      <c r="B231" s="29">
        <v>38400</v>
      </c>
      <c r="C231" s="34">
        <v>1</v>
      </c>
      <c r="D231" s="30">
        <v>3</v>
      </c>
      <c r="E231" s="30">
        <v>6</v>
      </c>
      <c r="F231" s="30">
        <v>22</v>
      </c>
      <c r="G231" s="30">
        <v>23</v>
      </c>
      <c r="H231" s="30">
        <v>25</v>
      </c>
      <c r="I231" s="36">
        <v>6</v>
      </c>
      <c r="J231" s="30">
        <v>23</v>
      </c>
      <c r="K231" s="30">
        <v>25</v>
      </c>
      <c r="L231" s="30">
        <v>22</v>
      </c>
      <c r="M231" s="30">
        <v>1</v>
      </c>
      <c r="N231" s="30">
        <v>6</v>
      </c>
      <c r="O231" s="31">
        <v>3</v>
      </c>
      <c r="P231" s="27">
        <v>70853674</v>
      </c>
      <c r="Q231" s="27">
        <v>100709900</v>
      </c>
      <c r="R231" s="27">
        <v>1</v>
      </c>
      <c r="S231" s="27">
        <v>5000000</v>
      </c>
      <c r="T231" s="27">
        <v>22</v>
      </c>
      <c r="U231" s="27">
        <v>275425</v>
      </c>
      <c r="V231" s="27">
        <v>167</v>
      </c>
      <c r="W231" s="27">
        <v>3000</v>
      </c>
      <c r="X231" s="27">
        <v>9324</v>
      </c>
      <c r="Y231" s="27">
        <v>200</v>
      </c>
      <c r="Z231" s="27">
        <v>189902</v>
      </c>
      <c r="AA231" s="27">
        <v>10</v>
      </c>
      <c r="AB231" s="27">
        <v>2051129</v>
      </c>
      <c r="AC231" s="27">
        <v>5</v>
      </c>
    </row>
    <row r="232" spans="1:29" ht="14.25" x14ac:dyDescent="0.15">
      <c r="A232" s="28">
        <v>2005019</v>
      </c>
      <c r="B232" s="29">
        <v>38403</v>
      </c>
      <c r="C232" s="34">
        <v>6</v>
      </c>
      <c r="D232" s="30">
        <v>11</v>
      </c>
      <c r="E232" s="30">
        <v>12</v>
      </c>
      <c r="F232" s="30">
        <v>13</v>
      </c>
      <c r="G232" s="30">
        <v>19</v>
      </c>
      <c r="H232" s="30">
        <v>22</v>
      </c>
      <c r="I232" s="36">
        <v>8</v>
      </c>
      <c r="J232" s="30">
        <v>12</v>
      </c>
      <c r="K232" s="30">
        <v>6</v>
      </c>
      <c r="L232" s="30">
        <v>11</v>
      </c>
      <c r="M232" s="30">
        <v>19</v>
      </c>
      <c r="N232" s="30">
        <v>13</v>
      </c>
      <c r="O232" s="31">
        <v>22</v>
      </c>
      <c r="P232" s="27">
        <v>80017318</v>
      </c>
      <c r="Q232" s="27">
        <v>100789176</v>
      </c>
      <c r="R232" s="27">
        <v>1</v>
      </c>
      <c r="S232" s="27">
        <v>5000000</v>
      </c>
      <c r="T232" s="27">
        <v>17</v>
      </c>
      <c r="U232" s="27">
        <v>697155</v>
      </c>
      <c r="V232" s="27">
        <v>303</v>
      </c>
      <c r="W232" s="27">
        <v>3000</v>
      </c>
      <c r="X232" s="27">
        <v>16473</v>
      </c>
      <c r="Y232" s="27">
        <v>200</v>
      </c>
      <c r="Z232" s="27">
        <v>303009</v>
      </c>
      <c r="AA232" s="27">
        <v>10</v>
      </c>
      <c r="AB232" s="27">
        <v>3008775</v>
      </c>
      <c r="AC232" s="27">
        <v>5</v>
      </c>
    </row>
    <row r="233" spans="1:29" ht="14.25" x14ac:dyDescent="0.15">
      <c r="A233" s="28">
        <v>2005020</v>
      </c>
      <c r="B233" s="29">
        <v>38405</v>
      </c>
      <c r="C233" s="34">
        <v>14</v>
      </c>
      <c r="D233" s="30">
        <v>16</v>
      </c>
      <c r="E233" s="30">
        <v>19</v>
      </c>
      <c r="F233" s="30">
        <v>20</v>
      </c>
      <c r="G233" s="30">
        <v>25</v>
      </c>
      <c r="H233" s="30">
        <v>29</v>
      </c>
      <c r="I233" s="36">
        <v>5</v>
      </c>
      <c r="J233" s="30">
        <v>20</v>
      </c>
      <c r="K233" s="30">
        <v>25</v>
      </c>
      <c r="L233" s="30">
        <v>19</v>
      </c>
      <c r="M233" s="30">
        <v>29</v>
      </c>
      <c r="N233" s="30">
        <v>14</v>
      </c>
      <c r="O233" s="31">
        <v>16</v>
      </c>
      <c r="P233" s="27">
        <v>71772338</v>
      </c>
      <c r="Q233" s="27">
        <v>100848451</v>
      </c>
      <c r="R233" s="27">
        <v>1</v>
      </c>
      <c r="S233" s="27">
        <v>5000000</v>
      </c>
      <c r="T233" s="27">
        <v>27</v>
      </c>
      <c r="U233" s="27">
        <v>437221</v>
      </c>
      <c r="V233" s="27">
        <v>357</v>
      </c>
      <c r="W233" s="27">
        <v>3000</v>
      </c>
      <c r="X233" s="27">
        <v>18299</v>
      </c>
      <c r="Y233" s="27">
        <v>200</v>
      </c>
      <c r="Z233" s="27">
        <v>325640</v>
      </c>
      <c r="AA233" s="27">
        <v>10</v>
      </c>
      <c r="AB233" s="27">
        <v>2063399</v>
      </c>
      <c r="AC233" s="27">
        <v>5</v>
      </c>
    </row>
    <row r="234" spans="1:29" ht="14.25" x14ac:dyDescent="0.15">
      <c r="A234" s="28">
        <v>2005021</v>
      </c>
      <c r="B234" s="29">
        <v>38407</v>
      </c>
      <c r="C234" s="34">
        <v>2</v>
      </c>
      <c r="D234" s="30">
        <v>6</v>
      </c>
      <c r="E234" s="30">
        <v>24</v>
      </c>
      <c r="F234" s="30">
        <v>26</v>
      </c>
      <c r="G234" s="30">
        <v>30</v>
      </c>
      <c r="H234" s="30">
        <v>31</v>
      </c>
      <c r="I234" s="36">
        <v>16</v>
      </c>
      <c r="J234" s="30">
        <v>31</v>
      </c>
      <c r="K234" s="30">
        <v>24</v>
      </c>
      <c r="L234" s="30">
        <v>26</v>
      </c>
      <c r="M234" s="30">
        <v>30</v>
      </c>
      <c r="N234" s="30">
        <v>6</v>
      </c>
      <c r="O234" s="31">
        <v>2</v>
      </c>
      <c r="P234" s="27">
        <v>74925080</v>
      </c>
      <c r="Q234" s="27">
        <v>108056690</v>
      </c>
      <c r="R234" s="27">
        <v>0</v>
      </c>
      <c r="S234" s="27">
        <v>0</v>
      </c>
      <c r="T234" s="27">
        <v>5</v>
      </c>
      <c r="U234" s="27">
        <v>3363844</v>
      </c>
      <c r="V234" s="27">
        <v>165</v>
      </c>
      <c r="W234" s="27">
        <v>3000</v>
      </c>
      <c r="X234" s="27">
        <v>9683</v>
      </c>
      <c r="Y234" s="27">
        <v>200</v>
      </c>
      <c r="Z234" s="27">
        <v>210319</v>
      </c>
      <c r="AA234" s="27">
        <v>10</v>
      </c>
      <c r="AB234" s="27">
        <v>1630207</v>
      </c>
      <c r="AC234" s="27">
        <v>5</v>
      </c>
    </row>
    <row r="235" spans="1:29" ht="14.25" x14ac:dyDescent="0.15">
      <c r="A235" s="28">
        <v>2005022</v>
      </c>
      <c r="B235" s="29">
        <v>38410</v>
      </c>
      <c r="C235" s="34">
        <v>8</v>
      </c>
      <c r="D235" s="30">
        <v>10</v>
      </c>
      <c r="E235" s="30">
        <v>12</v>
      </c>
      <c r="F235" s="30">
        <v>21</v>
      </c>
      <c r="G235" s="30">
        <v>32</v>
      </c>
      <c r="H235" s="30">
        <v>33</v>
      </c>
      <c r="I235" s="36">
        <v>4</v>
      </c>
      <c r="J235" s="30">
        <v>10</v>
      </c>
      <c r="K235" s="30">
        <v>32</v>
      </c>
      <c r="L235" s="30">
        <v>8</v>
      </c>
      <c r="M235" s="30">
        <v>33</v>
      </c>
      <c r="N235" s="30">
        <v>12</v>
      </c>
      <c r="O235" s="31">
        <v>21</v>
      </c>
      <c r="P235" s="27">
        <v>87869528</v>
      </c>
      <c r="Q235" s="27">
        <v>73756112</v>
      </c>
      <c r="R235" s="27">
        <v>8</v>
      </c>
      <c r="S235" s="27">
        <v>5000000</v>
      </c>
      <c r="T235" s="27">
        <v>52</v>
      </c>
      <c r="U235" s="27">
        <v>255743</v>
      </c>
      <c r="V235" s="27">
        <v>688</v>
      </c>
      <c r="W235" s="27">
        <v>3000</v>
      </c>
      <c r="X235" s="27">
        <v>28502</v>
      </c>
      <c r="Y235" s="27">
        <v>200</v>
      </c>
      <c r="Z235" s="27">
        <v>470500</v>
      </c>
      <c r="AA235" s="27">
        <v>10</v>
      </c>
      <c r="AB235" s="27">
        <v>2317715</v>
      </c>
      <c r="AC235" s="27">
        <v>5</v>
      </c>
    </row>
    <row r="236" spans="1:29" ht="14.25" x14ac:dyDescent="0.15">
      <c r="A236" s="28">
        <v>2005023</v>
      </c>
      <c r="B236" s="29">
        <v>38412</v>
      </c>
      <c r="C236" s="34">
        <v>10</v>
      </c>
      <c r="D236" s="30">
        <v>15</v>
      </c>
      <c r="E236" s="30">
        <v>19</v>
      </c>
      <c r="F236" s="30">
        <v>20</v>
      </c>
      <c r="G236" s="30">
        <v>21</v>
      </c>
      <c r="H236" s="30">
        <v>25</v>
      </c>
      <c r="I236" s="36">
        <v>12</v>
      </c>
      <c r="J236" s="30">
        <v>19</v>
      </c>
      <c r="K236" s="30">
        <v>20</v>
      </c>
      <c r="L236" s="30">
        <v>21</v>
      </c>
      <c r="M236" s="30">
        <v>10</v>
      </c>
      <c r="N236" s="30">
        <v>25</v>
      </c>
      <c r="O236" s="31">
        <v>15</v>
      </c>
      <c r="P236" s="27">
        <v>70112088</v>
      </c>
      <c r="Q236" s="27">
        <v>67737564</v>
      </c>
      <c r="R236" s="27">
        <v>4</v>
      </c>
      <c r="S236" s="27">
        <v>5000000</v>
      </c>
      <c r="T236" s="27">
        <v>20</v>
      </c>
      <c r="U236" s="27">
        <v>299602</v>
      </c>
      <c r="V236" s="27">
        <v>217</v>
      </c>
      <c r="W236" s="27">
        <v>3000</v>
      </c>
      <c r="X236" s="27">
        <v>10589</v>
      </c>
      <c r="Y236" s="27">
        <v>200</v>
      </c>
      <c r="Z236" s="27">
        <v>205957</v>
      </c>
      <c r="AA236" s="27">
        <v>10</v>
      </c>
      <c r="AB236" s="27">
        <v>1910609</v>
      </c>
      <c r="AC236" s="27">
        <v>5</v>
      </c>
    </row>
    <row r="237" spans="1:29" ht="14.25" x14ac:dyDescent="0.15">
      <c r="A237" s="28">
        <v>2005024</v>
      </c>
      <c r="B237" s="29">
        <v>38414</v>
      </c>
      <c r="C237" s="34">
        <v>5</v>
      </c>
      <c r="D237" s="30">
        <v>9</v>
      </c>
      <c r="E237" s="30">
        <v>14</v>
      </c>
      <c r="F237" s="30">
        <v>27</v>
      </c>
      <c r="G237" s="30">
        <v>31</v>
      </c>
      <c r="H237" s="30">
        <v>32</v>
      </c>
      <c r="I237" s="36">
        <v>13</v>
      </c>
      <c r="J237" s="30">
        <v>9</v>
      </c>
      <c r="K237" s="30">
        <v>27</v>
      </c>
      <c r="L237" s="30">
        <v>14</v>
      </c>
      <c r="M237" s="30">
        <v>5</v>
      </c>
      <c r="N237" s="30">
        <v>31</v>
      </c>
      <c r="O237" s="31">
        <v>32</v>
      </c>
      <c r="P237" s="27">
        <v>72808046</v>
      </c>
      <c r="Q237" s="27">
        <v>58260000</v>
      </c>
      <c r="R237" s="27">
        <v>4</v>
      </c>
      <c r="S237" s="27">
        <v>5000000</v>
      </c>
      <c r="T237" s="27">
        <v>37</v>
      </c>
      <c r="U237" s="27">
        <v>121881</v>
      </c>
      <c r="V237" s="27">
        <v>450</v>
      </c>
      <c r="W237" s="27">
        <v>3000</v>
      </c>
      <c r="X237" s="27">
        <v>20334</v>
      </c>
      <c r="Y237" s="27">
        <v>200</v>
      </c>
      <c r="Z237" s="27">
        <v>324202</v>
      </c>
      <c r="AA237" s="27">
        <v>10</v>
      </c>
      <c r="AB237" s="27">
        <v>2397014</v>
      </c>
      <c r="AC237" s="27">
        <v>5</v>
      </c>
    </row>
    <row r="238" spans="1:29" ht="14.25" x14ac:dyDescent="0.15">
      <c r="A238" s="28">
        <v>2005025</v>
      </c>
      <c r="B238" s="29">
        <v>38417</v>
      </c>
      <c r="C238" s="34">
        <v>1</v>
      </c>
      <c r="D238" s="30">
        <v>7</v>
      </c>
      <c r="E238" s="30">
        <v>10</v>
      </c>
      <c r="F238" s="30">
        <v>11</v>
      </c>
      <c r="G238" s="30">
        <v>13</v>
      </c>
      <c r="H238" s="30">
        <v>32</v>
      </c>
      <c r="I238" s="36">
        <v>7</v>
      </c>
      <c r="J238" s="30">
        <v>32</v>
      </c>
      <c r="K238" s="30">
        <v>7</v>
      </c>
      <c r="L238" s="30">
        <v>13</v>
      </c>
      <c r="M238" s="30">
        <v>10</v>
      </c>
      <c r="N238" s="30">
        <v>11</v>
      </c>
      <c r="O238" s="31">
        <v>1</v>
      </c>
      <c r="P238" s="27">
        <v>83986854</v>
      </c>
      <c r="Q238" s="27">
        <v>64281922</v>
      </c>
      <c r="R238" s="27">
        <v>1</v>
      </c>
      <c r="S238" s="27">
        <v>5000000</v>
      </c>
      <c r="T238" s="27">
        <v>18</v>
      </c>
      <c r="U238" s="27">
        <v>262426</v>
      </c>
      <c r="V238" s="27">
        <v>288</v>
      </c>
      <c r="W238" s="27">
        <v>3000</v>
      </c>
      <c r="X238" s="27">
        <v>15381</v>
      </c>
      <c r="Y238" s="27">
        <v>200</v>
      </c>
      <c r="Z238" s="27">
        <v>307818</v>
      </c>
      <c r="AA238" s="27">
        <v>10</v>
      </c>
      <c r="AB238" s="27">
        <v>3677915</v>
      </c>
      <c r="AC238" s="27">
        <v>5</v>
      </c>
    </row>
    <row r="239" spans="1:29" ht="14.25" x14ac:dyDescent="0.15">
      <c r="A239" s="28">
        <v>2005026</v>
      </c>
      <c r="B239" s="29">
        <v>38419</v>
      </c>
      <c r="C239" s="34">
        <v>6</v>
      </c>
      <c r="D239" s="30">
        <v>12</v>
      </c>
      <c r="E239" s="30">
        <v>14</v>
      </c>
      <c r="F239" s="30">
        <v>20</v>
      </c>
      <c r="G239" s="30">
        <v>25</v>
      </c>
      <c r="H239" s="30">
        <v>26</v>
      </c>
      <c r="I239" s="36">
        <v>7</v>
      </c>
      <c r="J239" s="30">
        <v>6</v>
      </c>
      <c r="K239" s="30">
        <v>26</v>
      </c>
      <c r="L239" s="30">
        <v>14</v>
      </c>
      <c r="M239" s="30">
        <v>25</v>
      </c>
      <c r="N239" s="30">
        <v>12</v>
      </c>
      <c r="O239" s="31">
        <v>20</v>
      </c>
      <c r="P239" s="27">
        <v>72124158</v>
      </c>
      <c r="Q239" s="27">
        <v>72360968</v>
      </c>
      <c r="R239" s="27">
        <v>1</v>
      </c>
      <c r="S239" s="27">
        <v>5000000</v>
      </c>
      <c r="T239" s="27">
        <v>24</v>
      </c>
      <c r="U239" s="27">
        <v>233554</v>
      </c>
      <c r="V239" s="27">
        <v>317</v>
      </c>
      <c r="W239" s="27">
        <v>3000</v>
      </c>
      <c r="X239" s="27">
        <v>16023</v>
      </c>
      <c r="Y239" s="27">
        <v>200</v>
      </c>
      <c r="Z239" s="27">
        <v>291933</v>
      </c>
      <c r="AA239" s="27">
        <v>10</v>
      </c>
      <c r="AB239" s="27">
        <v>1916311</v>
      </c>
      <c r="AC239" s="27">
        <v>5</v>
      </c>
    </row>
    <row r="240" spans="1:29" ht="14.25" x14ac:dyDescent="0.15">
      <c r="A240" s="28">
        <v>2005027</v>
      </c>
      <c r="B240" s="29">
        <v>38421</v>
      </c>
      <c r="C240" s="34">
        <v>1</v>
      </c>
      <c r="D240" s="30">
        <v>3</v>
      </c>
      <c r="E240" s="30">
        <v>4</v>
      </c>
      <c r="F240" s="30">
        <v>6</v>
      </c>
      <c r="G240" s="30">
        <v>21</v>
      </c>
      <c r="H240" s="30">
        <v>32</v>
      </c>
      <c r="I240" s="36">
        <v>15</v>
      </c>
      <c r="J240" s="30">
        <v>3</v>
      </c>
      <c r="K240" s="30">
        <v>1</v>
      </c>
      <c r="L240" s="30">
        <v>32</v>
      </c>
      <c r="M240" s="30">
        <v>6</v>
      </c>
      <c r="N240" s="30">
        <v>21</v>
      </c>
      <c r="O240" s="31">
        <v>4</v>
      </c>
      <c r="P240" s="27">
        <v>74896882</v>
      </c>
      <c r="Q240" s="27">
        <v>81806582</v>
      </c>
      <c r="R240" s="27">
        <v>1</v>
      </c>
      <c r="S240" s="27">
        <v>5000000</v>
      </c>
      <c r="T240" s="27">
        <v>12</v>
      </c>
      <c r="U240" s="27">
        <v>515914</v>
      </c>
      <c r="V240" s="27">
        <v>166</v>
      </c>
      <c r="W240" s="27">
        <v>3000</v>
      </c>
      <c r="X240" s="27">
        <v>9218</v>
      </c>
      <c r="Y240" s="27">
        <v>200</v>
      </c>
      <c r="Z240" s="27">
        <v>199017</v>
      </c>
      <c r="AA240" s="27">
        <v>10</v>
      </c>
      <c r="AB240" s="27">
        <v>2346222</v>
      </c>
      <c r="AC240" s="27">
        <v>5</v>
      </c>
    </row>
    <row r="241" spans="1:29" ht="14.25" x14ac:dyDescent="0.15">
      <c r="A241" s="28">
        <v>2005028</v>
      </c>
      <c r="B241" s="29">
        <v>38424</v>
      </c>
      <c r="C241" s="34">
        <v>4</v>
      </c>
      <c r="D241" s="30">
        <v>9</v>
      </c>
      <c r="E241" s="30">
        <v>22</v>
      </c>
      <c r="F241" s="30">
        <v>25</v>
      </c>
      <c r="G241" s="30">
        <v>26</v>
      </c>
      <c r="H241" s="30">
        <v>32</v>
      </c>
      <c r="I241" s="36">
        <v>10</v>
      </c>
      <c r="J241" s="30">
        <v>9</v>
      </c>
      <c r="K241" s="30">
        <v>26</v>
      </c>
      <c r="L241" s="30">
        <v>25</v>
      </c>
      <c r="M241" s="30">
        <v>32</v>
      </c>
      <c r="N241" s="30">
        <v>22</v>
      </c>
      <c r="O241" s="31">
        <v>4</v>
      </c>
      <c r="P241" s="27">
        <v>83942448</v>
      </c>
      <c r="Q241" s="27">
        <v>91445748</v>
      </c>
      <c r="R241" s="27">
        <v>1</v>
      </c>
      <c r="S241" s="27">
        <v>5000000</v>
      </c>
      <c r="T241" s="27">
        <v>18</v>
      </c>
      <c r="U241" s="27">
        <v>348551</v>
      </c>
      <c r="V241" s="27">
        <v>210</v>
      </c>
      <c r="W241" s="27">
        <v>3000</v>
      </c>
      <c r="X241" s="27">
        <v>11831</v>
      </c>
      <c r="Y241" s="27">
        <v>200</v>
      </c>
      <c r="Z241" s="27">
        <v>245198</v>
      </c>
      <c r="AA241" s="27">
        <v>10</v>
      </c>
      <c r="AB241" s="27">
        <v>2954105</v>
      </c>
      <c r="AC241" s="27">
        <v>5</v>
      </c>
    </row>
    <row r="242" spans="1:29" ht="14.25" x14ac:dyDescent="0.15">
      <c r="A242" s="28">
        <v>2005029</v>
      </c>
      <c r="B242" s="29">
        <v>38426</v>
      </c>
      <c r="C242" s="34">
        <v>2</v>
      </c>
      <c r="D242" s="30">
        <v>14</v>
      </c>
      <c r="E242" s="30">
        <v>21</v>
      </c>
      <c r="F242" s="30">
        <v>22</v>
      </c>
      <c r="G242" s="30">
        <v>27</v>
      </c>
      <c r="H242" s="30">
        <v>30</v>
      </c>
      <c r="I242" s="36">
        <v>14</v>
      </c>
      <c r="J242" s="30">
        <v>2</v>
      </c>
      <c r="K242" s="30">
        <v>14</v>
      </c>
      <c r="L242" s="30">
        <v>21</v>
      </c>
      <c r="M242" s="30">
        <v>22</v>
      </c>
      <c r="N242" s="30">
        <v>30</v>
      </c>
      <c r="O242" s="31">
        <v>27</v>
      </c>
      <c r="P242" s="27">
        <v>73015078</v>
      </c>
      <c r="Q242" s="27">
        <v>102159495</v>
      </c>
      <c r="R242" s="27">
        <v>0</v>
      </c>
      <c r="S242" s="27">
        <v>0</v>
      </c>
      <c r="T242" s="27">
        <v>12</v>
      </c>
      <c r="U242" s="27">
        <v>382633</v>
      </c>
      <c r="V242" s="27">
        <v>295</v>
      </c>
      <c r="W242" s="27">
        <v>3000</v>
      </c>
      <c r="X242" s="27">
        <v>16789</v>
      </c>
      <c r="Y242" s="27">
        <v>200</v>
      </c>
      <c r="Z242" s="27">
        <v>287132</v>
      </c>
      <c r="AA242" s="27">
        <v>10</v>
      </c>
      <c r="AB242" s="27">
        <v>2671583</v>
      </c>
      <c r="AC242" s="27">
        <v>5</v>
      </c>
    </row>
    <row r="243" spans="1:29" ht="14.25" x14ac:dyDescent="0.15">
      <c r="A243" s="28">
        <v>2005030</v>
      </c>
      <c r="B243" s="29">
        <v>38428</v>
      </c>
      <c r="C243" s="34">
        <v>1</v>
      </c>
      <c r="D243" s="30">
        <v>5</v>
      </c>
      <c r="E243" s="30">
        <v>9</v>
      </c>
      <c r="F243" s="30">
        <v>14</v>
      </c>
      <c r="G243" s="30">
        <v>22</v>
      </c>
      <c r="H243" s="30">
        <v>28</v>
      </c>
      <c r="I243" s="36">
        <v>5</v>
      </c>
      <c r="J243" s="30">
        <v>9</v>
      </c>
      <c r="K243" s="30">
        <v>22</v>
      </c>
      <c r="L243" s="30">
        <v>28</v>
      </c>
      <c r="M243" s="30">
        <v>14</v>
      </c>
      <c r="N243" s="30">
        <v>5</v>
      </c>
      <c r="O243" s="31">
        <v>1</v>
      </c>
      <c r="P243" s="27">
        <v>78215814</v>
      </c>
      <c r="Q243" s="27">
        <v>93374391</v>
      </c>
      <c r="R243" s="27">
        <v>3</v>
      </c>
      <c r="S243" s="27">
        <v>5000000</v>
      </c>
      <c r="T243" s="27">
        <v>34</v>
      </c>
      <c r="U243" s="27">
        <v>426512</v>
      </c>
      <c r="V243" s="27">
        <v>310</v>
      </c>
      <c r="W243" s="27">
        <v>3000</v>
      </c>
      <c r="X243" s="27">
        <v>14268</v>
      </c>
      <c r="Y243" s="27">
        <v>200</v>
      </c>
      <c r="Z243" s="27">
        <v>258524</v>
      </c>
      <c r="AA243" s="27">
        <v>10</v>
      </c>
      <c r="AB243" s="27">
        <v>2248117</v>
      </c>
      <c r="AC243" s="27">
        <v>5</v>
      </c>
    </row>
    <row r="244" spans="1:29" ht="14.25" x14ac:dyDescent="0.15">
      <c r="A244" s="28">
        <v>2005031</v>
      </c>
      <c r="B244" s="29">
        <v>38431</v>
      </c>
      <c r="C244" s="34">
        <v>4</v>
      </c>
      <c r="D244" s="30">
        <v>10</v>
      </c>
      <c r="E244" s="30">
        <v>16</v>
      </c>
      <c r="F244" s="30">
        <v>20</v>
      </c>
      <c r="G244" s="30">
        <v>23</v>
      </c>
      <c r="H244" s="30">
        <v>32</v>
      </c>
      <c r="I244" s="36">
        <v>7</v>
      </c>
      <c r="J244" s="30">
        <v>16</v>
      </c>
      <c r="K244" s="30">
        <v>20</v>
      </c>
      <c r="L244" s="30">
        <v>32</v>
      </c>
      <c r="M244" s="30">
        <v>10</v>
      </c>
      <c r="N244" s="30">
        <v>4</v>
      </c>
      <c r="O244" s="31">
        <v>23</v>
      </c>
      <c r="P244" s="27">
        <v>88181316</v>
      </c>
      <c r="Q244" s="27">
        <v>105294059</v>
      </c>
      <c r="R244" s="27">
        <v>1</v>
      </c>
      <c r="S244" s="27">
        <v>5000000</v>
      </c>
      <c r="T244" s="27">
        <v>44</v>
      </c>
      <c r="U244" s="27">
        <v>164801</v>
      </c>
      <c r="V244" s="27">
        <v>392</v>
      </c>
      <c r="W244" s="27">
        <v>3000</v>
      </c>
      <c r="X244" s="27">
        <v>15930</v>
      </c>
      <c r="Y244" s="27">
        <v>200</v>
      </c>
      <c r="Z244" s="27">
        <v>285642</v>
      </c>
      <c r="AA244" s="27">
        <v>10</v>
      </c>
      <c r="AB244" s="27">
        <v>2363894</v>
      </c>
      <c r="AC244" s="27">
        <v>5</v>
      </c>
    </row>
    <row r="245" spans="1:29" ht="14.25" x14ac:dyDescent="0.15">
      <c r="A245" s="28">
        <v>2005032</v>
      </c>
      <c r="B245" s="29">
        <v>38433</v>
      </c>
      <c r="C245" s="34">
        <v>5</v>
      </c>
      <c r="D245" s="30">
        <v>15</v>
      </c>
      <c r="E245" s="30">
        <v>19</v>
      </c>
      <c r="F245" s="30">
        <v>20</v>
      </c>
      <c r="G245" s="30">
        <v>25</v>
      </c>
      <c r="H245" s="30">
        <v>29</v>
      </c>
      <c r="I245" s="36">
        <v>3</v>
      </c>
      <c r="J245" s="30">
        <v>19</v>
      </c>
      <c r="K245" s="30">
        <v>20</v>
      </c>
      <c r="L245" s="30">
        <v>15</v>
      </c>
      <c r="M245" s="30">
        <v>25</v>
      </c>
      <c r="N245" s="30">
        <v>5</v>
      </c>
      <c r="O245" s="31">
        <v>29</v>
      </c>
      <c r="P245" s="27">
        <v>75420852</v>
      </c>
      <c r="Q245" s="27">
        <v>90569540</v>
      </c>
      <c r="R245" s="27">
        <v>4</v>
      </c>
      <c r="S245" s="27">
        <v>5000000</v>
      </c>
      <c r="T245" s="27">
        <v>52</v>
      </c>
      <c r="U245" s="27">
        <v>236720</v>
      </c>
      <c r="V245" s="27">
        <v>525</v>
      </c>
      <c r="W245" s="27">
        <v>3000</v>
      </c>
      <c r="X245" s="27">
        <v>19307</v>
      </c>
      <c r="Y245" s="27">
        <v>200</v>
      </c>
      <c r="Z245" s="27">
        <v>320499</v>
      </c>
      <c r="AA245" s="27">
        <v>10</v>
      </c>
      <c r="AB245" s="27">
        <v>2145976</v>
      </c>
      <c r="AC245" s="27">
        <v>5</v>
      </c>
    </row>
    <row r="246" spans="1:29" ht="14.25" x14ac:dyDescent="0.15">
      <c r="A246" s="28">
        <v>2005033</v>
      </c>
      <c r="B246" s="29">
        <v>38435</v>
      </c>
      <c r="C246" s="34">
        <v>7</v>
      </c>
      <c r="D246" s="30">
        <v>8</v>
      </c>
      <c r="E246" s="30">
        <v>12</v>
      </c>
      <c r="F246" s="30">
        <v>14</v>
      </c>
      <c r="G246" s="30">
        <v>19</v>
      </c>
      <c r="H246" s="30">
        <v>20</v>
      </c>
      <c r="I246" s="36">
        <v>7</v>
      </c>
      <c r="J246" s="30">
        <v>8</v>
      </c>
      <c r="K246" s="30">
        <v>7</v>
      </c>
      <c r="L246" s="30">
        <v>20</v>
      </c>
      <c r="M246" s="30">
        <v>12</v>
      </c>
      <c r="N246" s="30">
        <v>14</v>
      </c>
      <c r="O246" s="31">
        <v>19</v>
      </c>
      <c r="P246" s="27">
        <v>76996234</v>
      </c>
      <c r="Q246" s="27">
        <v>107761872</v>
      </c>
      <c r="R246" s="27">
        <v>0</v>
      </c>
      <c r="S246" s="27">
        <v>0</v>
      </c>
      <c r="T246" s="27">
        <v>10</v>
      </c>
      <c r="U246" s="27">
        <v>736814</v>
      </c>
      <c r="V246" s="27">
        <v>228</v>
      </c>
      <c r="W246" s="27">
        <v>3000</v>
      </c>
      <c r="X246" s="27">
        <v>11558</v>
      </c>
      <c r="Y246" s="27">
        <v>200</v>
      </c>
      <c r="Z246" s="27">
        <v>243142</v>
      </c>
      <c r="AA246" s="27">
        <v>10</v>
      </c>
      <c r="AB246" s="27">
        <v>1548132</v>
      </c>
      <c r="AC246" s="27">
        <v>5</v>
      </c>
    </row>
    <row r="247" spans="1:29" ht="14.25" x14ac:dyDescent="0.15">
      <c r="A247" s="28">
        <v>2005034</v>
      </c>
      <c r="B247" s="29">
        <v>38438</v>
      </c>
      <c r="C247" s="34">
        <v>5</v>
      </c>
      <c r="D247" s="30">
        <v>17</v>
      </c>
      <c r="E247" s="30">
        <v>18</v>
      </c>
      <c r="F247" s="30">
        <v>25</v>
      </c>
      <c r="G247" s="30">
        <v>28</v>
      </c>
      <c r="H247" s="30">
        <v>32</v>
      </c>
      <c r="I247" s="36">
        <v>9</v>
      </c>
      <c r="J247" s="30">
        <v>28</v>
      </c>
      <c r="K247" s="30">
        <v>17</v>
      </c>
      <c r="L247" s="30">
        <v>5</v>
      </c>
      <c r="M247" s="30">
        <v>25</v>
      </c>
      <c r="N247" s="30">
        <v>32</v>
      </c>
      <c r="O247" s="31">
        <v>18</v>
      </c>
      <c r="P247" s="27">
        <v>92625150</v>
      </c>
      <c r="Q247" s="27">
        <v>69911648</v>
      </c>
      <c r="R247" s="27">
        <v>8</v>
      </c>
      <c r="S247" s="27">
        <v>5000000</v>
      </c>
      <c r="T247" s="27">
        <v>54</v>
      </c>
      <c r="U247" s="27">
        <v>92891</v>
      </c>
      <c r="V247" s="27">
        <v>1087</v>
      </c>
      <c r="W247" s="27">
        <v>3000</v>
      </c>
      <c r="X247" s="27">
        <v>38112</v>
      </c>
      <c r="Y247" s="27">
        <v>200</v>
      </c>
      <c r="Z247" s="27">
        <v>522340</v>
      </c>
      <c r="AA247" s="27">
        <v>10</v>
      </c>
      <c r="AB247" s="27">
        <v>4422716</v>
      </c>
      <c r="AC247" s="27">
        <v>5</v>
      </c>
    </row>
    <row r="248" spans="1:29" ht="14.25" x14ac:dyDescent="0.15">
      <c r="A248" s="28">
        <v>2005035</v>
      </c>
      <c r="B248" s="29">
        <v>38440</v>
      </c>
      <c r="C248" s="34">
        <v>12</v>
      </c>
      <c r="D248" s="30">
        <v>16</v>
      </c>
      <c r="E248" s="30">
        <v>21</v>
      </c>
      <c r="F248" s="30">
        <v>28</v>
      </c>
      <c r="G248" s="30">
        <v>29</v>
      </c>
      <c r="H248" s="30">
        <v>30</v>
      </c>
      <c r="I248" s="36">
        <v>14</v>
      </c>
      <c r="J248" s="30">
        <v>21</v>
      </c>
      <c r="K248" s="30">
        <v>28</v>
      </c>
      <c r="L248" s="30">
        <v>29</v>
      </c>
      <c r="M248" s="30">
        <v>30</v>
      </c>
      <c r="N248" s="30">
        <v>16</v>
      </c>
      <c r="O248" s="31">
        <v>12</v>
      </c>
      <c r="P248" s="27">
        <v>73995036</v>
      </c>
      <c r="Q248" s="27">
        <v>78222863</v>
      </c>
      <c r="R248" s="27">
        <v>1</v>
      </c>
      <c r="S248" s="27">
        <v>5000000</v>
      </c>
      <c r="T248" s="27">
        <v>15</v>
      </c>
      <c r="U248" s="27">
        <v>380320</v>
      </c>
      <c r="V248" s="27">
        <v>275</v>
      </c>
      <c r="W248" s="27">
        <v>3000</v>
      </c>
      <c r="X248" s="27">
        <v>14566</v>
      </c>
      <c r="Y248" s="27">
        <v>200</v>
      </c>
      <c r="Z248" s="27">
        <v>272056</v>
      </c>
      <c r="AA248" s="27">
        <v>10</v>
      </c>
      <c r="AB248" s="27">
        <v>2156557</v>
      </c>
      <c r="AC248" s="27">
        <v>5</v>
      </c>
    </row>
    <row r="249" spans="1:29" ht="14.25" x14ac:dyDescent="0.15">
      <c r="A249" s="28">
        <v>2005036</v>
      </c>
      <c r="B249" s="29">
        <v>38442</v>
      </c>
      <c r="C249" s="34">
        <v>12</v>
      </c>
      <c r="D249" s="30">
        <v>19</v>
      </c>
      <c r="E249" s="30">
        <v>20</v>
      </c>
      <c r="F249" s="30">
        <v>21</v>
      </c>
      <c r="G249" s="30">
        <v>26</v>
      </c>
      <c r="H249" s="30">
        <v>31</v>
      </c>
      <c r="I249" s="36">
        <v>15</v>
      </c>
      <c r="J249" s="30">
        <v>26</v>
      </c>
      <c r="K249" s="30">
        <v>19</v>
      </c>
      <c r="L249" s="30">
        <v>31</v>
      </c>
      <c r="M249" s="30">
        <v>21</v>
      </c>
      <c r="N249" s="30">
        <v>12</v>
      </c>
      <c r="O249" s="31">
        <v>20</v>
      </c>
      <c r="P249" s="27">
        <v>76548738</v>
      </c>
      <c r="Q249" s="27">
        <v>91022448</v>
      </c>
      <c r="R249" s="27">
        <v>0</v>
      </c>
      <c r="S249" s="27">
        <v>0</v>
      </c>
      <c r="T249" s="27">
        <v>21</v>
      </c>
      <c r="U249" s="27">
        <v>261216</v>
      </c>
      <c r="V249" s="27">
        <v>340</v>
      </c>
      <c r="W249" s="27">
        <v>3000</v>
      </c>
      <c r="X249" s="27">
        <v>17075</v>
      </c>
      <c r="Y249" s="27">
        <v>200</v>
      </c>
      <c r="Z249" s="27">
        <v>296202</v>
      </c>
      <c r="AA249" s="27">
        <v>10</v>
      </c>
      <c r="AB249" s="27">
        <v>2365348</v>
      </c>
      <c r="AC249" s="27">
        <v>5</v>
      </c>
    </row>
    <row r="250" spans="1:29" ht="14.25" x14ac:dyDescent="0.15">
      <c r="A250" s="28">
        <v>2005037</v>
      </c>
      <c r="B250" s="29">
        <v>38445</v>
      </c>
      <c r="C250" s="34">
        <v>7</v>
      </c>
      <c r="D250" s="30">
        <v>12</v>
      </c>
      <c r="E250" s="30">
        <v>14</v>
      </c>
      <c r="F250" s="30">
        <v>22</v>
      </c>
      <c r="G250" s="30">
        <v>24</v>
      </c>
      <c r="H250" s="30">
        <v>32</v>
      </c>
      <c r="I250" s="36">
        <v>16</v>
      </c>
      <c r="J250" s="30">
        <v>32</v>
      </c>
      <c r="K250" s="30">
        <v>7</v>
      </c>
      <c r="L250" s="30">
        <v>14</v>
      </c>
      <c r="M250" s="30">
        <v>24</v>
      </c>
      <c r="N250" s="30">
        <v>22</v>
      </c>
      <c r="O250" s="31">
        <v>12</v>
      </c>
      <c r="P250" s="27">
        <v>88843416</v>
      </c>
      <c r="Q250" s="27">
        <v>97865355</v>
      </c>
      <c r="R250" s="27">
        <v>1</v>
      </c>
      <c r="S250" s="27">
        <v>5000000</v>
      </c>
      <c r="T250" s="27">
        <v>25</v>
      </c>
      <c r="U250" s="27">
        <v>203021</v>
      </c>
      <c r="V250" s="27">
        <v>507</v>
      </c>
      <c r="W250" s="27">
        <v>3000</v>
      </c>
      <c r="X250" s="27">
        <v>25264</v>
      </c>
      <c r="Y250" s="27">
        <v>200</v>
      </c>
      <c r="Z250" s="27">
        <v>424670</v>
      </c>
      <c r="AA250" s="27">
        <v>10</v>
      </c>
      <c r="AB250" s="27">
        <v>3158867</v>
      </c>
      <c r="AC250" s="27">
        <v>5</v>
      </c>
    </row>
    <row r="251" spans="1:29" ht="14.25" x14ac:dyDescent="0.15">
      <c r="A251" s="28">
        <v>2005038</v>
      </c>
      <c r="B251" s="29">
        <v>38447</v>
      </c>
      <c r="C251" s="34">
        <v>4</v>
      </c>
      <c r="D251" s="30">
        <v>7</v>
      </c>
      <c r="E251" s="30">
        <v>11</v>
      </c>
      <c r="F251" s="30">
        <v>20</v>
      </c>
      <c r="G251" s="30">
        <v>27</v>
      </c>
      <c r="H251" s="30">
        <v>28</v>
      </c>
      <c r="I251" s="36">
        <v>16</v>
      </c>
      <c r="J251" s="30">
        <v>28</v>
      </c>
      <c r="K251" s="30">
        <v>11</v>
      </c>
      <c r="L251" s="30">
        <v>27</v>
      </c>
      <c r="M251" s="30">
        <v>20</v>
      </c>
      <c r="N251" s="30">
        <v>7</v>
      </c>
      <c r="O251" s="31">
        <v>4</v>
      </c>
      <c r="P251" s="27">
        <v>76754210</v>
      </c>
      <c r="Q251" s="27">
        <v>103430748</v>
      </c>
      <c r="R251" s="27">
        <v>2</v>
      </c>
      <c r="S251" s="27">
        <v>5000000</v>
      </c>
      <c r="T251" s="27">
        <v>69</v>
      </c>
      <c r="U251" s="27">
        <v>96679</v>
      </c>
      <c r="V251" s="27">
        <v>248</v>
      </c>
      <c r="W251" s="27">
        <v>3000</v>
      </c>
      <c r="X251" s="27">
        <v>16282</v>
      </c>
      <c r="Y251" s="27">
        <v>200</v>
      </c>
      <c r="Z251" s="27">
        <v>292191</v>
      </c>
      <c r="AA251" s="27">
        <v>10</v>
      </c>
      <c r="AB251" s="27">
        <v>1690195</v>
      </c>
      <c r="AC251" s="27">
        <v>5</v>
      </c>
    </row>
    <row r="252" spans="1:29" ht="14.25" x14ac:dyDescent="0.15">
      <c r="A252" s="28">
        <v>2005039</v>
      </c>
      <c r="B252" s="29">
        <v>38449</v>
      </c>
      <c r="C252" s="34">
        <v>2</v>
      </c>
      <c r="D252" s="30">
        <v>16</v>
      </c>
      <c r="E252" s="30">
        <v>18</v>
      </c>
      <c r="F252" s="30">
        <v>19</v>
      </c>
      <c r="G252" s="30">
        <v>21</v>
      </c>
      <c r="H252" s="30">
        <v>29</v>
      </c>
      <c r="I252" s="36">
        <v>9</v>
      </c>
      <c r="J252" s="30">
        <v>16</v>
      </c>
      <c r="K252" s="30">
        <v>21</v>
      </c>
      <c r="L252" s="30">
        <v>2</v>
      </c>
      <c r="M252" s="30">
        <v>19</v>
      </c>
      <c r="N252" s="30">
        <v>29</v>
      </c>
      <c r="O252" s="31">
        <v>18</v>
      </c>
      <c r="P252" s="27">
        <v>78209132</v>
      </c>
      <c r="Q252" s="27">
        <v>99858268</v>
      </c>
      <c r="R252" s="27">
        <v>2</v>
      </c>
      <c r="S252" s="27">
        <v>5000000</v>
      </c>
      <c r="T252" s="27">
        <v>18</v>
      </c>
      <c r="U252" s="27">
        <v>833197</v>
      </c>
      <c r="V252" s="27">
        <v>302</v>
      </c>
      <c r="W252" s="27">
        <v>3000</v>
      </c>
      <c r="X252" s="27">
        <v>14399</v>
      </c>
      <c r="Y252" s="27">
        <v>200</v>
      </c>
      <c r="Z252" s="27">
        <v>283970</v>
      </c>
      <c r="AA252" s="27">
        <v>10</v>
      </c>
      <c r="AB252" s="27">
        <v>2054381</v>
      </c>
      <c r="AC252" s="27">
        <v>5</v>
      </c>
    </row>
    <row r="253" spans="1:29" ht="14.25" x14ac:dyDescent="0.15">
      <c r="A253" s="28">
        <v>2005040</v>
      </c>
      <c r="B253" s="29">
        <v>38452</v>
      </c>
      <c r="C253" s="34">
        <v>1</v>
      </c>
      <c r="D253" s="30">
        <v>12</v>
      </c>
      <c r="E253" s="30">
        <v>21</v>
      </c>
      <c r="F253" s="30">
        <v>24</v>
      </c>
      <c r="G253" s="30">
        <v>30</v>
      </c>
      <c r="H253" s="30">
        <v>32</v>
      </c>
      <c r="I253" s="36">
        <v>13</v>
      </c>
      <c r="J253" s="30">
        <v>30</v>
      </c>
      <c r="K253" s="30">
        <v>21</v>
      </c>
      <c r="L253" s="30">
        <v>24</v>
      </c>
      <c r="M253" s="30">
        <v>32</v>
      </c>
      <c r="N253" s="30">
        <v>12</v>
      </c>
      <c r="O253" s="31">
        <v>1</v>
      </c>
      <c r="P253" s="27">
        <v>89311042</v>
      </c>
      <c r="Q253" s="27">
        <v>111329404</v>
      </c>
      <c r="R253" s="27">
        <v>1</v>
      </c>
      <c r="S253" s="27">
        <v>5000000</v>
      </c>
      <c r="T253" s="27">
        <v>14</v>
      </c>
      <c r="U253" s="27">
        <v>504218</v>
      </c>
      <c r="V253" s="27">
        <v>322</v>
      </c>
      <c r="W253" s="27">
        <v>3000</v>
      </c>
      <c r="X253" s="27">
        <v>17615</v>
      </c>
      <c r="Y253" s="27">
        <v>200</v>
      </c>
      <c r="Z253" s="27">
        <v>342452</v>
      </c>
      <c r="AA253" s="27">
        <v>10</v>
      </c>
      <c r="AB253" s="27">
        <v>2463739</v>
      </c>
      <c r="AC253" s="27">
        <v>5</v>
      </c>
    </row>
    <row r="254" spans="1:29" ht="14.25" x14ac:dyDescent="0.15">
      <c r="A254" s="28">
        <v>2005041</v>
      </c>
      <c r="B254" s="29">
        <v>38454</v>
      </c>
      <c r="C254" s="34">
        <v>2</v>
      </c>
      <c r="D254" s="30">
        <v>11</v>
      </c>
      <c r="E254" s="30">
        <v>16</v>
      </c>
      <c r="F254" s="30">
        <v>23</v>
      </c>
      <c r="G254" s="30">
        <v>24</v>
      </c>
      <c r="H254" s="30">
        <v>29</v>
      </c>
      <c r="I254" s="36">
        <v>3</v>
      </c>
      <c r="J254" s="30">
        <v>16</v>
      </c>
      <c r="K254" s="30">
        <v>23</v>
      </c>
      <c r="L254" s="30">
        <v>11</v>
      </c>
      <c r="M254" s="30">
        <v>29</v>
      </c>
      <c r="N254" s="30">
        <v>24</v>
      </c>
      <c r="O254" s="31">
        <v>2</v>
      </c>
      <c r="P254" s="27">
        <v>78144480</v>
      </c>
      <c r="Q254" s="27">
        <v>103667406</v>
      </c>
      <c r="R254" s="27">
        <v>3</v>
      </c>
      <c r="S254" s="27">
        <v>5000000</v>
      </c>
      <c r="T254" s="27">
        <v>36</v>
      </c>
      <c r="U254" s="27">
        <v>475611</v>
      </c>
      <c r="V254" s="27">
        <v>249</v>
      </c>
      <c r="W254" s="27">
        <v>3000</v>
      </c>
      <c r="X254" s="27">
        <v>11414</v>
      </c>
      <c r="Y254" s="27">
        <v>200</v>
      </c>
      <c r="Z254" s="27">
        <v>212071</v>
      </c>
      <c r="AA254" s="27">
        <v>10</v>
      </c>
      <c r="AB254" s="27">
        <v>1736055</v>
      </c>
      <c r="AC254" s="27">
        <v>5</v>
      </c>
    </row>
    <row r="255" spans="1:29" ht="14.25" x14ac:dyDescent="0.15">
      <c r="A255" s="28">
        <v>2005042</v>
      </c>
      <c r="B255" s="29">
        <v>38456</v>
      </c>
      <c r="C255" s="34">
        <v>11</v>
      </c>
      <c r="D255" s="30">
        <v>16</v>
      </c>
      <c r="E255" s="30">
        <v>21</v>
      </c>
      <c r="F255" s="30">
        <v>26</v>
      </c>
      <c r="G255" s="30">
        <v>27</v>
      </c>
      <c r="H255" s="30">
        <v>30</v>
      </c>
      <c r="I255" s="36">
        <v>15</v>
      </c>
      <c r="J255" s="30">
        <v>30</v>
      </c>
      <c r="K255" s="30">
        <v>16</v>
      </c>
      <c r="L255" s="30">
        <v>27</v>
      </c>
      <c r="M255" s="30">
        <v>26</v>
      </c>
      <c r="N255" s="30">
        <v>11</v>
      </c>
      <c r="O255" s="31">
        <v>21</v>
      </c>
      <c r="P255" s="27">
        <v>79192448</v>
      </c>
      <c r="Q255" s="27">
        <v>100786410</v>
      </c>
      <c r="R255" s="27">
        <v>2</v>
      </c>
      <c r="S255" s="27">
        <v>5000000</v>
      </c>
      <c r="T255" s="27">
        <v>24</v>
      </c>
      <c r="U255" s="27">
        <v>692125</v>
      </c>
      <c r="V255" s="27">
        <v>208</v>
      </c>
      <c r="W255" s="27">
        <v>3000</v>
      </c>
      <c r="X255" s="27">
        <v>11549</v>
      </c>
      <c r="Y255" s="27">
        <v>200</v>
      </c>
      <c r="Z255" s="27">
        <v>225396</v>
      </c>
      <c r="AA255" s="27">
        <v>10</v>
      </c>
      <c r="AB255" s="27">
        <v>1977305</v>
      </c>
      <c r="AC255" s="27">
        <v>5</v>
      </c>
    </row>
    <row r="256" spans="1:29" ht="14.25" x14ac:dyDescent="0.15">
      <c r="A256" s="28">
        <v>2005043</v>
      </c>
      <c r="B256" s="29">
        <v>38459</v>
      </c>
      <c r="C256" s="34">
        <v>4</v>
      </c>
      <c r="D256" s="30">
        <v>5</v>
      </c>
      <c r="E256" s="30">
        <v>6</v>
      </c>
      <c r="F256" s="30">
        <v>7</v>
      </c>
      <c r="G256" s="30">
        <v>8</v>
      </c>
      <c r="H256" s="30">
        <v>32</v>
      </c>
      <c r="I256" s="36">
        <v>5</v>
      </c>
      <c r="J256" s="30">
        <v>4</v>
      </c>
      <c r="K256" s="30">
        <v>5</v>
      </c>
      <c r="L256" s="30">
        <v>8</v>
      </c>
      <c r="M256" s="30">
        <v>7</v>
      </c>
      <c r="N256" s="30">
        <v>32</v>
      </c>
      <c r="O256" s="31">
        <v>6</v>
      </c>
      <c r="P256" s="27">
        <v>91903906</v>
      </c>
      <c r="Q256" s="27">
        <v>72411962</v>
      </c>
      <c r="R256" s="27">
        <v>7</v>
      </c>
      <c r="S256" s="27">
        <v>5000000</v>
      </c>
      <c r="T256" s="27">
        <v>14</v>
      </c>
      <c r="U256" s="27">
        <v>1104258</v>
      </c>
      <c r="V256" s="27">
        <v>306</v>
      </c>
      <c r="W256" s="27">
        <v>3000</v>
      </c>
      <c r="X256" s="27">
        <v>14932</v>
      </c>
      <c r="Y256" s="27">
        <v>200</v>
      </c>
      <c r="Z256" s="27">
        <v>309750</v>
      </c>
      <c r="AA256" s="27">
        <v>10</v>
      </c>
      <c r="AB256" s="27">
        <v>3189167</v>
      </c>
      <c r="AC256" s="27">
        <v>5</v>
      </c>
    </row>
    <row r="257" spans="1:29" ht="14.25" x14ac:dyDescent="0.15">
      <c r="A257" s="28">
        <v>2005044</v>
      </c>
      <c r="B257" s="29">
        <v>38461</v>
      </c>
      <c r="C257" s="34">
        <v>1</v>
      </c>
      <c r="D257" s="30">
        <v>6</v>
      </c>
      <c r="E257" s="30">
        <v>16</v>
      </c>
      <c r="F257" s="30">
        <v>17</v>
      </c>
      <c r="G257" s="30">
        <v>18</v>
      </c>
      <c r="H257" s="30">
        <v>22</v>
      </c>
      <c r="I257" s="36">
        <v>9</v>
      </c>
      <c r="J257" s="30">
        <v>18</v>
      </c>
      <c r="K257" s="30">
        <v>22</v>
      </c>
      <c r="L257" s="30">
        <v>6</v>
      </c>
      <c r="M257" s="30">
        <v>17</v>
      </c>
      <c r="N257" s="30">
        <v>16</v>
      </c>
      <c r="O257" s="31">
        <v>1</v>
      </c>
      <c r="P257" s="27">
        <v>70627418</v>
      </c>
      <c r="Q257" s="27">
        <v>83952868</v>
      </c>
      <c r="R257" s="27">
        <v>0</v>
      </c>
      <c r="S257" s="27">
        <v>0</v>
      </c>
      <c r="T257" s="27">
        <v>32</v>
      </c>
      <c r="U257" s="27">
        <v>154565</v>
      </c>
      <c r="V257" s="27">
        <v>357</v>
      </c>
      <c r="W257" s="27">
        <v>3000</v>
      </c>
      <c r="X257" s="27">
        <v>17760</v>
      </c>
      <c r="Y257" s="27">
        <v>200</v>
      </c>
      <c r="Z257" s="27">
        <v>287944</v>
      </c>
      <c r="AA257" s="27">
        <v>10</v>
      </c>
      <c r="AB257" s="27">
        <v>2123597</v>
      </c>
      <c r="AC257" s="27">
        <v>5</v>
      </c>
    </row>
    <row r="258" spans="1:29" ht="14.25" x14ac:dyDescent="0.15">
      <c r="A258" s="28">
        <v>2005045</v>
      </c>
      <c r="B258" s="29">
        <v>38463</v>
      </c>
      <c r="C258" s="34">
        <v>1</v>
      </c>
      <c r="D258" s="30">
        <v>7</v>
      </c>
      <c r="E258" s="30">
        <v>10</v>
      </c>
      <c r="F258" s="30">
        <v>15</v>
      </c>
      <c r="G258" s="30">
        <v>18</v>
      </c>
      <c r="H258" s="30">
        <v>20</v>
      </c>
      <c r="I258" s="36">
        <v>10</v>
      </c>
      <c r="J258" s="30">
        <v>18</v>
      </c>
      <c r="K258" s="30">
        <v>7</v>
      </c>
      <c r="L258" s="30">
        <v>15</v>
      </c>
      <c r="M258" s="30">
        <v>10</v>
      </c>
      <c r="N258" s="30">
        <v>1</v>
      </c>
      <c r="O258" s="31">
        <v>20</v>
      </c>
      <c r="P258" s="27">
        <v>77512424</v>
      </c>
      <c r="Q258" s="27">
        <v>99231829</v>
      </c>
      <c r="R258" s="27">
        <v>0</v>
      </c>
      <c r="S258" s="27">
        <v>0</v>
      </c>
      <c r="T258" s="27">
        <v>19</v>
      </c>
      <c r="U258" s="27">
        <v>344638</v>
      </c>
      <c r="V258" s="27">
        <v>198</v>
      </c>
      <c r="W258" s="27">
        <v>3000</v>
      </c>
      <c r="X258" s="27">
        <v>11098</v>
      </c>
      <c r="Y258" s="27">
        <v>200</v>
      </c>
      <c r="Z258" s="27">
        <v>218662</v>
      </c>
      <c r="AA258" s="27">
        <v>10</v>
      </c>
      <c r="AB258" s="27">
        <v>2230756</v>
      </c>
      <c r="AC258" s="27">
        <v>5</v>
      </c>
    </row>
    <row r="259" spans="1:29" ht="14.25" x14ac:dyDescent="0.15">
      <c r="A259" s="28">
        <v>2005046</v>
      </c>
      <c r="B259" s="29">
        <v>38466</v>
      </c>
      <c r="C259" s="34">
        <v>9</v>
      </c>
      <c r="D259" s="30">
        <v>16</v>
      </c>
      <c r="E259" s="30">
        <v>18</v>
      </c>
      <c r="F259" s="30">
        <v>20</v>
      </c>
      <c r="G259" s="30">
        <v>22</v>
      </c>
      <c r="H259" s="30">
        <v>24</v>
      </c>
      <c r="I259" s="36">
        <v>5</v>
      </c>
      <c r="J259" s="30">
        <v>16</v>
      </c>
      <c r="K259" s="30">
        <v>9</v>
      </c>
      <c r="L259" s="30">
        <v>22</v>
      </c>
      <c r="M259" s="30">
        <v>18</v>
      </c>
      <c r="N259" s="30">
        <v>24</v>
      </c>
      <c r="O259" s="31">
        <v>20</v>
      </c>
      <c r="P259" s="27">
        <v>91639786</v>
      </c>
      <c r="Q259" s="27">
        <v>115619699</v>
      </c>
      <c r="R259" s="27">
        <v>1</v>
      </c>
      <c r="S259" s="27">
        <v>5000000</v>
      </c>
      <c r="T259" s="27">
        <v>23</v>
      </c>
      <c r="U259" s="27">
        <v>398531</v>
      </c>
      <c r="V259" s="27">
        <v>211</v>
      </c>
      <c r="W259" s="27">
        <v>3000</v>
      </c>
      <c r="X259" s="27">
        <v>11562</v>
      </c>
      <c r="Y259" s="27">
        <v>200</v>
      </c>
      <c r="Z259" s="27">
        <v>241990</v>
      </c>
      <c r="AA259" s="27">
        <v>10</v>
      </c>
      <c r="AB259" s="27">
        <v>1796819</v>
      </c>
      <c r="AC259" s="27">
        <v>5</v>
      </c>
    </row>
    <row r="260" spans="1:29" ht="14.25" x14ac:dyDescent="0.15">
      <c r="A260" s="28">
        <v>2005047</v>
      </c>
      <c r="B260" s="29">
        <v>38468</v>
      </c>
      <c r="C260" s="34">
        <v>2</v>
      </c>
      <c r="D260" s="30">
        <v>3</v>
      </c>
      <c r="E260" s="30">
        <v>5</v>
      </c>
      <c r="F260" s="30">
        <v>7</v>
      </c>
      <c r="G260" s="30">
        <v>8</v>
      </c>
      <c r="H260" s="30">
        <v>27</v>
      </c>
      <c r="I260" s="36">
        <v>15</v>
      </c>
      <c r="J260" s="30">
        <v>7</v>
      </c>
      <c r="K260" s="30">
        <v>5</v>
      </c>
      <c r="L260" s="30">
        <v>2</v>
      </c>
      <c r="M260" s="30">
        <v>3</v>
      </c>
      <c r="N260" s="30">
        <v>8</v>
      </c>
      <c r="O260" s="31">
        <v>27</v>
      </c>
      <c r="P260" s="27">
        <v>77150922</v>
      </c>
      <c r="Q260" s="27">
        <v>120368756</v>
      </c>
      <c r="R260" s="27">
        <v>0</v>
      </c>
      <c r="S260" s="27">
        <v>0</v>
      </c>
      <c r="T260" s="27">
        <v>22</v>
      </c>
      <c r="U260" s="27">
        <v>503687</v>
      </c>
      <c r="V260" s="27">
        <v>366</v>
      </c>
      <c r="W260" s="27">
        <v>3000</v>
      </c>
      <c r="X260" s="27">
        <v>17451</v>
      </c>
      <c r="Y260" s="27">
        <v>200</v>
      </c>
      <c r="Z260" s="27">
        <v>325381</v>
      </c>
      <c r="AA260" s="27">
        <v>10</v>
      </c>
      <c r="AB260" s="27">
        <v>2826350</v>
      </c>
      <c r="AC260" s="27">
        <v>5</v>
      </c>
    </row>
    <row r="261" spans="1:29" ht="14.25" x14ac:dyDescent="0.15">
      <c r="A261" s="28">
        <v>2005048</v>
      </c>
      <c r="B261" s="29">
        <v>38470</v>
      </c>
      <c r="C261" s="34">
        <v>6</v>
      </c>
      <c r="D261" s="30">
        <v>7</v>
      </c>
      <c r="E261" s="30">
        <v>8</v>
      </c>
      <c r="F261" s="30">
        <v>10</v>
      </c>
      <c r="G261" s="30">
        <v>16</v>
      </c>
      <c r="H261" s="30">
        <v>28</v>
      </c>
      <c r="I261" s="36">
        <v>2</v>
      </c>
      <c r="J261" s="30">
        <v>16</v>
      </c>
      <c r="K261" s="30">
        <v>10</v>
      </c>
      <c r="L261" s="30">
        <v>6</v>
      </c>
      <c r="M261" s="30">
        <v>28</v>
      </c>
      <c r="N261" s="30">
        <v>7</v>
      </c>
      <c r="O261" s="31">
        <v>8</v>
      </c>
      <c r="P261" s="27">
        <v>80188244</v>
      </c>
      <c r="Q261" s="27">
        <v>126273226</v>
      </c>
      <c r="R261" s="27">
        <v>0</v>
      </c>
      <c r="S261" s="27">
        <v>0</v>
      </c>
      <c r="T261" s="27">
        <v>29</v>
      </c>
      <c r="U261" s="27">
        <v>475072</v>
      </c>
      <c r="V261" s="27">
        <v>259</v>
      </c>
      <c r="W261" s="27">
        <v>3000</v>
      </c>
      <c r="X261" s="27">
        <v>14441</v>
      </c>
      <c r="Y261" s="27">
        <v>200</v>
      </c>
      <c r="Z261" s="27">
        <v>300296</v>
      </c>
      <c r="AA261" s="27">
        <v>10</v>
      </c>
      <c r="AB261" s="27">
        <v>2588502</v>
      </c>
      <c r="AC261" s="27">
        <v>5</v>
      </c>
    </row>
    <row r="262" spans="1:29" ht="14.25" x14ac:dyDescent="0.15">
      <c r="A262" s="28">
        <v>2005049</v>
      </c>
      <c r="B262" s="29">
        <v>38473</v>
      </c>
      <c r="C262" s="34">
        <v>2</v>
      </c>
      <c r="D262" s="30">
        <v>3</v>
      </c>
      <c r="E262" s="30">
        <v>8</v>
      </c>
      <c r="F262" s="30">
        <v>10</v>
      </c>
      <c r="G262" s="30">
        <v>25</v>
      </c>
      <c r="H262" s="30">
        <v>27</v>
      </c>
      <c r="I262" s="36">
        <v>12</v>
      </c>
      <c r="J262" s="30">
        <v>2</v>
      </c>
      <c r="K262" s="30">
        <v>3</v>
      </c>
      <c r="L262" s="30">
        <v>8</v>
      </c>
      <c r="M262" s="30">
        <v>27</v>
      </c>
      <c r="N262" s="30">
        <v>10</v>
      </c>
      <c r="O262" s="31">
        <v>25</v>
      </c>
      <c r="P262" s="27">
        <v>87276712</v>
      </c>
      <c r="Q262" s="27">
        <v>127827112</v>
      </c>
      <c r="R262" s="27">
        <v>1</v>
      </c>
      <c r="S262" s="27">
        <v>5000000</v>
      </c>
      <c r="T262" s="27">
        <v>9</v>
      </c>
      <c r="U262" s="27">
        <v>1699155</v>
      </c>
      <c r="V262" s="27">
        <v>257</v>
      </c>
      <c r="W262" s="27">
        <v>3000</v>
      </c>
      <c r="X262" s="27">
        <v>13442</v>
      </c>
      <c r="Y262" s="27">
        <v>200</v>
      </c>
      <c r="Z262" s="27">
        <v>265899</v>
      </c>
      <c r="AA262" s="27">
        <v>10</v>
      </c>
      <c r="AB262" s="27">
        <v>2960182</v>
      </c>
      <c r="AC262" s="27">
        <v>5</v>
      </c>
    </row>
    <row r="263" spans="1:29" ht="14.25" x14ac:dyDescent="0.15">
      <c r="A263" s="28">
        <v>2005050</v>
      </c>
      <c r="B263" s="29">
        <v>38475</v>
      </c>
      <c r="C263" s="34">
        <v>2</v>
      </c>
      <c r="D263" s="30">
        <v>9</v>
      </c>
      <c r="E263" s="30">
        <v>12</v>
      </c>
      <c r="F263" s="30">
        <v>20</v>
      </c>
      <c r="G263" s="30">
        <v>26</v>
      </c>
      <c r="H263" s="30">
        <v>32</v>
      </c>
      <c r="I263" s="36">
        <v>13</v>
      </c>
      <c r="J263" s="30">
        <v>2</v>
      </c>
      <c r="K263" s="30">
        <v>26</v>
      </c>
      <c r="L263" s="30">
        <v>32</v>
      </c>
      <c r="M263" s="30">
        <v>9</v>
      </c>
      <c r="N263" s="30">
        <v>20</v>
      </c>
      <c r="O263" s="31">
        <v>12</v>
      </c>
      <c r="P263" s="27">
        <v>68676002</v>
      </c>
      <c r="Q263" s="27">
        <v>132579703</v>
      </c>
      <c r="R263" s="27">
        <v>0</v>
      </c>
      <c r="S263" s="27">
        <v>0</v>
      </c>
      <c r="T263" s="27">
        <v>23</v>
      </c>
      <c r="U263" s="27">
        <v>482146</v>
      </c>
      <c r="V263" s="27">
        <v>269</v>
      </c>
      <c r="W263" s="27">
        <v>3000</v>
      </c>
      <c r="X263" s="27">
        <v>15181</v>
      </c>
      <c r="Y263" s="27">
        <v>200</v>
      </c>
      <c r="Z263" s="27">
        <v>283886</v>
      </c>
      <c r="AA263" s="27">
        <v>10</v>
      </c>
      <c r="AB263" s="27">
        <v>2225442</v>
      </c>
      <c r="AC263" s="27">
        <v>5</v>
      </c>
    </row>
    <row r="264" spans="1:29" ht="14.25" x14ac:dyDescent="0.15">
      <c r="A264" s="28">
        <v>2005051</v>
      </c>
      <c r="B264" s="29">
        <v>38477</v>
      </c>
      <c r="C264" s="34">
        <v>3</v>
      </c>
      <c r="D264" s="30">
        <v>6</v>
      </c>
      <c r="E264" s="30">
        <v>14</v>
      </c>
      <c r="F264" s="30">
        <v>19</v>
      </c>
      <c r="G264" s="30">
        <v>20</v>
      </c>
      <c r="H264" s="30">
        <v>21</v>
      </c>
      <c r="I264" s="36">
        <v>2</v>
      </c>
      <c r="J264" s="30">
        <v>21</v>
      </c>
      <c r="K264" s="30">
        <v>14</v>
      </c>
      <c r="L264" s="30">
        <v>20</v>
      </c>
      <c r="M264" s="30">
        <v>3</v>
      </c>
      <c r="N264" s="30">
        <v>19</v>
      </c>
      <c r="O264" s="31">
        <v>6</v>
      </c>
      <c r="P264" s="27">
        <v>72706272</v>
      </c>
      <c r="Q264" s="27">
        <v>134776738</v>
      </c>
      <c r="R264" s="27">
        <v>1</v>
      </c>
      <c r="S264" s="27">
        <v>5000000</v>
      </c>
      <c r="T264" s="27">
        <v>43</v>
      </c>
      <c r="U264" s="27">
        <v>390536</v>
      </c>
      <c r="V264" s="27">
        <v>222</v>
      </c>
      <c r="W264" s="27">
        <v>3000</v>
      </c>
      <c r="X264" s="27">
        <v>13633</v>
      </c>
      <c r="Y264" s="27">
        <v>200</v>
      </c>
      <c r="Z264" s="27">
        <v>287634</v>
      </c>
      <c r="AA264" s="27">
        <v>10</v>
      </c>
      <c r="AB264" s="27">
        <v>1073403</v>
      </c>
      <c r="AC264" s="27">
        <v>5</v>
      </c>
    </row>
    <row r="265" spans="1:29" ht="14.25" x14ac:dyDescent="0.15">
      <c r="A265" s="28">
        <v>2005052</v>
      </c>
      <c r="B265" s="29">
        <v>38480</v>
      </c>
      <c r="C265" s="34">
        <v>1</v>
      </c>
      <c r="D265" s="30">
        <v>2</v>
      </c>
      <c r="E265" s="30">
        <v>14</v>
      </c>
      <c r="F265" s="30">
        <v>17</v>
      </c>
      <c r="G265" s="30">
        <v>30</v>
      </c>
      <c r="H265" s="30">
        <v>32</v>
      </c>
      <c r="I265" s="36">
        <v>1</v>
      </c>
      <c r="J265" s="30">
        <v>1</v>
      </c>
      <c r="K265" s="30">
        <v>14</v>
      </c>
      <c r="L265" s="30">
        <v>17</v>
      </c>
      <c r="M265" s="30">
        <v>32</v>
      </c>
      <c r="N265" s="30">
        <v>2</v>
      </c>
      <c r="O265" s="31">
        <v>30</v>
      </c>
      <c r="P265" s="27">
        <v>90275684</v>
      </c>
      <c r="Q265" s="27">
        <v>137909685</v>
      </c>
      <c r="R265" s="27">
        <v>1</v>
      </c>
      <c r="S265" s="27">
        <v>5000000</v>
      </c>
      <c r="T265" s="27">
        <v>20</v>
      </c>
      <c r="U265" s="27">
        <v>948843</v>
      </c>
      <c r="V265" s="27">
        <v>185</v>
      </c>
      <c r="W265" s="27">
        <v>3000</v>
      </c>
      <c r="X265" s="27">
        <v>11293</v>
      </c>
      <c r="Y265" s="27">
        <v>200</v>
      </c>
      <c r="Z265" s="27">
        <v>237970</v>
      </c>
      <c r="AA265" s="27">
        <v>10</v>
      </c>
      <c r="AB265" s="27">
        <v>2386392</v>
      </c>
      <c r="AC265" s="27">
        <v>5</v>
      </c>
    </row>
    <row r="266" spans="1:29" ht="14.25" x14ac:dyDescent="0.15">
      <c r="A266" s="28">
        <v>2005053</v>
      </c>
      <c r="B266" s="29">
        <v>38482</v>
      </c>
      <c r="C266" s="34">
        <v>4</v>
      </c>
      <c r="D266" s="30">
        <v>7</v>
      </c>
      <c r="E266" s="30">
        <v>10</v>
      </c>
      <c r="F266" s="30">
        <v>14</v>
      </c>
      <c r="G266" s="30">
        <v>27</v>
      </c>
      <c r="H266" s="30">
        <v>29</v>
      </c>
      <c r="I266" s="36">
        <v>9</v>
      </c>
      <c r="J266" s="30">
        <v>4</v>
      </c>
      <c r="K266" s="30">
        <v>7</v>
      </c>
      <c r="L266" s="30">
        <v>14</v>
      </c>
      <c r="M266" s="30">
        <v>29</v>
      </c>
      <c r="N266" s="30">
        <v>27</v>
      </c>
      <c r="O266" s="31">
        <v>10</v>
      </c>
      <c r="P266" s="27">
        <v>76967356</v>
      </c>
      <c r="Q266" s="27">
        <v>128885553</v>
      </c>
      <c r="R266" s="27">
        <v>3</v>
      </c>
      <c r="S266" s="27">
        <v>5000000</v>
      </c>
      <c r="T266" s="27">
        <v>25</v>
      </c>
      <c r="U266" s="27">
        <v>557747</v>
      </c>
      <c r="V266" s="27">
        <v>390</v>
      </c>
      <c r="W266" s="27">
        <v>3000</v>
      </c>
      <c r="X266" s="27">
        <v>18911</v>
      </c>
      <c r="Y266" s="27">
        <v>200</v>
      </c>
      <c r="Z266" s="27">
        <v>339124</v>
      </c>
      <c r="AA266" s="27">
        <v>10</v>
      </c>
      <c r="AB266" s="27">
        <v>1890200</v>
      </c>
      <c r="AC266" s="27">
        <v>5</v>
      </c>
    </row>
    <row r="267" spans="1:29" ht="14.25" x14ac:dyDescent="0.15">
      <c r="A267" s="28">
        <v>2005054</v>
      </c>
      <c r="B267" s="29">
        <v>38484</v>
      </c>
      <c r="C267" s="34">
        <v>5</v>
      </c>
      <c r="D267" s="30">
        <v>13</v>
      </c>
      <c r="E267" s="30">
        <v>17</v>
      </c>
      <c r="F267" s="30">
        <v>18</v>
      </c>
      <c r="G267" s="30">
        <v>21</v>
      </c>
      <c r="H267" s="30">
        <v>29</v>
      </c>
      <c r="I267" s="36">
        <v>14</v>
      </c>
      <c r="J267" s="30">
        <v>29</v>
      </c>
      <c r="K267" s="30">
        <v>17</v>
      </c>
      <c r="L267" s="30">
        <v>13</v>
      </c>
      <c r="M267" s="30">
        <v>5</v>
      </c>
      <c r="N267" s="30">
        <v>18</v>
      </c>
      <c r="O267" s="31">
        <v>21</v>
      </c>
      <c r="P267" s="27">
        <v>81854430</v>
      </c>
      <c r="Q267" s="27">
        <v>129088876</v>
      </c>
      <c r="R267" s="27">
        <v>1</v>
      </c>
      <c r="S267" s="27">
        <v>5000000</v>
      </c>
      <c r="T267" s="27">
        <v>34</v>
      </c>
      <c r="U267" s="27">
        <v>357090</v>
      </c>
      <c r="V267" s="27">
        <v>396</v>
      </c>
      <c r="W267" s="27">
        <v>3000</v>
      </c>
      <c r="X267" s="27">
        <v>18584</v>
      </c>
      <c r="Y267" s="27">
        <v>200</v>
      </c>
      <c r="Z267" s="27">
        <v>324981</v>
      </c>
      <c r="AA267" s="27">
        <v>10</v>
      </c>
      <c r="AB267" s="27">
        <v>2921930</v>
      </c>
      <c r="AC267" s="27">
        <v>5</v>
      </c>
    </row>
    <row r="268" spans="1:29" ht="14.25" x14ac:dyDescent="0.15">
      <c r="A268" s="28">
        <v>2005055</v>
      </c>
      <c r="B268" s="29">
        <v>38487</v>
      </c>
      <c r="C268" s="34">
        <v>5</v>
      </c>
      <c r="D268" s="30">
        <v>20</v>
      </c>
      <c r="E268" s="30">
        <v>22</v>
      </c>
      <c r="F268" s="30">
        <v>30</v>
      </c>
      <c r="G268" s="30">
        <v>32</v>
      </c>
      <c r="H268" s="30">
        <v>33</v>
      </c>
      <c r="I268" s="36">
        <v>9</v>
      </c>
      <c r="J268" s="30">
        <v>30</v>
      </c>
      <c r="K268" s="30">
        <v>5</v>
      </c>
      <c r="L268" s="30">
        <v>32</v>
      </c>
      <c r="M268" s="30">
        <v>22</v>
      </c>
      <c r="N268" s="30">
        <v>20</v>
      </c>
      <c r="O268" s="31">
        <v>33</v>
      </c>
      <c r="P268" s="27">
        <v>93309308</v>
      </c>
      <c r="Q268" s="27">
        <v>128789536</v>
      </c>
      <c r="R268" s="27">
        <v>2</v>
      </c>
      <c r="S268" s="27">
        <v>5000000</v>
      </c>
      <c r="T268" s="27">
        <v>20</v>
      </c>
      <c r="U268" s="27">
        <v>1131743</v>
      </c>
      <c r="V268" s="27">
        <v>152</v>
      </c>
      <c r="W268" s="27">
        <v>3000</v>
      </c>
      <c r="X268" s="27">
        <v>10512</v>
      </c>
      <c r="Y268" s="27">
        <v>200</v>
      </c>
      <c r="Z268" s="27">
        <v>248732</v>
      </c>
      <c r="AA268" s="27">
        <v>10</v>
      </c>
      <c r="AB268" s="27">
        <v>1668061</v>
      </c>
      <c r="AC268" s="27">
        <v>5</v>
      </c>
    </row>
    <row r="269" spans="1:29" ht="14.25" x14ac:dyDescent="0.15">
      <c r="A269" s="28">
        <v>2005056</v>
      </c>
      <c r="B269" s="29">
        <v>38489</v>
      </c>
      <c r="C269" s="34">
        <v>12</v>
      </c>
      <c r="D269" s="30">
        <v>17</v>
      </c>
      <c r="E269" s="30">
        <v>19</v>
      </c>
      <c r="F269" s="30">
        <v>27</v>
      </c>
      <c r="G269" s="30">
        <v>29</v>
      </c>
      <c r="H269" s="30">
        <v>31</v>
      </c>
      <c r="I269" s="36">
        <v>9</v>
      </c>
      <c r="J269" s="30">
        <v>19</v>
      </c>
      <c r="K269" s="30">
        <v>31</v>
      </c>
      <c r="L269" s="30">
        <v>27</v>
      </c>
      <c r="M269" s="30">
        <v>17</v>
      </c>
      <c r="N269" s="30">
        <v>12</v>
      </c>
      <c r="O269" s="31">
        <v>29</v>
      </c>
      <c r="P269" s="27">
        <v>76174508</v>
      </c>
      <c r="Q269" s="27">
        <v>114443196</v>
      </c>
      <c r="R269" s="27">
        <v>4</v>
      </c>
      <c r="S269" s="27">
        <v>5000000</v>
      </c>
      <c r="T269" s="27">
        <v>46</v>
      </c>
      <c r="U269" s="27">
        <v>286780</v>
      </c>
      <c r="V269" s="27">
        <v>476</v>
      </c>
      <c r="W269" s="27">
        <v>3000</v>
      </c>
      <c r="X269" s="27">
        <v>22146</v>
      </c>
      <c r="Y269" s="27">
        <v>200</v>
      </c>
      <c r="Z269" s="27">
        <v>383421</v>
      </c>
      <c r="AA269" s="27">
        <v>10</v>
      </c>
      <c r="AB269" s="27">
        <v>1757711</v>
      </c>
      <c r="AC269" s="27">
        <v>5</v>
      </c>
    </row>
    <row r="270" spans="1:29" ht="14.25" x14ac:dyDescent="0.15">
      <c r="A270" s="28">
        <v>2005057</v>
      </c>
      <c r="B270" s="29">
        <v>38491</v>
      </c>
      <c r="C270" s="34">
        <v>5</v>
      </c>
      <c r="D270" s="30">
        <v>6</v>
      </c>
      <c r="E270" s="30">
        <v>10</v>
      </c>
      <c r="F270" s="30">
        <v>15</v>
      </c>
      <c r="G270" s="30">
        <v>30</v>
      </c>
      <c r="H270" s="30">
        <v>31</v>
      </c>
      <c r="I270" s="36">
        <v>13</v>
      </c>
      <c r="J270" s="30">
        <v>6</v>
      </c>
      <c r="K270" s="30">
        <v>5</v>
      </c>
      <c r="L270" s="30">
        <v>15</v>
      </c>
      <c r="M270" s="30">
        <v>10</v>
      </c>
      <c r="N270" s="30">
        <v>30</v>
      </c>
      <c r="O270" s="31">
        <v>31</v>
      </c>
      <c r="P270" s="27">
        <v>79892628</v>
      </c>
      <c r="Q270" s="27">
        <v>116178805</v>
      </c>
      <c r="R270" s="27">
        <v>1</v>
      </c>
      <c r="S270" s="27">
        <v>5000000</v>
      </c>
      <c r="T270" s="27">
        <v>20</v>
      </c>
      <c r="U270" s="27">
        <v>785821</v>
      </c>
      <c r="V270" s="27">
        <v>213</v>
      </c>
      <c r="W270" s="27">
        <v>3000</v>
      </c>
      <c r="X270" s="27">
        <v>12912</v>
      </c>
      <c r="Y270" s="27">
        <v>200</v>
      </c>
      <c r="Z270" s="27">
        <v>255246</v>
      </c>
      <c r="AA270" s="27">
        <v>10</v>
      </c>
      <c r="AB270" s="27">
        <v>2184299</v>
      </c>
      <c r="AC270" s="27">
        <v>5</v>
      </c>
    </row>
    <row r="271" spans="1:29" ht="14.25" x14ac:dyDescent="0.15">
      <c r="A271" s="28">
        <v>2005058</v>
      </c>
      <c r="B271" s="29">
        <v>38494</v>
      </c>
      <c r="C271" s="34">
        <v>4</v>
      </c>
      <c r="D271" s="30">
        <v>6</v>
      </c>
      <c r="E271" s="30">
        <v>10</v>
      </c>
      <c r="F271" s="30">
        <v>21</v>
      </c>
      <c r="G271" s="30">
        <v>25</v>
      </c>
      <c r="H271" s="30">
        <v>26</v>
      </c>
      <c r="I271" s="36">
        <v>10</v>
      </c>
      <c r="J271" s="30">
        <v>6</v>
      </c>
      <c r="K271" s="30">
        <v>21</v>
      </c>
      <c r="L271" s="30">
        <v>26</v>
      </c>
      <c r="M271" s="30">
        <v>10</v>
      </c>
      <c r="N271" s="30">
        <v>25</v>
      </c>
      <c r="O271" s="31">
        <v>4</v>
      </c>
      <c r="P271" s="27">
        <v>93045298</v>
      </c>
      <c r="Q271" s="27">
        <v>119093702</v>
      </c>
      <c r="R271" s="27">
        <v>1</v>
      </c>
      <c r="S271" s="27">
        <v>5000000</v>
      </c>
      <c r="T271" s="27">
        <v>36</v>
      </c>
      <c r="U271" s="27">
        <v>513002</v>
      </c>
      <c r="V271" s="27">
        <v>346</v>
      </c>
      <c r="W271" s="27">
        <v>3000</v>
      </c>
      <c r="X271" s="27">
        <v>17885</v>
      </c>
      <c r="Y271" s="27">
        <v>200</v>
      </c>
      <c r="Z271" s="27">
        <v>339531</v>
      </c>
      <c r="AA271" s="27">
        <v>10</v>
      </c>
      <c r="AB271" s="27">
        <v>2239779</v>
      </c>
      <c r="AC271" s="27">
        <v>5</v>
      </c>
    </row>
    <row r="272" spans="1:29" ht="14.25" x14ac:dyDescent="0.15">
      <c r="A272" s="28">
        <v>2005059</v>
      </c>
      <c r="B272" s="29">
        <v>38496</v>
      </c>
      <c r="C272" s="34">
        <v>7</v>
      </c>
      <c r="D272" s="30">
        <v>11</v>
      </c>
      <c r="E272" s="30">
        <v>14</v>
      </c>
      <c r="F272" s="30">
        <v>18</v>
      </c>
      <c r="G272" s="30">
        <v>24</v>
      </c>
      <c r="H272" s="30">
        <v>29</v>
      </c>
      <c r="I272" s="36">
        <v>7</v>
      </c>
      <c r="J272" s="30">
        <v>24</v>
      </c>
      <c r="K272" s="30">
        <v>7</v>
      </c>
      <c r="L272" s="30">
        <v>11</v>
      </c>
      <c r="M272" s="30">
        <v>18</v>
      </c>
      <c r="N272" s="30">
        <v>14</v>
      </c>
      <c r="O272" s="31">
        <v>29</v>
      </c>
      <c r="P272" s="27">
        <v>78358206</v>
      </c>
      <c r="Q272" s="27">
        <v>97237525</v>
      </c>
      <c r="R272" s="27">
        <v>5</v>
      </c>
      <c r="S272" s="27">
        <v>5000000</v>
      </c>
      <c r="T272" s="27">
        <v>63</v>
      </c>
      <c r="U272" s="27">
        <v>116437</v>
      </c>
      <c r="V272" s="27">
        <v>811</v>
      </c>
      <c r="W272" s="27">
        <v>3000</v>
      </c>
      <c r="X272" s="27">
        <v>29664</v>
      </c>
      <c r="Y272" s="27">
        <v>200</v>
      </c>
      <c r="Z272" s="27">
        <v>416790</v>
      </c>
      <c r="AA272" s="27">
        <v>10</v>
      </c>
      <c r="AB272" s="27">
        <v>3076481</v>
      </c>
      <c r="AC272" s="27">
        <v>5</v>
      </c>
    </row>
    <row r="273" spans="1:29" ht="14.25" x14ac:dyDescent="0.15">
      <c r="A273" s="28">
        <v>2005060</v>
      </c>
      <c r="B273" s="29">
        <v>38498</v>
      </c>
      <c r="C273" s="34">
        <v>9</v>
      </c>
      <c r="D273" s="30">
        <v>12</v>
      </c>
      <c r="E273" s="30">
        <v>21</v>
      </c>
      <c r="F273" s="30">
        <v>25</v>
      </c>
      <c r="G273" s="30">
        <v>31</v>
      </c>
      <c r="H273" s="30">
        <v>33</v>
      </c>
      <c r="I273" s="36">
        <v>13</v>
      </c>
      <c r="J273" s="30">
        <v>33</v>
      </c>
      <c r="K273" s="30">
        <v>25</v>
      </c>
      <c r="L273" s="30">
        <v>9</v>
      </c>
      <c r="M273" s="30">
        <v>21</v>
      </c>
      <c r="N273" s="30">
        <v>12</v>
      </c>
      <c r="O273" s="31">
        <v>31</v>
      </c>
      <c r="P273" s="27">
        <v>80020874</v>
      </c>
      <c r="Q273" s="27">
        <v>101091978</v>
      </c>
      <c r="R273" s="27">
        <v>3</v>
      </c>
      <c r="S273" s="27">
        <v>5000000</v>
      </c>
      <c r="T273" s="27">
        <v>17</v>
      </c>
      <c r="U273" s="27">
        <v>475322</v>
      </c>
      <c r="V273" s="27">
        <v>168</v>
      </c>
      <c r="W273" s="27">
        <v>3000</v>
      </c>
      <c r="X273" s="27">
        <v>10274</v>
      </c>
      <c r="Y273" s="27">
        <v>200</v>
      </c>
      <c r="Z273" s="27">
        <v>227780</v>
      </c>
      <c r="AA273" s="27">
        <v>10</v>
      </c>
      <c r="AB273" s="27">
        <v>1487739</v>
      </c>
      <c r="AC273" s="27">
        <v>5</v>
      </c>
    </row>
    <row r="274" spans="1:29" ht="14.25" x14ac:dyDescent="0.15">
      <c r="A274" s="28">
        <v>2005061</v>
      </c>
      <c r="B274" s="29">
        <v>38501</v>
      </c>
      <c r="C274" s="34">
        <v>5</v>
      </c>
      <c r="D274" s="30">
        <v>9</v>
      </c>
      <c r="E274" s="30">
        <v>14</v>
      </c>
      <c r="F274" s="30">
        <v>21</v>
      </c>
      <c r="G274" s="30">
        <v>23</v>
      </c>
      <c r="H274" s="30">
        <v>24</v>
      </c>
      <c r="I274" s="36">
        <v>1</v>
      </c>
      <c r="J274" s="30">
        <v>9</v>
      </c>
      <c r="K274" s="30">
        <v>24</v>
      </c>
      <c r="L274" s="30">
        <v>23</v>
      </c>
      <c r="M274" s="30">
        <v>14</v>
      </c>
      <c r="N274" s="30">
        <v>21</v>
      </c>
      <c r="O274" s="31">
        <v>5</v>
      </c>
      <c r="P274" s="27">
        <v>91763234</v>
      </c>
      <c r="Q274" s="27">
        <v>109736636</v>
      </c>
      <c r="R274" s="27">
        <v>0</v>
      </c>
      <c r="S274" s="27">
        <v>0</v>
      </c>
      <c r="T274" s="27">
        <v>20</v>
      </c>
      <c r="U274" s="27">
        <v>1008543</v>
      </c>
      <c r="V274" s="27">
        <v>312</v>
      </c>
      <c r="W274" s="27">
        <v>3000</v>
      </c>
      <c r="X274" s="27">
        <v>13534</v>
      </c>
      <c r="Y274" s="27">
        <v>200</v>
      </c>
      <c r="Z274" s="27">
        <v>247114</v>
      </c>
      <c r="AA274" s="27">
        <v>10</v>
      </c>
      <c r="AB274" s="27">
        <v>2006903</v>
      </c>
      <c r="AC274" s="27">
        <v>5</v>
      </c>
    </row>
    <row r="275" spans="1:29" ht="14.25" x14ac:dyDescent="0.15">
      <c r="A275" s="28">
        <v>2005062</v>
      </c>
      <c r="B275" s="29">
        <v>38503</v>
      </c>
      <c r="C275" s="34">
        <v>2</v>
      </c>
      <c r="D275" s="30">
        <v>7</v>
      </c>
      <c r="E275" s="30">
        <v>11</v>
      </c>
      <c r="F275" s="30">
        <v>12</v>
      </c>
      <c r="G275" s="30">
        <v>20</v>
      </c>
      <c r="H275" s="30">
        <v>23</v>
      </c>
      <c r="I275" s="36">
        <v>7</v>
      </c>
      <c r="J275" s="30">
        <v>2</v>
      </c>
      <c r="K275" s="30">
        <v>11</v>
      </c>
      <c r="L275" s="30">
        <v>23</v>
      </c>
      <c r="M275" s="30">
        <v>12</v>
      </c>
      <c r="N275" s="30">
        <v>7</v>
      </c>
      <c r="O275" s="31">
        <v>20</v>
      </c>
      <c r="P275" s="27">
        <v>78069394</v>
      </c>
      <c r="Q275" s="27">
        <v>96133228</v>
      </c>
      <c r="R275" s="27">
        <v>4</v>
      </c>
      <c r="S275" s="27">
        <v>5000000</v>
      </c>
      <c r="T275" s="27">
        <v>32</v>
      </c>
      <c r="U275" s="27">
        <v>466418</v>
      </c>
      <c r="V275" s="27">
        <v>355</v>
      </c>
      <c r="W275" s="27">
        <v>3000</v>
      </c>
      <c r="X275" s="27">
        <v>15140</v>
      </c>
      <c r="Y275" s="27">
        <v>200</v>
      </c>
      <c r="Z275" s="27">
        <v>274489</v>
      </c>
      <c r="AA275" s="27">
        <v>10</v>
      </c>
      <c r="AB275" s="27">
        <v>2018827</v>
      </c>
      <c r="AC275" s="27">
        <v>5</v>
      </c>
    </row>
    <row r="276" spans="1:29" ht="14.25" x14ac:dyDescent="0.15">
      <c r="A276" s="28">
        <v>2005063</v>
      </c>
      <c r="B276" s="29">
        <v>38505</v>
      </c>
      <c r="C276" s="34">
        <v>2</v>
      </c>
      <c r="D276" s="30">
        <v>11</v>
      </c>
      <c r="E276" s="30">
        <v>13</v>
      </c>
      <c r="F276" s="30">
        <v>18</v>
      </c>
      <c r="G276" s="30">
        <v>22</v>
      </c>
      <c r="H276" s="30">
        <v>30</v>
      </c>
      <c r="I276" s="36">
        <v>4</v>
      </c>
      <c r="J276" s="30">
        <v>18</v>
      </c>
      <c r="K276" s="30">
        <v>30</v>
      </c>
      <c r="L276" s="30">
        <v>2</v>
      </c>
      <c r="M276" s="30">
        <v>13</v>
      </c>
      <c r="N276" s="30">
        <v>22</v>
      </c>
      <c r="O276" s="31">
        <v>11</v>
      </c>
      <c r="P276" s="27">
        <v>78062342</v>
      </c>
      <c r="Q276" s="27">
        <v>100469382</v>
      </c>
      <c r="R276" s="27">
        <v>2</v>
      </c>
      <c r="S276" s="27">
        <v>5000000</v>
      </c>
      <c r="T276" s="27">
        <v>14</v>
      </c>
      <c r="U276" s="27">
        <v>438861</v>
      </c>
      <c r="V276" s="27">
        <v>237</v>
      </c>
      <c r="W276" s="27">
        <v>3000</v>
      </c>
      <c r="X276" s="27">
        <v>12228</v>
      </c>
      <c r="Y276" s="27">
        <v>200</v>
      </c>
      <c r="Z276" s="27">
        <v>239793</v>
      </c>
      <c r="AA276" s="27">
        <v>10</v>
      </c>
      <c r="AB276" s="27">
        <v>2443159</v>
      </c>
      <c r="AC276" s="27">
        <v>5</v>
      </c>
    </row>
    <row r="277" spans="1:29" ht="14.25" x14ac:dyDescent="0.15">
      <c r="A277" s="28">
        <v>2005064</v>
      </c>
      <c r="B277" s="29">
        <v>38508</v>
      </c>
      <c r="C277" s="34">
        <v>10</v>
      </c>
      <c r="D277" s="30">
        <v>18</v>
      </c>
      <c r="E277" s="30">
        <v>23</v>
      </c>
      <c r="F277" s="30">
        <v>27</v>
      </c>
      <c r="G277" s="30">
        <v>30</v>
      </c>
      <c r="H277" s="30">
        <v>32</v>
      </c>
      <c r="I277" s="36">
        <v>8</v>
      </c>
      <c r="J277" s="30">
        <v>18</v>
      </c>
      <c r="K277" s="30">
        <v>32</v>
      </c>
      <c r="L277" s="30">
        <v>30</v>
      </c>
      <c r="M277" s="30">
        <v>10</v>
      </c>
      <c r="N277" s="30">
        <v>27</v>
      </c>
      <c r="O277" s="31">
        <v>23</v>
      </c>
      <c r="P277" s="27">
        <v>91725346</v>
      </c>
      <c r="Q277" s="27">
        <v>99870563</v>
      </c>
      <c r="R277" s="27">
        <v>1</v>
      </c>
      <c r="S277" s="27">
        <v>5000000</v>
      </c>
      <c r="T277" s="27">
        <v>22</v>
      </c>
      <c r="U277" s="27">
        <v>466791</v>
      </c>
      <c r="V277" s="27">
        <v>410</v>
      </c>
      <c r="W277" s="27">
        <v>3000</v>
      </c>
      <c r="X277" s="27">
        <v>19798</v>
      </c>
      <c r="Y277" s="27">
        <v>200</v>
      </c>
      <c r="Z277" s="27">
        <v>350876</v>
      </c>
      <c r="AA277" s="27">
        <v>10</v>
      </c>
      <c r="AB277" s="27">
        <v>4315291</v>
      </c>
      <c r="AC277" s="27">
        <v>5</v>
      </c>
    </row>
    <row r="278" spans="1:29" ht="14.25" x14ac:dyDescent="0.15">
      <c r="A278" s="28">
        <v>2005065</v>
      </c>
      <c r="B278" s="29">
        <v>38510</v>
      </c>
      <c r="C278" s="34">
        <v>12</v>
      </c>
      <c r="D278" s="30">
        <v>16</v>
      </c>
      <c r="E278" s="30">
        <v>17</v>
      </c>
      <c r="F278" s="30">
        <v>21</v>
      </c>
      <c r="G278" s="30">
        <v>22</v>
      </c>
      <c r="H278" s="30">
        <v>23</v>
      </c>
      <c r="I278" s="36">
        <v>16</v>
      </c>
      <c r="J278" s="30">
        <v>12</v>
      </c>
      <c r="K278" s="30">
        <v>16</v>
      </c>
      <c r="L278" s="30">
        <v>21</v>
      </c>
      <c r="M278" s="30">
        <v>17</v>
      </c>
      <c r="N278" s="30">
        <v>23</v>
      </c>
      <c r="O278" s="31">
        <v>22</v>
      </c>
      <c r="P278" s="27">
        <v>78406326</v>
      </c>
      <c r="Q278" s="27">
        <v>105283750</v>
      </c>
      <c r="R278" s="27">
        <v>2</v>
      </c>
      <c r="S278" s="27">
        <v>5000000</v>
      </c>
      <c r="T278" s="27">
        <v>17</v>
      </c>
      <c r="U278" s="27">
        <v>388567</v>
      </c>
      <c r="V278" s="27">
        <v>277</v>
      </c>
      <c r="W278" s="27">
        <v>3000</v>
      </c>
      <c r="X278" s="27">
        <v>12679</v>
      </c>
      <c r="Y278" s="27">
        <v>200</v>
      </c>
      <c r="Z278" s="27">
        <v>266829</v>
      </c>
      <c r="AA278" s="27">
        <v>10</v>
      </c>
      <c r="AB278" s="27">
        <v>2073034</v>
      </c>
      <c r="AC278" s="27">
        <v>5</v>
      </c>
    </row>
    <row r="279" spans="1:29" ht="14.25" x14ac:dyDescent="0.15">
      <c r="A279" s="28">
        <v>2005066</v>
      </c>
      <c r="B279" s="29">
        <v>38512</v>
      </c>
      <c r="C279" s="34">
        <v>2</v>
      </c>
      <c r="D279" s="30">
        <v>4</v>
      </c>
      <c r="E279" s="30">
        <v>10</v>
      </c>
      <c r="F279" s="30">
        <v>11</v>
      </c>
      <c r="G279" s="30">
        <v>25</v>
      </c>
      <c r="H279" s="30">
        <v>28</v>
      </c>
      <c r="I279" s="36">
        <v>5</v>
      </c>
      <c r="J279" s="30">
        <v>2</v>
      </c>
      <c r="K279" s="30">
        <v>4</v>
      </c>
      <c r="L279" s="30">
        <v>10</v>
      </c>
      <c r="M279" s="30">
        <v>25</v>
      </c>
      <c r="N279" s="30">
        <v>28</v>
      </c>
      <c r="O279" s="31">
        <v>11</v>
      </c>
      <c r="P279" s="27">
        <v>78834656</v>
      </c>
      <c r="Q279" s="27">
        <v>100868190</v>
      </c>
      <c r="R279" s="27">
        <v>2</v>
      </c>
      <c r="S279" s="27">
        <v>5000000</v>
      </c>
      <c r="T279" s="27">
        <v>30</v>
      </c>
      <c r="U279" s="27">
        <v>434345</v>
      </c>
      <c r="V279" s="27">
        <v>342</v>
      </c>
      <c r="W279" s="27">
        <v>3000</v>
      </c>
      <c r="X279" s="27">
        <v>14981</v>
      </c>
      <c r="Y279" s="27">
        <v>200</v>
      </c>
      <c r="Z279" s="27">
        <v>277745</v>
      </c>
      <c r="AA279" s="27">
        <v>10</v>
      </c>
      <c r="AB279" s="27">
        <v>2642905</v>
      </c>
      <c r="AC279" s="27">
        <v>5</v>
      </c>
    </row>
    <row r="280" spans="1:29" ht="14.25" x14ac:dyDescent="0.15">
      <c r="A280" s="28">
        <v>2005067</v>
      </c>
      <c r="B280" s="29">
        <v>38515</v>
      </c>
      <c r="C280" s="34">
        <v>3</v>
      </c>
      <c r="D280" s="30">
        <v>12</v>
      </c>
      <c r="E280" s="30">
        <v>16</v>
      </c>
      <c r="F280" s="30">
        <v>20</v>
      </c>
      <c r="G280" s="30">
        <v>21</v>
      </c>
      <c r="H280" s="30">
        <v>26</v>
      </c>
      <c r="I280" s="36">
        <v>16</v>
      </c>
      <c r="J280" s="30">
        <v>16</v>
      </c>
      <c r="K280" s="30">
        <v>26</v>
      </c>
      <c r="L280" s="30">
        <v>21</v>
      </c>
      <c r="M280" s="30">
        <v>3</v>
      </c>
      <c r="N280" s="30">
        <v>20</v>
      </c>
      <c r="O280" s="31">
        <v>12</v>
      </c>
      <c r="P280" s="27">
        <v>91360150</v>
      </c>
      <c r="Q280" s="27">
        <v>100447230</v>
      </c>
      <c r="R280" s="27">
        <v>2</v>
      </c>
      <c r="S280" s="27">
        <v>5000000</v>
      </c>
      <c r="T280" s="27">
        <v>40</v>
      </c>
      <c r="U280" s="27">
        <v>558777</v>
      </c>
      <c r="V280" s="27">
        <v>188</v>
      </c>
      <c r="W280" s="27">
        <v>3000</v>
      </c>
      <c r="X280" s="27">
        <v>14339</v>
      </c>
      <c r="Y280" s="27">
        <v>200</v>
      </c>
      <c r="Z280" s="27">
        <v>320887</v>
      </c>
      <c r="AA280" s="27">
        <v>10</v>
      </c>
      <c r="AB280" s="27">
        <v>1239134</v>
      </c>
      <c r="AC280" s="27">
        <v>5</v>
      </c>
    </row>
    <row r="281" spans="1:29" ht="14.25" x14ac:dyDescent="0.15">
      <c r="A281" s="28">
        <v>2005068</v>
      </c>
      <c r="B281" s="29">
        <v>38517</v>
      </c>
      <c r="C281" s="34">
        <v>1</v>
      </c>
      <c r="D281" s="30">
        <v>8</v>
      </c>
      <c r="E281" s="30">
        <v>10</v>
      </c>
      <c r="F281" s="30">
        <v>13</v>
      </c>
      <c r="G281" s="30">
        <v>25</v>
      </c>
      <c r="H281" s="30">
        <v>33</v>
      </c>
      <c r="I281" s="36">
        <v>13</v>
      </c>
      <c r="J281" s="30">
        <v>33</v>
      </c>
      <c r="K281" s="30">
        <v>1</v>
      </c>
      <c r="L281" s="30">
        <v>25</v>
      </c>
      <c r="M281" s="30">
        <v>8</v>
      </c>
      <c r="N281" s="30">
        <v>13</v>
      </c>
      <c r="O281" s="31">
        <v>10</v>
      </c>
      <c r="P281" s="27">
        <v>76931454</v>
      </c>
      <c r="Q281" s="27">
        <v>91663380</v>
      </c>
      <c r="R281" s="27">
        <v>3</v>
      </c>
      <c r="S281" s="27">
        <v>5000000</v>
      </c>
      <c r="T281" s="27">
        <v>20</v>
      </c>
      <c r="U281" s="27">
        <v>725217</v>
      </c>
      <c r="V281" s="27">
        <v>275</v>
      </c>
      <c r="W281" s="27">
        <v>3000</v>
      </c>
      <c r="X281" s="27">
        <v>14580</v>
      </c>
      <c r="Y281" s="27">
        <v>200</v>
      </c>
      <c r="Z281" s="27">
        <v>286917</v>
      </c>
      <c r="AA281" s="27">
        <v>10</v>
      </c>
      <c r="AB281" s="27">
        <v>2073148</v>
      </c>
      <c r="AC281" s="27">
        <v>5</v>
      </c>
    </row>
    <row r="282" spans="1:29" ht="14.25" x14ac:dyDescent="0.15">
      <c r="A282" s="28">
        <v>2005069</v>
      </c>
      <c r="B282" s="29">
        <v>38519</v>
      </c>
      <c r="C282" s="34">
        <v>7</v>
      </c>
      <c r="D282" s="30">
        <v>9</v>
      </c>
      <c r="E282" s="30">
        <v>21</v>
      </c>
      <c r="F282" s="30">
        <v>24</v>
      </c>
      <c r="G282" s="30">
        <v>31</v>
      </c>
      <c r="H282" s="30">
        <v>33</v>
      </c>
      <c r="I282" s="36">
        <v>12</v>
      </c>
      <c r="J282" s="30">
        <v>33</v>
      </c>
      <c r="K282" s="30">
        <v>7</v>
      </c>
      <c r="L282" s="30">
        <v>31</v>
      </c>
      <c r="M282" s="30">
        <v>24</v>
      </c>
      <c r="N282" s="30">
        <v>9</v>
      </c>
      <c r="O282" s="31">
        <v>21</v>
      </c>
      <c r="P282" s="27">
        <v>77421708</v>
      </c>
      <c r="Q282" s="27">
        <v>106203875</v>
      </c>
      <c r="R282" s="27">
        <v>0</v>
      </c>
      <c r="S282" s="27">
        <v>0</v>
      </c>
      <c r="T282" s="27">
        <v>17</v>
      </c>
      <c r="U282" s="27">
        <v>366567</v>
      </c>
      <c r="V282" s="27">
        <v>274</v>
      </c>
      <c r="W282" s="27">
        <v>3000</v>
      </c>
      <c r="X282" s="27">
        <v>15921</v>
      </c>
      <c r="Y282" s="27">
        <v>200</v>
      </c>
      <c r="Z282" s="27">
        <v>323626</v>
      </c>
      <c r="AA282" s="27">
        <v>10</v>
      </c>
      <c r="AB282" s="27">
        <v>1984408</v>
      </c>
      <c r="AC282" s="27">
        <v>5</v>
      </c>
    </row>
    <row r="283" spans="1:29" ht="14.25" x14ac:dyDescent="0.15">
      <c r="A283" s="28">
        <v>2005070</v>
      </c>
      <c r="B283" s="29">
        <v>38522</v>
      </c>
      <c r="C283" s="34">
        <v>3</v>
      </c>
      <c r="D283" s="30">
        <v>4</v>
      </c>
      <c r="E283" s="30">
        <v>8</v>
      </c>
      <c r="F283" s="30">
        <v>14</v>
      </c>
      <c r="G283" s="30">
        <v>16</v>
      </c>
      <c r="H283" s="30">
        <v>26</v>
      </c>
      <c r="I283" s="36">
        <v>4</v>
      </c>
      <c r="J283" s="30">
        <v>4</v>
      </c>
      <c r="K283" s="30">
        <v>8</v>
      </c>
      <c r="L283" s="30">
        <v>26</v>
      </c>
      <c r="M283" s="30">
        <v>14</v>
      </c>
      <c r="N283" s="30">
        <v>16</v>
      </c>
      <c r="O283" s="31">
        <v>3</v>
      </c>
      <c r="P283" s="27">
        <v>93029490</v>
      </c>
      <c r="Q283" s="27">
        <v>105174796</v>
      </c>
      <c r="R283" s="27">
        <v>2</v>
      </c>
      <c r="S283" s="27">
        <v>5000000</v>
      </c>
      <c r="T283" s="27">
        <v>21</v>
      </c>
      <c r="U283" s="27">
        <v>996769</v>
      </c>
      <c r="V283" s="27">
        <v>249</v>
      </c>
      <c r="W283" s="27">
        <v>3000</v>
      </c>
      <c r="X283" s="27">
        <v>13954</v>
      </c>
      <c r="Y283" s="27">
        <v>200</v>
      </c>
      <c r="Z283" s="27">
        <v>275464</v>
      </c>
      <c r="AA283" s="27">
        <v>10</v>
      </c>
      <c r="AB283" s="27">
        <v>1877788</v>
      </c>
      <c r="AC283" s="27">
        <v>5</v>
      </c>
    </row>
    <row r="284" spans="1:29" ht="14.25" x14ac:dyDescent="0.15">
      <c r="A284" s="28">
        <v>2005071</v>
      </c>
      <c r="B284" s="29">
        <v>38524</v>
      </c>
      <c r="C284" s="34">
        <v>4</v>
      </c>
      <c r="D284" s="30">
        <v>8</v>
      </c>
      <c r="E284" s="30">
        <v>12</v>
      </c>
      <c r="F284" s="30">
        <v>14</v>
      </c>
      <c r="G284" s="30">
        <v>16</v>
      </c>
      <c r="H284" s="30">
        <v>22</v>
      </c>
      <c r="I284" s="36">
        <v>10</v>
      </c>
      <c r="J284" s="30">
        <v>8</v>
      </c>
      <c r="K284" s="30">
        <v>16</v>
      </c>
      <c r="L284" s="30">
        <v>14</v>
      </c>
      <c r="M284" s="30">
        <v>12</v>
      </c>
      <c r="N284" s="30">
        <v>4</v>
      </c>
      <c r="O284" s="31">
        <v>22</v>
      </c>
      <c r="P284" s="27">
        <v>76440970</v>
      </c>
      <c r="Q284" s="27">
        <v>111539233</v>
      </c>
      <c r="R284" s="27">
        <v>0</v>
      </c>
      <c r="S284" s="27">
        <v>0</v>
      </c>
      <c r="T284" s="27">
        <v>15</v>
      </c>
      <c r="U284" s="27">
        <v>990023</v>
      </c>
      <c r="V284" s="27">
        <v>216</v>
      </c>
      <c r="W284" s="27">
        <v>3000</v>
      </c>
      <c r="X284" s="27">
        <v>10773</v>
      </c>
      <c r="Y284" s="27">
        <v>200</v>
      </c>
      <c r="Z284" s="27">
        <v>209392</v>
      </c>
      <c r="AA284" s="27">
        <v>10</v>
      </c>
      <c r="AB284" s="27">
        <v>2268953</v>
      </c>
      <c r="AC284" s="27">
        <v>5</v>
      </c>
    </row>
    <row r="285" spans="1:29" ht="14.25" x14ac:dyDescent="0.15">
      <c r="A285" s="28">
        <v>2005072</v>
      </c>
      <c r="B285" s="29">
        <v>38526</v>
      </c>
      <c r="C285" s="34">
        <v>6</v>
      </c>
      <c r="D285" s="30">
        <v>10</v>
      </c>
      <c r="E285" s="30">
        <v>19</v>
      </c>
      <c r="F285" s="30">
        <v>20</v>
      </c>
      <c r="G285" s="30">
        <v>24</v>
      </c>
      <c r="H285" s="30">
        <v>33</v>
      </c>
      <c r="I285" s="36">
        <v>11</v>
      </c>
      <c r="J285" s="30">
        <v>20</v>
      </c>
      <c r="K285" s="30">
        <v>6</v>
      </c>
      <c r="L285" s="30">
        <v>24</v>
      </c>
      <c r="M285" s="30">
        <v>33</v>
      </c>
      <c r="N285" s="30">
        <v>10</v>
      </c>
      <c r="O285" s="31">
        <v>19</v>
      </c>
      <c r="P285" s="27">
        <v>79624618</v>
      </c>
      <c r="Q285" s="27">
        <v>96894783</v>
      </c>
      <c r="R285" s="27">
        <v>3</v>
      </c>
      <c r="S285" s="27">
        <v>5000000</v>
      </c>
      <c r="T285" s="27">
        <v>38</v>
      </c>
      <c r="U285" s="27">
        <v>21832</v>
      </c>
      <c r="V285" s="27">
        <v>759</v>
      </c>
      <c r="W285" s="27">
        <v>3000</v>
      </c>
      <c r="X285" s="27">
        <v>34722</v>
      </c>
      <c r="Y285" s="27">
        <v>200</v>
      </c>
      <c r="Z285" s="27">
        <v>510383</v>
      </c>
      <c r="AA285" s="27">
        <v>10</v>
      </c>
      <c r="AB285" s="27">
        <v>4701133</v>
      </c>
      <c r="AC285" s="27">
        <v>5</v>
      </c>
    </row>
    <row r="286" spans="1:29" ht="14.25" x14ac:dyDescent="0.15">
      <c r="A286" s="28">
        <v>2005073</v>
      </c>
      <c r="B286" s="29">
        <v>38529</v>
      </c>
      <c r="C286" s="34">
        <v>1</v>
      </c>
      <c r="D286" s="30">
        <v>6</v>
      </c>
      <c r="E286" s="30">
        <v>8</v>
      </c>
      <c r="F286" s="30">
        <v>9</v>
      </c>
      <c r="G286" s="30">
        <v>18</v>
      </c>
      <c r="H286" s="30">
        <v>20</v>
      </c>
      <c r="I286" s="36">
        <v>1</v>
      </c>
      <c r="J286" s="30">
        <v>1</v>
      </c>
      <c r="K286" s="30">
        <v>9</v>
      </c>
      <c r="L286" s="30">
        <v>6</v>
      </c>
      <c r="M286" s="30">
        <v>8</v>
      </c>
      <c r="N286" s="30">
        <v>18</v>
      </c>
      <c r="O286" s="31">
        <v>20</v>
      </c>
      <c r="P286" s="27">
        <v>91231396</v>
      </c>
      <c r="Q286" s="27">
        <v>106273162</v>
      </c>
      <c r="R286" s="27">
        <v>2</v>
      </c>
      <c r="S286" s="27">
        <v>5000000</v>
      </c>
      <c r="T286" s="27">
        <v>29</v>
      </c>
      <c r="U286" s="27">
        <v>286379</v>
      </c>
      <c r="V286" s="27">
        <v>334</v>
      </c>
      <c r="W286" s="27">
        <v>3000</v>
      </c>
      <c r="X286" s="27">
        <v>17280</v>
      </c>
      <c r="Y286" s="27">
        <v>200</v>
      </c>
      <c r="Z286" s="27">
        <v>318976</v>
      </c>
      <c r="AA286" s="27">
        <v>10</v>
      </c>
      <c r="AB286" s="27">
        <v>1874445</v>
      </c>
      <c r="AC286" s="27">
        <v>5</v>
      </c>
    </row>
    <row r="287" spans="1:29" ht="14.25" x14ac:dyDescent="0.15">
      <c r="A287" s="28">
        <v>2005074</v>
      </c>
      <c r="B287" s="29">
        <v>38531</v>
      </c>
      <c r="C287" s="34">
        <v>6</v>
      </c>
      <c r="D287" s="30">
        <v>9</v>
      </c>
      <c r="E287" s="30">
        <v>18</v>
      </c>
      <c r="F287" s="30">
        <v>20</v>
      </c>
      <c r="G287" s="30">
        <v>26</v>
      </c>
      <c r="H287" s="30">
        <v>29</v>
      </c>
      <c r="I287" s="36">
        <v>9</v>
      </c>
      <c r="J287" s="30">
        <v>29</v>
      </c>
      <c r="K287" s="30">
        <v>26</v>
      </c>
      <c r="L287" s="30">
        <v>6</v>
      </c>
      <c r="M287" s="30">
        <v>18</v>
      </c>
      <c r="N287" s="30">
        <v>9</v>
      </c>
      <c r="O287" s="31">
        <v>20</v>
      </c>
      <c r="P287" s="27">
        <v>77117314</v>
      </c>
      <c r="Q287" s="27">
        <v>90304588</v>
      </c>
      <c r="R287" s="27">
        <v>4</v>
      </c>
      <c r="S287" s="27">
        <v>5000000</v>
      </c>
      <c r="T287" s="27">
        <v>26</v>
      </c>
      <c r="U287" s="27">
        <v>361794</v>
      </c>
      <c r="V287" s="27">
        <v>480</v>
      </c>
      <c r="W287" s="27">
        <v>3000</v>
      </c>
      <c r="X287" s="27">
        <v>19672</v>
      </c>
      <c r="Y287" s="27">
        <v>200</v>
      </c>
      <c r="Z287" s="27">
        <v>305096</v>
      </c>
      <c r="AA287" s="27">
        <v>10</v>
      </c>
      <c r="AB287" s="27">
        <v>3184805</v>
      </c>
      <c r="AC287" s="27">
        <v>5</v>
      </c>
    </row>
    <row r="288" spans="1:29" ht="14.25" x14ac:dyDescent="0.15">
      <c r="A288" s="28">
        <v>2005075</v>
      </c>
      <c r="B288" s="29">
        <v>38533</v>
      </c>
      <c r="C288" s="34">
        <v>11</v>
      </c>
      <c r="D288" s="30">
        <v>13</v>
      </c>
      <c r="E288" s="30">
        <v>14</v>
      </c>
      <c r="F288" s="30">
        <v>16</v>
      </c>
      <c r="G288" s="30">
        <v>18</v>
      </c>
      <c r="H288" s="30">
        <v>31</v>
      </c>
      <c r="I288" s="36">
        <v>14</v>
      </c>
      <c r="J288" s="30">
        <v>16</v>
      </c>
      <c r="K288" s="30">
        <v>18</v>
      </c>
      <c r="L288" s="30">
        <v>11</v>
      </c>
      <c r="M288" s="30">
        <v>13</v>
      </c>
      <c r="N288" s="30">
        <v>31</v>
      </c>
      <c r="O288" s="31">
        <v>14</v>
      </c>
      <c r="P288" s="27">
        <v>77727922</v>
      </c>
      <c r="Q288" s="27">
        <v>89204914</v>
      </c>
      <c r="R288" s="27">
        <v>2</v>
      </c>
      <c r="S288" s="27">
        <v>5000000</v>
      </c>
      <c r="T288" s="27">
        <v>14</v>
      </c>
      <c r="U288" s="27">
        <v>272458</v>
      </c>
      <c r="V288" s="27">
        <v>221</v>
      </c>
      <c r="W288" s="27">
        <v>3000</v>
      </c>
      <c r="X288" s="27">
        <v>14664</v>
      </c>
      <c r="Y288" s="27">
        <v>200</v>
      </c>
      <c r="Z288" s="27">
        <v>286569</v>
      </c>
      <c r="AA288" s="27">
        <v>10</v>
      </c>
      <c r="AB288" s="27">
        <v>3782088</v>
      </c>
      <c r="AC288" s="27">
        <v>5</v>
      </c>
    </row>
    <row r="289" spans="1:29" ht="14.25" x14ac:dyDescent="0.15">
      <c r="A289" s="28">
        <v>2005076</v>
      </c>
      <c r="B289" s="29">
        <v>38536</v>
      </c>
      <c r="C289" s="34">
        <v>4</v>
      </c>
      <c r="D289" s="30">
        <v>9</v>
      </c>
      <c r="E289" s="30">
        <v>11</v>
      </c>
      <c r="F289" s="30">
        <v>22</v>
      </c>
      <c r="G289" s="30">
        <v>25</v>
      </c>
      <c r="H289" s="30">
        <v>28</v>
      </c>
      <c r="I289" s="36">
        <v>13</v>
      </c>
      <c r="J289" s="30">
        <v>4</v>
      </c>
      <c r="K289" s="30">
        <v>22</v>
      </c>
      <c r="L289" s="30">
        <v>28</v>
      </c>
      <c r="M289" s="30">
        <v>11</v>
      </c>
      <c r="N289" s="30">
        <v>25</v>
      </c>
      <c r="O289" s="31">
        <v>9</v>
      </c>
      <c r="P289" s="27">
        <v>89406860</v>
      </c>
      <c r="Q289" s="27">
        <v>100832903</v>
      </c>
      <c r="R289" s="27">
        <v>1</v>
      </c>
      <c r="S289" s="27">
        <v>5000000</v>
      </c>
      <c r="T289" s="27">
        <v>45</v>
      </c>
      <c r="U289" s="27">
        <v>158361</v>
      </c>
      <c r="V289" s="27">
        <v>379</v>
      </c>
      <c r="W289" s="27">
        <v>3000</v>
      </c>
      <c r="X289" s="27">
        <v>18249</v>
      </c>
      <c r="Y289" s="27">
        <v>200</v>
      </c>
      <c r="Z289" s="27">
        <v>333234</v>
      </c>
      <c r="AA289" s="27">
        <v>10</v>
      </c>
      <c r="AB289" s="27">
        <v>2387190</v>
      </c>
      <c r="AC289" s="27">
        <v>5</v>
      </c>
    </row>
    <row r="290" spans="1:29" ht="14.25" x14ac:dyDescent="0.15">
      <c r="A290" s="28">
        <v>2005077</v>
      </c>
      <c r="B290" s="29">
        <v>38538</v>
      </c>
      <c r="C290" s="34">
        <v>8</v>
      </c>
      <c r="D290" s="30">
        <v>17</v>
      </c>
      <c r="E290" s="30">
        <v>22</v>
      </c>
      <c r="F290" s="30">
        <v>24</v>
      </c>
      <c r="G290" s="30">
        <v>32</v>
      </c>
      <c r="H290" s="30">
        <v>33</v>
      </c>
      <c r="I290" s="36">
        <v>16</v>
      </c>
      <c r="J290" s="30">
        <v>22</v>
      </c>
      <c r="K290" s="30">
        <v>17</v>
      </c>
      <c r="L290" s="30">
        <v>33</v>
      </c>
      <c r="M290" s="30">
        <v>24</v>
      </c>
      <c r="N290" s="30">
        <v>8</v>
      </c>
      <c r="O290" s="31">
        <v>32</v>
      </c>
      <c r="P290" s="27">
        <v>76776232</v>
      </c>
      <c r="Q290" s="27">
        <v>103010197</v>
      </c>
      <c r="R290" s="27">
        <v>1</v>
      </c>
      <c r="S290" s="27">
        <v>5000000</v>
      </c>
      <c r="T290" s="27">
        <v>25</v>
      </c>
      <c r="U290" s="27">
        <v>669880</v>
      </c>
      <c r="V290" s="27">
        <v>245</v>
      </c>
      <c r="W290" s="27">
        <v>3000</v>
      </c>
      <c r="X290" s="27">
        <v>10794</v>
      </c>
      <c r="Y290" s="27">
        <v>200</v>
      </c>
      <c r="Z290" s="27">
        <v>223534</v>
      </c>
      <c r="AA290" s="27">
        <v>10</v>
      </c>
      <c r="AB290" s="27">
        <v>1713380</v>
      </c>
      <c r="AC290" s="27">
        <v>5</v>
      </c>
    </row>
    <row r="291" spans="1:29" ht="14.25" x14ac:dyDescent="0.15">
      <c r="A291" s="28">
        <v>2005078</v>
      </c>
      <c r="B291" s="29">
        <v>38540</v>
      </c>
      <c r="C291" s="34">
        <v>3</v>
      </c>
      <c r="D291" s="30">
        <v>11</v>
      </c>
      <c r="E291" s="30">
        <v>15</v>
      </c>
      <c r="F291" s="30">
        <v>20</v>
      </c>
      <c r="G291" s="30">
        <v>26</v>
      </c>
      <c r="H291" s="30">
        <v>32</v>
      </c>
      <c r="I291" s="36">
        <v>11</v>
      </c>
      <c r="J291" s="30">
        <v>15</v>
      </c>
      <c r="K291" s="30">
        <v>20</v>
      </c>
      <c r="L291" s="30">
        <v>32</v>
      </c>
      <c r="M291" s="30">
        <v>26</v>
      </c>
      <c r="N291" s="30">
        <v>3</v>
      </c>
      <c r="O291" s="31">
        <v>11</v>
      </c>
      <c r="P291" s="27">
        <v>78597462</v>
      </c>
      <c r="Q291" s="27">
        <v>104648720</v>
      </c>
      <c r="R291" s="27">
        <v>1</v>
      </c>
      <c r="S291" s="27">
        <v>5000000</v>
      </c>
      <c r="T291" s="27">
        <v>24</v>
      </c>
      <c r="U291" s="27">
        <v>645412</v>
      </c>
      <c r="V291" s="27">
        <v>210</v>
      </c>
      <c r="W291" s="27">
        <v>3000</v>
      </c>
      <c r="X291" s="27">
        <v>11942</v>
      </c>
      <c r="Y291" s="27">
        <v>200</v>
      </c>
      <c r="Z291" s="27">
        <v>234460</v>
      </c>
      <c r="AA291" s="27">
        <v>10</v>
      </c>
      <c r="AB291" s="27">
        <v>2204269</v>
      </c>
      <c r="AC291" s="27">
        <v>5</v>
      </c>
    </row>
    <row r="292" spans="1:29" ht="14.25" x14ac:dyDescent="0.15">
      <c r="A292" s="28">
        <v>2005079</v>
      </c>
      <c r="B292" s="29">
        <v>38543</v>
      </c>
      <c r="C292" s="34">
        <v>3</v>
      </c>
      <c r="D292" s="30">
        <v>9</v>
      </c>
      <c r="E292" s="30">
        <v>20</v>
      </c>
      <c r="F292" s="30">
        <v>24</v>
      </c>
      <c r="G292" s="30">
        <v>25</v>
      </c>
      <c r="H292" s="30">
        <v>28</v>
      </c>
      <c r="I292" s="36">
        <v>5</v>
      </c>
      <c r="J292" s="30">
        <v>24</v>
      </c>
      <c r="K292" s="30">
        <v>28</v>
      </c>
      <c r="L292" s="30">
        <v>25</v>
      </c>
      <c r="M292" s="30">
        <v>3</v>
      </c>
      <c r="N292" s="30">
        <v>9</v>
      </c>
      <c r="O292" s="31">
        <v>20</v>
      </c>
      <c r="P292" s="27">
        <v>90690486</v>
      </c>
      <c r="Q292" s="27">
        <v>101141394</v>
      </c>
      <c r="R292" s="27">
        <v>2</v>
      </c>
      <c r="S292" s="27">
        <v>5000000</v>
      </c>
      <c r="T292" s="27">
        <v>24</v>
      </c>
      <c r="U292" s="27">
        <v>631232</v>
      </c>
      <c r="V292" s="27">
        <v>361</v>
      </c>
      <c r="W292" s="27">
        <v>3000</v>
      </c>
      <c r="X292" s="27">
        <v>16749</v>
      </c>
      <c r="Y292" s="27">
        <v>200</v>
      </c>
      <c r="Z292" s="27">
        <v>307894</v>
      </c>
      <c r="AA292" s="27">
        <v>10</v>
      </c>
      <c r="AB292" s="27">
        <v>3056870</v>
      </c>
      <c r="AC292" s="27">
        <v>5</v>
      </c>
    </row>
    <row r="293" spans="1:29" ht="14.25" x14ac:dyDescent="0.15">
      <c r="A293" s="28">
        <v>2005080</v>
      </c>
      <c r="B293" s="29">
        <v>38545</v>
      </c>
      <c r="C293" s="34">
        <v>1</v>
      </c>
      <c r="D293" s="30">
        <v>12</v>
      </c>
      <c r="E293" s="30">
        <v>14</v>
      </c>
      <c r="F293" s="30">
        <v>26</v>
      </c>
      <c r="G293" s="30">
        <v>27</v>
      </c>
      <c r="H293" s="30">
        <v>32</v>
      </c>
      <c r="I293" s="36">
        <v>16</v>
      </c>
      <c r="J293" s="30">
        <v>14</v>
      </c>
      <c r="K293" s="30">
        <v>12</v>
      </c>
      <c r="L293" s="30">
        <v>32</v>
      </c>
      <c r="M293" s="30">
        <v>26</v>
      </c>
      <c r="N293" s="30">
        <v>27</v>
      </c>
      <c r="O293" s="31">
        <v>1</v>
      </c>
      <c r="P293" s="27">
        <v>77732422</v>
      </c>
      <c r="Q293" s="27">
        <v>103587874</v>
      </c>
      <c r="R293" s="27">
        <v>1</v>
      </c>
      <c r="S293" s="27">
        <v>5000000</v>
      </c>
      <c r="T293" s="27">
        <v>27</v>
      </c>
      <c r="U293" s="27">
        <v>643523</v>
      </c>
      <c r="V293" s="27">
        <v>199</v>
      </c>
      <c r="W293" s="27">
        <v>3000</v>
      </c>
      <c r="X293" s="27">
        <v>10837</v>
      </c>
      <c r="Y293" s="27">
        <v>200</v>
      </c>
      <c r="Z293" s="27">
        <v>227776</v>
      </c>
      <c r="AA293" s="27">
        <v>10</v>
      </c>
      <c r="AB293" s="27">
        <v>1645025</v>
      </c>
      <c r="AC293" s="27">
        <v>5</v>
      </c>
    </row>
    <row r="294" spans="1:29" ht="14.25" x14ac:dyDescent="0.15">
      <c r="A294" s="28">
        <v>2005081</v>
      </c>
      <c r="B294" s="29">
        <v>38547</v>
      </c>
      <c r="C294" s="34">
        <v>2</v>
      </c>
      <c r="D294" s="30">
        <v>4</v>
      </c>
      <c r="E294" s="30">
        <v>10</v>
      </c>
      <c r="F294" s="30">
        <v>12</v>
      </c>
      <c r="G294" s="30">
        <v>26</v>
      </c>
      <c r="H294" s="30">
        <v>30</v>
      </c>
      <c r="I294" s="36">
        <v>3</v>
      </c>
      <c r="J294" s="30">
        <v>10</v>
      </c>
      <c r="K294" s="30">
        <v>2</v>
      </c>
      <c r="L294" s="30">
        <v>30</v>
      </c>
      <c r="M294" s="30">
        <v>26</v>
      </c>
      <c r="N294" s="30">
        <v>12</v>
      </c>
      <c r="O294" s="31">
        <v>4</v>
      </c>
      <c r="P294" s="27">
        <v>78229226</v>
      </c>
      <c r="Q294" s="27">
        <v>98671500</v>
      </c>
      <c r="R294" s="27">
        <v>2</v>
      </c>
      <c r="S294" s="27">
        <v>5000000</v>
      </c>
      <c r="T294" s="27">
        <v>37</v>
      </c>
      <c r="U294" s="27">
        <v>320589</v>
      </c>
      <c r="V294" s="27">
        <v>449</v>
      </c>
      <c r="W294" s="27">
        <v>3000</v>
      </c>
      <c r="X294" s="27">
        <v>22207</v>
      </c>
      <c r="Y294" s="27">
        <v>200</v>
      </c>
      <c r="Z294" s="27">
        <v>385375</v>
      </c>
      <c r="AA294" s="27">
        <v>10</v>
      </c>
      <c r="AB294" s="27">
        <v>2348949</v>
      </c>
      <c r="AC294" s="27">
        <v>5</v>
      </c>
    </row>
    <row r="295" spans="1:29" ht="14.25" x14ac:dyDescent="0.15">
      <c r="A295" s="28">
        <v>2005082</v>
      </c>
      <c r="B295" s="29">
        <v>38550</v>
      </c>
      <c r="C295" s="34">
        <v>1</v>
      </c>
      <c r="D295" s="30">
        <v>7</v>
      </c>
      <c r="E295" s="30">
        <v>11</v>
      </c>
      <c r="F295" s="30">
        <v>14</v>
      </c>
      <c r="G295" s="30">
        <v>19</v>
      </c>
      <c r="H295" s="30">
        <v>20</v>
      </c>
      <c r="I295" s="36">
        <v>12</v>
      </c>
      <c r="J295" s="30">
        <v>7</v>
      </c>
      <c r="K295" s="30">
        <v>1</v>
      </c>
      <c r="L295" s="30">
        <v>19</v>
      </c>
      <c r="M295" s="30">
        <v>20</v>
      </c>
      <c r="N295" s="30">
        <v>11</v>
      </c>
      <c r="O295" s="31">
        <v>14</v>
      </c>
      <c r="P295" s="27">
        <v>90397368</v>
      </c>
      <c r="Q295" s="27">
        <v>111449207</v>
      </c>
      <c r="R295" s="27">
        <v>1</v>
      </c>
      <c r="S295" s="27">
        <v>5000000</v>
      </c>
      <c r="T295" s="27">
        <v>40</v>
      </c>
      <c r="U295" s="27">
        <v>190475</v>
      </c>
      <c r="V295" s="27">
        <v>328</v>
      </c>
      <c r="W295" s="27">
        <v>3000</v>
      </c>
      <c r="X295" s="27">
        <v>17205</v>
      </c>
      <c r="Y295" s="27">
        <v>200</v>
      </c>
      <c r="Z295" s="27">
        <v>326382</v>
      </c>
      <c r="AA295" s="27">
        <v>10</v>
      </c>
      <c r="AB295" s="27">
        <v>2241833</v>
      </c>
      <c r="AC295" s="27">
        <v>5</v>
      </c>
    </row>
    <row r="296" spans="1:29" ht="14.25" x14ac:dyDescent="0.15">
      <c r="A296" s="28">
        <v>2005083</v>
      </c>
      <c r="B296" s="29">
        <v>38552</v>
      </c>
      <c r="C296" s="34">
        <v>3</v>
      </c>
      <c r="D296" s="30">
        <v>5</v>
      </c>
      <c r="E296" s="30">
        <v>9</v>
      </c>
      <c r="F296" s="30">
        <v>14</v>
      </c>
      <c r="G296" s="30">
        <v>16</v>
      </c>
      <c r="H296" s="30">
        <v>30</v>
      </c>
      <c r="I296" s="36">
        <v>13</v>
      </c>
      <c r="J296" s="30">
        <v>5</v>
      </c>
      <c r="K296" s="30">
        <v>16</v>
      </c>
      <c r="L296" s="30">
        <v>9</v>
      </c>
      <c r="M296" s="30">
        <v>3</v>
      </c>
      <c r="N296" s="30">
        <v>14</v>
      </c>
      <c r="O296" s="31">
        <v>30</v>
      </c>
      <c r="P296" s="27">
        <v>76251350</v>
      </c>
      <c r="Q296" s="27">
        <v>99788079</v>
      </c>
      <c r="R296" s="27">
        <v>3</v>
      </c>
      <c r="S296" s="27">
        <v>5000000</v>
      </c>
      <c r="T296" s="27">
        <v>25</v>
      </c>
      <c r="U296" s="27">
        <v>311628</v>
      </c>
      <c r="V296" s="27">
        <v>466</v>
      </c>
      <c r="W296" s="27">
        <v>3000</v>
      </c>
      <c r="X296" s="27">
        <v>23887</v>
      </c>
      <c r="Y296" s="27">
        <v>200</v>
      </c>
      <c r="Z296" s="27">
        <v>400320</v>
      </c>
      <c r="AA296" s="27">
        <v>10</v>
      </c>
      <c r="AB296" s="27">
        <v>3210997</v>
      </c>
      <c r="AC296" s="27">
        <v>5</v>
      </c>
    </row>
    <row r="297" spans="1:29" ht="14.25" x14ac:dyDescent="0.15">
      <c r="A297" s="28">
        <v>2005084</v>
      </c>
      <c r="B297" s="29">
        <v>38554</v>
      </c>
      <c r="C297" s="34">
        <v>1</v>
      </c>
      <c r="D297" s="30">
        <v>2</v>
      </c>
      <c r="E297" s="30">
        <v>7</v>
      </c>
      <c r="F297" s="30">
        <v>15</v>
      </c>
      <c r="G297" s="30">
        <v>19</v>
      </c>
      <c r="H297" s="30">
        <v>20</v>
      </c>
      <c r="I297" s="36">
        <v>3</v>
      </c>
      <c r="J297" s="30">
        <v>1</v>
      </c>
      <c r="K297" s="30">
        <v>7</v>
      </c>
      <c r="L297" s="30">
        <v>15</v>
      </c>
      <c r="M297" s="30">
        <v>2</v>
      </c>
      <c r="N297" s="30">
        <v>20</v>
      </c>
      <c r="O297" s="31">
        <v>19</v>
      </c>
      <c r="P297" s="27">
        <v>78941520</v>
      </c>
      <c r="Q297" s="27">
        <v>76757496</v>
      </c>
      <c r="R297" s="27">
        <v>8</v>
      </c>
      <c r="S297" s="27">
        <v>5000000</v>
      </c>
      <c r="T297" s="27">
        <v>28</v>
      </c>
      <c r="U297" s="27">
        <v>259736</v>
      </c>
      <c r="V297" s="27">
        <v>305</v>
      </c>
      <c r="W297" s="27">
        <v>3000</v>
      </c>
      <c r="X297" s="27">
        <v>12770</v>
      </c>
      <c r="Y297" s="27">
        <v>200</v>
      </c>
      <c r="Z297" s="27">
        <v>234713</v>
      </c>
      <c r="AA297" s="27">
        <v>10</v>
      </c>
      <c r="AB297" s="27">
        <v>1724637</v>
      </c>
      <c r="AC297" s="27">
        <v>5</v>
      </c>
    </row>
    <row r="298" spans="1:29" ht="14.25" x14ac:dyDescent="0.15">
      <c r="A298" s="28">
        <v>2005085</v>
      </c>
      <c r="B298" s="29">
        <v>38557</v>
      </c>
      <c r="C298" s="34">
        <v>8</v>
      </c>
      <c r="D298" s="30">
        <v>9</v>
      </c>
      <c r="E298" s="30">
        <v>13</v>
      </c>
      <c r="F298" s="30">
        <v>14</v>
      </c>
      <c r="G298" s="30">
        <v>20</v>
      </c>
      <c r="H298" s="30">
        <v>22</v>
      </c>
      <c r="I298" s="36">
        <v>12</v>
      </c>
      <c r="J298" s="30">
        <v>22</v>
      </c>
      <c r="K298" s="30">
        <v>14</v>
      </c>
      <c r="L298" s="30">
        <v>8</v>
      </c>
      <c r="M298" s="30">
        <v>13</v>
      </c>
      <c r="N298" s="30">
        <v>9</v>
      </c>
      <c r="O298" s="31">
        <v>20</v>
      </c>
      <c r="P298" s="27">
        <v>89568388</v>
      </c>
      <c r="Q298" s="27">
        <v>91933970</v>
      </c>
      <c r="R298" s="27">
        <v>1</v>
      </c>
      <c r="S298" s="27">
        <v>5000000</v>
      </c>
      <c r="T298" s="27">
        <v>47</v>
      </c>
      <c r="U298" s="27">
        <v>183980</v>
      </c>
      <c r="V298" s="27">
        <v>250</v>
      </c>
      <c r="W298" s="27">
        <v>3000</v>
      </c>
      <c r="X298" s="27">
        <v>16461</v>
      </c>
      <c r="Y298" s="27">
        <v>200</v>
      </c>
      <c r="Z298" s="27">
        <v>1229</v>
      </c>
      <c r="AA298" s="27">
        <v>10</v>
      </c>
      <c r="AB298" s="27">
        <v>1503883</v>
      </c>
      <c r="AC298" s="27">
        <v>5</v>
      </c>
    </row>
    <row r="299" spans="1:29" ht="14.25" x14ac:dyDescent="0.15">
      <c r="A299" s="28">
        <v>2005086</v>
      </c>
      <c r="B299" s="29">
        <v>38559</v>
      </c>
      <c r="C299" s="34">
        <v>7</v>
      </c>
      <c r="D299" s="30">
        <v>11</v>
      </c>
      <c r="E299" s="30">
        <v>12</v>
      </c>
      <c r="F299" s="30">
        <v>24</v>
      </c>
      <c r="G299" s="30">
        <v>27</v>
      </c>
      <c r="H299" s="30">
        <v>29</v>
      </c>
      <c r="I299" s="36">
        <v>12</v>
      </c>
      <c r="J299" s="30">
        <v>24</v>
      </c>
      <c r="K299" s="30">
        <v>11</v>
      </c>
      <c r="L299" s="30">
        <v>7</v>
      </c>
      <c r="M299" s="30">
        <v>12</v>
      </c>
      <c r="N299" s="30">
        <v>27</v>
      </c>
      <c r="O299" s="31">
        <v>29</v>
      </c>
      <c r="P299" s="27">
        <v>77364602</v>
      </c>
      <c r="Q299" s="27">
        <v>81535680</v>
      </c>
      <c r="R299" s="27">
        <v>5</v>
      </c>
      <c r="S299" s="27">
        <v>5000000</v>
      </c>
      <c r="T299" s="27">
        <v>61</v>
      </c>
      <c r="U299" s="27">
        <v>102588</v>
      </c>
      <c r="V299" s="27">
        <v>439</v>
      </c>
      <c r="W299" s="27">
        <v>3000</v>
      </c>
      <c r="X299" s="27">
        <v>21421</v>
      </c>
      <c r="Y299" s="27">
        <v>200</v>
      </c>
      <c r="Z299" s="27">
        <v>377674</v>
      </c>
      <c r="AA299" s="27">
        <v>10</v>
      </c>
      <c r="AB299" s="27">
        <v>1534225</v>
      </c>
      <c r="AC299" s="27">
        <v>5</v>
      </c>
    </row>
    <row r="300" spans="1:29" ht="14.25" x14ac:dyDescent="0.15">
      <c r="A300" s="28">
        <v>2005087</v>
      </c>
      <c r="B300" s="29">
        <v>38561</v>
      </c>
      <c r="C300" s="34">
        <v>8</v>
      </c>
      <c r="D300" s="30">
        <v>9</v>
      </c>
      <c r="E300" s="30">
        <v>15</v>
      </c>
      <c r="F300" s="30">
        <v>16</v>
      </c>
      <c r="G300" s="30">
        <v>23</v>
      </c>
      <c r="H300" s="30">
        <v>26</v>
      </c>
      <c r="I300" s="36">
        <v>8</v>
      </c>
      <c r="J300" s="30">
        <v>23</v>
      </c>
      <c r="K300" s="30">
        <v>15</v>
      </c>
      <c r="L300" s="30">
        <v>16</v>
      </c>
      <c r="M300" s="30">
        <v>8</v>
      </c>
      <c r="N300" s="30">
        <v>9</v>
      </c>
      <c r="O300" s="31">
        <v>26</v>
      </c>
      <c r="P300" s="27">
        <v>79213276</v>
      </c>
      <c r="Q300" s="27">
        <v>88467922</v>
      </c>
      <c r="R300" s="27">
        <v>1</v>
      </c>
      <c r="S300" s="27">
        <v>5000000</v>
      </c>
      <c r="T300" s="27">
        <v>37</v>
      </c>
      <c r="U300" s="27">
        <v>138211</v>
      </c>
      <c r="V300" s="27">
        <v>534</v>
      </c>
      <c r="W300" s="27">
        <v>3000</v>
      </c>
      <c r="X300" s="27">
        <v>22354</v>
      </c>
      <c r="Y300" s="27">
        <v>200</v>
      </c>
      <c r="Z300" s="27">
        <v>378428</v>
      </c>
      <c r="AA300" s="27">
        <v>10</v>
      </c>
      <c r="AB300" s="27">
        <v>2382273</v>
      </c>
      <c r="AC300" s="27">
        <v>5</v>
      </c>
    </row>
    <row r="301" spans="1:29" ht="14.25" x14ac:dyDescent="0.15">
      <c r="A301" s="28">
        <v>2005088</v>
      </c>
      <c r="B301" s="29">
        <v>38564</v>
      </c>
      <c r="C301" s="34">
        <v>1</v>
      </c>
      <c r="D301" s="30">
        <v>3</v>
      </c>
      <c r="E301" s="30">
        <v>7</v>
      </c>
      <c r="F301" s="30">
        <v>18</v>
      </c>
      <c r="G301" s="30">
        <v>20</v>
      </c>
      <c r="H301" s="30">
        <v>24</v>
      </c>
      <c r="I301" s="36">
        <v>7</v>
      </c>
      <c r="J301" s="30">
        <v>24</v>
      </c>
      <c r="K301" s="30">
        <v>18</v>
      </c>
      <c r="L301" s="30">
        <v>3</v>
      </c>
      <c r="M301" s="30">
        <v>20</v>
      </c>
      <c r="N301" s="30">
        <v>7</v>
      </c>
      <c r="O301" s="31">
        <v>1</v>
      </c>
      <c r="P301" s="27">
        <v>90904986</v>
      </c>
      <c r="Q301" s="27">
        <v>93975816</v>
      </c>
      <c r="R301" s="27">
        <v>1</v>
      </c>
      <c r="S301" s="27">
        <v>5000000</v>
      </c>
      <c r="T301" s="27">
        <v>27</v>
      </c>
      <c r="U301" s="27">
        <v>166719</v>
      </c>
      <c r="V301" s="27">
        <v>508</v>
      </c>
      <c r="W301" s="27">
        <v>3000</v>
      </c>
      <c r="X301" s="27">
        <v>23778</v>
      </c>
      <c r="Y301" s="27">
        <v>200</v>
      </c>
      <c r="Z301" s="27">
        <v>405538</v>
      </c>
      <c r="AA301" s="27">
        <v>10</v>
      </c>
      <c r="AB301" s="27">
        <v>3839437</v>
      </c>
      <c r="AC301" s="27">
        <v>5</v>
      </c>
    </row>
    <row r="302" spans="1:29" ht="14.25" x14ac:dyDescent="0.15">
      <c r="A302" s="28">
        <v>2005089</v>
      </c>
      <c r="B302" s="29">
        <v>38566</v>
      </c>
      <c r="C302" s="34">
        <v>5</v>
      </c>
      <c r="D302" s="30">
        <v>19</v>
      </c>
      <c r="E302" s="30">
        <v>20</v>
      </c>
      <c r="F302" s="30">
        <v>23</v>
      </c>
      <c r="G302" s="30">
        <v>26</v>
      </c>
      <c r="H302" s="30">
        <v>31</v>
      </c>
      <c r="I302" s="36">
        <v>12</v>
      </c>
      <c r="J302" s="30">
        <v>5</v>
      </c>
      <c r="K302" s="30">
        <v>26</v>
      </c>
      <c r="L302" s="30">
        <v>19</v>
      </c>
      <c r="M302" s="30">
        <v>31</v>
      </c>
      <c r="N302" s="30">
        <v>23</v>
      </c>
      <c r="O302" s="31">
        <v>20</v>
      </c>
      <c r="P302" s="27">
        <v>79337620</v>
      </c>
      <c r="Q302" s="27">
        <v>111214886</v>
      </c>
      <c r="R302" s="27">
        <v>0</v>
      </c>
      <c r="S302" s="27">
        <v>0</v>
      </c>
      <c r="T302" s="27">
        <v>25</v>
      </c>
      <c r="U302" s="27">
        <v>295526</v>
      </c>
      <c r="V302" s="27">
        <v>227</v>
      </c>
      <c r="W302" s="27">
        <v>3000</v>
      </c>
      <c r="X302" s="27">
        <v>13998</v>
      </c>
      <c r="Y302" s="27">
        <v>200</v>
      </c>
      <c r="Z302" s="27">
        <v>290487</v>
      </c>
      <c r="AA302" s="27">
        <v>10</v>
      </c>
      <c r="AB302" s="27">
        <v>1572544</v>
      </c>
      <c r="AC302" s="27">
        <v>5</v>
      </c>
    </row>
    <row r="303" spans="1:29" ht="14.25" x14ac:dyDescent="0.15">
      <c r="A303" s="28">
        <v>2005090</v>
      </c>
      <c r="B303" s="29">
        <v>38568</v>
      </c>
      <c r="C303" s="34">
        <v>1</v>
      </c>
      <c r="D303" s="30">
        <v>9</v>
      </c>
      <c r="E303" s="30">
        <v>21</v>
      </c>
      <c r="F303" s="30">
        <v>25</v>
      </c>
      <c r="G303" s="30">
        <v>29</v>
      </c>
      <c r="H303" s="30">
        <v>32</v>
      </c>
      <c r="I303" s="36">
        <v>3</v>
      </c>
      <c r="J303" s="30">
        <v>9</v>
      </c>
      <c r="K303" s="30">
        <v>21</v>
      </c>
      <c r="L303" s="30">
        <v>25</v>
      </c>
      <c r="M303" s="30">
        <v>29</v>
      </c>
      <c r="N303" s="30">
        <v>1</v>
      </c>
      <c r="O303" s="31">
        <v>32</v>
      </c>
      <c r="P303" s="27">
        <v>82913536</v>
      </c>
      <c r="Q303" s="27">
        <v>114008382</v>
      </c>
      <c r="R303" s="27">
        <v>1</v>
      </c>
      <c r="S303" s="27">
        <v>5000000</v>
      </c>
      <c r="T303" s="27">
        <v>10</v>
      </c>
      <c r="U303" s="27">
        <v>1818482</v>
      </c>
      <c r="V303" s="27">
        <v>167</v>
      </c>
      <c r="W303" s="27">
        <v>3000</v>
      </c>
      <c r="X303" s="27">
        <v>10946</v>
      </c>
      <c r="Y303" s="27">
        <v>200</v>
      </c>
      <c r="Z303" s="27">
        <v>251358</v>
      </c>
      <c r="AA303" s="27">
        <v>10</v>
      </c>
      <c r="AB303" s="27">
        <v>1889106</v>
      </c>
      <c r="AC303" s="27">
        <v>5</v>
      </c>
    </row>
    <row r="304" spans="1:29" ht="14.25" x14ac:dyDescent="0.15">
      <c r="A304" s="28">
        <v>2005091</v>
      </c>
      <c r="B304" s="29">
        <v>38571</v>
      </c>
      <c r="C304" s="34">
        <v>1</v>
      </c>
      <c r="D304" s="30">
        <v>11</v>
      </c>
      <c r="E304" s="30">
        <v>12</v>
      </c>
      <c r="F304" s="30">
        <v>15</v>
      </c>
      <c r="G304" s="30">
        <v>26</v>
      </c>
      <c r="H304" s="30">
        <v>27</v>
      </c>
      <c r="I304" s="36">
        <v>13</v>
      </c>
      <c r="J304" s="30">
        <v>27</v>
      </c>
      <c r="K304" s="30">
        <v>12</v>
      </c>
      <c r="L304" s="30">
        <v>26</v>
      </c>
      <c r="M304" s="30">
        <v>15</v>
      </c>
      <c r="N304" s="30">
        <v>11</v>
      </c>
      <c r="O304" s="31">
        <v>1</v>
      </c>
      <c r="P304" s="27">
        <v>95665834</v>
      </c>
      <c r="Q304" s="27">
        <v>110381478</v>
      </c>
      <c r="R304" s="27">
        <v>2</v>
      </c>
      <c r="S304" s="27">
        <v>5000000</v>
      </c>
      <c r="T304" s="27">
        <v>28</v>
      </c>
      <c r="U304" s="27">
        <v>531091</v>
      </c>
      <c r="V304" s="27">
        <v>362</v>
      </c>
      <c r="W304" s="27">
        <v>3000</v>
      </c>
      <c r="X304" s="27">
        <v>18703</v>
      </c>
      <c r="Y304" s="27">
        <v>200</v>
      </c>
      <c r="Z304" s="27">
        <v>345220</v>
      </c>
      <c r="AA304" s="27">
        <v>10</v>
      </c>
      <c r="AB304" s="27">
        <v>3470761</v>
      </c>
      <c r="AC304" s="27">
        <v>5</v>
      </c>
    </row>
    <row r="305" spans="1:29" ht="14.25" x14ac:dyDescent="0.15">
      <c r="A305" s="28">
        <v>2005092</v>
      </c>
      <c r="B305" s="29">
        <v>38573</v>
      </c>
      <c r="C305" s="34">
        <v>8</v>
      </c>
      <c r="D305" s="30">
        <v>13</v>
      </c>
      <c r="E305" s="30">
        <v>19</v>
      </c>
      <c r="F305" s="30">
        <v>26</v>
      </c>
      <c r="G305" s="30">
        <v>28</v>
      </c>
      <c r="H305" s="30">
        <v>31</v>
      </c>
      <c r="I305" s="36">
        <v>10</v>
      </c>
      <c r="J305" s="30">
        <v>8</v>
      </c>
      <c r="K305" s="30">
        <v>31</v>
      </c>
      <c r="L305" s="30">
        <v>19</v>
      </c>
      <c r="M305" s="30">
        <v>28</v>
      </c>
      <c r="N305" s="30">
        <v>26</v>
      </c>
      <c r="O305" s="31">
        <v>13</v>
      </c>
      <c r="P305" s="27">
        <v>82564864</v>
      </c>
      <c r="Q305" s="27">
        <v>96434568</v>
      </c>
      <c r="R305" s="27">
        <v>4</v>
      </c>
      <c r="S305" s="27">
        <v>5000000</v>
      </c>
      <c r="T305" s="27">
        <v>25</v>
      </c>
      <c r="U305" s="27">
        <v>564955</v>
      </c>
      <c r="V305" s="27">
        <v>374</v>
      </c>
      <c r="W305" s="27">
        <v>3000</v>
      </c>
      <c r="X305" s="27">
        <v>17029</v>
      </c>
      <c r="Y305" s="27">
        <v>200</v>
      </c>
      <c r="Z305" s="27">
        <v>311257</v>
      </c>
      <c r="AA305" s="27">
        <v>10</v>
      </c>
      <c r="AB305" s="27">
        <v>2527888</v>
      </c>
      <c r="AC305" s="27">
        <v>5</v>
      </c>
    </row>
    <row r="306" spans="1:29" ht="14.25" x14ac:dyDescent="0.15">
      <c r="A306" s="28">
        <v>2005093</v>
      </c>
      <c r="B306" s="29">
        <v>38575</v>
      </c>
      <c r="C306" s="34">
        <v>4</v>
      </c>
      <c r="D306" s="30">
        <v>6</v>
      </c>
      <c r="E306" s="30">
        <v>17</v>
      </c>
      <c r="F306" s="30">
        <v>23</v>
      </c>
      <c r="G306" s="30">
        <v>25</v>
      </c>
      <c r="H306" s="30">
        <v>29</v>
      </c>
      <c r="I306" s="36">
        <v>14</v>
      </c>
      <c r="J306" s="30">
        <v>23</v>
      </c>
      <c r="K306" s="30">
        <v>6</v>
      </c>
      <c r="L306" s="30">
        <v>29</v>
      </c>
      <c r="M306" s="30">
        <v>25</v>
      </c>
      <c r="N306" s="30">
        <v>17</v>
      </c>
      <c r="O306" s="31">
        <v>4</v>
      </c>
      <c r="P306" s="27">
        <v>81066546</v>
      </c>
      <c r="Q306" s="27">
        <v>96312056</v>
      </c>
      <c r="R306" s="27">
        <v>2</v>
      </c>
      <c r="S306" s="27">
        <v>5000000</v>
      </c>
      <c r="T306" s="27">
        <v>61</v>
      </c>
      <c r="U306" s="27">
        <v>69396</v>
      </c>
      <c r="V306" s="27">
        <v>690</v>
      </c>
      <c r="W306" s="27">
        <v>3000</v>
      </c>
      <c r="X306" s="27">
        <v>29010</v>
      </c>
      <c r="Y306" s="27">
        <v>200</v>
      </c>
      <c r="Z306" s="27">
        <v>455071</v>
      </c>
      <c r="AA306" s="27">
        <v>10</v>
      </c>
      <c r="AB306" s="27">
        <v>2637840</v>
      </c>
      <c r="AC306" s="27">
        <v>5</v>
      </c>
    </row>
    <row r="307" spans="1:29" ht="14.25" x14ac:dyDescent="0.15">
      <c r="A307" s="28">
        <v>2005094</v>
      </c>
      <c r="B307" s="29">
        <v>38578</v>
      </c>
      <c r="C307" s="34">
        <v>3</v>
      </c>
      <c r="D307" s="30">
        <v>5</v>
      </c>
      <c r="E307" s="30">
        <v>9</v>
      </c>
      <c r="F307" s="30">
        <v>23</v>
      </c>
      <c r="G307" s="30">
        <v>27</v>
      </c>
      <c r="H307" s="30">
        <v>33</v>
      </c>
      <c r="I307" s="36">
        <v>3</v>
      </c>
      <c r="J307" s="30">
        <v>33</v>
      </c>
      <c r="K307" s="30">
        <v>27</v>
      </c>
      <c r="L307" s="30">
        <v>3</v>
      </c>
      <c r="M307" s="30">
        <v>5</v>
      </c>
      <c r="N307" s="30">
        <v>9</v>
      </c>
      <c r="O307" s="31">
        <v>23</v>
      </c>
      <c r="P307" s="27">
        <v>92955416</v>
      </c>
      <c r="Q307" s="27">
        <v>116888019</v>
      </c>
      <c r="R307" s="27">
        <v>0</v>
      </c>
      <c r="S307" s="27">
        <v>0</v>
      </c>
      <c r="T307" s="27">
        <v>16</v>
      </c>
      <c r="U307" s="27">
        <v>551141</v>
      </c>
      <c r="V307" s="27">
        <v>263</v>
      </c>
      <c r="W307" s="27">
        <v>3000</v>
      </c>
      <c r="X307" s="27">
        <v>16006</v>
      </c>
      <c r="Y307" s="27">
        <v>200</v>
      </c>
      <c r="Z307" s="27">
        <v>340546</v>
      </c>
      <c r="AA307" s="27">
        <v>10</v>
      </c>
      <c r="AB307" s="27">
        <v>1751652</v>
      </c>
      <c r="AC307" s="27">
        <v>5</v>
      </c>
    </row>
    <row r="308" spans="1:29" ht="14.25" x14ac:dyDescent="0.15">
      <c r="A308" s="28">
        <v>2005095</v>
      </c>
      <c r="B308" s="29">
        <v>38580</v>
      </c>
      <c r="C308" s="34">
        <v>9</v>
      </c>
      <c r="D308" s="30">
        <v>12</v>
      </c>
      <c r="E308" s="30">
        <v>18</v>
      </c>
      <c r="F308" s="30">
        <v>21</v>
      </c>
      <c r="G308" s="30">
        <v>28</v>
      </c>
      <c r="H308" s="30">
        <v>29</v>
      </c>
      <c r="I308" s="36">
        <v>5</v>
      </c>
      <c r="J308" s="30">
        <v>12</v>
      </c>
      <c r="K308" s="30">
        <v>28</v>
      </c>
      <c r="L308" s="30">
        <v>9</v>
      </c>
      <c r="M308" s="30">
        <v>29</v>
      </c>
      <c r="N308" s="30">
        <v>18</v>
      </c>
      <c r="O308" s="31">
        <v>21</v>
      </c>
      <c r="P308" s="27">
        <v>81902156</v>
      </c>
      <c r="Q308" s="27">
        <v>123187891</v>
      </c>
      <c r="R308" s="27">
        <v>0</v>
      </c>
      <c r="S308" s="27">
        <v>0</v>
      </c>
      <c r="T308" s="27">
        <v>27</v>
      </c>
      <c r="U308" s="27">
        <v>544433</v>
      </c>
      <c r="V308" s="27">
        <v>275</v>
      </c>
      <c r="W308" s="27">
        <v>3000</v>
      </c>
      <c r="X308" s="27">
        <v>16710</v>
      </c>
      <c r="Y308" s="27">
        <v>200</v>
      </c>
      <c r="Z308" s="27">
        <v>301045</v>
      </c>
      <c r="AA308" s="27">
        <v>10</v>
      </c>
      <c r="AB308" s="27">
        <v>2391006</v>
      </c>
      <c r="AC308" s="27">
        <v>5</v>
      </c>
    </row>
    <row r="309" spans="1:29" ht="14.25" x14ac:dyDescent="0.15">
      <c r="A309" s="28">
        <v>2005096</v>
      </c>
      <c r="B309" s="29">
        <v>38582</v>
      </c>
      <c r="C309" s="34">
        <v>4</v>
      </c>
      <c r="D309" s="30">
        <v>5</v>
      </c>
      <c r="E309" s="30">
        <v>17</v>
      </c>
      <c r="F309" s="30">
        <v>18</v>
      </c>
      <c r="G309" s="30">
        <v>26</v>
      </c>
      <c r="H309" s="30">
        <v>33</v>
      </c>
      <c r="I309" s="36">
        <v>4</v>
      </c>
      <c r="J309" s="30">
        <v>26</v>
      </c>
      <c r="K309" s="30">
        <v>17</v>
      </c>
      <c r="L309" s="30">
        <v>4</v>
      </c>
      <c r="M309" s="30">
        <v>33</v>
      </c>
      <c r="N309" s="30">
        <v>5</v>
      </c>
      <c r="O309" s="31">
        <v>18</v>
      </c>
      <c r="P309" s="27">
        <v>85977004</v>
      </c>
      <c r="Q309" s="27">
        <v>126668644</v>
      </c>
      <c r="R309" s="27">
        <v>1</v>
      </c>
      <c r="S309" s="27">
        <v>5000000</v>
      </c>
      <c r="T309" s="27">
        <v>28</v>
      </c>
      <c r="U309" s="27">
        <v>706729</v>
      </c>
      <c r="V309" s="27">
        <v>221</v>
      </c>
      <c r="W309" s="27">
        <v>3000</v>
      </c>
      <c r="X309" s="27">
        <v>11557</v>
      </c>
      <c r="Y309" s="27">
        <v>200</v>
      </c>
      <c r="Z309" s="27">
        <v>214739</v>
      </c>
      <c r="AA309" s="27">
        <v>10</v>
      </c>
      <c r="AB309" s="27">
        <v>1747553</v>
      </c>
      <c r="AC309" s="27">
        <v>5</v>
      </c>
    </row>
    <row r="310" spans="1:29" ht="14.25" x14ac:dyDescent="0.15">
      <c r="A310" s="28">
        <v>2005097</v>
      </c>
      <c r="B310" s="29">
        <v>38585</v>
      </c>
      <c r="C310" s="34">
        <v>5</v>
      </c>
      <c r="D310" s="30">
        <v>10</v>
      </c>
      <c r="E310" s="30">
        <v>23</v>
      </c>
      <c r="F310" s="30">
        <v>27</v>
      </c>
      <c r="G310" s="30">
        <v>28</v>
      </c>
      <c r="H310" s="30">
        <v>30</v>
      </c>
      <c r="I310" s="36">
        <v>15</v>
      </c>
      <c r="J310" s="30">
        <v>28</v>
      </c>
      <c r="K310" s="30">
        <v>10</v>
      </c>
      <c r="L310" s="30">
        <v>5</v>
      </c>
      <c r="M310" s="30">
        <v>27</v>
      </c>
      <c r="N310" s="30">
        <v>30</v>
      </c>
      <c r="O310" s="31">
        <v>23</v>
      </c>
      <c r="P310" s="27">
        <v>95744622</v>
      </c>
      <c r="Q310" s="27">
        <v>112545980</v>
      </c>
      <c r="R310" s="27">
        <v>4</v>
      </c>
      <c r="S310" s="27">
        <v>5000000</v>
      </c>
      <c r="T310" s="27">
        <v>19</v>
      </c>
      <c r="U310" s="27">
        <v>721778</v>
      </c>
      <c r="V310" s="27">
        <v>513</v>
      </c>
      <c r="W310" s="27">
        <v>3000</v>
      </c>
      <c r="X310" s="27">
        <v>21697</v>
      </c>
      <c r="Y310" s="27">
        <v>200</v>
      </c>
      <c r="Z310" s="27">
        <v>1521</v>
      </c>
      <c r="AA310" s="27">
        <v>10</v>
      </c>
      <c r="AB310" s="27">
        <v>1747553</v>
      </c>
      <c r="AC310" s="27">
        <v>5</v>
      </c>
    </row>
    <row r="311" spans="1:29" ht="14.25" x14ac:dyDescent="0.15">
      <c r="A311" s="28">
        <v>2005098</v>
      </c>
      <c r="B311" s="29">
        <v>38587</v>
      </c>
      <c r="C311" s="34">
        <v>12</v>
      </c>
      <c r="D311" s="30">
        <v>15</v>
      </c>
      <c r="E311" s="30">
        <v>19</v>
      </c>
      <c r="F311" s="30">
        <v>22</v>
      </c>
      <c r="G311" s="30">
        <v>31</v>
      </c>
      <c r="H311" s="30">
        <v>33</v>
      </c>
      <c r="I311" s="36">
        <v>1</v>
      </c>
      <c r="J311" s="30">
        <v>33</v>
      </c>
      <c r="K311" s="30">
        <v>15</v>
      </c>
      <c r="L311" s="30">
        <v>12</v>
      </c>
      <c r="M311" s="30">
        <v>31</v>
      </c>
      <c r="N311" s="30">
        <v>22</v>
      </c>
      <c r="O311" s="31">
        <v>19</v>
      </c>
      <c r="P311" s="27">
        <v>82354218</v>
      </c>
      <c r="Q311" s="27">
        <v>110972222</v>
      </c>
      <c r="R311" s="27">
        <v>2</v>
      </c>
      <c r="S311" s="27">
        <v>5000000</v>
      </c>
      <c r="T311" s="27">
        <v>18</v>
      </c>
      <c r="U311" s="27">
        <v>1092290</v>
      </c>
      <c r="V311" s="27">
        <v>174</v>
      </c>
      <c r="W311" s="27">
        <v>3000</v>
      </c>
      <c r="X311" s="27">
        <v>9957</v>
      </c>
      <c r="Y311" s="27">
        <v>200</v>
      </c>
      <c r="Z311" s="27">
        <v>215266</v>
      </c>
      <c r="AA311" s="27">
        <v>10</v>
      </c>
      <c r="AB311" s="27">
        <v>1520006</v>
      </c>
      <c r="AC311" s="27">
        <v>5</v>
      </c>
    </row>
    <row r="312" spans="1:29" ht="14.25" x14ac:dyDescent="0.15">
      <c r="A312" s="28">
        <v>2005099</v>
      </c>
      <c r="B312" s="29">
        <v>38589</v>
      </c>
      <c r="C312" s="34">
        <v>10</v>
      </c>
      <c r="D312" s="30">
        <v>13</v>
      </c>
      <c r="E312" s="30">
        <v>16</v>
      </c>
      <c r="F312" s="30">
        <v>22</v>
      </c>
      <c r="G312" s="30">
        <v>24</v>
      </c>
      <c r="H312" s="30">
        <v>31</v>
      </c>
      <c r="I312" s="36">
        <v>9</v>
      </c>
      <c r="J312" s="30">
        <v>16</v>
      </c>
      <c r="K312" s="30">
        <v>13</v>
      </c>
      <c r="L312" s="30">
        <v>31</v>
      </c>
      <c r="M312" s="30">
        <v>10</v>
      </c>
      <c r="N312" s="30">
        <v>24</v>
      </c>
      <c r="O312" s="31">
        <v>22</v>
      </c>
      <c r="P312" s="27">
        <v>84539242</v>
      </c>
      <c r="Q312" s="27">
        <v>98913156</v>
      </c>
      <c r="R312" s="27">
        <v>3</v>
      </c>
      <c r="S312" s="27">
        <v>5000000</v>
      </c>
      <c r="T312" s="27">
        <v>12</v>
      </c>
      <c r="U312" s="27">
        <v>571848</v>
      </c>
      <c r="V312" s="27">
        <v>478</v>
      </c>
      <c r="W312" s="27">
        <v>3000</v>
      </c>
      <c r="X312" s="27">
        <v>20735</v>
      </c>
      <c r="Y312" s="27">
        <v>200</v>
      </c>
      <c r="Z312" s="27">
        <v>350397</v>
      </c>
      <c r="AA312" s="27">
        <v>10</v>
      </c>
      <c r="AB312" s="27">
        <v>4507229</v>
      </c>
      <c r="AC312" s="27">
        <v>5</v>
      </c>
    </row>
    <row r="313" spans="1:29" ht="14.25" x14ac:dyDescent="0.15">
      <c r="A313" s="28">
        <v>2005100</v>
      </c>
      <c r="B313" s="29">
        <v>38592</v>
      </c>
      <c r="C313" s="34">
        <v>2</v>
      </c>
      <c r="D313" s="30">
        <v>4</v>
      </c>
      <c r="E313" s="30">
        <v>9</v>
      </c>
      <c r="F313" s="30">
        <v>14</v>
      </c>
      <c r="G313" s="30">
        <v>16</v>
      </c>
      <c r="H313" s="30">
        <v>31</v>
      </c>
      <c r="I313" s="36">
        <v>3</v>
      </c>
      <c r="J313" s="30">
        <v>4</v>
      </c>
      <c r="K313" s="30">
        <v>2</v>
      </c>
      <c r="L313" s="30">
        <v>31</v>
      </c>
      <c r="M313" s="30">
        <v>9</v>
      </c>
      <c r="N313" s="30">
        <v>14</v>
      </c>
      <c r="O313" s="31">
        <v>16</v>
      </c>
      <c r="P313" s="27">
        <v>98607066</v>
      </c>
      <c r="Q313" s="27">
        <v>122812351</v>
      </c>
      <c r="R313" s="27">
        <v>0</v>
      </c>
      <c r="S313" s="27">
        <v>0</v>
      </c>
      <c r="T313" s="27">
        <v>19</v>
      </c>
      <c r="U313" s="27">
        <v>539079</v>
      </c>
      <c r="V313" s="27">
        <v>173</v>
      </c>
      <c r="W313" s="27">
        <v>3000</v>
      </c>
      <c r="X313" s="27">
        <v>10617</v>
      </c>
      <c r="Y313" s="27">
        <v>200</v>
      </c>
      <c r="Z313" s="27">
        <v>246097</v>
      </c>
      <c r="AA313" s="27">
        <v>10</v>
      </c>
      <c r="AB313" s="27">
        <v>1814477</v>
      </c>
      <c r="AC313" s="27">
        <v>5</v>
      </c>
    </row>
    <row r="314" spans="1:29" ht="14.25" x14ac:dyDescent="0.15">
      <c r="A314" s="28">
        <v>2005101</v>
      </c>
      <c r="B314" s="29">
        <v>38594</v>
      </c>
      <c r="C314" s="34">
        <v>9</v>
      </c>
      <c r="D314" s="30">
        <v>16</v>
      </c>
      <c r="E314" s="30">
        <v>19</v>
      </c>
      <c r="F314" s="30">
        <v>21</v>
      </c>
      <c r="G314" s="30">
        <v>22</v>
      </c>
      <c r="H314" s="30">
        <v>24</v>
      </c>
      <c r="I314" s="36">
        <v>12</v>
      </c>
      <c r="J314" s="30">
        <v>22</v>
      </c>
      <c r="K314" s="30">
        <v>9</v>
      </c>
      <c r="L314" s="30">
        <v>19</v>
      </c>
      <c r="M314" s="30">
        <v>21</v>
      </c>
      <c r="N314" s="30">
        <v>16</v>
      </c>
      <c r="O314" s="31">
        <v>24</v>
      </c>
      <c r="P314" s="27">
        <v>83203780</v>
      </c>
      <c r="Q314" s="27">
        <v>123863883</v>
      </c>
      <c r="R314" s="27">
        <v>0</v>
      </c>
      <c r="S314" s="27">
        <v>0</v>
      </c>
      <c r="T314" s="27">
        <v>17</v>
      </c>
      <c r="U314" s="27">
        <v>556092</v>
      </c>
      <c r="V314" s="27">
        <v>261</v>
      </c>
      <c r="W314" s="27">
        <v>3000</v>
      </c>
      <c r="X314" s="27">
        <v>16013</v>
      </c>
      <c r="Y314" s="27">
        <v>200</v>
      </c>
      <c r="Z314" s="27">
        <v>306019</v>
      </c>
      <c r="AA314" s="27">
        <v>10</v>
      </c>
      <c r="AB314" s="27">
        <v>4043791</v>
      </c>
      <c r="AC314" s="27">
        <v>5</v>
      </c>
    </row>
    <row r="315" spans="1:29" ht="14.25" x14ac:dyDescent="0.15">
      <c r="A315" s="28">
        <v>2005102</v>
      </c>
      <c r="B315" s="29">
        <v>38596</v>
      </c>
      <c r="C315" s="34">
        <v>2</v>
      </c>
      <c r="D315" s="30">
        <v>5</v>
      </c>
      <c r="E315" s="30">
        <v>6</v>
      </c>
      <c r="F315" s="30">
        <v>14</v>
      </c>
      <c r="G315" s="30">
        <v>24</v>
      </c>
      <c r="H315" s="30">
        <v>31</v>
      </c>
      <c r="I315" s="36">
        <v>12</v>
      </c>
      <c r="J315" s="30">
        <v>14</v>
      </c>
      <c r="K315" s="30">
        <v>6</v>
      </c>
      <c r="L315" s="30">
        <v>5</v>
      </c>
      <c r="M315" s="30">
        <v>24</v>
      </c>
      <c r="N315" s="30">
        <v>2</v>
      </c>
      <c r="O315" s="31">
        <v>31</v>
      </c>
      <c r="P315" s="27">
        <v>85261292</v>
      </c>
      <c r="Q315" s="27">
        <v>135639051</v>
      </c>
      <c r="R315" s="27">
        <v>0</v>
      </c>
      <c r="S315" s="27">
        <v>0</v>
      </c>
      <c r="T315" s="27">
        <v>7</v>
      </c>
      <c r="U315" s="27">
        <v>2925056</v>
      </c>
      <c r="V315" s="27">
        <v>104</v>
      </c>
      <c r="W315" s="27">
        <v>3000</v>
      </c>
      <c r="X315" s="27">
        <v>8668</v>
      </c>
      <c r="Y315" s="27">
        <v>200</v>
      </c>
      <c r="Z315" s="27">
        <v>193672</v>
      </c>
      <c r="AA315" s="27">
        <v>10</v>
      </c>
      <c r="AB315" s="27">
        <v>1709030</v>
      </c>
      <c r="AC315" s="27">
        <v>5</v>
      </c>
    </row>
    <row r="316" spans="1:29" ht="14.25" x14ac:dyDescent="0.15">
      <c r="A316" s="28">
        <v>2005103</v>
      </c>
      <c r="B316" s="29">
        <v>38599</v>
      </c>
      <c r="C316" s="34">
        <v>4</v>
      </c>
      <c r="D316" s="30">
        <v>7</v>
      </c>
      <c r="E316" s="30">
        <v>16</v>
      </c>
      <c r="F316" s="30">
        <v>18</v>
      </c>
      <c r="G316" s="30">
        <v>23</v>
      </c>
      <c r="H316" s="30">
        <v>30</v>
      </c>
      <c r="I316" s="36">
        <v>7</v>
      </c>
      <c r="J316" s="30">
        <v>4</v>
      </c>
      <c r="K316" s="30">
        <v>18</v>
      </c>
      <c r="L316" s="30">
        <v>30</v>
      </c>
      <c r="M316" s="30">
        <v>16</v>
      </c>
      <c r="N316" s="30">
        <v>23</v>
      </c>
      <c r="O316" s="31">
        <v>7</v>
      </c>
      <c r="P316" s="27">
        <v>101882938</v>
      </c>
      <c r="Q316" s="27">
        <v>104535767</v>
      </c>
      <c r="R316" s="27">
        <v>7</v>
      </c>
      <c r="S316" s="27">
        <v>5000000</v>
      </c>
      <c r="T316" s="27">
        <v>72</v>
      </c>
      <c r="U316" s="27">
        <v>126282</v>
      </c>
      <c r="V316" s="27">
        <v>882</v>
      </c>
      <c r="W316" s="27">
        <v>3000</v>
      </c>
      <c r="X316" s="27">
        <v>35093</v>
      </c>
      <c r="Y316" s="27">
        <v>200</v>
      </c>
      <c r="Z316" s="27">
        <v>525097</v>
      </c>
      <c r="AA316" s="27">
        <v>10</v>
      </c>
      <c r="AB316" s="27">
        <v>4403601</v>
      </c>
      <c r="AC316" s="27">
        <v>5</v>
      </c>
    </row>
    <row r="317" spans="1:29" ht="14.25" x14ac:dyDescent="0.15">
      <c r="A317" s="28">
        <v>2005104</v>
      </c>
      <c r="B317" s="29">
        <v>38601</v>
      </c>
      <c r="C317" s="34">
        <v>2</v>
      </c>
      <c r="D317" s="30">
        <v>4</v>
      </c>
      <c r="E317" s="30">
        <v>21</v>
      </c>
      <c r="F317" s="30">
        <v>23</v>
      </c>
      <c r="G317" s="30">
        <v>30</v>
      </c>
      <c r="H317" s="30">
        <v>33</v>
      </c>
      <c r="I317" s="36">
        <v>9</v>
      </c>
      <c r="J317" s="30">
        <v>4</v>
      </c>
      <c r="K317" s="30">
        <v>2</v>
      </c>
      <c r="L317" s="30">
        <v>23</v>
      </c>
      <c r="M317" s="30">
        <v>21</v>
      </c>
      <c r="N317" s="30">
        <v>30</v>
      </c>
      <c r="O317" s="31">
        <v>33</v>
      </c>
      <c r="P317" s="27">
        <v>87523934</v>
      </c>
      <c r="Q317" s="27">
        <v>107423534</v>
      </c>
      <c r="R317" s="27">
        <v>1</v>
      </c>
      <c r="S317" s="27">
        <v>5000000</v>
      </c>
      <c r="T317" s="27">
        <v>7</v>
      </c>
      <c r="U317" s="27">
        <v>2629258</v>
      </c>
      <c r="V317" s="27">
        <v>97</v>
      </c>
      <c r="W317" s="27">
        <v>3000</v>
      </c>
      <c r="X317" s="27">
        <v>7098</v>
      </c>
      <c r="Y317" s="27">
        <v>200</v>
      </c>
      <c r="Z317" s="27">
        <v>154106</v>
      </c>
      <c r="AA317" s="27">
        <v>10</v>
      </c>
      <c r="AB317" s="27">
        <v>2668496</v>
      </c>
      <c r="AC317" s="27">
        <v>5</v>
      </c>
    </row>
    <row r="318" spans="1:29" ht="14.25" x14ac:dyDescent="0.15">
      <c r="A318" s="28">
        <v>2005105</v>
      </c>
      <c r="B318" s="29">
        <v>38603</v>
      </c>
      <c r="C318" s="34">
        <v>4</v>
      </c>
      <c r="D318" s="30">
        <v>15</v>
      </c>
      <c r="E318" s="30">
        <v>23</v>
      </c>
      <c r="F318" s="30">
        <v>30</v>
      </c>
      <c r="G318" s="30">
        <v>32</v>
      </c>
      <c r="H318" s="30">
        <v>33</v>
      </c>
      <c r="I318" s="36">
        <v>3</v>
      </c>
      <c r="J318" s="30">
        <v>23</v>
      </c>
      <c r="K318" s="30">
        <v>15</v>
      </c>
      <c r="L318" s="30">
        <v>32</v>
      </c>
      <c r="M318" s="30">
        <v>4</v>
      </c>
      <c r="N318" s="30">
        <v>33</v>
      </c>
      <c r="O318" s="31">
        <v>30</v>
      </c>
      <c r="P318" s="27">
        <v>87687830</v>
      </c>
      <c r="Q318" s="27">
        <v>105399928</v>
      </c>
      <c r="R318" s="27">
        <v>2</v>
      </c>
      <c r="S318" s="27">
        <v>5000000</v>
      </c>
      <c r="T318" s="27">
        <v>14</v>
      </c>
      <c r="U318" s="27">
        <v>1329397</v>
      </c>
      <c r="V318" s="27">
        <v>168</v>
      </c>
      <c r="W318" s="27">
        <v>3000</v>
      </c>
      <c r="X318" s="27">
        <v>10299</v>
      </c>
      <c r="Y318" s="27">
        <v>200</v>
      </c>
      <c r="Z318" s="27">
        <v>192015</v>
      </c>
      <c r="AA318" s="27">
        <v>10</v>
      </c>
      <c r="AB318" s="27">
        <v>2379027</v>
      </c>
      <c r="AC318" s="27">
        <v>5</v>
      </c>
    </row>
    <row r="319" spans="1:29" ht="14.25" x14ac:dyDescent="0.15">
      <c r="A319" s="28">
        <v>2005106</v>
      </c>
      <c r="B319" s="29">
        <v>38606</v>
      </c>
      <c r="C319" s="34">
        <v>1</v>
      </c>
      <c r="D319" s="30">
        <v>11</v>
      </c>
      <c r="E319" s="30">
        <v>13</v>
      </c>
      <c r="F319" s="30">
        <v>24</v>
      </c>
      <c r="G319" s="30">
        <v>26</v>
      </c>
      <c r="H319" s="30">
        <v>31</v>
      </c>
      <c r="I319" s="36">
        <v>13</v>
      </c>
      <c r="J319" s="30">
        <v>13</v>
      </c>
      <c r="K319" s="30">
        <v>31</v>
      </c>
      <c r="L319" s="30">
        <v>1</v>
      </c>
      <c r="M319" s="30">
        <v>11</v>
      </c>
      <c r="N319" s="30">
        <v>24</v>
      </c>
      <c r="O319" s="31">
        <v>26</v>
      </c>
      <c r="P319" s="27">
        <v>99286104</v>
      </c>
      <c r="Q319" s="27">
        <v>79600650</v>
      </c>
      <c r="R319" s="27">
        <v>6</v>
      </c>
      <c r="S319" s="27">
        <v>5000000</v>
      </c>
      <c r="T319" s="27">
        <v>35</v>
      </c>
      <c r="U319" s="27">
        <v>280048</v>
      </c>
      <c r="V319" s="27">
        <v>766</v>
      </c>
      <c r="W319" s="27">
        <v>3000</v>
      </c>
      <c r="X319" s="27">
        <v>32941</v>
      </c>
      <c r="Y319" s="27">
        <v>200</v>
      </c>
      <c r="Z319" s="27">
        <v>526045</v>
      </c>
      <c r="AA319" s="27">
        <v>10</v>
      </c>
      <c r="AB319" s="27">
        <v>4100223</v>
      </c>
      <c r="AC319" s="27">
        <v>5</v>
      </c>
    </row>
    <row r="320" spans="1:29" ht="14.25" x14ac:dyDescent="0.15">
      <c r="A320" s="28">
        <v>2005107</v>
      </c>
      <c r="B320" s="29">
        <v>38608</v>
      </c>
      <c r="C320" s="34">
        <v>9</v>
      </c>
      <c r="D320" s="30">
        <v>10</v>
      </c>
      <c r="E320" s="30">
        <v>20</v>
      </c>
      <c r="F320" s="30">
        <v>24</v>
      </c>
      <c r="G320" s="30">
        <v>25</v>
      </c>
      <c r="H320" s="30">
        <v>26</v>
      </c>
      <c r="I320" s="36">
        <v>11</v>
      </c>
      <c r="J320" s="30">
        <v>9</v>
      </c>
      <c r="K320" s="30">
        <v>25</v>
      </c>
      <c r="L320" s="30">
        <v>26</v>
      </c>
      <c r="M320" s="30">
        <v>24</v>
      </c>
      <c r="N320" s="30">
        <v>10</v>
      </c>
      <c r="O320" s="31">
        <v>20</v>
      </c>
      <c r="P320" s="27">
        <v>84794920</v>
      </c>
      <c r="Q320" s="27">
        <v>77276274</v>
      </c>
      <c r="R320" s="27">
        <v>3</v>
      </c>
      <c r="S320" s="27">
        <v>5000000</v>
      </c>
      <c r="T320" s="27">
        <v>35</v>
      </c>
      <c r="U320" s="27">
        <v>155211</v>
      </c>
      <c r="V320" s="27">
        <v>562</v>
      </c>
      <c r="W320" s="27">
        <v>3000</v>
      </c>
      <c r="X320" s="27">
        <v>25368</v>
      </c>
      <c r="Y320" s="27">
        <v>200</v>
      </c>
      <c r="Z320" s="27">
        <v>457575</v>
      </c>
      <c r="AA320" s="27">
        <v>10</v>
      </c>
      <c r="AB320" s="27">
        <v>2421225</v>
      </c>
      <c r="AC320" s="27">
        <v>5</v>
      </c>
    </row>
    <row r="321" spans="1:29" ht="14.25" x14ac:dyDescent="0.15">
      <c r="A321" s="28">
        <v>2005108</v>
      </c>
      <c r="B321" s="29">
        <v>38610</v>
      </c>
      <c r="C321" s="34">
        <v>3</v>
      </c>
      <c r="D321" s="30">
        <v>10</v>
      </c>
      <c r="E321" s="30">
        <v>12</v>
      </c>
      <c r="F321" s="30">
        <v>24</v>
      </c>
      <c r="G321" s="30">
        <v>29</v>
      </c>
      <c r="H321" s="30">
        <v>30</v>
      </c>
      <c r="I321" s="36">
        <v>6</v>
      </c>
      <c r="J321" s="30">
        <v>12</v>
      </c>
      <c r="K321" s="30">
        <v>30</v>
      </c>
      <c r="L321" s="30">
        <v>29</v>
      </c>
      <c r="M321" s="30">
        <v>10</v>
      </c>
      <c r="N321" s="30">
        <v>3</v>
      </c>
      <c r="O321" s="31">
        <v>24</v>
      </c>
      <c r="P321" s="27">
        <v>84723006</v>
      </c>
      <c r="Q321" s="27">
        <v>60555032</v>
      </c>
      <c r="R321" s="27">
        <v>4</v>
      </c>
      <c r="S321" s="27">
        <v>5000000</v>
      </c>
      <c r="T321" s="27">
        <v>24</v>
      </c>
      <c r="U321" s="27">
        <v>58549</v>
      </c>
      <c r="V321" s="27">
        <v>582</v>
      </c>
      <c r="W321" s="27">
        <v>3000</v>
      </c>
      <c r="X321" s="27">
        <v>29215</v>
      </c>
      <c r="Y321" s="27">
        <v>200</v>
      </c>
      <c r="Z321" s="27">
        <v>478904</v>
      </c>
      <c r="AA321" s="27">
        <v>10</v>
      </c>
      <c r="AB321" s="27">
        <v>4890458</v>
      </c>
      <c r="AC321" s="27">
        <v>5</v>
      </c>
    </row>
    <row r="322" spans="1:29" ht="14.25" x14ac:dyDescent="0.15">
      <c r="A322" s="28">
        <v>2005109</v>
      </c>
      <c r="B322" s="29">
        <v>38613</v>
      </c>
      <c r="C322" s="34">
        <v>3</v>
      </c>
      <c r="D322" s="30">
        <v>5</v>
      </c>
      <c r="E322" s="30">
        <v>13</v>
      </c>
      <c r="F322" s="30">
        <v>15</v>
      </c>
      <c r="G322" s="30">
        <v>17</v>
      </c>
      <c r="H322" s="30">
        <v>31</v>
      </c>
      <c r="I322" s="36">
        <v>4</v>
      </c>
      <c r="J322" s="30">
        <v>31</v>
      </c>
      <c r="K322" s="30">
        <v>3</v>
      </c>
      <c r="L322" s="30">
        <v>17</v>
      </c>
      <c r="M322" s="30">
        <v>15</v>
      </c>
      <c r="N322" s="30">
        <v>5</v>
      </c>
      <c r="O322" s="31">
        <v>13</v>
      </c>
      <c r="P322" s="27">
        <v>95781382</v>
      </c>
      <c r="Q322" s="27">
        <v>74648356</v>
      </c>
      <c r="R322" s="27">
        <v>1</v>
      </c>
      <c r="S322" s="27">
        <v>5000000</v>
      </c>
      <c r="T322" s="27">
        <v>17</v>
      </c>
      <c r="U322" s="27">
        <v>481344</v>
      </c>
      <c r="V322" s="27">
        <v>303</v>
      </c>
      <c r="W322" s="27">
        <v>3000</v>
      </c>
      <c r="X322" s="27">
        <v>16527</v>
      </c>
      <c r="Y322" s="27">
        <v>200</v>
      </c>
      <c r="Z322" s="27">
        <v>320557</v>
      </c>
      <c r="AA322" s="27">
        <v>10</v>
      </c>
      <c r="AB322" s="27">
        <v>2447346</v>
      </c>
      <c r="AC322" s="27">
        <v>5</v>
      </c>
    </row>
    <row r="323" spans="1:29" ht="14.25" x14ac:dyDescent="0.15">
      <c r="A323" s="28">
        <v>2005110</v>
      </c>
      <c r="B323" s="29">
        <v>38615</v>
      </c>
      <c r="C323" s="34">
        <v>7</v>
      </c>
      <c r="D323" s="30">
        <v>10</v>
      </c>
      <c r="E323" s="30">
        <v>16</v>
      </c>
      <c r="F323" s="30">
        <v>19</v>
      </c>
      <c r="G323" s="30">
        <v>24</v>
      </c>
      <c r="H323" s="30">
        <v>25</v>
      </c>
      <c r="I323" s="36">
        <v>9</v>
      </c>
      <c r="J323" s="30">
        <v>25</v>
      </c>
      <c r="K323" s="30">
        <v>16</v>
      </c>
      <c r="L323" s="30">
        <v>19</v>
      </c>
      <c r="M323" s="30">
        <v>24</v>
      </c>
      <c r="N323" s="30">
        <v>7</v>
      </c>
      <c r="O323" s="31">
        <v>10</v>
      </c>
      <c r="P323" s="27">
        <v>80799964</v>
      </c>
      <c r="Q323" s="27">
        <v>77314136</v>
      </c>
      <c r="R323" s="27">
        <v>2</v>
      </c>
      <c r="S323" s="27">
        <v>5000000</v>
      </c>
      <c r="T323" s="27">
        <v>24</v>
      </c>
      <c r="U323" s="27">
        <v>226172</v>
      </c>
      <c r="V323" s="27">
        <v>345</v>
      </c>
      <c r="W323" s="27">
        <v>3000</v>
      </c>
      <c r="X323" s="27">
        <v>19162</v>
      </c>
      <c r="Y323" s="27">
        <v>200</v>
      </c>
      <c r="Z323" s="27">
        <v>326680</v>
      </c>
      <c r="AA323" s="27">
        <v>10</v>
      </c>
      <c r="AB323" s="27">
        <v>2672762</v>
      </c>
      <c r="AC323" s="27">
        <v>5</v>
      </c>
    </row>
    <row r="324" spans="1:29" ht="14.25" x14ac:dyDescent="0.15">
      <c r="A324" s="28">
        <v>2005111</v>
      </c>
      <c r="B324" s="29">
        <v>38617</v>
      </c>
      <c r="C324" s="34">
        <v>3</v>
      </c>
      <c r="D324" s="30">
        <v>7</v>
      </c>
      <c r="E324" s="30">
        <v>15</v>
      </c>
      <c r="F324" s="30">
        <v>16</v>
      </c>
      <c r="G324" s="30">
        <v>19</v>
      </c>
      <c r="H324" s="30">
        <v>29</v>
      </c>
      <c r="I324" s="36">
        <v>9</v>
      </c>
      <c r="J324" s="30">
        <v>7</v>
      </c>
      <c r="K324" s="30">
        <v>29</v>
      </c>
      <c r="L324" s="30">
        <v>3</v>
      </c>
      <c r="M324" s="30">
        <v>19</v>
      </c>
      <c r="N324" s="30">
        <v>16</v>
      </c>
      <c r="O324" s="31">
        <v>15</v>
      </c>
      <c r="P324" s="27">
        <v>84986902</v>
      </c>
      <c r="Q324" s="27">
        <v>92057094</v>
      </c>
      <c r="R324" s="27">
        <v>1</v>
      </c>
      <c r="S324" s="27">
        <v>5000000</v>
      </c>
      <c r="T324" s="27">
        <v>24</v>
      </c>
      <c r="U324" s="27">
        <v>352552</v>
      </c>
      <c r="V324" s="27">
        <v>280</v>
      </c>
      <c r="W324" s="27">
        <v>3000</v>
      </c>
      <c r="X324" s="27">
        <v>12907</v>
      </c>
      <c r="Y324" s="27">
        <v>200</v>
      </c>
      <c r="Z324" s="27">
        <v>245526</v>
      </c>
      <c r="AA324" s="27">
        <v>10</v>
      </c>
      <c r="AB324" s="27">
        <v>1512539</v>
      </c>
      <c r="AC324" s="27">
        <v>5</v>
      </c>
    </row>
    <row r="325" spans="1:29" ht="14.25" x14ac:dyDescent="0.15">
      <c r="A325" s="28">
        <v>2005112</v>
      </c>
      <c r="B325" s="29">
        <v>38620</v>
      </c>
      <c r="C325" s="34">
        <v>4</v>
      </c>
      <c r="D325" s="30">
        <v>12</v>
      </c>
      <c r="E325" s="30">
        <v>22</v>
      </c>
      <c r="F325" s="30">
        <v>28</v>
      </c>
      <c r="G325" s="30">
        <v>29</v>
      </c>
      <c r="H325" s="30">
        <v>30</v>
      </c>
      <c r="I325" s="36">
        <v>16</v>
      </c>
      <c r="J325" s="30">
        <v>30</v>
      </c>
      <c r="K325" s="30">
        <v>29</v>
      </c>
      <c r="L325" s="30">
        <v>4</v>
      </c>
      <c r="M325" s="30">
        <v>28</v>
      </c>
      <c r="N325" s="30">
        <v>12</v>
      </c>
      <c r="O325" s="31">
        <v>22</v>
      </c>
      <c r="P325" s="27">
        <v>96648022</v>
      </c>
      <c r="Q325" s="27">
        <v>108286349</v>
      </c>
      <c r="R325" s="27">
        <v>0</v>
      </c>
      <c r="S325" s="27">
        <v>0</v>
      </c>
      <c r="T325" s="27">
        <v>24</v>
      </c>
      <c r="U325" s="27">
        <v>289808</v>
      </c>
      <c r="V325" s="27">
        <v>382</v>
      </c>
      <c r="W325" s="27">
        <v>3000</v>
      </c>
      <c r="X325" s="27">
        <v>20248</v>
      </c>
      <c r="Y325" s="27">
        <v>200</v>
      </c>
      <c r="Z325" s="27">
        <v>374644</v>
      </c>
      <c r="AA325" s="27">
        <v>10</v>
      </c>
      <c r="AB325" s="27">
        <v>3046168</v>
      </c>
      <c r="AC325" s="27">
        <v>5</v>
      </c>
    </row>
    <row r="326" spans="1:29" ht="14.25" x14ac:dyDescent="0.15">
      <c r="A326" s="28">
        <v>2005113</v>
      </c>
      <c r="B326" s="29">
        <v>38622</v>
      </c>
      <c r="C326" s="34">
        <v>15</v>
      </c>
      <c r="D326" s="30">
        <v>18</v>
      </c>
      <c r="E326" s="30">
        <v>20</v>
      </c>
      <c r="F326" s="30">
        <v>22</v>
      </c>
      <c r="G326" s="30">
        <v>26</v>
      </c>
      <c r="H326" s="30">
        <v>27</v>
      </c>
      <c r="I326" s="36">
        <v>3</v>
      </c>
      <c r="J326" s="30">
        <v>26</v>
      </c>
      <c r="K326" s="30">
        <v>18</v>
      </c>
      <c r="L326" s="30">
        <v>27</v>
      </c>
      <c r="M326" s="30">
        <v>22</v>
      </c>
      <c r="N326" s="30">
        <v>20</v>
      </c>
      <c r="O326" s="31">
        <v>15</v>
      </c>
      <c r="P326" s="27">
        <v>84045660</v>
      </c>
      <c r="Q326" s="27">
        <v>94310536</v>
      </c>
      <c r="R326" s="27">
        <v>4</v>
      </c>
      <c r="S326" s="27">
        <v>5000000</v>
      </c>
      <c r="T326" s="27">
        <v>11</v>
      </c>
      <c r="U326" s="27">
        <v>1277858</v>
      </c>
      <c r="V326" s="27">
        <v>393</v>
      </c>
      <c r="W326" s="27">
        <v>3000</v>
      </c>
      <c r="X326" s="27">
        <v>17038</v>
      </c>
      <c r="Y326" s="27">
        <v>200</v>
      </c>
      <c r="Z326" s="27">
        <v>332170</v>
      </c>
      <c r="AA326" s="27">
        <v>10</v>
      </c>
      <c r="AB326" s="27">
        <v>2638688</v>
      </c>
      <c r="AC326" s="27">
        <v>5</v>
      </c>
    </row>
    <row r="327" spans="1:29" ht="14.25" x14ac:dyDescent="0.15">
      <c r="A327" s="28">
        <v>2005114</v>
      </c>
      <c r="B327" s="29">
        <v>38624</v>
      </c>
      <c r="C327" s="34">
        <v>6</v>
      </c>
      <c r="D327" s="30">
        <v>7</v>
      </c>
      <c r="E327" s="30">
        <v>10</v>
      </c>
      <c r="F327" s="30">
        <v>15</v>
      </c>
      <c r="G327" s="30">
        <v>21</v>
      </c>
      <c r="H327" s="30">
        <v>27</v>
      </c>
      <c r="I327" s="36">
        <v>6</v>
      </c>
      <c r="J327" s="30">
        <v>15</v>
      </c>
      <c r="K327" s="30">
        <v>21</v>
      </c>
      <c r="L327" s="30">
        <v>10</v>
      </c>
      <c r="M327" s="30">
        <v>27</v>
      </c>
      <c r="N327" s="30">
        <v>7</v>
      </c>
      <c r="O327" s="31">
        <v>6</v>
      </c>
      <c r="P327" s="27">
        <v>83220546</v>
      </c>
      <c r="Q327" s="27">
        <v>99798190</v>
      </c>
      <c r="R327" s="27">
        <v>2</v>
      </c>
      <c r="S327" s="27">
        <v>5000000</v>
      </c>
      <c r="T327" s="27">
        <v>20</v>
      </c>
      <c r="U327" s="27">
        <v>331878</v>
      </c>
      <c r="V327" s="27">
        <v>352</v>
      </c>
      <c r="W327" s="27">
        <v>3000</v>
      </c>
      <c r="X327" s="27">
        <v>15496</v>
      </c>
      <c r="Y327" s="27">
        <v>200</v>
      </c>
      <c r="Z327" s="27">
        <v>261219</v>
      </c>
      <c r="AA327" s="27">
        <v>10</v>
      </c>
      <c r="AB327" s="27">
        <v>2377091</v>
      </c>
      <c r="AC327" s="27">
        <v>5</v>
      </c>
    </row>
    <row r="328" spans="1:29" ht="14.25" x14ac:dyDescent="0.15">
      <c r="A328" s="28">
        <v>2005115</v>
      </c>
      <c r="B328" s="29">
        <v>38627</v>
      </c>
      <c r="C328" s="34">
        <v>3</v>
      </c>
      <c r="D328" s="30">
        <v>12</v>
      </c>
      <c r="E328" s="30">
        <v>18</v>
      </c>
      <c r="F328" s="30">
        <v>23</v>
      </c>
      <c r="G328" s="30">
        <v>30</v>
      </c>
      <c r="H328" s="30">
        <v>33</v>
      </c>
      <c r="I328" s="36">
        <v>2</v>
      </c>
      <c r="J328" s="30">
        <v>33</v>
      </c>
      <c r="K328" s="30">
        <v>18</v>
      </c>
      <c r="L328" s="30">
        <v>3</v>
      </c>
      <c r="M328" s="30">
        <v>12</v>
      </c>
      <c r="N328" s="30">
        <v>23</v>
      </c>
      <c r="O328" s="31">
        <v>30</v>
      </c>
      <c r="P328" s="27">
        <v>100744056</v>
      </c>
      <c r="Q328" s="27">
        <v>105784038</v>
      </c>
      <c r="R328" s="27">
        <v>2</v>
      </c>
      <c r="S328" s="27">
        <v>5000000</v>
      </c>
      <c r="T328" s="27">
        <v>27</v>
      </c>
      <c r="U328" s="27">
        <v>253743</v>
      </c>
      <c r="V328" s="27">
        <v>362</v>
      </c>
      <c r="W328" s="27">
        <v>3000</v>
      </c>
      <c r="X328" s="27">
        <v>20106</v>
      </c>
      <c r="Y328" s="27">
        <v>200</v>
      </c>
      <c r="Z328" s="27">
        <v>359376</v>
      </c>
      <c r="AA328" s="27">
        <v>10</v>
      </c>
      <c r="AB328" s="27">
        <v>3565340</v>
      </c>
      <c r="AC328" s="27">
        <v>5</v>
      </c>
    </row>
    <row r="329" spans="1:29" ht="14.25" x14ac:dyDescent="0.15">
      <c r="A329" s="28">
        <v>2005116</v>
      </c>
      <c r="B329" s="29">
        <v>38629</v>
      </c>
      <c r="C329" s="34">
        <v>4</v>
      </c>
      <c r="D329" s="30">
        <v>6</v>
      </c>
      <c r="E329" s="30">
        <v>8</v>
      </c>
      <c r="F329" s="30">
        <v>14</v>
      </c>
      <c r="G329" s="30">
        <v>15</v>
      </c>
      <c r="H329" s="30">
        <v>30</v>
      </c>
      <c r="I329" s="36">
        <v>10</v>
      </c>
      <c r="J329" s="30">
        <v>15</v>
      </c>
      <c r="K329" s="30">
        <v>30</v>
      </c>
      <c r="L329" s="30">
        <v>14</v>
      </c>
      <c r="M329" s="30">
        <v>6</v>
      </c>
      <c r="N329" s="30">
        <v>8</v>
      </c>
      <c r="O329" s="31">
        <v>4</v>
      </c>
      <c r="P329" s="27">
        <v>82761716</v>
      </c>
      <c r="Q329" s="27">
        <v>100311500</v>
      </c>
      <c r="R329" s="27">
        <v>2</v>
      </c>
      <c r="S329" s="27">
        <v>5000000</v>
      </c>
      <c r="T329" s="27">
        <v>14</v>
      </c>
      <c r="U329" s="27">
        <v>754577</v>
      </c>
      <c r="V329" s="27">
        <v>498</v>
      </c>
      <c r="W329" s="27">
        <v>3000</v>
      </c>
      <c r="X329" s="27">
        <v>20718</v>
      </c>
      <c r="Y329" s="27">
        <v>200</v>
      </c>
      <c r="Z329" s="27">
        <v>366972</v>
      </c>
      <c r="AA329" s="27">
        <v>10</v>
      </c>
      <c r="AB329" s="27">
        <v>3230876</v>
      </c>
      <c r="AC329" s="27">
        <v>5</v>
      </c>
    </row>
    <row r="330" spans="1:29" ht="14.25" x14ac:dyDescent="0.15">
      <c r="A330" s="28">
        <v>2005117</v>
      </c>
      <c r="B330" s="29">
        <v>38631</v>
      </c>
      <c r="C330" s="34">
        <v>6</v>
      </c>
      <c r="D330" s="30">
        <v>17</v>
      </c>
      <c r="E330" s="30">
        <v>22</v>
      </c>
      <c r="F330" s="30">
        <v>27</v>
      </c>
      <c r="G330" s="30">
        <v>28</v>
      </c>
      <c r="H330" s="30">
        <v>32</v>
      </c>
      <c r="I330" s="36">
        <v>3</v>
      </c>
      <c r="J330" s="30">
        <v>28</v>
      </c>
      <c r="K330" s="30">
        <v>22</v>
      </c>
      <c r="L330" s="30">
        <v>27</v>
      </c>
      <c r="M330" s="30">
        <v>6</v>
      </c>
      <c r="N330" s="30">
        <v>17</v>
      </c>
      <c r="O330" s="31">
        <v>32</v>
      </c>
      <c r="P330" s="27">
        <v>88046422</v>
      </c>
      <c r="Q330" s="27">
        <v>103478865</v>
      </c>
      <c r="R330" s="27">
        <v>1</v>
      </c>
      <c r="S330" s="27">
        <v>5000000</v>
      </c>
      <c r="T330" s="27">
        <v>34</v>
      </c>
      <c r="U330" s="27">
        <v>560505</v>
      </c>
      <c r="V330" s="27">
        <v>166</v>
      </c>
      <c r="W330" s="27">
        <v>3000</v>
      </c>
      <c r="X330" s="27">
        <v>12302</v>
      </c>
      <c r="Y330" s="27">
        <v>200</v>
      </c>
      <c r="Z330" s="27">
        <v>254338</v>
      </c>
      <c r="AA330" s="27">
        <v>10</v>
      </c>
      <c r="AB330" s="27">
        <v>2083283</v>
      </c>
      <c r="AC330" s="27">
        <v>5</v>
      </c>
    </row>
    <row r="331" spans="1:29" ht="14.25" x14ac:dyDescent="0.15">
      <c r="A331" s="28">
        <v>2005118</v>
      </c>
      <c r="B331" s="29">
        <v>38634</v>
      </c>
      <c r="C331" s="34">
        <v>4</v>
      </c>
      <c r="D331" s="30">
        <v>9</v>
      </c>
      <c r="E331" s="30">
        <v>12</v>
      </c>
      <c r="F331" s="30">
        <v>15</v>
      </c>
      <c r="G331" s="30">
        <v>26</v>
      </c>
      <c r="H331" s="30">
        <v>31</v>
      </c>
      <c r="I331" s="36">
        <v>16</v>
      </c>
      <c r="J331" s="30">
        <v>15</v>
      </c>
      <c r="K331" s="30">
        <v>4</v>
      </c>
      <c r="L331" s="30">
        <v>9</v>
      </c>
      <c r="M331" s="30">
        <v>26</v>
      </c>
      <c r="N331" s="30">
        <v>12</v>
      </c>
      <c r="O331" s="31">
        <v>31</v>
      </c>
      <c r="P331" s="27">
        <v>100005930</v>
      </c>
      <c r="Q331" s="27">
        <v>97330794</v>
      </c>
      <c r="R331" s="27">
        <v>3</v>
      </c>
      <c r="S331" s="27">
        <v>5000000</v>
      </c>
      <c r="T331" s="27">
        <v>113</v>
      </c>
      <c r="U331" s="27">
        <v>182783</v>
      </c>
      <c r="V331" s="27">
        <v>366</v>
      </c>
      <c r="W331" s="27">
        <v>3000</v>
      </c>
      <c r="X331" s="27">
        <v>24671</v>
      </c>
      <c r="Y331" s="27">
        <v>200</v>
      </c>
      <c r="Z331" s="27">
        <v>441079</v>
      </c>
      <c r="AA331" s="27">
        <v>10</v>
      </c>
      <c r="AB331" s="27">
        <v>1810697</v>
      </c>
      <c r="AC331" s="27">
        <v>5</v>
      </c>
    </row>
    <row r="332" spans="1:29" ht="14.25" x14ac:dyDescent="0.15">
      <c r="A332" s="28">
        <v>2005119</v>
      </c>
      <c r="B332" s="29">
        <v>38636</v>
      </c>
      <c r="C332" s="34">
        <v>1</v>
      </c>
      <c r="D332" s="30">
        <v>7</v>
      </c>
      <c r="E332" s="30">
        <v>11</v>
      </c>
      <c r="F332" s="30">
        <v>18</v>
      </c>
      <c r="G332" s="30">
        <v>20</v>
      </c>
      <c r="H332" s="30">
        <v>22</v>
      </c>
      <c r="I332" s="36">
        <v>2</v>
      </c>
      <c r="J332" s="30">
        <v>1</v>
      </c>
      <c r="K332" s="30">
        <v>20</v>
      </c>
      <c r="L332" s="30">
        <v>11</v>
      </c>
      <c r="M332" s="30">
        <v>18</v>
      </c>
      <c r="N332" s="30">
        <v>22</v>
      </c>
      <c r="O332" s="31">
        <v>7</v>
      </c>
      <c r="P332" s="27">
        <v>84606492</v>
      </c>
      <c r="Q332" s="27">
        <v>111323443</v>
      </c>
      <c r="R332" s="27">
        <v>1</v>
      </c>
      <c r="S332" s="27">
        <v>5000000</v>
      </c>
      <c r="T332" s="27">
        <v>73</v>
      </c>
      <c r="U332" s="27">
        <v>111502</v>
      </c>
      <c r="V332" s="27">
        <v>265</v>
      </c>
      <c r="W332" s="27">
        <v>3000</v>
      </c>
      <c r="X332" s="27">
        <v>15794</v>
      </c>
      <c r="Y332" s="27">
        <v>200</v>
      </c>
      <c r="Z332" s="27">
        <v>304518</v>
      </c>
      <c r="AA332" s="27">
        <v>10</v>
      </c>
      <c r="AB332" s="27">
        <v>1465169</v>
      </c>
      <c r="AC332" s="27">
        <v>5</v>
      </c>
    </row>
    <row r="333" spans="1:29" ht="14.25" x14ac:dyDescent="0.15">
      <c r="A333" s="28">
        <v>2005120</v>
      </c>
      <c r="B333" s="29">
        <v>38638</v>
      </c>
      <c r="C333" s="34">
        <v>1</v>
      </c>
      <c r="D333" s="30">
        <v>6</v>
      </c>
      <c r="E333" s="30">
        <v>13</v>
      </c>
      <c r="F333" s="30">
        <v>18</v>
      </c>
      <c r="G333" s="30">
        <v>30</v>
      </c>
      <c r="H333" s="30">
        <v>32</v>
      </c>
      <c r="I333" s="36">
        <v>14</v>
      </c>
      <c r="J333" s="30">
        <v>18</v>
      </c>
      <c r="K333" s="30">
        <v>6</v>
      </c>
      <c r="L333" s="30">
        <v>1</v>
      </c>
      <c r="M333" s="30">
        <v>13</v>
      </c>
      <c r="N333" s="30">
        <v>32</v>
      </c>
      <c r="O333" s="31">
        <v>30</v>
      </c>
      <c r="P333" s="27">
        <v>85309164</v>
      </c>
      <c r="Q333" s="27">
        <v>119219696</v>
      </c>
      <c r="R333" s="27">
        <v>0</v>
      </c>
      <c r="S333" s="27">
        <v>0</v>
      </c>
      <c r="T333" s="27">
        <v>15</v>
      </c>
      <c r="U333" s="27">
        <v>1228306</v>
      </c>
      <c r="V333" s="27">
        <v>157</v>
      </c>
      <c r="W333" s="27">
        <v>3000</v>
      </c>
      <c r="X333" s="27">
        <v>9864</v>
      </c>
      <c r="Y333" s="27">
        <v>200</v>
      </c>
      <c r="Z333" s="27">
        <v>207501</v>
      </c>
      <c r="AA333" s="27">
        <v>10</v>
      </c>
      <c r="AB333" s="27">
        <v>2192367</v>
      </c>
      <c r="AC333" s="27">
        <v>5</v>
      </c>
    </row>
    <row r="334" spans="1:29" ht="14.25" x14ac:dyDescent="0.15">
      <c r="A334" s="28">
        <v>2005121</v>
      </c>
      <c r="B334" s="29">
        <v>38641</v>
      </c>
      <c r="C334" s="34">
        <v>1</v>
      </c>
      <c r="D334" s="30">
        <v>7</v>
      </c>
      <c r="E334" s="30">
        <v>20</v>
      </c>
      <c r="F334" s="30">
        <v>25</v>
      </c>
      <c r="G334" s="30">
        <v>31</v>
      </c>
      <c r="H334" s="30">
        <v>32</v>
      </c>
      <c r="I334" s="36">
        <v>12</v>
      </c>
      <c r="J334" s="30">
        <v>32</v>
      </c>
      <c r="K334" s="30">
        <v>31</v>
      </c>
      <c r="L334" s="30">
        <v>7</v>
      </c>
      <c r="M334" s="30">
        <v>25</v>
      </c>
      <c r="N334" s="30">
        <v>1</v>
      </c>
      <c r="O334" s="31">
        <v>20</v>
      </c>
      <c r="P334" s="27">
        <v>98424618</v>
      </c>
      <c r="Q334" s="27">
        <v>122045276</v>
      </c>
      <c r="R334" s="27">
        <v>1</v>
      </c>
      <c r="S334" s="27">
        <v>5000000</v>
      </c>
      <c r="T334" s="27">
        <v>9</v>
      </c>
      <c r="U334" s="27">
        <v>2028854</v>
      </c>
      <c r="V334" s="27">
        <v>230</v>
      </c>
      <c r="W334" s="27">
        <v>3000</v>
      </c>
      <c r="X334" s="27">
        <v>12274</v>
      </c>
      <c r="Y334" s="27">
        <v>200</v>
      </c>
      <c r="Z334" s="27">
        <v>244407</v>
      </c>
      <c r="AA334" s="27">
        <v>10</v>
      </c>
      <c r="AB334" s="27">
        <v>3310785</v>
      </c>
      <c r="AC334" s="27">
        <v>5</v>
      </c>
    </row>
    <row r="335" spans="1:29" ht="14.25" x14ac:dyDescent="0.15">
      <c r="A335" s="28">
        <v>2005122</v>
      </c>
      <c r="B335" s="29">
        <v>38643</v>
      </c>
      <c r="C335" s="34">
        <v>1</v>
      </c>
      <c r="D335" s="30">
        <v>4</v>
      </c>
      <c r="E335" s="30">
        <v>7</v>
      </c>
      <c r="F335" s="30">
        <v>14</v>
      </c>
      <c r="G335" s="30">
        <v>30</v>
      </c>
      <c r="H335" s="30">
        <v>32</v>
      </c>
      <c r="I335" s="36">
        <v>9</v>
      </c>
      <c r="J335" s="30">
        <v>32</v>
      </c>
      <c r="K335" s="30">
        <v>14</v>
      </c>
      <c r="L335" s="30">
        <v>1</v>
      </c>
      <c r="M335" s="30">
        <v>30</v>
      </c>
      <c r="N335" s="30">
        <v>4</v>
      </c>
      <c r="O335" s="31">
        <v>7</v>
      </c>
      <c r="P335" s="27">
        <v>86580310</v>
      </c>
      <c r="Q335" s="27">
        <v>122740488</v>
      </c>
      <c r="R335" s="27">
        <v>1</v>
      </c>
      <c r="S335" s="27">
        <v>5000000</v>
      </c>
      <c r="T335" s="27">
        <v>11</v>
      </c>
      <c r="U335" s="27">
        <v>1208075</v>
      </c>
      <c r="V335" s="27">
        <v>271</v>
      </c>
      <c r="W335" s="27">
        <v>3000</v>
      </c>
      <c r="X335" s="27">
        <v>13154</v>
      </c>
      <c r="Y335" s="27">
        <v>200</v>
      </c>
      <c r="Z335" s="27">
        <v>247433</v>
      </c>
      <c r="AA335" s="27">
        <v>10</v>
      </c>
      <c r="AB335" s="27">
        <v>3504436</v>
      </c>
      <c r="AC335" s="27">
        <v>5</v>
      </c>
    </row>
    <row r="336" spans="1:29" ht="14.25" x14ac:dyDescent="0.15">
      <c r="A336" s="28">
        <v>2005123</v>
      </c>
      <c r="B336" s="29">
        <v>38645</v>
      </c>
      <c r="C336" s="34">
        <v>11</v>
      </c>
      <c r="D336" s="30">
        <v>12</v>
      </c>
      <c r="E336" s="30">
        <v>13</v>
      </c>
      <c r="F336" s="30">
        <v>17</v>
      </c>
      <c r="G336" s="30">
        <v>18</v>
      </c>
      <c r="H336" s="30">
        <v>25</v>
      </c>
      <c r="I336" s="36">
        <v>7</v>
      </c>
      <c r="J336" s="30">
        <v>13</v>
      </c>
      <c r="K336" s="30">
        <v>18</v>
      </c>
      <c r="L336" s="30">
        <v>12</v>
      </c>
      <c r="M336" s="30">
        <v>25</v>
      </c>
      <c r="N336" s="30">
        <v>11</v>
      </c>
      <c r="O336" s="31">
        <v>17</v>
      </c>
      <c r="P336" s="27">
        <v>88748762</v>
      </c>
      <c r="Q336" s="27">
        <v>106298320</v>
      </c>
      <c r="R336" s="27">
        <v>4</v>
      </c>
      <c r="S336" s="27">
        <v>5000000</v>
      </c>
      <c r="T336" s="27">
        <v>32</v>
      </c>
      <c r="U336" s="27">
        <v>259425</v>
      </c>
      <c r="V336" s="27">
        <v>522</v>
      </c>
      <c r="W336" s="27">
        <v>3000</v>
      </c>
      <c r="X336" s="27">
        <v>22519</v>
      </c>
      <c r="Y336" s="27">
        <v>200</v>
      </c>
      <c r="Z336" s="27">
        <v>380381</v>
      </c>
      <c r="AA336" s="27">
        <v>10</v>
      </c>
      <c r="AB336" s="27">
        <v>4350768</v>
      </c>
      <c r="AC336" s="27">
        <v>5</v>
      </c>
    </row>
    <row r="337" spans="1:29" ht="14.25" x14ac:dyDescent="0.15">
      <c r="A337" s="28">
        <v>2005124</v>
      </c>
      <c r="B337" s="29">
        <v>38648</v>
      </c>
      <c r="C337" s="34">
        <v>5</v>
      </c>
      <c r="D337" s="30">
        <v>6</v>
      </c>
      <c r="E337" s="30">
        <v>10</v>
      </c>
      <c r="F337" s="30">
        <v>19</v>
      </c>
      <c r="G337" s="30">
        <v>31</v>
      </c>
      <c r="H337" s="30">
        <v>33</v>
      </c>
      <c r="I337" s="36">
        <v>11</v>
      </c>
      <c r="J337" s="30">
        <v>5</v>
      </c>
      <c r="K337" s="30">
        <v>31</v>
      </c>
      <c r="L337" s="30">
        <v>6</v>
      </c>
      <c r="M337" s="30">
        <v>19</v>
      </c>
      <c r="N337" s="30">
        <v>33</v>
      </c>
      <c r="O337" s="31">
        <v>10</v>
      </c>
      <c r="P337" s="27">
        <v>100141228</v>
      </c>
      <c r="Q337" s="27">
        <v>95778891</v>
      </c>
      <c r="R337" s="27">
        <v>3</v>
      </c>
      <c r="S337" s="27">
        <v>5000000</v>
      </c>
      <c r="T337" s="27">
        <v>34</v>
      </c>
      <c r="U337" s="27">
        <v>307490</v>
      </c>
      <c r="V337" s="27">
        <v>747</v>
      </c>
      <c r="W337" s="27">
        <v>3000</v>
      </c>
      <c r="X337" s="27">
        <v>34059</v>
      </c>
      <c r="Y337" s="27">
        <v>200</v>
      </c>
      <c r="Z337" s="27">
        <v>535196</v>
      </c>
      <c r="AA337" s="27">
        <v>10</v>
      </c>
      <c r="AB337" s="27">
        <v>3945840</v>
      </c>
      <c r="AC337" s="27">
        <v>5</v>
      </c>
    </row>
    <row r="338" spans="1:29" ht="14.25" x14ac:dyDescent="0.15">
      <c r="A338" s="28">
        <v>2005125</v>
      </c>
      <c r="B338" s="29">
        <v>38650</v>
      </c>
      <c r="C338" s="34">
        <v>6</v>
      </c>
      <c r="D338" s="30">
        <v>14</v>
      </c>
      <c r="E338" s="30">
        <v>18</v>
      </c>
      <c r="F338" s="30">
        <v>28</v>
      </c>
      <c r="G338" s="30">
        <v>31</v>
      </c>
      <c r="H338" s="30">
        <v>32</v>
      </c>
      <c r="I338" s="36">
        <v>3</v>
      </c>
      <c r="J338" s="30">
        <v>6</v>
      </c>
      <c r="K338" s="30">
        <v>31</v>
      </c>
      <c r="L338" s="30">
        <v>14</v>
      </c>
      <c r="M338" s="30">
        <v>18</v>
      </c>
      <c r="N338" s="30">
        <v>32</v>
      </c>
      <c r="O338" s="31">
        <v>28</v>
      </c>
      <c r="P338" s="27">
        <v>87866546</v>
      </c>
      <c r="Q338" s="27">
        <v>86331035</v>
      </c>
      <c r="R338" s="27">
        <v>5</v>
      </c>
      <c r="S338" s="27">
        <v>5000000</v>
      </c>
      <c r="T338" s="27">
        <v>10</v>
      </c>
      <c r="U338" s="27">
        <v>666520</v>
      </c>
      <c r="V338" s="27">
        <v>302</v>
      </c>
      <c r="W338" s="27">
        <v>3000</v>
      </c>
      <c r="X338" s="27">
        <v>13562</v>
      </c>
      <c r="Y338" s="27">
        <v>200</v>
      </c>
      <c r="Z338" s="27">
        <v>254610</v>
      </c>
      <c r="AA338" s="27">
        <v>10</v>
      </c>
      <c r="AB338" s="27">
        <v>2934551</v>
      </c>
      <c r="AC338" s="27">
        <v>5</v>
      </c>
    </row>
    <row r="339" spans="1:29" ht="14.25" x14ac:dyDescent="0.15">
      <c r="A339" s="28">
        <v>2005126</v>
      </c>
      <c r="B339" s="29">
        <v>38652</v>
      </c>
      <c r="C339" s="34">
        <v>2</v>
      </c>
      <c r="D339" s="30">
        <v>8</v>
      </c>
      <c r="E339" s="30">
        <v>13</v>
      </c>
      <c r="F339" s="30">
        <v>19</v>
      </c>
      <c r="G339" s="30">
        <v>25</v>
      </c>
      <c r="H339" s="30">
        <v>26</v>
      </c>
      <c r="I339" s="36">
        <v>9</v>
      </c>
      <c r="J339" s="30">
        <v>13</v>
      </c>
      <c r="K339" s="30">
        <v>26</v>
      </c>
      <c r="L339" s="30">
        <v>19</v>
      </c>
      <c r="M339" s="30">
        <v>8</v>
      </c>
      <c r="N339" s="30">
        <v>25</v>
      </c>
      <c r="O339" s="31">
        <v>2</v>
      </c>
      <c r="P339" s="27">
        <v>89725146</v>
      </c>
      <c r="Q339" s="27">
        <v>34551075</v>
      </c>
      <c r="R339" s="27">
        <v>13</v>
      </c>
      <c r="S339" s="27">
        <v>5000000</v>
      </c>
      <c r="T339" s="27">
        <v>148</v>
      </c>
      <c r="U339" s="27">
        <v>38281</v>
      </c>
      <c r="V339" s="27">
        <v>685</v>
      </c>
      <c r="W339" s="27">
        <v>3000</v>
      </c>
      <c r="X339" s="27">
        <v>29119</v>
      </c>
      <c r="Y339" s="27">
        <v>200</v>
      </c>
      <c r="Z339" s="27">
        <v>460805</v>
      </c>
      <c r="AA339" s="27">
        <v>10</v>
      </c>
      <c r="AB339" s="27">
        <v>2518540</v>
      </c>
      <c r="AC339" s="27">
        <v>5</v>
      </c>
    </row>
    <row r="340" spans="1:29" ht="14.25" x14ac:dyDescent="0.15">
      <c r="A340" s="28">
        <v>2005127</v>
      </c>
      <c r="B340" s="29">
        <v>38655</v>
      </c>
      <c r="C340" s="34">
        <v>4</v>
      </c>
      <c r="D340" s="30">
        <v>6</v>
      </c>
      <c r="E340" s="30">
        <v>11</v>
      </c>
      <c r="F340" s="30">
        <v>14</v>
      </c>
      <c r="G340" s="30">
        <v>23</v>
      </c>
      <c r="H340" s="30">
        <v>25</v>
      </c>
      <c r="I340" s="36">
        <v>12</v>
      </c>
      <c r="J340" s="30">
        <v>4</v>
      </c>
      <c r="K340" s="30">
        <v>25</v>
      </c>
      <c r="L340" s="30">
        <v>11</v>
      </c>
      <c r="M340" s="30">
        <v>23</v>
      </c>
      <c r="N340" s="30">
        <v>6</v>
      </c>
      <c r="O340" s="31">
        <v>14</v>
      </c>
      <c r="P340" s="27">
        <v>100319936</v>
      </c>
      <c r="Q340" s="27">
        <v>67651420</v>
      </c>
      <c r="R340" s="27">
        <v>2</v>
      </c>
      <c r="S340" s="27">
        <v>5000000</v>
      </c>
      <c r="T340" s="27">
        <v>22</v>
      </c>
      <c r="U340" s="27">
        <v>255201</v>
      </c>
      <c r="V340" s="27">
        <v>470</v>
      </c>
      <c r="W340" s="27">
        <v>3000</v>
      </c>
      <c r="X340" s="27">
        <v>21605</v>
      </c>
      <c r="Y340" s="27">
        <v>200</v>
      </c>
      <c r="Z340" s="27">
        <v>367178</v>
      </c>
      <c r="AA340" s="27">
        <v>10</v>
      </c>
      <c r="AB340" s="27">
        <v>4207842</v>
      </c>
      <c r="AC340" s="27">
        <v>5</v>
      </c>
    </row>
    <row r="341" spans="1:29" ht="14.25" x14ac:dyDescent="0.15">
      <c r="A341" s="28">
        <v>2005128</v>
      </c>
      <c r="B341" s="29">
        <v>38657</v>
      </c>
      <c r="C341" s="34">
        <v>2</v>
      </c>
      <c r="D341" s="30">
        <v>4</v>
      </c>
      <c r="E341" s="30">
        <v>14</v>
      </c>
      <c r="F341" s="30">
        <v>23</v>
      </c>
      <c r="G341" s="30">
        <v>29</v>
      </c>
      <c r="H341" s="30">
        <v>33</v>
      </c>
      <c r="I341" s="36">
        <v>15</v>
      </c>
      <c r="J341" s="30">
        <v>14</v>
      </c>
      <c r="K341" s="30">
        <v>23</v>
      </c>
      <c r="L341" s="30">
        <v>29</v>
      </c>
      <c r="M341" s="30">
        <v>2</v>
      </c>
      <c r="N341" s="30">
        <v>4</v>
      </c>
      <c r="O341" s="31">
        <v>33</v>
      </c>
      <c r="P341" s="27">
        <v>90364038</v>
      </c>
      <c r="Q341" s="27">
        <v>49975632</v>
      </c>
      <c r="R341" s="27">
        <v>7</v>
      </c>
      <c r="S341" s="27">
        <v>5000000</v>
      </c>
      <c r="T341" s="27">
        <v>23</v>
      </c>
      <c r="U341" s="27">
        <v>322811</v>
      </c>
      <c r="V341" s="27">
        <v>276</v>
      </c>
      <c r="W341" s="27">
        <v>3000</v>
      </c>
      <c r="X341" s="27">
        <v>12933</v>
      </c>
      <c r="Y341" s="27">
        <v>200</v>
      </c>
      <c r="Z341" s="27">
        <v>254743</v>
      </c>
      <c r="AA341" s="27">
        <v>10</v>
      </c>
      <c r="AB341" s="27">
        <v>2713494</v>
      </c>
      <c r="AC341" s="27">
        <v>5</v>
      </c>
    </row>
    <row r="342" spans="1:29" ht="14.25" x14ac:dyDescent="0.15">
      <c r="A342" s="28">
        <v>2005129</v>
      </c>
      <c r="B342" s="29">
        <v>38659</v>
      </c>
      <c r="C342" s="34">
        <v>5</v>
      </c>
      <c r="D342" s="30">
        <v>10</v>
      </c>
      <c r="E342" s="30">
        <v>14</v>
      </c>
      <c r="F342" s="30">
        <v>20</v>
      </c>
      <c r="G342" s="30">
        <v>27</v>
      </c>
      <c r="H342" s="30">
        <v>33</v>
      </c>
      <c r="I342" s="36">
        <v>3</v>
      </c>
      <c r="J342" s="30">
        <v>14</v>
      </c>
      <c r="K342" s="30">
        <v>20</v>
      </c>
      <c r="L342" s="30">
        <v>10</v>
      </c>
      <c r="M342" s="30">
        <v>27</v>
      </c>
      <c r="N342" s="30">
        <v>5</v>
      </c>
      <c r="O342" s="31">
        <v>33</v>
      </c>
      <c r="P342" s="27">
        <v>92402414</v>
      </c>
      <c r="Q342" s="27">
        <v>80168399</v>
      </c>
      <c r="R342" s="27">
        <v>1</v>
      </c>
      <c r="S342" s="27">
        <v>5000000</v>
      </c>
      <c r="T342" s="27">
        <v>40</v>
      </c>
      <c r="U342" s="27">
        <v>162779</v>
      </c>
      <c r="V342" s="27">
        <v>394</v>
      </c>
      <c r="W342" s="27">
        <v>3000</v>
      </c>
      <c r="X342" s="27">
        <v>17518</v>
      </c>
      <c r="Y342" s="27">
        <v>200</v>
      </c>
      <c r="Z342" s="27">
        <v>319647</v>
      </c>
      <c r="AA342" s="27">
        <v>10</v>
      </c>
      <c r="AB342" s="27">
        <v>3138232</v>
      </c>
      <c r="AC342" s="27">
        <v>5</v>
      </c>
    </row>
    <row r="343" spans="1:29" ht="14.25" x14ac:dyDescent="0.15">
      <c r="A343" s="28">
        <v>2005130</v>
      </c>
      <c r="B343" s="29">
        <v>38662</v>
      </c>
      <c r="C343" s="34">
        <v>3</v>
      </c>
      <c r="D343" s="30">
        <v>5</v>
      </c>
      <c r="E343" s="30">
        <v>9</v>
      </c>
      <c r="F343" s="30">
        <v>15</v>
      </c>
      <c r="G343" s="30">
        <v>20</v>
      </c>
      <c r="H343" s="30">
        <v>25</v>
      </c>
      <c r="I343" s="36">
        <v>16</v>
      </c>
      <c r="J343" s="30">
        <v>25</v>
      </c>
      <c r="K343" s="30">
        <v>20</v>
      </c>
      <c r="L343" s="30">
        <v>15</v>
      </c>
      <c r="M343" s="30">
        <v>9</v>
      </c>
      <c r="N343" s="30">
        <v>3</v>
      </c>
      <c r="O343" s="31">
        <v>5</v>
      </c>
      <c r="P343" s="27">
        <v>107409392</v>
      </c>
      <c r="Q343" s="27">
        <v>67536960</v>
      </c>
      <c r="R343" s="27">
        <v>6</v>
      </c>
      <c r="S343" s="27">
        <v>5000000</v>
      </c>
      <c r="T343" s="27">
        <v>104</v>
      </c>
      <c r="U343" s="27">
        <v>71573</v>
      </c>
      <c r="V343" s="27">
        <v>691</v>
      </c>
      <c r="W343" s="27">
        <v>3000</v>
      </c>
      <c r="X343" s="27">
        <v>35444</v>
      </c>
      <c r="Y343" s="27">
        <v>200</v>
      </c>
      <c r="Z343" s="27">
        <v>595438</v>
      </c>
      <c r="AA343" s="27">
        <v>10</v>
      </c>
      <c r="AB343" s="27">
        <v>2540438</v>
      </c>
      <c r="AC343" s="27">
        <v>5</v>
      </c>
    </row>
    <row r="344" spans="1:29" ht="14.25" x14ac:dyDescent="0.15">
      <c r="A344" s="28">
        <v>2005131</v>
      </c>
      <c r="B344" s="29">
        <v>38664</v>
      </c>
      <c r="C344" s="34">
        <v>2</v>
      </c>
      <c r="D344" s="30">
        <v>7</v>
      </c>
      <c r="E344" s="30">
        <v>10</v>
      </c>
      <c r="F344" s="30">
        <v>11</v>
      </c>
      <c r="G344" s="30">
        <v>12</v>
      </c>
      <c r="H344" s="30">
        <v>24</v>
      </c>
      <c r="I344" s="36">
        <v>3</v>
      </c>
      <c r="J344" s="30">
        <v>2</v>
      </c>
      <c r="K344" s="30">
        <v>12</v>
      </c>
      <c r="L344" s="30">
        <v>7</v>
      </c>
      <c r="M344" s="30">
        <v>10</v>
      </c>
      <c r="N344" s="30">
        <v>11</v>
      </c>
      <c r="O344" s="31">
        <v>24</v>
      </c>
      <c r="P344" s="27">
        <v>92470384</v>
      </c>
      <c r="Q344" s="27">
        <v>82298616</v>
      </c>
      <c r="R344" s="27">
        <v>1</v>
      </c>
      <c r="S344" s="27">
        <v>5000000</v>
      </c>
      <c r="T344" s="27">
        <v>47</v>
      </c>
      <c r="U344" s="27">
        <v>180197</v>
      </c>
      <c r="V344" s="27">
        <v>386</v>
      </c>
      <c r="W344" s="27">
        <v>3000</v>
      </c>
      <c r="X344" s="27">
        <v>19335</v>
      </c>
      <c r="Y344" s="27">
        <v>200</v>
      </c>
      <c r="Z344" s="27">
        <v>382548</v>
      </c>
      <c r="AA344" s="27">
        <v>10</v>
      </c>
      <c r="AB344" s="27">
        <v>1645814</v>
      </c>
      <c r="AC344" s="27">
        <v>5</v>
      </c>
    </row>
    <row r="345" spans="1:29" ht="14.25" x14ac:dyDescent="0.15">
      <c r="A345" s="28">
        <v>2005132</v>
      </c>
      <c r="B345" s="29">
        <v>38666</v>
      </c>
      <c r="C345" s="34">
        <v>2</v>
      </c>
      <c r="D345" s="30">
        <v>4</v>
      </c>
      <c r="E345" s="30">
        <v>10</v>
      </c>
      <c r="F345" s="30">
        <v>18</v>
      </c>
      <c r="G345" s="30">
        <v>27</v>
      </c>
      <c r="H345" s="30">
        <v>29</v>
      </c>
      <c r="I345" s="36">
        <v>15</v>
      </c>
      <c r="J345" s="30">
        <v>18</v>
      </c>
      <c r="K345" s="30">
        <v>10</v>
      </c>
      <c r="L345" s="30">
        <v>4</v>
      </c>
      <c r="M345" s="30">
        <v>29</v>
      </c>
      <c r="N345" s="30">
        <v>27</v>
      </c>
      <c r="O345" s="31">
        <v>2</v>
      </c>
      <c r="P345" s="27">
        <v>94130152</v>
      </c>
      <c r="Q345" s="27">
        <v>103362613</v>
      </c>
      <c r="R345" s="27">
        <v>0</v>
      </c>
      <c r="S345" s="27">
        <v>5000000</v>
      </c>
      <c r="T345" s="27">
        <v>22</v>
      </c>
      <c r="U345" s="27">
        <v>410337</v>
      </c>
      <c r="V345" s="27">
        <v>218</v>
      </c>
      <c r="W345" s="27">
        <v>3000</v>
      </c>
      <c r="X345" s="27">
        <v>12666</v>
      </c>
      <c r="Y345" s="27">
        <v>200</v>
      </c>
      <c r="Z345" s="27">
        <v>270424</v>
      </c>
      <c r="AA345" s="27">
        <v>10</v>
      </c>
      <c r="AB345" s="27">
        <v>2028182</v>
      </c>
      <c r="AC345" s="27">
        <v>5</v>
      </c>
    </row>
    <row r="346" spans="1:29" ht="14.25" x14ac:dyDescent="0.15">
      <c r="A346" s="28">
        <v>2005133</v>
      </c>
      <c r="B346" s="29">
        <v>38669</v>
      </c>
      <c r="C346" s="34">
        <v>1</v>
      </c>
      <c r="D346" s="30">
        <v>7</v>
      </c>
      <c r="E346" s="30">
        <v>14</v>
      </c>
      <c r="F346" s="30">
        <v>16</v>
      </c>
      <c r="G346" s="30">
        <v>18</v>
      </c>
      <c r="H346" s="30">
        <v>25</v>
      </c>
      <c r="I346" s="36">
        <v>11</v>
      </c>
      <c r="J346" s="30">
        <v>18</v>
      </c>
      <c r="K346" s="30">
        <v>14</v>
      </c>
      <c r="L346" s="30">
        <v>7</v>
      </c>
      <c r="M346" s="30">
        <v>1</v>
      </c>
      <c r="N346" s="30">
        <v>25</v>
      </c>
      <c r="O346" s="31">
        <v>16</v>
      </c>
      <c r="P346" s="27">
        <v>112647856</v>
      </c>
      <c r="Q346" s="27">
        <v>101654338</v>
      </c>
      <c r="R346" s="27">
        <v>2</v>
      </c>
      <c r="S346" s="27">
        <v>5000000</v>
      </c>
      <c r="T346" s="27">
        <v>108</v>
      </c>
      <c r="U346" s="27">
        <v>179142</v>
      </c>
      <c r="V346" s="27">
        <v>589</v>
      </c>
      <c r="W346" s="27">
        <v>3000</v>
      </c>
      <c r="X346" s="27">
        <v>32478</v>
      </c>
      <c r="Y346" s="27">
        <v>200</v>
      </c>
      <c r="Z346" s="27">
        <v>560021</v>
      </c>
      <c r="AA346" s="27">
        <v>10</v>
      </c>
      <c r="AB346" s="27">
        <v>2739110</v>
      </c>
      <c r="AC346" s="27">
        <v>5</v>
      </c>
    </row>
    <row r="347" spans="1:29" ht="14.25" x14ac:dyDescent="0.15">
      <c r="A347" s="28">
        <v>2005134</v>
      </c>
      <c r="B347" s="29">
        <v>38671</v>
      </c>
      <c r="C347" s="34">
        <v>4</v>
      </c>
      <c r="D347" s="30">
        <v>13</v>
      </c>
      <c r="E347" s="30">
        <v>14</v>
      </c>
      <c r="F347" s="30">
        <v>18</v>
      </c>
      <c r="G347" s="30">
        <v>26</v>
      </c>
      <c r="H347" s="30">
        <v>30</v>
      </c>
      <c r="I347" s="36">
        <v>1</v>
      </c>
      <c r="J347" s="30">
        <v>4</v>
      </c>
      <c r="K347" s="30">
        <v>13</v>
      </c>
      <c r="L347" s="30">
        <v>26</v>
      </c>
      <c r="M347" s="30">
        <v>14</v>
      </c>
      <c r="N347" s="30">
        <v>30</v>
      </c>
      <c r="O347" s="31">
        <v>18</v>
      </c>
      <c r="P347" s="27">
        <v>96024468</v>
      </c>
      <c r="Q347" s="27">
        <v>110313635</v>
      </c>
      <c r="R347" s="27">
        <v>0</v>
      </c>
      <c r="S347" s="27">
        <v>0</v>
      </c>
      <c r="T347" s="27">
        <v>27</v>
      </c>
      <c r="U347" s="27">
        <v>748334</v>
      </c>
      <c r="V347" s="27">
        <v>254</v>
      </c>
      <c r="W347" s="27">
        <v>3000</v>
      </c>
      <c r="X347" s="27">
        <v>16286</v>
      </c>
      <c r="Y347" s="27">
        <v>200</v>
      </c>
      <c r="Z347" s="27">
        <v>340686</v>
      </c>
      <c r="AA347" s="27">
        <v>10</v>
      </c>
      <c r="AB347" s="27">
        <v>2152321</v>
      </c>
      <c r="AC347" s="27">
        <v>5</v>
      </c>
    </row>
    <row r="348" spans="1:29" ht="14.25" x14ac:dyDescent="0.15">
      <c r="A348" s="28">
        <v>2005135</v>
      </c>
      <c r="B348" s="29">
        <v>38673</v>
      </c>
      <c r="C348" s="34">
        <v>1</v>
      </c>
      <c r="D348" s="30">
        <v>5</v>
      </c>
      <c r="E348" s="30">
        <v>13</v>
      </c>
      <c r="F348" s="30">
        <v>15</v>
      </c>
      <c r="G348" s="30">
        <v>21</v>
      </c>
      <c r="H348" s="30">
        <v>25</v>
      </c>
      <c r="I348" s="36">
        <v>11</v>
      </c>
      <c r="J348" s="30">
        <v>13</v>
      </c>
      <c r="K348" s="30">
        <v>1</v>
      </c>
      <c r="L348" s="30">
        <v>15</v>
      </c>
      <c r="M348" s="30">
        <v>5</v>
      </c>
      <c r="N348" s="30">
        <v>25</v>
      </c>
      <c r="O348" s="31">
        <v>21</v>
      </c>
      <c r="P348" s="27">
        <v>98055380</v>
      </c>
      <c r="Q348" s="27">
        <v>110858234</v>
      </c>
      <c r="R348" s="27">
        <v>2</v>
      </c>
      <c r="S348" s="27">
        <v>5000000</v>
      </c>
      <c r="T348" s="27">
        <v>15</v>
      </c>
      <c r="U348" s="27">
        <v>1640271</v>
      </c>
      <c r="V348" s="27">
        <v>172</v>
      </c>
      <c r="W348" s="27">
        <v>3000</v>
      </c>
      <c r="X348" s="27">
        <v>10273</v>
      </c>
      <c r="Y348" s="27">
        <v>200</v>
      </c>
      <c r="Z348" s="27">
        <v>234361</v>
      </c>
      <c r="AA348" s="27">
        <v>10</v>
      </c>
      <c r="AB348" s="27">
        <v>1596852</v>
      </c>
      <c r="AC348" s="27">
        <v>5</v>
      </c>
    </row>
    <row r="349" spans="1:29" ht="14.25" x14ac:dyDescent="0.15">
      <c r="A349" s="28">
        <v>2005136</v>
      </c>
      <c r="B349" s="29">
        <v>38676</v>
      </c>
      <c r="C349" s="34">
        <v>5</v>
      </c>
      <c r="D349" s="30">
        <v>14</v>
      </c>
      <c r="E349" s="30">
        <v>16</v>
      </c>
      <c r="F349" s="30">
        <v>18</v>
      </c>
      <c r="G349" s="30">
        <v>25</v>
      </c>
      <c r="H349" s="30">
        <v>27</v>
      </c>
      <c r="I349" s="36">
        <v>13</v>
      </c>
      <c r="J349" s="30">
        <v>27</v>
      </c>
      <c r="K349" s="30">
        <v>16</v>
      </c>
      <c r="L349" s="30">
        <v>5</v>
      </c>
      <c r="M349" s="30">
        <v>25</v>
      </c>
      <c r="N349" s="30">
        <v>14</v>
      </c>
      <c r="O349" s="31">
        <v>18</v>
      </c>
      <c r="P349" s="27">
        <v>110922040</v>
      </c>
      <c r="Q349" s="27">
        <v>109954896</v>
      </c>
      <c r="R349" s="27">
        <v>2</v>
      </c>
      <c r="S349" s="27">
        <v>5000000</v>
      </c>
      <c r="T349" s="27">
        <v>46</v>
      </c>
      <c r="U349" s="27">
        <v>461424</v>
      </c>
      <c r="V349" s="27">
        <v>456</v>
      </c>
      <c r="W349" s="27">
        <v>3000</v>
      </c>
      <c r="X349" s="27">
        <v>20516</v>
      </c>
      <c r="Y349" s="27">
        <v>200</v>
      </c>
      <c r="Z349" s="27">
        <v>371491</v>
      </c>
      <c r="AA349" s="27">
        <v>10</v>
      </c>
      <c r="AB349" s="27">
        <v>2968696</v>
      </c>
      <c r="AC349" s="27">
        <v>5</v>
      </c>
    </row>
    <row r="350" spans="1:29" ht="14.25" x14ac:dyDescent="0.15">
      <c r="A350" s="28">
        <v>2005137</v>
      </c>
      <c r="B350" s="29">
        <v>38678</v>
      </c>
      <c r="C350" s="34">
        <v>3</v>
      </c>
      <c r="D350" s="30">
        <v>9</v>
      </c>
      <c r="E350" s="30">
        <v>15</v>
      </c>
      <c r="F350" s="30">
        <v>23</v>
      </c>
      <c r="G350" s="30">
        <v>25</v>
      </c>
      <c r="H350" s="30">
        <v>33</v>
      </c>
      <c r="I350" s="36">
        <v>12</v>
      </c>
      <c r="J350" s="30">
        <v>9</v>
      </c>
      <c r="K350" s="30">
        <v>23</v>
      </c>
      <c r="L350" s="30">
        <v>33</v>
      </c>
      <c r="M350" s="30">
        <v>25</v>
      </c>
      <c r="N350" s="30">
        <v>15</v>
      </c>
      <c r="O350" s="31">
        <v>3</v>
      </c>
      <c r="P350" s="27">
        <v>94838566</v>
      </c>
      <c r="Q350" s="27">
        <v>106407506</v>
      </c>
      <c r="R350" s="27">
        <v>2</v>
      </c>
      <c r="S350" s="27">
        <v>5000000</v>
      </c>
      <c r="T350" s="27">
        <v>36</v>
      </c>
      <c r="U350" s="27">
        <v>418224</v>
      </c>
      <c r="V350" s="27">
        <v>434</v>
      </c>
      <c r="W350" s="27">
        <v>3000</v>
      </c>
      <c r="X350" s="27">
        <v>20121</v>
      </c>
      <c r="Y350" s="27">
        <v>200</v>
      </c>
      <c r="Z350" s="27">
        <v>353783</v>
      </c>
      <c r="AA350" s="27">
        <v>10</v>
      </c>
      <c r="AB350" s="27">
        <v>3219633</v>
      </c>
      <c r="AC350" s="27">
        <v>5</v>
      </c>
    </row>
    <row r="351" spans="1:29" ht="14.25" x14ac:dyDescent="0.15">
      <c r="A351" s="28">
        <v>2005138</v>
      </c>
      <c r="B351" s="29">
        <v>38680</v>
      </c>
      <c r="C351" s="34">
        <v>3</v>
      </c>
      <c r="D351" s="30">
        <v>5</v>
      </c>
      <c r="E351" s="30">
        <v>6</v>
      </c>
      <c r="F351" s="30">
        <v>11</v>
      </c>
      <c r="G351" s="30">
        <v>20</v>
      </c>
      <c r="H351" s="30">
        <v>22</v>
      </c>
      <c r="I351" s="36">
        <v>13</v>
      </c>
      <c r="J351" s="30">
        <v>3</v>
      </c>
      <c r="K351" s="30">
        <v>20</v>
      </c>
      <c r="L351" s="30">
        <v>5</v>
      </c>
      <c r="M351" s="30">
        <v>22</v>
      </c>
      <c r="N351" s="30">
        <v>11</v>
      </c>
      <c r="O351" s="31">
        <v>6</v>
      </c>
      <c r="P351" s="27">
        <v>99148234</v>
      </c>
      <c r="Q351" s="27">
        <v>116771293</v>
      </c>
      <c r="R351" s="27">
        <v>0</v>
      </c>
      <c r="S351" s="27">
        <v>0</v>
      </c>
      <c r="T351" s="27">
        <v>34</v>
      </c>
      <c r="U351" s="27">
        <v>711240</v>
      </c>
      <c r="V351" s="27">
        <v>170</v>
      </c>
      <c r="W351" s="27">
        <v>3000</v>
      </c>
      <c r="X351" s="27">
        <v>12675</v>
      </c>
      <c r="Y351" s="27">
        <v>200</v>
      </c>
      <c r="Z351" s="27">
        <v>286943</v>
      </c>
      <c r="AA351" s="27">
        <v>10</v>
      </c>
      <c r="AB351" s="27">
        <v>1624449</v>
      </c>
      <c r="AC351" s="27">
        <v>5</v>
      </c>
    </row>
    <row r="352" spans="1:29" ht="14.25" x14ac:dyDescent="0.15">
      <c r="A352" s="28">
        <v>2005139</v>
      </c>
      <c r="B352" s="29">
        <v>38683</v>
      </c>
      <c r="C352" s="34">
        <v>2</v>
      </c>
      <c r="D352" s="30">
        <v>7</v>
      </c>
      <c r="E352" s="30">
        <v>20</v>
      </c>
      <c r="F352" s="30">
        <v>23</v>
      </c>
      <c r="G352" s="30">
        <v>32</v>
      </c>
      <c r="H352" s="30">
        <v>33</v>
      </c>
      <c r="I352" s="36">
        <v>10</v>
      </c>
      <c r="J352" s="30">
        <v>2</v>
      </c>
      <c r="K352" s="30">
        <v>33</v>
      </c>
      <c r="L352" s="30">
        <v>7</v>
      </c>
      <c r="M352" s="30">
        <v>23</v>
      </c>
      <c r="N352" s="30">
        <v>20</v>
      </c>
      <c r="O352" s="31">
        <v>32</v>
      </c>
      <c r="P352" s="27">
        <v>113954368</v>
      </c>
      <c r="Q352" s="27">
        <v>104663808</v>
      </c>
      <c r="R352" s="27">
        <v>4</v>
      </c>
      <c r="S352" s="27">
        <v>5000000</v>
      </c>
      <c r="T352" s="27">
        <v>19</v>
      </c>
      <c r="U352" s="27">
        <v>969256</v>
      </c>
      <c r="V352" s="27">
        <v>434</v>
      </c>
      <c r="W352" s="27">
        <v>3000</v>
      </c>
      <c r="X352" s="27">
        <v>21050</v>
      </c>
      <c r="Y352" s="27">
        <v>200</v>
      </c>
      <c r="Z352" s="27">
        <v>395402</v>
      </c>
      <c r="AA352" s="27">
        <v>10</v>
      </c>
      <c r="AB352" s="27">
        <v>4012646</v>
      </c>
      <c r="AC352" s="27">
        <v>5</v>
      </c>
    </row>
    <row r="353" spans="1:29" ht="14.25" x14ac:dyDescent="0.15">
      <c r="A353" s="28">
        <v>2005140</v>
      </c>
      <c r="B353" s="29">
        <v>38685</v>
      </c>
      <c r="C353" s="34">
        <v>4</v>
      </c>
      <c r="D353" s="30">
        <v>6</v>
      </c>
      <c r="E353" s="30">
        <v>7</v>
      </c>
      <c r="F353" s="30">
        <v>8</v>
      </c>
      <c r="G353" s="30">
        <v>12</v>
      </c>
      <c r="H353" s="30">
        <v>17</v>
      </c>
      <c r="I353" s="36">
        <v>7</v>
      </c>
      <c r="J353" s="30">
        <v>4</v>
      </c>
      <c r="K353" s="30">
        <v>8</v>
      </c>
      <c r="L353" s="30">
        <v>12</v>
      </c>
      <c r="M353" s="30">
        <v>17</v>
      </c>
      <c r="N353" s="30">
        <v>7</v>
      </c>
      <c r="O353" s="31">
        <v>6</v>
      </c>
      <c r="P353" s="27">
        <v>97816778</v>
      </c>
      <c r="Q353" s="27">
        <v>103404410</v>
      </c>
      <c r="R353" s="27">
        <v>1</v>
      </c>
      <c r="S353" s="27">
        <v>5000000</v>
      </c>
      <c r="T353" s="27">
        <v>17</v>
      </c>
      <c r="U353" s="27">
        <v>513416</v>
      </c>
      <c r="V353" s="27">
        <v>810</v>
      </c>
      <c r="W353" s="27">
        <v>3000</v>
      </c>
      <c r="X353" s="27">
        <v>37201</v>
      </c>
      <c r="Y353" s="27">
        <v>200</v>
      </c>
      <c r="Z353" s="27">
        <v>604765</v>
      </c>
      <c r="AA353" s="27">
        <v>10</v>
      </c>
      <c r="AB353" s="27">
        <v>3908739</v>
      </c>
      <c r="AC353" s="27">
        <v>5</v>
      </c>
    </row>
    <row r="354" spans="1:29" ht="14.25" x14ac:dyDescent="0.15">
      <c r="A354" s="28">
        <v>2005141</v>
      </c>
      <c r="B354" s="29">
        <v>38687</v>
      </c>
      <c r="C354" s="34">
        <v>3</v>
      </c>
      <c r="D354" s="30">
        <v>5</v>
      </c>
      <c r="E354" s="30">
        <v>8</v>
      </c>
      <c r="F354" s="30">
        <v>12</v>
      </c>
      <c r="G354" s="30">
        <v>16</v>
      </c>
      <c r="H354" s="30">
        <v>19</v>
      </c>
      <c r="I354" s="36">
        <v>15</v>
      </c>
      <c r="J354" s="30">
        <v>3</v>
      </c>
      <c r="K354" s="30">
        <v>16</v>
      </c>
      <c r="L354" s="30">
        <v>19</v>
      </c>
      <c r="M354" s="30">
        <v>5</v>
      </c>
      <c r="N354" s="30">
        <v>12</v>
      </c>
      <c r="O354" s="31">
        <v>8</v>
      </c>
      <c r="P354" s="27">
        <v>98736818</v>
      </c>
      <c r="Q354" s="27">
        <v>92018980</v>
      </c>
      <c r="R354" s="27">
        <v>4</v>
      </c>
      <c r="S354" s="27">
        <v>5000000</v>
      </c>
      <c r="T354" s="27">
        <v>55</v>
      </c>
      <c r="U354" s="27">
        <v>365466</v>
      </c>
      <c r="V354" s="27">
        <v>355</v>
      </c>
      <c r="W354" s="27">
        <v>3000</v>
      </c>
      <c r="X354" s="27">
        <v>19493</v>
      </c>
      <c r="Y354" s="27">
        <v>200</v>
      </c>
      <c r="Z354" s="27">
        <v>396031</v>
      </c>
      <c r="AA354" s="27">
        <v>10</v>
      </c>
      <c r="AB354" s="27">
        <v>2148377</v>
      </c>
      <c r="AC354" s="27">
        <v>5</v>
      </c>
    </row>
    <row r="355" spans="1:29" ht="14.25" x14ac:dyDescent="0.15">
      <c r="A355" s="28">
        <v>2005142</v>
      </c>
      <c r="B355" s="29">
        <v>38690</v>
      </c>
      <c r="C355" s="34">
        <v>7</v>
      </c>
      <c r="D355" s="30">
        <v>10</v>
      </c>
      <c r="E355" s="30">
        <v>12</v>
      </c>
      <c r="F355" s="30">
        <v>17</v>
      </c>
      <c r="G355" s="30">
        <v>22</v>
      </c>
      <c r="H355" s="30">
        <v>29</v>
      </c>
      <c r="I355" s="36">
        <v>5</v>
      </c>
      <c r="J355" s="30">
        <v>7</v>
      </c>
      <c r="K355" s="30">
        <v>17</v>
      </c>
      <c r="L355" s="30">
        <v>10</v>
      </c>
      <c r="M355" s="30">
        <v>29</v>
      </c>
      <c r="N355" s="30">
        <v>22</v>
      </c>
      <c r="O355" s="31">
        <v>12</v>
      </c>
      <c r="P355" s="27">
        <v>107920884</v>
      </c>
      <c r="Q355" s="27">
        <v>76423134</v>
      </c>
      <c r="R355" s="27">
        <v>6</v>
      </c>
      <c r="S355" s="27">
        <v>5000000</v>
      </c>
      <c r="T355" s="27">
        <v>33</v>
      </c>
      <c r="U355" s="27">
        <v>187066</v>
      </c>
      <c r="V355" s="27">
        <v>683</v>
      </c>
      <c r="W355" s="27">
        <v>3000</v>
      </c>
      <c r="X355" s="27">
        <v>27005</v>
      </c>
      <c r="Y355" s="27">
        <v>200</v>
      </c>
      <c r="Z355" s="27">
        <v>443770</v>
      </c>
      <c r="AA355" s="27">
        <v>10</v>
      </c>
      <c r="AB355" s="27">
        <v>4083234</v>
      </c>
      <c r="AC355" s="27">
        <v>5</v>
      </c>
    </row>
    <row r="356" spans="1:29" ht="14.25" x14ac:dyDescent="0.15">
      <c r="A356" s="28">
        <v>2005143</v>
      </c>
      <c r="B356" s="29">
        <v>38692</v>
      </c>
      <c r="C356" s="34">
        <v>3</v>
      </c>
      <c r="D356" s="30">
        <v>10</v>
      </c>
      <c r="E356" s="30">
        <v>15</v>
      </c>
      <c r="F356" s="30">
        <v>17</v>
      </c>
      <c r="G356" s="30">
        <v>20</v>
      </c>
      <c r="H356" s="30">
        <v>32</v>
      </c>
      <c r="I356" s="36">
        <v>8</v>
      </c>
      <c r="J356" s="30">
        <v>10</v>
      </c>
      <c r="K356" s="30">
        <v>17</v>
      </c>
      <c r="L356" s="30">
        <v>32</v>
      </c>
      <c r="M356" s="30">
        <v>3</v>
      </c>
      <c r="N356" s="30">
        <v>15</v>
      </c>
      <c r="O356" s="31">
        <v>20</v>
      </c>
      <c r="P356" s="27">
        <v>89833786</v>
      </c>
      <c r="Q356" s="27">
        <v>69017880</v>
      </c>
      <c r="R356" s="27">
        <v>3</v>
      </c>
      <c r="S356" s="27">
        <v>5000000</v>
      </c>
      <c r="T356" s="27">
        <v>16</v>
      </c>
      <c r="U356" s="27">
        <v>203430</v>
      </c>
      <c r="V356" s="27">
        <v>334</v>
      </c>
      <c r="W356" s="27">
        <v>3000</v>
      </c>
      <c r="X356" s="27">
        <v>18779</v>
      </c>
      <c r="Y356" s="27">
        <v>200</v>
      </c>
      <c r="Z356" s="27">
        <v>343774</v>
      </c>
      <c r="AA356" s="27">
        <v>10</v>
      </c>
      <c r="AB356" s="27">
        <v>4994675</v>
      </c>
      <c r="AC356" s="27">
        <v>5</v>
      </c>
    </row>
    <row r="357" spans="1:29" ht="14.25" x14ac:dyDescent="0.15">
      <c r="A357" s="28">
        <v>2005144</v>
      </c>
      <c r="B357" s="29">
        <v>38694</v>
      </c>
      <c r="C357" s="34">
        <v>1</v>
      </c>
      <c r="D357" s="30">
        <v>8</v>
      </c>
      <c r="E357" s="30">
        <v>14</v>
      </c>
      <c r="F357" s="30">
        <v>15</v>
      </c>
      <c r="G357" s="30">
        <v>19</v>
      </c>
      <c r="H357" s="30">
        <v>27</v>
      </c>
      <c r="I357" s="36">
        <v>9</v>
      </c>
      <c r="J357" s="30">
        <v>15</v>
      </c>
      <c r="K357" s="30">
        <v>19</v>
      </c>
      <c r="L357" s="30">
        <v>14</v>
      </c>
      <c r="M357" s="30">
        <v>1</v>
      </c>
      <c r="N357" s="30">
        <v>27</v>
      </c>
      <c r="O357" s="31">
        <v>8</v>
      </c>
      <c r="P357" s="27">
        <v>93615492</v>
      </c>
      <c r="Q357" s="27">
        <v>64279302</v>
      </c>
      <c r="R357" s="27">
        <v>3</v>
      </c>
      <c r="S357" s="27">
        <v>5000000</v>
      </c>
      <c r="T357" s="27">
        <v>33</v>
      </c>
      <c r="U357" s="27">
        <v>133265</v>
      </c>
      <c r="V357" s="27">
        <v>672</v>
      </c>
      <c r="W357" s="27">
        <v>3000</v>
      </c>
      <c r="X357" s="27">
        <v>27012</v>
      </c>
      <c r="Y357" s="27">
        <v>200</v>
      </c>
      <c r="Z357" s="27">
        <v>428378</v>
      </c>
      <c r="AA357" s="27">
        <v>10</v>
      </c>
      <c r="AB357" s="27">
        <v>3902047</v>
      </c>
      <c r="AC357" s="27">
        <v>5</v>
      </c>
    </row>
    <row r="358" spans="1:29" ht="14.25" x14ac:dyDescent="0.15">
      <c r="A358" s="28">
        <v>2005145</v>
      </c>
      <c r="B358" s="29">
        <v>38697</v>
      </c>
      <c r="C358" s="34">
        <v>3</v>
      </c>
      <c r="D358" s="30">
        <v>7</v>
      </c>
      <c r="E358" s="30">
        <v>8</v>
      </c>
      <c r="F358" s="30">
        <v>17</v>
      </c>
      <c r="G358" s="30">
        <v>20</v>
      </c>
      <c r="H358" s="30">
        <v>28</v>
      </c>
      <c r="I358" s="36">
        <v>15</v>
      </c>
      <c r="J358" s="30">
        <v>20</v>
      </c>
      <c r="K358" s="30">
        <v>28</v>
      </c>
      <c r="L358" s="30">
        <v>7</v>
      </c>
      <c r="M358" s="30">
        <v>3</v>
      </c>
      <c r="N358" s="30">
        <v>17</v>
      </c>
      <c r="O358" s="31">
        <v>8</v>
      </c>
      <c r="P358" s="27">
        <v>107763236</v>
      </c>
      <c r="Q358" s="27">
        <v>62495300</v>
      </c>
      <c r="R358" s="27">
        <v>5</v>
      </c>
      <c r="S358" s="27">
        <v>5000000</v>
      </c>
      <c r="T358" s="27">
        <v>64</v>
      </c>
      <c r="U358" s="27">
        <v>155464</v>
      </c>
      <c r="V358" s="27">
        <v>474</v>
      </c>
      <c r="W358" s="27">
        <v>3000</v>
      </c>
      <c r="X358" s="27">
        <v>23009</v>
      </c>
      <c r="Y358" s="27">
        <v>200</v>
      </c>
      <c r="Z358" s="27">
        <v>406795</v>
      </c>
      <c r="AA358" s="27">
        <v>10</v>
      </c>
      <c r="AB358" s="27">
        <v>1909304</v>
      </c>
      <c r="AC358" s="27">
        <v>5</v>
      </c>
    </row>
    <row r="359" spans="1:29" ht="14.25" x14ac:dyDescent="0.15">
      <c r="A359" s="28">
        <v>2005146</v>
      </c>
      <c r="B359" s="29">
        <v>38699</v>
      </c>
      <c r="C359" s="34">
        <v>7</v>
      </c>
      <c r="D359" s="30">
        <v>11</v>
      </c>
      <c r="E359" s="30">
        <v>19</v>
      </c>
      <c r="F359" s="30">
        <v>20</v>
      </c>
      <c r="G359" s="30">
        <v>24</v>
      </c>
      <c r="H359" s="30">
        <v>28</v>
      </c>
      <c r="I359" s="36">
        <v>2</v>
      </c>
      <c r="J359" s="30">
        <v>7</v>
      </c>
      <c r="K359" s="30">
        <v>24</v>
      </c>
      <c r="L359" s="30">
        <v>11</v>
      </c>
      <c r="M359" s="30">
        <v>28</v>
      </c>
      <c r="N359" s="30">
        <v>19</v>
      </c>
      <c r="O359" s="31">
        <v>20</v>
      </c>
      <c r="P359" s="27">
        <v>91683000</v>
      </c>
      <c r="Q359" s="27">
        <v>63695577</v>
      </c>
      <c r="R359" s="27">
        <v>3</v>
      </c>
      <c r="S359" s="27">
        <v>5000000</v>
      </c>
      <c r="T359" s="27">
        <v>39</v>
      </c>
      <c r="U359" s="27">
        <v>178025</v>
      </c>
      <c r="V359" s="27">
        <v>413</v>
      </c>
      <c r="W359" s="27">
        <v>3000</v>
      </c>
      <c r="X359" s="27">
        <v>19499</v>
      </c>
      <c r="Y359" s="27">
        <v>200</v>
      </c>
      <c r="Z359" s="27">
        <v>345737</v>
      </c>
      <c r="AA359" s="27">
        <v>10</v>
      </c>
      <c r="AB359" s="27">
        <v>2637049</v>
      </c>
      <c r="AC359" s="27">
        <v>5</v>
      </c>
    </row>
    <row r="360" spans="1:29" ht="14.25" x14ac:dyDescent="0.15">
      <c r="A360" s="28">
        <v>2005147</v>
      </c>
      <c r="B360" s="29">
        <v>38701</v>
      </c>
      <c r="C360" s="34">
        <v>6</v>
      </c>
      <c r="D360" s="30">
        <v>7</v>
      </c>
      <c r="E360" s="30">
        <v>15</v>
      </c>
      <c r="F360" s="30">
        <v>27</v>
      </c>
      <c r="G360" s="30">
        <v>28</v>
      </c>
      <c r="H360" s="30">
        <v>30</v>
      </c>
      <c r="I360" s="36">
        <v>10</v>
      </c>
      <c r="J360" s="30">
        <v>7</v>
      </c>
      <c r="K360" s="30">
        <v>28</v>
      </c>
      <c r="L360" s="30">
        <v>6</v>
      </c>
      <c r="M360" s="30">
        <v>15</v>
      </c>
      <c r="N360" s="30">
        <v>30</v>
      </c>
      <c r="O360" s="31">
        <v>27</v>
      </c>
      <c r="P360" s="27">
        <v>92151598</v>
      </c>
      <c r="Q360" s="27">
        <v>79730381</v>
      </c>
      <c r="R360" s="27">
        <v>0</v>
      </c>
      <c r="S360" s="27">
        <v>0</v>
      </c>
      <c r="T360" s="27">
        <v>27</v>
      </c>
      <c r="U360" s="27">
        <v>254520</v>
      </c>
      <c r="V360" s="27">
        <v>391</v>
      </c>
      <c r="W360" s="27">
        <v>3000</v>
      </c>
      <c r="X360" s="27">
        <v>16478</v>
      </c>
      <c r="Y360" s="27">
        <v>200</v>
      </c>
      <c r="Z360" s="27">
        <v>305445</v>
      </c>
      <c r="AA360" s="27">
        <v>10</v>
      </c>
      <c r="AB360" s="27">
        <v>2944874</v>
      </c>
      <c r="AC360" s="27">
        <v>5</v>
      </c>
    </row>
    <row r="361" spans="1:29" ht="14.25" x14ac:dyDescent="0.15">
      <c r="A361" s="28">
        <v>2005148</v>
      </c>
      <c r="B361" s="29">
        <v>38704</v>
      </c>
      <c r="C361" s="34">
        <v>3</v>
      </c>
      <c r="D361" s="30">
        <v>15</v>
      </c>
      <c r="E361" s="30">
        <v>17</v>
      </c>
      <c r="F361" s="30">
        <v>23</v>
      </c>
      <c r="G361" s="30">
        <v>24</v>
      </c>
      <c r="H361" s="30">
        <v>29</v>
      </c>
      <c r="I361" s="36">
        <v>13</v>
      </c>
      <c r="J361" s="30">
        <v>3</v>
      </c>
      <c r="K361" s="30">
        <v>29</v>
      </c>
      <c r="L361" s="30">
        <v>15</v>
      </c>
      <c r="M361" s="30">
        <v>23</v>
      </c>
      <c r="N361" s="30">
        <v>24</v>
      </c>
      <c r="O361" s="31">
        <v>17</v>
      </c>
      <c r="P361" s="27">
        <v>107658676</v>
      </c>
      <c r="Q361" s="27">
        <v>78871896</v>
      </c>
      <c r="R361" s="27">
        <v>3</v>
      </c>
      <c r="S361" s="27">
        <v>5000000</v>
      </c>
      <c r="T361" s="27">
        <v>47</v>
      </c>
      <c r="U361" s="27">
        <v>128950</v>
      </c>
      <c r="V361" s="27">
        <v>643</v>
      </c>
      <c r="W361" s="27">
        <v>3000</v>
      </c>
      <c r="X361" s="27">
        <v>27940</v>
      </c>
      <c r="Y361" s="27">
        <v>200</v>
      </c>
      <c r="Z361" s="27">
        <v>453917</v>
      </c>
      <c r="AA361" s="27">
        <v>10</v>
      </c>
      <c r="AB361" s="27">
        <v>4098883</v>
      </c>
      <c r="AC361" s="27">
        <v>5</v>
      </c>
    </row>
    <row r="362" spans="1:29" ht="14.25" x14ac:dyDescent="0.15">
      <c r="A362" s="28">
        <v>2005149</v>
      </c>
      <c r="B362" s="29">
        <v>38706</v>
      </c>
      <c r="C362" s="34">
        <v>11</v>
      </c>
      <c r="D362" s="30">
        <v>16</v>
      </c>
      <c r="E362" s="30">
        <v>21</v>
      </c>
      <c r="F362" s="30">
        <v>23</v>
      </c>
      <c r="G362" s="30">
        <v>25</v>
      </c>
      <c r="H362" s="30">
        <v>32</v>
      </c>
      <c r="I362" s="36">
        <v>7</v>
      </c>
      <c r="J362" s="30">
        <v>16</v>
      </c>
      <c r="K362" s="30">
        <v>11</v>
      </c>
      <c r="L362" s="30">
        <v>25</v>
      </c>
      <c r="M362" s="30">
        <v>23</v>
      </c>
      <c r="N362" s="30">
        <v>21</v>
      </c>
      <c r="O362" s="31">
        <v>32</v>
      </c>
      <c r="P362" s="27">
        <v>93699080</v>
      </c>
      <c r="Q362" s="27">
        <v>84032106</v>
      </c>
      <c r="R362" s="27">
        <v>2</v>
      </c>
      <c r="S362" s="27">
        <v>5000000</v>
      </c>
      <c r="T362" s="27">
        <v>27</v>
      </c>
      <c r="U362" s="27">
        <v>240638</v>
      </c>
      <c r="V362" s="27">
        <v>356</v>
      </c>
      <c r="W362" s="27">
        <v>3000</v>
      </c>
      <c r="X362" s="27">
        <v>18617</v>
      </c>
      <c r="Y362" s="27">
        <v>200</v>
      </c>
      <c r="Z362" s="27">
        <v>341229</v>
      </c>
      <c r="AA362" s="27">
        <v>10</v>
      </c>
      <c r="AB362" s="27">
        <v>3210283</v>
      </c>
      <c r="AC362" s="27">
        <v>5</v>
      </c>
    </row>
    <row r="363" spans="1:29" ht="14.25" x14ac:dyDescent="0.15">
      <c r="A363" s="28">
        <v>2005150</v>
      </c>
      <c r="B363" s="29">
        <v>38708</v>
      </c>
      <c r="C363" s="34">
        <v>3</v>
      </c>
      <c r="D363" s="30">
        <v>7</v>
      </c>
      <c r="E363" s="30">
        <v>10</v>
      </c>
      <c r="F363" s="30">
        <v>14</v>
      </c>
      <c r="G363" s="30">
        <v>18</v>
      </c>
      <c r="H363" s="30">
        <v>20</v>
      </c>
      <c r="I363" s="36">
        <v>2</v>
      </c>
      <c r="J363" s="30">
        <v>14</v>
      </c>
      <c r="K363" s="30">
        <v>20</v>
      </c>
      <c r="L363" s="30">
        <v>18</v>
      </c>
      <c r="M363" s="30">
        <v>10</v>
      </c>
      <c r="N363" s="30">
        <v>3</v>
      </c>
      <c r="O363" s="31">
        <v>7</v>
      </c>
      <c r="P363" s="27">
        <v>94339478</v>
      </c>
      <c r="Q363" s="27">
        <v>100206958</v>
      </c>
      <c r="R363" s="27">
        <v>1</v>
      </c>
      <c r="S363" s="27">
        <v>5000000</v>
      </c>
      <c r="T363" s="27">
        <v>54</v>
      </c>
      <c r="U363" s="27">
        <v>168054</v>
      </c>
      <c r="V363" s="27">
        <v>332</v>
      </c>
      <c r="W363" s="27">
        <v>3000</v>
      </c>
      <c r="X363" s="27">
        <v>17654</v>
      </c>
      <c r="Y363" s="27">
        <v>200</v>
      </c>
      <c r="Z363" s="27">
        <v>352344</v>
      </c>
      <c r="AA363" s="27">
        <v>10</v>
      </c>
      <c r="AB363" s="27">
        <v>1585263</v>
      </c>
      <c r="AC363" s="27">
        <v>5</v>
      </c>
    </row>
    <row r="364" spans="1:29" ht="14.25" x14ac:dyDescent="0.15">
      <c r="A364" s="28">
        <v>2005151</v>
      </c>
      <c r="B364" s="29">
        <v>38711</v>
      </c>
      <c r="C364" s="34">
        <v>4</v>
      </c>
      <c r="D364" s="30">
        <v>11</v>
      </c>
      <c r="E364" s="30">
        <v>12</v>
      </c>
      <c r="F364" s="30">
        <v>13</v>
      </c>
      <c r="G364" s="30">
        <v>19</v>
      </c>
      <c r="H364" s="30">
        <v>30</v>
      </c>
      <c r="I364" s="36">
        <v>5</v>
      </c>
      <c r="J364" s="30">
        <v>19</v>
      </c>
      <c r="K364" s="30">
        <v>4</v>
      </c>
      <c r="L364" s="30">
        <v>13</v>
      </c>
      <c r="M364" s="30">
        <v>12</v>
      </c>
      <c r="N364" s="30">
        <v>30</v>
      </c>
      <c r="O364" s="31">
        <v>11</v>
      </c>
      <c r="P364" s="27">
        <v>112380820</v>
      </c>
      <c r="Q364" s="27">
        <v>92564091</v>
      </c>
      <c r="R364" s="27">
        <v>3</v>
      </c>
      <c r="S364" s="27">
        <v>5000000</v>
      </c>
      <c r="T364" s="27">
        <v>56</v>
      </c>
      <c r="U364" s="27">
        <v>306547</v>
      </c>
      <c r="V364" s="27">
        <v>683</v>
      </c>
      <c r="W364" s="27">
        <v>3000</v>
      </c>
      <c r="X364" s="27">
        <v>32207</v>
      </c>
      <c r="Y364" s="27">
        <v>200</v>
      </c>
      <c r="Z364" s="27">
        <v>560661</v>
      </c>
      <c r="AA364" s="27">
        <v>10</v>
      </c>
      <c r="AB364" s="27">
        <v>3289163</v>
      </c>
      <c r="AC364" s="27">
        <v>5</v>
      </c>
    </row>
    <row r="365" spans="1:29" ht="14.25" x14ac:dyDescent="0.15">
      <c r="A365" s="28">
        <v>2005152</v>
      </c>
      <c r="B365" s="29">
        <v>38713</v>
      </c>
      <c r="C365" s="34">
        <v>1</v>
      </c>
      <c r="D365" s="30">
        <v>5</v>
      </c>
      <c r="E365" s="30">
        <v>12</v>
      </c>
      <c r="F365" s="30">
        <v>14</v>
      </c>
      <c r="G365" s="30">
        <v>21</v>
      </c>
      <c r="H365" s="30">
        <v>27</v>
      </c>
      <c r="I365" s="36">
        <v>3</v>
      </c>
      <c r="J365" s="30">
        <v>12</v>
      </c>
      <c r="K365" s="30">
        <v>27</v>
      </c>
      <c r="L365" s="30">
        <v>14</v>
      </c>
      <c r="M365" s="30">
        <v>5</v>
      </c>
      <c r="N365" s="30">
        <v>21</v>
      </c>
      <c r="O365" s="31">
        <v>1</v>
      </c>
      <c r="P365" s="27">
        <v>94543810</v>
      </c>
      <c r="Q365" s="27">
        <v>66041168</v>
      </c>
      <c r="R365" s="27">
        <v>8</v>
      </c>
      <c r="S365" s="27">
        <v>5000000</v>
      </c>
      <c r="T365" s="27">
        <v>46</v>
      </c>
      <c r="U365" s="27">
        <v>125562</v>
      </c>
      <c r="V365" s="27">
        <v>627</v>
      </c>
      <c r="W365" s="27">
        <v>3000</v>
      </c>
      <c r="X365" s="27">
        <v>26379</v>
      </c>
      <c r="Y365" s="27">
        <v>200</v>
      </c>
      <c r="Z365" s="27">
        <v>439078</v>
      </c>
      <c r="AA365" s="27">
        <v>10</v>
      </c>
      <c r="AB365" s="27">
        <v>3105182</v>
      </c>
      <c r="AC365" s="27">
        <v>5</v>
      </c>
    </row>
    <row r="366" spans="1:29" ht="14.25" x14ac:dyDescent="0.15">
      <c r="A366" s="28">
        <v>2005153</v>
      </c>
      <c r="B366" s="29">
        <v>38715</v>
      </c>
      <c r="C366" s="34">
        <v>4</v>
      </c>
      <c r="D366" s="30">
        <v>5</v>
      </c>
      <c r="E366" s="30">
        <v>7</v>
      </c>
      <c r="F366" s="30">
        <v>21</v>
      </c>
      <c r="G366" s="30">
        <v>26</v>
      </c>
      <c r="H366" s="30">
        <v>29</v>
      </c>
      <c r="I366" s="36">
        <v>1</v>
      </c>
      <c r="J366" s="30">
        <v>7</v>
      </c>
      <c r="K366" s="30">
        <v>4</v>
      </c>
      <c r="L366" s="30">
        <v>5</v>
      </c>
      <c r="M366" s="30">
        <v>21</v>
      </c>
      <c r="N366" s="30">
        <v>26</v>
      </c>
      <c r="O366" s="31">
        <v>29</v>
      </c>
      <c r="P366" s="27">
        <v>97908590</v>
      </c>
      <c r="Q366" s="27">
        <v>83439714</v>
      </c>
      <c r="R366" s="27">
        <v>1</v>
      </c>
      <c r="S366" s="27">
        <v>5000000</v>
      </c>
      <c r="T366" s="27">
        <v>16</v>
      </c>
      <c r="U366" s="27">
        <v>599961</v>
      </c>
      <c r="V366" s="27">
        <v>143</v>
      </c>
      <c r="W366" s="27">
        <v>3000</v>
      </c>
      <c r="X366" s="27">
        <v>12251</v>
      </c>
      <c r="Y366" s="27">
        <v>200</v>
      </c>
      <c r="Z366" s="27">
        <v>285073</v>
      </c>
      <c r="AA366" s="27">
        <v>10</v>
      </c>
      <c r="AB366" s="27">
        <v>2049471</v>
      </c>
      <c r="AC366" s="27">
        <v>5</v>
      </c>
    </row>
    <row r="367" spans="1:29" ht="14.25" x14ac:dyDescent="0.15">
      <c r="A367" s="28">
        <v>2006001</v>
      </c>
      <c r="B367" s="29">
        <v>38718</v>
      </c>
      <c r="C367" s="34">
        <v>1</v>
      </c>
      <c r="D367" s="30">
        <v>12</v>
      </c>
      <c r="E367" s="30">
        <v>15</v>
      </c>
      <c r="F367" s="30">
        <v>19</v>
      </c>
      <c r="G367" s="30">
        <v>21</v>
      </c>
      <c r="H367" s="30">
        <v>28</v>
      </c>
      <c r="I367" s="36">
        <v>3</v>
      </c>
      <c r="J367" s="30">
        <v>28</v>
      </c>
      <c r="K367" s="30">
        <v>12</v>
      </c>
      <c r="L367" s="30">
        <v>15</v>
      </c>
      <c r="M367" s="30">
        <v>21</v>
      </c>
      <c r="N367" s="30">
        <v>19</v>
      </c>
      <c r="O367" s="31">
        <v>1</v>
      </c>
      <c r="P367" s="27">
        <v>118081372</v>
      </c>
      <c r="Q367" s="27">
        <v>101571550</v>
      </c>
      <c r="R367" s="27">
        <v>2</v>
      </c>
      <c r="S367" s="27">
        <v>5000000</v>
      </c>
      <c r="T367" s="27">
        <v>21</v>
      </c>
      <c r="U367" s="27">
        <v>574119</v>
      </c>
      <c r="V367" s="27">
        <v>318</v>
      </c>
      <c r="W367" s="27">
        <v>3000</v>
      </c>
      <c r="X367" s="27">
        <v>14882</v>
      </c>
      <c r="Y367" s="27">
        <v>200</v>
      </c>
      <c r="Z367" s="27">
        <v>308638</v>
      </c>
      <c r="AA367" s="27">
        <v>10</v>
      </c>
      <c r="AB367" s="27">
        <v>2130951</v>
      </c>
      <c r="AC367" s="27">
        <v>5</v>
      </c>
    </row>
    <row r="368" spans="1:29" ht="14.25" x14ac:dyDescent="0.15">
      <c r="A368" s="28">
        <v>2006002</v>
      </c>
      <c r="B368" s="29">
        <v>38720</v>
      </c>
      <c r="C368" s="34">
        <v>7</v>
      </c>
      <c r="D368" s="30">
        <v>13</v>
      </c>
      <c r="E368" s="30">
        <v>16</v>
      </c>
      <c r="F368" s="30">
        <v>21</v>
      </c>
      <c r="G368" s="30">
        <v>26</v>
      </c>
      <c r="H368" s="30">
        <v>28</v>
      </c>
      <c r="I368" s="36">
        <v>9</v>
      </c>
      <c r="J368" s="30">
        <v>13</v>
      </c>
      <c r="K368" s="30">
        <v>28</v>
      </c>
      <c r="L368" s="30">
        <v>7</v>
      </c>
      <c r="M368" s="30">
        <v>21</v>
      </c>
      <c r="N368" s="30">
        <v>26</v>
      </c>
      <c r="O368" s="31">
        <v>16</v>
      </c>
      <c r="P368" s="27">
        <v>94624640</v>
      </c>
      <c r="Q368" s="27">
        <v>82549305</v>
      </c>
      <c r="R368" s="27">
        <v>5</v>
      </c>
      <c r="S368" s="27">
        <v>5000000</v>
      </c>
      <c r="T368" s="27">
        <v>34</v>
      </c>
      <c r="U368" s="27">
        <v>410238</v>
      </c>
      <c r="V368" s="27">
        <v>398</v>
      </c>
      <c r="W368" s="27">
        <v>3000</v>
      </c>
      <c r="X368" s="27">
        <v>19318</v>
      </c>
      <c r="Y368" s="27">
        <v>200</v>
      </c>
      <c r="Z368" s="27">
        <v>336551</v>
      </c>
      <c r="AA368" s="27">
        <v>10</v>
      </c>
      <c r="AB368" s="27">
        <v>3603422</v>
      </c>
      <c r="AC368" s="27">
        <v>5</v>
      </c>
    </row>
    <row r="369" spans="1:29" ht="14.25" x14ac:dyDescent="0.15">
      <c r="A369" s="28">
        <v>2006003</v>
      </c>
      <c r="B369" s="29">
        <v>38722</v>
      </c>
      <c r="C369" s="34">
        <v>2</v>
      </c>
      <c r="D369" s="30">
        <v>4</v>
      </c>
      <c r="E369" s="30">
        <v>5</v>
      </c>
      <c r="F369" s="30">
        <v>6</v>
      </c>
      <c r="G369" s="30">
        <v>16</v>
      </c>
      <c r="H369" s="30">
        <v>20</v>
      </c>
      <c r="I369" s="36">
        <v>12</v>
      </c>
      <c r="J369" s="30">
        <v>16</v>
      </c>
      <c r="K369" s="30">
        <v>4</v>
      </c>
      <c r="L369" s="30">
        <v>5</v>
      </c>
      <c r="M369" s="30">
        <v>2</v>
      </c>
      <c r="N369" s="30">
        <v>6</v>
      </c>
      <c r="O369" s="31">
        <v>20</v>
      </c>
      <c r="P369" s="27">
        <v>97626902</v>
      </c>
      <c r="Q369" s="27">
        <v>82391486</v>
      </c>
      <c r="R369" s="27">
        <v>1</v>
      </c>
      <c r="S369" s="27">
        <v>5000000</v>
      </c>
      <c r="T369" s="27">
        <v>17</v>
      </c>
      <c r="U369" s="27">
        <v>122071</v>
      </c>
      <c r="V369" s="27">
        <v>441</v>
      </c>
      <c r="W369" s="27">
        <v>3000</v>
      </c>
      <c r="X369" s="27">
        <v>25749</v>
      </c>
      <c r="Y369" s="27">
        <v>200</v>
      </c>
      <c r="Z369" s="27">
        <v>466452</v>
      </c>
      <c r="AA369" s="27">
        <v>10</v>
      </c>
      <c r="AB369" s="27">
        <v>5956492</v>
      </c>
      <c r="AC369" s="27">
        <v>5</v>
      </c>
    </row>
    <row r="370" spans="1:29" ht="14.25" x14ac:dyDescent="0.15">
      <c r="A370" s="28">
        <v>2006004</v>
      </c>
      <c r="B370" s="29">
        <v>38725</v>
      </c>
      <c r="C370" s="34">
        <v>4</v>
      </c>
      <c r="D370" s="30">
        <v>8</v>
      </c>
      <c r="E370" s="30">
        <v>17</v>
      </c>
      <c r="F370" s="30">
        <v>27</v>
      </c>
      <c r="G370" s="30">
        <v>28</v>
      </c>
      <c r="H370" s="30">
        <v>31</v>
      </c>
      <c r="I370" s="36">
        <v>7</v>
      </c>
      <c r="J370" s="30">
        <v>4</v>
      </c>
      <c r="K370" s="30">
        <v>8</v>
      </c>
      <c r="L370" s="30">
        <v>17</v>
      </c>
      <c r="M370" s="30">
        <v>27</v>
      </c>
      <c r="N370" s="30">
        <v>31</v>
      </c>
      <c r="O370" s="31">
        <v>28</v>
      </c>
      <c r="P370" s="27">
        <v>110726140</v>
      </c>
      <c r="Q370" s="27">
        <v>62785044</v>
      </c>
      <c r="R370" s="27">
        <v>7</v>
      </c>
      <c r="S370" s="27">
        <v>5000000</v>
      </c>
      <c r="T370" s="27">
        <v>61</v>
      </c>
      <c r="U370" s="27">
        <v>108151</v>
      </c>
      <c r="V370" s="27">
        <v>672</v>
      </c>
      <c r="W370" s="27">
        <v>3000</v>
      </c>
      <c r="X370" s="27">
        <v>28607</v>
      </c>
      <c r="Y370" s="27">
        <v>200</v>
      </c>
      <c r="Z370" s="27">
        <v>470220</v>
      </c>
      <c r="AA370" s="27">
        <v>10</v>
      </c>
      <c r="AB370" s="27">
        <v>3965082</v>
      </c>
      <c r="AC370" s="27">
        <v>5</v>
      </c>
    </row>
    <row r="371" spans="1:29" ht="14.25" x14ac:dyDescent="0.15">
      <c r="A371" s="28">
        <v>2006005</v>
      </c>
      <c r="B371" s="29">
        <v>38727</v>
      </c>
      <c r="C371" s="34">
        <v>3</v>
      </c>
      <c r="D371" s="30">
        <v>19</v>
      </c>
      <c r="E371" s="30">
        <v>20</v>
      </c>
      <c r="F371" s="30">
        <v>24</v>
      </c>
      <c r="G371" s="30">
        <v>26</v>
      </c>
      <c r="H371" s="30">
        <v>27</v>
      </c>
      <c r="I371" s="36">
        <v>11</v>
      </c>
      <c r="J371" s="30">
        <v>19</v>
      </c>
      <c r="K371" s="30">
        <v>24</v>
      </c>
      <c r="L371" s="30">
        <v>20</v>
      </c>
      <c r="M371" s="30">
        <v>27</v>
      </c>
      <c r="N371" s="30">
        <v>3</v>
      </c>
      <c r="O371" s="31">
        <v>26</v>
      </c>
      <c r="P371" s="27">
        <v>95099522</v>
      </c>
      <c r="Q371" s="27">
        <v>63085358</v>
      </c>
      <c r="R371" s="27">
        <v>2</v>
      </c>
      <c r="S371" s="27">
        <v>5000000</v>
      </c>
      <c r="T371" s="27">
        <v>20</v>
      </c>
      <c r="U371" s="27">
        <v>220721</v>
      </c>
      <c r="V371" s="27">
        <v>540</v>
      </c>
      <c r="W371" s="27">
        <v>3000</v>
      </c>
      <c r="X371" s="27">
        <v>27594</v>
      </c>
      <c r="Y371" s="27">
        <v>200</v>
      </c>
      <c r="Z371" s="27">
        <v>469165</v>
      </c>
      <c r="AA371" s="27">
        <v>10</v>
      </c>
      <c r="AB371" s="27">
        <v>4010716</v>
      </c>
      <c r="AC371" s="27">
        <v>5</v>
      </c>
    </row>
    <row r="372" spans="1:29" ht="14.25" x14ac:dyDescent="0.15">
      <c r="A372" s="28">
        <v>2006006</v>
      </c>
      <c r="B372" s="29">
        <v>38729</v>
      </c>
      <c r="C372" s="34">
        <v>8</v>
      </c>
      <c r="D372" s="30">
        <v>21</v>
      </c>
      <c r="E372" s="30">
        <v>22</v>
      </c>
      <c r="F372" s="30">
        <v>23</v>
      </c>
      <c r="G372" s="30">
        <v>26</v>
      </c>
      <c r="H372" s="30">
        <v>32</v>
      </c>
      <c r="I372" s="36">
        <v>14</v>
      </c>
      <c r="J372" s="30">
        <v>32</v>
      </c>
      <c r="K372" s="30">
        <v>22</v>
      </c>
      <c r="L372" s="30">
        <v>8</v>
      </c>
      <c r="M372" s="30">
        <v>26</v>
      </c>
      <c r="N372" s="30">
        <v>21</v>
      </c>
      <c r="O372" s="31">
        <v>23</v>
      </c>
      <c r="P372" s="27">
        <v>95871778</v>
      </c>
      <c r="Q372" s="27">
        <v>61496982</v>
      </c>
      <c r="R372" s="27">
        <v>3</v>
      </c>
      <c r="S372" s="27">
        <v>5000000</v>
      </c>
      <c r="T372" s="27">
        <v>14</v>
      </c>
      <c r="U372" s="27">
        <v>410559</v>
      </c>
      <c r="V372" s="27">
        <v>433</v>
      </c>
      <c r="W372" s="27">
        <v>3000</v>
      </c>
      <c r="X372" s="27">
        <v>19585</v>
      </c>
      <c r="Y372" s="27">
        <v>200</v>
      </c>
      <c r="Z372" s="27">
        <v>350853</v>
      </c>
      <c r="AA372" s="27">
        <v>10</v>
      </c>
      <c r="AB372" s="27">
        <v>3818635</v>
      </c>
      <c r="AC372" s="27">
        <v>5</v>
      </c>
    </row>
    <row r="373" spans="1:29" ht="14.25" x14ac:dyDescent="0.15">
      <c r="A373" s="28">
        <v>2006007</v>
      </c>
      <c r="B373" s="29">
        <v>38732</v>
      </c>
      <c r="C373" s="34">
        <v>4</v>
      </c>
      <c r="D373" s="30">
        <v>16</v>
      </c>
      <c r="E373" s="30">
        <v>18</v>
      </c>
      <c r="F373" s="30">
        <v>27</v>
      </c>
      <c r="G373" s="30">
        <v>32</v>
      </c>
      <c r="H373" s="30">
        <v>33</v>
      </c>
      <c r="I373" s="36">
        <v>7</v>
      </c>
      <c r="J373" s="30">
        <v>32</v>
      </c>
      <c r="K373" s="30">
        <v>27</v>
      </c>
      <c r="L373" s="30">
        <v>33</v>
      </c>
      <c r="M373" s="30">
        <v>16</v>
      </c>
      <c r="N373" s="30">
        <v>18</v>
      </c>
      <c r="O373" s="31">
        <v>4</v>
      </c>
      <c r="P373" s="27">
        <v>111611858</v>
      </c>
      <c r="Q373" s="27">
        <v>77433748</v>
      </c>
      <c r="R373" s="27">
        <v>2</v>
      </c>
      <c r="S373" s="27">
        <v>5000000</v>
      </c>
      <c r="T373" s="27">
        <v>22</v>
      </c>
      <c r="U373" s="27">
        <v>505261</v>
      </c>
      <c r="V373" s="27">
        <v>225</v>
      </c>
      <c r="W373" s="27">
        <v>3000</v>
      </c>
      <c r="X373" s="27">
        <v>12947</v>
      </c>
      <c r="Y373" s="27">
        <v>200</v>
      </c>
      <c r="Z373" s="27">
        <v>267010</v>
      </c>
      <c r="AA373" s="27">
        <v>10</v>
      </c>
      <c r="AB373" s="27">
        <v>2340557</v>
      </c>
      <c r="AC373" s="27">
        <v>5</v>
      </c>
    </row>
    <row r="374" spans="1:29" ht="14.25" x14ac:dyDescent="0.15">
      <c r="A374" s="28">
        <v>2006008</v>
      </c>
      <c r="B374" s="29">
        <v>38734</v>
      </c>
      <c r="C374" s="34">
        <v>3</v>
      </c>
      <c r="D374" s="30">
        <v>5</v>
      </c>
      <c r="E374" s="30">
        <v>9</v>
      </c>
      <c r="F374" s="30">
        <v>18</v>
      </c>
      <c r="G374" s="30">
        <v>28</v>
      </c>
      <c r="H374" s="30">
        <v>32</v>
      </c>
      <c r="I374" s="36">
        <v>16</v>
      </c>
      <c r="J374" s="30">
        <v>18</v>
      </c>
      <c r="K374" s="30">
        <v>28</v>
      </c>
      <c r="L374" s="30">
        <v>5</v>
      </c>
      <c r="M374" s="30">
        <v>3</v>
      </c>
      <c r="N374" s="30">
        <v>32</v>
      </c>
      <c r="O374" s="31">
        <v>9</v>
      </c>
      <c r="P374" s="27">
        <v>91800142</v>
      </c>
      <c r="Q374" s="27">
        <v>64683656</v>
      </c>
      <c r="R374" s="27">
        <v>9</v>
      </c>
      <c r="S374" s="27">
        <v>5000000</v>
      </c>
      <c r="T374" s="27">
        <v>117</v>
      </c>
      <c r="U374" s="27">
        <v>44871</v>
      </c>
      <c r="V374" s="27">
        <v>912</v>
      </c>
      <c r="W374" s="27">
        <v>3000</v>
      </c>
      <c r="X374" s="27">
        <v>33893</v>
      </c>
      <c r="Y374" s="27">
        <v>200</v>
      </c>
      <c r="Z374" s="27">
        <v>509084</v>
      </c>
      <c r="AA374" s="27">
        <v>10</v>
      </c>
      <c r="AB374" s="27">
        <v>2575352</v>
      </c>
      <c r="AC374" s="27">
        <v>5</v>
      </c>
    </row>
    <row r="375" spans="1:29" ht="14.25" x14ac:dyDescent="0.15">
      <c r="A375" s="28">
        <v>2006009</v>
      </c>
      <c r="B375" s="29">
        <v>38736</v>
      </c>
      <c r="C375" s="34">
        <v>5</v>
      </c>
      <c r="D375" s="30">
        <v>6</v>
      </c>
      <c r="E375" s="30">
        <v>8</v>
      </c>
      <c r="F375" s="30">
        <v>20</v>
      </c>
      <c r="G375" s="30">
        <v>26</v>
      </c>
      <c r="H375" s="30">
        <v>30</v>
      </c>
      <c r="I375" s="36">
        <v>6</v>
      </c>
      <c r="J375" s="30">
        <v>26</v>
      </c>
      <c r="K375" s="30">
        <v>8</v>
      </c>
      <c r="L375" s="30">
        <v>5</v>
      </c>
      <c r="M375" s="30">
        <v>20</v>
      </c>
      <c r="N375" s="30">
        <v>30</v>
      </c>
      <c r="O375" s="31">
        <v>6</v>
      </c>
      <c r="P375" s="27">
        <v>91943224</v>
      </c>
      <c r="Q375" s="27">
        <v>53869004</v>
      </c>
      <c r="R375" s="27">
        <v>4</v>
      </c>
      <c r="S375" s="27">
        <v>5000000</v>
      </c>
      <c r="T375" s="27">
        <v>51</v>
      </c>
      <c r="U375" s="27">
        <v>77187</v>
      </c>
      <c r="V375" s="27">
        <v>637</v>
      </c>
      <c r="W375" s="27">
        <v>3000</v>
      </c>
      <c r="X375" s="27">
        <v>29831</v>
      </c>
      <c r="Y375" s="27">
        <v>200</v>
      </c>
      <c r="Z375" s="27">
        <v>493097</v>
      </c>
      <c r="AA375" s="27">
        <v>10</v>
      </c>
      <c r="AB375" s="27">
        <v>3824416</v>
      </c>
      <c r="AC375" s="27">
        <v>5</v>
      </c>
    </row>
    <row r="376" spans="1:29" ht="14.25" x14ac:dyDescent="0.15">
      <c r="A376" s="28">
        <v>2006010</v>
      </c>
      <c r="B376" s="29">
        <v>38739</v>
      </c>
      <c r="C376" s="34">
        <v>4</v>
      </c>
      <c r="D376" s="30">
        <v>6</v>
      </c>
      <c r="E376" s="30">
        <v>12</v>
      </c>
      <c r="F376" s="30">
        <v>19</v>
      </c>
      <c r="G376" s="30">
        <v>27</v>
      </c>
      <c r="H376" s="30">
        <v>29</v>
      </c>
      <c r="I376" s="36">
        <v>8</v>
      </c>
      <c r="J376" s="30">
        <v>4</v>
      </c>
      <c r="K376" s="30">
        <v>29</v>
      </c>
      <c r="L376" s="30">
        <v>6</v>
      </c>
      <c r="M376" s="30">
        <v>19</v>
      </c>
      <c r="N376" s="30">
        <v>12</v>
      </c>
      <c r="O376" s="31">
        <v>27</v>
      </c>
      <c r="P376" s="27">
        <v>110089308</v>
      </c>
      <c r="Q376" s="27">
        <v>30000000</v>
      </c>
      <c r="R376" s="27">
        <v>17</v>
      </c>
      <c r="S376" s="27">
        <v>3878424</v>
      </c>
      <c r="T376" s="27">
        <v>93</v>
      </c>
      <c r="U376" s="27">
        <v>55595</v>
      </c>
      <c r="V376" s="27">
        <v>1013</v>
      </c>
      <c r="W376" s="27">
        <v>3000</v>
      </c>
      <c r="X376" s="27">
        <v>41771</v>
      </c>
      <c r="Y376" s="27">
        <v>200</v>
      </c>
      <c r="Z376" s="27">
        <v>632538</v>
      </c>
      <c r="AA376" s="27">
        <v>10</v>
      </c>
      <c r="AB376" s="27">
        <v>3798119</v>
      </c>
      <c r="AC376" s="27">
        <v>5</v>
      </c>
    </row>
    <row r="377" spans="1:29" ht="14.25" x14ac:dyDescent="0.15">
      <c r="A377" s="28">
        <v>2006011</v>
      </c>
      <c r="B377" s="29">
        <v>38741</v>
      </c>
      <c r="C377" s="34">
        <v>5</v>
      </c>
      <c r="D377" s="30">
        <v>7</v>
      </c>
      <c r="E377" s="30">
        <v>8</v>
      </c>
      <c r="F377" s="30">
        <v>14</v>
      </c>
      <c r="G377" s="30">
        <v>27</v>
      </c>
      <c r="H377" s="30">
        <v>31</v>
      </c>
      <c r="I377" s="36">
        <v>11</v>
      </c>
      <c r="J377" s="30">
        <v>31</v>
      </c>
      <c r="K377" s="30">
        <v>8</v>
      </c>
      <c r="L377" s="30">
        <v>5</v>
      </c>
      <c r="M377" s="30">
        <v>27</v>
      </c>
      <c r="N377" s="30">
        <v>7</v>
      </c>
      <c r="O377" s="31">
        <v>14</v>
      </c>
      <c r="P377" s="27">
        <v>89227522</v>
      </c>
      <c r="Q377" s="27">
        <v>32470552</v>
      </c>
      <c r="R377" s="27">
        <v>2</v>
      </c>
      <c r="S377" s="27">
        <v>5000000</v>
      </c>
      <c r="T377" s="27">
        <v>28</v>
      </c>
      <c r="U377" s="27">
        <v>190875</v>
      </c>
      <c r="V377" s="27">
        <v>570</v>
      </c>
      <c r="W377" s="27">
        <v>3000</v>
      </c>
      <c r="X377" s="27">
        <v>22707</v>
      </c>
      <c r="Y377" s="27">
        <v>200</v>
      </c>
      <c r="Z377" s="27">
        <v>396361</v>
      </c>
      <c r="AA377" s="27">
        <v>10</v>
      </c>
      <c r="AB377" s="27">
        <v>3138280</v>
      </c>
      <c r="AC377" s="27">
        <v>5</v>
      </c>
    </row>
    <row r="378" spans="1:29" ht="14.25" x14ac:dyDescent="0.15">
      <c r="A378" s="28">
        <v>2006012</v>
      </c>
      <c r="B378" s="29">
        <v>38743</v>
      </c>
      <c r="C378" s="34">
        <v>9</v>
      </c>
      <c r="D378" s="30">
        <v>11</v>
      </c>
      <c r="E378" s="30">
        <v>13</v>
      </c>
      <c r="F378" s="30">
        <v>27</v>
      </c>
      <c r="G378" s="30">
        <v>31</v>
      </c>
      <c r="H378" s="30">
        <v>33</v>
      </c>
      <c r="I378" s="36">
        <v>10</v>
      </c>
      <c r="J378" s="30">
        <v>31</v>
      </c>
      <c r="K378" s="30">
        <v>9</v>
      </c>
      <c r="L378" s="30">
        <v>11</v>
      </c>
      <c r="M378" s="30">
        <v>33</v>
      </c>
      <c r="N378" s="30">
        <v>13</v>
      </c>
      <c r="O378" s="31">
        <v>27</v>
      </c>
      <c r="P378" s="27">
        <v>101562774</v>
      </c>
      <c r="Q378" s="27">
        <v>37022589</v>
      </c>
      <c r="R378" s="27">
        <v>3</v>
      </c>
      <c r="S378" s="27">
        <v>5000000</v>
      </c>
      <c r="T378" s="27">
        <v>28</v>
      </c>
      <c r="U378" s="27">
        <v>299265</v>
      </c>
      <c r="V378" s="27">
        <v>310</v>
      </c>
      <c r="W378" s="27">
        <v>3000</v>
      </c>
      <c r="X378" s="27">
        <v>16367</v>
      </c>
      <c r="Y378" s="27">
        <v>200</v>
      </c>
      <c r="Z378" s="27">
        <v>311834</v>
      </c>
      <c r="AA378" s="27">
        <v>10</v>
      </c>
      <c r="AB378" s="27">
        <v>2902507</v>
      </c>
      <c r="AC378" s="27">
        <v>5</v>
      </c>
    </row>
    <row r="379" spans="1:29" ht="14.25" x14ac:dyDescent="0.15">
      <c r="A379" s="28">
        <v>2006013</v>
      </c>
      <c r="B379" s="29">
        <v>38753</v>
      </c>
      <c r="C379" s="34">
        <v>1</v>
      </c>
      <c r="D379" s="30">
        <v>5</v>
      </c>
      <c r="E379" s="30">
        <v>6</v>
      </c>
      <c r="F379" s="30">
        <v>12</v>
      </c>
      <c r="G379" s="30">
        <v>16</v>
      </c>
      <c r="H379" s="30">
        <v>21</v>
      </c>
      <c r="I379" s="36">
        <v>11</v>
      </c>
      <c r="J379" s="30">
        <v>16</v>
      </c>
      <c r="K379" s="30">
        <v>5</v>
      </c>
      <c r="L379" s="30">
        <v>1</v>
      </c>
      <c r="M379" s="30">
        <v>21</v>
      </c>
      <c r="N379" s="30">
        <v>6</v>
      </c>
      <c r="O379" s="31">
        <v>12</v>
      </c>
      <c r="P379" s="27">
        <v>84977250</v>
      </c>
      <c r="Q379" s="27">
        <v>49687923</v>
      </c>
      <c r="R379" s="27">
        <v>1</v>
      </c>
      <c r="S379" s="27">
        <v>5000000</v>
      </c>
      <c r="T379" s="27">
        <v>30</v>
      </c>
      <c r="U379" s="27">
        <v>252361</v>
      </c>
      <c r="V379" s="27">
        <v>298</v>
      </c>
      <c r="W379" s="27">
        <v>3000</v>
      </c>
      <c r="X379" s="27">
        <v>14910</v>
      </c>
      <c r="Y379" s="27">
        <v>200</v>
      </c>
      <c r="Z379" s="27">
        <v>293972</v>
      </c>
      <c r="AA379" s="27">
        <v>10</v>
      </c>
      <c r="AB379" s="27">
        <v>1917388</v>
      </c>
      <c r="AC379" s="27">
        <v>5</v>
      </c>
    </row>
    <row r="380" spans="1:29" ht="14.25" x14ac:dyDescent="0.15">
      <c r="A380" s="28">
        <v>2006014</v>
      </c>
      <c r="B380" s="29">
        <v>38755</v>
      </c>
      <c r="C380" s="34">
        <v>6</v>
      </c>
      <c r="D380" s="30">
        <v>14</v>
      </c>
      <c r="E380" s="30">
        <v>26</v>
      </c>
      <c r="F380" s="30">
        <v>29</v>
      </c>
      <c r="G380" s="30">
        <v>32</v>
      </c>
      <c r="H380" s="30">
        <v>33</v>
      </c>
      <c r="I380" s="36">
        <v>7</v>
      </c>
      <c r="J380" s="30">
        <v>32</v>
      </c>
      <c r="K380" s="30">
        <v>33</v>
      </c>
      <c r="L380" s="30">
        <v>14</v>
      </c>
      <c r="M380" s="30">
        <v>29</v>
      </c>
      <c r="N380" s="30">
        <v>6</v>
      </c>
      <c r="O380" s="31">
        <v>26</v>
      </c>
      <c r="P380" s="27">
        <v>82668894</v>
      </c>
      <c r="Q380" s="27">
        <v>53020860</v>
      </c>
      <c r="R380" s="27">
        <v>2</v>
      </c>
      <c r="S380" s="27">
        <v>5000000</v>
      </c>
      <c r="T380" s="27">
        <v>12</v>
      </c>
      <c r="U380" s="27">
        <v>476176</v>
      </c>
      <c r="V380" s="27">
        <v>287</v>
      </c>
      <c r="W380" s="27">
        <v>3000</v>
      </c>
      <c r="X380" s="27">
        <v>13020</v>
      </c>
      <c r="Y380" s="27">
        <v>200</v>
      </c>
      <c r="Z380" s="27">
        <v>250780</v>
      </c>
      <c r="AA380" s="27">
        <v>10</v>
      </c>
      <c r="AB380" s="27">
        <v>3097581</v>
      </c>
      <c r="AC380" s="27">
        <v>5</v>
      </c>
    </row>
    <row r="381" spans="1:29" ht="14.25" x14ac:dyDescent="0.15">
      <c r="A381" s="28">
        <v>2006015</v>
      </c>
      <c r="B381" s="29">
        <v>38757</v>
      </c>
      <c r="C381" s="34">
        <v>2</v>
      </c>
      <c r="D381" s="30">
        <v>3</v>
      </c>
      <c r="E381" s="30">
        <v>9</v>
      </c>
      <c r="F381" s="30">
        <v>15</v>
      </c>
      <c r="G381" s="30">
        <v>29</v>
      </c>
      <c r="H381" s="30">
        <v>32</v>
      </c>
      <c r="I381" s="36">
        <v>3</v>
      </c>
      <c r="J381" s="30">
        <v>29</v>
      </c>
      <c r="K381" s="30">
        <v>9</v>
      </c>
      <c r="L381" s="30">
        <v>32</v>
      </c>
      <c r="M381" s="30">
        <v>2</v>
      </c>
      <c r="N381" s="30">
        <v>3</v>
      </c>
      <c r="O381" s="31">
        <v>15</v>
      </c>
      <c r="P381" s="27">
        <v>88355360</v>
      </c>
      <c r="Q381" s="27">
        <v>40249445</v>
      </c>
      <c r="R381" s="27">
        <v>5</v>
      </c>
      <c r="S381" s="27">
        <v>5000000</v>
      </c>
      <c r="T381" s="27">
        <v>22</v>
      </c>
      <c r="U381" s="27">
        <v>238219</v>
      </c>
      <c r="V381" s="27">
        <v>400</v>
      </c>
      <c r="W381" s="27">
        <v>3000</v>
      </c>
      <c r="X381" s="27">
        <v>20135</v>
      </c>
      <c r="Y381" s="27">
        <v>200</v>
      </c>
      <c r="Z381" s="27">
        <v>363717</v>
      </c>
      <c r="AA381" s="27">
        <v>10</v>
      </c>
      <c r="AB381" s="27">
        <v>3392109</v>
      </c>
      <c r="AC381" s="27">
        <v>5</v>
      </c>
    </row>
    <row r="382" spans="1:29" ht="14.25" x14ac:dyDescent="0.15">
      <c r="A382" s="28">
        <v>2006016</v>
      </c>
      <c r="B382" s="29">
        <v>38760</v>
      </c>
      <c r="C382" s="34">
        <v>1</v>
      </c>
      <c r="D382" s="30">
        <v>7</v>
      </c>
      <c r="E382" s="30">
        <v>13</v>
      </c>
      <c r="F382" s="30">
        <v>17</v>
      </c>
      <c r="G382" s="30">
        <v>23</v>
      </c>
      <c r="H382" s="30">
        <v>30</v>
      </c>
      <c r="I382" s="36">
        <v>16</v>
      </c>
      <c r="J382" s="30">
        <v>1</v>
      </c>
      <c r="K382" s="30">
        <v>7</v>
      </c>
      <c r="L382" s="30">
        <v>17</v>
      </c>
      <c r="M382" s="30">
        <v>23</v>
      </c>
      <c r="N382" s="30">
        <v>30</v>
      </c>
      <c r="O382" s="31">
        <v>13</v>
      </c>
      <c r="P382" s="27">
        <v>103427620</v>
      </c>
      <c r="Q382" s="27">
        <v>49855100</v>
      </c>
      <c r="R382" s="27">
        <v>2</v>
      </c>
      <c r="S382" s="27">
        <v>5000000</v>
      </c>
      <c r="T382" s="27">
        <v>105</v>
      </c>
      <c r="U382" s="27">
        <v>80023</v>
      </c>
      <c r="V382" s="27">
        <v>492</v>
      </c>
      <c r="W382" s="27">
        <v>3000</v>
      </c>
      <c r="X382" s="27">
        <v>23835</v>
      </c>
      <c r="Y382" s="27">
        <v>200</v>
      </c>
      <c r="Z382" s="27">
        <v>435541</v>
      </c>
      <c r="AA382" s="27">
        <v>10</v>
      </c>
      <c r="AB382" s="27">
        <v>2414609</v>
      </c>
      <c r="AC382" s="27">
        <v>5</v>
      </c>
    </row>
    <row r="383" spans="1:29" ht="14.25" x14ac:dyDescent="0.15">
      <c r="A383" s="28">
        <v>2006017</v>
      </c>
      <c r="B383" s="29">
        <v>38762</v>
      </c>
      <c r="C383" s="34">
        <v>3</v>
      </c>
      <c r="D383" s="30">
        <v>4</v>
      </c>
      <c r="E383" s="30">
        <v>8</v>
      </c>
      <c r="F383" s="30">
        <v>31</v>
      </c>
      <c r="G383" s="30">
        <v>32</v>
      </c>
      <c r="H383" s="30">
        <v>33</v>
      </c>
      <c r="I383" s="36">
        <v>2</v>
      </c>
      <c r="J383" s="30">
        <v>31</v>
      </c>
      <c r="K383" s="30">
        <v>8</v>
      </c>
      <c r="L383" s="30">
        <v>33</v>
      </c>
      <c r="M383" s="30">
        <v>4</v>
      </c>
      <c r="N383" s="30">
        <v>32</v>
      </c>
      <c r="O383" s="31">
        <v>3</v>
      </c>
      <c r="P383" s="27">
        <v>89616926</v>
      </c>
      <c r="Q383" s="27">
        <v>57626236</v>
      </c>
      <c r="R383" s="27">
        <v>2</v>
      </c>
      <c r="S383" s="27">
        <v>5000000</v>
      </c>
      <c r="T383" s="27">
        <v>28</v>
      </c>
      <c r="U383" s="27">
        <v>272007</v>
      </c>
      <c r="V383" s="27">
        <v>225</v>
      </c>
      <c r="W383" s="27">
        <v>3000</v>
      </c>
      <c r="X383" s="27">
        <v>13163</v>
      </c>
      <c r="Y383" s="27">
        <v>200</v>
      </c>
      <c r="Z383" s="27">
        <v>259383</v>
      </c>
      <c r="AA383" s="27">
        <v>10</v>
      </c>
      <c r="AB383" s="27">
        <v>2524705</v>
      </c>
      <c r="AC383" s="27">
        <v>5</v>
      </c>
    </row>
    <row r="384" spans="1:29" ht="14.25" x14ac:dyDescent="0.15">
      <c r="A384" s="28">
        <v>2006018</v>
      </c>
      <c r="B384" s="29">
        <v>38764</v>
      </c>
      <c r="C384" s="34">
        <v>1</v>
      </c>
      <c r="D384" s="30">
        <v>13</v>
      </c>
      <c r="E384" s="30">
        <v>14</v>
      </c>
      <c r="F384" s="30">
        <v>17</v>
      </c>
      <c r="G384" s="30">
        <v>24</v>
      </c>
      <c r="H384" s="30">
        <v>26</v>
      </c>
      <c r="I384" s="36">
        <v>5</v>
      </c>
      <c r="J384" s="30">
        <v>17</v>
      </c>
      <c r="K384" s="30">
        <v>26</v>
      </c>
      <c r="L384" s="30">
        <v>24</v>
      </c>
      <c r="M384" s="30">
        <v>14</v>
      </c>
      <c r="N384" s="30">
        <v>1</v>
      </c>
      <c r="O384" s="31">
        <v>13</v>
      </c>
      <c r="P384" s="27">
        <v>87008450</v>
      </c>
      <c r="Q384" s="27">
        <v>70286614</v>
      </c>
      <c r="R384" s="27">
        <v>0</v>
      </c>
      <c r="S384" s="27">
        <v>5000000</v>
      </c>
      <c r="T384" s="27">
        <v>17</v>
      </c>
      <c r="U384" s="27">
        <v>319169</v>
      </c>
      <c r="V384" s="27">
        <v>248</v>
      </c>
      <c r="W384" s="27">
        <v>3000</v>
      </c>
      <c r="X384" s="27">
        <v>12970</v>
      </c>
      <c r="Y384" s="27">
        <v>200</v>
      </c>
      <c r="Z384" s="27">
        <v>253051</v>
      </c>
      <c r="AA384" s="27">
        <v>10</v>
      </c>
      <c r="AB384" s="27">
        <v>3735875</v>
      </c>
      <c r="AC384" s="27">
        <v>5</v>
      </c>
    </row>
    <row r="385" spans="1:29" ht="14.25" x14ac:dyDescent="0.15">
      <c r="A385" s="28">
        <v>2006019</v>
      </c>
      <c r="B385" s="29">
        <v>38767</v>
      </c>
      <c r="C385" s="34">
        <v>4</v>
      </c>
      <c r="D385" s="30">
        <v>6</v>
      </c>
      <c r="E385" s="30">
        <v>13</v>
      </c>
      <c r="F385" s="30">
        <v>22</v>
      </c>
      <c r="G385" s="30">
        <v>26</v>
      </c>
      <c r="H385" s="30">
        <v>32</v>
      </c>
      <c r="I385" s="36">
        <v>7</v>
      </c>
      <c r="J385" s="30">
        <v>22</v>
      </c>
      <c r="K385" s="30">
        <v>13</v>
      </c>
      <c r="L385" s="30">
        <v>32</v>
      </c>
      <c r="M385" s="30">
        <v>6</v>
      </c>
      <c r="N385" s="30">
        <v>26</v>
      </c>
      <c r="O385" s="31">
        <v>4</v>
      </c>
      <c r="P385" s="27">
        <v>105480332</v>
      </c>
      <c r="Q385" s="27">
        <v>78092000</v>
      </c>
      <c r="R385" s="27">
        <v>2</v>
      </c>
      <c r="S385" s="27">
        <v>5000000</v>
      </c>
      <c r="T385" s="27">
        <v>21</v>
      </c>
      <c r="U385" s="27">
        <v>363375</v>
      </c>
      <c r="V385" s="27">
        <v>392</v>
      </c>
      <c r="W385" s="27">
        <v>3000</v>
      </c>
      <c r="X385" s="27">
        <v>21011</v>
      </c>
      <c r="Y385" s="27">
        <v>200</v>
      </c>
      <c r="Z385" s="27">
        <v>349499</v>
      </c>
      <c r="AA385" s="27">
        <v>10</v>
      </c>
      <c r="AB385" s="27">
        <v>3475181</v>
      </c>
      <c r="AC385" s="27">
        <v>5</v>
      </c>
    </row>
    <row r="386" spans="1:29" ht="14.25" x14ac:dyDescent="0.15">
      <c r="A386" s="28">
        <v>2006020</v>
      </c>
      <c r="B386" s="29">
        <v>38769</v>
      </c>
      <c r="C386" s="34">
        <v>5</v>
      </c>
      <c r="D386" s="30">
        <v>9</v>
      </c>
      <c r="E386" s="30">
        <v>21</v>
      </c>
      <c r="F386" s="30">
        <v>23</v>
      </c>
      <c r="G386" s="30">
        <v>26</v>
      </c>
      <c r="H386" s="30">
        <v>29</v>
      </c>
      <c r="I386" s="36">
        <v>6</v>
      </c>
      <c r="J386" s="30">
        <v>26</v>
      </c>
      <c r="K386" s="30">
        <v>21</v>
      </c>
      <c r="L386" s="30">
        <v>23</v>
      </c>
      <c r="M386" s="30">
        <v>5</v>
      </c>
      <c r="N386" s="30">
        <v>29</v>
      </c>
      <c r="O386" s="31">
        <v>9</v>
      </c>
      <c r="P386" s="27">
        <v>93253284</v>
      </c>
      <c r="Q386" s="27">
        <v>90611991</v>
      </c>
      <c r="R386" s="27">
        <v>1</v>
      </c>
      <c r="S386" s="27">
        <v>5000000</v>
      </c>
      <c r="T386" s="27">
        <v>39</v>
      </c>
      <c r="U386" s="27">
        <v>192527</v>
      </c>
      <c r="V386" s="27">
        <v>399</v>
      </c>
      <c r="W386" s="27">
        <v>3000</v>
      </c>
      <c r="X386" s="27">
        <v>21067</v>
      </c>
      <c r="Y386" s="27">
        <v>200</v>
      </c>
      <c r="Z386" s="27">
        <v>397825</v>
      </c>
      <c r="AA386" s="27">
        <v>10</v>
      </c>
      <c r="AB386" s="27">
        <v>2255380</v>
      </c>
      <c r="AC386" s="27">
        <v>5</v>
      </c>
    </row>
    <row r="387" spans="1:29" ht="14.25" x14ac:dyDescent="0.15">
      <c r="A387" s="28">
        <v>2006021</v>
      </c>
      <c r="B387" s="29">
        <v>38771</v>
      </c>
      <c r="C387" s="34">
        <v>1</v>
      </c>
      <c r="D387" s="30">
        <v>2</v>
      </c>
      <c r="E387" s="30">
        <v>5</v>
      </c>
      <c r="F387" s="30">
        <v>20</v>
      </c>
      <c r="G387" s="30">
        <v>21</v>
      </c>
      <c r="H387" s="30">
        <v>22</v>
      </c>
      <c r="I387" s="36">
        <v>9</v>
      </c>
      <c r="J387" s="30">
        <v>21</v>
      </c>
      <c r="K387" s="30">
        <v>22</v>
      </c>
      <c r="L387" s="30">
        <v>1</v>
      </c>
      <c r="M387" s="30">
        <v>2</v>
      </c>
      <c r="N387" s="30">
        <v>20</v>
      </c>
      <c r="O387" s="31">
        <v>5</v>
      </c>
      <c r="P387" s="27">
        <v>94454936</v>
      </c>
      <c r="Q387" s="27">
        <v>89973418</v>
      </c>
      <c r="R387" s="27">
        <v>2</v>
      </c>
      <c r="S387" s="27">
        <v>5000000</v>
      </c>
      <c r="T387" s="27">
        <v>26</v>
      </c>
      <c r="U387" s="27">
        <v>154309</v>
      </c>
      <c r="V387" s="27">
        <v>396</v>
      </c>
      <c r="W387" s="27">
        <v>3000</v>
      </c>
      <c r="X387" s="27">
        <v>18694</v>
      </c>
      <c r="Y387" s="27">
        <v>200</v>
      </c>
      <c r="Z387" s="27">
        <v>342152</v>
      </c>
      <c r="AA387" s="27">
        <v>10</v>
      </c>
      <c r="AB387" s="27">
        <v>4912226</v>
      </c>
      <c r="AC387" s="27">
        <v>5</v>
      </c>
    </row>
    <row r="388" spans="1:29" ht="14.25" x14ac:dyDescent="0.15">
      <c r="A388" s="28">
        <v>2006022</v>
      </c>
      <c r="B388" s="29">
        <v>38774</v>
      </c>
      <c r="C388" s="34">
        <v>2</v>
      </c>
      <c r="D388" s="30">
        <v>3</v>
      </c>
      <c r="E388" s="30">
        <v>4</v>
      </c>
      <c r="F388" s="30">
        <v>13</v>
      </c>
      <c r="G388" s="30">
        <v>16</v>
      </c>
      <c r="H388" s="30">
        <v>27</v>
      </c>
      <c r="I388" s="36">
        <v>13</v>
      </c>
      <c r="J388" s="30">
        <v>4</v>
      </c>
      <c r="K388" s="30">
        <v>3</v>
      </c>
      <c r="L388" s="30">
        <v>16</v>
      </c>
      <c r="M388" s="30">
        <v>13</v>
      </c>
      <c r="N388" s="30">
        <v>27</v>
      </c>
      <c r="O388" s="31">
        <v>2</v>
      </c>
      <c r="P388" s="27">
        <v>109077186</v>
      </c>
      <c r="Q388" s="27">
        <v>98963672</v>
      </c>
      <c r="R388" s="27">
        <v>0</v>
      </c>
      <c r="S388" s="27">
        <v>0</v>
      </c>
      <c r="T388" s="27">
        <v>17</v>
      </c>
      <c r="U388" s="27">
        <v>226645</v>
      </c>
      <c r="V388" s="27">
        <v>526</v>
      </c>
      <c r="W388" s="27">
        <v>3000</v>
      </c>
      <c r="X388" s="27">
        <v>29080</v>
      </c>
      <c r="Y388" s="27">
        <v>200</v>
      </c>
      <c r="Z388" s="27">
        <v>523761</v>
      </c>
      <c r="AA388" s="27">
        <v>10</v>
      </c>
      <c r="AB388" s="27">
        <v>5594598</v>
      </c>
      <c r="AC388" s="27">
        <v>5</v>
      </c>
    </row>
    <row r="389" spans="1:29" ht="14.25" x14ac:dyDescent="0.15">
      <c r="A389" s="28">
        <v>2006023</v>
      </c>
      <c r="B389" s="29">
        <v>38776</v>
      </c>
      <c r="C389" s="34">
        <v>4</v>
      </c>
      <c r="D389" s="30">
        <v>13</v>
      </c>
      <c r="E389" s="30">
        <v>14</v>
      </c>
      <c r="F389" s="30">
        <v>19</v>
      </c>
      <c r="G389" s="30">
        <v>23</v>
      </c>
      <c r="H389" s="30">
        <v>28</v>
      </c>
      <c r="I389" s="36">
        <v>8</v>
      </c>
      <c r="J389" s="30">
        <v>13</v>
      </c>
      <c r="K389" s="30">
        <v>14</v>
      </c>
      <c r="L389" s="30">
        <v>4</v>
      </c>
      <c r="M389" s="30">
        <v>19</v>
      </c>
      <c r="N389" s="30">
        <v>23</v>
      </c>
      <c r="O389" s="31">
        <v>28</v>
      </c>
      <c r="P389" s="27">
        <v>94622606</v>
      </c>
      <c r="Q389" s="27">
        <v>79005696</v>
      </c>
      <c r="R389" s="27">
        <v>6</v>
      </c>
      <c r="S389" s="27">
        <v>5000000</v>
      </c>
      <c r="T389" s="27">
        <v>32</v>
      </c>
      <c r="U389" s="27">
        <v>134491</v>
      </c>
      <c r="V389" s="27">
        <v>672</v>
      </c>
      <c r="W389" s="27">
        <v>3000</v>
      </c>
      <c r="X389" s="27">
        <v>28037</v>
      </c>
      <c r="Y389" s="27">
        <v>200</v>
      </c>
      <c r="Z389" s="27">
        <v>442912</v>
      </c>
      <c r="AA389" s="27">
        <v>10</v>
      </c>
      <c r="AB389" s="27">
        <v>3993361</v>
      </c>
      <c r="AC389" s="27">
        <v>5</v>
      </c>
    </row>
    <row r="390" spans="1:29" ht="14.25" x14ac:dyDescent="0.15">
      <c r="A390" s="28">
        <v>2006024</v>
      </c>
      <c r="B390" s="29">
        <v>38778</v>
      </c>
      <c r="C390" s="34">
        <v>2</v>
      </c>
      <c r="D390" s="30">
        <v>7</v>
      </c>
      <c r="E390" s="30">
        <v>9</v>
      </c>
      <c r="F390" s="30">
        <v>11</v>
      </c>
      <c r="G390" s="30">
        <v>21</v>
      </c>
      <c r="H390" s="30">
        <v>27</v>
      </c>
      <c r="I390" s="36">
        <v>6</v>
      </c>
      <c r="J390" s="30">
        <v>2</v>
      </c>
      <c r="K390" s="30">
        <v>11</v>
      </c>
      <c r="L390" s="30">
        <v>27</v>
      </c>
      <c r="M390" s="30">
        <v>9</v>
      </c>
      <c r="N390" s="30">
        <v>7</v>
      </c>
      <c r="O390" s="31">
        <v>21</v>
      </c>
      <c r="P390" s="27">
        <v>99899450</v>
      </c>
      <c r="Q390" s="27">
        <v>90168028</v>
      </c>
      <c r="R390" s="27">
        <v>2</v>
      </c>
      <c r="S390" s="27">
        <v>5000000</v>
      </c>
      <c r="T390" s="27">
        <v>43</v>
      </c>
      <c r="U390" s="27">
        <v>210920</v>
      </c>
      <c r="V390" s="27">
        <v>370</v>
      </c>
      <c r="W390" s="27">
        <v>3000</v>
      </c>
      <c r="X390" s="27">
        <v>17888</v>
      </c>
      <c r="Y390" s="27">
        <v>200</v>
      </c>
      <c r="Z390" s="27">
        <v>340267</v>
      </c>
      <c r="AA390" s="27">
        <v>10</v>
      </c>
      <c r="AB390" s="27">
        <v>2125711</v>
      </c>
      <c r="AC390" s="27">
        <v>5</v>
      </c>
    </row>
    <row r="391" spans="1:29" ht="14.25" x14ac:dyDescent="0.15">
      <c r="A391" s="28">
        <v>2006025</v>
      </c>
      <c r="B391" s="29">
        <v>38781</v>
      </c>
      <c r="C391" s="34">
        <v>3</v>
      </c>
      <c r="D391" s="30">
        <v>4</v>
      </c>
      <c r="E391" s="30">
        <v>17</v>
      </c>
      <c r="F391" s="30">
        <v>19</v>
      </c>
      <c r="G391" s="30">
        <v>24</v>
      </c>
      <c r="H391" s="30">
        <v>32</v>
      </c>
      <c r="I391" s="36">
        <v>5</v>
      </c>
      <c r="J391" s="30">
        <v>24</v>
      </c>
      <c r="K391" s="30">
        <v>3</v>
      </c>
      <c r="L391" s="30">
        <v>17</v>
      </c>
      <c r="M391" s="30">
        <v>4</v>
      </c>
      <c r="N391" s="30">
        <v>19</v>
      </c>
      <c r="O391" s="31">
        <v>32</v>
      </c>
      <c r="P391" s="27">
        <v>114242160</v>
      </c>
      <c r="Q391" s="27">
        <v>104040034</v>
      </c>
      <c r="R391" s="27">
        <v>2</v>
      </c>
      <c r="S391" s="27">
        <v>5000000</v>
      </c>
      <c r="T391" s="27">
        <v>26</v>
      </c>
      <c r="U391" s="27">
        <v>393494</v>
      </c>
      <c r="V391" s="27">
        <v>366</v>
      </c>
      <c r="W391" s="27">
        <v>3000</v>
      </c>
      <c r="X391" s="27">
        <v>18516</v>
      </c>
      <c r="Y391" s="27">
        <v>200</v>
      </c>
      <c r="Z391" s="27">
        <v>361504</v>
      </c>
      <c r="AA391" s="27">
        <v>10</v>
      </c>
      <c r="AB391" s="27">
        <v>2691910</v>
      </c>
      <c r="AC391" s="27">
        <v>5</v>
      </c>
    </row>
    <row r="392" spans="1:29" ht="14.25" x14ac:dyDescent="0.15">
      <c r="A392" s="28">
        <v>2006026</v>
      </c>
      <c r="B392" s="29">
        <v>38783</v>
      </c>
      <c r="C392" s="34">
        <v>1</v>
      </c>
      <c r="D392" s="30">
        <v>2</v>
      </c>
      <c r="E392" s="30">
        <v>18</v>
      </c>
      <c r="F392" s="30">
        <v>22</v>
      </c>
      <c r="G392" s="30">
        <v>29</v>
      </c>
      <c r="H392" s="30">
        <v>32</v>
      </c>
      <c r="I392" s="36">
        <v>3</v>
      </c>
      <c r="J392" s="30">
        <v>2</v>
      </c>
      <c r="K392" s="30">
        <v>1</v>
      </c>
      <c r="L392" s="30">
        <v>32</v>
      </c>
      <c r="M392" s="30">
        <v>29</v>
      </c>
      <c r="N392" s="30">
        <v>22</v>
      </c>
      <c r="O392" s="31">
        <v>18</v>
      </c>
      <c r="P392" s="27">
        <v>101697504</v>
      </c>
      <c r="Q392" s="27">
        <v>100694096</v>
      </c>
      <c r="R392" s="27">
        <v>2</v>
      </c>
      <c r="S392" s="27">
        <v>5000000</v>
      </c>
      <c r="T392" s="27">
        <v>19</v>
      </c>
      <c r="U392" s="27">
        <v>817165</v>
      </c>
      <c r="V392" s="27">
        <v>450</v>
      </c>
      <c r="W392" s="27">
        <v>3000</v>
      </c>
      <c r="X392" s="27">
        <v>21373</v>
      </c>
      <c r="Y392" s="27">
        <v>200</v>
      </c>
      <c r="Z392" s="27">
        <v>388480</v>
      </c>
      <c r="AA392" s="27">
        <v>10</v>
      </c>
      <c r="AB392" s="27">
        <v>3628434</v>
      </c>
      <c r="AC392" s="27">
        <v>5</v>
      </c>
    </row>
    <row r="393" spans="1:29" ht="14.25" x14ac:dyDescent="0.15">
      <c r="A393" s="28">
        <v>2006027</v>
      </c>
      <c r="B393" s="29">
        <v>38785</v>
      </c>
      <c r="C393" s="34">
        <v>6</v>
      </c>
      <c r="D393" s="30">
        <v>8</v>
      </c>
      <c r="E393" s="30">
        <v>11</v>
      </c>
      <c r="F393" s="30">
        <v>14</v>
      </c>
      <c r="G393" s="30">
        <v>16</v>
      </c>
      <c r="H393" s="30">
        <v>27</v>
      </c>
      <c r="I393" s="36">
        <v>15</v>
      </c>
      <c r="J393" s="30">
        <v>27</v>
      </c>
      <c r="K393" s="30">
        <v>6</v>
      </c>
      <c r="L393" s="30">
        <v>8</v>
      </c>
      <c r="M393" s="30">
        <v>11</v>
      </c>
      <c r="N393" s="30">
        <v>16</v>
      </c>
      <c r="O393" s="31">
        <v>14</v>
      </c>
      <c r="P393" s="27">
        <v>105074006</v>
      </c>
      <c r="Q393" s="27">
        <v>96381836</v>
      </c>
      <c r="R393" s="27">
        <v>2</v>
      </c>
      <c r="S393" s="27">
        <v>5000000</v>
      </c>
      <c r="T393" s="27">
        <v>27</v>
      </c>
      <c r="U393" s="27">
        <v>491533</v>
      </c>
      <c r="V393" s="27">
        <v>633</v>
      </c>
      <c r="W393" s="27">
        <v>3000</v>
      </c>
      <c r="X393" s="27">
        <v>27047</v>
      </c>
      <c r="Y393" s="27">
        <v>200</v>
      </c>
      <c r="Z393" s="27">
        <v>455807</v>
      </c>
      <c r="AA393" s="27">
        <v>10</v>
      </c>
      <c r="AB393" s="27">
        <v>4132131</v>
      </c>
      <c r="AC393" s="27">
        <v>5</v>
      </c>
    </row>
    <row r="394" spans="1:29" ht="14.25" x14ac:dyDescent="0.15">
      <c r="A394" s="28">
        <v>2006028</v>
      </c>
      <c r="B394" s="29">
        <v>38788</v>
      </c>
      <c r="C394" s="34">
        <v>5</v>
      </c>
      <c r="D394" s="30">
        <v>7</v>
      </c>
      <c r="E394" s="30">
        <v>14</v>
      </c>
      <c r="F394" s="30">
        <v>16</v>
      </c>
      <c r="G394" s="30">
        <v>17</v>
      </c>
      <c r="H394" s="30">
        <v>27</v>
      </c>
      <c r="I394" s="36">
        <v>4</v>
      </c>
      <c r="J394" s="30">
        <v>14</v>
      </c>
      <c r="K394" s="30">
        <v>7</v>
      </c>
      <c r="L394" s="30">
        <v>27</v>
      </c>
      <c r="M394" s="30">
        <v>16</v>
      </c>
      <c r="N394" s="30">
        <v>17</v>
      </c>
      <c r="O394" s="31">
        <v>5</v>
      </c>
      <c r="P394" s="27">
        <v>101076256</v>
      </c>
      <c r="Q394" s="27">
        <v>93284310</v>
      </c>
      <c r="R394" s="27">
        <v>3</v>
      </c>
      <c r="S394" s="27">
        <v>5000000</v>
      </c>
      <c r="T394" s="27">
        <v>28</v>
      </c>
      <c r="U394" s="27">
        <v>241349</v>
      </c>
      <c r="V394" s="27">
        <v>512</v>
      </c>
      <c r="W394" s="27">
        <v>3000</v>
      </c>
      <c r="X394" s="27">
        <v>25657</v>
      </c>
      <c r="Y394" s="27">
        <v>200</v>
      </c>
      <c r="Z394" s="27">
        <v>473666</v>
      </c>
      <c r="AA394" s="27">
        <v>10</v>
      </c>
      <c r="AB394" s="27">
        <v>3119470</v>
      </c>
      <c r="AC394" s="27">
        <v>5</v>
      </c>
    </row>
    <row r="395" spans="1:29" ht="14.25" x14ac:dyDescent="0.15">
      <c r="A395" s="28">
        <v>2006029</v>
      </c>
      <c r="B395" s="29">
        <v>38790</v>
      </c>
      <c r="C395" s="34">
        <v>3</v>
      </c>
      <c r="D395" s="30">
        <v>4</v>
      </c>
      <c r="E395" s="30">
        <v>7</v>
      </c>
      <c r="F395" s="30">
        <v>9</v>
      </c>
      <c r="G395" s="30">
        <v>14</v>
      </c>
      <c r="H395" s="30">
        <v>19</v>
      </c>
      <c r="I395" s="36">
        <v>8</v>
      </c>
      <c r="J395" s="30">
        <v>4</v>
      </c>
      <c r="K395" s="30">
        <v>14</v>
      </c>
      <c r="L395" s="30">
        <v>3</v>
      </c>
      <c r="M395" s="30">
        <v>7</v>
      </c>
      <c r="N395" s="30">
        <v>19</v>
      </c>
      <c r="O395" s="31">
        <v>9</v>
      </c>
      <c r="P395" s="27">
        <v>101076256</v>
      </c>
      <c r="Q395" s="27">
        <v>93284310</v>
      </c>
      <c r="R395" s="27">
        <v>3</v>
      </c>
      <c r="S395" s="27">
        <v>5000000</v>
      </c>
      <c r="T395" s="27">
        <v>28</v>
      </c>
      <c r="U395" s="27">
        <v>241349</v>
      </c>
      <c r="V395" s="27">
        <v>512</v>
      </c>
      <c r="W395" s="27">
        <v>3000</v>
      </c>
      <c r="X395" s="27">
        <v>25657</v>
      </c>
      <c r="Y395" s="27">
        <v>200</v>
      </c>
      <c r="Z395" s="27">
        <v>473666</v>
      </c>
      <c r="AA395" s="27">
        <v>10</v>
      </c>
      <c r="AB395" s="27">
        <v>3119470</v>
      </c>
      <c r="AC395" s="27">
        <v>5</v>
      </c>
    </row>
    <row r="396" spans="1:29" ht="14.25" x14ac:dyDescent="0.15">
      <c r="A396" s="28">
        <v>2006030</v>
      </c>
      <c r="B396" s="29">
        <v>38792</v>
      </c>
      <c r="C396" s="34">
        <v>8</v>
      </c>
      <c r="D396" s="30">
        <v>13</v>
      </c>
      <c r="E396" s="30">
        <v>15</v>
      </c>
      <c r="F396" s="30">
        <v>17</v>
      </c>
      <c r="G396" s="30">
        <v>20</v>
      </c>
      <c r="H396" s="30">
        <v>32</v>
      </c>
      <c r="I396" s="36">
        <v>14</v>
      </c>
      <c r="J396" s="30">
        <v>32</v>
      </c>
      <c r="K396" s="30">
        <v>20</v>
      </c>
      <c r="L396" s="30">
        <v>15</v>
      </c>
      <c r="M396" s="30">
        <v>8</v>
      </c>
      <c r="N396" s="30">
        <v>13</v>
      </c>
      <c r="O396" s="31">
        <v>17</v>
      </c>
      <c r="P396" s="27">
        <v>104007536</v>
      </c>
      <c r="Q396" s="27">
        <v>114378629</v>
      </c>
      <c r="R396" s="27">
        <v>0</v>
      </c>
      <c r="S396" s="27">
        <v>0</v>
      </c>
      <c r="T396" s="27">
        <v>21</v>
      </c>
      <c r="U396" s="27">
        <v>430496</v>
      </c>
      <c r="V396" s="27">
        <v>399</v>
      </c>
      <c r="W396" s="27">
        <v>3000</v>
      </c>
      <c r="X396" s="27">
        <v>19574</v>
      </c>
      <c r="Y396" s="27">
        <v>200</v>
      </c>
      <c r="Z396" s="27">
        <v>399840</v>
      </c>
      <c r="AA396" s="27">
        <v>10</v>
      </c>
      <c r="AB396" s="27">
        <v>2343750</v>
      </c>
      <c r="AC396" s="27">
        <v>5</v>
      </c>
    </row>
    <row r="397" spans="1:29" ht="14.25" x14ac:dyDescent="0.15">
      <c r="A397" s="28">
        <v>2006031</v>
      </c>
      <c r="B397" s="29">
        <v>38795</v>
      </c>
      <c r="C397" s="34">
        <v>3</v>
      </c>
      <c r="D397" s="30">
        <v>10</v>
      </c>
      <c r="E397" s="30">
        <v>12</v>
      </c>
      <c r="F397" s="30">
        <v>16</v>
      </c>
      <c r="G397" s="30">
        <v>31</v>
      </c>
      <c r="H397" s="30">
        <v>32</v>
      </c>
      <c r="I397" s="36">
        <v>14</v>
      </c>
      <c r="J397" s="30">
        <v>16</v>
      </c>
      <c r="K397" s="30">
        <v>32</v>
      </c>
      <c r="L397" s="30">
        <v>3</v>
      </c>
      <c r="M397" s="30">
        <v>10</v>
      </c>
      <c r="N397" s="30">
        <v>31</v>
      </c>
      <c r="O397" s="31">
        <v>12</v>
      </c>
      <c r="P397" s="27">
        <v>124118424</v>
      </c>
      <c r="Q397" s="27">
        <v>128524999</v>
      </c>
      <c r="R397" s="27">
        <v>0</v>
      </c>
      <c r="S397" s="27">
        <v>0</v>
      </c>
      <c r="T397" s="27">
        <v>16</v>
      </c>
      <c r="U397" s="27">
        <v>2063012</v>
      </c>
      <c r="V397" s="27">
        <v>178</v>
      </c>
      <c r="W397" s="27">
        <v>3000</v>
      </c>
      <c r="X397" s="27">
        <v>12785</v>
      </c>
      <c r="Y397" s="27">
        <v>200</v>
      </c>
      <c r="Z397" s="27">
        <v>341801</v>
      </c>
      <c r="AA397" s="27">
        <v>10</v>
      </c>
      <c r="AB397" s="27">
        <v>1430890</v>
      </c>
      <c r="AC397" s="27">
        <v>5</v>
      </c>
    </row>
    <row r="398" spans="1:29" ht="14.25" x14ac:dyDescent="0.15">
      <c r="A398" s="28">
        <v>2006032</v>
      </c>
      <c r="B398" s="29">
        <v>38797</v>
      </c>
      <c r="C398" s="34">
        <v>5</v>
      </c>
      <c r="D398" s="30">
        <v>18</v>
      </c>
      <c r="E398" s="30">
        <v>20</v>
      </c>
      <c r="F398" s="30">
        <v>24</v>
      </c>
      <c r="G398" s="30">
        <v>26</v>
      </c>
      <c r="H398" s="30">
        <v>31</v>
      </c>
      <c r="I398" s="36">
        <v>9</v>
      </c>
      <c r="J398" s="30">
        <v>24</v>
      </c>
      <c r="K398" s="30">
        <v>20</v>
      </c>
      <c r="L398" s="30">
        <v>26</v>
      </c>
      <c r="M398" s="30">
        <v>18</v>
      </c>
      <c r="N398" s="30">
        <v>5</v>
      </c>
      <c r="O398" s="31">
        <v>31</v>
      </c>
      <c r="P398" s="27">
        <v>110906190</v>
      </c>
      <c r="Q398" s="27">
        <v>122970002</v>
      </c>
      <c r="R398" s="27">
        <v>4</v>
      </c>
      <c r="S398" s="27">
        <v>5000000</v>
      </c>
      <c r="T398" s="27">
        <v>24</v>
      </c>
      <c r="U398" s="27">
        <v>501510</v>
      </c>
      <c r="V398" s="27">
        <v>689</v>
      </c>
      <c r="W398" s="27">
        <v>3000</v>
      </c>
      <c r="X398" s="27">
        <v>29263</v>
      </c>
      <c r="Y398" s="27">
        <v>200</v>
      </c>
      <c r="Z398" s="27">
        <v>479909</v>
      </c>
      <c r="AA398" s="27">
        <v>10</v>
      </c>
      <c r="AB398" s="27">
        <v>4886137</v>
      </c>
      <c r="AC398" s="27">
        <v>5</v>
      </c>
    </row>
    <row r="399" spans="1:29" ht="14.25" x14ac:dyDescent="0.15">
      <c r="A399" s="28">
        <v>2006033</v>
      </c>
      <c r="B399" s="29">
        <v>38799</v>
      </c>
      <c r="C399" s="34">
        <v>15</v>
      </c>
      <c r="D399" s="30">
        <v>20</v>
      </c>
      <c r="E399" s="30">
        <v>22</v>
      </c>
      <c r="F399" s="30">
        <v>23</v>
      </c>
      <c r="G399" s="30">
        <v>27</v>
      </c>
      <c r="H399" s="30">
        <v>31</v>
      </c>
      <c r="I399" s="36">
        <v>6</v>
      </c>
      <c r="J399" s="30">
        <v>15</v>
      </c>
      <c r="K399" s="30">
        <v>23</v>
      </c>
      <c r="L399" s="30">
        <v>27</v>
      </c>
      <c r="M399" s="30">
        <v>31</v>
      </c>
      <c r="N399" s="30">
        <v>22</v>
      </c>
      <c r="O399" s="31">
        <v>20</v>
      </c>
      <c r="P399" s="27">
        <v>111163226</v>
      </c>
      <c r="Q399" s="27">
        <v>122970002</v>
      </c>
      <c r="R399" s="27">
        <v>0</v>
      </c>
      <c r="S399" s="27">
        <v>0</v>
      </c>
      <c r="T399" s="27">
        <v>5</v>
      </c>
      <c r="U399" s="27">
        <v>4333749</v>
      </c>
      <c r="V399" s="27">
        <v>198</v>
      </c>
      <c r="W399" s="27">
        <v>3000</v>
      </c>
      <c r="X399" s="27">
        <v>12848</v>
      </c>
      <c r="Y399" s="27">
        <v>200</v>
      </c>
      <c r="Z399" s="27">
        <v>283094</v>
      </c>
      <c r="AA399" s="27">
        <v>10</v>
      </c>
      <c r="AB399" s="27">
        <v>3504017</v>
      </c>
      <c r="AC399" s="27">
        <v>5</v>
      </c>
    </row>
    <row r="400" spans="1:29" ht="14.25" x14ac:dyDescent="0.15">
      <c r="A400" s="28">
        <v>2006034</v>
      </c>
      <c r="B400" s="29">
        <v>38802</v>
      </c>
      <c r="C400" s="34">
        <v>2</v>
      </c>
      <c r="D400" s="30">
        <v>10</v>
      </c>
      <c r="E400" s="30">
        <v>15</v>
      </c>
      <c r="F400" s="30">
        <v>16</v>
      </c>
      <c r="G400" s="30">
        <v>17</v>
      </c>
      <c r="H400" s="30">
        <v>33</v>
      </c>
      <c r="I400" s="36">
        <v>13</v>
      </c>
      <c r="J400" s="30">
        <v>33</v>
      </c>
      <c r="K400" s="30">
        <v>16</v>
      </c>
      <c r="L400" s="30">
        <v>10</v>
      </c>
      <c r="M400" s="30">
        <v>2</v>
      </c>
      <c r="N400" s="30">
        <v>17</v>
      </c>
      <c r="O400" s="31">
        <v>15</v>
      </c>
      <c r="P400" s="27">
        <v>128871804</v>
      </c>
      <c r="Q400" s="27">
        <v>112727952</v>
      </c>
      <c r="R400" s="27">
        <v>4</v>
      </c>
      <c r="S400" s="27">
        <v>5000000</v>
      </c>
      <c r="T400" s="27">
        <v>38</v>
      </c>
      <c r="U400" s="27">
        <v>599172</v>
      </c>
      <c r="V400" s="27">
        <v>406</v>
      </c>
      <c r="W400" s="27">
        <v>3000</v>
      </c>
      <c r="X400" s="27">
        <v>21512</v>
      </c>
      <c r="Y400" s="27">
        <v>200</v>
      </c>
      <c r="Z400" s="27">
        <v>406553</v>
      </c>
      <c r="AA400" s="27">
        <v>10</v>
      </c>
      <c r="AB400" s="27">
        <v>4206949</v>
      </c>
      <c r="AC400" s="27">
        <v>5</v>
      </c>
    </row>
    <row r="401" spans="1:29" ht="14.25" x14ac:dyDescent="0.15">
      <c r="A401" s="28">
        <v>2006035</v>
      </c>
      <c r="B401" s="29">
        <v>38804</v>
      </c>
      <c r="C401" s="34">
        <v>3</v>
      </c>
      <c r="D401" s="30">
        <v>9</v>
      </c>
      <c r="E401" s="30">
        <v>13</v>
      </c>
      <c r="F401" s="30">
        <v>21</v>
      </c>
      <c r="G401" s="30">
        <v>27</v>
      </c>
      <c r="H401" s="30">
        <v>29</v>
      </c>
      <c r="I401" s="36">
        <v>13</v>
      </c>
      <c r="J401" s="30">
        <v>3</v>
      </c>
      <c r="K401" s="30">
        <v>29</v>
      </c>
      <c r="L401" s="30">
        <v>9</v>
      </c>
      <c r="M401" s="30">
        <v>13</v>
      </c>
      <c r="N401" s="30">
        <v>21</v>
      </c>
      <c r="O401" s="31">
        <v>27</v>
      </c>
      <c r="P401" s="27">
        <v>107522946</v>
      </c>
      <c r="Q401" s="27">
        <v>113614740</v>
      </c>
      <c r="R401" s="27">
        <v>2</v>
      </c>
      <c r="S401" s="27">
        <v>5000000</v>
      </c>
      <c r="T401" s="27">
        <v>117</v>
      </c>
      <c r="U401" s="27">
        <v>217115</v>
      </c>
      <c r="V401" s="27">
        <v>238</v>
      </c>
      <c r="W401" s="27">
        <v>3000</v>
      </c>
      <c r="X401" s="27">
        <v>23853</v>
      </c>
      <c r="Y401" s="27">
        <v>200</v>
      </c>
      <c r="Z401" s="27">
        <v>482206</v>
      </c>
      <c r="AA401" s="27">
        <v>10</v>
      </c>
      <c r="AB401" s="27">
        <v>1218057</v>
      </c>
      <c r="AC401" s="27">
        <v>5</v>
      </c>
    </row>
    <row r="402" spans="1:29" ht="14.25" x14ac:dyDescent="0.15">
      <c r="A402" s="28">
        <v>2006036</v>
      </c>
      <c r="B402" s="29">
        <v>38806</v>
      </c>
      <c r="C402" s="34">
        <v>4</v>
      </c>
      <c r="D402" s="30">
        <v>7</v>
      </c>
      <c r="E402" s="30">
        <v>10</v>
      </c>
      <c r="F402" s="30">
        <v>16</v>
      </c>
      <c r="G402" s="30">
        <v>17</v>
      </c>
      <c r="H402" s="30">
        <v>21</v>
      </c>
      <c r="I402" s="36">
        <v>9</v>
      </c>
      <c r="J402" s="30">
        <v>10</v>
      </c>
      <c r="K402" s="30">
        <v>7</v>
      </c>
      <c r="L402" s="30">
        <v>4</v>
      </c>
      <c r="M402" s="30">
        <v>17</v>
      </c>
      <c r="N402" s="30">
        <v>16</v>
      </c>
      <c r="O402" s="31">
        <v>21</v>
      </c>
      <c r="P402" s="27">
        <v>109841862</v>
      </c>
      <c r="Q402" s="27">
        <v>117338673</v>
      </c>
      <c r="R402" s="27">
        <v>1</v>
      </c>
      <c r="S402" s="27">
        <v>5000000</v>
      </c>
      <c r="T402" s="27">
        <v>38</v>
      </c>
      <c r="U402" s="27">
        <v>535680</v>
      </c>
      <c r="V402" s="27">
        <v>437</v>
      </c>
      <c r="W402" s="27">
        <v>3000</v>
      </c>
      <c r="X402" s="27">
        <v>22982</v>
      </c>
      <c r="Y402" s="27">
        <v>200</v>
      </c>
      <c r="Z402" s="27">
        <v>428631</v>
      </c>
      <c r="AA402" s="27">
        <v>10</v>
      </c>
      <c r="AB402" s="27">
        <v>2909805</v>
      </c>
      <c r="AC402" s="27">
        <v>5</v>
      </c>
    </row>
    <row r="403" spans="1:29" ht="14.25" x14ac:dyDescent="0.15">
      <c r="A403" s="28">
        <v>2006037</v>
      </c>
      <c r="B403" s="29">
        <v>38809</v>
      </c>
      <c r="C403" s="34">
        <v>2</v>
      </c>
      <c r="D403" s="30">
        <v>12</v>
      </c>
      <c r="E403" s="30">
        <v>23</v>
      </c>
      <c r="F403" s="30">
        <v>24</v>
      </c>
      <c r="G403" s="30">
        <v>25</v>
      </c>
      <c r="H403" s="30">
        <v>32</v>
      </c>
      <c r="I403" s="36">
        <v>14</v>
      </c>
      <c r="J403" s="30">
        <v>32</v>
      </c>
      <c r="K403" s="30">
        <v>25</v>
      </c>
      <c r="L403" s="30">
        <v>12</v>
      </c>
      <c r="M403" s="30">
        <v>2</v>
      </c>
      <c r="N403" s="30">
        <v>24</v>
      </c>
      <c r="O403" s="31">
        <v>23</v>
      </c>
      <c r="P403" s="27">
        <v>124438394</v>
      </c>
      <c r="Q403" s="27">
        <v>124709476</v>
      </c>
      <c r="R403" s="27">
        <v>1</v>
      </c>
      <c r="S403" s="27">
        <v>5000000</v>
      </c>
      <c r="T403" s="27">
        <v>59</v>
      </c>
      <c r="U403" s="27">
        <v>489240</v>
      </c>
      <c r="V403" s="27">
        <v>337</v>
      </c>
      <c r="W403" s="27">
        <v>3000</v>
      </c>
      <c r="X403" s="27">
        <v>18227</v>
      </c>
      <c r="Y403" s="27">
        <v>200</v>
      </c>
      <c r="Z403" s="27">
        <v>368473</v>
      </c>
      <c r="AA403" s="27">
        <v>10</v>
      </c>
      <c r="AB403" s="27">
        <v>2279534</v>
      </c>
      <c r="AC403" s="27">
        <v>5</v>
      </c>
    </row>
    <row r="404" spans="1:29" ht="14.25" x14ac:dyDescent="0.15">
      <c r="A404" s="28">
        <v>2006038</v>
      </c>
      <c r="B404" s="29">
        <v>38811</v>
      </c>
      <c r="C404" s="34">
        <v>2</v>
      </c>
      <c r="D404" s="30">
        <v>14</v>
      </c>
      <c r="E404" s="30">
        <v>17</v>
      </c>
      <c r="F404" s="30">
        <v>19</v>
      </c>
      <c r="G404" s="30">
        <v>22</v>
      </c>
      <c r="H404" s="30">
        <v>30</v>
      </c>
      <c r="I404" s="36">
        <v>10</v>
      </c>
      <c r="J404" s="30">
        <v>19</v>
      </c>
      <c r="K404" s="30">
        <v>2</v>
      </c>
      <c r="L404" s="30">
        <v>17</v>
      </c>
      <c r="M404" s="30">
        <v>30</v>
      </c>
      <c r="N404" s="30">
        <v>22</v>
      </c>
      <c r="O404" s="31">
        <v>14</v>
      </c>
      <c r="P404" s="27">
        <v>101996466</v>
      </c>
      <c r="Q404" s="27">
        <v>121715084</v>
      </c>
      <c r="R404" s="27">
        <v>2</v>
      </c>
      <c r="S404" s="27">
        <v>5000000</v>
      </c>
      <c r="T404" s="27">
        <v>32</v>
      </c>
      <c r="U404" s="27">
        <v>510825</v>
      </c>
      <c r="V404" s="27">
        <v>391</v>
      </c>
      <c r="W404" s="27">
        <v>3000</v>
      </c>
      <c r="X404" s="27">
        <v>21824</v>
      </c>
      <c r="Y404" s="27">
        <v>200</v>
      </c>
      <c r="Z404" s="27">
        <v>395617</v>
      </c>
      <c r="AA404" s="27">
        <v>10</v>
      </c>
      <c r="AB404" s="27">
        <v>3426454</v>
      </c>
      <c r="AC404" s="27">
        <v>5</v>
      </c>
    </row>
    <row r="405" spans="1:29" ht="14.25" x14ac:dyDescent="0.15">
      <c r="A405" s="28">
        <v>2006039</v>
      </c>
      <c r="B405" s="29">
        <v>38813</v>
      </c>
      <c r="C405" s="34">
        <v>16</v>
      </c>
      <c r="D405" s="30">
        <v>19</v>
      </c>
      <c r="E405" s="30">
        <v>22</v>
      </c>
      <c r="F405" s="30">
        <v>28</v>
      </c>
      <c r="G405" s="30">
        <v>31</v>
      </c>
      <c r="H405" s="30">
        <v>32</v>
      </c>
      <c r="I405" s="36">
        <v>3</v>
      </c>
      <c r="J405" s="30">
        <v>19</v>
      </c>
      <c r="K405" s="30">
        <v>31</v>
      </c>
      <c r="L405" s="30">
        <v>32</v>
      </c>
      <c r="M405" s="30">
        <v>16</v>
      </c>
      <c r="N405" s="30">
        <v>28</v>
      </c>
      <c r="O405" s="31">
        <v>22</v>
      </c>
      <c r="P405" s="27">
        <v>106258396</v>
      </c>
      <c r="Q405" s="27">
        <v>124949353</v>
      </c>
      <c r="R405" s="27">
        <v>1</v>
      </c>
      <c r="S405" s="27">
        <v>5000000</v>
      </c>
      <c r="T405" s="27">
        <v>18</v>
      </c>
      <c r="U405" s="27">
        <v>1067405</v>
      </c>
      <c r="V405" s="27">
        <v>298</v>
      </c>
      <c r="W405" s="27">
        <v>3000</v>
      </c>
      <c r="X405" s="27">
        <v>14798</v>
      </c>
      <c r="Y405" s="27">
        <v>200</v>
      </c>
      <c r="Z405" s="27">
        <v>303074</v>
      </c>
      <c r="AA405" s="27">
        <v>10</v>
      </c>
      <c r="AB405" s="27">
        <v>3546942</v>
      </c>
      <c r="AC405" s="27">
        <v>5</v>
      </c>
    </row>
    <row r="406" spans="1:29" ht="14.25" x14ac:dyDescent="0.15">
      <c r="A406" s="28">
        <v>2006040</v>
      </c>
      <c r="B406" s="29">
        <v>38816</v>
      </c>
      <c r="C406" s="34">
        <v>15</v>
      </c>
      <c r="D406" s="30">
        <v>22</v>
      </c>
      <c r="E406" s="30">
        <v>25</v>
      </c>
      <c r="F406" s="30">
        <v>26</v>
      </c>
      <c r="G406" s="30">
        <v>28</v>
      </c>
      <c r="H406" s="30">
        <v>33</v>
      </c>
      <c r="I406" s="36">
        <v>3</v>
      </c>
      <c r="J406" s="30">
        <v>25</v>
      </c>
      <c r="K406" s="30">
        <v>15</v>
      </c>
      <c r="L406" s="30">
        <v>26</v>
      </c>
      <c r="M406" s="30">
        <v>28</v>
      </c>
      <c r="N406" s="30">
        <v>33</v>
      </c>
      <c r="O406" s="31">
        <v>22</v>
      </c>
      <c r="P406" s="27">
        <v>123352566</v>
      </c>
      <c r="Q406" s="27">
        <v>138991437</v>
      </c>
      <c r="R406" s="27">
        <v>0</v>
      </c>
      <c r="S406" s="27">
        <v>0</v>
      </c>
      <c r="T406" s="27">
        <v>20</v>
      </c>
      <c r="U406" s="27">
        <v>1638243</v>
      </c>
      <c r="V406" s="27">
        <v>159</v>
      </c>
      <c r="W406" s="27">
        <v>3000</v>
      </c>
      <c r="X406" s="27">
        <v>10911</v>
      </c>
      <c r="Y406" s="27">
        <v>200</v>
      </c>
      <c r="Z406" s="27">
        <v>279441</v>
      </c>
      <c r="AA406" s="27">
        <v>10</v>
      </c>
      <c r="AB406" s="27">
        <v>1636440</v>
      </c>
      <c r="AC406" s="27">
        <v>5</v>
      </c>
    </row>
    <row r="407" spans="1:29" ht="14.25" x14ac:dyDescent="0.15">
      <c r="A407" s="28">
        <v>2006041</v>
      </c>
      <c r="B407" s="29">
        <v>38818</v>
      </c>
      <c r="C407" s="34">
        <v>3</v>
      </c>
      <c r="D407" s="30">
        <v>10</v>
      </c>
      <c r="E407" s="30">
        <v>16</v>
      </c>
      <c r="F407" s="30">
        <v>18</v>
      </c>
      <c r="G407" s="30">
        <v>21</v>
      </c>
      <c r="H407" s="30">
        <v>28</v>
      </c>
      <c r="I407" s="36">
        <v>4</v>
      </c>
      <c r="J407" s="30">
        <v>28</v>
      </c>
      <c r="K407" s="30">
        <v>18</v>
      </c>
      <c r="L407" s="30">
        <v>16</v>
      </c>
      <c r="M407" s="30">
        <v>21</v>
      </c>
      <c r="N407" s="30">
        <v>10</v>
      </c>
      <c r="O407" s="31">
        <v>3</v>
      </c>
      <c r="P407" s="27">
        <v>105725214</v>
      </c>
      <c r="Q407" s="27">
        <v>138392950</v>
      </c>
      <c r="R407" s="27">
        <v>2</v>
      </c>
      <c r="S407" s="27">
        <v>5000000</v>
      </c>
      <c r="T407" s="27">
        <v>49</v>
      </c>
      <c r="U407" s="27">
        <v>447691</v>
      </c>
      <c r="V407" s="27">
        <v>362</v>
      </c>
      <c r="W407" s="27">
        <v>3000</v>
      </c>
      <c r="X407" s="27">
        <v>19236</v>
      </c>
      <c r="Y407" s="27">
        <v>200</v>
      </c>
      <c r="Z407" s="27">
        <v>364581</v>
      </c>
      <c r="AA407" s="27">
        <v>10</v>
      </c>
      <c r="AB407" s="27">
        <v>2377593</v>
      </c>
      <c r="AC407" s="27">
        <v>5</v>
      </c>
    </row>
    <row r="408" spans="1:29" ht="14.25" x14ac:dyDescent="0.15">
      <c r="A408" s="28">
        <v>2006042</v>
      </c>
      <c r="B408" s="29">
        <v>38820</v>
      </c>
      <c r="C408" s="34">
        <v>3</v>
      </c>
      <c r="D408" s="30">
        <v>16</v>
      </c>
      <c r="E408" s="30">
        <v>23</v>
      </c>
      <c r="F408" s="30">
        <v>26</v>
      </c>
      <c r="G408" s="30">
        <v>28</v>
      </c>
      <c r="H408" s="30">
        <v>31</v>
      </c>
      <c r="I408" s="36">
        <v>11</v>
      </c>
      <c r="J408" s="30">
        <v>26</v>
      </c>
      <c r="K408" s="30">
        <v>3</v>
      </c>
      <c r="L408" s="30">
        <v>28</v>
      </c>
      <c r="M408" s="30">
        <v>16</v>
      </c>
      <c r="N408" s="30">
        <v>31</v>
      </c>
      <c r="O408" s="31">
        <v>23</v>
      </c>
      <c r="P408" s="27">
        <v>105723260</v>
      </c>
      <c r="Q408" s="27">
        <v>139676741</v>
      </c>
      <c r="R408" s="27">
        <v>1</v>
      </c>
      <c r="S408" s="27">
        <v>5000000</v>
      </c>
      <c r="T408" s="27">
        <v>7</v>
      </c>
      <c r="U408" s="27">
        <v>2094597</v>
      </c>
      <c r="V408" s="27">
        <v>291</v>
      </c>
      <c r="W408" s="27">
        <v>3000</v>
      </c>
      <c r="X408" s="27">
        <v>15836</v>
      </c>
      <c r="Y408" s="27">
        <v>200</v>
      </c>
      <c r="Z408" s="27">
        <v>291600</v>
      </c>
      <c r="AA408" s="27">
        <v>10</v>
      </c>
      <c r="AB408" s="27">
        <v>4780445</v>
      </c>
      <c r="AC408" s="27">
        <v>5</v>
      </c>
    </row>
    <row r="409" spans="1:29" ht="14.25" x14ac:dyDescent="0.15">
      <c r="A409" s="28">
        <v>2006043</v>
      </c>
      <c r="B409" s="29">
        <v>38823</v>
      </c>
      <c r="C409" s="34">
        <v>5</v>
      </c>
      <c r="D409" s="30">
        <v>12</v>
      </c>
      <c r="E409" s="30">
        <v>13</v>
      </c>
      <c r="F409" s="30">
        <v>16</v>
      </c>
      <c r="G409" s="30">
        <v>23</v>
      </c>
      <c r="H409" s="30">
        <v>32</v>
      </c>
      <c r="I409" s="36">
        <v>3</v>
      </c>
      <c r="J409" s="30">
        <v>32</v>
      </c>
      <c r="K409" s="30">
        <v>16</v>
      </c>
      <c r="L409" s="30">
        <v>12</v>
      </c>
      <c r="M409" s="30">
        <v>13</v>
      </c>
      <c r="N409" s="30">
        <v>5</v>
      </c>
      <c r="O409" s="31">
        <v>23</v>
      </c>
      <c r="P409" s="27">
        <v>125637310</v>
      </c>
      <c r="Q409" s="27">
        <v>143000486</v>
      </c>
      <c r="R409" s="27">
        <v>2</v>
      </c>
      <c r="S409" s="27">
        <v>5000000</v>
      </c>
      <c r="T409" s="27">
        <v>36</v>
      </c>
      <c r="U409" s="27">
        <v>863576</v>
      </c>
      <c r="V409" s="27">
        <v>244</v>
      </c>
      <c r="W409" s="27">
        <v>3000</v>
      </c>
      <c r="X409" s="27">
        <v>16643</v>
      </c>
      <c r="Y409" s="27">
        <v>200</v>
      </c>
      <c r="Z409" s="27">
        <v>364465</v>
      </c>
      <c r="AA409" s="27">
        <v>10</v>
      </c>
      <c r="AB409" s="27">
        <v>1888909</v>
      </c>
      <c r="AC409" s="27">
        <v>5</v>
      </c>
    </row>
    <row r="410" spans="1:29" ht="14.25" x14ac:dyDescent="0.15">
      <c r="A410" s="28">
        <v>2006044</v>
      </c>
      <c r="B410" s="29">
        <v>38825</v>
      </c>
      <c r="C410" s="34">
        <v>2</v>
      </c>
      <c r="D410" s="30">
        <v>10</v>
      </c>
      <c r="E410" s="30">
        <v>18</v>
      </c>
      <c r="F410" s="30">
        <v>21</v>
      </c>
      <c r="G410" s="30">
        <v>30</v>
      </c>
      <c r="H410" s="30">
        <v>31</v>
      </c>
      <c r="I410" s="36">
        <v>5</v>
      </c>
      <c r="J410" s="30">
        <v>10</v>
      </c>
      <c r="K410" s="30">
        <v>21</v>
      </c>
      <c r="L410" s="30">
        <v>2</v>
      </c>
      <c r="M410" s="30">
        <v>18</v>
      </c>
      <c r="N410" s="30">
        <v>30</v>
      </c>
      <c r="O410" s="31">
        <v>31</v>
      </c>
      <c r="P410" s="27">
        <v>107026164</v>
      </c>
      <c r="Q410" s="27">
        <v>151058247</v>
      </c>
      <c r="R410" s="27">
        <v>0</v>
      </c>
      <c r="S410" s="27">
        <v>0</v>
      </c>
      <c r="T410" s="27">
        <v>24</v>
      </c>
      <c r="U410" s="27">
        <v>783393</v>
      </c>
      <c r="V410" s="27">
        <v>431</v>
      </c>
      <c r="W410" s="27">
        <v>3000</v>
      </c>
      <c r="X410" s="27">
        <v>20493</v>
      </c>
      <c r="Y410" s="27">
        <v>200</v>
      </c>
      <c r="Z410" s="27">
        <v>358269</v>
      </c>
      <c r="AA410" s="27">
        <v>10</v>
      </c>
      <c r="AB410" s="27">
        <v>3321865</v>
      </c>
      <c r="AC410" s="27">
        <v>5</v>
      </c>
    </row>
    <row r="411" spans="1:29" ht="14.25" x14ac:dyDescent="0.15">
      <c r="A411" s="28">
        <v>2006045</v>
      </c>
      <c r="B411" s="29">
        <v>38827</v>
      </c>
      <c r="C411" s="34">
        <v>6</v>
      </c>
      <c r="D411" s="30">
        <v>7</v>
      </c>
      <c r="E411" s="30">
        <v>10</v>
      </c>
      <c r="F411" s="30">
        <v>14</v>
      </c>
      <c r="G411" s="30">
        <v>20</v>
      </c>
      <c r="H411" s="30">
        <v>21</v>
      </c>
      <c r="I411" s="36">
        <v>4</v>
      </c>
      <c r="J411" s="30">
        <v>21</v>
      </c>
      <c r="K411" s="30">
        <v>7</v>
      </c>
      <c r="L411" s="30">
        <v>6</v>
      </c>
      <c r="M411" s="30">
        <v>20</v>
      </c>
      <c r="N411" s="30">
        <v>10</v>
      </c>
      <c r="O411" s="31">
        <v>14</v>
      </c>
      <c r="P411" s="27">
        <v>109852122</v>
      </c>
      <c r="Q411" s="27">
        <v>160942652</v>
      </c>
      <c r="R411" s="27">
        <v>0</v>
      </c>
      <c r="S411" s="27">
        <v>0</v>
      </c>
      <c r="T411" s="27">
        <v>53</v>
      </c>
      <c r="U411" s="27">
        <v>435162</v>
      </c>
      <c r="V411" s="27">
        <v>392</v>
      </c>
      <c r="W411" s="27">
        <v>3000</v>
      </c>
      <c r="X411" s="27">
        <v>22280</v>
      </c>
      <c r="Y411" s="27">
        <v>200</v>
      </c>
      <c r="Z411" s="27">
        <v>471472</v>
      </c>
      <c r="AA411" s="27">
        <v>10</v>
      </c>
      <c r="AB411" s="27">
        <v>2106560</v>
      </c>
      <c r="AC411" s="27">
        <v>5</v>
      </c>
    </row>
    <row r="412" spans="1:29" ht="14.25" x14ac:dyDescent="0.15">
      <c r="A412" s="28">
        <v>2006046</v>
      </c>
      <c r="B412" s="29">
        <v>38830</v>
      </c>
      <c r="C412" s="34">
        <v>13</v>
      </c>
      <c r="D412" s="30">
        <v>18</v>
      </c>
      <c r="E412" s="30">
        <v>23</v>
      </c>
      <c r="F412" s="30">
        <v>29</v>
      </c>
      <c r="G412" s="30">
        <v>31</v>
      </c>
      <c r="H412" s="30">
        <v>32</v>
      </c>
      <c r="I412" s="36">
        <v>8</v>
      </c>
      <c r="J412" s="30">
        <v>32</v>
      </c>
      <c r="K412" s="30">
        <v>18</v>
      </c>
      <c r="L412" s="30">
        <v>29</v>
      </c>
      <c r="M412" s="30">
        <v>31</v>
      </c>
      <c r="N412" s="30">
        <v>13</v>
      </c>
      <c r="O412" s="31">
        <v>23</v>
      </c>
      <c r="P412" s="27">
        <v>128175586</v>
      </c>
      <c r="Q412" s="27">
        <v>153531387</v>
      </c>
      <c r="R412" s="27">
        <v>3</v>
      </c>
      <c r="S412" s="27">
        <v>5000000</v>
      </c>
      <c r="T412" s="27">
        <v>22</v>
      </c>
      <c r="U412" s="27">
        <v>804865</v>
      </c>
      <c r="V412" s="27">
        <v>529</v>
      </c>
      <c r="W412" s="27">
        <v>3000</v>
      </c>
      <c r="X412" s="27">
        <v>24219</v>
      </c>
      <c r="Y412" s="27">
        <v>200</v>
      </c>
      <c r="Z412" s="27">
        <v>448894</v>
      </c>
      <c r="AA412" s="27">
        <v>10</v>
      </c>
      <c r="AB412" s="27">
        <v>5318102</v>
      </c>
      <c r="AC412" s="27">
        <v>5</v>
      </c>
    </row>
    <row r="413" spans="1:29" ht="14.25" x14ac:dyDescent="0.15">
      <c r="A413" s="28">
        <v>2006047</v>
      </c>
      <c r="B413" s="29">
        <v>38832</v>
      </c>
      <c r="C413" s="34">
        <v>2</v>
      </c>
      <c r="D413" s="30">
        <v>17</v>
      </c>
      <c r="E413" s="30">
        <v>20</v>
      </c>
      <c r="F413" s="30">
        <v>22</v>
      </c>
      <c r="G413" s="30">
        <v>28</v>
      </c>
      <c r="H413" s="30">
        <v>32</v>
      </c>
      <c r="I413" s="36">
        <v>3</v>
      </c>
      <c r="J413" s="30">
        <v>17</v>
      </c>
      <c r="K413" s="30">
        <v>32</v>
      </c>
      <c r="L413" s="30">
        <v>2</v>
      </c>
      <c r="M413" s="30">
        <v>20</v>
      </c>
      <c r="N413" s="30">
        <v>28</v>
      </c>
      <c r="O413" s="31">
        <v>22</v>
      </c>
      <c r="P413" s="27">
        <v>109048914</v>
      </c>
      <c r="Q413" s="27">
        <v>154170844</v>
      </c>
      <c r="R413" s="27">
        <v>2</v>
      </c>
      <c r="S413" s="27">
        <v>5000000</v>
      </c>
      <c r="T413" s="27">
        <v>20</v>
      </c>
      <c r="U413" s="27">
        <v>1241270</v>
      </c>
      <c r="V413" s="27">
        <v>270</v>
      </c>
      <c r="W413" s="27">
        <v>3000</v>
      </c>
      <c r="X413" s="27">
        <v>14580</v>
      </c>
      <c r="Y413" s="27">
        <v>200</v>
      </c>
      <c r="Z413" s="27">
        <v>288345</v>
      </c>
      <c r="AA413" s="27">
        <v>10</v>
      </c>
      <c r="AB413" s="27">
        <v>2271931</v>
      </c>
      <c r="AC413" s="27">
        <v>5</v>
      </c>
    </row>
    <row r="414" spans="1:29" ht="14.25" x14ac:dyDescent="0.15">
      <c r="A414" s="28">
        <v>2006048</v>
      </c>
      <c r="B414" s="29">
        <v>38834</v>
      </c>
      <c r="C414" s="34">
        <v>9</v>
      </c>
      <c r="D414" s="30">
        <v>13</v>
      </c>
      <c r="E414" s="30">
        <v>19</v>
      </c>
      <c r="F414" s="30">
        <v>25</v>
      </c>
      <c r="G414" s="30">
        <v>29</v>
      </c>
      <c r="H414" s="30">
        <v>32</v>
      </c>
      <c r="I414" s="36">
        <v>12</v>
      </c>
      <c r="J414" s="30">
        <v>19</v>
      </c>
      <c r="K414" s="30">
        <v>29</v>
      </c>
      <c r="L414" s="30">
        <v>32</v>
      </c>
      <c r="M414" s="30">
        <v>25</v>
      </c>
      <c r="N414" s="30">
        <v>9</v>
      </c>
      <c r="O414" s="31">
        <v>13</v>
      </c>
      <c r="P414" s="27">
        <v>108892170</v>
      </c>
      <c r="Q414" s="27">
        <v>143211009</v>
      </c>
      <c r="R414" s="27">
        <v>3</v>
      </c>
      <c r="S414" s="27">
        <v>5000000</v>
      </c>
      <c r="T414" s="27">
        <v>20</v>
      </c>
      <c r="U414" s="27">
        <v>471352</v>
      </c>
      <c r="V414" s="27">
        <v>650</v>
      </c>
      <c r="W414" s="27">
        <v>3000</v>
      </c>
      <c r="X414" s="27">
        <v>28277</v>
      </c>
      <c r="Y414" s="27">
        <v>200</v>
      </c>
      <c r="Z414" s="27">
        <v>475329</v>
      </c>
      <c r="AA414" s="27">
        <v>10</v>
      </c>
      <c r="AB414" s="27">
        <v>5506251</v>
      </c>
      <c r="AC414" s="27">
        <v>5</v>
      </c>
    </row>
    <row r="415" spans="1:29" ht="14.25" x14ac:dyDescent="0.15">
      <c r="A415" s="28">
        <v>2006049</v>
      </c>
      <c r="B415" s="29">
        <v>38837</v>
      </c>
      <c r="C415" s="34">
        <v>6</v>
      </c>
      <c r="D415" s="30">
        <v>10</v>
      </c>
      <c r="E415" s="30">
        <v>12</v>
      </c>
      <c r="F415" s="30">
        <v>13</v>
      </c>
      <c r="G415" s="30">
        <v>17</v>
      </c>
      <c r="H415" s="30">
        <v>20</v>
      </c>
      <c r="I415" s="36">
        <v>3</v>
      </c>
      <c r="J415" s="30">
        <v>10</v>
      </c>
      <c r="K415" s="30">
        <v>12</v>
      </c>
      <c r="L415" s="30">
        <v>20</v>
      </c>
      <c r="M415" s="30">
        <v>6</v>
      </c>
      <c r="N415" s="30">
        <v>17</v>
      </c>
      <c r="O415" s="31">
        <v>13</v>
      </c>
      <c r="P415" s="27">
        <v>123714924</v>
      </c>
      <c r="Q415" s="27">
        <v>140966397</v>
      </c>
      <c r="R415" s="27">
        <v>3</v>
      </c>
      <c r="S415" s="27">
        <v>5000000</v>
      </c>
      <c r="T415" s="27">
        <v>29</v>
      </c>
      <c r="U415" s="27">
        <v>1026295</v>
      </c>
      <c r="V415" s="27">
        <v>346</v>
      </c>
      <c r="W415" s="27">
        <v>3000</v>
      </c>
      <c r="X415" s="27">
        <v>16569</v>
      </c>
      <c r="Y415" s="27">
        <v>200</v>
      </c>
      <c r="Z415" s="27">
        <v>360437</v>
      </c>
      <c r="AA415" s="27">
        <v>10</v>
      </c>
      <c r="AB415" s="27">
        <v>2029235</v>
      </c>
      <c r="AC415" s="27">
        <v>5</v>
      </c>
    </row>
    <row r="416" spans="1:29" ht="14.25" x14ac:dyDescent="0.15">
      <c r="A416" s="28">
        <v>2006050</v>
      </c>
      <c r="B416" s="29">
        <v>38839</v>
      </c>
      <c r="C416" s="34">
        <v>2</v>
      </c>
      <c r="D416" s="30">
        <v>6</v>
      </c>
      <c r="E416" s="30">
        <v>12</v>
      </c>
      <c r="F416" s="30">
        <v>15</v>
      </c>
      <c r="G416" s="30">
        <v>25</v>
      </c>
      <c r="H416" s="30">
        <v>31</v>
      </c>
      <c r="I416" s="36">
        <v>7</v>
      </c>
      <c r="J416" s="30">
        <v>15</v>
      </c>
      <c r="K416" s="30">
        <v>31</v>
      </c>
      <c r="L416" s="30">
        <v>25</v>
      </c>
      <c r="M416" s="30">
        <v>12</v>
      </c>
      <c r="N416" s="30">
        <v>6</v>
      </c>
      <c r="O416" s="31">
        <v>2</v>
      </c>
      <c r="P416" s="27">
        <v>94915860</v>
      </c>
      <c r="Q416" s="27">
        <v>138448657</v>
      </c>
      <c r="R416" s="27">
        <v>1</v>
      </c>
      <c r="S416" s="27">
        <v>5000000</v>
      </c>
      <c r="T416" s="27">
        <v>39</v>
      </c>
      <c r="U416" s="27">
        <v>148511</v>
      </c>
      <c r="V416" s="27">
        <v>596</v>
      </c>
      <c r="W416" s="27">
        <v>3000</v>
      </c>
      <c r="X416" s="27">
        <v>24365</v>
      </c>
      <c r="Y416" s="27">
        <v>200</v>
      </c>
      <c r="Z416" s="27">
        <v>384959</v>
      </c>
      <c r="AA416" s="27">
        <v>10</v>
      </c>
      <c r="AB416" s="27">
        <v>5544796</v>
      </c>
      <c r="AC416" s="27">
        <v>5</v>
      </c>
    </row>
    <row r="417" spans="1:29" ht="14.25" x14ac:dyDescent="0.15">
      <c r="A417" s="28">
        <v>2006051</v>
      </c>
      <c r="B417" s="29">
        <v>38841</v>
      </c>
      <c r="C417" s="34">
        <v>2</v>
      </c>
      <c r="D417" s="30">
        <v>6</v>
      </c>
      <c r="E417" s="30">
        <v>7</v>
      </c>
      <c r="F417" s="30">
        <v>17</v>
      </c>
      <c r="G417" s="30">
        <v>27</v>
      </c>
      <c r="H417" s="30">
        <v>30</v>
      </c>
      <c r="I417" s="36">
        <v>16</v>
      </c>
      <c r="J417" s="30">
        <v>30</v>
      </c>
      <c r="K417" s="30">
        <v>27</v>
      </c>
      <c r="L417" s="30">
        <v>2</v>
      </c>
      <c r="M417" s="30">
        <v>7</v>
      </c>
      <c r="N417" s="30">
        <v>17</v>
      </c>
      <c r="O417" s="31">
        <v>6</v>
      </c>
      <c r="P417" s="27">
        <v>97800512</v>
      </c>
      <c r="Q417" s="27">
        <v>140350449</v>
      </c>
      <c r="R417" s="27">
        <v>1</v>
      </c>
      <c r="S417" s="27">
        <v>5000000</v>
      </c>
      <c r="T417" s="27">
        <v>30</v>
      </c>
      <c r="U417" s="27">
        <v>536806</v>
      </c>
      <c r="V417" s="27">
        <v>383</v>
      </c>
      <c r="W417" s="27">
        <v>3000</v>
      </c>
      <c r="X417" s="27">
        <v>21430</v>
      </c>
      <c r="Y417" s="27">
        <v>200</v>
      </c>
      <c r="Z417" s="27">
        <v>391447</v>
      </c>
      <c r="AA417" s="27">
        <v>10</v>
      </c>
      <c r="AB417" s="27">
        <v>3113361</v>
      </c>
      <c r="AC417" s="27">
        <v>5</v>
      </c>
    </row>
    <row r="418" spans="1:29" ht="14.25" x14ac:dyDescent="0.15">
      <c r="A418" s="28">
        <v>2006052</v>
      </c>
      <c r="B418" s="29">
        <v>38844</v>
      </c>
      <c r="C418" s="34">
        <v>11</v>
      </c>
      <c r="D418" s="30">
        <v>24</v>
      </c>
      <c r="E418" s="30">
        <v>26</v>
      </c>
      <c r="F418" s="30">
        <v>27</v>
      </c>
      <c r="G418" s="30">
        <v>30</v>
      </c>
      <c r="H418" s="30">
        <v>32</v>
      </c>
      <c r="I418" s="36">
        <v>3</v>
      </c>
      <c r="J418" s="30">
        <v>27</v>
      </c>
      <c r="K418" s="30">
        <v>32</v>
      </c>
      <c r="L418" s="30">
        <v>26</v>
      </c>
      <c r="M418" s="30">
        <v>24</v>
      </c>
      <c r="N418" s="30">
        <v>30</v>
      </c>
      <c r="O418" s="31">
        <v>11</v>
      </c>
      <c r="P418" s="27">
        <v>118886736</v>
      </c>
      <c r="Q418" s="27">
        <v>146136139</v>
      </c>
      <c r="R418" s="27">
        <v>1</v>
      </c>
      <c r="S418" s="27">
        <v>5000000</v>
      </c>
      <c r="T418" s="27">
        <v>27</v>
      </c>
      <c r="U418" s="27">
        <v>932096</v>
      </c>
      <c r="V418" s="27">
        <v>269</v>
      </c>
      <c r="W418" s="27">
        <v>3000</v>
      </c>
      <c r="X418" s="27">
        <v>14042</v>
      </c>
      <c r="Y418" s="27">
        <v>200</v>
      </c>
      <c r="Z418" s="27">
        <v>321241</v>
      </c>
      <c r="AA418" s="27">
        <v>10</v>
      </c>
      <c r="AB418" s="27">
        <v>3094878</v>
      </c>
      <c r="AC418" s="27">
        <v>5</v>
      </c>
    </row>
    <row r="419" spans="1:29" ht="14.25" x14ac:dyDescent="0.15">
      <c r="A419" s="28">
        <v>2006053</v>
      </c>
      <c r="B419" s="29">
        <v>38846</v>
      </c>
      <c r="C419" s="34">
        <v>1</v>
      </c>
      <c r="D419" s="30">
        <v>11</v>
      </c>
      <c r="E419" s="30">
        <v>17</v>
      </c>
      <c r="F419" s="30">
        <v>27</v>
      </c>
      <c r="G419" s="30">
        <v>28</v>
      </c>
      <c r="H419" s="30">
        <v>31</v>
      </c>
      <c r="I419" s="36">
        <v>2</v>
      </c>
      <c r="J419" s="30">
        <v>28</v>
      </c>
      <c r="K419" s="30">
        <v>31</v>
      </c>
      <c r="L419" s="30">
        <v>17</v>
      </c>
      <c r="M419" s="30">
        <v>1</v>
      </c>
      <c r="N419" s="30">
        <v>27</v>
      </c>
      <c r="O419" s="31">
        <v>11</v>
      </c>
      <c r="P419" s="27">
        <v>100676240</v>
      </c>
      <c r="Q419" s="27">
        <v>119397726</v>
      </c>
      <c r="R419" s="27">
        <v>7</v>
      </c>
      <c r="S419" s="27">
        <v>5000000</v>
      </c>
      <c r="T419" s="27">
        <v>59</v>
      </c>
      <c r="U419" s="27">
        <v>326729</v>
      </c>
      <c r="V419" s="27">
        <v>514</v>
      </c>
      <c r="W419" s="27">
        <v>3000</v>
      </c>
      <c r="X419" s="27">
        <v>21047</v>
      </c>
      <c r="Y419" s="27">
        <v>200</v>
      </c>
      <c r="Z419" s="27">
        <v>356941</v>
      </c>
      <c r="AA419" s="27">
        <v>10</v>
      </c>
      <c r="AB419" s="27">
        <v>2494383</v>
      </c>
      <c r="AC419" s="27">
        <v>5</v>
      </c>
    </row>
    <row r="420" spans="1:29" ht="14.25" x14ac:dyDescent="0.15">
      <c r="A420" s="28">
        <v>2006054</v>
      </c>
      <c r="B420" s="29">
        <v>38848</v>
      </c>
      <c r="C420" s="34">
        <v>3</v>
      </c>
      <c r="D420" s="30">
        <v>5</v>
      </c>
      <c r="E420" s="30">
        <v>7</v>
      </c>
      <c r="F420" s="30">
        <v>10</v>
      </c>
      <c r="G420" s="30">
        <v>28</v>
      </c>
      <c r="H420" s="30">
        <v>30</v>
      </c>
      <c r="I420" s="36">
        <v>4</v>
      </c>
      <c r="J420" s="30">
        <v>3</v>
      </c>
      <c r="K420" s="30">
        <v>10</v>
      </c>
      <c r="L420" s="30">
        <v>7</v>
      </c>
      <c r="M420" s="30">
        <v>5</v>
      </c>
      <c r="N420" s="30">
        <v>28</v>
      </c>
      <c r="O420" s="31">
        <v>30</v>
      </c>
      <c r="P420" s="27">
        <v>103152448</v>
      </c>
      <c r="Q420" s="27">
        <v>112143957</v>
      </c>
      <c r="R420" s="27">
        <v>3</v>
      </c>
      <c r="S420" s="27">
        <v>5000000</v>
      </c>
      <c r="T420" s="27">
        <v>47</v>
      </c>
      <c r="U420" s="27">
        <v>384564</v>
      </c>
      <c r="V420" s="27">
        <v>509</v>
      </c>
      <c r="W420" s="27">
        <v>3000</v>
      </c>
      <c r="X420" s="27">
        <v>25469</v>
      </c>
      <c r="Y420" s="27">
        <v>200</v>
      </c>
      <c r="Z420" s="27">
        <v>480865</v>
      </c>
      <c r="AA420" s="27">
        <v>10</v>
      </c>
      <c r="AB420" s="27">
        <v>2658894</v>
      </c>
      <c r="AC420" s="27">
        <v>5</v>
      </c>
    </row>
    <row r="421" spans="1:29" ht="14.25" x14ac:dyDescent="0.15">
      <c r="A421" s="28">
        <v>2006055</v>
      </c>
      <c r="B421" s="29">
        <v>38851</v>
      </c>
      <c r="C421" s="34">
        <v>4</v>
      </c>
      <c r="D421" s="30">
        <v>5</v>
      </c>
      <c r="E421" s="30">
        <v>28</v>
      </c>
      <c r="F421" s="30">
        <v>29</v>
      </c>
      <c r="G421" s="30">
        <v>31</v>
      </c>
      <c r="H421" s="30">
        <v>33</v>
      </c>
      <c r="I421" s="36">
        <v>11</v>
      </c>
      <c r="J421" s="30">
        <v>4</v>
      </c>
      <c r="K421" s="30">
        <v>31</v>
      </c>
      <c r="L421" s="30">
        <v>28</v>
      </c>
      <c r="M421" s="30">
        <v>5</v>
      </c>
      <c r="N421" s="30">
        <v>29</v>
      </c>
      <c r="O421" s="31">
        <v>33</v>
      </c>
      <c r="P421" s="27">
        <v>119895110</v>
      </c>
      <c r="Q421" s="27">
        <v>93348960</v>
      </c>
      <c r="R421" s="27">
        <v>5</v>
      </c>
      <c r="S421" s="27">
        <v>5000000</v>
      </c>
      <c r="T421" s="27">
        <v>29</v>
      </c>
      <c r="U421" s="27">
        <v>499253</v>
      </c>
      <c r="V421" s="27">
        <v>611</v>
      </c>
      <c r="W421" s="27">
        <v>3000</v>
      </c>
      <c r="X421" s="27">
        <v>29796</v>
      </c>
      <c r="Y421" s="27">
        <v>200</v>
      </c>
      <c r="Z421" s="27">
        <v>556138</v>
      </c>
      <c r="AA421" s="27">
        <v>10</v>
      </c>
      <c r="AB421" s="27">
        <v>4942335</v>
      </c>
      <c r="AC421" s="27">
        <v>5</v>
      </c>
    </row>
    <row r="422" spans="1:29" ht="14.25" x14ac:dyDescent="0.15">
      <c r="A422" s="28">
        <v>2006056</v>
      </c>
      <c r="B422" s="29">
        <v>38853</v>
      </c>
      <c r="C422" s="34">
        <v>11</v>
      </c>
      <c r="D422" s="30">
        <v>13</v>
      </c>
      <c r="E422" s="30">
        <v>15</v>
      </c>
      <c r="F422" s="30">
        <v>21</v>
      </c>
      <c r="G422" s="30">
        <v>23</v>
      </c>
      <c r="H422" s="30">
        <v>25</v>
      </c>
      <c r="I422" s="36">
        <v>8</v>
      </c>
      <c r="J422" s="30">
        <v>13</v>
      </c>
      <c r="K422" s="30">
        <v>25</v>
      </c>
      <c r="L422" s="30">
        <v>21</v>
      </c>
      <c r="M422" s="30">
        <v>11</v>
      </c>
      <c r="N422" s="30">
        <v>23</v>
      </c>
      <c r="O422" s="31">
        <v>15</v>
      </c>
      <c r="P422" s="27">
        <v>103929956</v>
      </c>
      <c r="Q422" s="27">
        <v>60756660</v>
      </c>
      <c r="R422" s="27">
        <v>10</v>
      </c>
      <c r="S422" s="27">
        <v>5000000</v>
      </c>
      <c r="T422" s="27">
        <v>76</v>
      </c>
      <c r="U422" s="27">
        <v>98163</v>
      </c>
      <c r="V422" s="27">
        <v>450</v>
      </c>
      <c r="W422" s="27">
        <v>3000</v>
      </c>
      <c r="X422" s="27">
        <v>21487</v>
      </c>
      <c r="Y422" s="27">
        <v>200</v>
      </c>
      <c r="Z422" s="27">
        <v>370856</v>
      </c>
      <c r="AA422" s="27">
        <v>10</v>
      </c>
      <c r="AB422" s="27">
        <v>3340314</v>
      </c>
      <c r="AC422" s="27">
        <v>5</v>
      </c>
    </row>
    <row r="423" spans="1:29" ht="14.25" x14ac:dyDescent="0.15">
      <c r="A423" s="28">
        <v>2006057</v>
      </c>
      <c r="B423" s="29">
        <v>38855</v>
      </c>
      <c r="C423" s="34">
        <v>3</v>
      </c>
      <c r="D423" s="30">
        <v>4</v>
      </c>
      <c r="E423" s="30">
        <v>17</v>
      </c>
      <c r="F423" s="30">
        <v>18</v>
      </c>
      <c r="G423" s="30">
        <v>21</v>
      </c>
      <c r="H423" s="30">
        <v>31</v>
      </c>
      <c r="I423" s="36">
        <v>8</v>
      </c>
      <c r="J423" s="30">
        <v>18</v>
      </c>
      <c r="K423" s="30">
        <v>3</v>
      </c>
      <c r="L423" s="30">
        <v>17</v>
      </c>
      <c r="M423" s="30">
        <v>4</v>
      </c>
      <c r="N423" s="30">
        <v>21</v>
      </c>
      <c r="O423" s="31">
        <v>31</v>
      </c>
      <c r="P423" s="27">
        <v>99929702</v>
      </c>
      <c r="Q423" s="27">
        <v>70227630</v>
      </c>
      <c r="R423" s="27">
        <v>3</v>
      </c>
      <c r="S423" s="27">
        <v>5000000</v>
      </c>
      <c r="T423" s="27">
        <v>30</v>
      </c>
      <c r="U423" s="27">
        <v>349585</v>
      </c>
      <c r="V423" s="27">
        <v>238</v>
      </c>
      <c r="W423" s="27">
        <v>3000</v>
      </c>
      <c r="X423" s="27">
        <v>14292</v>
      </c>
      <c r="Y423" s="27">
        <v>200</v>
      </c>
      <c r="Z423" s="27">
        <v>309653</v>
      </c>
      <c r="AA423" s="27">
        <v>10</v>
      </c>
      <c r="AB423" s="27">
        <v>1467619</v>
      </c>
      <c r="AC423" s="27">
        <v>5</v>
      </c>
    </row>
    <row r="424" spans="1:29" ht="14.25" x14ac:dyDescent="0.15">
      <c r="A424" s="28">
        <v>2006058</v>
      </c>
      <c r="B424" s="29">
        <v>38858</v>
      </c>
      <c r="C424" s="34">
        <v>1</v>
      </c>
      <c r="D424" s="30">
        <v>12</v>
      </c>
      <c r="E424" s="30">
        <v>22</v>
      </c>
      <c r="F424" s="30">
        <v>23</v>
      </c>
      <c r="G424" s="30">
        <v>24</v>
      </c>
      <c r="H424" s="30">
        <v>25</v>
      </c>
      <c r="I424" s="36">
        <v>14</v>
      </c>
      <c r="J424" s="30">
        <v>12</v>
      </c>
      <c r="K424" s="30">
        <v>24</v>
      </c>
      <c r="L424" s="30">
        <v>22</v>
      </c>
      <c r="M424" s="30">
        <v>1</v>
      </c>
      <c r="N424" s="30">
        <v>25</v>
      </c>
      <c r="O424" s="31">
        <v>23</v>
      </c>
      <c r="P424" s="27">
        <v>116033720</v>
      </c>
      <c r="Q424" s="27">
        <v>81135276</v>
      </c>
      <c r="R424" s="27">
        <v>2</v>
      </c>
      <c r="S424" s="27">
        <v>5000000</v>
      </c>
      <c r="T424" s="27">
        <v>50</v>
      </c>
      <c r="U424" s="27">
        <v>179208</v>
      </c>
      <c r="V424" s="27">
        <v>651</v>
      </c>
      <c r="W424" s="27">
        <v>3000</v>
      </c>
      <c r="X424" s="27">
        <v>26077</v>
      </c>
      <c r="Y424" s="27">
        <v>200</v>
      </c>
      <c r="Z424" s="27">
        <v>416329</v>
      </c>
      <c r="AA424" s="27">
        <v>10</v>
      </c>
      <c r="AB424" s="27">
        <v>3131353</v>
      </c>
      <c r="AC424" s="27">
        <v>5</v>
      </c>
    </row>
    <row r="425" spans="1:29" ht="14.25" x14ac:dyDescent="0.15">
      <c r="A425" s="28">
        <v>2006059</v>
      </c>
      <c r="B425" s="29">
        <v>38860</v>
      </c>
      <c r="C425" s="34">
        <v>5</v>
      </c>
      <c r="D425" s="30">
        <v>10</v>
      </c>
      <c r="E425" s="30">
        <v>15</v>
      </c>
      <c r="F425" s="30">
        <v>17</v>
      </c>
      <c r="G425" s="30">
        <v>27</v>
      </c>
      <c r="H425" s="30">
        <v>29</v>
      </c>
      <c r="I425" s="36">
        <v>11</v>
      </c>
      <c r="J425" s="30">
        <v>17</v>
      </c>
      <c r="K425" s="30">
        <v>27</v>
      </c>
      <c r="L425" s="30">
        <v>29</v>
      </c>
      <c r="M425" s="30">
        <v>10</v>
      </c>
      <c r="N425" s="30">
        <v>5</v>
      </c>
      <c r="O425" s="31">
        <v>15</v>
      </c>
      <c r="P425" s="27">
        <v>100396304</v>
      </c>
      <c r="Q425" s="27">
        <v>81841407</v>
      </c>
      <c r="R425" s="27">
        <v>3</v>
      </c>
      <c r="S425" s="27">
        <v>5000000</v>
      </c>
      <c r="T425" s="27">
        <v>60</v>
      </c>
      <c r="U425" s="27">
        <v>112186</v>
      </c>
      <c r="V425" s="27">
        <v>594</v>
      </c>
      <c r="W425" s="27">
        <v>3000</v>
      </c>
      <c r="X425" s="27">
        <v>28106</v>
      </c>
      <c r="Y425" s="27">
        <v>200</v>
      </c>
      <c r="Z425" s="27">
        <v>451350</v>
      </c>
      <c r="AA425" s="27">
        <v>10</v>
      </c>
      <c r="AB425" s="27">
        <v>2968031</v>
      </c>
      <c r="AC425" s="27">
        <v>5</v>
      </c>
    </row>
    <row r="426" spans="1:29" ht="14.25" x14ac:dyDescent="0.15">
      <c r="A426" s="28">
        <v>2006060</v>
      </c>
      <c r="B426" s="29">
        <v>38862</v>
      </c>
      <c r="C426" s="34">
        <v>5</v>
      </c>
      <c r="D426" s="30">
        <v>15</v>
      </c>
      <c r="E426" s="30">
        <v>19</v>
      </c>
      <c r="F426" s="30">
        <v>23</v>
      </c>
      <c r="G426" s="30">
        <v>30</v>
      </c>
      <c r="H426" s="30">
        <v>32</v>
      </c>
      <c r="I426" s="36">
        <v>14</v>
      </c>
      <c r="J426" s="30">
        <v>30</v>
      </c>
      <c r="K426" s="30">
        <v>19</v>
      </c>
      <c r="L426" s="30">
        <v>15</v>
      </c>
      <c r="M426" s="30">
        <v>32</v>
      </c>
      <c r="N426" s="30">
        <v>5</v>
      </c>
      <c r="O426" s="31">
        <v>23</v>
      </c>
      <c r="P426" s="27">
        <v>103935570</v>
      </c>
      <c r="Q426" s="27">
        <v>103787721</v>
      </c>
      <c r="R426" s="27">
        <v>1</v>
      </c>
      <c r="S426" s="27">
        <v>5000000</v>
      </c>
      <c r="T426" s="27">
        <v>33</v>
      </c>
      <c r="U426" s="27">
        <v>349952</v>
      </c>
      <c r="V426" s="27">
        <v>161</v>
      </c>
      <c r="W426" s="27">
        <v>3000</v>
      </c>
      <c r="X426" s="27">
        <v>10672</v>
      </c>
      <c r="Y426" s="27">
        <v>200</v>
      </c>
      <c r="Z426" s="27">
        <v>258499</v>
      </c>
      <c r="AA426" s="27">
        <v>10</v>
      </c>
      <c r="AB426" s="27">
        <v>1446261</v>
      </c>
      <c r="AC426" s="27">
        <v>5</v>
      </c>
    </row>
    <row r="427" spans="1:29" ht="14.25" x14ac:dyDescent="0.15">
      <c r="A427" s="28">
        <v>2006061</v>
      </c>
      <c r="B427" s="29">
        <v>38865</v>
      </c>
      <c r="C427" s="34">
        <v>5</v>
      </c>
      <c r="D427" s="30">
        <v>13</v>
      </c>
      <c r="E427" s="30">
        <v>17</v>
      </c>
      <c r="F427" s="30">
        <v>19</v>
      </c>
      <c r="G427" s="30">
        <v>25</v>
      </c>
      <c r="H427" s="30">
        <v>30</v>
      </c>
      <c r="I427" s="36">
        <v>11</v>
      </c>
      <c r="J427" s="30">
        <v>19</v>
      </c>
      <c r="K427" s="30">
        <v>25</v>
      </c>
      <c r="L427" s="30">
        <v>5</v>
      </c>
      <c r="M427" s="30">
        <v>30</v>
      </c>
      <c r="N427" s="30">
        <v>13</v>
      </c>
      <c r="O427" s="31">
        <v>17</v>
      </c>
      <c r="P427" s="27">
        <v>119567188</v>
      </c>
      <c r="Q427" s="27">
        <v>100176429</v>
      </c>
      <c r="R427" s="27">
        <v>3</v>
      </c>
      <c r="S427" s="27">
        <v>5000000</v>
      </c>
      <c r="T427" s="27">
        <v>45</v>
      </c>
      <c r="U427" s="27">
        <v>590525</v>
      </c>
      <c r="V427" s="27">
        <v>387</v>
      </c>
      <c r="W427" s="27">
        <v>3000</v>
      </c>
      <c r="X427" s="27">
        <v>20408</v>
      </c>
      <c r="Y427" s="27">
        <v>200</v>
      </c>
      <c r="Z427" s="27">
        <v>394805</v>
      </c>
      <c r="AA427" s="27">
        <v>10</v>
      </c>
      <c r="AB427" s="27">
        <v>2286982</v>
      </c>
      <c r="AC427" s="27">
        <v>5</v>
      </c>
    </row>
    <row r="428" spans="1:29" ht="14.25" x14ac:dyDescent="0.15">
      <c r="A428" s="28">
        <v>2006062</v>
      </c>
      <c r="B428" s="29">
        <v>38867</v>
      </c>
      <c r="C428" s="34">
        <v>18</v>
      </c>
      <c r="D428" s="30">
        <v>22</v>
      </c>
      <c r="E428" s="30">
        <v>23</v>
      </c>
      <c r="F428" s="30">
        <v>24</v>
      </c>
      <c r="G428" s="30">
        <v>26</v>
      </c>
      <c r="H428" s="30">
        <v>30</v>
      </c>
      <c r="I428" s="36">
        <v>1</v>
      </c>
      <c r="J428" s="30">
        <v>30</v>
      </c>
      <c r="K428" s="30">
        <v>18</v>
      </c>
      <c r="L428" s="30">
        <v>24</v>
      </c>
      <c r="M428" s="30">
        <v>26</v>
      </c>
      <c r="N428" s="30">
        <v>22</v>
      </c>
      <c r="O428" s="31">
        <v>23</v>
      </c>
      <c r="P428" s="27">
        <v>103173418</v>
      </c>
      <c r="Q428" s="27">
        <v>107665930</v>
      </c>
      <c r="R428" s="27">
        <v>0</v>
      </c>
      <c r="S428" s="27">
        <v>0</v>
      </c>
      <c r="T428" s="27">
        <v>16</v>
      </c>
      <c r="U428" s="27">
        <v>1092218</v>
      </c>
      <c r="V428" s="27">
        <v>305</v>
      </c>
      <c r="W428" s="27">
        <v>3000</v>
      </c>
      <c r="X428" s="27">
        <v>15627</v>
      </c>
      <c r="Y428" s="27">
        <v>200</v>
      </c>
      <c r="Z428" s="27">
        <v>307374</v>
      </c>
      <c r="AA428" s="27">
        <v>10</v>
      </c>
      <c r="AB428" s="27">
        <v>3695166</v>
      </c>
      <c r="AC428" s="27">
        <v>5</v>
      </c>
    </row>
    <row r="429" spans="1:29" ht="14.25" x14ac:dyDescent="0.15">
      <c r="A429" s="28">
        <v>2006063</v>
      </c>
      <c r="B429" s="29">
        <v>38869</v>
      </c>
      <c r="C429" s="34">
        <v>4</v>
      </c>
      <c r="D429" s="30">
        <v>5</v>
      </c>
      <c r="E429" s="30">
        <v>15</v>
      </c>
      <c r="F429" s="30">
        <v>21</v>
      </c>
      <c r="G429" s="30">
        <v>23</v>
      </c>
      <c r="H429" s="30">
        <v>24</v>
      </c>
      <c r="I429" s="36">
        <v>8</v>
      </c>
      <c r="J429" s="30">
        <v>23</v>
      </c>
      <c r="K429" s="30">
        <v>24</v>
      </c>
      <c r="L429" s="30">
        <v>15</v>
      </c>
      <c r="M429" s="30">
        <v>21</v>
      </c>
      <c r="N429" s="30">
        <v>4</v>
      </c>
      <c r="O429" s="31">
        <v>5</v>
      </c>
      <c r="P429" s="27">
        <v>101449632</v>
      </c>
      <c r="Q429" s="27">
        <v>106641730</v>
      </c>
      <c r="R429" s="27">
        <v>2</v>
      </c>
      <c r="S429" s="27">
        <v>5000000</v>
      </c>
      <c r="T429" s="27">
        <v>18</v>
      </c>
      <c r="U429" s="27">
        <v>1163529</v>
      </c>
      <c r="V429" s="27">
        <v>285</v>
      </c>
      <c r="W429" s="27">
        <v>3000</v>
      </c>
      <c r="X429" s="27">
        <v>13148</v>
      </c>
      <c r="Y429" s="27">
        <v>200</v>
      </c>
      <c r="Z429" s="27">
        <v>263015</v>
      </c>
      <c r="AA429" s="27">
        <v>10</v>
      </c>
      <c r="AB429" s="27">
        <v>2735246</v>
      </c>
      <c r="AC429" s="27">
        <v>5</v>
      </c>
    </row>
    <row r="430" spans="1:29" ht="14.25" x14ac:dyDescent="0.15">
      <c r="A430" s="28">
        <v>2006064</v>
      </c>
      <c r="B430" s="29">
        <v>38872</v>
      </c>
      <c r="C430" s="34">
        <v>3</v>
      </c>
      <c r="D430" s="30">
        <v>12</v>
      </c>
      <c r="E430" s="30">
        <v>14</v>
      </c>
      <c r="F430" s="30">
        <v>21</v>
      </c>
      <c r="G430" s="30">
        <v>24</v>
      </c>
      <c r="H430" s="30">
        <v>28</v>
      </c>
      <c r="I430" s="36">
        <v>11</v>
      </c>
      <c r="J430" s="30">
        <v>28</v>
      </c>
      <c r="K430" s="30">
        <v>3</v>
      </c>
      <c r="L430" s="30">
        <v>12</v>
      </c>
      <c r="M430" s="30">
        <v>24</v>
      </c>
      <c r="N430" s="30">
        <v>21</v>
      </c>
      <c r="O430" s="31">
        <v>14</v>
      </c>
      <c r="P430" s="27">
        <v>120208036</v>
      </c>
      <c r="Q430" s="27">
        <v>94302188</v>
      </c>
      <c r="R430" s="27">
        <v>4</v>
      </c>
      <c r="S430" s="27">
        <v>5000000</v>
      </c>
      <c r="T430" s="27">
        <v>76</v>
      </c>
      <c r="U430" s="27">
        <v>235189</v>
      </c>
      <c r="V430" s="27">
        <v>825</v>
      </c>
      <c r="W430" s="27">
        <v>3000</v>
      </c>
      <c r="X430" s="27">
        <v>34175</v>
      </c>
      <c r="Y430" s="27">
        <v>200</v>
      </c>
      <c r="Z430" s="27">
        <v>572578</v>
      </c>
      <c r="AA430" s="27">
        <v>10</v>
      </c>
      <c r="AB430" s="27">
        <v>3666258</v>
      </c>
      <c r="AC430" s="27">
        <v>5</v>
      </c>
    </row>
    <row r="431" spans="1:29" ht="14.25" x14ac:dyDescent="0.15">
      <c r="A431" s="28">
        <v>2006065</v>
      </c>
      <c r="B431" s="29">
        <v>38874</v>
      </c>
      <c r="C431" s="34">
        <v>4</v>
      </c>
      <c r="D431" s="30">
        <v>8</v>
      </c>
      <c r="E431" s="30">
        <v>17</v>
      </c>
      <c r="F431" s="30">
        <v>28</v>
      </c>
      <c r="G431" s="30">
        <v>29</v>
      </c>
      <c r="H431" s="30">
        <v>30</v>
      </c>
      <c r="I431" s="36">
        <v>13</v>
      </c>
      <c r="J431" s="30">
        <v>8</v>
      </c>
      <c r="K431" s="30">
        <v>30</v>
      </c>
      <c r="L431" s="30">
        <v>29</v>
      </c>
      <c r="M431" s="30">
        <v>17</v>
      </c>
      <c r="N431" s="30">
        <v>28</v>
      </c>
      <c r="O431" s="31">
        <v>4</v>
      </c>
      <c r="P431" s="27">
        <v>105179330</v>
      </c>
      <c r="Q431" s="27">
        <v>101227502</v>
      </c>
      <c r="R431" s="27">
        <v>2</v>
      </c>
      <c r="S431" s="27">
        <v>5000000</v>
      </c>
      <c r="T431" s="27">
        <v>39</v>
      </c>
      <c r="U431" s="27">
        <v>185992</v>
      </c>
      <c r="V431" s="27">
        <v>574</v>
      </c>
      <c r="W431" s="27">
        <v>3000</v>
      </c>
      <c r="X431" s="27">
        <v>27389</v>
      </c>
      <c r="Y431" s="27">
        <v>200</v>
      </c>
      <c r="Z431" s="27">
        <v>476781</v>
      </c>
      <c r="AA431" s="27">
        <v>10</v>
      </c>
      <c r="AB431" s="27">
        <v>3078248</v>
      </c>
      <c r="AC431" s="27">
        <v>5</v>
      </c>
    </row>
    <row r="432" spans="1:29" ht="14.25" x14ac:dyDescent="0.15">
      <c r="A432" s="28">
        <v>2006066</v>
      </c>
      <c r="B432" s="29">
        <v>38876</v>
      </c>
      <c r="C432" s="34">
        <v>6</v>
      </c>
      <c r="D432" s="30">
        <v>8</v>
      </c>
      <c r="E432" s="30">
        <v>11</v>
      </c>
      <c r="F432" s="30">
        <v>18</v>
      </c>
      <c r="G432" s="30">
        <v>30</v>
      </c>
      <c r="H432" s="30">
        <v>33</v>
      </c>
      <c r="I432" s="36">
        <v>5</v>
      </c>
      <c r="J432" s="30">
        <v>18</v>
      </c>
      <c r="K432" s="30">
        <v>33</v>
      </c>
      <c r="L432" s="30">
        <v>11</v>
      </c>
      <c r="M432" s="30">
        <v>6</v>
      </c>
      <c r="N432" s="30">
        <v>30</v>
      </c>
      <c r="O432" s="31">
        <v>8</v>
      </c>
      <c r="P432" s="27">
        <v>105113854</v>
      </c>
      <c r="Q432" s="27">
        <v>104811700</v>
      </c>
      <c r="R432" s="27">
        <v>1</v>
      </c>
      <c r="S432" s="27">
        <v>5000000</v>
      </c>
      <c r="T432" s="27">
        <v>22</v>
      </c>
      <c r="U432" s="27">
        <v>910445</v>
      </c>
      <c r="V432" s="27">
        <v>297</v>
      </c>
      <c r="W432" s="27">
        <v>3000</v>
      </c>
      <c r="X432" s="27">
        <v>18622</v>
      </c>
      <c r="Y432" s="27">
        <v>200</v>
      </c>
      <c r="Z432" s="27">
        <v>357528</v>
      </c>
      <c r="AA432" s="27">
        <v>10</v>
      </c>
      <c r="AB432" s="27">
        <v>2940223</v>
      </c>
      <c r="AC432" s="27">
        <v>5</v>
      </c>
    </row>
    <row r="433" spans="1:29" ht="14.25" x14ac:dyDescent="0.15">
      <c r="A433" s="28">
        <v>2006067</v>
      </c>
      <c r="B433" s="29">
        <v>38879</v>
      </c>
      <c r="C433" s="34">
        <v>7</v>
      </c>
      <c r="D433" s="30">
        <v>8</v>
      </c>
      <c r="E433" s="30">
        <v>11</v>
      </c>
      <c r="F433" s="30">
        <v>16</v>
      </c>
      <c r="G433" s="30">
        <v>17</v>
      </c>
      <c r="H433" s="30">
        <v>24</v>
      </c>
      <c r="I433" s="36">
        <v>13</v>
      </c>
      <c r="J433" s="30">
        <v>8</v>
      </c>
      <c r="K433" s="30">
        <v>7</v>
      </c>
      <c r="L433" s="30">
        <v>16</v>
      </c>
      <c r="M433" s="30">
        <v>11</v>
      </c>
      <c r="N433" s="30">
        <v>24</v>
      </c>
      <c r="O433" s="31">
        <v>17</v>
      </c>
      <c r="P433" s="27">
        <v>119304720</v>
      </c>
      <c r="Q433" s="27">
        <v>116658336</v>
      </c>
      <c r="R433" s="27">
        <v>0</v>
      </c>
      <c r="S433" s="27">
        <v>0</v>
      </c>
      <c r="T433" s="27">
        <v>36</v>
      </c>
      <c r="U433" s="27">
        <v>767837</v>
      </c>
      <c r="V433" s="27">
        <v>285</v>
      </c>
      <c r="W433" s="27">
        <v>3000</v>
      </c>
      <c r="X433" s="27">
        <v>20381</v>
      </c>
      <c r="Y433" s="27">
        <v>200</v>
      </c>
      <c r="Z433" s="27">
        <v>448661</v>
      </c>
      <c r="AA433" s="27">
        <v>10</v>
      </c>
      <c r="AB433" s="27">
        <v>1910543</v>
      </c>
      <c r="AC433" s="27">
        <v>5</v>
      </c>
    </row>
    <row r="434" spans="1:29" ht="14.25" x14ac:dyDescent="0.15">
      <c r="A434" s="28">
        <v>2006068</v>
      </c>
      <c r="B434" s="29">
        <v>38881</v>
      </c>
      <c r="C434" s="34">
        <v>3</v>
      </c>
      <c r="D434" s="30">
        <v>7</v>
      </c>
      <c r="E434" s="30">
        <v>10</v>
      </c>
      <c r="F434" s="30">
        <v>14</v>
      </c>
      <c r="G434" s="30">
        <v>30</v>
      </c>
      <c r="H434" s="30">
        <v>33</v>
      </c>
      <c r="I434" s="36">
        <v>10</v>
      </c>
      <c r="J434" s="30">
        <v>10</v>
      </c>
      <c r="K434" s="30">
        <v>30</v>
      </c>
      <c r="L434" s="30">
        <v>14</v>
      </c>
      <c r="M434" s="30">
        <v>33</v>
      </c>
      <c r="N434" s="30">
        <v>3</v>
      </c>
      <c r="O434" s="31">
        <v>7</v>
      </c>
      <c r="P434" s="27">
        <v>101776294</v>
      </c>
      <c r="Q434" s="27">
        <v>113605314</v>
      </c>
      <c r="R434" s="27">
        <v>2</v>
      </c>
      <c r="S434" s="27">
        <v>5000000</v>
      </c>
      <c r="T434" s="27">
        <v>40</v>
      </c>
      <c r="U434" s="27">
        <v>405240</v>
      </c>
      <c r="V434" s="27">
        <v>382</v>
      </c>
      <c r="W434" s="27">
        <v>3000</v>
      </c>
      <c r="X434" s="27">
        <v>20886</v>
      </c>
      <c r="Y434" s="27">
        <v>200</v>
      </c>
      <c r="Z434" s="27">
        <v>381665</v>
      </c>
      <c r="AA434" s="27">
        <v>10</v>
      </c>
      <c r="AB434" s="27">
        <v>3514788</v>
      </c>
      <c r="AC434" s="27">
        <v>5</v>
      </c>
    </row>
    <row r="435" spans="1:29" ht="14.25" x14ac:dyDescent="0.15">
      <c r="A435" s="28">
        <v>2006069</v>
      </c>
      <c r="B435" s="29">
        <v>38883</v>
      </c>
      <c r="C435" s="34">
        <v>5</v>
      </c>
      <c r="D435" s="30">
        <v>16</v>
      </c>
      <c r="E435" s="30">
        <v>20</v>
      </c>
      <c r="F435" s="30">
        <v>22</v>
      </c>
      <c r="G435" s="30">
        <v>29</v>
      </c>
      <c r="H435" s="30">
        <v>30</v>
      </c>
      <c r="I435" s="36">
        <v>8</v>
      </c>
      <c r="J435" s="30">
        <v>20</v>
      </c>
      <c r="K435" s="30">
        <v>16</v>
      </c>
      <c r="L435" s="30">
        <v>29</v>
      </c>
      <c r="M435" s="30">
        <v>30</v>
      </c>
      <c r="N435" s="30">
        <v>22</v>
      </c>
      <c r="O435" s="31">
        <v>5</v>
      </c>
      <c r="P435" s="27">
        <v>103486846</v>
      </c>
      <c r="Q435" s="27">
        <v>115666244</v>
      </c>
      <c r="R435" s="27">
        <v>1</v>
      </c>
      <c r="S435" s="27">
        <v>5000000</v>
      </c>
      <c r="T435" s="27">
        <v>18</v>
      </c>
      <c r="U435" s="27">
        <v>915305</v>
      </c>
      <c r="V435" s="27">
        <v>470</v>
      </c>
      <c r="W435" s="27">
        <v>3000</v>
      </c>
      <c r="X435" s="27">
        <v>20955</v>
      </c>
      <c r="Y435" s="27">
        <v>200</v>
      </c>
      <c r="Z435" s="27">
        <v>401171</v>
      </c>
      <c r="AA435" s="27">
        <v>10</v>
      </c>
      <c r="AB435" s="27">
        <v>3511882</v>
      </c>
      <c r="AC435" s="27">
        <v>5</v>
      </c>
    </row>
    <row r="436" spans="1:29" ht="14.25" x14ac:dyDescent="0.15">
      <c r="A436" s="28">
        <v>2006070</v>
      </c>
      <c r="B436" s="29">
        <v>38886</v>
      </c>
      <c r="C436" s="34">
        <v>2</v>
      </c>
      <c r="D436" s="30">
        <v>3</v>
      </c>
      <c r="E436" s="30">
        <v>11</v>
      </c>
      <c r="F436" s="30">
        <v>13</v>
      </c>
      <c r="G436" s="30">
        <v>20</v>
      </c>
      <c r="H436" s="30">
        <v>27</v>
      </c>
      <c r="I436" s="36">
        <v>2</v>
      </c>
      <c r="J436" s="30">
        <v>13</v>
      </c>
      <c r="K436" s="30">
        <v>20</v>
      </c>
      <c r="L436" s="30">
        <v>3</v>
      </c>
      <c r="M436" s="30">
        <v>11</v>
      </c>
      <c r="N436" s="30">
        <v>2</v>
      </c>
      <c r="O436" s="31">
        <v>27</v>
      </c>
      <c r="P436" s="27">
        <v>117810232</v>
      </c>
      <c r="Q436" s="27">
        <v>116179310</v>
      </c>
      <c r="R436" s="27">
        <v>2</v>
      </c>
      <c r="S436" s="27">
        <v>5000000</v>
      </c>
      <c r="T436" s="27">
        <v>49</v>
      </c>
      <c r="U436" s="27">
        <v>500622</v>
      </c>
      <c r="V436" s="27">
        <v>427</v>
      </c>
      <c r="W436" s="27">
        <v>3000</v>
      </c>
      <c r="X436" s="27">
        <v>24151</v>
      </c>
      <c r="Y436" s="27">
        <v>200</v>
      </c>
      <c r="Z436" s="27">
        <v>457408</v>
      </c>
      <c r="AA436" s="27">
        <v>10</v>
      </c>
      <c r="AB436" s="27">
        <v>2399636</v>
      </c>
      <c r="AC436" s="27">
        <v>5</v>
      </c>
    </row>
    <row r="437" spans="1:29" ht="14.25" x14ac:dyDescent="0.15">
      <c r="A437" s="28">
        <v>2006071</v>
      </c>
      <c r="B437" s="29">
        <v>38888</v>
      </c>
      <c r="C437" s="34">
        <v>5</v>
      </c>
      <c r="D437" s="30">
        <v>11</v>
      </c>
      <c r="E437" s="30">
        <v>12</v>
      </c>
      <c r="F437" s="30">
        <v>19</v>
      </c>
      <c r="G437" s="30">
        <v>29</v>
      </c>
      <c r="H437" s="30">
        <v>31</v>
      </c>
      <c r="I437" s="36">
        <v>1</v>
      </c>
      <c r="J437" s="30">
        <v>29</v>
      </c>
      <c r="K437" s="30">
        <v>31</v>
      </c>
      <c r="L437" s="30">
        <v>19</v>
      </c>
      <c r="M437" s="30">
        <v>11</v>
      </c>
      <c r="N437" s="30">
        <v>5</v>
      </c>
      <c r="O437" s="31">
        <v>12</v>
      </c>
      <c r="P437" s="27">
        <v>98069610</v>
      </c>
      <c r="Q437" s="27">
        <v>115888856</v>
      </c>
      <c r="R437" s="27">
        <v>2</v>
      </c>
      <c r="S437" s="27">
        <v>5000000</v>
      </c>
      <c r="T437" s="27">
        <v>46</v>
      </c>
      <c r="U437" s="27">
        <v>492513</v>
      </c>
      <c r="V437" s="27">
        <v>206</v>
      </c>
      <c r="W437" s="27">
        <v>3000</v>
      </c>
      <c r="X437" s="27">
        <v>15411</v>
      </c>
      <c r="Y437" s="27">
        <v>200</v>
      </c>
      <c r="Z437" s="27">
        <v>325037</v>
      </c>
      <c r="AA437" s="27">
        <v>10</v>
      </c>
      <c r="AB437" s="27">
        <v>1747676</v>
      </c>
      <c r="AC437" s="27">
        <v>5</v>
      </c>
    </row>
    <row r="438" spans="1:29" ht="14.25" x14ac:dyDescent="0.15">
      <c r="A438" s="28">
        <v>2006072</v>
      </c>
      <c r="B438" s="29">
        <v>38890</v>
      </c>
      <c r="C438" s="34">
        <v>2</v>
      </c>
      <c r="D438" s="30">
        <v>3</v>
      </c>
      <c r="E438" s="30">
        <v>5</v>
      </c>
      <c r="F438" s="30">
        <v>20</v>
      </c>
      <c r="G438" s="30">
        <v>21</v>
      </c>
      <c r="H438" s="30">
        <v>24</v>
      </c>
      <c r="I438" s="36">
        <v>8</v>
      </c>
      <c r="J438" s="30">
        <v>20</v>
      </c>
      <c r="K438" s="30">
        <v>21</v>
      </c>
      <c r="L438" s="30">
        <v>3</v>
      </c>
      <c r="M438" s="30">
        <v>2</v>
      </c>
      <c r="N438" s="30">
        <v>5</v>
      </c>
      <c r="O438" s="31">
        <v>24</v>
      </c>
      <c r="P438" s="27">
        <v>97222706</v>
      </c>
      <c r="Q438" s="27">
        <v>124246824</v>
      </c>
      <c r="R438" s="27">
        <v>0</v>
      </c>
      <c r="S438" s="27">
        <v>0</v>
      </c>
      <c r="T438" s="27">
        <v>14</v>
      </c>
      <c r="U438" s="27">
        <v>1392994</v>
      </c>
      <c r="V438" s="27">
        <v>219</v>
      </c>
      <c r="W438" s="27">
        <v>3000</v>
      </c>
      <c r="X438" s="27">
        <v>14172</v>
      </c>
      <c r="Y438" s="27">
        <v>200</v>
      </c>
      <c r="Z438" s="27">
        <v>296754</v>
      </c>
      <c r="AA438" s="27">
        <v>10</v>
      </c>
      <c r="AB438" s="27">
        <v>2664058</v>
      </c>
      <c r="AC438" s="27">
        <v>5</v>
      </c>
    </row>
    <row r="439" spans="1:29" ht="14.25" x14ac:dyDescent="0.15">
      <c r="A439" s="28">
        <v>2006073</v>
      </c>
      <c r="B439" s="29">
        <v>38893</v>
      </c>
      <c r="C439" s="34">
        <v>5</v>
      </c>
      <c r="D439" s="30">
        <v>13</v>
      </c>
      <c r="E439" s="30">
        <v>16</v>
      </c>
      <c r="F439" s="30">
        <v>18</v>
      </c>
      <c r="G439" s="30">
        <v>27</v>
      </c>
      <c r="H439" s="30">
        <v>29</v>
      </c>
      <c r="I439" s="36">
        <v>12</v>
      </c>
      <c r="J439" s="30">
        <v>16</v>
      </c>
      <c r="K439" s="30">
        <v>13</v>
      </c>
      <c r="L439" s="30">
        <v>18</v>
      </c>
      <c r="M439" s="30">
        <v>29</v>
      </c>
      <c r="N439" s="30">
        <v>5</v>
      </c>
      <c r="O439" s="31">
        <v>27</v>
      </c>
      <c r="P439" s="27">
        <v>113616244</v>
      </c>
      <c r="Q439" s="27">
        <v>111844608</v>
      </c>
      <c r="R439" s="27">
        <v>4</v>
      </c>
      <c r="S439" s="27">
        <v>5000000</v>
      </c>
      <c r="T439" s="27">
        <v>74</v>
      </c>
      <c r="U439" s="27">
        <v>239569</v>
      </c>
      <c r="V439" s="27">
        <v>613</v>
      </c>
      <c r="W439" s="27">
        <v>3000</v>
      </c>
      <c r="X439" s="27">
        <v>28165</v>
      </c>
      <c r="Y439" s="27">
        <v>200</v>
      </c>
      <c r="Z439" s="27">
        <v>484163</v>
      </c>
      <c r="AA439" s="27">
        <v>10</v>
      </c>
      <c r="AB439" s="27">
        <v>3606475</v>
      </c>
      <c r="AC439" s="27">
        <v>5</v>
      </c>
    </row>
    <row r="440" spans="1:29" ht="14.25" x14ac:dyDescent="0.15">
      <c r="A440" s="28">
        <v>2006074</v>
      </c>
      <c r="B440" s="29">
        <v>38895</v>
      </c>
      <c r="C440" s="34">
        <v>1</v>
      </c>
      <c r="D440" s="30">
        <v>3</v>
      </c>
      <c r="E440" s="30">
        <v>15</v>
      </c>
      <c r="F440" s="30">
        <v>19</v>
      </c>
      <c r="G440" s="30">
        <v>25</v>
      </c>
      <c r="H440" s="30">
        <v>33</v>
      </c>
      <c r="I440" s="36">
        <v>4</v>
      </c>
      <c r="J440" s="30">
        <v>19</v>
      </c>
      <c r="K440" s="30">
        <v>3</v>
      </c>
      <c r="L440" s="30">
        <v>33</v>
      </c>
      <c r="M440" s="30">
        <v>1</v>
      </c>
      <c r="N440" s="30">
        <v>25</v>
      </c>
      <c r="O440" s="31">
        <v>15</v>
      </c>
      <c r="P440" s="27">
        <v>120780908</v>
      </c>
      <c r="Q440" s="27">
        <v>120780908</v>
      </c>
      <c r="R440" s="27">
        <v>0</v>
      </c>
      <c r="S440" s="27">
        <v>0</v>
      </c>
      <c r="T440" s="27">
        <v>22</v>
      </c>
      <c r="U440" s="27">
        <v>947789</v>
      </c>
      <c r="V440" s="27">
        <v>236</v>
      </c>
      <c r="W440" s="27">
        <v>3000</v>
      </c>
      <c r="X440" s="27">
        <v>13668</v>
      </c>
      <c r="Y440" s="27">
        <v>200</v>
      </c>
      <c r="Z440" s="27">
        <v>281462</v>
      </c>
      <c r="AA440" s="27">
        <v>10</v>
      </c>
      <c r="AB440" s="27">
        <v>2394701</v>
      </c>
      <c r="AC440" s="27">
        <v>5</v>
      </c>
    </row>
    <row r="441" spans="1:29" ht="14.25" x14ac:dyDescent="0.15">
      <c r="A441" s="28">
        <v>2006075</v>
      </c>
      <c r="B441" s="29">
        <v>38897</v>
      </c>
      <c r="C441" s="34">
        <v>10</v>
      </c>
      <c r="D441" s="30">
        <v>21</v>
      </c>
      <c r="E441" s="30">
        <v>22</v>
      </c>
      <c r="F441" s="30">
        <v>23</v>
      </c>
      <c r="G441" s="30">
        <v>25</v>
      </c>
      <c r="H441" s="30">
        <v>33</v>
      </c>
      <c r="I441" s="36">
        <v>11</v>
      </c>
      <c r="J441" s="30">
        <v>22</v>
      </c>
      <c r="K441" s="30">
        <v>23</v>
      </c>
      <c r="L441" s="30">
        <v>21</v>
      </c>
      <c r="M441" s="30">
        <v>25</v>
      </c>
      <c r="N441" s="30">
        <v>10</v>
      </c>
      <c r="O441" s="31">
        <v>33</v>
      </c>
      <c r="P441" s="27">
        <v>98135212</v>
      </c>
      <c r="Q441" s="27">
        <v>120547424</v>
      </c>
      <c r="R441" s="27">
        <v>1</v>
      </c>
      <c r="S441" s="27">
        <v>5000000</v>
      </c>
      <c r="T441" s="27">
        <v>18</v>
      </c>
      <c r="U441" s="27">
        <v>617881</v>
      </c>
      <c r="V441" s="27">
        <v>288</v>
      </c>
      <c r="W441" s="27">
        <v>3000</v>
      </c>
      <c r="X441" s="27">
        <v>16574</v>
      </c>
      <c r="Y441" s="27">
        <v>200</v>
      </c>
      <c r="Z441" s="27">
        <v>313902</v>
      </c>
      <c r="AA441" s="27">
        <v>10</v>
      </c>
      <c r="AB441" s="27">
        <v>4976009</v>
      </c>
      <c r="AC441" s="27">
        <v>5</v>
      </c>
    </row>
    <row r="442" spans="1:29" ht="14.25" x14ac:dyDescent="0.15">
      <c r="A442" s="28">
        <v>2006076</v>
      </c>
      <c r="B442" s="29">
        <v>38900</v>
      </c>
      <c r="C442" s="34">
        <v>4</v>
      </c>
      <c r="D442" s="30">
        <v>10</v>
      </c>
      <c r="E442" s="30">
        <v>17</v>
      </c>
      <c r="F442" s="30">
        <v>21</v>
      </c>
      <c r="G442" s="30">
        <v>29</v>
      </c>
      <c r="H442" s="30">
        <v>32</v>
      </c>
      <c r="I442" s="36">
        <v>14</v>
      </c>
      <c r="J442" s="30">
        <v>32</v>
      </c>
      <c r="K442" s="30">
        <v>29</v>
      </c>
      <c r="L442" s="30">
        <v>17</v>
      </c>
      <c r="M442" s="30">
        <v>21</v>
      </c>
      <c r="N442" s="30">
        <v>4</v>
      </c>
      <c r="O442" s="31">
        <v>10</v>
      </c>
      <c r="P442" s="27">
        <v>111315098</v>
      </c>
      <c r="Q442" s="27">
        <v>91956935</v>
      </c>
      <c r="R442" s="27">
        <v>7</v>
      </c>
      <c r="S442" s="27">
        <v>5000000</v>
      </c>
      <c r="T442" s="27">
        <v>48</v>
      </c>
      <c r="U442" s="27">
        <v>311573</v>
      </c>
      <c r="V442" s="27">
        <v>738</v>
      </c>
      <c r="W442" s="27">
        <v>3000</v>
      </c>
      <c r="X442" s="27">
        <v>35314</v>
      </c>
      <c r="Y442" s="27">
        <v>200</v>
      </c>
      <c r="Z442" s="27">
        <v>566681</v>
      </c>
      <c r="AA442" s="27">
        <v>10</v>
      </c>
      <c r="AB442" s="27">
        <v>3647149</v>
      </c>
      <c r="AC442" s="27">
        <v>5</v>
      </c>
    </row>
    <row r="443" spans="1:29" ht="14.25" x14ac:dyDescent="0.15">
      <c r="A443" s="28">
        <v>2006077</v>
      </c>
      <c r="B443" s="29">
        <v>38902</v>
      </c>
      <c r="C443" s="34">
        <v>8</v>
      </c>
      <c r="D443" s="30">
        <v>9</v>
      </c>
      <c r="E443" s="30">
        <v>12</v>
      </c>
      <c r="F443" s="30">
        <v>13</v>
      </c>
      <c r="G443" s="30">
        <v>19</v>
      </c>
      <c r="H443" s="30">
        <v>33</v>
      </c>
      <c r="I443" s="36">
        <v>9</v>
      </c>
      <c r="J443" s="30">
        <v>19</v>
      </c>
      <c r="K443" s="30">
        <v>13</v>
      </c>
      <c r="L443" s="30">
        <v>9</v>
      </c>
      <c r="M443" s="30">
        <v>12</v>
      </c>
      <c r="N443" s="30">
        <v>8</v>
      </c>
      <c r="O443" s="31">
        <v>33</v>
      </c>
      <c r="P443" s="27">
        <v>95566810</v>
      </c>
      <c r="Q443" s="27">
        <v>98162082</v>
      </c>
      <c r="R443" s="27">
        <v>0</v>
      </c>
      <c r="S443" s="27">
        <v>0</v>
      </c>
      <c r="T443" s="27">
        <v>21</v>
      </c>
      <c r="U443" s="27">
        <v>126635</v>
      </c>
      <c r="V443" s="27">
        <v>519</v>
      </c>
      <c r="W443" s="27">
        <v>3000</v>
      </c>
      <c r="X443" s="27">
        <v>27068</v>
      </c>
      <c r="Y443" s="27">
        <v>200</v>
      </c>
      <c r="Z443" s="27">
        <v>478303</v>
      </c>
      <c r="AA443" s="27">
        <v>10</v>
      </c>
      <c r="AB443" s="27">
        <v>5241922</v>
      </c>
      <c r="AC443" s="27">
        <v>5</v>
      </c>
    </row>
    <row r="444" spans="1:29" ht="14.25" x14ac:dyDescent="0.15">
      <c r="A444" s="28">
        <v>2006078</v>
      </c>
      <c r="B444" s="29">
        <v>38904</v>
      </c>
      <c r="C444" s="34">
        <v>3</v>
      </c>
      <c r="D444" s="30">
        <v>5</v>
      </c>
      <c r="E444" s="30">
        <v>17</v>
      </c>
      <c r="F444" s="30">
        <v>22</v>
      </c>
      <c r="G444" s="30">
        <v>31</v>
      </c>
      <c r="H444" s="30">
        <v>33</v>
      </c>
      <c r="I444" s="36">
        <v>12</v>
      </c>
      <c r="J444" s="30">
        <v>5</v>
      </c>
      <c r="K444" s="30">
        <v>22</v>
      </c>
      <c r="L444" s="30">
        <v>17</v>
      </c>
      <c r="M444" s="30">
        <v>33</v>
      </c>
      <c r="N444" s="30">
        <v>31</v>
      </c>
      <c r="O444" s="31">
        <v>3</v>
      </c>
      <c r="P444" s="27">
        <v>96331128</v>
      </c>
      <c r="Q444" s="27">
        <v>106559472</v>
      </c>
      <c r="R444" s="27">
        <v>2</v>
      </c>
      <c r="S444" s="27">
        <v>5000000</v>
      </c>
      <c r="T444" s="27">
        <v>45</v>
      </c>
      <c r="U444" s="27">
        <v>175213</v>
      </c>
      <c r="V444" s="27">
        <v>385</v>
      </c>
      <c r="W444" s="27">
        <v>3000</v>
      </c>
      <c r="X444" s="27">
        <v>21012</v>
      </c>
      <c r="Y444" s="27">
        <v>200</v>
      </c>
      <c r="Z444" s="27">
        <v>392482</v>
      </c>
      <c r="AA444" s="27">
        <v>10</v>
      </c>
      <c r="AB444" s="27">
        <v>2327609</v>
      </c>
      <c r="AC444" s="27">
        <v>5</v>
      </c>
    </row>
    <row r="445" spans="1:29" ht="14.25" x14ac:dyDescent="0.15">
      <c r="A445" s="28">
        <v>2006079</v>
      </c>
      <c r="B445" s="29">
        <v>38907</v>
      </c>
      <c r="C445" s="34">
        <v>6</v>
      </c>
      <c r="D445" s="30">
        <v>11</v>
      </c>
      <c r="E445" s="30">
        <v>13</v>
      </c>
      <c r="F445" s="30">
        <v>17</v>
      </c>
      <c r="G445" s="30">
        <v>20</v>
      </c>
      <c r="H445" s="30">
        <v>32</v>
      </c>
      <c r="I445" s="36">
        <v>8</v>
      </c>
      <c r="J445" s="30">
        <v>11</v>
      </c>
      <c r="K445" s="30">
        <v>6</v>
      </c>
      <c r="L445" s="30">
        <v>20</v>
      </c>
      <c r="M445" s="30">
        <v>17</v>
      </c>
      <c r="N445" s="30">
        <v>13</v>
      </c>
      <c r="O445" s="31">
        <v>32</v>
      </c>
      <c r="P445" s="27">
        <v>113367342</v>
      </c>
      <c r="Q445" s="27">
        <v>99173775</v>
      </c>
      <c r="R445" s="27">
        <v>3</v>
      </c>
      <c r="S445" s="27">
        <v>5000000</v>
      </c>
      <c r="T445" s="27">
        <v>53</v>
      </c>
      <c r="U445" s="27">
        <v>335220</v>
      </c>
      <c r="V445" s="27">
        <v>514</v>
      </c>
      <c r="W445" s="27">
        <v>3000</v>
      </c>
      <c r="X445" s="27">
        <v>22285</v>
      </c>
      <c r="Y445" s="27">
        <v>200</v>
      </c>
      <c r="Z445" s="27">
        <v>410506</v>
      </c>
      <c r="AA445" s="27">
        <v>10</v>
      </c>
      <c r="AB445" s="27">
        <v>4012985</v>
      </c>
      <c r="AC445" s="27">
        <v>5</v>
      </c>
    </row>
    <row r="446" spans="1:29" ht="14.25" x14ac:dyDescent="0.15">
      <c r="A446" s="28">
        <v>2006080</v>
      </c>
      <c r="B446" s="29">
        <v>38909</v>
      </c>
      <c r="C446" s="34">
        <v>15</v>
      </c>
      <c r="D446" s="30">
        <v>17</v>
      </c>
      <c r="E446" s="30">
        <v>20</v>
      </c>
      <c r="F446" s="30">
        <v>22</v>
      </c>
      <c r="G446" s="30">
        <v>26</v>
      </c>
      <c r="H446" s="30">
        <v>29</v>
      </c>
      <c r="I446" s="36">
        <v>9</v>
      </c>
      <c r="J446" s="30">
        <v>26</v>
      </c>
      <c r="K446" s="30">
        <v>22</v>
      </c>
      <c r="L446" s="30">
        <v>15</v>
      </c>
      <c r="M446" s="30">
        <v>29</v>
      </c>
      <c r="N446" s="30">
        <v>17</v>
      </c>
      <c r="O446" s="31">
        <v>20</v>
      </c>
      <c r="P446" s="27">
        <v>95689488</v>
      </c>
      <c r="Q446" s="27">
        <v>116315344</v>
      </c>
      <c r="R446" s="27">
        <v>1</v>
      </c>
      <c r="S446" s="27">
        <v>5000000</v>
      </c>
      <c r="T446" s="27">
        <v>8</v>
      </c>
      <c r="U446" s="27">
        <v>1186155</v>
      </c>
      <c r="V446" s="27">
        <v>153</v>
      </c>
      <c r="W446" s="27">
        <v>3000</v>
      </c>
      <c r="X446" s="27">
        <v>10275</v>
      </c>
      <c r="Y446" s="27">
        <v>200</v>
      </c>
      <c r="Z446" s="27">
        <v>232519</v>
      </c>
      <c r="AA446" s="27">
        <v>10</v>
      </c>
      <c r="AB446" s="27">
        <v>2083569</v>
      </c>
      <c r="AC446" s="27">
        <v>5</v>
      </c>
    </row>
    <row r="447" spans="1:29" ht="14.25" x14ac:dyDescent="0.15">
      <c r="A447" s="28">
        <v>2006081</v>
      </c>
      <c r="B447" s="29">
        <v>38911</v>
      </c>
      <c r="C447" s="34">
        <v>14</v>
      </c>
      <c r="D447" s="30">
        <v>16</v>
      </c>
      <c r="E447" s="30">
        <v>18</v>
      </c>
      <c r="F447" s="30">
        <v>21</v>
      </c>
      <c r="G447" s="30">
        <v>22</v>
      </c>
      <c r="H447" s="30">
        <v>32</v>
      </c>
      <c r="I447" s="36">
        <v>4</v>
      </c>
      <c r="J447" s="30">
        <v>14</v>
      </c>
      <c r="K447" s="30">
        <v>18</v>
      </c>
      <c r="L447" s="30">
        <v>21</v>
      </c>
      <c r="M447" s="30">
        <v>16</v>
      </c>
      <c r="N447" s="30">
        <v>22</v>
      </c>
      <c r="O447" s="31">
        <v>32</v>
      </c>
      <c r="P447" s="27">
        <v>94879564</v>
      </c>
      <c r="Q447" s="27">
        <v>120292242</v>
      </c>
      <c r="R447" s="27">
        <v>1</v>
      </c>
      <c r="S447" s="27">
        <v>5000000</v>
      </c>
      <c r="T447" s="27">
        <v>31</v>
      </c>
      <c r="U447" s="27">
        <v>675680</v>
      </c>
      <c r="V447" s="27">
        <v>227</v>
      </c>
      <c r="W447" s="27">
        <v>3000</v>
      </c>
      <c r="X447" s="27">
        <v>14342</v>
      </c>
      <c r="Y447" s="27">
        <v>200</v>
      </c>
      <c r="Z447" s="27">
        <v>298999</v>
      </c>
      <c r="AA447" s="27">
        <v>10</v>
      </c>
      <c r="AB447" s="27">
        <v>2005720</v>
      </c>
      <c r="AC447" s="27">
        <v>5</v>
      </c>
    </row>
    <row r="448" spans="1:29" ht="14.25" x14ac:dyDescent="0.15">
      <c r="A448" s="28">
        <v>2006082</v>
      </c>
      <c r="B448" s="29">
        <v>38914</v>
      </c>
      <c r="C448" s="34">
        <v>3</v>
      </c>
      <c r="D448" s="30">
        <v>13</v>
      </c>
      <c r="E448" s="30">
        <v>15</v>
      </c>
      <c r="F448" s="30">
        <v>23</v>
      </c>
      <c r="G448" s="30">
        <v>28</v>
      </c>
      <c r="H448" s="30">
        <v>29</v>
      </c>
      <c r="I448" s="36">
        <v>9</v>
      </c>
      <c r="J448" s="30">
        <v>15</v>
      </c>
      <c r="K448" s="30">
        <v>3</v>
      </c>
      <c r="L448" s="30">
        <v>13</v>
      </c>
      <c r="M448" s="30">
        <v>28</v>
      </c>
      <c r="N448" s="30">
        <v>29</v>
      </c>
      <c r="O448" s="31">
        <v>23</v>
      </c>
      <c r="P448" s="27">
        <v>110771614</v>
      </c>
      <c r="Q448" s="27">
        <v>90186744</v>
      </c>
      <c r="R448" s="27">
        <v>8</v>
      </c>
      <c r="S448" s="27">
        <v>5000000</v>
      </c>
      <c r="T448" s="27">
        <v>86</v>
      </c>
      <c r="U448" s="27">
        <v>268455</v>
      </c>
      <c r="V448" s="27">
        <v>403</v>
      </c>
      <c r="W448" s="27">
        <v>3000</v>
      </c>
      <c r="X448" s="27">
        <v>23713</v>
      </c>
      <c r="Y448" s="27">
        <v>200</v>
      </c>
      <c r="Z448" s="27">
        <v>472456</v>
      </c>
      <c r="AA448" s="27">
        <v>10</v>
      </c>
      <c r="AB448" s="27">
        <v>2124051</v>
      </c>
      <c r="AC448" s="27">
        <v>5</v>
      </c>
    </row>
    <row r="449" spans="1:29" ht="14.25" x14ac:dyDescent="0.15">
      <c r="A449" s="28">
        <v>2006083</v>
      </c>
      <c r="B449" s="29">
        <v>38916</v>
      </c>
      <c r="C449" s="34">
        <v>7</v>
      </c>
      <c r="D449" s="30">
        <v>9</v>
      </c>
      <c r="E449" s="30">
        <v>18</v>
      </c>
      <c r="F449" s="30">
        <v>19</v>
      </c>
      <c r="G449" s="30">
        <v>26</v>
      </c>
      <c r="H449" s="30">
        <v>29</v>
      </c>
      <c r="I449" s="36">
        <v>10</v>
      </c>
      <c r="J449" s="30">
        <v>18</v>
      </c>
      <c r="K449" s="30">
        <v>29</v>
      </c>
      <c r="L449" s="30">
        <v>9</v>
      </c>
      <c r="M449" s="30">
        <v>19</v>
      </c>
      <c r="N449" s="30">
        <v>26</v>
      </c>
      <c r="O449" s="31">
        <v>7</v>
      </c>
      <c r="P449" s="27">
        <v>94698606</v>
      </c>
      <c r="Q449" s="27">
        <v>73263015</v>
      </c>
      <c r="R449" s="27">
        <v>7</v>
      </c>
      <c r="S449" s="27">
        <v>5000000</v>
      </c>
      <c r="T449" s="27">
        <v>66</v>
      </c>
      <c r="U449" s="27">
        <v>117378</v>
      </c>
      <c r="V449" s="27">
        <v>472</v>
      </c>
      <c r="W449" s="27">
        <v>3000</v>
      </c>
      <c r="X449" s="27">
        <v>21842</v>
      </c>
      <c r="Y449" s="27">
        <v>200</v>
      </c>
      <c r="Z449" s="27">
        <v>376474</v>
      </c>
      <c r="AA449" s="27">
        <v>10</v>
      </c>
      <c r="AB449" s="27">
        <v>2205985</v>
      </c>
      <c r="AC449" s="27">
        <v>5</v>
      </c>
    </row>
    <row r="450" spans="1:29" ht="14.25" x14ac:dyDescent="0.15">
      <c r="A450" s="28">
        <v>2006084</v>
      </c>
      <c r="B450" s="29">
        <v>38918</v>
      </c>
      <c r="C450" s="34">
        <v>1</v>
      </c>
      <c r="D450" s="30">
        <v>12</v>
      </c>
      <c r="E450" s="30">
        <v>17</v>
      </c>
      <c r="F450" s="30">
        <v>21</v>
      </c>
      <c r="G450" s="30">
        <v>25</v>
      </c>
      <c r="H450" s="30">
        <v>28</v>
      </c>
      <c r="I450" s="36">
        <v>12</v>
      </c>
      <c r="J450" s="30">
        <v>12</v>
      </c>
      <c r="K450" s="30">
        <v>17</v>
      </c>
      <c r="L450" s="30">
        <v>21</v>
      </c>
      <c r="M450" s="30">
        <v>25</v>
      </c>
      <c r="N450" s="30">
        <v>28</v>
      </c>
      <c r="O450" s="31">
        <v>1</v>
      </c>
      <c r="P450" s="27">
        <v>95796786</v>
      </c>
      <c r="Q450" s="27">
        <v>67114345</v>
      </c>
      <c r="R450" s="27">
        <v>5</v>
      </c>
      <c r="S450" s="27">
        <v>5000000</v>
      </c>
      <c r="T450" s="27">
        <v>24</v>
      </c>
      <c r="U450" s="27">
        <v>336630</v>
      </c>
      <c r="V450" s="27">
        <v>262</v>
      </c>
      <c r="W450" s="27">
        <v>3000</v>
      </c>
      <c r="X450" s="27">
        <v>15358</v>
      </c>
      <c r="Y450" s="27">
        <v>200</v>
      </c>
      <c r="Z450" s="27">
        <v>315452</v>
      </c>
      <c r="AA450" s="27">
        <v>10</v>
      </c>
      <c r="AB450" s="27">
        <v>2599566</v>
      </c>
      <c r="AC450" s="27">
        <v>5</v>
      </c>
    </row>
    <row r="451" spans="1:29" ht="14.25" x14ac:dyDescent="0.15">
      <c r="A451" s="28">
        <v>2006085</v>
      </c>
      <c r="B451" s="29">
        <v>38921</v>
      </c>
      <c r="C451" s="34">
        <v>2</v>
      </c>
      <c r="D451" s="30">
        <v>6</v>
      </c>
      <c r="E451" s="30">
        <v>18</v>
      </c>
      <c r="F451" s="30">
        <v>21</v>
      </c>
      <c r="G451" s="30">
        <v>24</v>
      </c>
      <c r="H451" s="30">
        <v>25</v>
      </c>
      <c r="I451" s="36">
        <v>8</v>
      </c>
      <c r="J451" s="30">
        <v>18</v>
      </c>
      <c r="K451" s="30">
        <v>6</v>
      </c>
      <c r="L451" s="30">
        <v>21</v>
      </c>
      <c r="M451" s="30">
        <v>24</v>
      </c>
      <c r="N451" s="30">
        <v>25</v>
      </c>
      <c r="O451" s="31">
        <v>2</v>
      </c>
      <c r="P451" s="27">
        <v>113841824</v>
      </c>
      <c r="Q451" s="27">
        <v>66565353</v>
      </c>
      <c r="R451" s="27">
        <v>3</v>
      </c>
      <c r="S451" s="27">
        <v>5000000</v>
      </c>
      <c r="T451" s="27">
        <v>30</v>
      </c>
      <c r="U451" s="27">
        <v>206442</v>
      </c>
      <c r="V451" s="27">
        <v>503</v>
      </c>
      <c r="W451" s="27">
        <v>3000</v>
      </c>
      <c r="X451" s="27">
        <v>24391</v>
      </c>
      <c r="Y451" s="27">
        <v>200</v>
      </c>
      <c r="Z451" s="27">
        <v>459769</v>
      </c>
      <c r="AA451" s="27">
        <v>10</v>
      </c>
      <c r="AB451" s="27">
        <v>4830661</v>
      </c>
      <c r="AC451" s="27">
        <v>5</v>
      </c>
    </row>
    <row r="452" spans="1:29" ht="14.25" x14ac:dyDescent="0.15">
      <c r="A452" s="28">
        <v>2006086</v>
      </c>
      <c r="B452" s="29">
        <v>38923</v>
      </c>
      <c r="C452" s="34">
        <v>4</v>
      </c>
      <c r="D452" s="30">
        <v>6</v>
      </c>
      <c r="E452" s="30">
        <v>10</v>
      </c>
      <c r="F452" s="30">
        <v>24</v>
      </c>
      <c r="G452" s="30">
        <v>26</v>
      </c>
      <c r="H452" s="30">
        <v>31</v>
      </c>
      <c r="I452" s="36">
        <v>6</v>
      </c>
      <c r="J452" s="30">
        <v>6</v>
      </c>
      <c r="K452" s="30">
        <v>10</v>
      </c>
      <c r="L452" s="30">
        <v>4</v>
      </c>
      <c r="M452" s="30">
        <v>31</v>
      </c>
      <c r="N452" s="30">
        <v>26</v>
      </c>
      <c r="O452" s="31">
        <v>24</v>
      </c>
      <c r="P452" s="27">
        <v>100268238</v>
      </c>
      <c r="Q452" s="27">
        <v>65991876</v>
      </c>
      <c r="R452" s="27">
        <v>3</v>
      </c>
      <c r="S452" s="27">
        <v>5000000</v>
      </c>
      <c r="T452" s="27">
        <v>43</v>
      </c>
      <c r="U452" s="27">
        <v>143785</v>
      </c>
      <c r="V452" s="27">
        <v>676</v>
      </c>
      <c r="W452" s="27">
        <v>3000</v>
      </c>
      <c r="X452" s="27">
        <v>25726</v>
      </c>
      <c r="Y452" s="27">
        <v>200</v>
      </c>
      <c r="Z452" s="27">
        <v>424000</v>
      </c>
      <c r="AA452" s="27">
        <v>10</v>
      </c>
      <c r="AB452" s="27">
        <v>3421783</v>
      </c>
      <c r="AC452" s="27">
        <v>5</v>
      </c>
    </row>
    <row r="453" spans="1:29" ht="14.25" x14ac:dyDescent="0.15">
      <c r="A453" s="28">
        <v>2006087</v>
      </c>
      <c r="B453" s="29">
        <v>38925</v>
      </c>
      <c r="C453" s="34">
        <v>4</v>
      </c>
      <c r="D453" s="30">
        <v>5</v>
      </c>
      <c r="E453" s="30">
        <v>8</v>
      </c>
      <c r="F453" s="30">
        <v>9</v>
      </c>
      <c r="G453" s="30">
        <v>12</v>
      </c>
      <c r="H453" s="30">
        <v>30</v>
      </c>
      <c r="I453" s="36">
        <v>5</v>
      </c>
      <c r="J453" s="30">
        <v>9</v>
      </c>
      <c r="K453" s="30">
        <v>12</v>
      </c>
      <c r="L453" s="30">
        <v>8</v>
      </c>
      <c r="M453" s="30">
        <v>4</v>
      </c>
      <c r="N453" s="30">
        <v>30</v>
      </c>
      <c r="O453" s="31">
        <v>5</v>
      </c>
      <c r="P453" s="27">
        <v>100404616</v>
      </c>
      <c r="Q453" s="27">
        <v>68575468</v>
      </c>
      <c r="R453" s="27">
        <v>2</v>
      </c>
      <c r="S453" s="27">
        <v>5000000</v>
      </c>
      <c r="T453" s="27">
        <v>32</v>
      </c>
      <c r="U453" s="27">
        <v>168530</v>
      </c>
      <c r="V453" s="27">
        <v>589</v>
      </c>
      <c r="W453" s="27">
        <v>3000</v>
      </c>
      <c r="X453" s="27">
        <v>28389</v>
      </c>
      <c r="Y453" s="27">
        <v>200</v>
      </c>
      <c r="Z453" s="27">
        <v>525871</v>
      </c>
      <c r="AA453" s="27">
        <v>10</v>
      </c>
      <c r="AB453" s="27">
        <v>3703638</v>
      </c>
      <c r="AC453" s="27">
        <v>5</v>
      </c>
    </row>
    <row r="454" spans="1:29" ht="14.25" x14ac:dyDescent="0.15">
      <c r="A454" s="28">
        <v>2006088</v>
      </c>
      <c r="B454" s="29">
        <v>38928</v>
      </c>
      <c r="C454" s="34">
        <v>3</v>
      </c>
      <c r="D454" s="30">
        <v>11</v>
      </c>
      <c r="E454" s="30">
        <v>20</v>
      </c>
      <c r="F454" s="30">
        <v>24</v>
      </c>
      <c r="G454" s="30">
        <v>25</v>
      </c>
      <c r="H454" s="30">
        <v>26</v>
      </c>
      <c r="I454" s="36">
        <v>1</v>
      </c>
      <c r="J454" s="30">
        <v>25</v>
      </c>
      <c r="K454" s="30">
        <v>3</v>
      </c>
      <c r="L454" s="30">
        <v>11</v>
      </c>
      <c r="M454" s="30">
        <v>24</v>
      </c>
      <c r="N454" s="30">
        <v>20</v>
      </c>
      <c r="O454" s="31">
        <v>26</v>
      </c>
      <c r="P454" s="27">
        <v>114786458</v>
      </c>
      <c r="Q454" s="27">
        <v>71337415</v>
      </c>
      <c r="R454" s="27">
        <v>5</v>
      </c>
      <c r="S454" s="27">
        <v>5000000</v>
      </c>
      <c r="T454" s="27">
        <v>27</v>
      </c>
      <c r="U454" s="27">
        <v>440665</v>
      </c>
      <c r="V454" s="27">
        <v>271</v>
      </c>
      <c r="W454" s="27">
        <v>3000</v>
      </c>
      <c r="X454" s="27">
        <v>15139</v>
      </c>
      <c r="Y454" s="27">
        <v>200</v>
      </c>
      <c r="Z454" s="27">
        <v>335211</v>
      </c>
      <c r="AA454" s="27">
        <v>10</v>
      </c>
      <c r="AB454" s="27">
        <v>1878505</v>
      </c>
      <c r="AC454" s="27">
        <v>5</v>
      </c>
    </row>
    <row r="455" spans="1:29" ht="14.25" x14ac:dyDescent="0.15">
      <c r="A455" s="28">
        <v>2006089</v>
      </c>
      <c r="B455" s="29">
        <v>38930</v>
      </c>
      <c r="C455" s="34">
        <v>1</v>
      </c>
      <c r="D455" s="30">
        <v>13</v>
      </c>
      <c r="E455" s="30">
        <v>16</v>
      </c>
      <c r="F455" s="30">
        <v>18</v>
      </c>
      <c r="G455" s="30">
        <v>19</v>
      </c>
      <c r="H455" s="30">
        <v>22</v>
      </c>
      <c r="I455" s="36">
        <v>1</v>
      </c>
      <c r="J455" s="30">
        <v>1</v>
      </c>
      <c r="K455" s="30">
        <v>16</v>
      </c>
      <c r="L455" s="30">
        <v>22</v>
      </c>
      <c r="M455" s="30">
        <v>13</v>
      </c>
      <c r="N455" s="30">
        <v>18</v>
      </c>
      <c r="O455" s="31">
        <v>19</v>
      </c>
      <c r="P455" s="27">
        <v>94591130</v>
      </c>
      <c r="Q455" s="27">
        <v>86285876</v>
      </c>
      <c r="R455" s="27">
        <v>2</v>
      </c>
      <c r="S455" s="27">
        <v>5000000</v>
      </c>
      <c r="T455" s="27">
        <v>32</v>
      </c>
      <c r="U455" s="27">
        <v>334131</v>
      </c>
      <c r="V455" s="27">
        <v>156</v>
      </c>
      <c r="W455" s="27">
        <v>3000</v>
      </c>
      <c r="X455" s="27">
        <v>11632</v>
      </c>
      <c r="Y455" s="27">
        <v>200</v>
      </c>
      <c r="Z455" s="27">
        <v>288582</v>
      </c>
      <c r="AA455" s="27">
        <v>10</v>
      </c>
      <c r="AB455" s="27">
        <v>1005755</v>
      </c>
      <c r="AC455" s="27">
        <v>5</v>
      </c>
    </row>
    <row r="456" spans="1:29" ht="14.25" x14ac:dyDescent="0.15">
      <c r="A456" s="28">
        <v>2006090</v>
      </c>
      <c r="B456" s="29">
        <v>38932</v>
      </c>
      <c r="C456" s="34">
        <v>2</v>
      </c>
      <c r="D456" s="30">
        <v>11</v>
      </c>
      <c r="E456" s="30">
        <v>15</v>
      </c>
      <c r="F456" s="30">
        <v>20</v>
      </c>
      <c r="G456" s="30">
        <v>23</v>
      </c>
      <c r="H456" s="30">
        <v>29</v>
      </c>
      <c r="I456" s="36">
        <v>11</v>
      </c>
      <c r="J456" s="30">
        <v>20</v>
      </c>
      <c r="K456" s="30">
        <v>2</v>
      </c>
      <c r="L456" s="30">
        <v>11</v>
      </c>
      <c r="M456" s="30">
        <v>15</v>
      </c>
      <c r="N456" s="30">
        <v>23</v>
      </c>
      <c r="O456" s="31">
        <v>29</v>
      </c>
      <c r="P456" s="27">
        <v>96271594</v>
      </c>
      <c r="Q456" s="27">
        <v>81755244</v>
      </c>
      <c r="R456" s="27">
        <v>3</v>
      </c>
      <c r="S456" s="27">
        <v>5000000</v>
      </c>
      <c r="T456" s="27">
        <v>59</v>
      </c>
      <c r="U456" s="27">
        <v>76048</v>
      </c>
      <c r="V456" s="27">
        <v>773</v>
      </c>
      <c r="W456" s="27">
        <v>3000</v>
      </c>
      <c r="X456" s="27">
        <v>34316</v>
      </c>
      <c r="Y456" s="27">
        <v>200</v>
      </c>
      <c r="Z456" s="27">
        <v>545164</v>
      </c>
      <c r="AA456" s="27">
        <v>10</v>
      </c>
      <c r="AB456" s="27">
        <v>3516600</v>
      </c>
      <c r="AC456" s="27">
        <v>5</v>
      </c>
    </row>
    <row r="457" spans="1:29" ht="14.25" x14ac:dyDescent="0.15">
      <c r="A457" s="28">
        <v>2006091</v>
      </c>
      <c r="B457" s="29">
        <v>38935</v>
      </c>
      <c r="C457" s="34">
        <v>7</v>
      </c>
      <c r="D457" s="30">
        <v>8</v>
      </c>
      <c r="E457" s="30">
        <v>12</v>
      </c>
      <c r="F457" s="30">
        <v>21</v>
      </c>
      <c r="G457" s="30">
        <v>22</v>
      </c>
      <c r="H457" s="30">
        <v>24</v>
      </c>
      <c r="I457" s="36">
        <v>7</v>
      </c>
      <c r="J457" s="30">
        <v>8</v>
      </c>
      <c r="K457" s="30">
        <v>12</v>
      </c>
      <c r="L457" s="30">
        <v>22</v>
      </c>
      <c r="M457" s="30">
        <v>7</v>
      </c>
      <c r="N457" s="30">
        <v>24</v>
      </c>
      <c r="O457" s="31">
        <v>21</v>
      </c>
      <c r="P457" s="27">
        <v>117308110</v>
      </c>
      <c r="Q457" s="27">
        <v>90646515</v>
      </c>
      <c r="R457" s="27">
        <v>1</v>
      </c>
      <c r="S457" s="27">
        <v>5000000</v>
      </c>
      <c r="T457" s="27">
        <v>45</v>
      </c>
      <c r="U457" s="27">
        <v>132297</v>
      </c>
      <c r="V457" s="27">
        <v>694</v>
      </c>
      <c r="W457" s="27">
        <v>3000</v>
      </c>
      <c r="X457" s="27">
        <v>33817</v>
      </c>
      <c r="Y457" s="27">
        <v>200</v>
      </c>
      <c r="Z457" s="27">
        <v>585197</v>
      </c>
      <c r="AA457" s="27">
        <v>10</v>
      </c>
      <c r="AB457" s="27">
        <v>4587786</v>
      </c>
      <c r="AC457" s="27">
        <v>5</v>
      </c>
    </row>
    <row r="458" spans="1:29" ht="14.25" x14ac:dyDescent="0.15">
      <c r="A458" s="28">
        <v>2006092</v>
      </c>
      <c r="B458" s="29">
        <v>38937</v>
      </c>
      <c r="C458" s="34">
        <v>2</v>
      </c>
      <c r="D458" s="30">
        <v>8</v>
      </c>
      <c r="E458" s="30">
        <v>11</v>
      </c>
      <c r="F458" s="30">
        <v>16</v>
      </c>
      <c r="G458" s="30">
        <v>20</v>
      </c>
      <c r="H458" s="30">
        <v>21</v>
      </c>
      <c r="I458" s="36">
        <v>14</v>
      </c>
      <c r="J458" s="30">
        <v>8</v>
      </c>
      <c r="K458" s="30">
        <v>2</v>
      </c>
      <c r="L458" s="30">
        <v>20</v>
      </c>
      <c r="M458" s="30">
        <v>21</v>
      </c>
      <c r="N458" s="30">
        <v>16</v>
      </c>
      <c r="O458" s="31">
        <v>11</v>
      </c>
      <c r="P458" s="27">
        <v>100741394</v>
      </c>
      <c r="Q458" s="27">
        <v>101941173</v>
      </c>
      <c r="R458" s="27">
        <v>1</v>
      </c>
      <c r="S458" s="27">
        <v>5000000</v>
      </c>
      <c r="T458" s="27">
        <v>27</v>
      </c>
      <c r="U458" s="27">
        <v>258645</v>
      </c>
      <c r="V458" s="27">
        <v>319</v>
      </c>
      <c r="W458" s="27">
        <v>3000</v>
      </c>
      <c r="X458" s="27">
        <v>17107</v>
      </c>
      <c r="Y458" s="27">
        <v>200</v>
      </c>
      <c r="Z458" s="27">
        <v>328589</v>
      </c>
      <c r="AA458" s="27">
        <v>10</v>
      </c>
      <c r="AB458" s="27">
        <v>3684182</v>
      </c>
      <c r="AC458" s="27">
        <v>5</v>
      </c>
    </row>
    <row r="459" spans="1:29" ht="14.25" x14ac:dyDescent="0.15">
      <c r="A459" s="28">
        <v>2006093</v>
      </c>
      <c r="B459" s="29">
        <v>38939</v>
      </c>
      <c r="C459" s="34">
        <v>2</v>
      </c>
      <c r="D459" s="30">
        <v>12</v>
      </c>
      <c r="E459" s="30">
        <v>16</v>
      </c>
      <c r="F459" s="30">
        <v>18</v>
      </c>
      <c r="G459" s="30">
        <v>19</v>
      </c>
      <c r="H459" s="30">
        <v>23</v>
      </c>
      <c r="I459" s="36">
        <v>5</v>
      </c>
      <c r="J459" s="30">
        <v>16</v>
      </c>
      <c r="K459" s="30">
        <v>19</v>
      </c>
      <c r="L459" s="30">
        <v>12</v>
      </c>
      <c r="M459" s="30">
        <v>23</v>
      </c>
      <c r="N459" s="30">
        <v>18</v>
      </c>
      <c r="O459" s="31">
        <v>2</v>
      </c>
      <c r="P459" s="27">
        <v>103069550</v>
      </c>
      <c r="Q459" s="27">
        <v>112211224</v>
      </c>
      <c r="R459" s="27">
        <v>0</v>
      </c>
      <c r="S459" s="27">
        <v>0</v>
      </c>
      <c r="T459" s="27">
        <v>27</v>
      </c>
      <c r="U459" s="27">
        <v>887535</v>
      </c>
      <c r="V459" s="27">
        <v>197</v>
      </c>
      <c r="W459" s="27">
        <v>3000</v>
      </c>
      <c r="X459" s="27">
        <v>12200</v>
      </c>
      <c r="Y459" s="27">
        <v>200</v>
      </c>
      <c r="Z459" s="27">
        <v>265363</v>
      </c>
      <c r="AA459" s="27">
        <v>10</v>
      </c>
      <c r="AB459" s="27">
        <v>2117189</v>
      </c>
      <c r="AC459" s="27">
        <v>5</v>
      </c>
    </row>
    <row r="460" spans="1:29" ht="14.25" x14ac:dyDescent="0.15">
      <c r="A460" s="28">
        <v>2006094</v>
      </c>
      <c r="B460" s="29">
        <v>38942</v>
      </c>
      <c r="C460" s="34">
        <v>15</v>
      </c>
      <c r="D460" s="30">
        <v>16</v>
      </c>
      <c r="E460" s="30">
        <v>17</v>
      </c>
      <c r="F460" s="30">
        <v>18</v>
      </c>
      <c r="G460" s="30">
        <v>24</v>
      </c>
      <c r="H460" s="30">
        <v>33</v>
      </c>
      <c r="I460" s="36">
        <v>13</v>
      </c>
      <c r="J460" s="30">
        <v>17</v>
      </c>
      <c r="K460" s="30">
        <v>18</v>
      </c>
      <c r="L460" s="30">
        <v>33</v>
      </c>
      <c r="M460" s="30">
        <v>16</v>
      </c>
      <c r="N460" s="30">
        <v>24</v>
      </c>
      <c r="O460" s="31">
        <v>15</v>
      </c>
      <c r="P460" s="27">
        <v>118981520</v>
      </c>
      <c r="Q460" s="27">
        <v>114861640</v>
      </c>
      <c r="R460" s="27">
        <v>1</v>
      </c>
      <c r="S460" s="27">
        <v>5000000</v>
      </c>
      <c r="T460" s="27">
        <v>22</v>
      </c>
      <c r="U460" s="27">
        <v>811407</v>
      </c>
      <c r="V460" s="27">
        <v>392</v>
      </c>
      <c r="W460" s="27">
        <v>3000</v>
      </c>
      <c r="X460" s="27">
        <v>24649</v>
      </c>
      <c r="Y460" s="27">
        <v>200</v>
      </c>
      <c r="Z460" s="27">
        <v>467646</v>
      </c>
      <c r="AA460" s="27">
        <v>10</v>
      </c>
      <c r="AB460" s="27">
        <v>4403459</v>
      </c>
      <c r="AC460" s="27">
        <v>5</v>
      </c>
    </row>
    <row r="461" spans="1:29" ht="14.25" x14ac:dyDescent="0.15">
      <c r="A461" s="28">
        <v>2006095</v>
      </c>
      <c r="B461" s="29">
        <v>38944</v>
      </c>
      <c r="C461" s="34">
        <v>1</v>
      </c>
      <c r="D461" s="30">
        <v>3</v>
      </c>
      <c r="E461" s="30">
        <v>17</v>
      </c>
      <c r="F461" s="30">
        <v>20</v>
      </c>
      <c r="G461" s="30">
        <v>21</v>
      </c>
      <c r="H461" s="30">
        <v>29</v>
      </c>
      <c r="I461" s="36">
        <v>16</v>
      </c>
      <c r="J461" s="30">
        <v>29</v>
      </c>
      <c r="K461" s="30">
        <v>17</v>
      </c>
      <c r="L461" s="30">
        <v>3</v>
      </c>
      <c r="M461" s="30">
        <v>20</v>
      </c>
      <c r="N461" s="30">
        <v>21</v>
      </c>
      <c r="O461" s="31">
        <v>1</v>
      </c>
      <c r="P461" s="27">
        <v>102008350</v>
      </c>
      <c r="Q461" s="27">
        <v>123013291</v>
      </c>
      <c r="R461" s="27">
        <v>0</v>
      </c>
      <c r="S461" s="27">
        <v>0</v>
      </c>
      <c r="T461" s="27">
        <v>22</v>
      </c>
      <c r="U461" s="27">
        <v>864569</v>
      </c>
      <c r="V461" s="27">
        <v>337</v>
      </c>
      <c r="W461" s="27">
        <v>3000</v>
      </c>
      <c r="X461" s="27">
        <v>18946</v>
      </c>
      <c r="Y461" s="27">
        <v>200</v>
      </c>
      <c r="Z461" s="27">
        <v>383772</v>
      </c>
      <c r="AA461" s="27">
        <v>10</v>
      </c>
      <c r="AB461" s="27">
        <v>2834800</v>
      </c>
      <c r="AC461" s="27">
        <v>5</v>
      </c>
    </row>
    <row r="462" spans="1:29" ht="14.25" x14ac:dyDescent="0.15">
      <c r="A462" s="28">
        <v>2006096</v>
      </c>
      <c r="B462" s="29">
        <v>38946</v>
      </c>
      <c r="C462" s="34">
        <v>1</v>
      </c>
      <c r="D462" s="30">
        <v>5</v>
      </c>
      <c r="E462" s="30">
        <v>9</v>
      </c>
      <c r="F462" s="30">
        <v>13</v>
      </c>
      <c r="G462" s="30">
        <v>18</v>
      </c>
      <c r="H462" s="30">
        <v>33</v>
      </c>
      <c r="I462" s="36">
        <v>14</v>
      </c>
      <c r="J462" s="30">
        <v>33</v>
      </c>
      <c r="K462" s="30">
        <v>9</v>
      </c>
      <c r="L462" s="30">
        <v>18</v>
      </c>
      <c r="M462" s="30">
        <v>13</v>
      </c>
      <c r="N462" s="30">
        <v>5</v>
      </c>
      <c r="O462" s="31">
        <v>1</v>
      </c>
      <c r="P462" s="27">
        <v>104405910</v>
      </c>
      <c r="Q462" s="27">
        <v>133571360</v>
      </c>
      <c r="R462" s="27">
        <v>0</v>
      </c>
      <c r="S462" s="27">
        <v>0</v>
      </c>
      <c r="T462" s="27">
        <v>92</v>
      </c>
      <c r="U462" s="27">
        <v>267777</v>
      </c>
      <c r="V462" s="27">
        <v>241</v>
      </c>
      <c r="W462" s="27">
        <v>3000</v>
      </c>
      <c r="X462" s="27">
        <v>14567</v>
      </c>
      <c r="Y462" s="27">
        <v>200</v>
      </c>
      <c r="Z462" s="27">
        <v>322130</v>
      </c>
      <c r="AA462" s="27">
        <v>10</v>
      </c>
      <c r="AB462" s="27">
        <v>1821526</v>
      </c>
      <c r="AC462" s="27">
        <v>5</v>
      </c>
    </row>
    <row r="463" spans="1:29" ht="14.25" x14ac:dyDescent="0.15">
      <c r="A463" s="28">
        <v>2006097</v>
      </c>
      <c r="B463" s="29">
        <v>38949</v>
      </c>
      <c r="C463" s="34">
        <v>11</v>
      </c>
      <c r="D463" s="30">
        <v>14</v>
      </c>
      <c r="E463" s="30">
        <v>15</v>
      </c>
      <c r="F463" s="30">
        <v>20</v>
      </c>
      <c r="G463" s="30">
        <v>26</v>
      </c>
      <c r="H463" s="30">
        <v>27</v>
      </c>
      <c r="I463" s="36">
        <v>12</v>
      </c>
      <c r="J463" s="30">
        <v>11</v>
      </c>
      <c r="K463" s="30">
        <v>20</v>
      </c>
      <c r="L463" s="30">
        <v>14</v>
      </c>
      <c r="M463" s="30">
        <v>15</v>
      </c>
      <c r="N463" s="30">
        <v>26</v>
      </c>
      <c r="O463" s="31">
        <v>27</v>
      </c>
      <c r="P463" s="27">
        <v>121243358</v>
      </c>
      <c r="Q463" s="27">
        <v>142398104</v>
      </c>
      <c r="R463" s="27">
        <v>0</v>
      </c>
      <c r="S463" s="27">
        <v>0</v>
      </c>
      <c r="T463" s="27">
        <v>36</v>
      </c>
      <c r="U463" s="27">
        <v>572103</v>
      </c>
      <c r="V463" s="27">
        <v>451</v>
      </c>
      <c r="W463" s="27">
        <v>3000</v>
      </c>
      <c r="X463" s="27">
        <v>24778</v>
      </c>
      <c r="Y463" s="27">
        <v>200</v>
      </c>
      <c r="Z463" s="27">
        <v>491811</v>
      </c>
      <c r="AA463" s="27">
        <v>10</v>
      </c>
      <c r="AB463" s="27">
        <v>3752011</v>
      </c>
      <c r="AC463" s="27">
        <v>5</v>
      </c>
    </row>
    <row r="464" spans="1:29" ht="14.25" x14ac:dyDescent="0.15">
      <c r="A464" s="28">
        <v>2006098</v>
      </c>
      <c r="B464" s="29">
        <v>38951</v>
      </c>
      <c r="C464" s="34">
        <v>6</v>
      </c>
      <c r="D464" s="30">
        <v>7</v>
      </c>
      <c r="E464" s="30">
        <v>10</v>
      </c>
      <c r="F464" s="30">
        <v>11</v>
      </c>
      <c r="G464" s="30">
        <v>18</v>
      </c>
      <c r="H464" s="30">
        <v>23</v>
      </c>
      <c r="I464" s="36">
        <v>16</v>
      </c>
      <c r="J464" s="30">
        <v>10</v>
      </c>
      <c r="K464" s="30">
        <v>6</v>
      </c>
      <c r="L464" s="30">
        <v>7</v>
      </c>
      <c r="M464" s="30">
        <v>11</v>
      </c>
      <c r="N464" s="30">
        <v>18</v>
      </c>
      <c r="O464" s="31">
        <v>23</v>
      </c>
      <c r="P464" s="27">
        <v>106596798</v>
      </c>
      <c r="Q464" s="27">
        <v>143945640</v>
      </c>
      <c r="R464" s="27">
        <v>2</v>
      </c>
      <c r="S464" s="27">
        <v>5000000</v>
      </c>
      <c r="T464" s="27">
        <v>49</v>
      </c>
      <c r="U464" s="27">
        <v>549882</v>
      </c>
      <c r="V464" s="27">
        <v>219</v>
      </c>
      <c r="W464" s="27">
        <v>3000</v>
      </c>
      <c r="X464" s="27">
        <v>14844</v>
      </c>
      <c r="Y464" s="27">
        <v>200</v>
      </c>
      <c r="Z464" s="27">
        <v>351642</v>
      </c>
      <c r="AA464" s="27">
        <v>10</v>
      </c>
      <c r="AB464" s="27">
        <v>1319684</v>
      </c>
      <c r="AC464" s="27">
        <v>5</v>
      </c>
    </row>
    <row r="465" spans="1:29" ht="14.25" x14ac:dyDescent="0.15">
      <c r="A465" s="28">
        <v>2006099</v>
      </c>
      <c r="B465" s="29">
        <v>38953</v>
      </c>
      <c r="C465" s="34">
        <v>9</v>
      </c>
      <c r="D465" s="30">
        <v>12</v>
      </c>
      <c r="E465" s="30">
        <v>18</v>
      </c>
      <c r="F465" s="30">
        <v>23</v>
      </c>
      <c r="G465" s="30">
        <v>24</v>
      </c>
      <c r="H465" s="30">
        <v>27</v>
      </c>
      <c r="I465" s="36">
        <v>5</v>
      </c>
      <c r="J465" s="30">
        <v>12</v>
      </c>
      <c r="K465" s="30">
        <v>24</v>
      </c>
      <c r="L465" s="30">
        <v>27</v>
      </c>
      <c r="M465" s="30">
        <v>18</v>
      </c>
      <c r="N465" s="30">
        <v>9</v>
      </c>
      <c r="O465" s="31">
        <v>23</v>
      </c>
      <c r="P465" s="27">
        <v>104632276</v>
      </c>
      <c r="Q465" s="27">
        <v>136601442</v>
      </c>
      <c r="R465" s="27">
        <v>3</v>
      </c>
      <c r="S465" s="27">
        <v>5000000</v>
      </c>
      <c r="T465" s="27">
        <v>37</v>
      </c>
      <c r="U465" s="27">
        <v>482798</v>
      </c>
      <c r="V465" s="27">
        <v>493</v>
      </c>
      <c r="W465" s="27">
        <v>3000</v>
      </c>
      <c r="X465" s="27">
        <v>23891</v>
      </c>
      <c r="Y465" s="27">
        <v>200</v>
      </c>
      <c r="Z465" s="27">
        <v>425946</v>
      </c>
      <c r="AA465" s="27">
        <v>10</v>
      </c>
      <c r="AB465" s="27">
        <v>3046762</v>
      </c>
      <c r="AC465" s="27">
        <v>5</v>
      </c>
    </row>
    <row r="466" spans="1:29" ht="14.25" x14ac:dyDescent="0.15">
      <c r="A466" s="28">
        <v>2006100</v>
      </c>
      <c r="B466" s="29">
        <v>38956</v>
      </c>
      <c r="C466" s="34">
        <v>1</v>
      </c>
      <c r="D466" s="30">
        <v>11</v>
      </c>
      <c r="E466" s="30">
        <v>18</v>
      </c>
      <c r="F466" s="30">
        <v>26</v>
      </c>
      <c r="G466" s="30">
        <v>30</v>
      </c>
      <c r="H466" s="30">
        <v>32</v>
      </c>
      <c r="I466" s="36">
        <v>3</v>
      </c>
      <c r="J466" s="30">
        <v>32</v>
      </c>
      <c r="K466" s="30">
        <v>30</v>
      </c>
      <c r="L466" s="30">
        <v>26</v>
      </c>
      <c r="M466" s="30">
        <v>18</v>
      </c>
      <c r="N466" s="30">
        <v>1</v>
      </c>
      <c r="O466" s="31">
        <v>11</v>
      </c>
      <c r="P466" s="27">
        <v>121377382</v>
      </c>
      <c r="Q466" s="27">
        <v>143109384</v>
      </c>
      <c r="R466" s="27">
        <v>0</v>
      </c>
      <c r="S466" s="27">
        <v>5000000</v>
      </c>
      <c r="T466" s="27">
        <v>26</v>
      </c>
      <c r="U466" s="27">
        <v>584046</v>
      </c>
      <c r="V466" s="27">
        <v>386</v>
      </c>
      <c r="W466" s="27">
        <v>3000</v>
      </c>
      <c r="X466" s="27">
        <v>19626</v>
      </c>
      <c r="Y466" s="27">
        <v>200</v>
      </c>
      <c r="Z466" s="27">
        <v>365155</v>
      </c>
      <c r="AA466" s="27">
        <v>10</v>
      </c>
      <c r="AB466" s="27">
        <v>5809405</v>
      </c>
      <c r="AC466" s="27">
        <v>5</v>
      </c>
    </row>
    <row r="467" spans="1:29" ht="14.25" x14ac:dyDescent="0.15">
      <c r="A467" s="28">
        <v>2006101</v>
      </c>
      <c r="B467" s="29">
        <v>38958</v>
      </c>
      <c r="C467" s="34">
        <v>9</v>
      </c>
      <c r="D467" s="30">
        <v>12</v>
      </c>
      <c r="E467" s="30">
        <v>20</v>
      </c>
      <c r="F467" s="30">
        <v>26</v>
      </c>
      <c r="G467" s="30">
        <v>27</v>
      </c>
      <c r="H467" s="30">
        <v>28</v>
      </c>
      <c r="I467" s="36">
        <v>16</v>
      </c>
      <c r="J467" s="30">
        <v>12</v>
      </c>
      <c r="K467" s="30">
        <v>9</v>
      </c>
      <c r="L467" s="30">
        <v>27</v>
      </c>
      <c r="M467" s="30">
        <v>26</v>
      </c>
      <c r="N467" s="30">
        <v>28</v>
      </c>
      <c r="O467" s="31">
        <v>20</v>
      </c>
      <c r="P467" s="27">
        <v>103642530</v>
      </c>
      <c r="Q467" s="27">
        <v>139155564</v>
      </c>
      <c r="R467" s="27">
        <v>3</v>
      </c>
      <c r="S467" s="27">
        <v>5000000</v>
      </c>
      <c r="T467" s="27">
        <v>34</v>
      </c>
      <c r="U467" s="27">
        <v>758071</v>
      </c>
      <c r="V467" s="27">
        <v>294</v>
      </c>
      <c r="W467" s="27">
        <v>3000</v>
      </c>
      <c r="X467" s="27">
        <v>16707</v>
      </c>
      <c r="Y467" s="27">
        <v>200</v>
      </c>
      <c r="Z467" s="27">
        <v>352306</v>
      </c>
      <c r="AA467" s="27">
        <v>10</v>
      </c>
      <c r="AB467" s="27">
        <v>1243554</v>
      </c>
      <c r="AC467" s="27">
        <v>5</v>
      </c>
    </row>
    <row r="468" spans="1:29" ht="14.25" x14ac:dyDescent="0.15">
      <c r="A468" s="28">
        <v>2006102</v>
      </c>
      <c r="B468" s="29">
        <v>38960</v>
      </c>
      <c r="C468" s="34">
        <v>1</v>
      </c>
      <c r="D468" s="30">
        <v>4</v>
      </c>
      <c r="E468" s="30">
        <v>13</v>
      </c>
      <c r="F468" s="30">
        <v>19</v>
      </c>
      <c r="G468" s="30">
        <v>20</v>
      </c>
      <c r="H468" s="30">
        <v>24</v>
      </c>
      <c r="I468" s="36">
        <v>11</v>
      </c>
      <c r="J468" s="30">
        <v>19</v>
      </c>
      <c r="K468" s="30">
        <v>20</v>
      </c>
      <c r="L468" s="30">
        <v>24</v>
      </c>
      <c r="M468" s="30">
        <v>13</v>
      </c>
      <c r="N468" s="30">
        <v>1</v>
      </c>
      <c r="O468" s="31">
        <v>4</v>
      </c>
      <c r="P468" s="27">
        <v>101870248</v>
      </c>
      <c r="Q468" s="27">
        <v>145599783</v>
      </c>
      <c r="R468" s="27">
        <v>0</v>
      </c>
      <c r="S468" s="27">
        <v>0</v>
      </c>
      <c r="T468" s="27">
        <v>29</v>
      </c>
      <c r="U468" s="27">
        <v>518500</v>
      </c>
      <c r="V468" s="27">
        <v>526</v>
      </c>
      <c r="W468" s="27">
        <v>3000</v>
      </c>
      <c r="X468" s="27">
        <v>22986</v>
      </c>
      <c r="Y468" s="27">
        <v>200</v>
      </c>
      <c r="Z468" s="27">
        <v>400662</v>
      </c>
      <c r="AA468" s="27">
        <v>10</v>
      </c>
      <c r="AB468" s="27">
        <v>3650774</v>
      </c>
      <c r="AC468" s="27">
        <v>5</v>
      </c>
    </row>
    <row r="469" spans="1:29" ht="14.25" x14ac:dyDescent="0.15">
      <c r="A469" s="28">
        <v>2006103</v>
      </c>
      <c r="B469" s="29">
        <v>38963</v>
      </c>
      <c r="C469" s="34">
        <v>12</v>
      </c>
      <c r="D469" s="30">
        <v>14</v>
      </c>
      <c r="E469" s="30">
        <v>15</v>
      </c>
      <c r="F469" s="30">
        <v>25</v>
      </c>
      <c r="G469" s="30">
        <v>28</v>
      </c>
      <c r="H469" s="30">
        <v>31</v>
      </c>
      <c r="I469" s="36">
        <v>6</v>
      </c>
      <c r="J469" s="30">
        <v>28</v>
      </c>
      <c r="K469" s="30">
        <v>12</v>
      </c>
      <c r="L469" s="30">
        <v>31</v>
      </c>
      <c r="M469" s="30">
        <v>25</v>
      </c>
      <c r="N469" s="30">
        <v>14</v>
      </c>
      <c r="O469" s="31">
        <v>15</v>
      </c>
      <c r="P469" s="27">
        <v>121181078</v>
      </c>
      <c r="Q469" s="27">
        <v>148745838</v>
      </c>
      <c r="R469" s="27">
        <v>1</v>
      </c>
      <c r="S469" s="27">
        <v>5000000</v>
      </c>
      <c r="T469" s="27">
        <v>33</v>
      </c>
      <c r="U469" s="27">
        <v>575983</v>
      </c>
      <c r="V469" s="27">
        <v>701</v>
      </c>
      <c r="W469" s="27">
        <v>3000</v>
      </c>
      <c r="X469" s="27">
        <v>31478</v>
      </c>
      <c r="Y469" s="27">
        <v>200</v>
      </c>
      <c r="Z469" s="27">
        <v>556694</v>
      </c>
      <c r="AA469" s="27">
        <v>10</v>
      </c>
      <c r="AB469" s="27">
        <v>3651934</v>
      </c>
      <c r="AC469" s="27">
        <v>5</v>
      </c>
    </row>
    <row r="470" spans="1:29" ht="14.25" x14ac:dyDescent="0.15">
      <c r="A470" s="28">
        <v>2006104</v>
      </c>
      <c r="B470" s="29">
        <v>38965</v>
      </c>
      <c r="C470" s="34">
        <v>3</v>
      </c>
      <c r="D470" s="30">
        <v>7</v>
      </c>
      <c r="E470" s="30">
        <v>22</v>
      </c>
      <c r="F470" s="30">
        <v>27</v>
      </c>
      <c r="G470" s="30">
        <v>28</v>
      </c>
      <c r="H470" s="30">
        <v>31</v>
      </c>
      <c r="I470" s="36">
        <v>11</v>
      </c>
      <c r="J470" s="30">
        <v>7</v>
      </c>
      <c r="K470" s="30">
        <v>3</v>
      </c>
      <c r="L470" s="30">
        <v>22</v>
      </c>
      <c r="M470" s="30">
        <v>28</v>
      </c>
      <c r="N470" s="30">
        <v>31</v>
      </c>
      <c r="O470" s="31">
        <v>27</v>
      </c>
      <c r="P470" s="27">
        <v>103600434</v>
      </c>
      <c r="Q470" s="27">
        <v>153867079</v>
      </c>
      <c r="R470" s="27">
        <v>1</v>
      </c>
      <c r="S470" s="27">
        <v>5000000</v>
      </c>
      <c r="T470" s="27">
        <v>27</v>
      </c>
      <c r="U470" s="27">
        <v>874675</v>
      </c>
      <c r="V470" s="27">
        <v>264</v>
      </c>
      <c r="W470" s="27">
        <v>3000</v>
      </c>
      <c r="X470" s="27">
        <v>15534</v>
      </c>
      <c r="Y470" s="27">
        <v>200</v>
      </c>
      <c r="Z470" s="27">
        <v>326114</v>
      </c>
      <c r="AA470" s="27">
        <v>10</v>
      </c>
      <c r="AB470" s="27">
        <v>1973360</v>
      </c>
      <c r="AC470" s="27">
        <v>5</v>
      </c>
    </row>
    <row r="471" spans="1:29" ht="14.25" x14ac:dyDescent="0.15">
      <c r="A471" s="28">
        <v>2006105</v>
      </c>
      <c r="B471" s="29">
        <v>38967</v>
      </c>
      <c r="C471" s="34">
        <v>5</v>
      </c>
      <c r="D471" s="30">
        <v>12</v>
      </c>
      <c r="E471" s="30">
        <v>14</v>
      </c>
      <c r="F471" s="30">
        <v>15</v>
      </c>
      <c r="G471" s="30">
        <v>20</v>
      </c>
      <c r="H471" s="30">
        <v>31</v>
      </c>
      <c r="I471" s="36">
        <v>1</v>
      </c>
      <c r="J471" s="30">
        <v>15</v>
      </c>
      <c r="K471" s="30">
        <v>14</v>
      </c>
      <c r="L471" s="30">
        <v>31</v>
      </c>
      <c r="M471" s="30">
        <v>5</v>
      </c>
      <c r="N471" s="30">
        <v>12</v>
      </c>
      <c r="O471" s="31">
        <v>20</v>
      </c>
      <c r="P471" s="27">
        <v>107101384</v>
      </c>
      <c r="Q471" s="27">
        <v>164297659</v>
      </c>
      <c r="R471" s="27">
        <v>0</v>
      </c>
      <c r="S471" s="27">
        <v>0</v>
      </c>
      <c r="T471" s="27">
        <v>24</v>
      </c>
      <c r="U471" s="27">
        <v>1014084</v>
      </c>
      <c r="V471" s="27">
        <v>258</v>
      </c>
      <c r="W471" s="27">
        <v>3000</v>
      </c>
      <c r="X471" s="27">
        <v>14896</v>
      </c>
      <c r="Y471" s="27">
        <v>200</v>
      </c>
      <c r="Z471" s="27">
        <v>314010</v>
      </c>
      <c r="AA471" s="27">
        <v>10</v>
      </c>
      <c r="AB471" s="27">
        <v>2163555</v>
      </c>
      <c r="AC471" s="27">
        <v>5</v>
      </c>
    </row>
    <row r="472" spans="1:29" ht="14.25" x14ac:dyDescent="0.15">
      <c r="A472" s="28">
        <v>2006106</v>
      </c>
      <c r="B472" s="29">
        <v>38970</v>
      </c>
      <c r="C472" s="34">
        <v>2</v>
      </c>
      <c r="D472" s="30">
        <v>12</v>
      </c>
      <c r="E472" s="30">
        <v>14</v>
      </c>
      <c r="F472" s="30">
        <v>19</v>
      </c>
      <c r="G472" s="30">
        <v>28</v>
      </c>
      <c r="H472" s="30">
        <v>33</v>
      </c>
      <c r="I472" s="36">
        <v>10</v>
      </c>
      <c r="J472" s="30">
        <v>2</v>
      </c>
      <c r="K472" s="30">
        <v>28</v>
      </c>
      <c r="L472" s="30">
        <v>12</v>
      </c>
      <c r="M472" s="30">
        <v>19</v>
      </c>
      <c r="N472" s="30">
        <v>14</v>
      </c>
      <c r="O472" s="31">
        <v>33</v>
      </c>
      <c r="P472" s="27">
        <v>125436850</v>
      </c>
      <c r="Q472" s="27">
        <v>159571905</v>
      </c>
      <c r="R472" s="27">
        <v>3</v>
      </c>
      <c r="S472" s="27">
        <v>5000000</v>
      </c>
      <c r="T472" s="27">
        <v>43</v>
      </c>
      <c r="U472" s="27">
        <v>557517</v>
      </c>
      <c r="V472" s="27">
        <v>330</v>
      </c>
      <c r="W472" s="27">
        <v>3000</v>
      </c>
      <c r="X472" s="27">
        <v>16692</v>
      </c>
      <c r="Y472" s="27">
        <v>200</v>
      </c>
      <c r="Z472" s="27">
        <v>341276</v>
      </c>
      <c r="AA472" s="27">
        <v>10</v>
      </c>
      <c r="AB472" s="27">
        <v>3895080</v>
      </c>
      <c r="AC472" s="27">
        <v>5</v>
      </c>
    </row>
    <row r="473" spans="1:29" ht="14.25" x14ac:dyDescent="0.15">
      <c r="A473" s="28">
        <v>2006107</v>
      </c>
      <c r="B473" s="29">
        <v>38972</v>
      </c>
      <c r="C473" s="34">
        <v>1</v>
      </c>
      <c r="D473" s="30">
        <v>6</v>
      </c>
      <c r="E473" s="30">
        <v>8</v>
      </c>
      <c r="F473" s="30">
        <v>13</v>
      </c>
      <c r="G473" s="30">
        <v>17</v>
      </c>
      <c r="H473" s="30">
        <v>30</v>
      </c>
      <c r="I473" s="36">
        <v>7</v>
      </c>
      <c r="J473" s="30">
        <v>30</v>
      </c>
      <c r="K473" s="30">
        <v>13</v>
      </c>
      <c r="L473" s="30">
        <v>8</v>
      </c>
      <c r="M473" s="30">
        <v>1</v>
      </c>
      <c r="N473" s="30">
        <v>17</v>
      </c>
      <c r="O473" s="31">
        <v>6</v>
      </c>
      <c r="P473" s="27">
        <v>104721686</v>
      </c>
      <c r="Q473" s="27">
        <v>143020688</v>
      </c>
      <c r="R473" s="27">
        <v>4</v>
      </c>
      <c r="S473" s="27">
        <v>5000000</v>
      </c>
      <c r="T473" s="27">
        <v>52</v>
      </c>
      <c r="U473" s="27">
        <v>154753</v>
      </c>
      <c r="V473" s="27">
        <v>979</v>
      </c>
      <c r="W473" s="27">
        <v>3000</v>
      </c>
      <c r="X473" s="27">
        <v>40895</v>
      </c>
      <c r="Y473" s="27">
        <v>200</v>
      </c>
      <c r="Z473" s="27">
        <v>609011</v>
      </c>
      <c r="AA473" s="27">
        <v>10</v>
      </c>
      <c r="AB473" s="27">
        <v>4522314</v>
      </c>
      <c r="AC473" s="27">
        <v>5</v>
      </c>
    </row>
    <row r="474" spans="1:29" ht="14.25" x14ac:dyDescent="0.15">
      <c r="A474" s="28">
        <v>2006108</v>
      </c>
      <c r="B474" s="29">
        <v>38974</v>
      </c>
      <c r="C474" s="34">
        <v>2</v>
      </c>
      <c r="D474" s="30">
        <v>6</v>
      </c>
      <c r="E474" s="30">
        <v>8</v>
      </c>
      <c r="F474" s="30">
        <v>20</v>
      </c>
      <c r="G474" s="30">
        <v>24</v>
      </c>
      <c r="H474" s="30">
        <v>30</v>
      </c>
      <c r="I474" s="36">
        <v>9</v>
      </c>
      <c r="J474" s="30">
        <v>8</v>
      </c>
      <c r="K474" s="30">
        <v>6</v>
      </c>
      <c r="L474" s="30">
        <v>30</v>
      </c>
      <c r="M474" s="30">
        <v>24</v>
      </c>
      <c r="N474" s="30">
        <v>2</v>
      </c>
      <c r="O474" s="31">
        <v>20</v>
      </c>
      <c r="P474" s="27">
        <v>109119888</v>
      </c>
      <c r="Q474" s="27">
        <v>117656898</v>
      </c>
      <c r="R474" s="27">
        <v>6</v>
      </c>
      <c r="S474" s="27">
        <v>5000000</v>
      </c>
      <c r="T474" s="27">
        <v>39</v>
      </c>
      <c r="U474" s="27">
        <v>277380</v>
      </c>
      <c r="V474" s="27">
        <v>628</v>
      </c>
      <c r="W474" s="27">
        <v>3000</v>
      </c>
      <c r="X474" s="27">
        <v>25495</v>
      </c>
      <c r="Y474" s="27">
        <v>200</v>
      </c>
      <c r="Z474" s="27">
        <v>423753</v>
      </c>
      <c r="AA474" s="27">
        <v>10</v>
      </c>
      <c r="AB474" s="27">
        <v>5358835</v>
      </c>
      <c r="AC474" s="27">
        <v>5</v>
      </c>
    </row>
    <row r="475" spans="1:29" ht="14.25" x14ac:dyDescent="0.15">
      <c r="A475" s="28">
        <v>2006109</v>
      </c>
      <c r="B475" s="29">
        <v>38977</v>
      </c>
      <c r="C475" s="34">
        <v>1</v>
      </c>
      <c r="D475" s="30">
        <v>5</v>
      </c>
      <c r="E475" s="30">
        <v>17</v>
      </c>
      <c r="F475" s="30">
        <v>18</v>
      </c>
      <c r="G475" s="30">
        <v>23</v>
      </c>
      <c r="H475" s="30">
        <v>26</v>
      </c>
      <c r="I475" s="36">
        <v>13</v>
      </c>
      <c r="J475" s="30">
        <v>5</v>
      </c>
      <c r="K475" s="30">
        <v>18</v>
      </c>
      <c r="L475" s="30">
        <v>17</v>
      </c>
      <c r="M475" s="30">
        <v>1</v>
      </c>
      <c r="N475" s="30">
        <v>26</v>
      </c>
      <c r="O475" s="31">
        <v>23</v>
      </c>
      <c r="P475" s="27">
        <v>126119150</v>
      </c>
      <c r="Q475" s="27">
        <v>121401005</v>
      </c>
      <c r="R475" s="27">
        <v>1</v>
      </c>
      <c r="S475" s="27">
        <v>5000000</v>
      </c>
      <c r="T475" s="27">
        <v>55</v>
      </c>
      <c r="U475" s="27">
        <v>370962</v>
      </c>
      <c r="V475" s="27">
        <v>531</v>
      </c>
      <c r="W475" s="27">
        <v>3000</v>
      </c>
      <c r="X475" s="27">
        <v>28008</v>
      </c>
      <c r="Y475" s="27">
        <v>200</v>
      </c>
      <c r="Z475" s="27">
        <v>499731</v>
      </c>
      <c r="AA475" s="27">
        <v>10</v>
      </c>
      <c r="AB475" s="27">
        <v>4091890</v>
      </c>
      <c r="AC475" s="27">
        <v>5</v>
      </c>
    </row>
    <row r="476" spans="1:29" ht="14.25" x14ac:dyDescent="0.15">
      <c r="A476" s="28">
        <v>2006110</v>
      </c>
      <c r="B476" s="29">
        <v>38979</v>
      </c>
      <c r="C476" s="34">
        <v>9</v>
      </c>
      <c r="D476" s="30">
        <v>12</v>
      </c>
      <c r="E476" s="30">
        <v>14</v>
      </c>
      <c r="F476" s="30">
        <v>18</v>
      </c>
      <c r="G476" s="30">
        <v>27</v>
      </c>
      <c r="H476" s="30">
        <v>33</v>
      </c>
      <c r="I476" s="36">
        <v>13</v>
      </c>
      <c r="J476" s="30">
        <v>14</v>
      </c>
      <c r="K476" s="30">
        <v>33</v>
      </c>
      <c r="L476" s="30">
        <v>18</v>
      </c>
      <c r="M476" s="30">
        <v>12</v>
      </c>
      <c r="N476" s="30">
        <v>9</v>
      </c>
      <c r="O476" s="31">
        <v>27</v>
      </c>
      <c r="P476" s="27">
        <v>109867074</v>
      </c>
      <c r="Q476" s="27">
        <v>133669148</v>
      </c>
      <c r="R476" s="27">
        <v>0</v>
      </c>
      <c r="S476" s="27">
        <v>0</v>
      </c>
      <c r="T476" s="27">
        <v>37</v>
      </c>
      <c r="U476" s="27">
        <v>773666</v>
      </c>
      <c r="V476" s="27">
        <v>191</v>
      </c>
      <c r="W476" s="27">
        <v>3000</v>
      </c>
      <c r="X476" s="27">
        <v>12597</v>
      </c>
      <c r="Y476" s="27">
        <v>200</v>
      </c>
      <c r="Z476" s="27">
        <v>289799</v>
      </c>
      <c r="AA476" s="27">
        <v>10</v>
      </c>
      <c r="AB476" s="27">
        <v>1390133</v>
      </c>
      <c r="AC476" s="27">
        <v>5</v>
      </c>
    </row>
    <row r="477" spans="1:29" ht="14.25" x14ac:dyDescent="0.15">
      <c r="A477" s="28">
        <v>2006111</v>
      </c>
      <c r="B477" s="29">
        <v>38981</v>
      </c>
      <c r="C477" s="34">
        <v>1</v>
      </c>
      <c r="D477" s="30">
        <v>8</v>
      </c>
      <c r="E477" s="30">
        <v>11</v>
      </c>
      <c r="F477" s="30">
        <v>16</v>
      </c>
      <c r="G477" s="30">
        <v>17</v>
      </c>
      <c r="H477" s="30">
        <v>22</v>
      </c>
      <c r="I477" s="36">
        <v>15</v>
      </c>
      <c r="J477" s="30">
        <v>11</v>
      </c>
      <c r="K477" s="30">
        <v>8</v>
      </c>
      <c r="L477" s="30">
        <v>22</v>
      </c>
      <c r="M477" s="30">
        <v>1</v>
      </c>
      <c r="N477" s="30">
        <v>17</v>
      </c>
      <c r="O477" s="31">
        <v>16</v>
      </c>
      <c r="P477" s="27">
        <v>108913454</v>
      </c>
      <c r="Q477" s="27">
        <v>128132828</v>
      </c>
      <c r="R477" s="27">
        <v>2</v>
      </c>
      <c r="S477" s="27">
        <v>5000000</v>
      </c>
      <c r="T477" s="27">
        <v>57</v>
      </c>
      <c r="U477" s="27">
        <v>182723</v>
      </c>
      <c r="V477" s="27">
        <v>646</v>
      </c>
      <c r="W477" s="27">
        <v>3000</v>
      </c>
      <c r="X477" s="27">
        <v>31756</v>
      </c>
      <c r="Y477" s="27">
        <v>200</v>
      </c>
      <c r="Z477" s="27">
        <v>537760</v>
      </c>
      <c r="AA477" s="27">
        <v>10</v>
      </c>
      <c r="AB477" s="27">
        <v>4964371</v>
      </c>
      <c r="AC477" s="27">
        <v>5</v>
      </c>
    </row>
    <row r="478" spans="1:29" ht="14.25" x14ac:dyDescent="0.15">
      <c r="A478" s="28">
        <v>2006112</v>
      </c>
      <c r="B478" s="29">
        <v>38984</v>
      </c>
      <c r="C478" s="34">
        <v>4</v>
      </c>
      <c r="D478" s="30">
        <v>9</v>
      </c>
      <c r="E478" s="30">
        <v>13</v>
      </c>
      <c r="F478" s="30">
        <v>15</v>
      </c>
      <c r="G478" s="30">
        <v>31</v>
      </c>
      <c r="H478" s="30">
        <v>33</v>
      </c>
      <c r="I478" s="36">
        <v>11</v>
      </c>
      <c r="J478" s="30">
        <v>13</v>
      </c>
      <c r="K478" s="30">
        <v>33</v>
      </c>
      <c r="L478" s="30">
        <v>31</v>
      </c>
      <c r="M478" s="30">
        <v>15</v>
      </c>
      <c r="N478" s="30">
        <v>4</v>
      </c>
      <c r="O478" s="31">
        <v>9</v>
      </c>
      <c r="P478" s="27">
        <v>125399344</v>
      </c>
      <c r="Q478" s="27">
        <v>128216984</v>
      </c>
      <c r="R478" s="27">
        <v>2</v>
      </c>
      <c r="S478" s="27">
        <v>5000000</v>
      </c>
      <c r="T478" s="27">
        <v>24</v>
      </c>
      <c r="U478" s="27">
        <v>980404</v>
      </c>
      <c r="V478" s="27">
        <v>365</v>
      </c>
      <c r="W478" s="27">
        <v>3000</v>
      </c>
      <c r="X478" s="27">
        <v>20316</v>
      </c>
      <c r="Y478" s="27">
        <v>200</v>
      </c>
      <c r="Z478" s="27">
        <v>400765</v>
      </c>
      <c r="AA478" s="27">
        <v>10</v>
      </c>
      <c r="AB478" s="27">
        <v>3733194</v>
      </c>
      <c r="AC478" s="27">
        <v>5</v>
      </c>
    </row>
    <row r="479" spans="1:29" ht="14.25" x14ac:dyDescent="0.15">
      <c r="A479" s="28">
        <v>2006113</v>
      </c>
      <c r="B479" s="29">
        <v>38986</v>
      </c>
      <c r="C479" s="34">
        <v>5</v>
      </c>
      <c r="D479" s="30">
        <v>14</v>
      </c>
      <c r="E479" s="30">
        <v>17</v>
      </c>
      <c r="F479" s="30">
        <v>18</v>
      </c>
      <c r="G479" s="30">
        <v>28</v>
      </c>
      <c r="H479" s="30">
        <v>33</v>
      </c>
      <c r="I479" s="36">
        <v>2</v>
      </c>
      <c r="J479" s="30">
        <v>14</v>
      </c>
      <c r="K479" s="30">
        <v>18</v>
      </c>
      <c r="L479" s="30">
        <v>28</v>
      </c>
      <c r="M479" s="30">
        <v>5</v>
      </c>
      <c r="N479" s="30">
        <v>33</v>
      </c>
      <c r="O479" s="31">
        <v>17</v>
      </c>
      <c r="P479" s="27">
        <v>107572058</v>
      </c>
      <c r="Q479" s="27">
        <v>115495976</v>
      </c>
      <c r="R479" s="27">
        <v>4</v>
      </c>
      <c r="S479" s="27">
        <v>5000000</v>
      </c>
      <c r="T479" s="27">
        <v>43</v>
      </c>
      <c r="U479" s="27">
        <v>394984</v>
      </c>
      <c r="V479" s="27">
        <v>389</v>
      </c>
      <c r="W479" s="27">
        <v>3000</v>
      </c>
      <c r="X479" s="27">
        <v>21940</v>
      </c>
      <c r="Y479" s="27">
        <v>200</v>
      </c>
      <c r="Z479" s="27">
        <v>417807</v>
      </c>
      <c r="AA479" s="27">
        <v>10</v>
      </c>
      <c r="AB479" s="27">
        <v>3742785</v>
      </c>
      <c r="AC479" s="27">
        <v>5</v>
      </c>
    </row>
    <row r="480" spans="1:29" ht="14.25" x14ac:dyDescent="0.15">
      <c r="A480" s="28">
        <v>2006114</v>
      </c>
      <c r="B480" s="29">
        <v>38988</v>
      </c>
      <c r="C480" s="34">
        <v>8</v>
      </c>
      <c r="D480" s="30">
        <v>10</v>
      </c>
      <c r="E480" s="30">
        <v>14</v>
      </c>
      <c r="F480" s="30">
        <v>20</v>
      </c>
      <c r="G480" s="30">
        <v>27</v>
      </c>
      <c r="H480" s="30">
        <v>29</v>
      </c>
      <c r="I480" s="36">
        <v>16</v>
      </c>
      <c r="J480" s="30">
        <v>29</v>
      </c>
      <c r="K480" s="30">
        <v>27</v>
      </c>
      <c r="L480" s="30">
        <v>8</v>
      </c>
      <c r="M480" s="30">
        <v>20</v>
      </c>
      <c r="N480" s="30">
        <v>14</v>
      </c>
      <c r="O480" s="31">
        <v>10</v>
      </c>
      <c r="P480" s="27">
        <v>108934344</v>
      </c>
      <c r="Q480" s="27">
        <v>116771282</v>
      </c>
      <c r="R480" s="27">
        <v>2</v>
      </c>
      <c r="S480" s="27">
        <v>5000000</v>
      </c>
      <c r="T480" s="27">
        <v>38</v>
      </c>
      <c r="U480" s="27">
        <v>692343</v>
      </c>
      <c r="V480" s="27">
        <v>238</v>
      </c>
      <c r="W480" s="27">
        <v>3000</v>
      </c>
      <c r="X480" s="27">
        <v>15749</v>
      </c>
      <c r="Y480" s="27">
        <v>200</v>
      </c>
      <c r="Z480" s="27">
        <v>365286</v>
      </c>
      <c r="AA480" s="27">
        <v>10</v>
      </c>
      <c r="AB480" s="27">
        <v>1655362</v>
      </c>
      <c r="AC480" s="27">
        <v>5</v>
      </c>
    </row>
    <row r="481" spans="1:29" ht="14.25" x14ac:dyDescent="0.15">
      <c r="A481" s="28">
        <v>2006115</v>
      </c>
      <c r="B481" s="29">
        <v>38991</v>
      </c>
      <c r="C481" s="34">
        <v>1</v>
      </c>
      <c r="D481" s="30">
        <v>10</v>
      </c>
      <c r="E481" s="30">
        <v>20</v>
      </c>
      <c r="F481" s="30">
        <v>26</v>
      </c>
      <c r="G481" s="30">
        <v>28</v>
      </c>
      <c r="H481" s="30">
        <v>29</v>
      </c>
      <c r="I481" s="36">
        <v>15</v>
      </c>
      <c r="J481" s="30">
        <v>1</v>
      </c>
      <c r="K481" s="30">
        <v>29</v>
      </c>
      <c r="L481" s="30">
        <v>26</v>
      </c>
      <c r="M481" s="30">
        <v>20</v>
      </c>
      <c r="N481" s="30">
        <v>28</v>
      </c>
      <c r="O481" s="31">
        <v>10</v>
      </c>
      <c r="P481" s="27">
        <v>124883314</v>
      </c>
      <c r="Q481" s="27">
        <v>88229360</v>
      </c>
      <c r="R481" s="27">
        <v>8</v>
      </c>
      <c r="S481" s="27">
        <v>5000000</v>
      </c>
      <c r="T481" s="27">
        <v>26</v>
      </c>
      <c r="U481" s="27">
        <v>1028289</v>
      </c>
      <c r="V481" s="27">
        <v>337</v>
      </c>
      <c r="W481" s="27">
        <v>3000</v>
      </c>
      <c r="X481" s="27">
        <v>19215</v>
      </c>
      <c r="Y481" s="27">
        <v>200</v>
      </c>
      <c r="Z481" s="27">
        <v>377789</v>
      </c>
      <c r="AA481" s="27">
        <v>10</v>
      </c>
      <c r="AB481" s="27">
        <v>2873464</v>
      </c>
      <c r="AC481" s="27">
        <v>5</v>
      </c>
    </row>
    <row r="482" spans="1:29" ht="14.25" x14ac:dyDescent="0.15">
      <c r="A482" s="28">
        <v>2006116</v>
      </c>
      <c r="B482" s="29">
        <v>38993</v>
      </c>
      <c r="C482" s="34">
        <v>5</v>
      </c>
      <c r="D482" s="30">
        <v>16</v>
      </c>
      <c r="E482" s="30">
        <v>21</v>
      </c>
      <c r="F482" s="30">
        <v>22</v>
      </c>
      <c r="G482" s="30">
        <v>32</v>
      </c>
      <c r="H482" s="30">
        <v>33</v>
      </c>
      <c r="I482" s="36">
        <v>9</v>
      </c>
      <c r="J482" s="30">
        <v>33</v>
      </c>
      <c r="K482" s="30">
        <v>21</v>
      </c>
      <c r="L482" s="30">
        <v>32</v>
      </c>
      <c r="M482" s="30">
        <v>22</v>
      </c>
      <c r="N482" s="30">
        <v>5</v>
      </c>
      <c r="O482" s="31">
        <v>16</v>
      </c>
      <c r="P482" s="27">
        <v>98613202</v>
      </c>
      <c r="Q482" s="27">
        <v>84271636</v>
      </c>
      <c r="R482" s="27">
        <v>4</v>
      </c>
      <c r="S482" s="27">
        <v>5000000</v>
      </c>
      <c r="T482" s="27">
        <v>19</v>
      </c>
      <c r="U482" s="27">
        <v>361855</v>
      </c>
      <c r="V482" s="27">
        <v>360</v>
      </c>
      <c r="W482" s="27">
        <v>3000</v>
      </c>
      <c r="X482" s="27">
        <v>19169</v>
      </c>
      <c r="Y482" s="27">
        <v>200</v>
      </c>
      <c r="Z482" s="27">
        <v>350988</v>
      </c>
      <c r="AA482" s="27">
        <v>10</v>
      </c>
      <c r="AB482" s="27">
        <v>3395850</v>
      </c>
      <c r="AC482" s="27">
        <v>5</v>
      </c>
    </row>
    <row r="483" spans="1:29" ht="14.25" x14ac:dyDescent="0.15">
      <c r="A483" s="28">
        <v>2006117</v>
      </c>
      <c r="B483" s="29">
        <v>38995</v>
      </c>
      <c r="C483" s="34">
        <v>6</v>
      </c>
      <c r="D483" s="30">
        <v>14</v>
      </c>
      <c r="E483" s="30">
        <v>20</v>
      </c>
      <c r="F483" s="30">
        <v>22</v>
      </c>
      <c r="G483" s="30">
        <v>23</v>
      </c>
      <c r="H483" s="30">
        <v>26</v>
      </c>
      <c r="I483" s="36">
        <v>9</v>
      </c>
      <c r="J483" s="30">
        <v>20</v>
      </c>
      <c r="K483" s="30">
        <v>22</v>
      </c>
      <c r="L483" s="30">
        <v>23</v>
      </c>
      <c r="M483" s="30">
        <v>26</v>
      </c>
      <c r="N483" s="30">
        <v>14</v>
      </c>
      <c r="O483" s="31">
        <v>6</v>
      </c>
      <c r="P483" s="27">
        <v>102567054</v>
      </c>
      <c r="Q483" s="27">
        <v>109790770</v>
      </c>
      <c r="R483" s="27">
        <v>0</v>
      </c>
      <c r="S483" s="27">
        <v>0</v>
      </c>
      <c r="T483" s="27">
        <v>27</v>
      </c>
      <c r="U483" s="27">
        <v>405065</v>
      </c>
      <c r="V483" s="27">
        <v>165</v>
      </c>
      <c r="W483" s="27">
        <v>3000</v>
      </c>
      <c r="X483" s="27">
        <v>11828</v>
      </c>
      <c r="Y483" s="27">
        <v>200</v>
      </c>
      <c r="Z483" s="27">
        <v>267153</v>
      </c>
      <c r="AA483" s="27">
        <v>10</v>
      </c>
      <c r="AB483" s="27">
        <v>1653964</v>
      </c>
      <c r="AC483" s="27">
        <v>5</v>
      </c>
    </row>
    <row r="484" spans="1:29" ht="14.25" x14ac:dyDescent="0.15">
      <c r="A484" s="28">
        <v>2006118</v>
      </c>
      <c r="B484" s="29">
        <v>38998</v>
      </c>
      <c r="C484" s="34">
        <v>1</v>
      </c>
      <c r="D484" s="30">
        <v>3</v>
      </c>
      <c r="E484" s="30">
        <v>7</v>
      </c>
      <c r="F484" s="30">
        <v>8</v>
      </c>
      <c r="G484" s="30">
        <v>10</v>
      </c>
      <c r="H484" s="30">
        <v>30</v>
      </c>
      <c r="I484" s="36">
        <v>5</v>
      </c>
      <c r="J484" s="30">
        <v>1</v>
      </c>
      <c r="K484" s="30">
        <v>7</v>
      </c>
      <c r="L484" s="30">
        <v>8</v>
      </c>
      <c r="M484" s="30">
        <v>3</v>
      </c>
      <c r="N484" s="30">
        <v>30</v>
      </c>
      <c r="O484" s="31">
        <v>10</v>
      </c>
      <c r="P484" s="27">
        <v>120456838</v>
      </c>
      <c r="Q484" s="27">
        <v>114506559</v>
      </c>
      <c r="R484" s="27">
        <v>1</v>
      </c>
      <c r="S484" s="27">
        <v>5000000</v>
      </c>
      <c r="T484" s="27">
        <v>38</v>
      </c>
      <c r="U484" s="27">
        <v>596583</v>
      </c>
      <c r="V484" s="27">
        <v>406</v>
      </c>
      <c r="W484" s="27">
        <v>3000</v>
      </c>
      <c r="X484" s="27">
        <v>22764</v>
      </c>
      <c r="Y484" s="27">
        <v>200</v>
      </c>
      <c r="Z484" s="27">
        <v>459768</v>
      </c>
      <c r="AA484" s="27">
        <v>10</v>
      </c>
      <c r="AB484" s="27">
        <v>3253881</v>
      </c>
      <c r="AC484" s="27">
        <v>5</v>
      </c>
    </row>
    <row r="485" spans="1:29" ht="14.25" x14ac:dyDescent="0.15">
      <c r="A485" s="28">
        <v>2006119</v>
      </c>
      <c r="B485" s="29">
        <v>39000</v>
      </c>
      <c r="C485" s="34">
        <v>1</v>
      </c>
      <c r="D485" s="30">
        <v>2</v>
      </c>
      <c r="E485" s="30">
        <v>14</v>
      </c>
      <c r="F485" s="30">
        <v>20</v>
      </c>
      <c r="G485" s="30">
        <v>27</v>
      </c>
      <c r="H485" s="30">
        <v>30</v>
      </c>
      <c r="I485" s="36">
        <v>2</v>
      </c>
      <c r="J485" s="30">
        <v>1</v>
      </c>
      <c r="K485" s="30">
        <v>20</v>
      </c>
      <c r="L485" s="30">
        <v>30</v>
      </c>
      <c r="M485" s="30">
        <v>27</v>
      </c>
      <c r="N485" s="30">
        <v>2</v>
      </c>
      <c r="O485" s="31">
        <v>14</v>
      </c>
      <c r="P485" s="27">
        <v>104253630</v>
      </c>
      <c r="Q485" s="27">
        <v>109004982</v>
      </c>
      <c r="R485" s="27">
        <v>3</v>
      </c>
      <c r="S485" s="27">
        <v>5000000</v>
      </c>
      <c r="T485" s="27">
        <v>18</v>
      </c>
      <c r="U485" s="27">
        <v>1231277</v>
      </c>
      <c r="V485" s="27">
        <v>318</v>
      </c>
      <c r="W485" s="27">
        <v>3000</v>
      </c>
      <c r="X485" s="27">
        <v>15851</v>
      </c>
      <c r="Y485" s="27">
        <v>200</v>
      </c>
      <c r="Z485" s="27">
        <v>313905</v>
      </c>
      <c r="AA485" s="27">
        <v>10</v>
      </c>
      <c r="AB485" s="27">
        <v>2431923</v>
      </c>
      <c r="AC485" s="27">
        <v>5</v>
      </c>
    </row>
    <row r="486" spans="1:29" ht="14.25" x14ac:dyDescent="0.15">
      <c r="A486" s="28">
        <v>2006120</v>
      </c>
      <c r="B486" s="29">
        <v>39002</v>
      </c>
      <c r="C486" s="34">
        <v>6</v>
      </c>
      <c r="D486" s="30">
        <v>8</v>
      </c>
      <c r="E486" s="30">
        <v>14</v>
      </c>
      <c r="F486" s="30">
        <v>15</v>
      </c>
      <c r="G486" s="30">
        <v>24</v>
      </c>
      <c r="H486" s="30">
        <v>33</v>
      </c>
      <c r="I486" s="36">
        <v>9</v>
      </c>
      <c r="J486" s="30">
        <v>8</v>
      </c>
      <c r="K486" s="30">
        <v>15</v>
      </c>
      <c r="L486" s="30">
        <v>6</v>
      </c>
      <c r="M486" s="30">
        <v>24</v>
      </c>
      <c r="N486" s="30">
        <v>33</v>
      </c>
      <c r="O486" s="31">
        <v>14</v>
      </c>
      <c r="P486" s="27">
        <v>106800148</v>
      </c>
      <c r="Q486" s="27">
        <v>59338240</v>
      </c>
      <c r="R486" s="27">
        <v>16</v>
      </c>
      <c r="S486" s="27">
        <v>5000000</v>
      </c>
      <c r="T486" s="27">
        <v>45</v>
      </c>
      <c r="U486" s="27">
        <v>535799</v>
      </c>
      <c r="V486" s="27">
        <v>345</v>
      </c>
      <c r="W486" s="27">
        <v>3000</v>
      </c>
      <c r="X486" s="27">
        <v>17505</v>
      </c>
      <c r="Y486" s="27">
        <v>200</v>
      </c>
      <c r="Z486" s="27">
        <v>330525</v>
      </c>
      <c r="AA486" s="27">
        <v>10</v>
      </c>
      <c r="AB486" s="27">
        <v>2009320</v>
      </c>
      <c r="AC486" s="27">
        <v>5</v>
      </c>
    </row>
    <row r="487" spans="1:29" ht="14.25" x14ac:dyDescent="0.15">
      <c r="A487" s="28">
        <v>2006121</v>
      </c>
      <c r="B487" s="29">
        <v>39005</v>
      </c>
      <c r="C487" s="34">
        <v>3</v>
      </c>
      <c r="D487" s="30">
        <v>4</v>
      </c>
      <c r="E487" s="30">
        <v>6</v>
      </c>
      <c r="F487" s="30">
        <v>27</v>
      </c>
      <c r="G487" s="30">
        <v>31</v>
      </c>
      <c r="H487" s="30">
        <v>33</v>
      </c>
      <c r="I487" s="36">
        <v>6</v>
      </c>
      <c r="J487" s="30">
        <v>4</v>
      </c>
      <c r="K487" s="30">
        <v>3</v>
      </c>
      <c r="L487" s="30">
        <v>6</v>
      </c>
      <c r="M487" s="30">
        <v>33</v>
      </c>
      <c r="N487" s="30">
        <v>31</v>
      </c>
      <c r="O487" s="31">
        <v>27</v>
      </c>
      <c r="P487" s="27">
        <v>121563190</v>
      </c>
      <c r="Q487" s="27">
        <v>81572370</v>
      </c>
      <c r="R487" s="27">
        <v>0</v>
      </c>
      <c r="S487" s="27">
        <v>0</v>
      </c>
      <c r="T487" s="27">
        <v>20</v>
      </c>
      <c r="U487" s="27">
        <v>476445</v>
      </c>
      <c r="V487" s="27">
        <v>269</v>
      </c>
      <c r="W487" s="27">
        <v>3000</v>
      </c>
      <c r="X487" s="27">
        <v>15598</v>
      </c>
      <c r="Y487" s="27">
        <v>200</v>
      </c>
      <c r="Z487" s="27">
        <v>335959</v>
      </c>
      <c r="AA487" s="27">
        <v>10</v>
      </c>
      <c r="AB487" s="27">
        <v>4103346</v>
      </c>
      <c r="AC487" s="27">
        <v>5</v>
      </c>
    </row>
    <row r="488" spans="1:29" ht="14.25" x14ac:dyDescent="0.15">
      <c r="A488" s="28">
        <v>2006122</v>
      </c>
      <c r="B488" s="29">
        <v>39007</v>
      </c>
      <c r="C488" s="34">
        <v>4</v>
      </c>
      <c r="D488" s="30">
        <v>5</v>
      </c>
      <c r="E488" s="30">
        <v>6</v>
      </c>
      <c r="F488" s="30">
        <v>8</v>
      </c>
      <c r="G488" s="30">
        <v>22</v>
      </c>
      <c r="H488" s="30">
        <v>24</v>
      </c>
      <c r="I488" s="36">
        <v>3</v>
      </c>
      <c r="J488" s="30">
        <v>24</v>
      </c>
      <c r="K488" s="30">
        <v>6</v>
      </c>
      <c r="L488" s="30">
        <v>5</v>
      </c>
      <c r="M488" s="30">
        <v>22</v>
      </c>
      <c r="N488" s="30">
        <v>8</v>
      </c>
      <c r="O488" s="31">
        <v>4</v>
      </c>
      <c r="P488" s="27">
        <v>106944306</v>
      </c>
      <c r="Q488" s="27">
        <v>65977722</v>
      </c>
      <c r="R488" s="27">
        <v>6</v>
      </c>
      <c r="S488" s="27">
        <v>5000000</v>
      </c>
      <c r="T488" s="27">
        <v>26</v>
      </c>
      <c r="U488" s="27">
        <v>237450</v>
      </c>
      <c r="V488" s="27">
        <v>601</v>
      </c>
      <c r="W488" s="27">
        <v>3000</v>
      </c>
      <c r="X488" s="27">
        <v>28479</v>
      </c>
      <c r="Y488" s="27">
        <v>200</v>
      </c>
      <c r="Z488" s="27">
        <v>465207</v>
      </c>
      <c r="AA488" s="27">
        <v>10</v>
      </c>
      <c r="AB488" s="27">
        <v>3934552</v>
      </c>
      <c r="AC488" s="27">
        <v>5</v>
      </c>
    </row>
    <row r="489" spans="1:29" ht="14.25" x14ac:dyDescent="0.15">
      <c r="A489" s="28">
        <v>2006123</v>
      </c>
      <c r="B489" s="29">
        <v>39009</v>
      </c>
      <c r="C489" s="34">
        <v>2</v>
      </c>
      <c r="D489" s="30">
        <v>3</v>
      </c>
      <c r="E489" s="30">
        <v>20</v>
      </c>
      <c r="F489" s="30">
        <v>25</v>
      </c>
      <c r="G489" s="30">
        <v>28</v>
      </c>
      <c r="H489" s="30">
        <v>32</v>
      </c>
      <c r="I489" s="36">
        <v>6</v>
      </c>
      <c r="J489" s="30">
        <v>20</v>
      </c>
      <c r="K489" s="30">
        <v>2</v>
      </c>
      <c r="L489" s="30">
        <v>25</v>
      </c>
      <c r="M489" s="30">
        <v>3</v>
      </c>
      <c r="N489" s="30">
        <v>28</v>
      </c>
      <c r="O489" s="31">
        <v>32</v>
      </c>
      <c r="P489" s="27">
        <v>109186124</v>
      </c>
      <c r="Q489" s="27">
        <v>90869747</v>
      </c>
      <c r="R489" s="27">
        <v>0</v>
      </c>
      <c r="S489" s="27">
        <v>0</v>
      </c>
      <c r="T489" s="27">
        <v>29</v>
      </c>
      <c r="U489" s="27">
        <v>367862</v>
      </c>
      <c r="V489" s="27">
        <v>252</v>
      </c>
      <c r="W489" s="27">
        <v>3000</v>
      </c>
      <c r="X489" s="27">
        <v>16433</v>
      </c>
      <c r="Y489" s="27">
        <v>200</v>
      </c>
      <c r="Z489" s="27">
        <v>365122</v>
      </c>
      <c r="AA489" s="27">
        <v>10</v>
      </c>
      <c r="AB489" s="27">
        <v>2049469</v>
      </c>
      <c r="AC489" s="27">
        <v>5</v>
      </c>
    </row>
    <row r="490" spans="1:29" ht="14.25" x14ac:dyDescent="0.15">
      <c r="A490" s="28">
        <v>2006124</v>
      </c>
      <c r="B490" s="29">
        <v>39012</v>
      </c>
      <c r="C490" s="34">
        <v>12</v>
      </c>
      <c r="D490" s="30">
        <v>13</v>
      </c>
      <c r="E490" s="30">
        <v>14</v>
      </c>
      <c r="F490" s="30">
        <v>18</v>
      </c>
      <c r="G490" s="30">
        <v>31</v>
      </c>
      <c r="H490" s="30">
        <v>32</v>
      </c>
      <c r="I490" s="36">
        <v>13</v>
      </c>
      <c r="J490" s="30">
        <v>31</v>
      </c>
      <c r="K490" s="30">
        <v>18</v>
      </c>
      <c r="L490" s="30">
        <v>13</v>
      </c>
      <c r="M490" s="30">
        <v>32</v>
      </c>
      <c r="N490" s="30">
        <v>14</v>
      </c>
      <c r="O490" s="31">
        <v>12</v>
      </c>
      <c r="P490" s="27">
        <v>126512484</v>
      </c>
      <c r="Q490" s="27">
        <v>98741457</v>
      </c>
      <c r="R490" s="27">
        <v>3</v>
      </c>
      <c r="S490" s="27">
        <v>5000000</v>
      </c>
      <c r="T490" s="27">
        <v>33</v>
      </c>
      <c r="U490" s="27">
        <v>297035</v>
      </c>
      <c r="V490" s="27">
        <v>416</v>
      </c>
      <c r="W490" s="27">
        <v>3000</v>
      </c>
      <c r="X490" s="27">
        <v>22400</v>
      </c>
      <c r="Y490" s="27">
        <v>200</v>
      </c>
      <c r="Z490" s="27">
        <v>435336</v>
      </c>
      <c r="AA490" s="27">
        <v>10</v>
      </c>
      <c r="AB490" s="27">
        <v>3847177</v>
      </c>
      <c r="AC490" s="27">
        <v>5</v>
      </c>
    </row>
    <row r="491" spans="1:29" ht="14.25" x14ac:dyDescent="0.15">
      <c r="A491" s="28">
        <v>2006125</v>
      </c>
      <c r="B491" s="29">
        <v>39014</v>
      </c>
      <c r="C491" s="34">
        <v>15</v>
      </c>
      <c r="D491" s="30">
        <v>19</v>
      </c>
      <c r="E491" s="30">
        <v>23</v>
      </c>
      <c r="F491" s="30">
        <v>30</v>
      </c>
      <c r="G491" s="30">
        <v>32</v>
      </c>
      <c r="H491" s="30">
        <v>33</v>
      </c>
      <c r="I491" s="36">
        <v>6</v>
      </c>
      <c r="J491" s="30">
        <v>19</v>
      </c>
      <c r="K491" s="30">
        <v>33</v>
      </c>
      <c r="L491" s="30">
        <v>32</v>
      </c>
      <c r="M491" s="30">
        <v>30</v>
      </c>
      <c r="N491" s="30">
        <v>23</v>
      </c>
      <c r="O491" s="31">
        <v>15</v>
      </c>
      <c r="P491" s="27">
        <v>108541420</v>
      </c>
      <c r="Q491" s="27">
        <v>125085299</v>
      </c>
      <c r="R491" s="27">
        <v>0</v>
      </c>
      <c r="S491" s="27">
        <v>0</v>
      </c>
      <c r="T491" s="27">
        <v>23</v>
      </c>
      <c r="U491" s="27">
        <v>490879</v>
      </c>
      <c r="V491" s="27">
        <v>194</v>
      </c>
      <c r="W491" s="27">
        <v>3000</v>
      </c>
      <c r="X491" s="27">
        <v>13029</v>
      </c>
      <c r="Y491" s="27">
        <v>200</v>
      </c>
      <c r="Z491" s="27">
        <v>288399</v>
      </c>
      <c r="AA491" s="27">
        <v>10</v>
      </c>
      <c r="AB491" s="27">
        <v>1895889</v>
      </c>
      <c r="AC491" s="27">
        <v>5</v>
      </c>
    </row>
    <row r="492" spans="1:29" ht="14.25" x14ac:dyDescent="0.15">
      <c r="A492" s="28">
        <v>2006126</v>
      </c>
      <c r="B492" s="29">
        <v>39016</v>
      </c>
      <c r="C492" s="34">
        <v>2</v>
      </c>
      <c r="D492" s="30">
        <v>8</v>
      </c>
      <c r="E492" s="30">
        <v>13</v>
      </c>
      <c r="F492" s="30">
        <v>16</v>
      </c>
      <c r="G492" s="30">
        <v>24</v>
      </c>
      <c r="H492" s="30">
        <v>33</v>
      </c>
      <c r="I492" s="36">
        <v>9</v>
      </c>
      <c r="J492" s="30">
        <v>2</v>
      </c>
      <c r="K492" s="30">
        <v>16</v>
      </c>
      <c r="L492" s="30">
        <v>24</v>
      </c>
      <c r="M492" s="30">
        <v>33</v>
      </c>
      <c r="N492" s="30">
        <v>8</v>
      </c>
      <c r="O492" s="31">
        <v>13</v>
      </c>
      <c r="P492" s="27">
        <v>112001142</v>
      </c>
      <c r="Q492" s="27">
        <v>106706025</v>
      </c>
      <c r="R492" s="27">
        <v>5</v>
      </c>
      <c r="S492" s="27">
        <v>5000000</v>
      </c>
      <c r="T492" s="27">
        <v>32</v>
      </c>
      <c r="U492" s="27">
        <v>482761</v>
      </c>
      <c r="V492" s="27">
        <v>700</v>
      </c>
      <c r="W492" s="27">
        <v>3000</v>
      </c>
      <c r="X492" s="27">
        <v>26102</v>
      </c>
      <c r="Y492" s="27">
        <v>200</v>
      </c>
      <c r="Z492" s="27">
        <v>430185</v>
      </c>
      <c r="AA492" s="27">
        <v>10</v>
      </c>
      <c r="AB492" s="27">
        <v>4237843</v>
      </c>
      <c r="AC492" s="27">
        <v>5</v>
      </c>
    </row>
    <row r="493" spans="1:29" ht="14.25" x14ac:dyDescent="0.15">
      <c r="A493" s="28">
        <v>2006127</v>
      </c>
      <c r="B493" s="29">
        <v>39019</v>
      </c>
      <c r="C493" s="34">
        <v>3</v>
      </c>
      <c r="D493" s="30">
        <v>4</v>
      </c>
      <c r="E493" s="30">
        <v>11</v>
      </c>
      <c r="F493" s="30">
        <v>17</v>
      </c>
      <c r="G493" s="30">
        <v>19</v>
      </c>
      <c r="H493" s="30">
        <v>30</v>
      </c>
      <c r="I493" s="36">
        <v>1</v>
      </c>
      <c r="J493" s="30">
        <v>11</v>
      </c>
      <c r="K493" s="30">
        <v>3</v>
      </c>
      <c r="L493" s="30">
        <v>17</v>
      </c>
      <c r="M493" s="30">
        <v>19</v>
      </c>
      <c r="N493" s="30">
        <v>4</v>
      </c>
      <c r="O493" s="31">
        <v>30</v>
      </c>
      <c r="P493" s="27">
        <v>132007038</v>
      </c>
      <c r="Q493" s="27">
        <v>114489426</v>
      </c>
      <c r="R493" s="27">
        <v>1</v>
      </c>
      <c r="S493" s="27">
        <v>5000000</v>
      </c>
      <c r="T493" s="27">
        <v>68</v>
      </c>
      <c r="U493" s="27">
        <v>438646</v>
      </c>
      <c r="V493" s="27">
        <v>398</v>
      </c>
      <c r="W493" s="27">
        <v>3000</v>
      </c>
      <c r="X493" s="27">
        <v>22853</v>
      </c>
      <c r="Y493" s="27">
        <v>200</v>
      </c>
      <c r="Z493" s="27">
        <v>465622</v>
      </c>
      <c r="AA493" s="27">
        <v>10</v>
      </c>
      <c r="AB493" s="27">
        <v>2330258</v>
      </c>
      <c r="AC493" s="27">
        <v>5</v>
      </c>
    </row>
    <row r="494" spans="1:29" ht="14.25" x14ac:dyDescent="0.15">
      <c r="A494" s="28">
        <v>2006128</v>
      </c>
      <c r="B494" s="29">
        <v>39021</v>
      </c>
      <c r="C494" s="34">
        <v>4</v>
      </c>
      <c r="D494" s="30">
        <v>15</v>
      </c>
      <c r="E494" s="30">
        <v>21</v>
      </c>
      <c r="F494" s="30">
        <v>30</v>
      </c>
      <c r="G494" s="30">
        <v>31</v>
      </c>
      <c r="H494" s="30">
        <v>33</v>
      </c>
      <c r="I494" s="36">
        <v>5</v>
      </c>
      <c r="J494" s="30">
        <v>30</v>
      </c>
      <c r="K494" s="30">
        <v>21</v>
      </c>
      <c r="L494" s="30">
        <v>33</v>
      </c>
      <c r="M494" s="30">
        <v>15</v>
      </c>
      <c r="N494" s="30">
        <v>31</v>
      </c>
      <c r="O494" s="31">
        <v>4</v>
      </c>
      <c r="P494" s="27">
        <v>112378664</v>
      </c>
      <c r="Q494" s="27">
        <v>113709638</v>
      </c>
      <c r="R494" s="27">
        <v>2</v>
      </c>
      <c r="S494" s="27">
        <v>5000000</v>
      </c>
      <c r="T494" s="27">
        <v>27</v>
      </c>
      <c r="U494" s="27">
        <v>796808</v>
      </c>
      <c r="V494" s="27">
        <v>221</v>
      </c>
      <c r="W494" s="27">
        <v>3000</v>
      </c>
      <c r="X494" s="27">
        <v>13480</v>
      </c>
      <c r="Y494" s="27">
        <v>200</v>
      </c>
      <c r="Z494" s="27">
        <v>285168</v>
      </c>
      <c r="AA494" s="27">
        <v>10</v>
      </c>
      <c r="AB494" s="27">
        <v>3624164</v>
      </c>
      <c r="AC494" s="27">
        <v>5</v>
      </c>
    </row>
    <row r="495" spans="1:29" ht="14.25" x14ac:dyDescent="0.15">
      <c r="A495" s="28">
        <v>2006129</v>
      </c>
      <c r="B495" s="29">
        <v>39023</v>
      </c>
      <c r="C495" s="34">
        <v>9</v>
      </c>
      <c r="D495" s="30">
        <v>14</v>
      </c>
      <c r="E495" s="30">
        <v>18</v>
      </c>
      <c r="F495" s="30">
        <v>22</v>
      </c>
      <c r="G495" s="30">
        <v>27</v>
      </c>
      <c r="H495" s="30">
        <v>29</v>
      </c>
      <c r="I495" s="36">
        <v>12</v>
      </c>
      <c r="J495" s="30">
        <v>29</v>
      </c>
      <c r="K495" s="30">
        <v>18</v>
      </c>
      <c r="L495" s="30">
        <v>22</v>
      </c>
      <c r="M495" s="30">
        <v>14</v>
      </c>
      <c r="N495" s="30">
        <v>27</v>
      </c>
      <c r="O495" s="31">
        <v>9</v>
      </c>
      <c r="P495" s="27">
        <v>114763814</v>
      </c>
      <c r="Q495" s="27">
        <v>55852518</v>
      </c>
      <c r="R495" s="27">
        <v>18</v>
      </c>
      <c r="S495" s="27">
        <v>5000000</v>
      </c>
      <c r="T495" s="27">
        <v>192</v>
      </c>
      <c r="U495" s="27">
        <v>26041</v>
      </c>
      <c r="V495" s="27">
        <v>2369</v>
      </c>
      <c r="W495" s="27">
        <v>3000</v>
      </c>
      <c r="X495" s="27">
        <v>67581</v>
      </c>
      <c r="Y495" s="27">
        <v>200</v>
      </c>
      <c r="Z495" s="27">
        <v>807934</v>
      </c>
      <c r="AA495" s="27">
        <v>10</v>
      </c>
      <c r="AB495" s="27">
        <v>4077759</v>
      </c>
      <c r="AC495" s="27">
        <v>5</v>
      </c>
    </row>
    <row r="496" spans="1:29" ht="14.25" x14ac:dyDescent="0.15">
      <c r="A496" s="28">
        <v>2006130</v>
      </c>
      <c r="B496" s="29">
        <v>39026</v>
      </c>
      <c r="C496" s="34">
        <v>1</v>
      </c>
      <c r="D496" s="30">
        <v>12</v>
      </c>
      <c r="E496" s="30">
        <v>21</v>
      </c>
      <c r="F496" s="30">
        <v>22</v>
      </c>
      <c r="G496" s="30">
        <v>30</v>
      </c>
      <c r="H496" s="30">
        <v>32</v>
      </c>
      <c r="I496" s="36">
        <v>2</v>
      </c>
      <c r="J496" s="30">
        <v>12</v>
      </c>
      <c r="K496" s="30">
        <v>32</v>
      </c>
      <c r="L496" s="30">
        <v>30</v>
      </c>
      <c r="M496" s="30">
        <v>22</v>
      </c>
      <c r="N496" s="30">
        <v>1</v>
      </c>
      <c r="O496" s="31">
        <v>21</v>
      </c>
      <c r="P496" s="27">
        <v>127450422</v>
      </c>
      <c r="Q496" s="27">
        <v>76044452</v>
      </c>
      <c r="R496" s="27">
        <v>2</v>
      </c>
      <c r="S496" s="27">
        <v>5000000</v>
      </c>
      <c r="T496" s="27">
        <v>36</v>
      </c>
      <c r="U496" s="27">
        <v>359427</v>
      </c>
      <c r="V496" s="27">
        <v>336</v>
      </c>
      <c r="W496" s="27">
        <v>3000</v>
      </c>
      <c r="X496" s="27">
        <v>16099</v>
      </c>
      <c r="Y496" s="27">
        <v>200</v>
      </c>
      <c r="Z496" s="27">
        <v>321533</v>
      </c>
      <c r="AA496" s="27">
        <v>10</v>
      </c>
      <c r="AB496" s="27">
        <v>2375248</v>
      </c>
      <c r="AC496" s="27">
        <v>5</v>
      </c>
    </row>
    <row r="497" spans="1:29" ht="14.25" x14ac:dyDescent="0.15">
      <c r="A497" s="28">
        <v>2006131</v>
      </c>
      <c r="B497" s="29">
        <v>39028</v>
      </c>
      <c r="C497" s="34">
        <v>3</v>
      </c>
      <c r="D497" s="30">
        <v>4</v>
      </c>
      <c r="E497" s="30">
        <v>9</v>
      </c>
      <c r="F497" s="30">
        <v>22</v>
      </c>
      <c r="G497" s="30">
        <v>26</v>
      </c>
      <c r="H497" s="30">
        <v>33</v>
      </c>
      <c r="I497" s="36">
        <v>1</v>
      </c>
      <c r="J497" s="30">
        <v>4</v>
      </c>
      <c r="K497" s="30">
        <v>9</v>
      </c>
      <c r="L497" s="30">
        <v>26</v>
      </c>
      <c r="M497" s="30">
        <v>33</v>
      </c>
      <c r="N497" s="30">
        <v>3</v>
      </c>
      <c r="O497" s="31">
        <v>22</v>
      </c>
      <c r="P497" s="27">
        <v>109252010</v>
      </c>
      <c r="Q497" s="27">
        <v>104396474</v>
      </c>
      <c r="R497" s="27">
        <v>0</v>
      </c>
      <c r="S497" s="27">
        <v>0</v>
      </c>
      <c r="T497" s="27">
        <v>30</v>
      </c>
      <c r="U497" s="27">
        <v>405028</v>
      </c>
      <c r="V497" s="27">
        <v>145</v>
      </c>
      <c r="W497" s="27">
        <v>3000</v>
      </c>
      <c r="X497" s="27">
        <v>10918</v>
      </c>
      <c r="Y497" s="27">
        <v>200</v>
      </c>
      <c r="Z497" s="27">
        <v>253382</v>
      </c>
      <c r="AA497" s="27">
        <v>10</v>
      </c>
      <c r="AB497" s="27">
        <v>1575635</v>
      </c>
      <c r="AC497" s="27">
        <v>5</v>
      </c>
    </row>
    <row r="498" spans="1:29" ht="14.25" x14ac:dyDescent="0.15">
      <c r="A498" s="28">
        <v>2006132</v>
      </c>
      <c r="B498" s="29">
        <v>39030</v>
      </c>
      <c r="C498" s="34">
        <v>6</v>
      </c>
      <c r="D498" s="30">
        <v>14</v>
      </c>
      <c r="E498" s="30">
        <v>22</v>
      </c>
      <c r="F498" s="30">
        <v>26</v>
      </c>
      <c r="G498" s="30">
        <v>30</v>
      </c>
      <c r="H498" s="30">
        <v>33</v>
      </c>
      <c r="I498" s="36">
        <v>1</v>
      </c>
      <c r="J498" s="30">
        <v>26</v>
      </c>
      <c r="K498" s="30">
        <v>33</v>
      </c>
      <c r="L498" s="30">
        <v>14</v>
      </c>
      <c r="M498" s="30">
        <v>6</v>
      </c>
      <c r="N498" s="30">
        <v>30</v>
      </c>
      <c r="O498" s="31">
        <v>22</v>
      </c>
      <c r="P498" s="27">
        <v>112975272</v>
      </c>
      <c r="Q498" s="27">
        <v>117608722</v>
      </c>
      <c r="R498" s="27">
        <v>0</v>
      </c>
      <c r="S498" s="27">
        <v>0</v>
      </c>
      <c r="T498" s="27">
        <v>19</v>
      </c>
      <c r="U498" s="27">
        <v>1622556</v>
      </c>
      <c r="V498" s="27">
        <v>148</v>
      </c>
      <c r="W498" s="27">
        <v>3000</v>
      </c>
      <c r="X498" s="27">
        <v>10920</v>
      </c>
      <c r="Y498" s="27">
        <v>200</v>
      </c>
      <c r="Z498" s="27">
        <v>245413</v>
      </c>
      <c r="AA498" s="27">
        <v>10</v>
      </c>
      <c r="AB498" s="27">
        <v>1246985</v>
      </c>
      <c r="AC498" s="27">
        <v>5</v>
      </c>
    </row>
    <row r="499" spans="1:29" ht="14.25" x14ac:dyDescent="0.15">
      <c r="A499" s="28">
        <v>2006133</v>
      </c>
      <c r="B499" s="29">
        <v>39033</v>
      </c>
      <c r="C499" s="34">
        <v>4</v>
      </c>
      <c r="D499" s="30">
        <v>6</v>
      </c>
      <c r="E499" s="30">
        <v>20</v>
      </c>
      <c r="F499" s="30">
        <v>25</v>
      </c>
      <c r="G499" s="30">
        <v>29</v>
      </c>
      <c r="H499" s="30">
        <v>31</v>
      </c>
      <c r="I499" s="36">
        <v>3</v>
      </c>
      <c r="J499" s="30">
        <v>29</v>
      </c>
      <c r="K499" s="30">
        <v>4</v>
      </c>
      <c r="L499" s="30">
        <v>20</v>
      </c>
      <c r="M499" s="30">
        <v>31</v>
      </c>
      <c r="N499" s="30">
        <v>25</v>
      </c>
      <c r="O499" s="31">
        <v>6</v>
      </c>
      <c r="P499" s="27">
        <v>132260424</v>
      </c>
      <c r="Q499" s="27">
        <v>127782601</v>
      </c>
      <c r="R499" s="27">
        <v>0</v>
      </c>
      <c r="S499" s="27">
        <v>0</v>
      </c>
      <c r="T499" s="27">
        <v>29</v>
      </c>
      <c r="U499" s="27">
        <v>818588</v>
      </c>
      <c r="V499" s="27">
        <v>437</v>
      </c>
      <c r="W499" s="27">
        <v>3000</v>
      </c>
      <c r="X499" s="27">
        <v>23770</v>
      </c>
      <c r="Y499" s="27">
        <v>200</v>
      </c>
      <c r="Z499" s="27">
        <v>468681</v>
      </c>
      <c r="AA499" s="27">
        <v>10</v>
      </c>
      <c r="AB499" s="27">
        <v>4028573</v>
      </c>
      <c r="AC499" s="27">
        <v>5</v>
      </c>
    </row>
    <row r="500" spans="1:29" ht="14.25" x14ac:dyDescent="0.15">
      <c r="A500" s="28">
        <v>2006134</v>
      </c>
      <c r="B500" s="29">
        <v>39035</v>
      </c>
      <c r="C500" s="34">
        <v>10</v>
      </c>
      <c r="D500" s="30">
        <v>13</v>
      </c>
      <c r="E500" s="30">
        <v>18</v>
      </c>
      <c r="F500" s="30">
        <v>26</v>
      </c>
      <c r="G500" s="30">
        <v>28</v>
      </c>
      <c r="H500" s="30">
        <v>30</v>
      </c>
      <c r="I500" s="36">
        <v>12</v>
      </c>
      <c r="J500" s="30">
        <v>13</v>
      </c>
      <c r="K500" s="30">
        <v>30</v>
      </c>
      <c r="L500" s="30">
        <v>28</v>
      </c>
      <c r="M500" s="30">
        <v>26</v>
      </c>
      <c r="N500" s="30">
        <v>18</v>
      </c>
      <c r="O500" s="31">
        <v>10</v>
      </c>
      <c r="P500" s="27">
        <v>117122256</v>
      </c>
      <c r="Q500" s="27">
        <v>122511330</v>
      </c>
      <c r="R500" s="27">
        <v>3</v>
      </c>
      <c r="S500" s="27">
        <v>5000000</v>
      </c>
      <c r="T500" s="27">
        <v>26</v>
      </c>
      <c r="U500" s="27">
        <v>873091</v>
      </c>
      <c r="V500" s="27">
        <v>459</v>
      </c>
      <c r="W500" s="27">
        <v>3000</v>
      </c>
      <c r="X500" s="27">
        <v>24327</v>
      </c>
      <c r="Y500" s="27">
        <v>200</v>
      </c>
      <c r="Z500" s="27">
        <v>496730</v>
      </c>
      <c r="AA500" s="27">
        <v>10</v>
      </c>
      <c r="AB500" s="27">
        <v>2750220</v>
      </c>
      <c r="AC500" s="27">
        <v>5</v>
      </c>
    </row>
    <row r="501" spans="1:29" ht="14.25" x14ac:dyDescent="0.15">
      <c r="A501" s="28">
        <v>2006135</v>
      </c>
      <c r="B501" s="29">
        <v>39037</v>
      </c>
      <c r="C501" s="34">
        <v>4</v>
      </c>
      <c r="D501" s="30">
        <v>19</v>
      </c>
      <c r="E501" s="30">
        <v>21</v>
      </c>
      <c r="F501" s="30">
        <v>22</v>
      </c>
      <c r="G501" s="30">
        <v>23</v>
      </c>
      <c r="H501" s="30">
        <v>31</v>
      </c>
      <c r="I501" s="36">
        <v>4</v>
      </c>
      <c r="J501" s="30">
        <v>23</v>
      </c>
      <c r="K501" s="30">
        <v>19</v>
      </c>
      <c r="L501" s="30">
        <v>4</v>
      </c>
      <c r="M501" s="30">
        <v>22</v>
      </c>
      <c r="N501" s="30">
        <v>21</v>
      </c>
      <c r="O501" s="31">
        <v>31</v>
      </c>
      <c r="P501" s="27">
        <v>117256018</v>
      </c>
      <c r="Q501" s="27">
        <v>125602187</v>
      </c>
      <c r="R501" s="27">
        <v>1</v>
      </c>
      <c r="S501" s="27">
        <v>5000000</v>
      </c>
      <c r="T501" s="27">
        <v>11</v>
      </c>
      <c r="U501" s="27">
        <v>1716242</v>
      </c>
      <c r="V501" s="27">
        <v>390</v>
      </c>
      <c r="W501" s="27">
        <v>3000</v>
      </c>
      <c r="X501" s="27">
        <v>17551</v>
      </c>
      <c r="Y501" s="27">
        <v>200</v>
      </c>
      <c r="Z501" s="27">
        <v>353284</v>
      </c>
      <c r="AA501" s="27">
        <v>10</v>
      </c>
      <c r="AB501" s="27">
        <v>4454577</v>
      </c>
      <c r="AC501" s="27">
        <v>5</v>
      </c>
    </row>
    <row r="502" spans="1:29" ht="14.25" x14ac:dyDescent="0.15">
      <c r="A502" s="28">
        <v>2006136</v>
      </c>
      <c r="B502" s="29">
        <v>39040</v>
      </c>
      <c r="C502" s="34">
        <v>11</v>
      </c>
      <c r="D502" s="30">
        <v>15</v>
      </c>
      <c r="E502" s="30">
        <v>17</v>
      </c>
      <c r="F502" s="30">
        <v>21</v>
      </c>
      <c r="G502" s="30">
        <v>22</v>
      </c>
      <c r="H502" s="30">
        <v>24</v>
      </c>
      <c r="I502" s="36">
        <v>5</v>
      </c>
      <c r="J502" s="30">
        <v>15</v>
      </c>
      <c r="K502" s="30">
        <v>24</v>
      </c>
      <c r="L502" s="30">
        <v>22</v>
      </c>
      <c r="M502" s="30">
        <v>21</v>
      </c>
      <c r="N502" s="30">
        <v>11</v>
      </c>
      <c r="O502" s="31">
        <v>17</v>
      </c>
      <c r="P502" s="27">
        <v>134814524</v>
      </c>
      <c r="Q502" s="27">
        <v>132177251</v>
      </c>
      <c r="R502" s="27">
        <v>1</v>
      </c>
      <c r="S502" s="27">
        <v>5000000</v>
      </c>
      <c r="T502" s="27">
        <v>33</v>
      </c>
      <c r="U502" s="27">
        <v>818438</v>
      </c>
      <c r="V502" s="27">
        <v>382</v>
      </c>
      <c r="W502" s="27">
        <v>3000</v>
      </c>
      <c r="X502" s="27">
        <v>20570</v>
      </c>
      <c r="Y502" s="27">
        <v>200</v>
      </c>
      <c r="Z502" s="27">
        <v>441371</v>
      </c>
      <c r="AA502" s="27">
        <v>10</v>
      </c>
      <c r="AB502" s="27">
        <v>3560372</v>
      </c>
      <c r="AC502" s="27">
        <v>5</v>
      </c>
    </row>
    <row r="503" spans="1:29" ht="14.25" x14ac:dyDescent="0.15">
      <c r="A503" s="28">
        <v>2006137</v>
      </c>
      <c r="B503" s="29">
        <v>39042</v>
      </c>
      <c r="C503" s="34">
        <v>10</v>
      </c>
      <c r="D503" s="30">
        <v>14</v>
      </c>
      <c r="E503" s="30">
        <v>17</v>
      </c>
      <c r="F503" s="30">
        <v>21</v>
      </c>
      <c r="G503" s="30">
        <v>27</v>
      </c>
      <c r="H503" s="30">
        <v>31</v>
      </c>
      <c r="I503" s="36">
        <v>9</v>
      </c>
      <c r="J503" s="30">
        <v>14</v>
      </c>
      <c r="K503" s="30">
        <v>31</v>
      </c>
      <c r="L503" s="30">
        <v>27</v>
      </c>
      <c r="M503" s="30">
        <v>10</v>
      </c>
      <c r="N503" s="30">
        <v>17</v>
      </c>
      <c r="O503" s="31">
        <v>21</v>
      </c>
      <c r="P503" s="27">
        <v>114978368</v>
      </c>
      <c r="Q503" s="27">
        <v>101321304</v>
      </c>
      <c r="R503" s="27">
        <v>7</v>
      </c>
      <c r="S503" s="27">
        <v>5000000</v>
      </c>
      <c r="T503" s="27">
        <v>31</v>
      </c>
      <c r="U503" s="27">
        <v>311918</v>
      </c>
      <c r="V503" s="27">
        <v>839</v>
      </c>
      <c r="W503" s="27">
        <v>3000</v>
      </c>
      <c r="X503" s="27">
        <v>35127</v>
      </c>
      <c r="Y503" s="27">
        <v>200</v>
      </c>
      <c r="Z503" s="27">
        <v>557857</v>
      </c>
      <c r="AA503" s="27">
        <v>10</v>
      </c>
      <c r="AB503" s="27">
        <v>5480983</v>
      </c>
      <c r="AC503" s="27">
        <v>5</v>
      </c>
    </row>
    <row r="504" spans="1:29" ht="14.25" x14ac:dyDescent="0.15">
      <c r="A504" s="28">
        <v>2006138</v>
      </c>
      <c r="B504" s="29">
        <v>39044</v>
      </c>
      <c r="C504" s="34">
        <v>4</v>
      </c>
      <c r="D504" s="30">
        <v>9</v>
      </c>
      <c r="E504" s="30">
        <v>11</v>
      </c>
      <c r="F504" s="30">
        <v>17</v>
      </c>
      <c r="G504" s="30">
        <v>18</v>
      </c>
      <c r="H504" s="30">
        <v>26</v>
      </c>
      <c r="I504" s="36">
        <v>8</v>
      </c>
      <c r="J504" s="30">
        <v>4</v>
      </c>
      <c r="K504" s="30">
        <v>11</v>
      </c>
      <c r="L504" s="30">
        <v>9</v>
      </c>
      <c r="M504" s="30">
        <v>26</v>
      </c>
      <c r="N504" s="30">
        <v>17</v>
      </c>
      <c r="O504" s="31">
        <v>18</v>
      </c>
      <c r="P504" s="27">
        <v>117330686</v>
      </c>
      <c r="Q504" s="27">
        <v>63194512</v>
      </c>
      <c r="R504" s="27">
        <v>8</v>
      </c>
      <c r="S504" s="27">
        <v>5000000</v>
      </c>
      <c r="T504" s="27">
        <v>65</v>
      </c>
      <c r="U504" s="27">
        <v>67243</v>
      </c>
      <c r="V504" s="27">
        <v>1278</v>
      </c>
      <c r="W504" s="27">
        <v>3000</v>
      </c>
      <c r="X504" s="27">
        <v>48970</v>
      </c>
      <c r="Y504" s="27">
        <v>200</v>
      </c>
      <c r="Z504" s="27">
        <v>705176</v>
      </c>
      <c r="AA504" s="27">
        <v>10</v>
      </c>
      <c r="AB504" s="27">
        <v>6113647</v>
      </c>
      <c r="AC504" s="27">
        <v>5</v>
      </c>
    </row>
    <row r="505" spans="1:29" ht="14.25" x14ac:dyDescent="0.15">
      <c r="A505" s="28">
        <v>2006139</v>
      </c>
      <c r="B505" s="29">
        <v>39047</v>
      </c>
      <c r="C505" s="34">
        <v>7</v>
      </c>
      <c r="D505" s="30">
        <v>8</v>
      </c>
      <c r="E505" s="30">
        <v>14</v>
      </c>
      <c r="F505" s="30">
        <v>21</v>
      </c>
      <c r="G505" s="30">
        <v>23</v>
      </c>
      <c r="H505" s="30">
        <v>25</v>
      </c>
      <c r="I505" s="36">
        <v>5</v>
      </c>
      <c r="J505" s="30">
        <v>7</v>
      </c>
      <c r="K505" s="30">
        <v>8</v>
      </c>
      <c r="L505" s="30">
        <v>14</v>
      </c>
      <c r="M505" s="30">
        <v>23</v>
      </c>
      <c r="N505" s="30">
        <v>21</v>
      </c>
      <c r="O505" s="31">
        <v>25</v>
      </c>
      <c r="P505" s="27">
        <v>131547148</v>
      </c>
      <c r="Q505" s="27">
        <v>86676824</v>
      </c>
      <c r="R505" s="27">
        <v>1</v>
      </c>
      <c r="S505" s="27">
        <v>5000000</v>
      </c>
      <c r="T505" s="27">
        <v>62</v>
      </c>
      <c r="U505" s="27">
        <v>196882</v>
      </c>
      <c r="V505" s="27">
        <v>373</v>
      </c>
      <c r="W505" s="27">
        <v>3000</v>
      </c>
      <c r="X505" s="27">
        <v>22483</v>
      </c>
      <c r="Y505" s="27">
        <v>200</v>
      </c>
      <c r="Z505" s="27">
        <v>467975</v>
      </c>
      <c r="AA505" s="27">
        <v>10</v>
      </c>
      <c r="AB505" s="27">
        <v>2694747</v>
      </c>
      <c r="AC505" s="27">
        <v>5</v>
      </c>
    </row>
    <row r="506" spans="1:29" ht="14.25" x14ac:dyDescent="0.15">
      <c r="A506" s="28">
        <v>2006140</v>
      </c>
      <c r="B506" s="29">
        <v>39049</v>
      </c>
      <c r="C506" s="34">
        <v>1</v>
      </c>
      <c r="D506" s="30">
        <v>8</v>
      </c>
      <c r="E506" s="30">
        <v>11</v>
      </c>
      <c r="F506" s="30">
        <v>18</v>
      </c>
      <c r="G506" s="30">
        <v>19</v>
      </c>
      <c r="H506" s="30">
        <v>23</v>
      </c>
      <c r="I506" s="36">
        <v>5</v>
      </c>
      <c r="J506" s="30">
        <v>23</v>
      </c>
      <c r="K506" s="30">
        <v>8</v>
      </c>
      <c r="L506" s="30">
        <v>18</v>
      </c>
      <c r="M506" s="30">
        <v>1</v>
      </c>
      <c r="N506" s="30">
        <v>19</v>
      </c>
      <c r="O506" s="31">
        <v>11</v>
      </c>
      <c r="P506" s="27">
        <v>113078350</v>
      </c>
      <c r="Q506" s="27">
        <v>95320228</v>
      </c>
      <c r="R506" s="27">
        <v>4</v>
      </c>
      <c r="S506" s="27">
        <v>5000000</v>
      </c>
      <c r="T506" s="27">
        <v>46</v>
      </c>
      <c r="U506" s="27">
        <v>266864</v>
      </c>
      <c r="V506" s="27">
        <v>270</v>
      </c>
      <c r="W506" s="27">
        <v>3000</v>
      </c>
      <c r="X506" s="27">
        <v>15318</v>
      </c>
      <c r="Y506" s="27">
        <v>200</v>
      </c>
      <c r="Z506" s="27">
        <v>324284</v>
      </c>
      <c r="AA506" s="27">
        <v>10</v>
      </c>
      <c r="AB506" s="27">
        <v>1474560</v>
      </c>
      <c r="AC506" s="27">
        <v>5</v>
      </c>
    </row>
    <row r="507" spans="1:29" ht="14.25" x14ac:dyDescent="0.15">
      <c r="A507" s="28">
        <v>2006141</v>
      </c>
      <c r="B507" s="29">
        <v>39051</v>
      </c>
      <c r="C507" s="34">
        <v>16</v>
      </c>
      <c r="D507" s="30">
        <v>18</v>
      </c>
      <c r="E507" s="30">
        <v>22</v>
      </c>
      <c r="F507" s="30">
        <v>23</v>
      </c>
      <c r="G507" s="30">
        <v>25</v>
      </c>
      <c r="H507" s="30">
        <v>31</v>
      </c>
      <c r="I507" s="36">
        <v>11</v>
      </c>
      <c r="J507" s="30">
        <v>25</v>
      </c>
      <c r="K507" s="30">
        <v>31</v>
      </c>
      <c r="L507" s="30">
        <v>22</v>
      </c>
      <c r="M507" s="30">
        <v>18</v>
      </c>
      <c r="N507" s="30">
        <v>16</v>
      </c>
      <c r="O507" s="31">
        <v>23</v>
      </c>
      <c r="P507" s="27">
        <v>113085938</v>
      </c>
      <c r="Q507" s="27">
        <v>90887284</v>
      </c>
      <c r="R507" s="27">
        <v>4</v>
      </c>
      <c r="S507" s="27">
        <v>5000000</v>
      </c>
      <c r="T507" s="27">
        <v>18</v>
      </c>
      <c r="U507" s="27">
        <v>370644</v>
      </c>
      <c r="V507" s="27">
        <v>340</v>
      </c>
      <c r="W507" s="27">
        <v>3000</v>
      </c>
      <c r="X507" s="27">
        <v>18366</v>
      </c>
      <c r="Y507" s="27">
        <v>200</v>
      </c>
      <c r="Z507" s="27">
        <v>352653</v>
      </c>
      <c r="AA507" s="27">
        <v>10</v>
      </c>
      <c r="AB507" s="27">
        <v>4990745</v>
      </c>
      <c r="AC507" s="27">
        <v>5</v>
      </c>
    </row>
    <row r="508" spans="1:29" ht="14.25" x14ac:dyDescent="0.15">
      <c r="A508" s="28">
        <v>2006142</v>
      </c>
      <c r="B508" s="29">
        <v>39054</v>
      </c>
      <c r="C508" s="34">
        <v>10</v>
      </c>
      <c r="D508" s="30">
        <v>16</v>
      </c>
      <c r="E508" s="30">
        <v>19</v>
      </c>
      <c r="F508" s="30">
        <v>22</v>
      </c>
      <c r="G508" s="30">
        <v>26</v>
      </c>
      <c r="H508" s="30">
        <v>27</v>
      </c>
      <c r="I508" s="36">
        <v>16</v>
      </c>
      <c r="J508" s="30">
        <v>27</v>
      </c>
      <c r="K508" s="30">
        <v>10</v>
      </c>
      <c r="L508" s="30">
        <v>26</v>
      </c>
      <c r="M508" s="30">
        <v>22</v>
      </c>
      <c r="N508" s="30">
        <v>16</v>
      </c>
      <c r="O508" s="31">
        <v>19</v>
      </c>
      <c r="P508" s="27">
        <v>129524666</v>
      </c>
      <c r="Q508" s="27">
        <v>89639025</v>
      </c>
      <c r="R508" s="27">
        <v>5</v>
      </c>
      <c r="S508" s="27">
        <v>5000000</v>
      </c>
      <c r="T508" s="27">
        <v>50</v>
      </c>
      <c r="U508" s="27">
        <v>203586</v>
      </c>
      <c r="V508" s="27">
        <v>409</v>
      </c>
      <c r="W508" s="27">
        <v>3000</v>
      </c>
      <c r="X508" s="27">
        <v>22449</v>
      </c>
      <c r="Y508" s="27">
        <v>200</v>
      </c>
      <c r="Z508" s="27">
        <v>451994</v>
      </c>
      <c r="AA508" s="27">
        <v>10</v>
      </c>
      <c r="AB508" s="27">
        <v>3859857</v>
      </c>
      <c r="AC508" s="27">
        <v>5</v>
      </c>
    </row>
    <row r="509" spans="1:29" ht="14.25" x14ac:dyDescent="0.15">
      <c r="A509" s="28">
        <v>2006143</v>
      </c>
      <c r="B509" s="29">
        <v>39056</v>
      </c>
      <c r="C509" s="34">
        <v>1</v>
      </c>
      <c r="D509" s="30">
        <v>15</v>
      </c>
      <c r="E509" s="30">
        <v>20</v>
      </c>
      <c r="F509" s="30">
        <v>29</v>
      </c>
      <c r="G509" s="30">
        <v>31</v>
      </c>
      <c r="H509" s="30">
        <v>32</v>
      </c>
      <c r="I509" s="36">
        <v>8</v>
      </c>
      <c r="J509" s="30">
        <v>29</v>
      </c>
      <c r="K509" s="30">
        <v>1</v>
      </c>
      <c r="L509" s="30">
        <v>15</v>
      </c>
      <c r="M509" s="30">
        <v>31</v>
      </c>
      <c r="N509" s="30">
        <v>32</v>
      </c>
      <c r="O509" s="31">
        <v>20</v>
      </c>
      <c r="P509" s="27">
        <v>112319084</v>
      </c>
      <c r="Q509" s="27">
        <v>106171634</v>
      </c>
      <c r="R509" s="27">
        <v>1</v>
      </c>
      <c r="S509" s="27">
        <v>5000000</v>
      </c>
      <c r="T509" s="27">
        <v>19</v>
      </c>
      <c r="U509" s="27">
        <v>485697</v>
      </c>
      <c r="V509" s="27">
        <v>240</v>
      </c>
      <c r="W509" s="27">
        <v>3000</v>
      </c>
      <c r="X509" s="27">
        <v>16476</v>
      </c>
      <c r="Y509" s="27">
        <v>200</v>
      </c>
      <c r="Z509" s="27">
        <v>355942</v>
      </c>
      <c r="AA509" s="27">
        <v>10</v>
      </c>
      <c r="AB509" s="27">
        <v>3340172</v>
      </c>
      <c r="AC509" s="27">
        <v>5</v>
      </c>
    </row>
    <row r="510" spans="1:29" ht="14.25" x14ac:dyDescent="0.15">
      <c r="A510" s="28">
        <v>2006144</v>
      </c>
      <c r="B510" s="29">
        <v>39058</v>
      </c>
      <c r="C510" s="34">
        <v>4</v>
      </c>
      <c r="D510" s="30">
        <v>10</v>
      </c>
      <c r="E510" s="30">
        <v>13</v>
      </c>
      <c r="F510" s="30">
        <v>16</v>
      </c>
      <c r="G510" s="30">
        <v>22</v>
      </c>
      <c r="H510" s="30">
        <v>29</v>
      </c>
      <c r="I510" s="36">
        <v>6</v>
      </c>
      <c r="J510" s="30">
        <v>22</v>
      </c>
      <c r="K510" s="30">
        <v>4</v>
      </c>
      <c r="L510" s="30">
        <v>29</v>
      </c>
      <c r="M510" s="30">
        <v>13</v>
      </c>
      <c r="N510" s="30">
        <v>10</v>
      </c>
      <c r="O510" s="31">
        <v>16</v>
      </c>
      <c r="P510" s="27">
        <v>114335670</v>
      </c>
      <c r="Q510" s="27">
        <v>114624730</v>
      </c>
      <c r="R510" s="27">
        <v>0</v>
      </c>
      <c r="S510" s="27">
        <v>0</v>
      </c>
      <c r="T510" s="27">
        <v>29</v>
      </c>
      <c r="U510" s="27">
        <v>680134</v>
      </c>
      <c r="V510" s="27">
        <v>457</v>
      </c>
      <c r="W510" s="27">
        <v>3000</v>
      </c>
      <c r="X510" s="27">
        <v>18861</v>
      </c>
      <c r="Y510" s="27">
        <v>200</v>
      </c>
      <c r="Z510" s="27">
        <v>340350</v>
      </c>
      <c r="AA510" s="27">
        <v>10</v>
      </c>
      <c r="AB510" s="27">
        <v>3860158</v>
      </c>
      <c r="AC510" s="27">
        <v>5</v>
      </c>
    </row>
    <row r="511" spans="1:29" ht="14.25" x14ac:dyDescent="0.15">
      <c r="A511" s="28">
        <v>2006145</v>
      </c>
      <c r="B511" s="29">
        <v>39061</v>
      </c>
      <c r="C511" s="34">
        <v>2</v>
      </c>
      <c r="D511" s="30">
        <v>7</v>
      </c>
      <c r="E511" s="30">
        <v>23</v>
      </c>
      <c r="F511" s="30">
        <v>26</v>
      </c>
      <c r="G511" s="30">
        <v>28</v>
      </c>
      <c r="H511" s="30">
        <v>31</v>
      </c>
      <c r="I511" s="36">
        <v>7</v>
      </c>
      <c r="J511" s="30">
        <v>2</v>
      </c>
      <c r="K511" s="30">
        <v>7</v>
      </c>
      <c r="L511" s="30">
        <v>23</v>
      </c>
      <c r="M511" s="30">
        <v>31</v>
      </c>
      <c r="N511" s="30">
        <v>26</v>
      </c>
      <c r="O511" s="31">
        <v>28</v>
      </c>
      <c r="P511" s="27">
        <v>132458778</v>
      </c>
      <c r="Q511" s="27">
        <v>111444436</v>
      </c>
      <c r="R511" s="27">
        <v>2</v>
      </c>
      <c r="S511" s="27">
        <v>5000000</v>
      </c>
      <c r="T511" s="27">
        <v>33</v>
      </c>
      <c r="U511" s="27">
        <v>482201</v>
      </c>
      <c r="V511" s="27">
        <v>627</v>
      </c>
      <c r="W511" s="27">
        <v>3000</v>
      </c>
      <c r="X511" s="27">
        <v>31071</v>
      </c>
      <c r="Y511" s="27">
        <v>200</v>
      </c>
      <c r="Z511" s="27">
        <v>567963</v>
      </c>
      <c r="AA511" s="27">
        <v>10</v>
      </c>
      <c r="AB511" s="27">
        <v>5679523</v>
      </c>
      <c r="AC511" s="27">
        <v>5</v>
      </c>
    </row>
    <row r="512" spans="1:29" ht="14.25" x14ac:dyDescent="0.15">
      <c r="A512" s="28">
        <v>2006146</v>
      </c>
      <c r="B512" s="29">
        <v>39063</v>
      </c>
      <c r="C512" s="34">
        <v>3</v>
      </c>
      <c r="D512" s="30">
        <v>9</v>
      </c>
      <c r="E512" s="30">
        <v>13</v>
      </c>
      <c r="F512" s="30">
        <v>23</v>
      </c>
      <c r="G512" s="30">
        <v>28</v>
      </c>
      <c r="H512" s="30">
        <v>30</v>
      </c>
      <c r="I512" s="36">
        <v>5</v>
      </c>
      <c r="J512" s="30">
        <v>28</v>
      </c>
      <c r="K512" s="30">
        <v>23</v>
      </c>
      <c r="L512" s="30">
        <v>30</v>
      </c>
      <c r="M512" s="30">
        <v>9</v>
      </c>
      <c r="N512" s="30">
        <v>3</v>
      </c>
      <c r="O512" s="31">
        <v>13</v>
      </c>
      <c r="P512" s="27">
        <v>115654738</v>
      </c>
      <c r="Q512" s="27">
        <v>104953950</v>
      </c>
      <c r="R512" s="27">
        <v>3</v>
      </c>
      <c r="S512" s="27">
        <v>5000000</v>
      </c>
      <c r="T512" s="27">
        <v>62</v>
      </c>
      <c r="U512" s="27">
        <v>320250</v>
      </c>
      <c r="V512" s="27">
        <v>607</v>
      </c>
      <c r="W512" s="27">
        <v>3000</v>
      </c>
      <c r="X512" s="27">
        <v>27466</v>
      </c>
      <c r="Y512" s="27">
        <v>200</v>
      </c>
      <c r="Z512" s="27">
        <v>492445</v>
      </c>
      <c r="AA512" s="27">
        <v>10</v>
      </c>
      <c r="AB512" s="27">
        <v>3213425</v>
      </c>
      <c r="AC512" s="27">
        <v>5</v>
      </c>
    </row>
    <row r="513" spans="1:29" ht="14.25" x14ac:dyDescent="0.15">
      <c r="A513" s="28">
        <v>2006147</v>
      </c>
      <c r="B513" s="29">
        <v>39065</v>
      </c>
      <c r="C513" s="34">
        <v>1</v>
      </c>
      <c r="D513" s="30">
        <v>4</v>
      </c>
      <c r="E513" s="30">
        <v>15</v>
      </c>
      <c r="F513" s="30">
        <v>17</v>
      </c>
      <c r="G513" s="30">
        <v>27</v>
      </c>
      <c r="H513" s="30">
        <v>31</v>
      </c>
      <c r="I513" s="36">
        <v>1</v>
      </c>
      <c r="J513" s="30">
        <v>1</v>
      </c>
      <c r="K513" s="30">
        <v>17</v>
      </c>
      <c r="L513" s="30">
        <v>31</v>
      </c>
      <c r="M513" s="30">
        <v>15</v>
      </c>
      <c r="N513" s="30">
        <v>27</v>
      </c>
      <c r="O513" s="31">
        <v>4</v>
      </c>
      <c r="P513" s="27">
        <v>116514674</v>
      </c>
      <c r="Q513" s="27">
        <v>99795009</v>
      </c>
      <c r="R513" s="27">
        <v>3</v>
      </c>
      <c r="S513" s="27">
        <v>5000000</v>
      </c>
      <c r="T513" s="27">
        <v>62</v>
      </c>
      <c r="U513" s="27">
        <v>370362</v>
      </c>
      <c r="V513" s="27">
        <v>582</v>
      </c>
      <c r="W513" s="27">
        <v>3000</v>
      </c>
      <c r="X513" s="27">
        <v>27591</v>
      </c>
      <c r="Y513" s="27">
        <v>200</v>
      </c>
      <c r="Z513" s="27">
        <v>498586</v>
      </c>
      <c r="AA513" s="27">
        <v>10</v>
      </c>
      <c r="AB513" s="27">
        <v>2407719</v>
      </c>
      <c r="AC513" s="27">
        <v>5</v>
      </c>
    </row>
    <row r="514" spans="1:29" ht="14.25" x14ac:dyDescent="0.15">
      <c r="A514" s="28">
        <v>2006148</v>
      </c>
      <c r="B514" s="29">
        <v>39068</v>
      </c>
      <c r="C514" s="34">
        <v>4</v>
      </c>
      <c r="D514" s="30">
        <v>8</v>
      </c>
      <c r="E514" s="30">
        <v>12</v>
      </c>
      <c r="F514" s="30">
        <v>13</v>
      </c>
      <c r="G514" s="30">
        <v>23</v>
      </c>
      <c r="H514" s="30">
        <v>29</v>
      </c>
      <c r="I514" s="36">
        <v>1</v>
      </c>
      <c r="J514" s="30">
        <v>8</v>
      </c>
      <c r="K514" s="30">
        <v>12</v>
      </c>
      <c r="L514" s="30">
        <v>13</v>
      </c>
      <c r="M514" s="30">
        <v>23</v>
      </c>
      <c r="N514" s="30">
        <v>29</v>
      </c>
      <c r="O514" s="31">
        <v>4</v>
      </c>
      <c r="P514" s="27">
        <v>132637320</v>
      </c>
      <c r="Q514" s="27">
        <v>122270018</v>
      </c>
      <c r="R514" s="27">
        <v>2</v>
      </c>
      <c r="S514" s="27">
        <v>5000000</v>
      </c>
      <c r="T514" s="27">
        <v>64</v>
      </c>
      <c r="U514" s="27">
        <v>217466</v>
      </c>
      <c r="V514" s="27">
        <v>246</v>
      </c>
      <c r="W514" s="27">
        <v>3000</v>
      </c>
      <c r="X514" s="27">
        <v>18364</v>
      </c>
      <c r="Y514" s="27">
        <v>200</v>
      </c>
      <c r="Z514" s="27">
        <v>392446</v>
      </c>
      <c r="AA514" s="27">
        <v>10</v>
      </c>
      <c r="AB514" s="27">
        <v>2052831</v>
      </c>
      <c r="AC514" s="27">
        <v>5</v>
      </c>
    </row>
    <row r="515" spans="1:29" ht="14.25" x14ac:dyDescent="0.15">
      <c r="A515" s="28">
        <v>2006149</v>
      </c>
      <c r="B515" s="29">
        <v>39070</v>
      </c>
      <c r="C515" s="34">
        <v>2</v>
      </c>
      <c r="D515" s="30">
        <v>3</v>
      </c>
      <c r="E515" s="30">
        <v>5</v>
      </c>
      <c r="F515" s="30">
        <v>11</v>
      </c>
      <c r="G515" s="30">
        <v>15</v>
      </c>
      <c r="H515" s="30">
        <v>32</v>
      </c>
      <c r="I515" s="36">
        <v>15</v>
      </c>
      <c r="J515" s="30">
        <v>5</v>
      </c>
      <c r="K515" s="30">
        <v>2</v>
      </c>
      <c r="L515" s="30">
        <v>15</v>
      </c>
      <c r="M515" s="30">
        <v>32</v>
      </c>
      <c r="N515" s="30">
        <v>11</v>
      </c>
      <c r="O515" s="31">
        <v>3</v>
      </c>
      <c r="P515" s="27">
        <v>115306168</v>
      </c>
      <c r="Q515" s="27">
        <v>117578658</v>
      </c>
      <c r="R515" s="27">
        <v>3</v>
      </c>
      <c r="S515" s="27">
        <v>5000000</v>
      </c>
      <c r="T515" s="27">
        <v>34</v>
      </c>
      <c r="U515" s="27">
        <v>707455</v>
      </c>
      <c r="V515" s="27">
        <v>384</v>
      </c>
      <c r="W515" s="27">
        <v>3000</v>
      </c>
      <c r="X515" s="27">
        <v>21645</v>
      </c>
      <c r="Y515" s="27">
        <v>200</v>
      </c>
      <c r="Z515" s="27">
        <v>443436</v>
      </c>
      <c r="AA515" s="27">
        <v>10</v>
      </c>
      <c r="AB515" s="27">
        <v>2444505</v>
      </c>
      <c r="AC515" s="27">
        <v>5</v>
      </c>
    </row>
    <row r="516" spans="1:29" ht="14.25" x14ac:dyDescent="0.15">
      <c r="A516" s="28">
        <v>2006150</v>
      </c>
      <c r="B516" s="29">
        <v>39072</v>
      </c>
      <c r="C516" s="34">
        <v>8</v>
      </c>
      <c r="D516" s="30">
        <v>9</v>
      </c>
      <c r="E516" s="30">
        <v>12</v>
      </c>
      <c r="F516" s="30">
        <v>18</v>
      </c>
      <c r="G516" s="30">
        <v>25</v>
      </c>
      <c r="H516" s="30">
        <v>27</v>
      </c>
      <c r="I516" s="36">
        <v>12</v>
      </c>
      <c r="J516" s="30">
        <v>27</v>
      </c>
      <c r="K516" s="30">
        <v>25</v>
      </c>
      <c r="L516" s="30">
        <v>9</v>
      </c>
      <c r="M516" s="30">
        <v>18</v>
      </c>
      <c r="N516" s="30">
        <v>8</v>
      </c>
      <c r="O516" s="31">
        <v>12</v>
      </c>
      <c r="P516" s="27">
        <v>115993740</v>
      </c>
      <c r="Q516" s="27">
        <v>107609196</v>
      </c>
      <c r="R516" s="27">
        <v>3</v>
      </c>
      <c r="S516" s="27">
        <v>5000000</v>
      </c>
      <c r="T516" s="27">
        <v>84</v>
      </c>
      <c r="U516" s="27">
        <v>139737</v>
      </c>
      <c r="V516" s="27">
        <v>851</v>
      </c>
      <c r="W516" s="27">
        <v>3000</v>
      </c>
      <c r="X516" s="27">
        <v>41874</v>
      </c>
      <c r="Y516" s="27">
        <v>200</v>
      </c>
      <c r="Z516" s="27">
        <v>591352</v>
      </c>
      <c r="AA516" s="27">
        <v>10</v>
      </c>
      <c r="AB516" s="27">
        <v>4645429</v>
      </c>
      <c r="AC516" s="27">
        <v>5</v>
      </c>
    </row>
    <row r="517" spans="1:29" ht="14.25" x14ac:dyDescent="0.15">
      <c r="A517" s="28">
        <v>2006151</v>
      </c>
      <c r="B517" s="29">
        <v>39075</v>
      </c>
      <c r="C517" s="34">
        <v>1</v>
      </c>
      <c r="D517" s="30">
        <v>3</v>
      </c>
      <c r="E517" s="30">
        <v>4</v>
      </c>
      <c r="F517" s="30">
        <v>6</v>
      </c>
      <c r="G517" s="30">
        <v>16</v>
      </c>
      <c r="H517" s="30">
        <v>22</v>
      </c>
      <c r="I517" s="36">
        <v>8</v>
      </c>
      <c r="J517" s="30">
        <v>4</v>
      </c>
      <c r="K517" s="30">
        <v>22</v>
      </c>
      <c r="L517" s="30">
        <v>3</v>
      </c>
      <c r="M517" s="30">
        <v>6</v>
      </c>
      <c r="N517" s="30">
        <v>16</v>
      </c>
      <c r="O517" s="31">
        <v>1</v>
      </c>
      <c r="P517" s="27">
        <v>138410226</v>
      </c>
      <c r="Q517" s="27">
        <v>100254102</v>
      </c>
      <c r="R517" s="27">
        <v>3</v>
      </c>
      <c r="S517" s="27">
        <v>5000000</v>
      </c>
      <c r="T517" s="27">
        <v>29</v>
      </c>
      <c r="U517" s="27">
        <v>615107</v>
      </c>
      <c r="V517" s="27">
        <v>545</v>
      </c>
      <c r="W517" s="27">
        <v>3000</v>
      </c>
      <c r="X517" s="27">
        <v>30957</v>
      </c>
      <c r="Y517" s="27">
        <v>200</v>
      </c>
      <c r="Z517" s="27">
        <v>576147</v>
      </c>
      <c r="AA517" s="27">
        <v>10</v>
      </c>
      <c r="AB517" s="27">
        <v>5750023</v>
      </c>
      <c r="AC517" s="27">
        <v>5</v>
      </c>
    </row>
    <row r="518" spans="1:29" ht="14.25" x14ac:dyDescent="0.15">
      <c r="A518" s="28">
        <v>2006152</v>
      </c>
      <c r="B518" s="29">
        <v>39077</v>
      </c>
      <c r="C518" s="34">
        <v>1</v>
      </c>
      <c r="D518" s="30">
        <v>14</v>
      </c>
      <c r="E518" s="30">
        <v>20</v>
      </c>
      <c r="F518" s="30">
        <v>25</v>
      </c>
      <c r="G518" s="30">
        <v>27</v>
      </c>
      <c r="H518" s="30">
        <v>31</v>
      </c>
      <c r="I518" s="36">
        <v>15</v>
      </c>
      <c r="J518" s="30">
        <v>1</v>
      </c>
      <c r="K518" s="30">
        <v>20</v>
      </c>
      <c r="L518" s="30">
        <v>25</v>
      </c>
      <c r="M518" s="30">
        <v>31</v>
      </c>
      <c r="N518" s="30">
        <v>14</v>
      </c>
      <c r="O518" s="31">
        <v>27</v>
      </c>
      <c r="P518" s="27">
        <v>119601334</v>
      </c>
      <c r="Q518" s="27">
        <v>103194508</v>
      </c>
      <c r="R518" s="27">
        <v>2</v>
      </c>
      <c r="S518" s="27">
        <v>5000000</v>
      </c>
      <c r="T518" s="27">
        <v>29</v>
      </c>
      <c r="U518" s="27">
        <v>1041182</v>
      </c>
      <c r="V518" s="27">
        <v>210</v>
      </c>
      <c r="W518" s="27">
        <v>3000</v>
      </c>
      <c r="X518" s="27">
        <v>14234</v>
      </c>
      <c r="Y518" s="27">
        <v>200</v>
      </c>
      <c r="Z518" s="27">
        <v>309655</v>
      </c>
      <c r="AA518" s="27">
        <v>10</v>
      </c>
      <c r="AB518" s="27">
        <v>1779323</v>
      </c>
      <c r="AC518" s="27">
        <v>5</v>
      </c>
    </row>
    <row r="519" spans="1:29" ht="14.25" x14ac:dyDescent="0.15">
      <c r="A519" s="28">
        <v>2006153</v>
      </c>
      <c r="B519" s="29">
        <v>39079</v>
      </c>
      <c r="C519" s="34">
        <v>1</v>
      </c>
      <c r="D519" s="30">
        <v>7</v>
      </c>
      <c r="E519" s="30">
        <v>11</v>
      </c>
      <c r="F519" s="30">
        <v>20</v>
      </c>
      <c r="G519" s="30">
        <v>30</v>
      </c>
      <c r="H519" s="30">
        <v>33</v>
      </c>
      <c r="I519" s="36">
        <v>10</v>
      </c>
      <c r="J519" s="30">
        <v>30</v>
      </c>
      <c r="K519" s="30">
        <v>33</v>
      </c>
      <c r="L519" s="30">
        <v>1</v>
      </c>
      <c r="M519" s="30">
        <v>20</v>
      </c>
      <c r="N519" s="30">
        <v>11</v>
      </c>
      <c r="O519" s="31">
        <v>7</v>
      </c>
      <c r="P519" s="27">
        <v>116654792</v>
      </c>
      <c r="Q519" s="27">
        <v>96548648</v>
      </c>
      <c r="R519" s="27">
        <v>2</v>
      </c>
      <c r="S519" s="27">
        <v>5000000</v>
      </c>
      <c r="T519" s="27">
        <v>26</v>
      </c>
      <c r="U519" s="27">
        <v>301012</v>
      </c>
      <c r="V519" s="27">
        <v>699</v>
      </c>
      <c r="W519" s="27">
        <v>3000</v>
      </c>
      <c r="X519" s="27">
        <v>34051</v>
      </c>
      <c r="Y519" s="27">
        <v>200</v>
      </c>
      <c r="Z519" s="27">
        <v>556290</v>
      </c>
      <c r="AA519" s="27">
        <v>10</v>
      </c>
      <c r="AB519" s="27">
        <v>6302056</v>
      </c>
      <c r="AC519" s="27">
        <v>5</v>
      </c>
    </row>
    <row r="520" spans="1:29" ht="14.25" x14ac:dyDescent="0.15">
      <c r="A520" s="28">
        <v>2006154</v>
      </c>
      <c r="B520" s="29">
        <v>39082</v>
      </c>
      <c r="C520" s="34">
        <v>7</v>
      </c>
      <c r="D520" s="30">
        <v>14</v>
      </c>
      <c r="E520" s="30">
        <v>18</v>
      </c>
      <c r="F520" s="30">
        <v>20</v>
      </c>
      <c r="G520" s="30">
        <v>30</v>
      </c>
      <c r="H520" s="30">
        <v>33</v>
      </c>
      <c r="I520" s="36">
        <v>13</v>
      </c>
      <c r="J520" s="30">
        <v>7</v>
      </c>
      <c r="K520" s="30">
        <v>18</v>
      </c>
      <c r="L520" s="30">
        <v>14</v>
      </c>
      <c r="M520" s="30">
        <v>30</v>
      </c>
      <c r="N520" s="30">
        <v>20</v>
      </c>
      <c r="O520" s="31">
        <v>33</v>
      </c>
      <c r="P520" s="27">
        <v>141112320</v>
      </c>
      <c r="Q520" s="27">
        <v>97703100</v>
      </c>
      <c r="R520" s="27">
        <v>4</v>
      </c>
      <c r="S520" s="27">
        <v>5000000</v>
      </c>
      <c r="T520" s="27">
        <v>34</v>
      </c>
      <c r="U520" s="27">
        <v>266652</v>
      </c>
      <c r="V520" s="27">
        <v>535</v>
      </c>
      <c r="W520" s="27">
        <v>3000</v>
      </c>
      <c r="X520" s="27">
        <v>27908</v>
      </c>
      <c r="Y520" s="27">
        <v>200</v>
      </c>
      <c r="Z520" s="27">
        <v>519148</v>
      </c>
      <c r="AA520" s="27">
        <v>10</v>
      </c>
      <c r="AB520" s="27">
        <v>5309262</v>
      </c>
      <c r="AC520" s="27">
        <v>5</v>
      </c>
    </row>
    <row r="521" spans="1:29" ht="14.25" x14ac:dyDescent="0.15">
      <c r="A521" s="28">
        <v>2007001</v>
      </c>
      <c r="B521" s="29">
        <v>39084</v>
      </c>
      <c r="C521" s="34">
        <v>2</v>
      </c>
      <c r="D521" s="30">
        <v>4</v>
      </c>
      <c r="E521" s="30">
        <v>9</v>
      </c>
      <c r="F521" s="30">
        <v>10</v>
      </c>
      <c r="G521" s="30">
        <v>20</v>
      </c>
      <c r="H521" s="30">
        <v>26</v>
      </c>
      <c r="I521" s="36">
        <v>14</v>
      </c>
      <c r="J521" s="30">
        <v>26</v>
      </c>
      <c r="K521" s="30">
        <v>2</v>
      </c>
      <c r="L521" s="30">
        <v>20</v>
      </c>
      <c r="M521" s="30">
        <v>10</v>
      </c>
      <c r="N521" s="30">
        <v>9</v>
      </c>
      <c r="O521" s="31">
        <v>4</v>
      </c>
      <c r="P521" s="27">
        <v>107551896</v>
      </c>
      <c r="Q521" s="27">
        <v>109312240</v>
      </c>
      <c r="R521" s="27">
        <v>1</v>
      </c>
      <c r="S521" s="27">
        <v>5000000</v>
      </c>
      <c r="T521" s="27">
        <v>40</v>
      </c>
      <c r="U521" s="27">
        <v>177955</v>
      </c>
      <c r="V521" s="27">
        <v>365</v>
      </c>
      <c r="W521" s="27">
        <v>3000</v>
      </c>
      <c r="X521" s="27">
        <v>21637</v>
      </c>
      <c r="Y521" s="27">
        <v>200</v>
      </c>
      <c r="Z521" s="27">
        <v>398227</v>
      </c>
      <c r="AA521" s="27">
        <v>10</v>
      </c>
      <c r="AB521" s="27">
        <v>3913683</v>
      </c>
      <c r="AC521" s="27">
        <v>5</v>
      </c>
    </row>
    <row r="522" spans="1:29" ht="14.25" x14ac:dyDescent="0.15">
      <c r="A522" s="28">
        <v>2007002</v>
      </c>
      <c r="B522" s="29">
        <v>39086</v>
      </c>
      <c r="C522" s="34">
        <v>5</v>
      </c>
      <c r="D522" s="30">
        <v>6</v>
      </c>
      <c r="E522" s="30">
        <v>14</v>
      </c>
      <c r="F522" s="30">
        <v>20</v>
      </c>
      <c r="G522" s="30">
        <v>21</v>
      </c>
      <c r="H522" s="30">
        <v>22</v>
      </c>
      <c r="I522" s="36">
        <v>1</v>
      </c>
      <c r="J522" s="30">
        <v>22</v>
      </c>
      <c r="K522" s="30">
        <v>20</v>
      </c>
      <c r="L522" s="30">
        <v>6</v>
      </c>
      <c r="M522" s="30">
        <v>14</v>
      </c>
      <c r="N522" s="30">
        <v>21</v>
      </c>
      <c r="O522" s="31">
        <v>5</v>
      </c>
      <c r="P522" s="27">
        <v>112130528</v>
      </c>
      <c r="Q522" s="27">
        <v>115844064</v>
      </c>
      <c r="R522" s="27">
        <v>1</v>
      </c>
      <c r="S522" s="27">
        <v>5000000</v>
      </c>
      <c r="T522" s="27">
        <v>45</v>
      </c>
      <c r="U522" s="27">
        <v>597946</v>
      </c>
      <c r="V522" s="27">
        <v>271</v>
      </c>
      <c r="W522" s="27">
        <v>3000</v>
      </c>
      <c r="X522" s="27">
        <v>17653</v>
      </c>
      <c r="Y522" s="27">
        <v>200</v>
      </c>
      <c r="Z522" s="27">
        <v>396389</v>
      </c>
      <c r="AA522" s="27">
        <v>10</v>
      </c>
      <c r="AB522" s="27">
        <v>1639411</v>
      </c>
      <c r="AC522" s="27">
        <v>5</v>
      </c>
    </row>
    <row r="523" spans="1:29" ht="14.25" x14ac:dyDescent="0.15">
      <c r="A523" s="28">
        <v>2007003</v>
      </c>
      <c r="B523" s="29">
        <v>39089</v>
      </c>
      <c r="C523" s="34">
        <v>5</v>
      </c>
      <c r="D523" s="30">
        <v>9</v>
      </c>
      <c r="E523" s="30">
        <v>11</v>
      </c>
      <c r="F523" s="30">
        <v>12</v>
      </c>
      <c r="G523" s="30">
        <v>22</v>
      </c>
      <c r="H523" s="30">
        <v>27</v>
      </c>
      <c r="I523" s="36">
        <v>15</v>
      </c>
      <c r="J523" s="30">
        <v>5</v>
      </c>
      <c r="K523" s="30">
        <v>22</v>
      </c>
      <c r="L523" s="30">
        <v>9</v>
      </c>
      <c r="M523" s="30">
        <v>27</v>
      </c>
      <c r="N523" s="30">
        <v>11</v>
      </c>
      <c r="O523" s="31">
        <v>12</v>
      </c>
      <c r="P523" s="27">
        <v>129783464</v>
      </c>
      <c r="Q523" s="27">
        <v>118050456</v>
      </c>
      <c r="R523" s="27">
        <v>2</v>
      </c>
      <c r="S523" s="27">
        <v>5000000</v>
      </c>
      <c r="T523" s="27">
        <v>98</v>
      </c>
      <c r="U523" s="27">
        <v>290628</v>
      </c>
      <c r="V523" s="27">
        <v>435</v>
      </c>
      <c r="W523" s="27">
        <v>3000</v>
      </c>
      <c r="X523" s="27">
        <v>26384</v>
      </c>
      <c r="Y523" s="27">
        <v>200</v>
      </c>
      <c r="Z523" s="27">
        <v>520644</v>
      </c>
      <c r="AA523" s="27">
        <v>10</v>
      </c>
      <c r="AB523" s="27">
        <v>2223536</v>
      </c>
      <c r="AC523" s="27">
        <v>5</v>
      </c>
    </row>
    <row r="524" spans="1:29" ht="14.25" x14ac:dyDescent="0.15">
      <c r="A524" s="28">
        <v>2007004</v>
      </c>
      <c r="B524" s="29">
        <v>39091</v>
      </c>
      <c r="C524" s="34">
        <v>3</v>
      </c>
      <c r="D524" s="30">
        <v>7</v>
      </c>
      <c r="E524" s="30">
        <v>10</v>
      </c>
      <c r="F524" s="30">
        <v>13</v>
      </c>
      <c r="G524" s="30">
        <v>25</v>
      </c>
      <c r="H524" s="30">
        <v>33</v>
      </c>
      <c r="I524" s="36">
        <v>10</v>
      </c>
      <c r="J524" s="30">
        <v>25</v>
      </c>
      <c r="K524" s="30">
        <v>3</v>
      </c>
      <c r="L524" s="30">
        <v>33</v>
      </c>
      <c r="M524" s="30">
        <v>7</v>
      </c>
      <c r="N524" s="30">
        <v>10</v>
      </c>
      <c r="O524" s="31">
        <v>13</v>
      </c>
      <c r="P524" s="27">
        <v>109946044</v>
      </c>
      <c r="Q524" s="27">
        <v>111071937</v>
      </c>
      <c r="R524" s="27">
        <v>3</v>
      </c>
      <c r="S524" s="27">
        <v>5000000</v>
      </c>
      <c r="T524" s="27">
        <v>38</v>
      </c>
      <c r="U524" s="27">
        <v>492547</v>
      </c>
      <c r="V524" s="27">
        <v>563</v>
      </c>
      <c r="W524" s="27">
        <v>3000</v>
      </c>
      <c r="X524" s="27">
        <v>26827</v>
      </c>
      <c r="Y524" s="27">
        <v>200</v>
      </c>
      <c r="Z524" s="27">
        <v>473623</v>
      </c>
      <c r="AA524" s="27">
        <v>10</v>
      </c>
      <c r="AB524" s="27">
        <v>3068932</v>
      </c>
      <c r="AC524" s="27">
        <v>5</v>
      </c>
    </row>
    <row r="525" spans="1:29" ht="14.25" x14ac:dyDescent="0.15">
      <c r="A525" s="28">
        <v>2007005</v>
      </c>
      <c r="B525" s="29">
        <v>39093</v>
      </c>
      <c r="C525" s="34">
        <v>1</v>
      </c>
      <c r="D525" s="30">
        <v>5</v>
      </c>
      <c r="E525" s="30">
        <v>6</v>
      </c>
      <c r="F525" s="30">
        <v>16</v>
      </c>
      <c r="G525" s="30">
        <v>24</v>
      </c>
      <c r="H525" s="30">
        <v>30</v>
      </c>
      <c r="I525" s="36">
        <v>12</v>
      </c>
      <c r="J525" s="30">
        <v>6</v>
      </c>
      <c r="K525" s="30">
        <v>24</v>
      </c>
      <c r="L525" s="30">
        <v>16</v>
      </c>
      <c r="M525" s="30">
        <v>1</v>
      </c>
      <c r="N525" s="30">
        <v>5</v>
      </c>
      <c r="O525" s="31">
        <v>30</v>
      </c>
      <c r="P525" s="27">
        <v>113427606</v>
      </c>
      <c r="Q525" s="27">
        <v>115070485</v>
      </c>
      <c r="R525" s="27">
        <v>1</v>
      </c>
      <c r="S525" s="27">
        <v>5000000</v>
      </c>
      <c r="T525" s="27">
        <v>28</v>
      </c>
      <c r="U525" s="27">
        <v>749879</v>
      </c>
      <c r="V525" s="27">
        <v>396</v>
      </c>
      <c r="W525" s="27">
        <v>3000</v>
      </c>
      <c r="X525" s="27">
        <v>21567</v>
      </c>
      <c r="Y525" s="27">
        <v>200</v>
      </c>
      <c r="Z525" s="27">
        <v>400940</v>
      </c>
      <c r="AA525" s="27">
        <v>10</v>
      </c>
      <c r="AB525" s="27">
        <v>3214713</v>
      </c>
      <c r="AC525" s="27">
        <v>5</v>
      </c>
    </row>
    <row r="526" spans="1:29" ht="14.25" x14ac:dyDescent="0.15">
      <c r="A526" s="28">
        <v>2007006</v>
      </c>
      <c r="B526" s="29">
        <v>39096</v>
      </c>
      <c r="C526" s="34">
        <v>6</v>
      </c>
      <c r="D526" s="30">
        <v>10</v>
      </c>
      <c r="E526" s="30">
        <v>14</v>
      </c>
      <c r="F526" s="30">
        <v>22</v>
      </c>
      <c r="G526" s="30">
        <v>26</v>
      </c>
      <c r="H526" s="30">
        <v>27</v>
      </c>
      <c r="I526" s="36">
        <v>11</v>
      </c>
      <c r="J526" s="30">
        <v>27</v>
      </c>
      <c r="K526" s="30">
        <v>14</v>
      </c>
      <c r="L526" s="30">
        <v>6</v>
      </c>
      <c r="M526" s="30">
        <v>22</v>
      </c>
      <c r="N526" s="30">
        <v>26</v>
      </c>
      <c r="O526" s="31">
        <v>10</v>
      </c>
      <c r="P526" s="27">
        <v>130460716</v>
      </c>
      <c r="Q526" s="27">
        <v>88001697</v>
      </c>
      <c r="R526" s="27">
        <v>7</v>
      </c>
      <c r="S526" s="27">
        <v>5000000</v>
      </c>
      <c r="T526" s="27">
        <v>82</v>
      </c>
      <c r="U526" s="27">
        <v>225684</v>
      </c>
      <c r="V526" s="27">
        <v>784</v>
      </c>
      <c r="W526" s="27">
        <v>3000</v>
      </c>
      <c r="X526" s="27">
        <v>33644</v>
      </c>
      <c r="Y526" s="27">
        <v>200</v>
      </c>
      <c r="Z526" s="27">
        <v>550683</v>
      </c>
      <c r="AA526" s="27">
        <v>10</v>
      </c>
      <c r="AB526" s="27">
        <v>4580149</v>
      </c>
      <c r="AC526" s="27">
        <v>5</v>
      </c>
    </row>
    <row r="527" spans="1:29" ht="14.25" x14ac:dyDescent="0.15">
      <c r="A527" s="28">
        <v>2007007</v>
      </c>
      <c r="B527" s="29">
        <v>39098</v>
      </c>
      <c r="C527" s="34">
        <v>4</v>
      </c>
      <c r="D527" s="30">
        <v>12</v>
      </c>
      <c r="E527" s="30">
        <v>15</v>
      </c>
      <c r="F527" s="30">
        <v>17</v>
      </c>
      <c r="G527" s="30">
        <v>22</v>
      </c>
      <c r="H527" s="30">
        <v>32</v>
      </c>
      <c r="I527" s="36">
        <v>14</v>
      </c>
      <c r="J527" s="30">
        <v>32</v>
      </c>
      <c r="K527" s="30">
        <v>15</v>
      </c>
      <c r="L527" s="30">
        <v>4</v>
      </c>
      <c r="M527" s="30">
        <v>17</v>
      </c>
      <c r="N527" s="30">
        <v>22</v>
      </c>
      <c r="O527" s="31">
        <v>12</v>
      </c>
      <c r="P527" s="27">
        <v>111917406</v>
      </c>
      <c r="Q527" s="27">
        <v>93803121</v>
      </c>
      <c r="R527" s="27">
        <v>3</v>
      </c>
      <c r="S527" s="27">
        <v>5000000</v>
      </c>
      <c r="T527" s="27">
        <v>31</v>
      </c>
      <c r="U527" s="27">
        <v>287577</v>
      </c>
      <c r="V527" s="27">
        <v>541</v>
      </c>
      <c r="W527" s="27">
        <v>3000</v>
      </c>
      <c r="X527" s="27">
        <v>25584</v>
      </c>
      <c r="Y527" s="27">
        <v>200</v>
      </c>
      <c r="Z527" s="27">
        <v>488088</v>
      </c>
      <c r="AA527" s="27">
        <v>10</v>
      </c>
      <c r="AB527" s="27">
        <v>2700505</v>
      </c>
      <c r="AC527" s="27">
        <v>5</v>
      </c>
    </row>
    <row r="528" spans="1:29" ht="14.25" x14ac:dyDescent="0.15">
      <c r="A528" s="28">
        <v>2007008</v>
      </c>
      <c r="B528" s="29">
        <v>39100</v>
      </c>
      <c r="C528" s="34">
        <v>1</v>
      </c>
      <c r="D528" s="30">
        <v>4</v>
      </c>
      <c r="E528" s="30">
        <v>5</v>
      </c>
      <c r="F528" s="30">
        <v>18</v>
      </c>
      <c r="G528" s="30">
        <v>19</v>
      </c>
      <c r="H528" s="30">
        <v>25</v>
      </c>
      <c r="I528" s="36">
        <v>10</v>
      </c>
      <c r="J528" s="30">
        <v>4</v>
      </c>
      <c r="K528" s="30">
        <v>25</v>
      </c>
      <c r="L528" s="30">
        <v>18</v>
      </c>
      <c r="M528" s="30">
        <v>5</v>
      </c>
      <c r="N528" s="30">
        <v>19</v>
      </c>
      <c r="O528" s="31">
        <v>1</v>
      </c>
      <c r="P528" s="27">
        <v>116492752</v>
      </c>
      <c r="Q528" s="27">
        <v>108205308</v>
      </c>
      <c r="R528" s="27">
        <v>2</v>
      </c>
      <c r="S528" s="27">
        <v>5000000</v>
      </c>
      <c r="T528" s="27">
        <v>38</v>
      </c>
      <c r="U528" s="27">
        <v>277235</v>
      </c>
      <c r="V528" s="27">
        <v>345</v>
      </c>
      <c r="W528" s="27">
        <v>3000</v>
      </c>
      <c r="X528" s="27">
        <v>18059</v>
      </c>
      <c r="Y528" s="27">
        <v>200</v>
      </c>
      <c r="Z528" s="27">
        <v>365704</v>
      </c>
      <c r="AA528" s="27">
        <v>10</v>
      </c>
      <c r="AB528" s="27">
        <v>2732216</v>
      </c>
      <c r="AC528" s="27">
        <v>5</v>
      </c>
    </row>
    <row r="529" spans="1:29" ht="14.25" x14ac:dyDescent="0.15">
      <c r="A529" s="28">
        <v>2007009</v>
      </c>
      <c r="B529" s="29">
        <v>39103</v>
      </c>
      <c r="C529" s="34">
        <v>2</v>
      </c>
      <c r="D529" s="30">
        <v>4</v>
      </c>
      <c r="E529" s="30">
        <v>14</v>
      </c>
      <c r="F529" s="30">
        <v>15</v>
      </c>
      <c r="G529" s="30">
        <v>25</v>
      </c>
      <c r="H529" s="30">
        <v>27</v>
      </c>
      <c r="I529" s="36">
        <v>15</v>
      </c>
      <c r="J529" s="30">
        <v>15</v>
      </c>
      <c r="K529" s="30">
        <v>4</v>
      </c>
      <c r="L529" s="30">
        <v>27</v>
      </c>
      <c r="M529" s="30">
        <v>2</v>
      </c>
      <c r="N529" s="30">
        <v>25</v>
      </c>
      <c r="O529" s="31">
        <v>14</v>
      </c>
      <c r="P529" s="27">
        <v>132693662</v>
      </c>
      <c r="Q529" s="27">
        <v>104424915</v>
      </c>
      <c r="R529" s="27">
        <v>3</v>
      </c>
      <c r="S529" s="27">
        <v>5000000</v>
      </c>
      <c r="T529" s="27">
        <v>78</v>
      </c>
      <c r="U529" s="27">
        <v>335629</v>
      </c>
      <c r="V529" s="27">
        <v>458</v>
      </c>
      <c r="W529" s="27">
        <v>3000</v>
      </c>
      <c r="X529" s="27">
        <v>24087</v>
      </c>
      <c r="Y529" s="27">
        <v>200</v>
      </c>
      <c r="Z529" s="27">
        <v>445178</v>
      </c>
      <c r="AA529" s="27">
        <v>10</v>
      </c>
      <c r="AB529" s="27">
        <v>3395604</v>
      </c>
      <c r="AC529" s="27">
        <v>5</v>
      </c>
    </row>
    <row r="530" spans="1:29" ht="14.25" x14ac:dyDescent="0.15">
      <c r="A530" s="28">
        <v>2007010</v>
      </c>
      <c r="B530" s="29">
        <v>39105</v>
      </c>
      <c r="C530" s="34">
        <v>3</v>
      </c>
      <c r="D530" s="30">
        <v>8</v>
      </c>
      <c r="E530" s="30">
        <v>14</v>
      </c>
      <c r="F530" s="30">
        <v>17</v>
      </c>
      <c r="G530" s="30">
        <v>30</v>
      </c>
      <c r="H530" s="30">
        <v>32</v>
      </c>
      <c r="I530" s="36">
        <v>5</v>
      </c>
      <c r="J530" s="30">
        <v>32</v>
      </c>
      <c r="K530" s="30">
        <v>30</v>
      </c>
      <c r="L530" s="30">
        <v>17</v>
      </c>
      <c r="M530" s="30">
        <v>8</v>
      </c>
      <c r="N530" s="30">
        <v>14</v>
      </c>
      <c r="O530" s="31">
        <v>3</v>
      </c>
      <c r="P530" s="27">
        <v>115335536</v>
      </c>
      <c r="Q530" s="27">
        <v>96939315</v>
      </c>
      <c r="R530" s="27">
        <v>3</v>
      </c>
      <c r="S530" s="27">
        <v>5000000</v>
      </c>
      <c r="T530" s="27">
        <v>37</v>
      </c>
      <c r="U530" s="27">
        <v>473881</v>
      </c>
      <c r="V530" s="27">
        <v>676</v>
      </c>
      <c r="W530" s="27">
        <v>3000</v>
      </c>
      <c r="X530" s="27">
        <v>29678</v>
      </c>
      <c r="Y530" s="27">
        <v>200</v>
      </c>
      <c r="Z530" s="27">
        <v>519869</v>
      </c>
      <c r="AA530" s="27">
        <v>10</v>
      </c>
      <c r="AB530" s="27">
        <v>3660824</v>
      </c>
      <c r="AC530" s="27">
        <v>5</v>
      </c>
    </row>
    <row r="531" spans="1:29" ht="14.25" x14ac:dyDescent="0.15">
      <c r="A531" s="28">
        <v>2007011</v>
      </c>
      <c r="B531" s="29">
        <v>39107</v>
      </c>
      <c r="C531" s="34">
        <v>3</v>
      </c>
      <c r="D531" s="30">
        <v>10</v>
      </c>
      <c r="E531" s="30">
        <v>15</v>
      </c>
      <c r="F531" s="30">
        <v>25</v>
      </c>
      <c r="G531" s="30">
        <v>28</v>
      </c>
      <c r="H531" s="30">
        <v>33</v>
      </c>
      <c r="I531" s="36">
        <v>16</v>
      </c>
      <c r="J531" s="30">
        <v>3</v>
      </c>
      <c r="K531" s="30">
        <v>33</v>
      </c>
      <c r="L531" s="30">
        <v>25</v>
      </c>
      <c r="M531" s="30">
        <v>28</v>
      </c>
      <c r="N531" s="30">
        <v>15</v>
      </c>
      <c r="O531" s="31">
        <v>10</v>
      </c>
      <c r="P531" s="27">
        <v>115841486</v>
      </c>
      <c r="Q531" s="27">
        <v>117061179</v>
      </c>
      <c r="R531" s="27">
        <v>1</v>
      </c>
      <c r="S531" s="27">
        <v>5000000</v>
      </c>
      <c r="T531" s="27">
        <v>24</v>
      </c>
      <c r="U531" s="27">
        <v>448604</v>
      </c>
      <c r="V531" s="27">
        <v>320</v>
      </c>
      <c r="W531" s="27">
        <v>3000</v>
      </c>
      <c r="X531" s="27">
        <v>16382</v>
      </c>
      <c r="Y531" s="27">
        <v>200</v>
      </c>
      <c r="Z531" s="27">
        <v>328307</v>
      </c>
      <c r="AA531" s="27">
        <v>10</v>
      </c>
      <c r="AB531" s="27">
        <v>2670896</v>
      </c>
      <c r="AC531" s="27">
        <v>5</v>
      </c>
    </row>
    <row r="532" spans="1:29" ht="14.25" x14ac:dyDescent="0.15">
      <c r="A532" s="28">
        <v>2007012</v>
      </c>
      <c r="B532" s="29">
        <v>39110</v>
      </c>
      <c r="C532" s="34">
        <v>3</v>
      </c>
      <c r="D532" s="30">
        <v>5</v>
      </c>
      <c r="E532" s="30">
        <v>7</v>
      </c>
      <c r="F532" s="30">
        <v>21</v>
      </c>
      <c r="G532" s="30">
        <v>26</v>
      </c>
      <c r="H532" s="30">
        <v>28</v>
      </c>
      <c r="I532" s="36">
        <v>4</v>
      </c>
      <c r="J532" s="30">
        <v>5</v>
      </c>
      <c r="K532" s="30">
        <v>3</v>
      </c>
      <c r="L532" s="30">
        <v>28</v>
      </c>
      <c r="M532" s="30">
        <v>21</v>
      </c>
      <c r="N532" s="30">
        <v>26</v>
      </c>
      <c r="O532" s="31">
        <v>7</v>
      </c>
      <c r="P532" s="27">
        <v>134084158</v>
      </c>
      <c r="Q532" s="27">
        <v>123299827</v>
      </c>
      <c r="R532" s="27">
        <v>1</v>
      </c>
      <c r="S532" s="27">
        <v>5000000</v>
      </c>
      <c r="T532" s="27">
        <v>26</v>
      </c>
      <c r="U532" s="27">
        <v>1008596</v>
      </c>
      <c r="V532" s="27">
        <v>439</v>
      </c>
      <c r="W532" s="27">
        <v>3000</v>
      </c>
      <c r="X532" s="27">
        <v>22863</v>
      </c>
      <c r="Y532" s="27">
        <v>200</v>
      </c>
      <c r="Z532" s="27">
        <v>467523</v>
      </c>
      <c r="AA532" s="27">
        <v>10</v>
      </c>
      <c r="AB532" s="27">
        <v>3534849</v>
      </c>
      <c r="AC532" s="27">
        <v>5</v>
      </c>
    </row>
    <row r="533" spans="1:29" ht="14.25" x14ac:dyDescent="0.15">
      <c r="A533" s="28">
        <v>2007013</v>
      </c>
      <c r="B533" s="29">
        <v>39112</v>
      </c>
      <c r="C533" s="34">
        <v>5</v>
      </c>
      <c r="D533" s="30">
        <v>15</v>
      </c>
      <c r="E533" s="30">
        <v>18</v>
      </c>
      <c r="F533" s="30">
        <v>27</v>
      </c>
      <c r="G533" s="30">
        <v>29</v>
      </c>
      <c r="H533" s="30">
        <v>32</v>
      </c>
      <c r="I533" s="36">
        <v>5</v>
      </c>
      <c r="J533" s="30">
        <v>5</v>
      </c>
      <c r="K533" s="30">
        <v>32</v>
      </c>
      <c r="L533" s="30">
        <v>27</v>
      </c>
      <c r="M533" s="30">
        <v>15</v>
      </c>
      <c r="N533" s="30">
        <v>29</v>
      </c>
      <c r="O533" s="31">
        <v>18</v>
      </c>
      <c r="P533" s="27">
        <v>115053692</v>
      </c>
      <c r="Q533" s="27">
        <v>128007099</v>
      </c>
      <c r="R533" s="27">
        <v>1</v>
      </c>
      <c r="S533" s="27">
        <v>5000000</v>
      </c>
      <c r="T533" s="27">
        <v>45</v>
      </c>
      <c r="U533" s="27">
        <v>503340</v>
      </c>
      <c r="V533" s="27">
        <v>363</v>
      </c>
      <c r="W533" s="27">
        <v>3000</v>
      </c>
      <c r="X533" s="27">
        <v>21964</v>
      </c>
      <c r="Y533" s="27">
        <v>200</v>
      </c>
      <c r="Z533" s="27">
        <v>428430</v>
      </c>
      <c r="AA533" s="27">
        <v>10</v>
      </c>
      <c r="AB533" s="27">
        <v>2850527</v>
      </c>
      <c r="AC533" s="27">
        <v>5</v>
      </c>
    </row>
    <row r="534" spans="1:29" ht="14.25" x14ac:dyDescent="0.15">
      <c r="A534" s="28">
        <v>2007014</v>
      </c>
      <c r="B534" s="29">
        <v>39114</v>
      </c>
      <c r="C534" s="34">
        <v>1</v>
      </c>
      <c r="D534" s="30">
        <v>13</v>
      </c>
      <c r="E534" s="30">
        <v>16</v>
      </c>
      <c r="F534" s="30">
        <v>20</v>
      </c>
      <c r="G534" s="30">
        <v>24</v>
      </c>
      <c r="H534" s="30">
        <v>26</v>
      </c>
      <c r="I534" s="36">
        <v>9</v>
      </c>
      <c r="J534" s="30">
        <v>24</v>
      </c>
      <c r="K534" s="30">
        <v>13</v>
      </c>
      <c r="L534" s="30">
        <v>16</v>
      </c>
      <c r="M534" s="30">
        <v>1</v>
      </c>
      <c r="N534" s="30">
        <v>20</v>
      </c>
      <c r="O534" s="31">
        <v>26</v>
      </c>
      <c r="P534" s="27">
        <v>115219742</v>
      </c>
      <c r="Q534" s="27">
        <v>118007099</v>
      </c>
      <c r="R534" s="27">
        <v>2</v>
      </c>
      <c r="S534" s="27">
        <v>5000000</v>
      </c>
      <c r="T534" s="27">
        <v>33</v>
      </c>
      <c r="U534" s="27">
        <v>3000</v>
      </c>
      <c r="V534" s="27">
        <v>1162</v>
      </c>
      <c r="W534" s="27">
        <v>3000</v>
      </c>
      <c r="X534" s="27">
        <v>52434</v>
      </c>
      <c r="Y534" s="27">
        <v>200</v>
      </c>
      <c r="Z534" s="27">
        <v>728310</v>
      </c>
      <c r="AA534" s="27">
        <v>10</v>
      </c>
      <c r="AB534" s="27">
        <v>7338874</v>
      </c>
      <c r="AC534" s="27">
        <v>5</v>
      </c>
    </row>
    <row r="535" spans="1:29" ht="14.25" x14ac:dyDescent="0.15">
      <c r="A535" s="28">
        <v>2007015</v>
      </c>
      <c r="B535" s="29">
        <v>39117</v>
      </c>
      <c r="C535" s="34">
        <v>3</v>
      </c>
      <c r="D535" s="30">
        <v>4</v>
      </c>
      <c r="E535" s="30">
        <v>8</v>
      </c>
      <c r="F535" s="30">
        <v>18</v>
      </c>
      <c r="G535" s="30">
        <v>22</v>
      </c>
      <c r="H535" s="30">
        <v>30</v>
      </c>
      <c r="I535" s="36">
        <v>15</v>
      </c>
      <c r="J535" s="30">
        <v>4</v>
      </c>
      <c r="K535" s="30">
        <v>30</v>
      </c>
      <c r="L535" s="30">
        <v>3</v>
      </c>
      <c r="M535" s="30">
        <v>22</v>
      </c>
      <c r="N535" s="30">
        <v>18</v>
      </c>
      <c r="O535" s="31">
        <v>8</v>
      </c>
      <c r="P535" s="27">
        <v>139341652</v>
      </c>
      <c r="Q535" s="27">
        <v>120412106</v>
      </c>
      <c r="R535" s="27">
        <v>2</v>
      </c>
      <c r="S535" s="27">
        <v>5000000</v>
      </c>
      <c r="T535" s="27">
        <v>72</v>
      </c>
      <c r="U535" s="27">
        <v>402014</v>
      </c>
      <c r="V535" s="27">
        <v>569</v>
      </c>
      <c r="W535" s="27">
        <v>3000</v>
      </c>
      <c r="X535" s="27">
        <v>31721</v>
      </c>
      <c r="Y535" s="27">
        <v>200</v>
      </c>
      <c r="Z535" s="27">
        <v>617433</v>
      </c>
      <c r="AA535" s="27">
        <v>10</v>
      </c>
      <c r="AB535" s="27">
        <v>2540370</v>
      </c>
      <c r="AC535" s="27">
        <v>5</v>
      </c>
    </row>
    <row r="536" spans="1:29" ht="14.25" x14ac:dyDescent="0.15">
      <c r="A536" s="28">
        <v>2007016</v>
      </c>
      <c r="B536" s="29">
        <v>39119</v>
      </c>
      <c r="C536" s="34">
        <v>1</v>
      </c>
      <c r="D536" s="30">
        <v>18</v>
      </c>
      <c r="E536" s="30">
        <v>20</v>
      </c>
      <c r="F536" s="30">
        <v>22</v>
      </c>
      <c r="G536" s="30">
        <v>26</v>
      </c>
      <c r="H536" s="30">
        <v>33</v>
      </c>
      <c r="I536" s="36">
        <v>5</v>
      </c>
      <c r="J536" s="30">
        <v>18</v>
      </c>
      <c r="K536" s="30">
        <v>1</v>
      </c>
      <c r="L536" s="30">
        <v>22</v>
      </c>
      <c r="M536" s="30">
        <v>20</v>
      </c>
      <c r="N536" s="30">
        <v>26</v>
      </c>
      <c r="O536" s="31">
        <v>33</v>
      </c>
      <c r="P536" s="27">
        <v>116998640</v>
      </c>
      <c r="Q536" s="27">
        <v>89511352</v>
      </c>
      <c r="R536" s="27">
        <v>8</v>
      </c>
      <c r="S536" s="27">
        <v>5000000</v>
      </c>
      <c r="T536" s="27">
        <v>35</v>
      </c>
      <c r="U536" s="27">
        <v>606616</v>
      </c>
      <c r="V536" s="27">
        <v>670</v>
      </c>
      <c r="W536" s="27">
        <v>3000</v>
      </c>
      <c r="X536" s="27">
        <v>24031</v>
      </c>
      <c r="Y536" s="27">
        <v>200</v>
      </c>
      <c r="Z536" s="27">
        <v>397380</v>
      </c>
      <c r="AA536" s="27">
        <v>10</v>
      </c>
      <c r="AB536" s="27">
        <v>3241699</v>
      </c>
      <c r="AC536" s="27">
        <v>5</v>
      </c>
    </row>
    <row r="537" spans="1:29" ht="14.25" x14ac:dyDescent="0.15">
      <c r="A537" s="28">
        <v>2007017</v>
      </c>
      <c r="B537" s="29">
        <v>39121</v>
      </c>
      <c r="C537" s="34">
        <v>5</v>
      </c>
      <c r="D537" s="30">
        <v>9</v>
      </c>
      <c r="E537" s="30">
        <v>10</v>
      </c>
      <c r="F537" s="30">
        <v>24</v>
      </c>
      <c r="G537" s="30">
        <v>25</v>
      </c>
      <c r="H537" s="30">
        <v>32</v>
      </c>
      <c r="I537" s="36">
        <v>14</v>
      </c>
      <c r="J537" s="30">
        <v>25</v>
      </c>
      <c r="K537" s="30">
        <v>9</v>
      </c>
      <c r="L537" s="30">
        <v>24</v>
      </c>
      <c r="M537" s="30">
        <v>10</v>
      </c>
      <c r="N537" s="30">
        <v>5</v>
      </c>
      <c r="O537" s="31">
        <v>32</v>
      </c>
      <c r="P537" s="27">
        <v>114012860</v>
      </c>
      <c r="Q537" s="27">
        <v>96497853</v>
      </c>
      <c r="R537" s="27">
        <v>3</v>
      </c>
      <c r="S537" s="27">
        <v>5000000</v>
      </c>
      <c r="T537" s="27">
        <v>46</v>
      </c>
      <c r="U537" s="27">
        <v>204843</v>
      </c>
      <c r="V537" s="27">
        <v>544</v>
      </c>
      <c r="W537" s="27">
        <v>3000</v>
      </c>
      <c r="X537" s="27">
        <v>25688</v>
      </c>
      <c r="Y537" s="27">
        <v>200</v>
      </c>
      <c r="Z537" s="27">
        <v>443784</v>
      </c>
      <c r="AA537" s="27">
        <v>10</v>
      </c>
      <c r="AB537" s="27">
        <v>2649914</v>
      </c>
      <c r="AC537" s="27">
        <v>5</v>
      </c>
    </row>
    <row r="538" spans="1:29" ht="14.25" x14ac:dyDescent="0.15">
      <c r="A538" s="28">
        <v>2007018</v>
      </c>
      <c r="B538" s="29">
        <v>39124</v>
      </c>
      <c r="C538" s="34">
        <v>1</v>
      </c>
      <c r="D538" s="30">
        <v>12</v>
      </c>
      <c r="E538" s="30">
        <v>18</v>
      </c>
      <c r="F538" s="30">
        <v>20</v>
      </c>
      <c r="G538" s="30">
        <v>21</v>
      </c>
      <c r="H538" s="30">
        <v>26</v>
      </c>
      <c r="I538" s="36">
        <v>11</v>
      </c>
      <c r="J538" s="30">
        <v>26</v>
      </c>
      <c r="K538" s="30">
        <v>21</v>
      </c>
      <c r="L538" s="30">
        <v>20</v>
      </c>
      <c r="M538" s="30">
        <v>1</v>
      </c>
      <c r="N538" s="30">
        <v>12</v>
      </c>
      <c r="O538" s="31">
        <v>18</v>
      </c>
      <c r="P538" s="27">
        <v>133609680</v>
      </c>
      <c r="Q538" s="27">
        <v>75085794</v>
      </c>
      <c r="R538" s="27">
        <v>7</v>
      </c>
      <c r="S538" s="27">
        <v>5000000</v>
      </c>
      <c r="T538" s="27">
        <v>77</v>
      </c>
      <c r="U538" s="27">
        <v>75628</v>
      </c>
      <c r="V538" s="27">
        <v>1325</v>
      </c>
      <c r="W538" s="27">
        <v>3000</v>
      </c>
      <c r="X538" s="27">
        <v>47261</v>
      </c>
      <c r="Y538" s="27">
        <v>200</v>
      </c>
      <c r="Z538" s="27">
        <v>694584</v>
      </c>
      <c r="AA538" s="27">
        <v>10</v>
      </c>
      <c r="AB538" s="27">
        <v>5136871</v>
      </c>
      <c r="AC538" s="27">
        <v>5</v>
      </c>
    </row>
    <row r="539" spans="1:29" ht="14.25" x14ac:dyDescent="0.15">
      <c r="A539" s="28">
        <v>2007019</v>
      </c>
      <c r="B539" s="29">
        <v>39126</v>
      </c>
      <c r="C539" s="34">
        <v>4</v>
      </c>
      <c r="D539" s="30">
        <v>11</v>
      </c>
      <c r="E539" s="30">
        <v>16</v>
      </c>
      <c r="F539" s="30">
        <v>23</v>
      </c>
      <c r="G539" s="30">
        <v>29</v>
      </c>
      <c r="H539" s="30">
        <v>31</v>
      </c>
      <c r="I539" s="36">
        <v>14</v>
      </c>
      <c r="J539" s="30">
        <v>23</v>
      </c>
      <c r="K539" s="30">
        <v>11</v>
      </c>
      <c r="L539" s="30">
        <v>31</v>
      </c>
      <c r="M539" s="30">
        <v>4</v>
      </c>
      <c r="N539" s="30">
        <v>29</v>
      </c>
      <c r="O539" s="31">
        <v>16</v>
      </c>
      <c r="P539" s="27">
        <v>115956594</v>
      </c>
      <c r="Q539" s="27">
        <v>80869806</v>
      </c>
      <c r="R539" s="27">
        <v>3</v>
      </c>
      <c r="S539" s="27">
        <v>5000000</v>
      </c>
      <c r="T539" s="27">
        <v>210</v>
      </c>
      <c r="U539" s="27">
        <v>42416</v>
      </c>
      <c r="V539" s="27">
        <v>639</v>
      </c>
      <c r="W539" s="27">
        <v>3000</v>
      </c>
      <c r="X539" s="27">
        <v>36442</v>
      </c>
      <c r="Y539" s="27">
        <v>200</v>
      </c>
      <c r="Z539" s="27">
        <v>621493</v>
      </c>
      <c r="AA539" s="27">
        <v>10</v>
      </c>
      <c r="AB539" s="27">
        <v>2341391</v>
      </c>
      <c r="AC539" s="27">
        <v>5</v>
      </c>
    </row>
    <row r="540" spans="1:29" ht="14.25" x14ac:dyDescent="0.15">
      <c r="A540" s="28">
        <v>2007020</v>
      </c>
      <c r="B540" s="29">
        <v>39128</v>
      </c>
      <c r="C540" s="34">
        <v>5</v>
      </c>
      <c r="D540" s="30">
        <v>10</v>
      </c>
      <c r="E540" s="30">
        <v>16</v>
      </c>
      <c r="F540" s="30">
        <v>20</v>
      </c>
      <c r="G540" s="30">
        <v>28</v>
      </c>
      <c r="H540" s="30">
        <v>31</v>
      </c>
      <c r="I540" s="36">
        <v>14</v>
      </c>
      <c r="J540" s="30">
        <v>20</v>
      </c>
      <c r="K540" s="30">
        <v>5</v>
      </c>
      <c r="L540" s="30">
        <v>31</v>
      </c>
      <c r="M540" s="30">
        <v>10</v>
      </c>
      <c r="N540" s="30">
        <v>28</v>
      </c>
      <c r="O540" s="31">
        <v>16</v>
      </c>
      <c r="P540" s="27">
        <v>126700040</v>
      </c>
      <c r="Q540" s="27">
        <v>107657897</v>
      </c>
      <c r="R540" s="27">
        <v>1</v>
      </c>
      <c r="S540" s="27">
        <v>5000000</v>
      </c>
      <c r="T540" s="27">
        <v>86</v>
      </c>
      <c r="U540" s="27">
        <v>158412</v>
      </c>
      <c r="V540" s="27">
        <v>305</v>
      </c>
      <c r="W540" s="27">
        <v>3000</v>
      </c>
      <c r="X540" s="27">
        <v>19071</v>
      </c>
      <c r="Y540" s="27">
        <v>200</v>
      </c>
      <c r="Z540" s="27">
        <v>383470</v>
      </c>
      <c r="AA540" s="27">
        <v>10</v>
      </c>
      <c r="AB540" s="27">
        <v>1621512</v>
      </c>
      <c r="AC540" s="27">
        <v>5</v>
      </c>
    </row>
    <row r="541" spans="1:29" ht="14.25" x14ac:dyDescent="0.15">
      <c r="A541" s="28">
        <v>2007021</v>
      </c>
      <c r="B541" s="29">
        <v>39138</v>
      </c>
      <c r="C541" s="34">
        <v>3</v>
      </c>
      <c r="D541" s="30">
        <v>6</v>
      </c>
      <c r="E541" s="30">
        <v>9</v>
      </c>
      <c r="F541" s="30">
        <v>11</v>
      </c>
      <c r="G541" s="30">
        <v>25</v>
      </c>
      <c r="H541" s="30">
        <v>31</v>
      </c>
      <c r="I541" s="36">
        <v>13</v>
      </c>
      <c r="J541" s="30">
        <v>11</v>
      </c>
      <c r="K541" s="30">
        <v>25</v>
      </c>
      <c r="L541" s="30">
        <v>3</v>
      </c>
      <c r="M541" s="30">
        <v>6</v>
      </c>
      <c r="N541" s="30">
        <v>31</v>
      </c>
      <c r="O541" s="31">
        <v>9</v>
      </c>
      <c r="P541" s="27">
        <v>113756430</v>
      </c>
      <c r="Q541" s="27">
        <v>96683828</v>
      </c>
      <c r="R541" s="27">
        <v>4</v>
      </c>
      <c r="S541" s="27">
        <v>5000000</v>
      </c>
      <c r="T541" s="27">
        <v>30</v>
      </c>
      <c r="U541" s="27">
        <v>702017</v>
      </c>
      <c r="V541" s="27">
        <v>535</v>
      </c>
      <c r="W541" s="27">
        <v>3000</v>
      </c>
      <c r="X541" s="27">
        <v>24214</v>
      </c>
      <c r="Y541" s="27">
        <v>200</v>
      </c>
      <c r="Z541" s="27">
        <v>461188</v>
      </c>
      <c r="AA541" s="27">
        <v>10</v>
      </c>
      <c r="AB541" s="27">
        <v>2918905</v>
      </c>
      <c r="AC541" s="27">
        <v>5</v>
      </c>
    </row>
    <row r="542" spans="1:29" ht="14.25" x14ac:dyDescent="0.15">
      <c r="A542" s="28">
        <v>2007022</v>
      </c>
      <c r="B542" s="29">
        <v>39140</v>
      </c>
      <c r="C542" s="34">
        <v>2</v>
      </c>
      <c r="D542" s="30">
        <v>4</v>
      </c>
      <c r="E542" s="30">
        <v>7</v>
      </c>
      <c r="F542" s="30">
        <v>10</v>
      </c>
      <c r="G542" s="30">
        <v>18</v>
      </c>
      <c r="H542" s="30">
        <v>27</v>
      </c>
      <c r="I542" s="36">
        <v>10</v>
      </c>
      <c r="J542" s="30">
        <v>7</v>
      </c>
      <c r="K542" s="30">
        <v>10</v>
      </c>
      <c r="L542" s="30">
        <v>27</v>
      </c>
      <c r="M542" s="30">
        <v>2</v>
      </c>
      <c r="N542" s="30">
        <v>18</v>
      </c>
      <c r="O542" s="31">
        <v>4</v>
      </c>
      <c r="P542" s="27">
        <v>107756880</v>
      </c>
      <c r="Q542" s="27">
        <v>65835680</v>
      </c>
      <c r="R542" s="27">
        <v>8</v>
      </c>
      <c r="S542" s="27">
        <v>5000000</v>
      </c>
      <c r="T542" s="27">
        <v>52</v>
      </c>
      <c r="U542" s="27">
        <v>75427</v>
      </c>
      <c r="V542" s="27">
        <v>1152</v>
      </c>
      <c r="W542" s="27">
        <v>3000</v>
      </c>
      <c r="X542" s="27">
        <v>45028</v>
      </c>
      <c r="Y542" s="27">
        <v>200</v>
      </c>
      <c r="Z542" s="27">
        <v>661542</v>
      </c>
      <c r="AA542" s="27">
        <v>10</v>
      </c>
      <c r="AB542" s="27">
        <v>4129955</v>
      </c>
      <c r="AC542" s="27">
        <v>5</v>
      </c>
    </row>
    <row r="543" spans="1:29" ht="14.25" x14ac:dyDescent="0.15">
      <c r="A543" s="28">
        <v>2007023</v>
      </c>
      <c r="B543" s="29">
        <v>39142</v>
      </c>
      <c r="C543" s="34">
        <v>3</v>
      </c>
      <c r="D543" s="30">
        <v>7</v>
      </c>
      <c r="E543" s="30">
        <v>13</v>
      </c>
      <c r="F543" s="30">
        <v>17</v>
      </c>
      <c r="G543" s="30">
        <v>32</v>
      </c>
      <c r="H543" s="30">
        <v>33</v>
      </c>
      <c r="I543" s="36">
        <v>2</v>
      </c>
      <c r="J543" s="30">
        <v>13</v>
      </c>
      <c r="K543" s="30">
        <v>33</v>
      </c>
      <c r="L543" s="30">
        <v>3</v>
      </c>
      <c r="M543" s="30">
        <v>7</v>
      </c>
      <c r="N543" s="30">
        <v>17</v>
      </c>
      <c r="O543" s="31">
        <v>32</v>
      </c>
      <c r="P543" s="27">
        <v>112284838</v>
      </c>
      <c r="Q543" s="27">
        <v>82944858</v>
      </c>
      <c r="R543" s="27">
        <v>1</v>
      </c>
      <c r="S543" s="27">
        <v>5000000</v>
      </c>
      <c r="T543" s="27">
        <v>38</v>
      </c>
      <c r="U543" s="27">
        <v>249351</v>
      </c>
      <c r="V543" s="27">
        <v>349</v>
      </c>
      <c r="W543" s="27">
        <v>3000</v>
      </c>
      <c r="X543" s="27">
        <v>19117</v>
      </c>
      <c r="Y543" s="27">
        <v>200</v>
      </c>
      <c r="Z543" s="27">
        <v>356925</v>
      </c>
      <c r="AA543" s="27">
        <v>10</v>
      </c>
      <c r="AB543" s="27">
        <v>2999076</v>
      </c>
      <c r="AC543" s="27">
        <v>5</v>
      </c>
    </row>
    <row r="544" spans="1:29" ht="14.25" x14ac:dyDescent="0.15">
      <c r="A544" s="28">
        <v>2007024</v>
      </c>
      <c r="B544" s="29">
        <v>39145</v>
      </c>
      <c r="C544" s="34">
        <v>8</v>
      </c>
      <c r="D544" s="30">
        <v>9</v>
      </c>
      <c r="E544" s="30">
        <v>17</v>
      </c>
      <c r="F544" s="30">
        <v>25</v>
      </c>
      <c r="G544" s="30">
        <v>27</v>
      </c>
      <c r="H544" s="30">
        <v>32</v>
      </c>
      <c r="I544" s="36">
        <v>6</v>
      </c>
      <c r="J544" s="30">
        <v>27</v>
      </c>
      <c r="K544" s="30">
        <v>25</v>
      </c>
      <c r="L544" s="30">
        <v>9</v>
      </c>
      <c r="M544" s="30">
        <v>17</v>
      </c>
      <c r="N544" s="30">
        <v>32</v>
      </c>
      <c r="O544" s="31">
        <v>8</v>
      </c>
      <c r="P544" s="27">
        <v>121542842</v>
      </c>
      <c r="Q544" s="27">
        <v>87396552</v>
      </c>
      <c r="R544" s="27">
        <v>3</v>
      </c>
      <c r="S544" s="27">
        <v>5000000</v>
      </c>
      <c r="T544" s="27">
        <v>52</v>
      </c>
      <c r="U544" s="27">
        <v>160316</v>
      </c>
      <c r="V544" s="27">
        <v>555</v>
      </c>
      <c r="W544" s="27">
        <v>3000</v>
      </c>
      <c r="X544" s="27">
        <v>24126</v>
      </c>
      <c r="Y544" s="27">
        <v>200</v>
      </c>
      <c r="Z544" s="27">
        <v>429660</v>
      </c>
      <c r="AA544" s="27">
        <v>10</v>
      </c>
      <c r="AB544" s="27">
        <v>4196211</v>
      </c>
      <c r="AC544" s="27">
        <v>5</v>
      </c>
    </row>
    <row r="545" spans="1:29" ht="14.25" x14ac:dyDescent="0.15">
      <c r="A545" s="28">
        <v>2007025</v>
      </c>
      <c r="B545" s="29">
        <v>39147</v>
      </c>
      <c r="C545" s="34">
        <v>3</v>
      </c>
      <c r="D545" s="30">
        <v>16</v>
      </c>
      <c r="E545" s="30">
        <v>18</v>
      </c>
      <c r="F545" s="30">
        <v>22</v>
      </c>
      <c r="G545" s="30">
        <v>23</v>
      </c>
      <c r="H545" s="30">
        <v>26</v>
      </c>
      <c r="I545" s="36">
        <v>3</v>
      </c>
      <c r="J545" s="30">
        <v>18</v>
      </c>
      <c r="K545" s="30">
        <v>26</v>
      </c>
      <c r="L545" s="30">
        <v>3</v>
      </c>
      <c r="M545" s="30">
        <v>22</v>
      </c>
      <c r="N545" s="30">
        <v>16</v>
      </c>
      <c r="O545" s="31">
        <v>23</v>
      </c>
      <c r="P545" s="27">
        <v>104560512</v>
      </c>
      <c r="Q545" s="27">
        <v>69428520</v>
      </c>
      <c r="R545" s="27">
        <v>5</v>
      </c>
      <c r="S545" s="27">
        <v>5000000</v>
      </c>
      <c r="T545" s="27">
        <v>50</v>
      </c>
      <c r="U545" s="27">
        <v>60274</v>
      </c>
      <c r="V545" s="27">
        <v>931</v>
      </c>
      <c r="W545" s="27">
        <v>3000</v>
      </c>
      <c r="X545" s="27">
        <v>40730</v>
      </c>
      <c r="Y545" s="27">
        <v>200</v>
      </c>
      <c r="Z545" s="27">
        <v>625169</v>
      </c>
      <c r="AA545" s="27">
        <v>10</v>
      </c>
      <c r="AB545" s="27">
        <v>4799658</v>
      </c>
      <c r="AC545" s="27">
        <v>5</v>
      </c>
    </row>
    <row r="546" spans="1:29" ht="14.25" x14ac:dyDescent="0.15">
      <c r="A546" s="28">
        <v>2007026</v>
      </c>
      <c r="B546" s="29">
        <v>39149</v>
      </c>
      <c r="C546" s="34">
        <v>1</v>
      </c>
      <c r="D546" s="30">
        <v>4</v>
      </c>
      <c r="E546" s="30">
        <v>14</v>
      </c>
      <c r="F546" s="30">
        <v>16</v>
      </c>
      <c r="G546" s="30">
        <v>26</v>
      </c>
      <c r="H546" s="30">
        <v>29</v>
      </c>
      <c r="I546" s="36">
        <v>10</v>
      </c>
      <c r="J546" s="30">
        <v>16</v>
      </c>
      <c r="K546" s="30">
        <v>4</v>
      </c>
      <c r="L546" s="30">
        <v>29</v>
      </c>
      <c r="M546" s="30">
        <v>14</v>
      </c>
      <c r="N546" s="30">
        <v>26</v>
      </c>
      <c r="O546" s="31">
        <v>1</v>
      </c>
      <c r="P546" s="27">
        <v>109462504</v>
      </c>
      <c r="Q546" s="27">
        <v>82089880</v>
      </c>
      <c r="R546" s="27">
        <v>2</v>
      </c>
      <c r="S546" s="27">
        <v>5000000</v>
      </c>
      <c r="T546" s="27">
        <v>51</v>
      </c>
      <c r="U546" s="27">
        <v>190431</v>
      </c>
      <c r="V546" s="27">
        <v>385</v>
      </c>
      <c r="W546" s="27">
        <v>3000</v>
      </c>
      <c r="X546" s="27">
        <v>19991</v>
      </c>
      <c r="Y546" s="27">
        <v>200</v>
      </c>
      <c r="Z546" s="27">
        <v>404600</v>
      </c>
      <c r="AA546" s="27">
        <v>10</v>
      </c>
      <c r="AB546" s="27">
        <v>2412811</v>
      </c>
      <c r="AC546" s="27">
        <v>5</v>
      </c>
    </row>
    <row r="547" spans="1:29" ht="14.25" x14ac:dyDescent="0.15">
      <c r="A547" s="28">
        <v>2007027</v>
      </c>
      <c r="B547" s="29">
        <v>39152</v>
      </c>
      <c r="C547" s="34">
        <v>2</v>
      </c>
      <c r="D547" s="30">
        <v>3</v>
      </c>
      <c r="E547" s="30">
        <v>9</v>
      </c>
      <c r="F547" s="30">
        <v>22</v>
      </c>
      <c r="G547" s="30">
        <v>24</v>
      </c>
      <c r="H547" s="30">
        <v>27</v>
      </c>
      <c r="I547" s="36">
        <v>11</v>
      </c>
      <c r="J547" s="30">
        <v>24</v>
      </c>
      <c r="K547" s="30">
        <v>22</v>
      </c>
      <c r="L547" s="30">
        <v>3</v>
      </c>
      <c r="M547" s="30">
        <v>9</v>
      </c>
      <c r="N547" s="30">
        <v>27</v>
      </c>
      <c r="O547" s="31">
        <v>2</v>
      </c>
      <c r="P547" s="27">
        <v>128748636</v>
      </c>
      <c r="Q547" s="27">
        <v>104509442</v>
      </c>
      <c r="R547" s="27">
        <v>0</v>
      </c>
      <c r="S547" s="27">
        <v>0</v>
      </c>
      <c r="T547" s="27">
        <v>25</v>
      </c>
      <c r="U547" s="27">
        <v>384335</v>
      </c>
      <c r="V547" s="27">
        <v>481</v>
      </c>
      <c r="W547" s="27">
        <v>3000</v>
      </c>
      <c r="X547" s="27">
        <v>26002</v>
      </c>
      <c r="Y547" s="27">
        <v>200</v>
      </c>
      <c r="Z547" s="27">
        <v>484707</v>
      </c>
      <c r="AA547" s="27">
        <v>10</v>
      </c>
      <c r="AB547" s="27">
        <v>3913683</v>
      </c>
      <c r="AC547" s="27">
        <v>5</v>
      </c>
    </row>
    <row r="548" spans="1:29" ht="14.25" x14ac:dyDescent="0.15">
      <c r="A548" s="28">
        <v>2007028</v>
      </c>
      <c r="B548" s="29">
        <v>39154</v>
      </c>
      <c r="C548" s="34">
        <v>3</v>
      </c>
      <c r="D548" s="30">
        <v>8</v>
      </c>
      <c r="E548" s="30">
        <v>13</v>
      </c>
      <c r="F548" s="30">
        <v>20</v>
      </c>
      <c r="G548" s="30">
        <v>29</v>
      </c>
      <c r="H548" s="30">
        <v>30</v>
      </c>
      <c r="I548" s="36">
        <v>11</v>
      </c>
      <c r="J548" s="30">
        <v>3</v>
      </c>
      <c r="K548" s="30">
        <v>20</v>
      </c>
      <c r="L548" s="30">
        <v>13</v>
      </c>
      <c r="M548" s="30">
        <v>30</v>
      </c>
      <c r="N548" s="30">
        <v>8</v>
      </c>
      <c r="O548" s="31">
        <v>29</v>
      </c>
      <c r="P548" s="27">
        <v>116965154</v>
      </c>
      <c r="Q548" s="27">
        <v>91392725</v>
      </c>
      <c r="R548" s="27">
        <v>5</v>
      </c>
      <c r="S548" s="27">
        <v>5000000</v>
      </c>
      <c r="T548" s="27">
        <v>69</v>
      </c>
      <c r="U548" s="27">
        <v>401850</v>
      </c>
      <c r="V548" s="27">
        <v>310</v>
      </c>
      <c r="W548" s="27">
        <v>3000</v>
      </c>
      <c r="X548" s="27">
        <v>18582</v>
      </c>
      <c r="Y548" s="27">
        <v>200</v>
      </c>
      <c r="Z548" s="27">
        <v>378392</v>
      </c>
      <c r="AA548" s="27">
        <v>10</v>
      </c>
      <c r="AB548" s="27">
        <v>1854331</v>
      </c>
      <c r="AC548" s="27">
        <v>5</v>
      </c>
    </row>
    <row r="549" spans="1:29" ht="14.25" x14ac:dyDescent="0.15">
      <c r="A549" s="28">
        <v>2007029</v>
      </c>
      <c r="B549" s="29">
        <v>39156</v>
      </c>
      <c r="C549" s="34">
        <v>6</v>
      </c>
      <c r="D549" s="30">
        <v>8</v>
      </c>
      <c r="E549" s="30">
        <v>9</v>
      </c>
      <c r="F549" s="30">
        <v>11</v>
      </c>
      <c r="G549" s="30">
        <v>19</v>
      </c>
      <c r="H549" s="30">
        <v>21</v>
      </c>
      <c r="I549" s="36">
        <v>10</v>
      </c>
      <c r="J549" s="30">
        <v>19</v>
      </c>
      <c r="K549" s="30">
        <v>6</v>
      </c>
      <c r="L549" s="30">
        <v>8</v>
      </c>
      <c r="M549" s="30">
        <v>21</v>
      </c>
      <c r="N549" s="30">
        <v>11</v>
      </c>
      <c r="O549" s="31">
        <v>9</v>
      </c>
      <c r="P549" s="27">
        <v>113666804</v>
      </c>
      <c r="Q549" s="27">
        <v>105876498</v>
      </c>
      <c r="R549" s="27">
        <v>2</v>
      </c>
      <c r="S549" s="27">
        <v>5000000</v>
      </c>
      <c r="T549" s="27">
        <v>64</v>
      </c>
      <c r="U549" s="27">
        <v>163953</v>
      </c>
      <c r="V549" s="27">
        <v>354</v>
      </c>
      <c r="W549" s="27">
        <v>3000</v>
      </c>
      <c r="X549" s="27">
        <v>19262</v>
      </c>
      <c r="Y549" s="27">
        <v>200</v>
      </c>
      <c r="Z549" s="27">
        <v>394975</v>
      </c>
      <c r="AA549" s="27">
        <v>10</v>
      </c>
      <c r="AB549" s="27">
        <v>2371153</v>
      </c>
      <c r="AC549" s="27">
        <v>5</v>
      </c>
    </row>
    <row r="550" spans="1:29" ht="14.25" x14ac:dyDescent="0.15">
      <c r="A550" s="28">
        <v>2007030</v>
      </c>
      <c r="B550" s="29">
        <v>39159</v>
      </c>
      <c r="C550" s="34">
        <v>3</v>
      </c>
      <c r="D550" s="30">
        <v>16</v>
      </c>
      <c r="E550" s="30">
        <v>21</v>
      </c>
      <c r="F550" s="30">
        <v>22</v>
      </c>
      <c r="G550" s="30">
        <v>27</v>
      </c>
      <c r="H550" s="30">
        <v>30</v>
      </c>
      <c r="I550" s="36">
        <v>4</v>
      </c>
      <c r="J550" s="30">
        <v>30</v>
      </c>
      <c r="K550" s="30">
        <v>16</v>
      </c>
      <c r="L550" s="30">
        <v>27</v>
      </c>
      <c r="M550" s="30">
        <v>22</v>
      </c>
      <c r="N550" s="30">
        <v>3</v>
      </c>
      <c r="O550" s="31">
        <v>21</v>
      </c>
      <c r="P550" s="27">
        <v>133913730</v>
      </c>
      <c r="Q550" s="27">
        <v>107508776</v>
      </c>
      <c r="R550" s="27">
        <v>2</v>
      </c>
      <c r="S550" s="27">
        <v>5000000</v>
      </c>
      <c r="T550" s="27">
        <v>51</v>
      </c>
      <c r="U550" s="27">
        <v>532195</v>
      </c>
      <c r="V550" s="27">
        <v>404</v>
      </c>
      <c r="W550" s="27">
        <v>3000</v>
      </c>
      <c r="X550" s="27">
        <v>22399</v>
      </c>
      <c r="Y550" s="27">
        <v>200</v>
      </c>
      <c r="Z550" s="27">
        <v>432857</v>
      </c>
      <c r="AA550" s="27">
        <v>10</v>
      </c>
      <c r="AB550" s="27">
        <v>3364619</v>
      </c>
      <c r="AC550" s="27">
        <v>5</v>
      </c>
    </row>
    <row r="551" spans="1:29" ht="14.25" x14ac:dyDescent="0.15">
      <c r="A551" s="28">
        <v>2007031</v>
      </c>
      <c r="B551" s="29">
        <v>39161</v>
      </c>
      <c r="C551" s="34">
        <v>4</v>
      </c>
      <c r="D551" s="30">
        <v>6</v>
      </c>
      <c r="E551" s="30">
        <v>10</v>
      </c>
      <c r="F551" s="30">
        <v>12</v>
      </c>
      <c r="G551" s="30">
        <v>19</v>
      </c>
      <c r="H551" s="30">
        <v>31</v>
      </c>
      <c r="I551" s="36">
        <v>1</v>
      </c>
      <c r="J551" s="30">
        <v>4</v>
      </c>
      <c r="K551" s="30">
        <v>19</v>
      </c>
      <c r="L551" s="30">
        <v>12</v>
      </c>
      <c r="M551" s="30">
        <v>6</v>
      </c>
      <c r="N551" s="30">
        <v>31</v>
      </c>
      <c r="O551" s="31">
        <v>10</v>
      </c>
      <c r="P551" s="27">
        <v>117363182</v>
      </c>
      <c r="Q551" s="27">
        <v>106701892</v>
      </c>
      <c r="R551" s="27">
        <v>2</v>
      </c>
      <c r="S551" s="27">
        <v>5000000</v>
      </c>
      <c r="T551" s="27">
        <v>41</v>
      </c>
      <c r="U551" s="27">
        <v>523185</v>
      </c>
      <c r="V551" s="27">
        <v>439</v>
      </c>
      <c r="W551" s="27">
        <v>3000</v>
      </c>
      <c r="X551" s="27">
        <v>24535</v>
      </c>
      <c r="Y551" s="27">
        <v>200</v>
      </c>
      <c r="Z551" s="27">
        <v>467735</v>
      </c>
      <c r="AA551" s="27">
        <v>10</v>
      </c>
      <c r="AB551" s="27">
        <v>3192577</v>
      </c>
      <c r="AC551" s="27">
        <v>5</v>
      </c>
    </row>
    <row r="552" spans="1:29" ht="14.25" x14ac:dyDescent="0.15">
      <c r="A552" s="28">
        <v>2007032</v>
      </c>
      <c r="B552" s="29">
        <v>39163</v>
      </c>
      <c r="C552" s="34">
        <v>4</v>
      </c>
      <c r="D552" s="30">
        <v>8</v>
      </c>
      <c r="E552" s="30">
        <v>16</v>
      </c>
      <c r="F552" s="30">
        <v>24</v>
      </c>
      <c r="G552" s="30">
        <v>30</v>
      </c>
      <c r="H552" s="30">
        <v>32</v>
      </c>
      <c r="I552" s="36">
        <v>16</v>
      </c>
      <c r="J552" s="30">
        <v>8</v>
      </c>
      <c r="K552" s="30">
        <v>16</v>
      </c>
      <c r="L552" s="30">
        <v>32</v>
      </c>
      <c r="M552" s="30">
        <v>24</v>
      </c>
      <c r="N552" s="30">
        <v>4</v>
      </c>
      <c r="O552" s="31">
        <v>30</v>
      </c>
      <c r="P552" s="27">
        <v>119343222</v>
      </c>
      <c r="Q552" s="27">
        <v>83426623</v>
      </c>
      <c r="R552" s="27">
        <v>7</v>
      </c>
      <c r="S552" s="27">
        <v>5000000</v>
      </c>
      <c r="T552" s="27">
        <v>50</v>
      </c>
      <c r="U552" s="27">
        <v>547154</v>
      </c>
      <c r="V552" s="27">
        <v>376</v>
      </c>
      <c r="W552" s="27">
        <v>3000</v>
      </c>
      <c r="X552" s="27">
        <v>18463</v>
      </c>
      <c r="Y552" s="27">
        <v>200</v>
      </c>
      <c r="Z552" s="27">
        <v>352329</v>
      </c>
      <c r="AA552" s="27">
        <v>10</v>
      </c>
      <c r="AB552" s="27">
        <v>2210367</v>
      </c>
      <c r="AC552" s="27">
        <v>5</v>
      </c>
    </row>
    <row r="553" spans="1:29" ht="14.25" x14ac:dyDescent="0.15">
      <c r="A553" s="28">
        <v>2007033</v>
      </c>
      <c r="B553" s="29">
        <v>39166</v>
      </c>
      <c r="C553" s="34">
        <v>3</v>
      </c>
      <c r="D553" s="30">
        <v>4</v>
      </c>
      <c r="E553" s="30">
        <v>11</v>
      </c>
      <c r="F553" s="30">
        <v>17</v>
      </c>
      <c r="G553" s="30">
        <v>18</v>
      </c>
      <c r="H553" s="30">
        <v>28</v>
      </c>
      <c r="I553" s="36">
        <v>9</v>
      </c>
      <c r="J553" s="30">
        <v>18</v>
      </c>
      <c r="K553" s="30">
        <v>4</v>
      </c>
      <c r="L553" s="30">
        <v>3</v>
      </c>
      <c r="M553" s="30">
        <v>17</v>
      </c>
      <c r="N553" s="30">
        <v>11</v>
      </c>
      <c r="O553" s="31">
        <v>28</v>
      </c>
      <c r="P553" s="27">
        <v>134912082</v>
      </c>
      <c r="Q553" s="27">
        <v>58629880</v>
      </c>
      <c r="R553" s="27">
        <v>8</v>
      </c>
      <c r="S553" s="27">
        <v>5000000</v>
      </c>
      <c r="T553" s="27">
        <v>103</v>
      </c>
      <c r="U553" s="27">
        <v>63259</v>
      </c>
      <c r="V553" s="27">
        <v>1102</v>
      </c>
      <c r="W553" s="27">
        <v>3000</v>
      </c>
      <c r="X553" s="27">
        <v>42518</v>
      </c>
      <c r="Y553" s="27">
        <v>200</v>
      </c>
      <c r="Z553" s="27">
        <v>656374</v>
      </c>
      <c r="AA553" s="27">
        <v>10</v>
      </c>
      <c r="AB553" s="27">
        <v>5202928</v>
      </c>
      <c r="AC553" s="27">
        <v>5</v>
      </c>
    </row>
    <row r="554" spans="1:29" ht="14.25" x14ac:dyDescent="0.15">
      <c r="A554" s="28">
        <v>2007034</v>
      </c>
      <c r="B554" s="29">
        <v>39168</v>
      </c>
      <c r="C554" s="34">
        <v>2</v>
      </c>
      <c r="D554" s="30">
        <v>9</v>
      </c>
      <c r="E554" s="30">
        <v>12</v>
      </c>
      <c r="F554" s="30">
        <v>14</v>
      </c>
      <c r="G554" s="30">
        <v>23</v>
      </c>
      <c r="H554" s="30">
        <v>25</v>
      </c>
      <c r="I554" s="36">
        <v>16</v>
      </c>
      <c r="J554" s="30">
        <v>14</v>
      </c>
      <c r="K554" s="30">
        <v>2</v>
      </c>
      <c r="L554" s="30">
        <v>9</v>
      </c>
      <c r="M554" s="30">
        <v>12</v>
      </c>
      <c r="N554" s="30">
        <v>25</v>
      </c>
      <c r="O554" s="31">
        <v>23</v>
      </c>
      <c r="P554" s="27">
        <v>114516916</v>
      </c>
      <c r="Q554" s="27">
        <v>87631008</v>
      </c>
      <c r="R554" s="27">
        <v>0</v>
      </c>
      <c r="S554" s="27">
        <v>0</v>
      </c>
      <c r="T554" s="27">
        <v>61</v>
      </c>
      <c r="U554" s="27">
        <v>203755</v>
      </c>
      <c r="V554" s="27">
        <v>165</v>
      </c>
      <c r="W554" s="27">
        <v>3000</v>
      </c>
      <c r="X554" s="27">
        <v>16572</v>
      </c>
      <c r="Y554" s="27">
        <v>200</v>
      </c>
      <c r="Z554" s="27">
        <v>388543</v>
      </c>
      <c r="AA554" s="27">
        <v>10</v>
      </c>
      <c r="AB554" s="27">
        <v>1397655</v>
      </c>
      <c r="AC554" s="27">
        <v>5</v>
      </c>
    </row>
    <row r="555" spans="1:29" ht="14.25" x14ac:dyDescent="0.15">
      <c r="A555" s="28">
        <v>2007035</v>
      </c>
      <c r="B555" s="29">
        <v>39170</v>
      </c>
      <c r="C555" s="34">
        <v>1</v>
      </c>
      <c r="D555" s="30">
        <v>4</v>
      </c>
      <c r="E555" s="30">
        <v>8</v>
      </c>
      <c r="F555" s="30">
        <v>12</v>
      </c>
      <c r="G555" s="30">
        <v>29</v>
      </c>
      <c r="H555" s="30">
        <v>31</v>
      </c>
      <c r="I555" s="36">
        <v>6</v>
      </c>
      <c r="J555" s="30">
        <v>31</v>
      </c>
      <c r="K555" s="30">
        <v>1</v>
      </c>
      <c r="L555" s="30">
        <v>29</v>
      </c>
      <c r="M555" s="30">
        <v>12</v>
      </c>
      <c r="N555" s="30">
        <v>8</v>
      </c>
      <c r="O555" s="31">
        <v>4</v>
      </c>
      <c r="P555" s="27">
        <v>114653702</v>
      </c>
      <c r="Q555" s="27">
        <v>100205090</v>
      </c>
      <c r="R555" s="27">
        <v>2</v>
      </c>
      <c r="S555" s="27">
        <v>5000000</v>
      </c>
      <c r="T555" s="27">
        <v>15</v>
      </c>
      <c r="U555" s="27">
        <v>644973</v>
      </c>
      <c r="V555" s="27">
        <v>354</v>
      </c>
      <c r="W555" s="27">
        <v>3000</v>
      </c>
      <c r="X555" s="27">
        <v>18782</v>
      </c>
      <c r="Y555" s="27">
        <v>200</v>
      </c>
      <c r="Z555" s="27">
        <v>363997</v>
      </c>
      <c r="AA555" s="27">
        <v>10</v>
      </c>
      <c r="AB555" s="27">
        <v>3094651</v>
      </c>
      <c r="AC555" s="27">
        <v>5</v>
      </c>
    </row>
    <row r="556" spans="1:29" ht="14.25" x14ac:dyDescent="0.15">
      <c r="A556" s="28">
        <v>2007036</v>
      </c>
      <c r="B556" s="29">
        <v>39173</v>
      </c>
      <c r="C556" s="34">
        <v>3</v>
      </c>
      <c r="D556" s="30">
        <v>14</v>
      </c>
      <c r="E556" s="30">
        <v>21</v>
      </c>
      <c r="F556" s="30">
        <v>23</v>
      </c>
      <c r="G556" s="30">
        <v>30</v>
      </c>
      <c r="H556" s="30">
        <v>31</v>
      </c>
      <c r="I556" s="36">
        <v>10</v>
      </c>
      <c r="J556" s="30">
        <v>3</v>
      </c>
      <c r="K556" s="30">
        <v>21</v>
      </c>
      <c r="L556" s="30">
        <v>23</v>
      </c>
      <c r="M556" s="30">
        <v>14</v>
      </c>
      <c r="N556" s="30">
        <v>30</v>
      </c>
      <c r="O556" s="31">
        <v>31</v>
      </c>
      <c r="P556" s="27">
        <v>134541242</v>
      </c>
      <c r="Q556" s="27">
        <v>106803130</v>
      </c>
      <c r="R556" s="27">
        <v>1</v>
      </c>
      <c r="S556" s="27">
        <v>5000000</v>
      </c>
      <c r="T556" s="27">
        <v>18</v>
      </c>
      <c r="U556" s="27">
        <v>1503449</v>
      </c>
      <c r="V556" s="27">
        <v>388</v>
      </c>
      <c r="W556" s="27">
        <v>3000</v>
      </c>
      <c r="X556" s="27">
        <v>20779</v>
      </c>
      <c r="Y556" s="27">
        <v>200</v>
      </c>
      <c r="Z556" s="27">
        <v>423407</v>
      </c>
      <c r="AA556" s="27">
        <v>10</v>
      </c>
      <c r="AB556" s="27">
        <v>3542241</v>
      </c>
      <c r="AC556" s="27">
        <v>5</v>
      </c>
    </row>
    <row r="557" spans="1:29" ht="14.25" x14ac:dyDescent="0.15">
      <c r="A557" s="28">
        <v>2007037</v>
      </c>
      <c r="B557" s="29">
        <v>39175</v>
      </c>
      <c r="C557" s="34">
        <v>10</v>
      </c>
      <c r="D557" s="30">
        <v>11</v>
      </c>
      <c r="E557" s="30">
        <v>16</v>
      </c>
      <c r="F557" s="30">
        <v>23</v>
      </c>
      <c r="G557" s="30">
        <v>31</v>
      </c>
      <c r="H557" s="30">
        <v>33</v>
      </c>
      <c r="I557" s="36">
        <v>16</v>
      </c>
      <c r="J557" s="30">
        <v>23</v>
      </c>
      <c r="K557" s="30">
        <v>10</v>
      </c>
      <c r="L557" s="30">
        <v>11</v>
      </c>
      <c r="M557" s="30">
        <v>31</v>
      </c>
      <c r="N557" s="30">
        <v>16</v>
      </c>
      <c r="O557" s="31">
        <v>33</v>
      </c>
      <c r="P557" s="27">
        <v>116812284</v>
      </c>
      <c r="Q557" s="27">
        <v>119971358</v>
      </c>
      <c r="R557" s="27">
        <v>0</v>
      </c>
      <c r="S557" s="27">
        <v>0</v>
      </c>
      <c r="T557" s="27">
        <v>12</v>
      </c>
      <c r="U557" s="27">
        <v>2560488</v>
      </c>
      <c r="V557" s="27">
        <v>173</v>
      </c>
      <c r="W557" s="27">
        <v>3000</v>
      </c>
      <c r="X557" s="27">
        <v>12154</v>
      </c>
      <c r="Y557" s="27">
        <v>200</v>
      </c>
      <c r="Z557" s="27">
        <v>298245</v>
      </c>
      <c r="AA557" s="27">
        <v>10</v>
      </c>
      <c r="AB557" s="27">
        <v>1482335</v>
      </c>
      <c r="AC557" s="27">
        <v>5</v>
      </c>
    </row>
    <row r="558" spans="1:29" ht="14.25" x14ac:dyDescent="0.15">
      <c r="A558" s="28">
        <v>2007038</v>
      </c>
      <c r="B558" s="29">
        <v>39177</v>
      </c>
      <c r="C558" s="34">
        <v>3</v>
      </c>
      <c r="D558" s="30">
        <v>11</v>
      </c>
      <c r="E558" s="30">
        <v>14</v>
      </c>
      <c r="F558" s="30">
        <v>19</v>
      </c>
      <c r="G558" s="30">
        <v>21</v>
      </c>
      <c r="H558" s="30">
        <v>30</v>
      </c>
      <c r="I558" s="36">
        <v>5</v>
      </c>
      <c r="J558" s="30">
        <v>11</v>
      </c>
      <c r="K558" s="30">
        <v>30</v>
      </c>
      <c r="L558" s="30">
        <v>21</v>
      </c>
      <c r="M558" s="30">
        <v>3</v>
      </c>
      <c r="N558" s="30">
        <v>14</v>
      </c>
      <c r="O558" s="31">
        <v>19</v>
      </c>
      <c r="P558" s="27">
        <v>119984574</v>
      </c>
      <c r="Q558" s="27">
        <v>111020550</v>
      </c>
      <c r="R558" s="27">
        <v>3</v>
      </c>
      <c r="S558" s="27">
        <v>5000000</v>
      </c>
      <c r="T558" s="27">
        <v>26</v>
      </c>
      <c r="U558" s="27">
        <v>542876</v>
      </c>
      <c r="V558" s="27">
        <v>674</v>
      </c>
      <c r="W558" s="27">
        <v>3000</v>
      </c>
      <c r="X558" s="27">
        <v>31005</v>
      </c>
      <c r="Y558" s="27">
        <v>200</v>
      </c>
      <c r="Z558" s="27">
        <v>514497</v>
      </c>
      <c r="AA558" s="27">
        <v>10</v>
      </c>
      <c r="AB558" s="27">
        <v>5052098</v>
      </c>
      <c r="AC558" s="27">
        <v>5</v>
      </c>
    </row>
    <row r="559" spans="1:29" ht="14.25" x14ac:dyDescent="0.15">
      <c r="A559" s="28">
        <v>2007039</v>
      </c>
      <c r="B559" s="29">
        <v>39180</v>
      </c>
      <c r="C559" s="34">
        <v>6</v>
      </c>
      <c r="D559" s="30">
        <v>7</v>
      </c>
      <c r="E559" s="30">
        <v>19</v>
      </c>
      <c r="F559" s="30">
        <v>24</v>
      </c>
      <c r="G559" s="30">
        <v>27</v>
      </c>
      <c r="H559" s="30">
        <v>29</v>
      </c>
      <c r="I559" s="36">
        <v>1</v>
      </c>
      <c r="J559" s="30">
        <v>27</v>
      </c>
      <c r="K559" s="30">
        <v>24</v>
      </c>
      <c r="L559" s="30">
        <v>7</v>
      </c>
      <c r="M559" s="30">
        <v>6</v>
      </c>
      <c r="N559" s="30">
        <v>29</v>
      </c>
      <c r="O559" s="31">
        <v>19</v>
      </c>
      <c r="P559" s="27">
        <v>143011060</v>
      </c>
      <c r="Q559" s="27">
        <v>98857405</v>
      </c>
      <c r="R559" s="27">
        <v>5</v>
      </c>
      <c r="S559" s="27">
        <v>5000000</v>
      </c>
      <c r="T559" s="27">
        <v>82</v>
      </c>
      <c r="U559" s="27">
        <v>365276</v>
      </c>
      <c r="V559" s="27">
        <v>445</v>
      </c>
      <c r="W559" s="27">
        <v>3000</v>
      </c>
      <c r="X559" s="27">
        <v>29312</v>
      </c>
      <c r="Y559" s="27">
        <v>200</v>
      </c>
      <c r="Z559" s="27">
        <v>575516</v>
      </c>
      <c r="AA559" s="27">
        <v>10</v>
      </c>
      <c r="AB559" s="27">
        <v>2866667</v>
      </c>
      <c r="AC559" s="27">
        <v>5</v>
      </c>
    </row>
    <row r="560" spans="1:29" ht="14.25" x14ac:dyDescent="0.15">
      <c r="A560" s="28">
        <v>2007040</v>
      </c>
      <c r="B560" s="29">
        <v>39182</v>
      </c>
      <c r="C560" s="34">
        <v>13</v>
      </c>
      <c r="D560" s="30">
        <v>14</v>
      </c>
      <c r="E560" s="30">
        <v>15</v>
      </c>
      <c r="F560" s="30">
        <v>19</v>
      </c>
      <c r="G560" s="30">
        <v>24</v>
      </c>
      <c r="H560" s="30">
        <v>30</v>
      </c>
      <c r="I560" s="36">
        <v>10</v>
      </c>
      <c r="J560" s="30">
        <v>19</v>
      </c>
      <c r="K560" s="30">
        <v>30</v>
      </c>
      <c r="L560" s="30">
        <v>14</v>
      </c>
      <c r="M560" s="30">
        <v>13</v>
      </c>
      <c r="N560" s="30">
        <v>24</v>
      </c>
      <c r="O560" s="31">
        <v>15</v>
      </c>
      <c r="P560" s="27">
        <v>118331436</v>
      </c>
      <c r="Q560" s="27">
        <v>122492627</v>
      </c>
      <c r="R560" s="27">
        <v>0</v>
      </c>
      <c r="S560" s="27">
        <v>0</v>
      </c>
      <c r="T560" s="27">
        <v>45</v>
      </c>
      <c r="U560" s="27">
        <v>225097</v>
      </c>
      <c r="V560" s="27">
        <v>315</v>
      </c>
      <c r="W560" s="27">
        <v>3000</v>
      </c>
      <c r="X560" s="27">
        <v>18382</v>
      </c>
      <c r="Y560" s="27">
        <v>200</v>
      </c>
      <c r="Z560" s="27">
        <v>371376</v>
      </c>
      <c r="AA560" s="27">
        <v>10</v>
      </c>
      <c r="AB560" s="27">
        <v>3176528</v>
      </c>
      <c r="AC560" s="27">
        <v>5</v>
      </c>
    </row>
    <row r="561" spans="1:29" ht="14.25" x14ac:dyDescent="0.15">
      <c r="A561" s="28">
        <v>2007041</v>
      </c>
      <c r="B561" s="29">
        <v>39184</v>
      </c>
      <c r="C561" s="34">
        <v>1</v>
      </c>
      <c r="D561" s="30">
        <v>3</v>
      </c>
      <c r="E561" s="30">
        <v>9</v>
      </c>
      <c r="F561" s="30">
        <v>11</v>
      </c>
      <c r="G561" s="30">
        <v>26</v>
      </c>
      <c r="H561" s="30">
        <v>31</v>
      </c>
      <c r="I561" s="36">
        <v>12</v>
      </c>
      <c r="J561" s="30">
        <v>3</v>
      </c>
      <c r="K561" s="30">
        <v>9</v>
      </c>
      <c r="L561" s="30">
        <v>31</v>
      </c>
      <c r="M561" s="30">
        <v>26</v>
      </c>
      <c r="N561" s="30">
        <v>1</v>
      </c>
      <c r="O561" s="31">
        <v>11</v>
      </c>
      <c r="P561" s="27">
        <v>121205882</v>
      </c>
      <c r="Q561" s="27">
        <v>124694666</v>
      </c>
      <c r="R561" s="27">
        <v>1</v>
      </c>
      <c r="S561" s="27">
        <v>5000000</v>
      </c>
      <c r="T561" s="27">
        <v>47</v>
      </c>
      <c r="U561" s="27">
        <v>357548</v>
      </c>
      <c r="V561" s="27">
        <v>662</v>
      </c>
      <c r="W561" s="27">
        <v>3000</v>
      </c>
      <c r="X561" s="27">
        <v>34117</v>
      </c>
      <c r="Y561" s="27">
        <v>200</v>
      </c>
      <c r="Z561" s="27">
        <v>593307</v>
      </c>
      <c r="AA561" s="27">
        <v>10</v>
      </c>
      <c r="AB561" s="27">
        <v>4128323</v>
      </c>
      <c r="AC561" s="27">
        <v>5</v>
      </c>
    </row>
    <row r="562" spans="1:29" ht="14.25" x14ac:dyDescent="0.15">
      <c r="A562" s="28">
        <v>2007042</v>
      </c>
      <c r="B562" s="29">
        <v>39187</v>
      </c>
      <c r="C562" s="34">
        <v>3</v>
      </c>
      <c r="D562" s="30">
        <v>13</v>
      </c>
      <c r="E562" s="30">
        <v>16</v>
      </c>
      <c r="F562" s="30">
        <v>19</v>
      </c>
      <c r="G562" s="30">
        <v>32</v>
      </c>
      <c r="H562" s="30">
        <v>33</v>
      </c>
      <c r="I562" s="36">
        <v>8</v>
      </c>
      <c r="J562" s="30">
        <v>19</v>
      </c>
      <c r="K562" s="30">
        <v>3</v>
      </c>
      <c r="L562" s="30">
        <v>32</v>
      </c>
      <c r="M562" s="30">
        <v>16</v>
      </c>
      <c r="N562" s="30">
        <v>13</v>
      </c>
      <c r="O562" s="31">
        <v>33</v>
      </c>
      <c r="P562" s="27">
        <v>142691830</v>
      </c>
      <c r="Q562" s="27">
        <v>130625495</v>
      </c>
      <c r="R562" s="27">
        <v>0</v>
      </c>
      <c r="S562" s="27">
        <v>0</v>
      </c>
      <c r="T562" s="27">
        <v>27</v>
      </c>
      <c r="U562" s="27">
        <v>512540</v>
      </c>
      <c r="V562" s="27">
        <v>502</v>
      </c>
      <c r="W562" s="27">
        <v>3000</v>
      </c>
      <c r="X562" s="27">
        <v>27575</v>
      </c>
      <c r="Y562" s="27">
        <v>200</v>
      </c>
      <c r="Z562" s="27">
        <v>502787</v>
      </c>
      <c r="AA562" s="27">
        <v>10</v>
      </c>
      <c r="AB562" s="27">
        <v>7620139</v>
      </c>
      <c r="AC562" s="27">
        <v>5</v>
      </c>
    </row>
    <row r="563" spans="1:29" ht="14.25" x14ac:dyDescent="0.15">
      <c r="A563" s="28">
        <v>2007043</v>
      </c>
      <c r="B563" s="29">
        <v>39189</v>
      </c>
      <c r="C563" s="34">
        <v>3</v>
      </c>
      <c r="D563" s="30">
        <v>8</v>
      </c>
      <c r="E563" s="30">
        <v>10</v>
      </c>
      <c r="F563" s="30">
        <v>11</v>
      </c>
      <c r="G563" s="30">
        <v>14</v>
      </c>
      <c r="H563" s="30">
        <v>30</v>
      </c>
      <c r="I563" s="36">
        <v>5</v>
      </c>
      <c r="J563" s="30">
        <v>3</v>
      </c>
      <c r="K563" s="30">
        <v>30</v>
      </c>
      <c r="L563" s="30">
        <v>10</v>
      </c>
      <c r="M563" s="30">
        <v>14</v>
      </c>
      <c r="N563" s="30">
        <v>11</v>
      </c>
      <c r="O563" s="31">
        <v>8</v>
      </c>
      <c r="P563" s="27">
        <v>122386058</v>
      </c>
      <c r="Q563" s="27">
        <v>118014140</v>
      </c>
      <c r="R563" s="27">
        <v>4</v>
      </c>
      <c r="S563" s="27">
        <v>5000000</v>
      </c>
      <c r="T563" s="27">
        <v>39</v>
      </c>
      <c r="U563" s="27">
        <v>442055</v>
      </c>
      <c r="V563" s="27">
        <v>739</v>
      </c>
      <c r="W563" s="27">
        <v>3000</v>
      </c>
      <c r="X563" s="27">
        <v>33287</v>
      </c>
      <c r="Y563" s="27">
        <v>200</v>
      </c>
      <c r="Z563" s="27">
        <v>519448</v>
      </c>
      <c r="AA563" s="27">
        <v>10</v>
      </c>
      <c r="AB563" s="27">
        <v>4254292</v>
      </c>
      <c r="AC563" s="27">
        <v>5</v>
      </c>
    </row>
    <row r="564" spans="1:29" ht="14.25" x14ac:dyDescent="0.15">
      <c r="A564" s="28">
        <v>2007044</v>
      </c>
      <c r="B564" s="29">
        <v>39191</v>
      </c>
      <c r="C564" s="34">
        <v>9</v>
      </c>
      <c r="D564" s="30">
        <v>13</v>
      </c>
      <c r="E564" s="30">
        <v>20</v>
      </c>
      <c r="F564" s="30">
        <v>21</v>
      </c>
      <c r="G564" s="30">
        <v>24</v>
      </c>
      <c r="H564" s="30">
        <v>32</v>
      </c>
      <c r="I564" s="36">
        <v>8</v>
      </c>
      <c r="J564" s="30">
        <v>9</v>
      </c>
      <c r="K564" s="30">
        <v>24</v>
      </c>
      <c r="L564" s="30">
        <v>21</v>
      </c>
      <c r="M564" s="30">
        <v>20</v>
      </c>
      <c r="N564" s="30">
        <v>13</v>
      </c>
      <c r="O564" s="31">
        <v>32</v>
      </c>
      <c r="P564" s="27">
        <v>124340438</v>
      </c>
      <c r="Q564" s="27">
        <v>125002097</v>
      </c>
      <c r="R564" s="27">
        <v>1</v>
      </c>
      <c r="S564" s="27">
        <v>5000000</v>
      </c>
      <c r="T564" s="27">
        <v>47</v>
      </c>
      <c r="U564" s="27">
        <v>595146</v>
      </c>
      <c r="V564" s="27">
        <v>354</v>
      </c>
      <c r="W564" s="27">
        <v>3000</v>
      </c>
      <c r="X564" s="27">
        <v>18223</v>
      </c>
      <c r="Y564" s="27">
        <v>200</v>
      </c>
      <c r="Z564" s="27">
        <v>374648</v>
      </c>
      <c r="AA564" s="27">
        <v>10</v>
      </c>
      <c r="AB564" s="27">
        <v>2502775</v>
      </c>
      <c r="AC564" s="27">
        <v>5</v>
      </c>
    </row>
    <row r="565" spans="1:29" ht="14.25" x14ac:dyDescent="0.15">
      <c r="A565" s="28">
        <v>2007045</v>
      </c>
      <c r="B565" s="29">
        <v>39194</v>
      </c>
      <c r="C565" s="34">
        <v>1</v>
      </c>
      <c r="D565" s="30">
        <v>12</v>
      </c>
      <c r="E565" s="30">
        <v>18</v>
      </c>
      <c r="F565" s="30">
        <v>21</v>
      </c>
      <c r="G565" s="30">
        <v>28</v>
      </c>
      <c r="H565" s="30">
        <v>30</v>
      </c>
      <c r="I565" s="36">
        <v>10</v>
      </c>
      <c r="J565" s="30">
        <v>28</v>
      </c>
      <c r="K565" s="30">
        <v>12</v>
      </c>
      <c r="L565" s="30">
        <v>30</v>
      </c>
      <c r="M565" s="30">
        <v>21</v>
      </c>
      <c r="N565" s="30">
        <v>18</v>
      </c>
      <c r="O565" s="31">
        <v>1</v>
      </c>
      <c r="P565" s="27">
        <v>136615924</v>
      </c>
      <c r="Q565" s="27">
        <v>125430648</v>
      </c>
      <c r="R565" s="27">
        <v>2</v>
      </c>
      <c r="S565" s="27">
        <v>5000000</v>
      </c>
      <c r="T565" s="27">
        <v>71</v>
      </c>
      <c r="U565" s="27">
        <v>342722</v>
      </c>
      <c r="V565" s="27">
        <v>568</v>
      </c>
      <c r="W565" s="27">
        <v>3000</v>
      </c>
      <c r="X565" s="27">
        <v>29467</v>
      </c>
      <c r="Y565" s="27">
        <v>200</v>
      </c>
      <c r="Z565" s="27">
        <v>539900</v>
      </c>
      <c r="AA565" s="27">
        <v>10</v>
      </c>
      <c r="AB565" s="27">
        <v>3836713</v>
      </c>
      <c r="AC565" s="27">
        <v>5</v>
      </c>
    </row>
    <row r="566" spans="1:29" ht="14.25" x14ac:dyDescent="0.15">
      <c r="A566" s="28">
        <v>2007046</v>
      </c>
      <c r="B566" s="29">
        <v>39196</v>
      </c>
      <c r="C566" s="34">
        <v>2</v>
      </c>
      <c r="D566" s="30">
        <v>6</v>
      </c>
      <c r="E566" s="30">
        <v>7</v>
      </c>
      <c r="F566" s="30">
        <v>9</v>
      </c>
      <c r="G566" s="30">
        <v>19</v>
      </c>
      <c r="H566" s="30">
        <v>26</v>
      </c>
      <c r="I566" s="36">
        <v>14</v>
      </c>
      <c r="J566" s="30">
        <v>6</v>
      </c>
      <c r="K566" s="30">
        <v>19</v>
      </c>
      <c r="L566" s="30">
        <v>26</v>
      </c>
      <c r="M566" s="30">
        <v>9</v>
      </c>
      <c r="N566" s="30">
        <v>7</v>
      </c>
      <c r="O566" s="31">
        <v>2</v>
      </c>
      <c r="P566" s="27">
        <v>119427296</v>
      </c>
      <c r="Q566" s="27">
        <v>115125408</v>
      </c>
      <c r="R566" s="27">
        <v>4</v>
      </c>
      <c r="S566" s="27">
        <v>5000000</v>
      </c>
      <c r="T566" s="27">
        <v>54</v>
      </c>
      <c r="U566" s="27">
        <v>418909</v>
      </c>
      <c r="V566" s="27">
        <v>455</v>
      </c>
      <c r="W566" s="27">
        <v>3000</v>
      </c>
      <c r="X566" s="27">
        <v>23530</v>
      </c>
      <c r="Y566" s="27">
        <v>200</v>
      </c>
      <c r="Z566" s="27">
        <v>438832</v>
      </c>
      <c r="AA566" s="27">
        <v>10</v>
      </c>
      <c r="AB566" s="27">
        <v>3148836</v>
      </c>
      <c r="AC566" s="27">
        <v>5</v>
      </c>
    </row>
    <row r="567" spans="1:29" ht="14.25" x14ac:dyDescent="0.15">
      <c r="A567" s="28">
        <v>2007047</v>
      </c>
      <c r="B567" s="29">
        <v>39198</v>
      </c>
      <c r="C567" s="34">
        <v>2</v>
      </c>
      <c r="D567" s="30">
        <v>4</v>
      </c>
      <c r="E567" s="30">
        <v>16</v>
      </c>
      <c r="F567" s="30">
        <v>18</v>
      </c>
      <c r="G567" s="30">
        <v>23</v>
      </c>
      <c r="H567" s="30">
        <v>30</v>
      </c>
      <c r="I567" s="36">
        <v>6</v>
      </c>
      <c r="J567" s="30">
        <v>4</v>
      </c>
      <c r="K567" s="30">
        <v>23</v>
      </c>
      <c r="L567" s="30">
        <v>16</v>
      </c>
      <c r="M567" s="30">
        <v>2</v>
      </c>
      <c r="N567" s="30">
        <v>18</v>
      </c>
      <c r="O567" s="31">
        <v>30</v>
      </c>
      <c r="P567" s="27">
        <v>119916622</v>
      </c>
      <c r="Q567" s="27">
        <v>110480448</v>
      </c>
      <c r="R567" s="27">
        <v>3</v>
      </c>
      <c r="S567" s="27">
        <v>5000000</v>
      </c>
      <c r="T567" s="27">
        <v>57</v>
      </c>
      <c r="U567" s="27">
        <v>423890</v>
      </c>
      <c r="V567" s="27">
        <v>423</v>
      </c>
      <c r="W567" s="27">
        <v>3000</v>
      </c>
      <c r="X567" s="27">
        <v>21973</v>
      </c>
      <c r="Y567" s="27">
        <v>200</v>
      </c>
      <c r="Z567" s="27">
        <v>424853</v>
      </c>
      <c r="AA567" s="27">
        <v>10</v>
      </c>
      <c r="AB567" s="27">
        <v>2866042</v>
      </c>
      <c r="AC567" s="27">
        <v>5</v>
      </c>
    </row>
    <row r="568" spans="1:29" ht="14.25" x14ac:dyDescent="0.15">
      <c r="A568" s="28">
        <v>2007048</v>
      </c>
      <c r="B568" s="29">
        <v>39201</v>
      </c>
      <c r="C568" s="34">
        <v>2</v>
      </c>
      <c r="D568" s="30">
        <v>11</v>
      </c>
      <c r="E568" s="30">
        <v>12</v>
      </c>
      <c r="F568" s="30">
        <v>15</v>
      </c>
      <c r="G568" s="30">
        <v>17</v>
      </c>
      <c r="H568" s="30">
        <v>28</v>
      </c>
      <c r="I568" s="36">
        <v>12</v>
      </c>
      <c r="J568" s="30">
        <v>2</v>
      </c>
      <c r="K568" s="30">
        <v>12</v>
      </c>
      <c r="L568" s="30">
        <v>11</v>
      </c>
      <c r="M568" s="30">
        <v>17</v>
      </c>
      <c r="N568" s="30">
        <v>28</v>
      </c>
      <c r="O568" s="31">
        <v>15</v>
      </c>
      <c r="P568" s="27">
        <v>136379094</v>
      </c>
      <c r="Q568" s="27">
        <v>97830540</v>
      </c>
      <c r="R568" s="27">
        <v>5</v>
      </c>
      <c r="S568" s="27">
        <v>5000000</v>
      </c>
      <c r="T568" s="27">
        <v>56</v>
      </c>
      <c r="U568" s="27">
        <v>514587</v>
      </c>
      <c r="V568" s="27">
        <v>417</v>
      </c>
      <c r="W568" s="27">
        <v>3000</v>
      </c>
      <c r="X568" s="27">
        <v>24765</v>
      </c>
      <c r="Y568" s="27">
        <v>200</v>
      </c>
      <c r="Z568" s="27">
        <v>495335</v>
      </c>
      <c r="AA568" s="27">
        <v>10</v>
      </c>
      <c r="AB568" s="27">
        <v>2900284</v>
      </c>
      <c r="AC568" s="27">
        <v>5</v>
      </c>
    </row>
    <row r="569" spans="1:29" ht="14.25" x14ac:dyDescent="0.15">
      <c r="A569" s="28">
        <v>2007049</v>
      </c>
      <c r="B569" s="29">
        <v>39203</v>
      </c>
      <c r="C569" s="34">
        <v>4</v>
      </c>
      <c r="D569" s="30">
        <v>14</v>
      </c>
      <c r="E569" s="30">
        <v>18</v>
      </c>
      <c r="F569" s="30">
        <v>19</v>
      </c>
      <c r="G569" s="30">
        <v>31</v>
      </c>
      <c r="H569" s="30">
        <v>33</v>
      </c>
      <c r="I569" s="36">
        <v>2</v>
      </c>
      <c r="J569" s="30">
        <v>4</v>
      </c>
      <c r="K569" s="30">
        <v>33</v>
      </c>
      <c r="L569" s="30">
        <v>19</v>
      </c>
      <c r="M569" s="30">
        <v>31</v>
      </c>
      <c r="N569" s="30">
        <v>14</v>
      </c>
      <c r="O569" s="31">
        <v>18</v>
      </c>
      <c r="P569" s="27">
        <v>109032730</v>
      </c>
      <c r="Q569" s="27">
        <v>112092768</v>
      </c>
      <c r="R569" s="27">
        <v>2</v>
      </c>
      <c r="S569" s="27">
        <v>5000000</v>
      </c>
      <c r="T569" s="27">
        <v>39</v>
      </c>
      <c r="U569" s="27">
        <v>266617</v>
      </c>
      <c r="V569" s="27">
        <v>278</v>
      </c>
      <c r="W569" s="27">
        <v>3000</v>
      </c>
      <c r="X569" s="27">
        <v>17941</v>
      </c>
      <c r="Y569" s="27">
        <v>200</v>
      </c>
      <c r="Z569" s="27">
        <v>391773</v>
      </c>
      <c r="AA569" s="27">
        <v>10</v>
      </c>
      <c r="AB569" s="27">
        <v>2085156</v>
      </c>
      <c r="AC569" s="27">
        <v>5</v>
      </c>
    </row>
    <row r="570" spans="1:29" ht="14.25" x14ac:dyDescent="0.15">
      <c r="A570" s="28">
        <v>2007050</v>
      </c>
      <c r="B570" s="29">
        <v>39205</v>
      </c>
      <c r="C570" s="34">
        <v>1</v>
      </c>
      <c r="D570" s="30">
        <v>5</v>
      </c>
      <c r="E570" s="30">
        <v>8</v>
      </c>
      <c r="F570" s="30">
        <v>13</v>
      </c>
      <c r="G570" s="30">
        <v>18</v>
      </c>
      <c r="H570" s="30">
        <v>25</v>
      </c>
      <c r="I570" s="36">
        <v>2</v>
      </c>
      <c r="J570" s="30">
        <v>25</v>
      </c>
      <c r="K570" s="30">
        <v>13</v>
      </c>
      <c r="L570" s="30">
        <v>18</v>
      </c>
      <c r="M570" s="30">
        <v>5</v>
      </c>
      <c r="N570" s="30">
        <v>1</v>
      </c>
      <c r="O570" s="31">
        <v>8</v>
      </c>
      <c r="P570" s="27">
        <v>105495070</v>
      </c>
      <c r="Q570" s="27">
        <v>107678022</v>
      </c>
      <c r="R570" s="27">
        <v>3</v>
      </c>
      <c r="S570" s="27">
        <v>5000000</v>
      </c>
      <c r="T570" s="27">
        <v>87</v>
      </c>
      <c r="U570" s="27">
        <v>283895</v>
      </c>
      <c r="V570" s="27">
        <v>278</v>
      </c>
      <c r="W570" s="27">
        <v>3000</v>
      </c>
      <c r="X570" s="27">
        <v>23294</v>
      </c>
      <c r="Y570" s="27">
        <v>200</v>
      </c>
      <c r="Z570" s="27">
        <v>506011</v>
      </c>
      <c r="AA570" s="27">
        <v>10</v>
      </c>
      <c r="AB570" s="27">
        <v>1171098</v>
      </c>
      <c r="AC570" s="27">
        <v>5</v>
      </c>
    </row>
    <row r="571" spans="1:29" ht="14.25" x14ac:dyDescent="0.15">
      <c r="A571" s="28">
        <v>2007051</v>
      </c>
      <c r="B571" s="29">
        <v>39208</v>
      </c>
      <c r="C571" s="34">
        <v>3</v>
      </c>
      <c r="D571" s="30">
        <v>14</v>
      </c>
      <c r="E571" s="30">
        <v>16</v>
      </c>
      <c r="F571" s="30">
        <v>26</v>
      </c>
      <c r="G571" s="30">
        <v>27</v>
      </c>
      <c r="H571" s="30">
        <v>33</v>
      </c>
      <c r="I571" s="36">
        <v>13</v>
      </c>
      <c r="J571" s="30">
        <v>14</v>
      </c>
      <c r="K571" s="30">
        <v>33</v>
      </c>
      <c r="L571" s="30">
        <v>3</v>
      </c>
      <c r="M571" s="30">
        <v>27</v>
      </c>
      <c r="N571" s="30">
        <v>26</v>
      </c>
      <c r="O571" s="31">
        <v>16</v>
      </c>
      <c r="P571" s="27">
        <v>128364720</v>
      </c>
      <c r="Q571" s="27">
        <v>86681988</v>
      </c>
      <c r="R571" s="27">
        <v>6</v>
      </c>
      <c r="S571" s="27">
        <v>5000000</v>
      </c>
      <c r="T571" s="27">
        <v>30</v>
      </c>
      <c r="U571" s="27">
        <v>700308</v>
      </c>
      <c r="V571" s="27">
        <v>718</v>
      </c>
      <c r="W571" s="27">
        <v>3000</v>
      </c>
      <c r="X571" s="27">
        <v>31187</v>
      </c>
      <c r="Y571" s="27">
        <v>200</v>
      </c>
      <c r="Z571" s="27">
        <v>561905</v>
      </c>
      <c r="AA571" s="27">
        <v>10</v>
      </c>
      <c r="AB571" s="27">
        <v>3775006</v>
      </c>
      <c r="AC571" s="27">
        <v>5</v>
      </c>
    </row>
    <row r="572" spans="1:29" ht="14.25" x14ac:dyDescent="0.15">
      <c r="A572" s="28">
        <v>2007052</v>
      </c>
      <c r="B572" s="29">
        <v>39210</v>
      </c>
      <c r="C572" s="34">
        <v>2</v>
      </c>
      <c r="D572" s="30">
        <v>3</v>
      </c>
      <c r="E572" s="30">
        <v>7</v>
      </c>
      <c r="F572" s="30">
        <v>8</v>
      </c>
      <c r="G572" s="30">
        <v>26</v>
      </c>
      <c r="H572" s="30">
        <v>29</v>
      </c>
      <c r="I572" s="36">
        <v>7</v>
      </c>
      <c r="J572" s="30">
        <v>3</v>
      </c>
      <c r="K572" s="30">
        <v>2</v>
      </c>
      <c r="L572" s="30">
        <v>8</v>
      </c>
      <c r="M572" s="30">
        <v>7</v>
      </c>
      <c r="N572" s="30">
        <v>26</v>
      </c>
      <c r="O572" s="31">
        <v>29</v>
      </c>
      <c r="P572" s="27">
        <v>107460952</v>
      </c>
      <c r="Q572" s="27">
        <v>76681988</v>
      </c>
      <c r="R572" s="27">
        <v>2</v>
      </c>
      <c r="S572" s="27">
        <v>5000000</v>
      </c>
      <c r="T572" s="27">
        <v>25</v>
      </c>
      <c r="U572" s="27">
        <v>3000</v>
      </c>
      <c r="V572" s="27">
        <v>880</v>
      </c>
      <c r="W572" s="27">
        <v>3000</v>
      </c>
      <c r="X572" s="27">
        <v>40233</v>
      </c>
      <c r="Y572" s="27">
        <v>200</v>
      </c>
      <c r="Z572" s="27">
        <v>649575</v>
      </c>
      <c r="AA572" s="27">
        <v>10</v>
      </c>
      <c r="AB572" s="27">
        <v>8818589</v>
      </c>
      <c r="AC572" s="27">
        <v>5</v>
      </c>
    </row>
    <row r="573" spans="1:29" ht="14.25" x14ac:dyDescent="0.15">
      <c r="A573" s="28">
        <v>2007053</v>
      </c>
      <c r="B573" s="29">
        <v>39212</v>
      </c>
      <c r="C573" s="34">
        <v>10</v>
      </c>
      <c r="D573" s="30">
        <v>13</v>
      </c>
      <c r="E573" s="30">
        <v>16</v>
      </c>
      <c r="F573" s="30">
        <v>17</v>
      </c>
      <c r="G573" s="30">
        <v>18</v>
      </c>
      <c r="H573" s="30">
        <v>27</v>
      </c>
      <c r="I573" s="36">
        <v>11</v>
      </c>
      <c r="J573" s="30">
        <v>13</v>
      </c>
      <c r="K573" s="30">
        <v>17</v>
      </c>
      <c r="L573" s="30">
        <v>18</v>
      </c>
      <c r="M573" s="30">
        <v>16</v>
      </c>
      <c r="N573" s="30">
        <v>27</v>
      </c>
      <c r="O573" s="31">
        <v>10</v>
      </c>
      <c r="P573" s="27">
        <v>109175190</v>
      </c>
      <c r="Q573" s="27">
        <v>78099634</v>
      </c>
      <c r="R573" s="27">
        <v>2</v>
      </c>
      <c r="S573" s="27">
        <v>5000000</v>
      </c>
      <c r="T573" s="27">
        <v>19</v>
      </c>
      <c r="U573" s="27">
        <v>257540</v>
      </c>
      <c r="V573" s="27">
        <v>524</v>
      </c>
      <c r="W573" s="27">
        <v>3000</v>
      </c>
      <c r="X573" s="27">
        <v>25683</v>
      </c>
      <c r="Y573" s="27">
        <v>200</v>
      </c>
      <c r="Z573" s="27">
        <v>448711</v>
      </c>
      <c r="AA573" s="27">
        <v>10</v>
      </c>
      <c r="AB573" s="27">
        <v>5197842</v>
      </c>
      <c r="AC573" s="27">
        <v>5</v>
      </c>
    </row>
    <row r="574" spans="1:29" ht="14.25" x14ac:dyDescent="0.15">
      <c r="A574" s="28">
        <v>2007054</v>
      </c>
      <c r="B574" s="29">
        <v>39215</v>
      </c>
      <c r="C574" s="34">
        <v>1</v>
      </c>
      <c r="D574" s="30">
        <v>3</v>
      </c>
      <c r="E574" s="30">
        <v>16</v>
      </c>
      <c r="F574" s="30">
        <v>18</v>
      </c>
      <c r="G574" s="30">
        <v>23</v>
      </c>
      <c r="H574" s="30">
        <v>28</v>
      </c>
      <c r="I574" s="36">
        <v>5</v>
      </c>
      <c r="J574" s="30">
        <v>28</v>
      </c>
      <c r="K574" s="30">
        <v>16</v>
      </c>
      <c r="L574" s="30">
        <v>18</v>
      </c>
      <c r="M574" s="30">
        <v>23</v>
      </c>
      <c r="N574" s="30">
        <v>3</v>
      </c>
      <c r="O574" s="31">
        <v>1</v>
      </c>
      <c r="P574" s="27">
        <v>126641628</v>
      </c>
      <c r="Q574" s="27">
        <v>94220186</v>
      </c>
      <c r="R574" s="27">
        <v>1</v>
      </c>
      <c r="S574" s="27">
        <v>5000000</v>
      </c>
      <c r="T574" s="27">
        <v>35</v>
      </c>
      <c r="U574" s="27">
        <v>258619</v>
      </c>
      <c r="V574" s="27">
        <v>502</v>
      </c>
      <c r="W574" s="27">
        <v>3000</v>
      </c>
      <c r="X574" s="27">
        <v>27529</v>
      </c>
      <c r="Y574" s="27">
        <v>200</v>
      </c>
      <c r="Z574" s="27">
        <v>498561</v>
      </c>
      <c r="AA574" s="27">
        <v>10</v>
      </c>
      <c r="AB574" s="27">
        <v>3976954</v>
      </c>
      <c r="AC574" s="27">
        <v>5</v>
      </c>
    </row>
    <row r="575" spans="1:29" ht="14.25" x14ac:dyDescent="0.15">
      <c r="A575" s="28">
        <v>2007055</v>
      </c>
      <c r="B575" s="29">
        <v>39217</v>
      </c>
      <c r="C575" s="34">
        <v>2</v>
      </c>
      <c r="D575" s="30">
        <v>6</v>
      </c>
      <c r="E575" s="30">
        <v>11</v>
      </c>
      <c r="F575" s="30">
        <v>22</v>
      </c>
      <c r="G575" s="30">
        <v>28</v>
      </c>
      <c r="H575" s="30">
        <v>29</v>
      </c>
      <c r="I575" s="36">
        <v>2</v>
      </c>
      <c r="J575" s="30">
        <v>28</v>
      </c>
      <c r="K575" s="30">
        <v>29</v>
      </c>
      <c r="L575" s="30">
        <v>22</v>
      </c>
      <c r="M575" s="30">
        <v>2</v>
      </c>
      <c r="N575" s="30">
        <v>6</v>
      </c>
      <c r="O575" s="31">
        <v>11</v>
      </c>
      <c r="P575" s="27">
        <v>109364728</v>
      </c>
      <c r="Q575" s="27">
        <v>107553346</v>
      </c>
      <c r="R575" s="27">
        <v>2</v>
      </c>
      <c r="S575" s="27">
        <v>5000000</v>
      </c>
      <c r="T575" s="27">
        <v>66</v>
      </c>
      <c r="U575" s="27">
        <v>151514</v>
      </c>
      <c r="V575" s="27">
        <v>381</v>
      </c>
      <c r="W575" s="27">
        <v>3000</v>
      </c>
      <c r="X575" s="27">
        <v>22200</v>
      </c>
      <c r="Y575" s="27">
        <v>200</v>
      </c>
      <c r="Z575" s="27">
        <v>433574</v>
      </c>
      <c r="AA575" s="27">
        <v>10</v>
      </c>
      <c r="AB575" s="27">
        <v>2067378</v>
      </c>
      <c r="AC575" s="27">
        <v>5</v>
      </c>
    </row>
    <row r="576" spans="1:29" ht="14.25" x14ac:dyDescent="0.15">
      <c r="A576" s="28">
        <v>2007056</v>
      </c>
      <c r="B576" s="29">
        <v>39219</v>
      </c>
      <c r="C576" s="34">
        <v>14</v>
      </c>
      <c r="D576" s="30">
        <v>17</v>
      </c>
      <c r="E576" s="30">
        <v>21</v>
      </c>
      <c r="F576" s="30">
        <v>29</v>
      </c>
      <c r="G576" s="30">
        <v>31</v>
      </c>
      <c r="H576" s="30">
        <v>32</v>
      </c>
      <c r="I576" s="36">
        <v>12</v>
      </c>
      <c r="J576" s="30">
        <v>32</v>
      </c>
      <c r="K576" s="30">
        <v>21</v>
      </c>
      <c r="L576" s="30">
        <v>31</v>
      </c>
      <c r="M576" s="30">
        <v>14</v>
      </c>
      <c r="N576" s="30">
        <v>17</v>
      </c>
      <c r="O576" s="31">
        <v>29</v>
      </c>
      <c r="P576" s="27">
        <v>111070368</v>
      </c>
      <c r="Q576" s="27">
        <v>110967359</v>
      </c>
      <c r="R576" s="27">
        <v>1</v>
      </c>
      <c r="S576" s="27">
        <v>5000000</v>
      </c>
      <c r="T576" s="27">
        <v>26</v>
      </c>
      <c r="U576" s="27">
        <v>755103</v>
      </c>
      <c r="V576" s="27">
        <v>331</v>
      </c>
      <c r="W576" s="27">
        <v>3000</v>
      </c>
      <c r="X576" s="27">
        <v>18085</v>
      </c>
      <c r="Y576" s="27">
        <v>200</v>
      </c>
      <c r="Z576" s="27">
        <v>367620</v>
      </c>
      <c r="AA576" s="27">
        <v>10</v>
      </c>
      <c r="AB576" s="27">
        <v>3618314</v>
      </c>
      <c r="AC576" s="27">
        <v>5</v>
      </c>
    </row>
    <row r="577" spans="1:29" ht="14.25" x14ac:dyDescent="0.15">
      <c r="A577" s="28">
        <v>2007057</v>
      </c>
      <c r="B577" s="29">
        <v>39222</v>
      </c>
      <c r="C577" s="34">
        <v>5</v>
      </c>
      <c r="D577" s="30">
        <v>11</v>
      </c>
      <c r="E577" s="30">
        <v>18</v>
      </c>
      <c r="F577" s="30">
        <v>19</v>
      </c>
      <c r="G577" s="30">
        <v>20</v>
      </c>
      <c r="H577" s="30">
        <v>21</v>
      </c>
      <c r="I577" s="36">
        <v>9</v>
      </c>
      <c r="J577" s="30">
        <v>19</v>
      </c>
      <c r="K577" s="30">
        <v>11</v>
      </c>
      <c r="L577" s="30">
        <v>18</v>
      </c>
      <c r="M577" s="30">
        <v>20</v>
      </c>
      <c r="N577" s="30">
        <v>21</v>
      </c>
      <c r="O577" s="31">
        <v>5</v>
      </c>
      <c r="P577" s="27">
        <v>125193540</v>
      </c>
      <c r="Q577" s="27">
        <v>98367957</v>
      </c>
      <c r="R577" s="27">
        <v>3</v>
      </c>
      <c r="S577" s="27">
        <v>5000000</v>
      </c>
      <c r="T577" s="27">
        <v>27</v>
      </c>
      <c r="U577" s="27">
        <v>207459</v>
      </c>
      <c r="V577" s="27">
        <v>1084</v>
      </c>
      <c r="W577" s="27">
        <v>3000</v>
      </c>
      <c r="X577" s="27">
        <v>50892</v>
      </c>
      <c r="Y577" s="27">
        <v>200</v>
      </c>
      <c r="Z577" s="27">
        <v>796228</v>
      </c>
      <c r="AA577" s="27">
        <v>10</v>
      </c>
      <c r="AB577" s="27">
        <v>6390031</v>
      </c>
      <c r="AC577" s="27">
        <v>5</v>
      </c>
    </row>
    <row r="578" spans="1:29" ht="14.25" x14ac:dyDescent="0.15">
      <c r="A578" s="28">
        <v>2007058</v>
      </c>
      <c r="B578" s="29">
        <v>39224</v>
      </c>
      <c r="C578" s="34">
        <v>7</v>
      </c>
      <c r="D578" s="30">
        <v>8</v>
      </c>
      <c r="E578" s="30">
        <v>10</v>
      </c>
      <c r="F578" s="30">
        <v>13</v>
      </c>
      <c r="G578" s="30">
        <v>25</v>
      </c>
      <c r="H578" s="30">
        <v>27</v>
      </c>
      <c r="I578" s="36">
        <v>7</v>
      </c>
      <c r="J578" s="30">
        <v>25</v>
      </c>
      <c r="K578" s="30">
        <v>8</v>
      </c>
      <c r="L578" s="30">
        <v>10</v>
      </c>
      <c r="M578" s="30">
        <v>7</v>
      </c>
      <c r="N578" s="30">
        <v>13</v>
      </c>
      <c r="O578" s="31">
        <v>27</v>
      </c>
      <c r="P578" s="27">
        <v>106118326</v>
      </c>
      <c r="Q578" s="27">
        <v>81636258</v>
      </c>
      <c r="R578" s="27">
        <v>6</v>
      </c>
      <c r="S578" s="27">
        <v>5000000</v>
      </c>
      <c r="T578" s="27">
        <v>85</v>
      </c>
      <c r="U578" s="27">
        <v>66899</v>
      </c>
      <c r="V578" s="27">
        <v>849</v>
      </c>
      <c r="W578" s="27">
        <v>3000</v>
      </c>
      <c r="X578" s="27">
        <v>33077</v>
      </c>
      <c r="Y578" s="27">
        <v>200</v>
      </c>
      <c r="Z578" s="27">
        <v>530115</v>
      </c>
      <c r="AA578" s="27">
        <v>10</v>
      </c>
      <c r="AB578" s="27">
        <v>3715942</v>
      </c>
      <c r="AC578" s="27">
        <v>5</v>
      </c>
    </row>
    <row r="579" spans="1:29" ht="14.25" x14ac:dyDescent="0.15">
      <c r="A579" s="28">
        <v>2007059</v>
      </c>
      <c r="B579" s="29">
        <v>39226</v>
      </c>
      <c r="C579" s="34">
        <v>1</v>
      </c>
      <c r="D579" s="30">
        <v>3</v>
      </c>
      <c r="E579" s="30">
        <v>4</v>
      </c>
      <c r="F579" s="30">
        <v>6</v>
      </c>
      <c r="G579" s="30">
        <v>7</v>
      </c>
      <c r="H579" s="30">
        <v>29</v>
      </c>
      <c r="I579" s="36">
        <v>14</v>
      </c>
      <c r="J579" s="30">
        <v>4</v>
      </c>
      <c r="K579" s="30">
        <v>1</v>
      </c>
      <c r="L579" s="30">
        <v>3</v>
      </c>
      <c r="M579" s="30">
        <v>6</v>
      </c>
      <c r="N579" s="30">
        <v>29</v>
      </c>
      <c r="O579" s="31">
        <v>7</v>
      </c>
      <c r="P579" s="27">
        <v>107668468</v>
      </c>
      <c r="Q579" s="27">
        <v>100734154</v>
      </c>
      <c r="R579" s="27">
        <v>0</v>
      </c>
      <c r="S579" s="27">
        <v>0</v>
      </c>
      <c r="T579" s="27">
        <v>12</v>
      </c>
      <c r="U579" s="27">
        <v>682067</v>
      </c>
      <c r="V579" s="27">
        <v>217</v>
      </c>
      <c r="W579" s="27">
        <v>3000</v>
      </c>
      <c r="X579" s="27">
        <v>17710</v>
      </c>
      <c r="Y579" s="27">
        <v>200</v>
      </c>
      <c r="Z579" s="27">
        <v>396875</v>
      </c>
      <c r="AA579" s="27">
        <v>10</v>
      </c>
      <c r="AB579" s="27">
        <v>3462618</v>
      </c>
      <c r="AC579" s="27">
        <v>5</v>
      </c>
    </row>
    <row r="580" spans="1:29" ht="14.25" x14ac:dyDescent="0.15">
      <c r="A580" s="28">
        <v>2007060</v>
      </c>
      <c r="B580" s="29">
        <v>39229</v>
      </c>
      <c r="C580" s="34">
        <v>1</v>
      </c>
      <c r="D580" s="30">
        <v>2</v>
      </c>
      <c r="E580" s="30">
        <v>8</v>
      </c>
      <c r="F580" s="30">
        <v>16</v>
      </c>
      <c r="G580" s="30">
        <v>19</v>
      </c>
      <c r="H580" s="30">
        <v>29</v>
      </c>
      <c r="I580" s="36">
        <v>5</v>
      </c>
      <c r="J580" s="30">
        <v>29</v>
      </c>
      <c r="K580" s="30">
        <v>8</v>
      </c>
      <c r="L580" s="30">
        <v>19</v>
      </c>
      <c r="M580" s="30">
        <v>1</v>
      </c>
      <c r="N580" s="30">
        <v>2</v>
      </c>
      <c r="O580" s="31">
        <v>16</v>
      </c>
      <c r="P580" s="27">
        <v>122877416</v>
      </c>
      <c r="Q580" s="27">
        <v>104817064</v>
      </c>
      <c r="R580" s="27">
        <v>1</v>
      </c>
      <c r="S580" s="27">
        <v>5000000</v>
      </c>
      <c r="T580" s="27">
        <v>42</v>
      </c>
      <c r="U580" s="27">
        <v>504606</v>
      </c>
      <c r="V580" s="27">
        <v>463</v>
      </c>
      <c r="W580" s="27">
        <v>3000</v>
      </c>
      <c r="X580" s="27">
        <v>23376</v>
      </c>
      <c r="Y580" s="27">
        <v>200</v>
      </c>
      <c r="Z580" s="27">
        <v>437355</v>
      </c>
      <c r="AA580" s="27">
        <v>10</v>
      </c>
      <c r="AB580" s="27">
        <v>3899163</v>
      </c>
      <c r="AC580" s="27">
        <v>5</v>
      </c>
    </row>
    <row r="581" spans="1:29" ht="14.25" x14ac:dyDescent="0.15">
      <c r="A581" s="28">
        <v>2007061</v>
      </c>
      <c r="B581" s="29">
        <v>39231</v>
      </c>
      <c r="C581" s="34">
        <v>1</v>
      </c>
      <c r="D581" s="30">
        <v>6</v>
      </c>
      <c r="E581" s="30">
        <v>7</v>
      </c>
      <c r="F581" s="30">
        <v>11</v>
      </c>
      <c r="G581" s="30">
        <v>20</v>
      </c>
      <c r="H581" s="30">
        <v>23</v>
      </c>
      <c r="I581" s="36">
        <v>5</v>
      </c>
      <c r="J581" s="30">
        <v>7</v>
      </c>
      <c r="K581" s="30">
        <v>11</v>
      </c>
      <c r="L581" s="30">
        <v>20</v>
      </c>
      <c r="M581" s="30">
        <v>6</v>
      </c>
      <c r="N581" s="30">
        <v>23</v>
      </c>
      <c r="O581" s="31">
        <v>1</v>
      </c>
      <c r="P581" s="27">
        <v>107509478</v>
      </c>
      <c r="Q581" s="27">
        <v>116607972</v>
      </c>
      <c r="R581" s="27">
        <v>0</v>
      </c>
      <c r="S581" s="27">
        <v>0</v>
      </c>
      <c r="T581" s="27">
        <v>25</v>
      </c>
      <c r="U581" s="27">
        <v>1100484</v>
      </c>
      <c r="V581" s="27">
        <v>210</v>
      </c>
      <c r="W581" s="27">
        <v>3000</v>
      </c>
      <c r="X581" s="27">
        <v>11620</v>
      </c>
      <c r="Y581" s="27">
        <v>200</v>
      </c>
      <c r="Z581" s="27">
        <v>253402</v>
      </c>
      <c r="AA581" s="27">
        <v>10</v>
      </c>
      <c r="AB581" s="27">
        <v>1577719</v>
      </c>
      <c r="AC581" s="27">
        <v>5</v>
      </c>
    </row>
    <row r="582" spans="1:29" ht="14.25" x14ac:dyDescent="0.15">
      <c r="A582" s="28">
        <v>2007062</v>
      </c>
      <c r="B582" s="29">
        <v>39233</v>
      </c>
      <c r="C582" s="34">
        <v>8</v>
      </c>
      <c r="D582" s="30">
        <v>17</v>
      </c>
      <c r="E582" s="30">
        <v>20</v>
      </c>
      <c r="F582" s="30">
        <v>29</v>
      </c>
      <c r="G582" s="30">
        <v>30</v>
      </c>
      <c r="H582" s="30">
        <v>33</v>
      </c>
      <c r="I582" s="36">
        <v>9</v>
      </c>
      <c r="J582" s="30">
        <v>30</v>
      </c>
      <c r="K582" s="30">
        <v>8</v>
      </c>
      <c r="L582" s="30">
        <v>17</v>
      </c>
      <c r="M582" s="30">
        <v>20</v>
      </c>
      <c r="N582" s="30">
        <v>33</v>
      </c>
      <c r="O582" s="31">
        <v>29</v>
      </c>
      <c r="P582" s="27">
        <v>106979026</v>
      </c>
      <c r="Q582" s="27">
        <v>114902128</v>
      </c>
      <c r="R582" s="27">
        <v>2</v>
      </c>
      <c r="S582" s="27">
        <v>5000000</v>
      </c>
      <c r="T582" s="27">
        <v>30</v>
      </c>
      <c r="U582" s="27">
        <v>645101</v>
      </c>
      <c r="V582" s="27">
        <v>311</v>
      </c>
      <c r="W582" s="27">
        <v>3000</v>
      </c>
      <c r="X582" s="27">
        <v>17618</v>
      </c>
      <c r="Y582" s="27">
        <v>200</v>
      </c>
      <c r="Z582" s="27">
        <v>341718</v>
      </c>
      <c r="AA582" s="27">
        <v>10</v>
      </c>
      <c r="AB582" s="27">
        <v>3379751</v>
      </c>
      <c r="AC582" s="27">
        <v>5</v>
      </c>
    </row>
    <row r="583" spans="1:29" ht="14.25" x14ac:dyDescent="0.15">
      <c r="A583" s="28">
        <v>2007063</v>
      </c>
      <c r="B583" s="29">
        <v>39236</v>
      </c>
      <c r="C583" s="34">
        <v>10</v>
      </c>
      <c r="D583" s="30">
        <v>15</v>
      </c>
      <c r="E583" s="30">
        <v>17</v>
      </c>
      <c r="F583" s="30">
        <v>24</v>
      </c>
      <c r="G583" s="30">
        <v>26</v>
      </c>
      <c r="H583" s="30">
        <v>28</v>
      </c>
      <c r="I583" s="36">
        <v>12</v>
      </c>
      <c r="J583" s="30">
        <v>15</v>
      </c>
      <c r="K583" s="30">
        <v>28</v>
      </c>
      <c r="L583" s="30">
        <v>24</v>
      </c>
      <c r="M583" s="30">
        <v>17</v>
      </c>
      <c r="N583" s="30">
        <v>10</v>
      </c>
      <c r="O583" s="31">
        <v>26</v>
      </c>
      <c r="P583" s="27">
        <v>124445210</v>
      </c>
      <c r="Q583" s="27">
        <v>106832163</v>
      </c>
      <c r="R583" s="27">
        <v>3</v>
      </c>
      <c r="S583" s="27">
        <v>5000000</v>
      </c>
      <c r="T583" s="27">
        <v>48</v>
      </c>
      <c r="U583" s="27">
        <v>336876</v>
      </c>
      <c r="V583" s="27">
        <v>685</v>
      </c>
      <c r="W583" s="27">
        <v>3000</v>
      </c>
      <c r="X583" s="27">
        <v>32077</v>
      </c>
      <c r="Y583" s="27">
        <v>200</v>
      </c>
      <c r="Z583" s="27">
        <v>569241</v>
      </c>
      <c r="AA583" s="27">
        <v>10</v>
      </c>
      <c r="AB583" s="27">
        <v>4743044</v>
      </c>
      <c r="AC583" s="27">
        <v>5</v>
      </c>
    </row>
    <row r="584" spans="1:29" ht="14.25" x14ac:dyDescent="0.15">
      <c r="A584" s="28">
        <v>2007064</v>
      </c>
      <c r="B584" s="29">
        <v>39238</v>
      </c>
      <c r="C584" s="34">
        <v>2</v>
      </c>
      <c r="D584" s="30">
        <v>6</v>
      </c>
      <c r="E584" s="30">
        <v>9</v>
      </c>
      <c r="F584" s="30">
        <v>16</v>
      </c>
      <c r="G584" s="30">
        <v>21</v>
      </c>
      <c r="H584" s="30">
        <v>23</v>
      </c>
      <c r="I584" s="36">
        <v>16</v>
      </c>
      <c r="J584" s="30">
        <v>21</v>
      </c>
      <c r="K584" s="30">
        <v>9</v>
      </c>
      <c r="L584" s="30">
        <v>2</v>
      </c>
      <c r="M584" s="30">
        <v>23</v>
      </c>
      <c r="N584" s="30">
        <v>6</v>
      </c>
      <c r="O584" s="31">
        <v>16</v>
      </c>
      <c r="P584" s="27">
        <v>107504678</v>
      </c>
      <c r="Q584" s="27">
        <v>110036169</v>
      </c>
      <c r="R584" s="27">
        <v>1</v>
      </c>
      <c r="S584" s="27">
        <v>5000000</v>
      </c>
      <c r="T584" s="27">
        <v>23</v>
      </c>
      <c r="U584" s="27">
        <v>832290</v>
      </c>
      <c r="V584" s="27">
        <v>441</v>
      </c>
      <c r="W584" s="27">
        <v>3000</v>
      </c>
      <c r="X584" s="27">
        <v>21681</v>
      </c>
      <c r="Y584" s="27">
        <v>200</v>
      </c>
      <c r="Z584" s="27">
        <v>413532</v>
      </c>
      <c r="AA584" s="27">
        <v>10</v>
      </c>
      <c r="AB584" s="27">
        <v>3107217</v>
      </c>
      <c r="AC584" s="27">
        <v>5</v>
      </c>
    </row>
    <row r="585" spans="1:29" ht="14.25" x14ac:dyDescent="0.15">
      <c r="A585" s="28">
        <v>2007065</v>
      </c>
      <c r="B585" s="29">
        <v>39240</v>
      </c>
      <c r="C585" s="34">
        <v>4</v>
      </c>
      <c r="D585" s="30">
        <v>7</v>
      </c>
      <c r="E585" s="30">
        <v>19</v>
      </c>
      <c r="F585" s="30">
        <v>21</v>
      </c>
      <c r="G585" s="30">
        <v>25</v>
      </c>
      <c r="H585" s="30">
        <v>31</v>
      </c>
      <c r="I585" s="36">
        <v>7</v>
      </c>
      <c r="J585" s="30">
        <v>21</v>
      </c>
      <c r="K585" s="30">
        <v>19</v>
      </c>
      <c r="L585" s="30">
        <v>31</v>
      </c>
      <c r="M585" s="30">
        <v>25</v>
      </c>
      <c r="N585" s="30">
        <v>7</v>
      </c>
      <c r="O585" s="31">
        <v>4</v>
      </c>
      <c r="P585" s="27">
        <v>106720024</v>
      </c>
      <c r="Q585" s="27">
        <v>83340246</v>
      </c>
      <c r="R585" s="27">
        <v>6</v>
      </c>
      <c r="S585" s="27">
        <v>5000000</v>
      </c>
      <c r="T585" s="27">
        <v>69</v>
      </c>
      <c r="U585" s="27">
        <v>111732</v>
      </c>
      <c r="V585" s="27">
        <v>1239</v>
      </c>
      <c r="W585" s="27">
        <v>3000</v>
      </c>
      <c r="X585" s="27">
        <v>47353</v>
      </c>
      <c r="Y585" s="27">
        <v>200</v>
      </c>
      <c r="Z585" s="27">
        <v>660483</v>
      </c>
      <c r="AA585" s="27">
        <v>10</v>
      </c>
      <c r="AB585" s="27">
        <v>4297357</v>
      </c>
      <c r="AC585" s="27">
        <v>5</v>
      </c>
    </row>
    <row r="586" spans="1:29" ht="14.25" x14ac:dyDescent="0.15">
      <c r="A586" s="28">
        <v>2007066</v>
      </c>
      <c r="B586" s="29">
        <v>39243</v>
      </c>
      <c r="C586" s="34">
        <v>5</v>
      </c>
      <c r="D586" s="30">
        <v>11</v>
      </c>
      <c r="E586" s="30">
        <v>16</v>
      </c>
      <c r="F586" s="30">
        <v>24</v>
      </c>
      <c r="G586" s="30">
        <v>32</v>
      </c>
      <c r="H586" s="30">
        <v>33</v>
      </c>
      <c r="I586" s="36">
        <v>8</v>
      </c>
      <c r="J586" s="30">
        <v>32</v>
      </c>
      <c r="K586" s="30">
        <v>33</v>
      </c>
      <c r="L586" s="30">
        <v>11</v>
      </c>
      <c r="M586" s="30">
        <v>24</v>
      </c>
      <c r="N586" s="30">
        <v>16</v>
      </c>
      <c r="O586" s="31">
        <v>5</v>
      </c>
      <c r="P586" s="27">
        <v>122787844</v>
      </c>
      <c r="Q586" s="27">
        <v>96919886</v>
      </c>
      <c r="R586" s="27">
        <v>1</v>
      </c>
      <c r="S586" s="27">
        <v>5000000</v>
      </c>
      <c r="T586" s="27">
        <v>49</v>
      </c>
      <c r="U586" s="27">
        <v>162504</v>
      </c>
      <c r="V586" s="27">
        <v>590</v>
      </c>
      <c r="W586" s="27">
        <v>3000</v>
      </c>
      <c r="X586" s="27">
        <v>27764</v>
      </c>
      <c r="Y586" s="27">
        <v>200</v>
      </c>
      <c r="Z586" s="27">
        <v>478209</v>
      </c>
      <c r="AA586" s="27">
        <v>10</v>
      </c>
      <c r="AB586" s="27">
        <v>4303762</v>
      </c>
      <c r="AC586" s="27">
        <v>5</v>
      </c>
    </row>
    <row r="587" spans="1:29" ht="14.25" x14ac:dyDescent="0.15">
      <c r="A587" s="28">
        <v>2007067</v>
      </c>
      <c r="B587" s="29">
        <v>39245</v>
      </c>
      <c r="C587" s="34">
        <v>6</v>
      </c>
      <c r="D587" s="30">
        <v>11</v>
      </c>
      <c r="E587" s="30">
        <v>13</v>
      </c>
      <c r="F587" s="30">
        <v>17</v>
      </c>
      <c r="G587" s="30">
        <v>21</v>
      </c>
      <c r="H587" s="30">
        <v>23</v>
      </c>
      <c r="I587" s="36">
        <v>11</v>
      </c>
      <c r="J587" s="30">
        <v>11</v>
      </c>
      <c r="K587" s="30">
        <v>13</v>
      </c>
      <c r="L587" s="30">
        <v>23</v>
      </c>
      <c r="M587" s="30">
        <v>6</v>
      </c>
      <c r="N587" s="30">
        <v>21</v>
      </c>
      <c r="O587" s="31">
        <v>17</v>
      </c>
      <c r="P587" s="27">
        <v>106213796</v>
      </c>
      <c r="Q587" s="27">
        <v>103289153</v>
      </c>
      <c r="R587" s="27">
        <v>1</v>
      </c>
      <c r="S587" s="27">
        <v>5000000</v>
      </c>
      <c r="T587" s="27">
        <v>27</v>
      </c>
      <c r="U587" s="27">
        <v>180464</v>
      </c>
      <c r="V587" s="27">
        <v>708</v>
      </c>
      <c r="W587" s="27">
        <v>3000</v>
      </c>
      <c r="X587" s="27">
        <v>32436</v>
      </c>
      <c r="Y587" s="27">
        <v>200</v>
      </c>
      <c r="Z587" s="27">
        <v>541162</v>
      </c>
      <c r="AA587" s="27">
        <v>10</v>
      </c>
      <c r="AB587" s="27">
        <v>4356026</v>
      </c>
      <c r="AC587" s="27">
        <v>5</v>
      </c>
    </row>
    <row r="588" spans="1:29" ht="14.25" x14ac:dyDescent="0.15">
      <c r="A588" s="28">
        <v>2007068</v>
      </c>
      <c r="B588" s="29">
        <v>39247</v>
      </c>
      <c r="C588" s="34">
        <v>11</v>
      </c>
      <c r="D588" s="30">
        <v>18</v>
      </c>
      <c r="E588" s="30">
        <v>19</v>
      </c>
      <c r="F588" s="30">
        <v>22</v>
      </c>
      <c r="G588" s="30">
        <v>23</v>
      </c>
      <c r="H588" s="30">
        <v>28</v>
      </c>
      <c r="I588" s="36">
        <v>1</v>
      </c>
      <c r="J588" s="30">
        <v>23</v>
      </c>
      <c r="K588" s="30">
        <v>18</v>
      </c>
      <c r="L588" s="30">
        <v>19</v>
      </c>
      <c r="M588" s="30">
        <v>11</v>
      </c>
      <c r="N588" s="30">
        <v>28</v>
      </c>
      <c r="O588" s="31">
        <v>22</v>
      </c>
      <c r="P588" s="27">
        <v>109334584</v>
      </c>
      <c r="Q588" s="27">
        <v>107727339</v>
      </c>
      <c r="R588" s="27">
        <v>1</v>
      </c>
      <c r="S588" s="27">
        <v>5000000</v>
      </c>
      <c r="T588" s="27">
        <v>24</v>
      </c>
      <c r="U588" s="27">
        <v>917601</v>
      </c>
      <c r="V588" s="27">
        <v>315</v>
      </c>
      <c r="W588" s="27">
        <v>3000</v>
      </c>
      <c r="X588" s="27">
        <v>19258</v>
      </c>
      <c r="Y588" s="27">
        <v>200</v>
      </c>
      <c r="Z588" s="27">
        <v>396294</v>
      </c>
      <c r="AA588" s="27">
        <v>10</v>
      </c>
      <c r="AB588" s="27">
        <v>2670757</v>
      </c>
      <c r="AC588" s="27">
        <v>5</v>
      </c>
    </row>
    <row r="589" spans="1:29" ht="14.25" x14ac:dyDescent="0.15">
      <c r="A589" s="28">
        <v>2007069</v>
      </c>
      <c r="B589" s="29">
        <v>39250</v>
      </c>
      <c r="C589" s="34">
        <v>3</v>
      </c>
      <c r="D589" s="30">
        <v>4</v>
      </c>
      <c r="E589" s="30">
        <v>11</v>
      </c>
      <c r="F589" s="30">
        <v>12</v>
      </c>
      <c r="G589" s="30">
        <v>14</v>
      </c>
      <c r="H589" s="30">
        <v>32</v>
      </c>
      <c r="I589" s="36">
        <v>12</v>
      </c>
      <c r="J589" s="30">
        <v>32</v>
      </c>
      <c r="K589" s="30">
        <v>12</v>
      </c>
      <c r="L589" s="30">
        <v>4</v>
      </c>
      <c r="M589" s="30">
        <v>3</v>
      </c>
      <c r="N589" s="30">
        <v>14</v>
      </c>
      <c r="O589" s="31">
        <v>11</v>
      </c>
      <c r="P589" s="27">
        <v>137143568</v>
      </c>
      <c r="Q589" s="27">
        <v>99446444</v>
      </c>
      <c r="R589" s="27">
        <v>4</v>
      </c>
      <c r="S589" s="27">
        <v>5000000</v>
      </c>
      <c r="T589" s="27">
        <v>17</v>
      </c>
      <c r="U589" s="27">
        <v>1608504</v>
      </c>
      <c r="V589" s="27">
        <v>324</v>
      </c>
      <c r="W589" s="27">
        <v>3000</v>
      </c>
      <c r="X589" s="27">
        <v>19340</v>
      </c>
      <c r="Y589" s="27">
        <v>200</v>
      </c>
      <c r="Z589" s="27">
        <v>425787</v>
      </c>
      <c r="AA589" s="27">
        <v>10</v>
      </c>
      <c r="AB589" s="27">
        <v>3807758</v>
      </c>
      <c r="AC589" s="27">
        <v>5</v>
      </c>
    </row>
    <row r="590" spans="1:29" ht="14.25" x14ac:dyDescent="0.15">
      <c r="A590" s="28">
        <v>2007070</v>
      </c>
      <c r="B590" s="29">
        <v>39252</v>
      </c>
      <c r="C590" s="34">
        <v>6</v>
      </c>
      <c r="D590" s="30">
        <v>8</v>
      </c>
      <c r="E590" s="30">
        <v>15</v>
      </c>
      <c r="F590" s="30">
        <v>17</v>
      </c>
      <c r="G590" s="30">
        <v>18</v>
      </c>
      <c r="H590" s="30">
        <v>30</v>
      </c>
      <c r="I590" s="36">
        <v>12</v>
      </c>
      <c r="J590" s="30">
        <v>18</v>
      </c>
      <c r="K590" s="30">
        <v>30</v>
      </c>
      <c r="L590" s="30">
        <v>15</v>
      </c>
      <c r="M590" s="30">
        <v>6</v>
      </c>
      <c r="N590" s="30">
        <v>17</v>
      </c>
      <c r="O590" s="31">
        <v>8</v>
      </c>
      <c r="P590" s="27">
        <v>114811644</v>
      </c>
      <c r="Q590" s="27">
        <v>106780760</v>
      </c>
      <c r="R590" s="27">
        <v>4</v>
      </c>
      <c r="S590" s="27">
        <v>5000000</v>
      </c>
      <c r="T590" s="27">
        <v>54</v>
      </c>
      <c r="U590" s="27">
        <v>216939</v>
      </c>
      <c r="V590" s="27">
        <v>337</v>
      </c>
      <c r="W590" s="27">
        <v>3000</v>
      </c>
      <c r="X590" s="27">
        <v>20934</v>
      </c>
      <c r="Y590" s="27">
        <v>200</v>
      </c>
      <c r="Z590" s="27">
        <v>460518</v>
      </c>
      <c r="AA590" s="27">
        <v>10</v>
      </c>
      <c r="AB590" s="27">
        <v>1481140</v>
      </c>
      <c r="AC590" s="27">
        <v>5</v>
      </c>
    </row>
    <row r="591" spans="1:29" ht="14.25" x14ac:dyDescent="0.15">
      <c r="A591" s="28">
        <v>2007071</v>
      </c>
      <c r="B591" s="29">
        <v>39254</v>
      </c>
      <c r="C591" s="34">
        <v>1</v>
      </c>
      <c r="D591" s="30">
        <v>6</v>
      </c>
      <c r="E591" s="30">
        <v>14</v>
      </c>
      <c r="F591" s="30">
        <v>21</v>
      </c>
      <c r="G591" s="30">
        <v>30</v>
      </c>
      <c r="H591" s="30">
        <v>31</v>
      </c>
      <c r="I591" s="36">
        <v>9</v>
      </c>
      <c r="J591" s="30">
        <v>1</v>
      </c>
      <c r="K591" s="30">
        <v>14</v>
      </c>
      <c r="L591" s="30">
        <v>21</v>
      </c>
      <c r="M591" s="30">
        <v>31</v>
      </c>
      <c r="N591" s="30">
        <v>6</v>
      </c>
      <c r="O591" s="31">
        <v>30</v>
      </c>
      <c r="P591" s="27">
        <v>116647272</v>
      </c>
      <c r="Q591" s="27">
        <v>94053292</v>
      </c>
      <c r="R591" s="27">
        <v>4</v>
      </c>
      <c r="S591" s="27">
        <v>5000000</v>
      </c>
      <c r="T591" s="27">
        <v>37</v>
      </c>
      <c r="U591" s="27">
        <v>458628</v>
      </c>
      <c r="V591" s="27">
        <v>449</v>
      </c>
      <c r="W591" s="27">
        <v>3000</v>
      </c>
      <c r="X591" s="27">
        <v>19560</v>
      </c>
      <c r="Y591" s="27">
        <v>200</v>
      </c>
      <c r="Z591" s="27">
        <v>368357</v>
      </c>
      <c r="AA591" s="27">
        <v>10</v>
      </c>
      <c r="AB591" s="27">
        <v>4794563</v>
      </c>
      <c r="AC591" s="27">
        <v>5</v>
      </c>
    </row>
    <row r="592" spans="1:29" ht="14.25" x14ac:dyDescent="0.15">
      <c r="A592" s="28">
        <v>2007072</v>
      </c>
      <c r="B592" s="29">
        <v>39257</v>
      </c>
      <c r="C592" s="34">
        <v>2</v>
      </c>
      <c r="D592" s="30">
        <v>4</v>
      </c>
      <c r="E592" s="30">
        <v>8</v>
      </c>
      <c r="F592" s="30">
        <v>13</v>
      </c>
      <c r="G592" s="30">
        <v>14</v>
      </c>
      <c r="H592" s="30">
        <v>33</v>
      </c>
      <c r="I592" s="36">
        <v>16</v>
      </c>
      <c r="J592" s="30">
        <v>4</v>
      </c>
      <c r="K592" s="30">
        <v>13</v>
      </c>
      <c r="L592" s="30">
        <v>14</v>
      </c>
      <c r="M592" s="30">
        <v>33</v>
      </c>
      <c r="N592" s="30">
        <v>2</v>
      </c>
      <c r="O592" s="31">
        <v>8</v>
      </c>
      <c r="P592" s="27">
        <v>131085768</v>
      </c>
      <c r="Q592" s="27">
        <v>97941980</v>
      </c>
      <c r="R592" s="27">
        <v>5</v>
      </c>
      <c r="S592" s="27">
        <v>5000000</v>
      </c>
      <c r="T592" s="27">
        <v>40</v>
      </c>
      <c r="U592" s="27">
        <v>309521</v>
      </c>
      <c r="V592" s="27">
        <v>403</v>
      </c>
      <c r="W592" s="27">
        <v>3000</v>
      </c>
      <c r="X592" s="27">
        <v>22321</v>
      </c>
      <c r="Y592" s="27">
        <v>200</v>
      </c>
      <c r="Z592" s="27">
        <v>449189</v>
      </c>
      <c r="AA592" s="27">
        <v>10</v>
      </c>
      <c r="AB592" s="27">
        <v>2559476</v>
      </c>
      <c r="AC592" s="27">
        <v>5</v>
      </c>
    </row>
    <row r="593" spans="1:29" ht="14.25" x14ac:dyDescent="0.15">
      <c r="A593" s="28">
        <v>2007073</v>
      </c>
      <c r="B593" s="29">
        <v>39259</v>
      </c>
      <c r="C593" s="34">
        <v>5</v>
      </c>
      <c r="D593" s="30">
        <v>9</v>
      </c>
      <c r="E593" s="30">
        <v>11</v>
      </c>
      <c r="F593" s="30">
        <v>19</v>
      </c>
      <c r="G593" s="30">
        <v>28</v>
      </c>
      <c r="H593" s="30">
        <v>31</v>
      </c>
      <c r="I593" s="36">
        <v>2</v>
      </c>
      <c r="J593" s="30">
        <v>11</v>
      </c>
      <c r="K593" s="30">
        <v>28</v>
      </c>
      <c r="L593" s="30">
        <v>5</v>
      </c>
      <c r="M593" s="30">
        <v>31</v>
      </c>
      <c r="N593" s="30">
        <v>9</v>
      </c>
      <c r="O593" s="31">
        <v>19</v>
      </c>
      <c r="P593" s="27">
        <v>109359702</v>
      </c>
      <c r="Q593" s="27">
        <v>99771100</v>
      </c>
      <c r="R593" s="27">
        <v>4</v>
      </c>
      <c r="S593" s="27">
        <v>5000000</v>
      </c>
      <c r="T593" s="27">
        <v>55</v>
      </c>
      <c r="U593" s="27">
        <v>170097</v>
      </c>
      <c r="V593" s="27">
        <v>504</v>
      </c>
      <c r="W593" s="27">
        <v>3000</v>
      </c>
      <c r="X593" s="27">
        <v>26745</v>
      </c>
      <c r="Y593" s="27">
        <v>200</v>
      </c>
      <c r="Z593" s="27">
        <v>514164</v>
      </c>
      <c r="AA593" s="27">
        <v>10</v>
      </c>
      <c r="AB593" s="27">
        <v>2079831</v>
      </c>
      <c r="AC593" s="27">
        <v>5</v>
      </c>
    </row>
    <row r="594" spans="1:29" ht="14.25" x14ac:dyDescent="0.15">
      <c r="A594" s="28">
        <v>2007074</v>
      </c>
      <c r="B594" s="29">
        <v>39261</v>
      </c>
      <c r="C594" s="34">
        <v>8</v>
      </c>
      <c r="D594" s="30">
        <v>13</v>
      </c>
      <c r="E594" s="30">
        <v>15</v>
      </c>
      <c r="F594" s="30">
        <v>25</v>
      </c>
      <c r="G594" s="30">
        <v>27</v>
      </c>
      <c r="H594" s="30">
        <v>28</v>
      </c>
      <c r="I594" s="36">
        <v>3</v>
      </c>
      <c r="J594" s="30">
        <v>28</v>
      </c>
      <c r="K594" s="30">
        <v>13</v>
      </c>
      <c r="L594" s="30">
        <v>27</v>
      </c>
      <c r="M594" s="30">
        <v>25</v>
      </c>
      <c r="N594" s="30">
        <v>15</v>
      </c>
      <c r="O594" s="31">
        <v>8</v>
      </c>
      <c r="P594" s="27">
        <v>108638452</v>
      </c>
      <c r="Q594" s="27">
        <v>89486080</v>
      </c>
      <c r="R594" s="27">
        <v>5</v>
      </c>
      <c r="S594" s="27">
        <v>5000000</v>
      </c>
      <c r="T594" s="27">
        <v>47</v>
      </c>
      <c r="U594" s="27">
        <v>134179</v>
      </c>
      <c r="V594" s="27">
        <v>682</v>
      </c>
      <c r="W594" s="27">
        <v>3000</v>
      </c>
      <c r="X594" s="27">
        <v>29697</v>
      </c>
      <c r="Y594" s="27">
        <v>200</v>
      </c>
      <c r="Z594" s="27">
        <v>487448</v>
      </c>
      <c r="AA594" s="27">
        <v>10</v>
      </c>
      <c r="AB594" s="27">
        <v>3870311</v>
      </c>
      <c r="AC594" s="27">
        <v>5</v>
      </c>
    </row>
    <row r="595" spans="1:29" ht="14.25" x14ac:dyDescent="0.15">
      <c r="A595" s="28">
        <v>2007075</v>
      </c>
      <c r="B595" s="29">
        <v>39264</v>
      </c>
      <c r="C595" s="34">
        <v>13</v>
      </c>
      <c r="D595" s="30">
        <v>16</v>
      </c>
      <c r="E595" s="30">
        <v>17</v>
      </c>
      <c r="F595" s="30">
        <v>22</v>
      </c>
      <c r="G595" s="30">
        <v>30</v>
      </c>
      <c r="H595" s="30">
        <v>32</v>
      </c>
      <c r="I595" s="36">
        <v>3</v>
      </c>
      <c r="J595" s="30">
        <v>17</v>
      </c>
      <c r="K595" s="30">
        <v>22</v>
      </c>
      <c r="L595" s="30">
        <v>32</v>
      </c>
      <c r="M595" s="30">
        <v>13</v>
      </c>
      <c r="N595" s="30">
        <v>16</v>
      </c>
      <c r="O595" s="31">
        <v>30</v>
      </c>
      <c r="P595" s="27">
        <v>125477334</v>
      </c>
      <c r="Q595" s="27">
        <v>111628560</v>
      </c>
      <c r="R595" s="27">
        <v>2</v>
      </c>
      <c r="S595" s="27">
        <v>5000000</v>
      </c>
      <c r="T595" s="27">
        <v>34</v>
      </c>
      <c r="U595" s="27">
        <v>405157</v>
      </c>
      <c r="V595" s="27">
        <v>151</v>
      </c>
      <c r="W595" s="27">
        <v>3000</v>
      </c>
      <c r="X595" s="27">
        <v>12518</v>
      </c>
      <c r="Y595" s="27">
        <v>200</v>
      </c>
      <c r="Z595" s="27">
        <v>320888</v>
      </c>
      <c r="AA595" s="27">
        <v>10</v>
      </c>
      <c r="AB595" s="27">
        <v>1880117</v>
      </c>
      <c r="AC595" s="27">
        <v>5</v>
      </c>
    </row>
    <row r="596" spans="1:29" ht="14.25" x14ac:dyDescent="0.15">
      <c r="A596" s="28">
        <v>2007076</v>
      </c>
      <c r="B596" s="29">
        <v>39266</v>
      </c>
      <c r="C596" s="34">
        <v>6</v>
      </c>
      <c r="D596" s="30">
        <v>12</v>
      </c>
      <c r="E596" s="30">
        <v>15</v>
      </c>
      <c r="F596" s="30">
        <v>16</v>
      </c>
      <c r="G596" s="30">
        <v>20</v>
      </c>
      <c r="H596" s="30">
        <v>31</v>
      </c>
      <c r="I596" s="36">
        <v>2</v>
      </c>
      <c r="J596" s="30">
        <v>6</v>
      </c>
      <c r="K596" s="30">
        <v>16</v>
      </c>
      <c r="L596" s="30">
        <v>15</v>
      </c>
      <c r="M596" s="30">
        <v>12</v>
      </c>
      <c r="N596" s="30">
        <v>20</v>
      </c>
      <c r="O596" s="31">
        <v>31</v>
      </c>
      <c r="P596" s="27">
        <v>106329426</v>
      </c>
      <c r="Q596" s="27">
        <v>123005273</v>
      </c>
      <c r="R596" s="27">
        <v>0</v>
      </c>
      <c r="S596" s="27">
        <v>0</v>
      </c>
      <c r="T596" s="27">
        <v>29</v>
      </c>
      <c r="U596" s="27">
        <v>915367</v>
      </c>
      <c r="V596" s="27">
        <v>235</v>
      </c>
      <c r="W596" s="27">
        <v>3000</v>
      </c>
      <c r="X596" s="27">
        <v>13233</v>
      </c>
      <c r="Y596" s="27">
        <v>200</v>
      </c>
      <c r="Z596" s="27">
        <v>292651</v>
      </c>
      <c r="AA596" s="27">
        <v>10</v>
      </c>
      <c r="AB596" s="27">
        <v>1580186</v>
      </c>
      <c r="AC596" s="27">
        <v>5</v>
      </c>
    </row>
    <row r="597" spans="1:29" ht="14.25" x14ac:dyDescent="0.15">
      <c r="A597" s="28">
        <v>2007077</v>
      </c>
      <c r="B597" s="29">
        <v>39268</v>
      </c>
      <c r="C597" s="34">
        <v>6</v>
      </c>
      <c r="D597" s="30">
        <v>8</v>
      </c>
      <c r="E597" s="30">
        <v>14</v>
      </c>
      <c r="F597" s="30">
        <v>21</v>
      </c>
      <c r="G597" s="30">
        <v>28</v>
      </c>
      <c r="H597" s="30">
        <v>29</v>
      </c>
      <c r="I597" s="36">
        <v>2</v>
      </c>
      <c r="J597" s="30">
        <v>14</v>
      </c>
      <c r="K597" s="30">
        <v>28</v>
      </c>
      <c r="L597" s="30">
        <v>6</v>
      </c>
      <c r="M597" s="30">
        <v>8</v>
      </c>
      <c r="N597" s="30">
        <v>21</v>
      </c>
      <c r="O597" s="31">
        <v>29</v>
      </c>
      <c r="P597" s="27">
        <v>107569632</v>
      </c>
      <c r="Q597" s="27">
        <v>124864516</v>
      </c>
      <c r="R597" s="27">
        <v>2</v>
      </c>
      <c r="S597" s="27">
        <v>5000000</v>
      </c>
      <c r="T597" s="27">
        <v>68</v>
      </c>
      <c r="U597" s="27">
        <v>406934</v>
      </c>
      <c r="V597" s="27">
        <v>231</v>
      </c>
      <c r="W597" s="27">
        <v>3000</v>
      </c>
      <c r="X597" s="27">
        <v>16335</v>
      </c>
      <c r="Y597" s="27">
        <v>200</v>
      </c>
      <c r="Z597" s="27">
        <v>371921</v>
      </c>
      <c r="AA597" s="27">
        <v>10</v>
      </c>
      <c r="AB597" s="27">
        <v>1099819</v>
      </c>
      <c r="AC597" s="27">
        <v>5</v>
      </c>
    </row>
    <row r="598" spans="1:29" ht="14.25" x14ac:dyDescent="0.15">
      <c r="A598" s="28">
        <v>2007078</v>
      </c>
      <c r="B598" s="29">
        <v>39271</v>
      </c>
      <c r="C598" s="34">
        <v>4</v>
      </c>
      <c r="D598" s="30">
        <v>6</v>
      </c>
      <c r="E598" s="30">
        <v>7</v>
      </c>
      <c r="F598" s="30">
        <v>23</v>
      </c>
      <c r="G598" s="30">
        <v>25</v>
      </c>
      <c r="H598" s="30">
        <v>32</v>
      </c>
      <c r="I598" s="36">
        <v>1</v>
      </c>
      <c r="J598" s="30">
        <v>7</v>
      </c>
      <c r="K598" s="30">
        <v>23</v>
      </c>
      <c r="L598" s="30">
        <v>4</v>
      </c>
      <c r="M598" s="30">
        <v>6</v>
      </c>
      <c r="N598" s="30">
        <v>25</v>
      </c>
      <c r="O598" s="31">
        <v>32</v>
      </c>
      <c r="P598" s="27">
        <v>121749606</v>
      </c>
      <c r="Q598" s="27">
        <v>121501677</v>
      </c>
      <c r="R598" s="27">
        <v>3</v>
      </c>
      <c r="S598" s="27">
        <v>5000000</v>
      </c>
      <c r="T598" s="27">
        <v>23</v>
      </c>
      <c r="U598" s="27">
        <v>1180581</v>
      </c>
      <c r="V598" s="27">
        <v>232</v>
      </c>
      <c r="W598" s="27">
        <v>3000</v>
      </c>
      <c r="X598" s="27">
        <v>16732</v>
      </c>
      <c r="Y598" s="27">
        <v>200</v>
      </c>
      <c r="Z598" s="27">
        <v>370907</v>
      </c>
      <c r="AA598" s="27">
        <v>10</v>
      </c>
      <c r="AB598" s="27">
        <v>2623059</v>
      </c>
      <c r="AC598" s="27">
        <v>5</v>
      </c>
    </row>
    <row r="599" spans="1:29" ht="14.25" x14ac:dyDescent="0.15">
      <c r="A599" s="28">
        <v>2007079</v>
      </c>
      <c r="B599" s="29">
        <v>39273</v>
      </c>
      <c r="C599" s="34">
        <v>3</v>
      </c>
      <c r="D599" s="30">
        <v>4</v>
      </c>
      <c r="E599" s="30">
        <v>14</v>
      </c>
      <c r="F599" s="30">
        <v>20</v>
      </c>
      <c r="G599" s="30">
        <v>21</v>
      </c>
      <c r="H599" s="30">
        <v>25</v>
      </c>
      <c r="I599" s="36">
        <v>14</v>
      </c>
      <c r="J599" s="30">
        <v>20</v>
      </c>
      <c r="K599" s="30">
        <v>25</v>
      </c>
      <c r="L599" s="30">
        <v>3</v>
      </c>
      <c r="M599" s="30">
        <v>14</v>
      </c>
      <c r="N599" s="30">
        <v>21</v>
      </c>
      <c r="O599" s="31">
        <v>4</v>
      </c>
      <c r="P599" s="27">
        <v>103249956</v>
      </c>
      <c r="Q599" s="27">
        <v>125649416</v>
      </c>
      <c r="R599" s="27">
        <v>1</v>
      </c>
      <c r="S599" s="27">
        <v>5000000</v>
      </c>
      <c r="T599" s="27">
        <v>41</v>
      </c>
      <c r="U599" s="27">
        <v>520603</v>
      </c>
      <c r="V599" s="27">
        <v>398</v>
      </c>
      <c r="W599" s="27">
        <v>3000</v>
      </c>
      <c r="X599" s="27">
        <v>18859</v>
      </c>
      <c r="Y599" s="27">
        <v>200</v>
      </c>
      <c r="Z599" s="27">
        <v>350047</v>
      </c>
      <c r="AA599" s="27">
        <v>10</v>
      </c>
      <c r="AB599" s="27">
        <v>2326749</v>
      </c>
      <c r="AC599" s="27">
        <v>5</v>
      </c>
    </row>
    <row r="600" spans="1:29" ht="14.25" x14ac:dyDescent="0.15">
      <c r="A600" s="28">
        <v>2007080</v>
      </c>
      <c r="B600" s="29">
        <v>39275</v>
      </c>
      <c r="C600" s="34">
        <v>1</v>
      </c>
      <c r="D600" s="30">
        <v>8</v>
      </c>
      <c r="E600" s="30">
        <v>16</v>
      </c>
      <c r="F600" s="30">
        <v>18</v>
      </c>
      <c r="G600" s="30">
        <v>19</v>
      </c>
      <c r="H600" s="30">
        <v>29</v>
      </c>
      <c r="I600" s="36">
        <v>4</v>
      </c>
      <c r="J600" s="30">
        <v>18</v>
      </c>
      <c r="K600" s="30">
        <v>8</v>
      </c>
      <c r="L600" s="30">
        <v>29</v>
      </c>
      <c r="M600" s="30">
        <v>16</v>
      </c>
      <c r="N600" s="30">
        <v>1</v>
      </c>
      <c r="O600" s="31">
        <v>19</v>
      </c>
      <c r="P600" s="27">
        <v>105252328</v>
      </c>
      <c r="Q600" s="27">
        <v>97226409</v>
      </c>
      <c r="R600" s="27">
        <v>7</v>
      </c>
      <c r="S600" s="27">
        <v>5000000</v>
      </c>
      <c r="T600" s="27">
        <v>125</v>
      </c>
      <c r="U600" s="27">
        <v>122770</v>
      </c>
      <c r="V600" s="27">
        <v>755</v>
      </c>
      <c r="W600" s="27">
        <v>3000</v>
      </c>
      <c r="X600" s="27">
        <v>36583</v>
      </c>
      <c r="Y600" s="27">
        <v>200</v>
      </c>
      <c r="Z600" s="27">
        <v>559710</v>
      </c>
      <c r="AA600" s="27">
        <v>10</v>
      </c>
      <c r="AB600" s="27">
        <v>2894323</v>
      </c>
      <c r="AC600" s="27">
        <v>5</v>
      </c>
    </row>
    <row r="601" spans="1:29" ht="14.25" x14ac:dyDescent="0.15">
      <c r="A601" s="28">
        <v>2007081</v>
      </c>
      <c r="B601" s="29">
        <v>39278</v>
      </c>
      <c r="C601" s="34">
        <v>9</v>
      </c>
      <c r="D601" s="30">
        <v>14</v>
      </c>
      <c r="E601" s="30">
        <v>15</v>
      </c>
      <c r="F601" s="30">
        <v>19</v>
      </c>
      <c r="G601" s="30">
        <v>24</v>
      </c>
      <c r="H601" s="30">
        <v>33</v>
      </c>
      <c r="I601" s="36">
        <v>13</v>
      </c>
      <c r="J601" s="30">
        <v>24</v>
      </c>
      <c r="K601" s="30">
        <v>33</v>
      </c>
      <c r="L601" s="30">
        <v>19</v>
      </c>
      <c r="M601" s="30">
        <v>15</v>
      </c>
      <c r="N601" s="30">
        <v>9</v>
      </c>
      <c r="O601" s="31">
        <v>14</v>
      </c>
      <c r="P601" s="27">
        <v>120651274</v>
      </c>
      <c r="Q601" s="27">
        <v>93048135</v>
      </c>
      <c r="R601" s="27">
        <v>5</v>
      </c>
      <c r="S601" s="27">
        <v>5000000</v>
      </c>
      <c r="T601" s="27">
        <v>58</v>
      </c>
      <c r="U601" s="27">
        <v>153855</v>
      </c>
      <c r="V601" s="27">
        <v>632</v>
      </c>
      <c r="W601" s="27">
        <v>3000</v>
      </c>
      <c r="X601" s="27">
        <v>28128</v>
      </c>
      <c r="Y601" s="27">
        <v>200</v>
      </c>
      <c r="Z601" s="27">
        <v>485278</v>
      </c>
      <c r="AA601" s="27">
        <v>10</v>
      </c>
      <c r="AB601" s="27">
        <v>3399883</v>
      </c>
      <c r="AC601" s="27">
        <v>5</v>
      </c>
    </row>
    <row r="602" spans="1:29" ht="14.25" x14ac:dyDescent="0.15">
      <c r="A602" s="28">
        <v>2007082</v>
      </c>
      <c r="B602" s="29">
        <v>39280</v>
      </c>
      <c r="C602" s="34">
        <v>5</v>
      </c>
      <c r="D602" s="30">
        <v>15</v>
      </c>
      <c r="E602" s="30">
        <v>17</v>
      </c>
      <c r="F602" s="30">
        <v>18</v>
      </c>
      <c r="G602" s="30">
        <v>25</v>
      </c>
      <c r="H602" s="30">
        <v>32</v>
      </c>
      <c r="I602" s="36">
        <v>15</v>
      </c>
      <c r="J602" s="30">
        <v>32</v>
      </c>
      <c r="K602" s="30">
        <v>17</v>
      </c>
      <c r="L602" s="30">
        <v>5</v>
      </c>
      <c r="M602" s="30">
        <v>15</v>
      </c>
      <c r="N602" s="30">
        <v>25</v>
      </c>
      <c r="O602" s="31">
        <v>18</v>
      </c>
      <c r="P602" s="27">
        <v>101473624</v>
      </c>
      <c r="Q602" s="27">
        <v>63491988</v>
      </c>
      <c r="R602" s="27">
        <v>7</v>
      </c>
      <c r="S602" s="27">
        <v>5000000</v>
      </c>
      <c r="T602" s="27">
        <v>46</v>
      </c>
      <c r="U602" s="27">
        <v>50719</v>
      </c>
      <c r="V602" s="27">
        <v>863</v>
      </c>
      <c r="W602" s="27">
        <v>3000</v>
      </c>
      <c r="X602" s="27">
        <v>35752</v>
      </c>
      <c r="Y602" s="27">
        <v>200</v>
      </c>
      <c r="Z602" s="27">
        <v>523220</v>
      </c>
      <c r="AA602" s="27">
        <v>10</v>
      </c>
      <c r="AB602" s="27">
        <v>5394708</v>
      </c>
      <c r="AC602" s="27">
        <v>5</v>
      </c>
    </row>
    <row r="603" spans="1:29" ht="14.25" x14ac:dyDescent="0.15">
      <c r="A603" s="28">
        <v>2007083</v>
      </c>
      <c r="B603" s="29">
        <v>39282</v>
      </c>
      <c r="C603" s="34">
        <v>11</v>
      </c>
      <c r="D603" s="30">
        <v>14</v>
      </c>
      <c r="E603" s="30">
        <v>18</v>
      </c>
      <c r="F603" s="30">
        <v>20</v>
      </c>
      <c r="G603" s="30">
        <v>21</v>
      </c>
      <c r="H603" s="30">
        <v>26</v>
      </c>
      <c r="I603" s="36">
        <v>5</v>
      </c>
      <c r="J603" s="30">
        <v>14</v>
      </c>
      <c r="K603" s="30">
        <v>21</v>
      </c>
      <c r="L603" s="30">
        <v>11</v>
      </c>
      <c r="M603" s="30">
        <v>18</v>
      </c>
      <c r="N603" s="30">
        <v>26</v>
      </c>
      <c r="O603" s="31">
        <v>20</v>
      </c>
      <c r="P603" s="27">
        <v>100264804</v>
      </c>
      <c r="Q603" s="27">
        <v>49759465</v>
      </c>
      <c r="R603" s="27">
        <v>5</v>
      </c>
      <c r="S603" s="27">
        <v>5000000</v>
      </c>
      <c r="T603" s="27">
        <v>37</v>
      </c>
      <c r="U603" s="27">
        <v>130511</v>
      </c>
      <c r="V603" s="27">
        <v>828</v>
      </c>
      <c r="W603" s="27">
        <v>3000</v>
      </c>
      <c r="X603" s="27">
        <v>31719</v>
      </c>
      <c r="Y603" s="27">
        <v>200</v>
      </c>
      <c r="Z603" s="27">
        <v>500136</v>
      </c>
      <c r="AA603" s="27">
        <v>10</v>
      </c>
      <c r="AB603" s="27">
        <v>3840839</v>
      </c>
      <c r="AC603" s="27">
        <v>5</v>
      </c>
    </row>
    <row r="604" spans="1:29" ht="14.25" x14ac:dyDescent="0.15">
      <c r="A604" s="28">
        <v>2007084</v>
      </c>
      <c r="B604" s="29">
        <v>39285</v>
      </c>
      <c r="C604" s="34">
        <v>6</v>
      </c>
      <c r="D604" s="30">
        <v>10</v>
      </c>
      <c r="E604" s="30">
        <v>12</v>
      </c>
      <c r="F604" s="30">
        <v>14</v>
      </c>
      <c r="G604" s="30">
        <v>20</v>
      </c>
      <c r="H604" s="30">
        <v>27</v>
      </c>
      <c r="I604" s="36">
        <v>10</v>
      </c>
      <c r="J604" s="30">
        <v>14</v>
      </c>
      <c r="K604" s="30">
        <v>20</v>
      </c>
      <c r="L604" s="30">
        <v>12</v>
      </c>
      <c r="M604" s="30">
        <v>6</v>
      </c>
      <c r="N604" s="30">
        <v>27</v>
      </c>
      <c r="O604" s="31">
        <v>10</v>
      </c>
      <c r="P604" s="27">
        <v>117091964</v>
      </c>
      <c r="Q604" s="27">
        <v>52464240</v>
      </c>
      <c r="R604" s="27">
        <v>4</v>
      </c>
      <c r="S604" s="27">
        <v>5000000</v>
      </c>
      <c r="T604" s="27">
        <v>29</v>
      </c>
      <c r="U604" s="27">
        <v>39972</v>
      </c>
      <c r="V604" s="27">
        <v>847</v>
      </c>
      <c r="W604" s="27">
        <v>3000</v>
      </c>
      <c r="X604" s="27">
        <v>45491</v>
      </c>
      <c r="Y604" s="27">
        <v>200</v>
      </c>
      <c r="Z604" s="27">
        <v>721975</v>
      </c>
      <c r="AA604" s="27">
        <v>10</v>
      </c>
      <c r="AB604" s="27">
        <v>6930429</v>
      </c>
      <c r="AC604" s="27">
        <v>5</v>
      </c>
    </row>
    <row r="605" spans="1:29" ht="14.25" x14ac:dyDescent="0.15">
      <c r="A605" s="28">
        <v>2007085</v>
      </c>
      <c r="B605" s="29">
        <v>39287</v>
      </c>
      <c r="C605" s="34">
        <v>2</v>
      </c>
      <c r="D605" s="30">
        <v>12</v>
      </c>
      <c r="E605" s="30">
        <v>17</v>
      </c>
      <c r="F605" s="30">
        <v>19</v>
      </c>
      <c r="G605" s="30">
        <v>29</v>
      </c>
      <c r="H605" s="30">
        <v>30</v>
      </c>
      <c r="I605" s="36">
        <v>12</v>
      </c>
      <c r="J605" s="30">
        <v>30</v>
      </c>
      <c r="K605" s="30">
        <v>2</v>
      </c>
      <c r="L605" s="30">
        <v>29</v>
      </c>
      <c r="M605" s="30">
        <v>19</v>
      </c>
      <c r="N605" s="30">
        <v>17</v>
      </c>
      <c r="O605" s="31">
        <v>12</v>
      </c>
      <c r="P605" s="27">
        <v>101375038</v>
      </c>
      <c r="Q605" s="27">
        <v>51669400</v>
      </c>
      <c r="R605" s="27">
        <v>4</v>
      </c>
      <c r="S605" s="27">
        <v>5000000</v>
      </c>
      <c r="T605" s="27">
        <v>48</v>
      </c>
      <c r="U605" s="27">
        <v>82188</v>
      </c>
      <c r="V605" s="27">
        <v>867</v>
      </c>
      <c r="W605" s="27">
        <v>3000</v>
      </c>
      <c r="X605" s="27">
        <v>36036</v>
      </c>
      <c r="Y605" s="27">
        <v>200</v>
      </c>
      <c r="Z605" s="27">
        <v>552512</v>
      </c>
      <c r="AA605" s="27">
        <v>10</v>
      </c>
      <c r="AB605" s="27">
        <v>4238043</v>
      </c>
      <c r="AC605" s="27">
        <v>5</v>
      </c>
    </row>
    <row r="606" spans="1:29" ht="14.25" x14ac:dyDescent="0.15">
      <c r="A606" s="28">
        <v>2007086</v>
      </c>
      <c r="B606" s="29">
        <v>39289</v>
      </c>
      <c r="C606" s="34">
        <v>5</v>
      </c>
      <c r="D606" s="30">
        <v>8</v>
      </c>
      <c r="E606" s="30">
        <v>14</v>
      </c>
      <c r="F606" s="30">
        <v>22</v>
      </c>
      <c r="G606" s="30">
        <v>27</v>
      </c>
      <c r="H606" s="30">
        <v>29</v>
      </c>
      <c r="I606" s="36">
        <v>16</v>
      </c>
      <c r="J606" s="30">
        <v>8</v>
      </c>
      <c r="K606" s="30">
        <v>5</v>
      </c>
      <c r="L606" s="30">
        <v>29</v>
      </c>
      <c r="M606" s="30">
        <v>27</v>
      </c>
      <c r="N606" s="30">
        <v>22</v>
      </c>
      <c r="O606" s="31">
        <v>14</v>
      </c>
      <c r="P606" s="27">
        <v>102347618</v>
      </c>
      <c r="Q606" s="27">
        <v>56776770</v>
      </c>
      <c r="R606" s="27">
        <v>3</v>
      </c>
      <c r="S606" s="27">
        <v>5000000</v>
      </c>
      <c r="T606" s="27">
        <v>67</v>
      </c>
      <c r="U606" s="27">
        <v>128618</v>
      </c>
      <c r="V606" s="27">
        <v>313</v>
      </c>
      <c r="W606" s="27">
        <v>3000</v>
      </c>
      <c r="X606" s="27">
        <v>19231</v>
      </c>
      <c r="Y606" s="27">
        <v>200</v>
      </c>
      <c r="Z606" s="27">
        <v>359673</v>
      </c>
      <c r="AA606" s="27">
        <v>10</v>
      </c>
      <c r="AB606" s="27">
        <v>2608717</v>
      </c>
      <c r="AC606" s="27">
        <v>5</v>
      </c>
    </row>
    <row r="607" spans="1:29" ht="14.25" x14ac:dyDescent="0.15">
      <c r="A607" s="28">
        <v>2007087</v>
      </c>
      <c r="B607" s="29">
        <v>39292</v>
      </c>
      <c r="C607" s="34">
        <v>1</v>
      </c>
      <c r="D607" s="30">
        <v>3</v>
      </c>
      <c r="E607" s="30">
        <v>4</v>
      </c>
      <c r="F607" s="30">
        <v>5</v>
      </c>
      <c r="G607" s="30">
        <v>8</v>
      </c>
      <c r="H607" s="30">
        <v>21</v>
      </c>
      <c r="I607" s="36">
        <v>9</v>
      </c>
      <c r="J607" s="30">
        <v>21</v>
      </c>
      <c r="K607" s="30">
        <v>3</v>
      </c>
      <c r="L607" s="30">
        <v>5</v>
      </c>
      <c r="M607" s="30">
        <v>4</v>
      </c>
      <c r="N607" s="30">
        <v>8</v>
      </c>
      <c r="O607" s="31">
        <v>1</v>
      </c>
      <c r="P607" s="27">
        <v>115648010</v>
      </c>
      <c r="Q607" s="27">
        <v>61822770</v>
      </c>
      <c r="R607" s="27">
        <v>1</v>
      </c>
      <c r="S607" s="27">
        <v>5000000</v>
      </c>
      <c r="T607" s="27">
        <v>34</v>
      </c>
      <c r="U607" s="27">
        <v>126630</v>
      </c>
      <c r="V607" s="27">
        <v>481</v>
      </c>
      <c r="W607" s="27">
        <v>3000</v>
      </c>
      <c r="X607" s="27">
        <v>26397</v>
      </c>
      <c r="Y607" s="27">
        <v>200</v>
      </c>
      <c r="Z607" s="27">
        <v>502451</v>
      </c>
      <c r="AA607" s="27">
        <v>10</v>
      </c>
      <c r="AB607" s="27">
        <v>6113837</v>
      </c>
      <c r="AC607" s="27">
        <v>5</v>
      </c>
    </row>
    <row r="608" spans="1:29" ht="14.25" x14ac:dyDescent="0.15">
      <c r="A608" s="28">
        <v>2007088</v>
      </c>
      <c r="B608" s="29">
        <v>39294</v>
      </c>
      <c r="C608" s="34">
        <v>2</v>
      </c>
      <c r="D608" s="30">
        <v>4</v>
      </c>
      <c r="E608" s="30">
        <v>10</v>
      </c>
      <c r="F608" s="30">
        <v>28</v>
      </c>
      <c r="G608" s="30">
        <v>29</v>
      </c>
      <c r="H608" s="30">
        <v>33</v>
      </c>
      <c r="I608" s="36">
        <v>6</v>
      </c>
      <c r="J608" s="30">
        <v>28</v>
      </c>
      <c r="K608" s="30">
        <v>2</v>
      </c>
      <c r="L608" s="30">
        <v>33</v>
      </c>
      <c r="M608" s="30">
        <v>4</v>
      </c>
      <c r="N608" s="30">
        <v>10</v>
      </c>
      <c r="O608" s="31">
        <v>29</v>
      </c>
      <c r="P608" s="27">
        <v>97931132</v>
      </c>
      <c r="Q608" s="27">
        <v>66151984</v>
      </c>
      <c r="R608" s="27">
        <v>1</v>
      </c>
      <c r="S608" s="27">
        <v>5000000</v>
      </c>
      <c r="T608" s="27">
        <v>22</v>
      </c>
      <c r="U608" s="27">
        <v>181737</v>
      </c>
      <c r="V608" s="27">
        <v>394</v>
      </c>
      <c r="W608" s="27">
        <v>3000</v>
      </c>
      <c r="X608" s="27">
        <v>20658</v>
      </c>
      <c r="Y608" s="27">
        <v>200</v>
      </c>
      <c r="Z608" s="27">
        <v>386962</v>
      </c>
      <c r="AA608" s="27">
        <v>10</v>
      </c>
      <c r="AB608" s="27">
        <v>5095117</v>
      </c>
      <c r="AC608" s="27">
        <v>5</v>
      </c>
    </row>
    <row r="609" spans="1:29" ht="14.25" x14ac:dyDescent="0.15">
      <c r="A609" s="28">
        <v>2007089</v>
      </c>
      <c r="B609" s="29">
        <v>39296</v>
      </c>
      <c r="C609" s="34">
        <v>3</v>
      </c>
      <c r="D609" s="30">
        <v>7</v>
      </c>
      <c r="E609" s="30">
        <v>8</v>
      </c>
      <c r="F609" s="30">
        <v>15</v>
      </c>
      <c r="G609" s="30">
        <v>19</v>
      </c>
      <c r="H609" s="30">
        <v>28</v>
      </c>
      <c r="I609" s="36">
        <v>3</v>
      </c>
      <c r="J609" s="30">
        <v>19</v>
      </c>
      <c r="K609" s="30">
        <v>28</v>
      </c>
      <c r="L609" s="30">
        <v>8</v>
      </c>
      <c r="M609" s="30">
        <v>7</v>
      </c>
      <c r="N609" s="30">
        <v>3</v>
      </c>
      <c r="O609" s="31">
        <v>15</v>
      </c>
      <c r="P609" s="27">
        <v>99074148</v>
      </c>
      <c r="Q609" s="27">
        <v>48194132</v>
      </c>
      <c r="R609" s="27">
        <v>11</v>
      </c>
      <c r="S609" s="27">
        <v>5000000</v>
      </c>
      <c r="T609" s="27">
        <v>102</v>
      </c>
      <c r="U609" s="27">
        <v>29588</v>
      </c>
      <c r="V609" s="27">
        <v>1194</v>
      </c>
      <c r="W609" s="27">
        <v>3000</v>
      </c>
      <c r="X609" s="27">
        <v>45715</v>
      </c>
      <c r="Y609" s="27">
        <v>200</v>
      </c>
      <c r="Z609" s="27">
        <v>648131</v>
      </c>
      <c r="AA609" s="27">
        <v>10</v>
      </c>
      <c r="AB609" s="27">
        <v>3855962</v>
      </c>
      <c r="AC609" s="27">
        <v>5</v>
      </c>
    </row>
    <row r="610" spans="1:29" ht="14.25" x14ac:dyDescent="0.15">
      <c r="A610" s="28">
        <v>2007090</v>
      </c>
      <c r="B610" s="29">
        <v>39299</v>
      </c>
      <c r="C610" s="34">
        <v>5</v>
      </c>
      <c r="D610" s="30">
        <v>11</v>
      </c>
      <c r="E610" s="30">
        <v>13</v>
      </c>
      <c r="F610" s="30">
        <v>27</v>
      </c>
      <c r="G610" s="30">
        <v>30</v>
      </c>
      <c r="H610" s="30">
        <v>31</v>
      </c>
      <c r="I610" s="36">
        <v>2</v>
      </c>
      <c r="J610" s="30">
        <v>30</v>
      </c>
      <c r="K610" s="30">
        <v>31</v>
      </c>
      <c r="L610" s="30">
        <v>27</v>
      </c>
      <c r="M610" s="30">
        <v>5</v>
      </c>
      <c r="N610" s="30">
        <v>13</v>
      </c>
      <c r="O610" s="31">
        <v>11</v>
      </c>
      <c r="P610" s="27">
        <v>114857394</v>
      </c>
      <c r="Q610" s="27">
        <v>62685021</v>
      </c>
      <c r="R610" s="27">
        <v>1</v>
      </c>
      <c r="S610" s="27">
        <v>5000000</v>
      </c>
      <c r="T610" s="27">
        <v>49</v>
      </c>
      <c r="U610" s="27">
        <v>170474</v>
      </c>
      <c r="V610" s="27">
        <v>592</v>
      </c>
      <c r="W610" s="27">
        <v>3000</v>
      </c>
      <c r="X610" s="27">
        <v>31068</v>
      </c>
      <c r="Y610" s="27">
        <v>200</v>
      </c>
      <c r="Z610" s="27">
        <v>572968</v>
      </c>
      <c r="AA610" s="27">
        <v>10</v>
      </c>
      <c r="AB610" s="27">
        <v>2943343</v>
      </c>
      <c r="AC610" s="27">
        <v>5</v>
      </c>
    </row>
    <row r="611" spans="1:29" ht="14.25" x14ac:dyDescent="0.15">
      <c r="A611" s="28">
        <v>2007091</v>
      </c>
      <c r="B611" s="29">
        <v>39301</v>
      </c>
      <c r="C611" s="34">
        <v>2</v>
      </c>
      <c r="D611" s="30">
        <v>11</v>
      </c>
      <c r="E611" s="30">
        <v>17</v>
      </c>
      <c r="F611" s="30">
        <v>30</v>
      </c>
      <c r="G611" s="30">
        <v>31</v>
      </c>
      <c r="H611" s="30">
        <v>32</v>
      </c>
      <c r="I611" s="36">
        <v>7</v>
      </c>
      <c r="J611" s="30">
        <v>30</v>
      </c>
      <c r="K611" s="30">
        <v>11</v>
      </c>
      <c r="L611" s="30">
        <v>32</v>
      </c>
      <c r="M611" s="30">
        <v>17</v>
      </c>
      <c r="N611" s="30">
        <v>31</v>
      </c>
      <c r="O611" s="31">
        <v>2</v>
      </c>
      <c r="P611" s="27">
        <v>98640430</v>
      </c>
      <c r="Q611" s="27">
        <v>60352834</v>
      </c>
      <c r="R611" s="27">
        <v>2</v>
      </c>
      <c r="S611" s="27">
        <v>5000000</v>
      </c>
      <c r="T611" s="27">
        <v>25</v>
      </c>
      <c r="U611" s="27">
        <v>131448</v>
      </c>
      <c r="V611" s="27">
        <v>454</v>
      </c>
      <c r="W611" s="27">
        <v>3000</v>
      </c>
      <c r="X611" s="27">
        <v>25059</v>
      </c>
      <c r="Y611" s="27">
        <v>200</v>
      </c>
      <c r="Z611" s="27">
        <v>439913</v>
      </c>
      <c r="AA611" s="27">
        <v>10</v>
      </c>
      <c r="AB611" s="27">
        <v>5321372</v>
      </c>
      <c r="AC611" s="27">
        <v>5</v>
      </c>
    </row>
    <row r="612" spans="1:29" ht="14.25" x14ac:dyDescent="0.15">
      <c r="A612" s="28">
        <v>2007092</v>
      </c>
      <c r="B612" s="29">
        <v>39303</v>
      </c>
      <c r="C612" s="34">
        <v>14</v>
      </c>
      <c r="D612" s="30">
        <v>18</v>
      </c>
      <c r="E612" s="30">
        <v>22</v>
      </c>
      <c r="F612" s="30">
        <v>23</v>
      </c>
      <c r="G612" s="30">
        <v>24</v>
      </c>
      <c r="H612" s="30">
        <v>33</v>
      </c>
      <c r="I612" s="36">
        <v>9</v>
      </c>
      <c r="J612" s="30">
        <v>24</v>
      </c>
      <c r="K612" s="30">
        <v>14</v>
      </c>
      <c r="L612" s="30">
        <v>23</v>
      </c>
      <c r="M612" s="30">
        <v>18</v>
      </c>
      <c r="N612" s="30">
        <v>22</v>
      </c>
      <c r="O612" s="31">
        <v>33</v>
      </c>
      <c r="P612" s="27">
        <v>100547190</v>
      </c>
      <c r="Q612" s="27">
        <v>70959546</v>
      </c>
      <c r="R612" s="27">
        <v>1</v>
      </c>
      <c r="S612" s="27">
        <v>5000000</v>
      </c>
      <c r="T612" s="27">
        <v>33</v>
      </c>
      <c r="U612" s="27">
        <v>202684</v>
      </c>
      <c r="V612" s="27">
        <v>410</v>
      </c>
      <c r="W612" s="27">
        <v>3000</v>
      </c>
      <c r="X612" s="27">
        <v>20379</v>
      </c>
      <c r="Y612" s="27">
        <v>200</v>
      </c>
      <c r="Z612" s="27">
        <v>396606</v>
      </c>
      <c r="AA612" s="27">
        <v>10</v>
      </c>
      <c r="AB612" s="27">
        <v>3540192</v>
      </c>
      <c r="AC612" s="27">
        <v>5</v>
      </c>
    </row>
    <row r="613" spans="1:29" ht="14.25" x14ac:dyDescent="0.15">
      <c r="A613" s="28">
        <v>2007093</v>
      </c>
      <c r="B613" s="29">
        <v>39306</v>
      </c>
      <c r="C613" s="34">
        <v>5</v>
      </c>
      <c r="D613" s="30">
        <v>10</v>
      </c>
      <c r="E613" s="30">
        <v>13</v>
      </c>
      <c r="F613" s="30">
        <v>15</v>
      </c>
      <c r="G613" s="30">
        <v>19</v>
      </c>
      <c r="H613" s="30">
        <v>29</v>
      </c>
      <c r="I613" s="36">
        <v>2</v>
      </c>
      <c r="J613" s="30">
        <v>13</v>
      </c>
      <c r="K613" s="30">
        <v>5</v>
      </c>
      <c r="L613" s="30">
        <v>10</v>
      </c>
      <c r="M613" s="30">
        <v>19</v>
      </c>
      <c r="N613" s="30">
        <v>29</v>
      </c>
      <c r="O613" s="31">
        <v>15</v>
      </c>
      <c r="P613" s="27">
        <v>115267274</v>
      </c>
      <c r="Q613" s="27">
        <v>90503771</v>
      </c>
      <c r="R613" s="27">
        <v>1</v>
      </c>
      <c r="S613" s="27">
        <v>5000000</v>
      </c>
      <c r="T613" s="27">
        <v>142</v>
      </c>
      <c r="U613" s="27">
        <v>74077</v>
      </c>
      <c r="V613" s="27">
        <v>387</v>
      </c>
      <c r="W613" s="27">
        <v>3000</v>
      </c>
      <c r="X613" s="27">
        <v>31685</v>
      </c>
      <c r="Y613" s="27">
        <v>200</v>
      </c>
      <c r="Z613" s="27">
        <v>584392</v>
      </c>
      <c r="AA613" s="27">
        <v>10</v>
      </c>
      <c r="AB613" s="27">
        <v>1615173</v>
      </c>
      <c r="AC613" s="27">
        <v>5</v>
      </c>
    </row>
    <row r="614" spans="1:29" ht="14.25" x14ac:dyDescent="0.15">
      <c r="A614" s="28">
        <v>2007094</v>
      </c>
      <c r="B614" s="29">
        <v>39308</v>
      </c>
      <c r="C614" s="34">
        <v>3</v>
      </c>
      <c r="D614" s="30">
        <v>5</v>
      </c>
      <c r="E614" s="30">
        <v>18</v>
      </c>
      <c r="F614" s="30">
        <v>19</v>
      </c>
      <c r="G614" s="30">
        <v>24</v>
      </c>
      <c r="H614" s="30">
        <v>32</v>
      </c>
      <c r="I614" s="36">
        <v>2</v>
      </c>
      <c r="J614" s="30">
        <v>19</v>
      </c>
      <c r="K614" s="30">
        <v>3</v>
      </c>
      <c r="L614" s="30">
        <v>24</v>
      </c>
      <c r="M614" s="30">
        <v>18</v>
      </c>
      <c r="N614" s="30">
        <v>5</v>
      </c>
      <c r="O614" s="31">
        <v>32</v>
      </c>
      <c r="P614" s="27">
        <v>100279716</v>
      </c>
      <c r="Q614" s="27">
        <v>100452531</v>
      </c>
      <c r="R614" s="27">
        <v>3</v>
      </c>
      <c r="S614" s="27">
        <v>5000000</v>
      </c>
      <c r="T614" s="27">
        <v>41</v>
      </c>
      <c r="U614" s="27">
        <v>260788</v>
      </c>
      <c r="V614" s="27">
        <v>184</v>
      </c>
      <c r="W614" s="27">
        <v>3000</v>
      </c>
      <c r="X614" s="27">
        <v>12182</v>
      </c>
      <c r="Y614" s="27">
        <v>200</v>
      </c>
      <c r="Z614" s="27">
        <v>253802</v>
      </c>
      <c r="AA614" s="27">
        <v>10</v>
      </c>
      <c r="AB614" s="27">
        <v>1593911</v>
      </c>
      <c r="AC614" s="27">
        <v>5</v>
      </c>
    </row>
    <row r="615" spans="1:29" ht="14.25" x14ac:dyDescent="0.15">
      <c r="A615" s="28">
        <v>2007095</v>
      </c>
      <c r="B615" s="29">
        <v>39310</v>
      </c>
      <c r="C615" s="34">
        <v>1</v>
      </c>
      <c r="D615" s="30">
        <v>6</v>
      </c>
      <c r="E615" s="30">
        <v>8</v>
      </c>
      <c r="F615" s="30">
        <v>18</v>
      </c>
      <c r="G615" s="30">
        <v>29</v>
      </c>
      <c r="H615" s="30">
        <v>32</v>
      </c>
      <c r="I615" s="36">
        <v>7</v>
      </c>
      <c r="J615" s="30">
        <v>8</v>
      </c>
      <c r="K615" s="30">
        <v>6</v>
      </c>
      <c r="L615" s="30">
        <v>32</v>
      </c>
      <c r="M615" s="30">
        <v>18</v>
      </c>
      <c r="N615" s="30">
        <v>1</v>
      </c>
      <c r="O615" s="31">
        <v>29</v>
      </c>
      <c r="P615" s="27">
        <v>101322650</v>
      </c>
      <c r="Q615" s="27">
        <v>88670436</v>
      </c>
      <c r="R615" s="27">
        <v>4</v>
      </c>
      <c r="S615" s="27">
        <v>5000000</v>
      </c>
      <c r="T615" s="27">
        <v>54</v>
      </c>
      <c r="U615" s="27">
        <v>355094</v>
      </c>
      <c r="V615" s="27">
        <v>493</v>
      </c>
      <c r="W615" s="27">
        <v>3000</v>
      </c>
      <c r="X615" s="27">
        <v>20764</v>
      </c>
      <c r="Y615" s="27">
        <v>200</v>
      </c>
      <c r="Z615" s="27">
        <v>396328</v>
      </c>
      <c r="AA615" s="27">
        <v>10</v>
      </c>
      <c r="AB615" s="27">
        <v>2532000</v>
      </c>
      <c r="AC615" s="27">
        <v>5</v>
      </c>
    </row>
    <row r="616" spans="1:29" ht="14.25" x14ac:dyDescent="0.15">
      <c r="A616" s="28">
        <v>2007096</v>
      </c>
      <c r="B616" s="29">
        <v>39313</v>
      </c>
      <c r="C616" s="34">
        <v>9</v>
      </c>
      <c r="D616" s="30">
        <v>10</v>
      </c>
      <c r="E616" s="30">
        <v>20</v>
      </c>
      <c r="F616" s="30">
        <v>22</v>
      </c>
      <c r="G616" s="30">
        <v>30</v>
      </c>
      <c r="H616" s="30">
        <v>32</v>
      </c>
      <c r="I616" s="36">
        <v>8</v>
      </c>
      <c r="J616" s="30">
        <v>32</v>
      </c>
      <c r="K616" s="30">
        <v>22</v>
      </c>
      <c r="L616" s="30">
        <v>10</v>
      </c>
      <c r="M616" s="30">
        <v>9</v>
      </c>
      <c r="N616" s="30">
        <v>20</v>
      </c>
      <c r="O616" s="31">
        <v>30</v>
      </c>
      <c r="P616" s="27">
        <v>116298698</v>
      </c>
      <c r="Q616" s="27">
        <v>88142080</v>
      </c>
      <c r="R616" s="27">
        <v>2</v>
      </c>
      <c r="S616" s="27">
        <v>5000000</v>
      </c>
      <c r="T616" s="27">
        <v>31</v>
      </c>
      <c r="U616" s="27">
        <v>130944</v>
      </c>
      <c r="V616" s="27">
        <v>575</v>
      </c>
      <c r="W616" s="27">
        <v>3000</v>
      </c>
      <c r="X616" s="27">
        <v>27894</v>
      </c>
      <c r="Y616" s="27">
        <v>200</v>
      </c>
      <c r="Z616" s="27">
        <v>480689</v>
      </c>
      <c r="AA616" s="27">
        <v>10</v>
      </c>
      <c r="AB616" s="27">
        <v>6268950</v>
      </c>
      <c r="AC616" s="27">
        <v>5</v>
      </c>
    </row>
    <row r="617" spans="1:29" ht="14.25" x14ac:dyDescent="0.15">
      <c r="A617" s="28">
        <v>2007097</v>
      </c>
      <c r="B617" s="29">
        <v>39315</v>
      </c>
      <c r="C617" s="34">
        <v>4</v>
      </c>
      <c r="D617" s="30">
        <v>8</v>
      </c>
      <c r="E617" s="30">
        <v>13</v>
      </c>
      <c r="F617" s="30">
        <v>18</v>
      </c>
      <c r="G617" s="30">
        <v>26</v>
      </c>
      <c r="H617" s="30">
        <v>30</v>
      </c>
      <c r="I617" s="36">
        <v>11</v>
      </c>
      <c r="J617" s="30">
        <v>4</v>
      </c>
      <c r="K617" s="30">
        <v>13</v>
      </c>
      <c r="L617" s="30">
        <v>26</v>
      </c>
      <c r="M617" s="30">
        <v>18</v>
      </c>
      <c r="N617" s="30">
        <v>30</v>
      </c>
      <c r="O617" s="31">
        <v>8</v>
      </c>
      <c r="P617" s="27">
        <v>99828090</v>
      </c>
      <c r="Q617" s="27">
        <v>58142076</v>
      </c>
      <c r="R617" s="27">
        <v>12</v>
      </c>
      <c r="S617" s="27">
        <v>5000000</v>
      </c>
      <c r="T617" s="27">
        <v>48</v>
      </c>
      <c r="U617" s="27">
        <v>3000</v>
      </c>
      <c r="V617" s="27">
        <v>1436</v>
      </c>
      <c r="W617" s="27">
        <v>3000</v>
      </c>
      <c r="X617" s="27">
        <v>48471</v>
      </c>
      <c r="Y617" s="27">
        <v>200</v>
      </c>
      <c r="Z617" s="27">
        <v>668504</v>
      </c>
      <c r="AA617" s="27">
        <v>10</v>
      </c>
      <c r="AB617" s="27">
        <v>8486313</v>
      </c>
      <c r="AC617" s="27">
        <v>5</v>
      </c>
    </row>
    <row r="618" spans="1:29" ht="14.25" x14ac:dyDescent="0.15">
      <c r="A618" s="28">
        <v>2007098</v>
      </c>
      <c r="B618" s="29">
        <v>39317</v>
      </c>
      <c r="C618" s="34">
        <v>2</v>
      </c>
      <c r="D618" s="30">
        <v>3</v>
      </c>
      <c r="E618" s="30">
        <v>5</v>
      </c>
      <c r="F618" s="30">
        <v>11</v>
      </c>
      <c r="G618" s="30">
        <v>19</v>
      </c>
      <c r="H618" s="30">
        <v>20</v>
      </c>
      <c r="I618" s="36">
        <v>12</v>
      </c>
      <c r="J618" s="30">
        <v>3</v>
      </c>
      <c r="K618" s="30">
        <v>2</v>
      </c>
      <c r="L618" s="30">
        <v>19</v>
      </c>
      <c r="M618" s="30">
        <v>11</v>
      </c>
      <c r="N618" s="30">
        <v>5</v>
      </c>
      <c r="O618" s="31">
        <v>20</v>
      </c>
      <c r="P618" s="27">
        <v>103284906</v>
      </c>
      <c r="Q618" s="27">
        <v>57206046</v>
      </c>
      <c r="R618" s="27">
        <v>3</v>
      </c>
      <c r="S618" s="27">
        <v>5000000</v>
      </c>
      <c r="T618" s="27">
        <v>45</v>
      </c>
      <c r="U618" s="27">
        <v>133942</v>
      </c>
      <c r="V618" s="27">
        <v>733</v>
      </c>
      <c r="W618" s="27">
        <v>3000</v>
      </c>
      <c r="X618" s="27">
        <v>35071</v>
      </c>
      <c r="Y618" s="27">
        <v>200</v>
      </c>
      <c r="Z618" s="27">
        <v>581083</v>
      </c>
      <c r="AA618" s="27">
        <v>10</v>
      </c>
      <c r="AB618" s="27">
        <v>3098837</v>
      </c>
      <c r="AC618" s="27">
        <v>5</v>
      </c>
    </row>
    <row r="619" spans="1:29" ht="14.25" x14ac:dyDescent="0.15">
      <c r="A619" s="28">
        <v>2007099</v>
      </c>
      <c r="B619" s="29">
        <v>39320</v>
      </c>
      <c r="C619" s="34">
        <v>3</v>
      </c>
      <c r="D619" s="30">
        <v>4</v>
      </c>
      <c r="E619" s="30">
        <v>14</v>
      </c>
      <c r="F619" s="30">
        <v>27</v>
      </c>
      <c r="G619" s="30">
        <v>31</v>
      </c>
      <c r="H619" s="30">
        <v>33</v>
      </c>
      <c r="I619" s="36">
        <v>5</v>
      </c>
      <c r="J619" s="30">
        <v>31</v>
      </c>
      <c r="K619" s="30">
        <v>3</v>
      </c>
      <c r="L619" s="30">
        <v>33</v>
      </c>
      <c r="M619" s="30">
        <v>4</v>
      </c>
      <c r="N619" s="30">
        <v>27</v>
      </c>
      <c r="O619" s="31">
        <v>14</v>
      </c>
      <c r="P619" s="27">
        <v>115727006</v>
      </c>
      <c r="Q619" s="27">
        <v>47539875</v>
      </c>
      <c r="R619" s="27">
        <v>5</v>
      </c>
      <c r="S619" s="27">
        <v>5000000</v>
      </c>
      <c r="T619" s="27">
        <v>61</v>
      </c>
      <c r="U619" s="27">
        <v>107731</v>
      </c>
      <c r="V619" s="27">
        <v>740</v>
      </c>
      <c r="W619" s="27">
        <v>3000</v>
      </c>
      <c r="X619" s="27">
        <v>29419</v>
      </c>
      <c r="Y619" s="27">
        <v>200</v>
      </c>
      <c r="Z619" s="27">
        <v>486519</v>
      </c>
      <c r="AA619" s="27">
        <v>10</v>
      </c>
      <c r="AB619" s="27">
        <v>4366354</v>
      </c>
      <c r="AC619" s="27">
        <v>5</v>
      </c>
    </row>
    <row r="620" spans="1:29" ht="14.25" x14ac:dyDescent="0.15">
      <c r="A620" s="28">
        <v>2007100</v>
      </c>
      <c r="B620" s="29">
        <v>39322</v>
      </c>
      <c r="C620" s="34">
        <v>8</v>
      </c>
      <c r="D620" s="30">
        <v>18</v>
      </c>
      <c r="E620" s="30">
        <v>27</v>
      </c>
      <c r="F620" s="30">
        <v>29</v>
      </c>
      <c r="G620" s="30">
        <v>30</v>
      </c>
      <c r="H620" s="30">
        <v>32</v>
      </c>
      <c r="I620" s="36">
        <v>6</v>
      </c>
      <c r="J620" s="30">
        <v>18</v>
      </c>
      <c r="K620" s="30">
        <v>27</v>
      </c>
      <c r="L620" s="30">
        <v>29</v>
      </c>
      <c r="M620" s="30">
        <v>30</v>
      </c>
      <c r="N620" s="30">
        <v>32</v>
      </c>
      <c r="O620" s="31">
        <v>8</v>
      </c>
      <c r="P620" s="27">
        <v>100804514</v>
      </c>
      <c r="Q620" s="27">
        <v>58132155</v>
      </c>
      <c r="R620" s="27">
        <v>5</v>
      </c>
      <c r="S620" s="27">
        <v>5000000</v>
      </c>
      <c r="T620" s="27">
        <v>43</v>
      </c>
      <c r="U620" s="27">
        <v>155404</v>
      </c>
      <c r="V620" s="27">
        <v>613</v>
      </c>
      <c r="W620" s="27">
        <v>3000</v>
      </c>
      <c r="X620" s="27">
        <v>26446</v>
      </c>
      <c r="Y620" s="27">
        <v>200</v>
      </c>
      <c r="Z620" s="27">
        <v>472405</v>
      </c>
      <c r="AA620" s="27">
        <v>10</v>
      </c>
      <c r="AB620" s="27">
        <v>3053454</v>
      </c>
      <c r="AC620" s="27">
        <v>5</v>
      </c>
    </row>
    <row r="621" spans="1:29" ht="14.25" x14ac:dyDescent="0.15">
      <c r="A621" s="28">
        <v>2007101</v>
      </c>
      <c r="B621" s="29">
        <v>39324</v>
      </c>
      <c r="C621" s="34">
        <v>15</v>
      </c>
      <c r="D621" s="30">
        <v>16</v>
      </c>
      <c r="E621" s="30">
        <v>18</v>
      </c>
      <c r="F621" s="30">
        <v>21</v>
      </c>
      <c r="G621" s="30">
        <v>22</v>
      </c>
      <c r="H621" s="30">
        <v>30</v>
      </c>
      <c r="I621" s="36">
        <v>14</v>
      </c>
      <c r="J621" s="30">
        <v>18</v>
      </c>
      <c r="K621" s="30">
        <v>16</v>
      </c>
      <c r="L621" s="30">
        <v>15</v>
      </c>
      <c r="M621" s="30">
        <v>22</v>
      </c>
      <c r="N621" s="30">
        <v>30</v>
      </c>
      <c r="O621" s="31">
        <v>21</v>
      </c>
      <c r="P621" s="27">
        <v>103261246</v>
      </c>
      <c r="Q621" s="27">
        <v>65672848</v>
      </c>
      <c r="R621" s="27">
        <v>2</v>
      </c>
      <c r="S621" s="27">
        <v>5000000</v>
      </c>
      <c r="T621" s="27">
        <v>19</v>
      </c>
      <c r="U621" s="27">
        <v>395654</v>
      </c>
      <c r="V621" s="27">
        <v>323</v>
      </c>
      <c r="W621" s="27">
        <v>3000</v>
      </c>
      <c r="X621" s="27">
        <v>18464</v>
      </c>
      <c r="Y621" s="27">
        <v>200</v>
      </c>
      <c r="Z621" s="27">
        <v>372283</v>
      </c>
      <c r="AA621" s="27">
        <v>10</v>
      </c>
      <c r="AB621" s="27">
        <v>3431049</v>
      </c>
      <c r="AC621" s="27">
        <v>5</v>
      </c>
    </row>
    <row r="622" spans="1:29" ht="14.25" x14ac:dyDescent="0.15">
      <c r="A622" s="28">
        <v>2007102</v>
      </c>
      <c r="B622" s="29">
        <v>39327</v>
      </c>
      <c r="C622" s="34">
        <v>4</v>
      </c>
      <c r="D622" s="30">
        <v>6</v>
      </c>
      <c r="E622" s="30">
        <v>8</v>
      </c>
      <c r="F622" s="30">
        <v>18</v>
      </c>
      <c r="G622" s="30">
        <v>20</v>
      </c>
      <c r="H622" s="30">
        <v>33</v>
      </c>
      <c r="I622" s="36">
        <v>11</v>
      </c>
      <c r="J622" s="30">
        <v>18</v>
      </c>
      <c r="K622" s="30">
        <v>8</v>
      </c>
      <c r="L622" s="30">
        <v>33</v>
      </c>
      <c r="M622" s="30">
        <v>6</v>
      </c>
      <c r="N622" s="30">
        <v>4</v>
      </c>
      <c r="O622" s="31">
        <v>20</v>
      </c>
      <c r="P622" s="27">
        <v>119528600</v>
      </c>
      <c r="Q622" s="27">
        <v>78198594</v>
      </c>
      <c r="R622" s="27">
        <v>2</v>
      </c>
      <c r="S622" s="27">
        <v>5000000</v>
      </c>
      <c r="T622" s="27">
        <v>27</v>
      </c>
      <c r="U622" s="27">
        <v>357551</v>
      </c>
      <c r="V622" s="27">
        <v>346</v>
      </c>
      <c r="W622" s="27">
        <v>3000</v>
      </c>
      <c r="X622" s="27">
        <v>19116</v>
      </c>
      <c r="Y622" s="27">
        <v>200</v>
      </c>
      <c r="Z622" s="27">
        <v>373867</v>
      </c>
      <c r="AA622" s="27">
        <v>10</v>
      </c>
      <c r="AB622" s="27">
        <v>3557901</v>
      </c>
      <c r="AC622" s="27">
        <v>5</v>
      </c>
    </row>
    <row r="623" spans="1:29" ht="14.25" x14ac:dyDescent="0.15">
      <c r="A623" s="28">
        <v>2007103</v>
      </c>
      <c r="B623" s="29">
        <v>39329</v>
      </c>
      <c r="C623" s="34">
        <v>7</v>
      </c>
      <c r="D623" s="30">
        <v>9</v>
      </c>
      <c r="E623" s="30">
        <v>25</v>
      </c>
      <c r="F623" s="30">
        <v>27</v>
      </c>
      <c r="G623" s="30">
        <v>30</v>
      </c>
      <c r="H623" s="30">
        <v>32</v>
      </c>
      <c r="I623" s="36">
        <v>1</v>
      </c>
      <c r="J623" s="30">
        <v>25</v>
      </c>
      <c r="K623" s="30">
        <v>7</v>
      </c>
      <c r="L623" s="30">
        <v>27</v>
      </c>
      <c r="M623" s="30">
        <v>32</v>
      </c>
      <c r="N623" s="30">
        <v>30</v>
      </c>
      <c r="O623" s="31">
        <v>9</v>
      </c>
      <c r="P623" s="27">
        <v>102844920</v>
      </c>
      <c r="Q623" s="27">
        <v>92238351</v>
      </c>
      <c r="R623" s="27">
        <v>0</v>
      </c>
      <c r="S623" s="27">
        <v>0</v>
      </c>
      <c r="T623" s="27">
        <v>26</v>
      </c>
      <c r="U623" s="27">
        <v>231424</v>
      </c>
      <c r="V623" s="27">
        <v>360</v>
      </c>
      <c r="W623" s="27">
        <v>3000</v>
      </c>
      <c r="X623" s="27">
        <v>20392</v>
      </c>
      <c r="Y623" s="27">
        <v>200</v>
      </c>
      <c r="Z623" s="27">
        <v>430450</v>
      </c>
      <c r="AA623" s="27">
        <v>10</v>
      </c>
      <c r="AB623" s="27">
        <v>4174863</v>
      </c>
      <c r="AC623" s="27">
        <v>5</v>
      </c>
    </row>
    <row r="624" spans="1:29" ht="14.25" x14ac:dyDescent="0.15">
      <c r="A624" s="28">
        <v>2007104</v>
      </c>
      <c r="B624" s="29">
        <v>39331</v>
      </c>
      <c r="C624" s="34">
        <v>2</v>
      </c>
      <c r="D624" s="30">
        <v>8</v>
      </c>
      <c r="E624" s="30">
        <v>12</v>
      </c>
      <c r="F624" s="30">
        <v>14</v>
      </c>
      <c r="G624" s="30">
        <v>20</v>
      </c>
      <c r="H624" s="30">
        <v>32</v>
      </c>
      <c r="I624" s="36">
        <v>4</v>
      </c>
      <c r="J624" s="30">
        <v>20</v>
      </c>
      <c r="K624" s="30">
        <v>8</v>
      </c>
      <c r="L624" s="30">
        <v>12</v>
      </c>
      <c r="M624" s="30">
        <v>14</v>
      </c>
      <c r="N624" s="30">
        <v>32</v>
      </c>
      <c r="O624" s="31">
        <v>2</v>
      </c>
      <c r="P624" s="27">
        <v>108150420</v>
      </c>
      <c r="Q624" s="27">
        <v>87272631</v>
      </c>
      <c r="R624" s="27">
        <v>3</v>
      </c>
      <c r="S624" s="27">
        <v>5000000</v>
      </c>
      <c r="T624" s="27">
        <v>30</v>
      </c>
      <c r="U624" s="27">
        <v>143346</v>
      </c>
      <c r="V624" s="27">
        <v>574</v>
      </c>
      <c r="W624" s="27">
        <v>3000</v>
      </c>
      <c r="X624" s="27">
        <v>24903</v>
      </c>
      <c r="Y624" s="27">
        <v>200</v>
      </c>
      <c r="Z624" s="27">
        <v>445438</v>
      </c>
      <c r="AA624" s="27">
        <v>10</v>
      </c>
      <c r="AB624" s="27">
        <v>5500408</v>
      </c>
      <c r="AC624" s="27">
        <v>5</v>
      </c>
    </row>
    <row r="625" spans="1:29" ht="14.25" x14ac:dyDescent="0.15">
      <c r="A625" s="28">
        <v>2007105</v>
      </c>
      <c r="B625" s="29">
        <v>39334</v>
      </c>
      <c r="C625" s="34">
        <v>2</v>
      </c>
      <c r="D625" s="30">
        <v>7</v>
      </c>
      <c r="E625" s="30">
        <v>10</v>
      </c>
      <c r="F625" s="30">
        <v>17</v>
      </c>
      <c r="G625" s="30">
        <v>23</v>
      </c>
      <c r="H625" s="30">
        <v>29</v>
      </c>
      <c r="I625" s="36">
        <v>14</v>
      </c>
      <c r="J625" s="30">
        <v>17</v>
      </c>
      <c r="K625" s="30">
        <v>7</v>
      </c>
      <c r="L625" s="30">
        <v>10</v>
      </c>
      <c r="M625" s="30">
        <v>29</v>
      </c>
      <c r="N625" s="30">
        <v>23</v>
      </c>
      <c r="O625" s="31">
        <v>2</v>
      </c>
      <c r="P625" s="27">
        <v>134273360</v>
      </c>
      <c r="Q625" s="27">
        <v>87904974</v>
      </c>
      <c r="R625" s="27">
        <v>6</v>
      </c>
      <c r="S625" s="27">
        <v>5500000</v>
      </c>
      <c r="T625" s="27">
        <v>111</v>
      </c>
      <c r="U625" s="27">
        <v>118271</v>
      </c>
      <c r="V625" s="27">
        <v>335</v>
      </c>
      <c r="W625" s="27">
        <v>3000</v>
      </c>
      <c r="X625" s="27">
        <v>23767</v>
      </c>
      <c r="Y625" s="27">
        <v>200</v>
      </c>
      <c r="Z625" s="27">
        <v>495830</v>
      </c>
      <c r="AA625" s="27">
        <v>10</v>
      </c>
      <c r="AB625" s="27">
        <v>2263350</v>
      </c>
      <c r="AC625" s="27">
        <v>5</v>
      </c>
    </row>
    <row r="626" spans="1:29" ht="14.25" x14ac:dyDescent="0.15">
      <c r="A626" s="28">
        <v>2007106</v>
      </c>
      <c r="B626" s="29">
        <v>39336</v>
      </c>
      <c r="C626" s="34">
        <v>12</v>
      </c>
      <c r="D626" s="30">
        <v>18</v>
      </c>
      <c r="E626" s="30">
        <v>21</v>
      </c>
      <c r="F626" s="30">
        <v>24</v>
      </c>
      <c r="G626" s="30">
        <v>25</v>
      </c>
      <c r="H626" s="30">
        <v>29</v>
      </c>
      <c r="I626" s="36">
        <v>8</v>
      </c>
      <c r="J626" s="30">
        <v>12</v>
      </c>
      <c r="K626" s="30">
        <v>18</v>
      </c>
      <c r="L626" s="30">
        <v>21</v>
      </c>
      <c r="M626" s="30">
        <v>24</v>
      </c>
      <c r="N626" s="30">
        <v>25</v>
      </c>
      <c r="O626" s="31">
        <v>29</v>
      </c>
      <c r="P626" s="27">
        <v>113328304</v>
      </c>
      <c r="Q626" s="27">
        <v>103883381</v>
      </c>
      <c r="R626" s="27">
        <v>1</v>
      </c>
      <c r="S626" s="27">
        <v>8000000</v>
      </c>
      <c r="T626" s="27">
        <v>20</v>
      </c>
      <c r="U626" s="27">
        <v>449537</v>
      </c>
      <c r="V626" s="27">
        <v>332</v>
      </c>
      <c r="W626" s="27">
        <v>3000</v>
      </c>
      <c r="X626" s="27">
        <v>18298</v>
      </c>
      <c r="Y626" s="27">
        <v>200</v>
      </c>
      <c r="Z626" s="27">
        <v>355033</v>
      </c>
      <c r="AA626" s="27">
        <v>10</v>
      </c>
      <c r="AB626" s="27">
        <v>3471157</v>
      </c>
      <c r="AC626" s="27">
        <v>5</v>
      </c>
    </row>
    <row r="627" spans="1:29" ht="14.25" x14ac:dyDescent="0.15">
      <c r="A627" s="28">
        <v>2007107</v>
      </c>
      <c r="B627" s="29">
        <v>39338</v>
      </c>
      <c r="C627" s="34">
        <v>2</v>
      </c>
      <c r="D627" s="30">
        <v>8</v>
      </c>
      <c r="E627" s="30">
        <v>9</v>
      </c>
      <c r="F627" s="30">
        <v>18</v>
      </c>
      <c r="G627" s="30">
        <v>24</v>
      </c>
      <c r="H627" s="30">
        <v>28</v>
      </c>
      <c r="I627" s="36">
        <v>10</v>
      </c>
      <c r="J627" s="30">
        <v>28</v>
      </c>
      <c r="K627" s="30">
        <v>9</v>
      </c>
      <c r="L627" s="30">
        <v>8</v>
      </c>
      <c r="M627" s="30">
        <v>2</v>
      </c>
      <c r="N627" s="30">
        <v>24</v>
      </c>
      <c r="O627" s="31">
        <v>18</v>
      </c>
      <c r="P627" s="27">
        <v>118762906</v>
      </c>
      <c r="Q627" s="27">
        <v>81343980</v>
      </c>
      <c r="R627" s="27">
        <v>6</v>
      </c>
      <c r="S627" s="27">
        <v>5500000</v>
      </c>
      <c r="T627" s="27">
        <v>38</v>
      </c>
      <c r="U627" s="27">
        <v>458107</v>
      </c>
      <c r="V627" s="27">
        <v>556</v>
      </c>
      <c r="W627" s="27">
        <v>3000</v>
      </c>
      <c r="X627" s="27">
        <v>25542</v>
      </c>
      <c r="Y627" s="27">
        <v>200</v>
      </c>
      <c r="Z627" s="27">
        <v>447275</v>
      </c>
      <c r="AA627" s="27">
        <v>10</v>
      </c>
      <c r="AB627" s="27">
        <v>4415201</v>
      </c>
      <c r="AC627" s="27">
        <v>5</v>
      </c>
    </row>
    <row r="628" spans="1:29" ht="14.25" x14ac:dyDescent="0.15">
      <c r="A628" s="28">
        <v>2007108</v>
      </c>
      <c r="B628" s="29">
        <v>39341</v>
      </c>
      <c r="C628" s="34">
        <v>3</v>
      </c>
      <c r="D628" s="30">
        <v>7</v>
      </c>
      <c r="E628" s="30">
        <v>12</v>
      </c>
      <c r="F628" s="30">
        <v>13</v>
      </c>
      <c r="G628" s="30">
        <v>20</v>
      </c>
      <c r="H628" s="30">
        <v>33</v>
      </c>
      <c r="I628" s="36">
        <v>2</v>
      </c>
      <c r="J628" s="30">
        <v>33</v>
      </c>
      <c r="K628" s="30">
        <v>12</v>
      </c>
      <c r="L628" s="30">
        <v>7</v>
      </c>
      <c r="M628" s="30">
        <v>20</v>
      </c>
      <c r="N628" s="30">
        <v>13</v>
      </c>
      <c r="O628" s="31">
        <v>3</v>
      </c>
      <c r="P628" s="27">
        <v>136419830</v>
      </c>
      <c r="Q628" s="27">
        <v>93725910</v>
      </c>
      <c r="R628" s="27">
        <v>3</v>
      </c>
      <c r="S628" s="27">
        <v>6000000</v>
      </c>
      <c r="T628" s="27">
        <v>77</v>
      </c>
      <c r="U628" s="27">
        <v>152404</v>
      </c>
      <c r="V628" s="27">
        <v>513</v>
      </c>
      <c r="W628" s="27">
        <v>3000</v>
      </c>
      <c r="X628" s="27">
        <v>27213</v>
      </c>
      <c r="Y628" s="27">
        <v>200</v>
      </c>
      <c r="Z628" s="27">
        <v>514631</v>
      </c>
      <c r="AA628" s="27">
        <v>10</v>
      </c>
      <c r="AB628" s="27">
        <v>3120152</v>
      </c>
      <c r="AC628" s="27">
        <v>5</v>
      </c>
    </row>
    <row r="629" spans="1:29" ht="14.25" x14ac:dyDescent="0.15">
      <c r="A629" s="28">
        <v>2007109</v>
      </c>
      <c r="B629" s="29">
        <v>39343</v>
      </c>
      <c r="C629" s="34">
        <v>1</v>
      </c>
      <c r="D629" s="30">
        <v>4</v>
      </c>
      <c r="E629" s="30">
        <v>7</v>
      </c>
      <c r="F629" s="30">
        <v>8</v>
      </c>
      <c r="G629" s="30">
        <v>13</v>
      </c>
      <c r="H629" s="30">
        <v>14</v>
      </c>
      <c r="I629" s="36">
        <v>4</v>
      </c>
      <c r="J629" s="30">
        <v>1</v>
      </c>
      <c r="K629" s="30">
        <v>7</v>
      </c>
      <c r="L629" s="30">
        <v>14</v>
      </c>
      <c r="M629" s="30">
        <v>13</v>
      </c>
      <c r="N629" s="30">
        <v>4</v>
      </c>
      <c r="O629" s="31">
        <v>8</v>
      </c>
      <c r="P629" s="27">
        <v>117653172</v>
      </c>
      <c r="Q629" s="27">
        <v>111274026</v>
      </c>
      <c r="R629" s="27">
        <v>2</v>
      </c>
      <c r="S629" s="27">
        <v>6500000</v>
      </c>
      <c r="T629" s="27">
        <v>50</v>
      </c>
      <c r="U629" s="27">
        <v>236126</v>
      </c>
      <c r="V629" s="27">
        <v>304</v>
      </c>
      <c r="W629" s="27">
        <v>3000</v>
      </c>
      <c r="X629" s="27">
        <v>18348</v>
      </c>
      <c r="Y629" s="27">
        <v>200</v>
      </c>
      <c r="Z629" s="27">
        <v>395187</v>
      </c>
      <c r="AA629" s="27">
        <v>10</v>
      </c>
      <c r="AB629" s="27">
        <v>1952426</v>
      </c>
      <c r="AC629" s="27">
        <v>5</v>
      </c>
    </row>
    <row r="630" spans="1:29" ht="14.25" x14ac:dyDescent="0.15">
      <c r="A630" s="28">
        <v>2007110</v>
      </c>
      <c r="B630" s="29">
        <v>39345</v>
      </c>
      <c r="C630" s="34">
        <v>2</v>
      </c>
      <c r="D630" s="30">
        <v>4</v>
      </c>
      <c r="E630" s="30">
        <v>7</v>
      </c>
      <c r="F630" s="30">
        <v>15</v>
      </c>
      <c r="G630" s="30">
        <v>24</v>
      </c>
      <c r="H630" s="30">
        <v>28</v>
      </c>
      <c r="I630" s="36">
        <v>3</v>
      </c>
      <c r="J630" s="30">
        <v>7</v>
      </c>
      <c r="K630" s="30">
        <v>4</v>
      </c>
      <c r="L630" s="30">
        <v>15</v>
      </c>
      <c r="M630" s="30">
        <v>28</v>
      </c>
      <c r="N630" s="30">
        <v>2</v>
      </c>
      <c r="O630" s="31">
        <v>24</v>
      </c>
      <c r="P630" s="27">
        <v>119714108</v>
      </c>
      <c r="Q630" s="27">
        <v>100710964</v>
      </c>
      <c r="R630" s="27">
        <v>4</v>
      </c>
      <c r="S630" s="27">
        <v>5750000</v>
      </c>
      <c r="T630" s="27">
        <v>41</v>
      </c>
      <c r="U630" s="27">
        <v>537061</v>
      </c>
      <c r="V630" s="27">
        <v>378</v>
      </c>
      <c r="W630" s="27">
        <v>3000</v>
      </c>
      <c r="X630" s="27">
        <v>20270</v>
      </c>
      <c r="Y630" s="27">
        <v>200</v>
      </c>
      <c r="Z630" s="27">
        <v>375867</v>
      </c>
      <c r="AA630" s="27">
        <v>10</v>
      </c>
      <c r="AB630" s="27">
        <v>3651356</v>
      </c>
      <c r="AC630" s="27">
        <v>5</v>
      </c>
    </row>
    <row r="631" spans="1:29" ht="14.25" x14ac:dyDescent="0.15">
      <c r="A631" s="28">
        <v>2007111</v>
      </c>
      <c r="B631" s="29">
        <v>39348</v>
      </c>
      <c r="C631" s="34">
        <v>2</v>
      </c>
      <c r="D631" s="30">
        <v>9</v>
      </c>
      <c r="E631" s="30">
        <v>10</v>
      </c>
      <c r="F631" s="30">
        <v>12</v>
      </c>
      <c r="G631" s="30">
        <v>13</v>
      </c>
      <c r="H631" s="30">
        <v>17</v>
      </c>
      <c r="I631" s="36">
        <v>11</v>
      </c>
      <c r="J631" s="30">
        <v>17</v>
      </c>
      <c r="K631" s="30">
        <v>9</v>
      </c>
      <c r="L631" s="30">
        <v>12</v>
      </c>
      <c r="M631" s="30">
        <v>13</v>
      </c>
      <c r="N631" s="30">
        <v>2</v>
      </c>
      <c r="O631" s="31">
        <v>10</v>
      </c>
      <c r="P631" s="27">
        <v>136651412</v>
      </c>
      <c r="Q631" s="27">
        <v>111861375</v>
      </c>
      <c r="R631" s="27">
        <v>0</v>
      </c>
      <c r="S631" s="27">
        <v>0</v>
      </c>
      <c r="T631" s="27">
        <v>20</v>
      </c>
      <c r="U631" s="27">
        <v>1300881</v>
      </c>
      <c r="V631" s="27">
        <v>304</v>
      </c>
      <c r="W631" s="27">
        <v>3000</v>
      </c>
      <c r="X631" s="27">
        <v>19512</v>
      </c>
      <c r="Y631" s="27">
        <v>200</v>
      </c>
      <c r="Z631" s="27">
        <v>399402</v>
      </c>
      <c r="AA631" s="27">
        <v>10</v>
      </c>
      <c r="AB631" s="27">
        <v>4196547</v>
      </c>
      <c r="AC631" s="27">
        <v>5</v>
      </c>
    </row>
    <row r="632" spans="1:29" ht="14.25" x14ac:dyDescent="0.15">
      <c r="A632" s="28">
        <v>2007112</v>
      </c>
      <c r="B632" s="29">
        <v>39350</v>
      </c>
      <c r="C632" s="34">
        <v>7</v>
      </c>
      <c r="D632" s="30">
        <v>11</v>
      </c>
      <c r="E632" s="30">
        <v>14</v>
      </c>
      <c r="F632" s="30">
        <v>16</v>
      </c>
      <c r="G632" s="30">
        <v>25</v>
      </c>
      <c r="H632" s="30">
        <v>32</v>
      </c>
      <c r="I632" s="36">
        <v>11</v>
      </c>
      <c r="J632" s="30">
        <v>16</v>
      </c>
      <c r="K632" s="30">
        <v>7</v>
      </c>
      <c r="L632" s="30">
        <v>32</v>
      </c>
      <c r="M632" s="30">
        <v>14</v>
      </c>
      <c r="N632" s="30">
        <v>25</v>
      </c>
      <c r="O632" s="31">
        <v>11</v>
      </c>
      <c r="P632" s="27">
        <v>128550874</v>
      </c>
      <c r="Q632" s="27">
        <v>119680548</v>
      </c>
      <c r="R632" s="27">
        <v>1</v>
      </c>
      <c r="S632" s="27">
        <v>11000000</v>
      </c>
      <c r="T632" s="27">
        <v>38</v>
      </c>
      <c r="U632" s="27">
        <v>787142</v>
      </c>
      <c r="V632" s="27">
        <v>388</v>
      </c>
      <c r="W632" s="27">
        <v>3000</v>
      </c>
      <c r="X632" s="27">
        <v>17910</v>
      </c>
      <c r="Y632" s="27">
        <v>200</v>
      </c>
      <c r="Z632" s="27">
        <v>391423</v>
      </c>
      <c r="AA632" s="27">
        <v>10</v>
      </c>
      <c r="AB632" s="27">
        <v>2319824</v>
      </c>
      <c r="AC632" s="27">
        <v>5</v>
      </c>
    </row>
    <row r="633" spans="1:29" ht="14.25" x14ac:dyDescent="0.15">
      <c r="A633" s="28">
        <v>2007113</v>
      </c>
      <c r="B633" s="29">
        <v>39352</v>
      </c>
      <c r="C633" s="34">
        <v>4</v>
      </c>
      <c r="D633" s="30">
        <v>18</v>
      </c>
      <c r="E633" s="30">
        <v>23</v>
      </c>
      <c r="F633" s="30">
        <v>25</v>
      </c>
      <c r="G633" s="30">
        <v>26</v>
      </c>
      <c r="H633" s="30">
        <v>31</v>
      </c>
      <c r="I633" s="36">
        <v>10</v>
      </c>
      <c r="J633" s="30">
        <v>18</v>
      </c>
      <c r="K633" s="30">
        <v>23</v>
      </c>
      <c r="L633" s="30">
        <v>31</v>
      </c>
      <c r="M633" s="30">
        <v>25</v>
      </c>
      <c r="N633" s="30">
        <v>26</v>
      </c>
      <c r="O633" s="31">
        <v>4</v>
      </c>
      <c r="P633" s="27">
        <v>124724404</v>
      </c>
      <c r="Q633" s="27">
        <v>124934931</v>
      </c>
      <c r="R633" s="27">
        <v>1</v>
      </c>
      <c r="S633" s="27">
        <v>8000000</v>
      </c>
      <c r="T633" s="27">
        <v>26</v>
      </c>
      <c r="U633" s="27">
        <v>920265</v>
      </c>
      <c r="V633" s="27">
        <v>400</v>
      </c>
      <c r="W633" s="27">
        <v>3000</v>
      </c>
      <c r="X633" s="27">
        <v>22978</v>
      </c>
      <c r="Y633" s="27">
        <v>200</v>
      </c>
      <c r="Z633" s="27">
        <v>452359</v>
      </c>
      <c r="AA633" s="27">
        <v>10</v>
      </c>
      <c r="AB633" s="27">
        <v>3322898</v>
      </c>
      <c r="AC633" s="27">
        <v>5</v>
      </c>
    </row>
    <row r="634" spans="1:29" ht="14.25" x14ac:dyDescent="0.15">
      <c r="A634" s="28">
        <v>2007114</v>
      </c>
      <c r="B634" s="29">
        <v>39355</v>
      </c>
      <c r="C634" s="34">
        <v>5</v>
      </c>
      <c r="D634" s="30">
        <v>12</v>
      </c>
      <c r="E634" s="30">
        <v>15</v>
      </c>
      <c r="F634" s="30">
        <v>24</v>
      </c>
      <c r="G634" s="30">
        <v>27</v>
      </c>
      <c r="H634" s="30">
        <v>33</v>
      </c>
      <c r="I634" s="36">
        <v>5</v>
      </c>
      <c r="J634" s="30">
        <v>27</v>
      </c>
      <c r="K634" s="30">
        <v>12</v>
      </c>
      <c r="L634" s="30">
        <v>15</v>
      </c>
      <c r="M634" s="30">
        <v>5</v>
      </c>
      <c r="N634" s="30">
        <v>33</v>
      </c>
      <c r="O634" s="31">
        <v>24</v>
      </c>
      <c r="P634" s="27">
        <v>143109004</v>
      </c>
      <c r="Q634" s="27">
        <v>71085396</v>
      </c>
      <c r="R634" s="27">
        <v>12</v>
      </c>
      <c r="S634" s="27">
        <v>5250000</v>
      </c>
      <c r="T634" s="27">
        <v>167</v>
      </c>
      <c r="U634" s="27">
        <v>85934</v>
      </c>
      <c r="V634" s="27">
        <v>1537</v>
      </c>
      <c r="W634" s="27">
        <v>3000</v>
      </c>
      <c r="X634" s="27">
        <v>59284</v>
      </c>
      <c r="Y634" s="27">
        <v>200</v>
      </c>
      <c r="Z634" s="27">
        <v>851703</v>
      </c>
      <c r="AA634" s="27">
        <v>10</v>
      </c>
      <c r="AB634" s="27">
        <v>4927400</v>
      </c>
      <c r="AC634" s="27">
        <v>5</v>
      </c>
    </row>
    <row r="635" spans="1:29" ht="14.25" x14ac:dyDescent="0.15">
      <c r="A635" s="28">
        <v>2007115</v>
      </c>
      <c r="B635" s="29">
        <v>39357</v>
      </c>
      <c r="C635" s="34">
        <v>1</v>
      </c>
      <c r="D635" s="30">
        <v>5</v>
      </c>
      <c r="E635" s="30">
        <v>10</v>
      </c>
      <c r="F635" s="30">
        <v>16</v>
      </c>
      <c r="G635" s="30">
        <v>20</v>
      </c>
      <c r="H635" s="30">
        <v>26</v>
      </c>
      <c r="I635" s="36">
        <v>2</v>
      </c>
      <c r="J635" s="30">
        <v>16</v>
      </c>
      <c r="K635" s="30">
        <v>20</v>
      </c>
      <c r="L635" s="30">
        <v>1</v>
      </c>
      <c r="M635" s="30">
        <v>26</v>
      </c>
      <c r="N635" s="30">
        <v>10</v>
      </c>
      <c r="O635" s="31">
        <v>5</v>
      </c>
      <c r="P635" s="27">
        <v>108125704</v>
      </c>
      <c r="Q635" s="27">
        <v>93248246</v>
      </c>
      <c r="R635" s="27">
        <v>0</v>
      </c>
      <c r="S635" s="27">
        <v>0</v>
      </c>
      <c r="T635" s="27">
        <v>53</v>
      </c>
      <c r="U635" s="27">
        <v>179214</v>
      </c>
      <c r="V635" s="27">
        <v>278</v>
      </c>
      <c r="W635" s="27">
        <v>3000</v>
      </c>
      <c r="X635" s="27">
        <v>16861</v>
      </c>
      <c r="Y635" s="27">
        <v>200</v>
      </c>
      <c r="Z635" s="27">
        <v>324666</v>
      </c>
      <c r="AA635" s="27">
        <v>10</v>
      </c>
      <c r="AB635" s="27">
        <v>2773504</v>
      </c>
      <c r="AC635" s="27">
        <v>5</v>
      </c>
    </row>
    <row r="636" spans="1:29" ht="14.25" x14ac:dyDescent="0.15">
      <c r="A636" s="28">
        <v>2007116</v>
      </c>
      <c r="B636" s="29">
        <v>39359</v>
      </c>
      <c r="C636" s="34">
        <v>3</v>
      </c>
      <c r="D636" s="30">
        <v>5</v>
      </c>
      <c r="E636" s="30">
        <v>7</v>
      </c>
      <c r="F636" s="30">
        <v>11</v>
      </c>
      <c r="G636" s="30">
        <v>17</v>
      </c>
      <c r="H636" s="30">
        <v>27</v>
      </c>
      <c r="I636" s="36">
        <v>13</v>
      </c>
      <c r="J636" s="30">
        <v>11</v>
      </c>
      <c r="K636" s="30">
        <v>5</v>
      </c>
      <c r="L636" s="30">
        <v>7</v>
      </c>
      <c r="M636" s="30">
        <v>27</v>
      </c>
      <c r="N636" s="30">
        <v>17</v>
      </c>
      <c r="O636" s="31">
        <v>3</v>
      </c>
      <c r="P636" s="27">
        <v>113457608</v>
      </c>
      <c r="Q636" s="27">
        <v>68977594</v>
      </c>
      <c r="R636" s="27">
        <v>7</v>
      </c>
      <c r="S636" s="27">
        <v>5857142</v>
      </c>
      <c r="T636" s="27">
        <v>85</v>
      </c>
      <c r="U636" s="27">
        <v>54097</v>
      </c>
      <c r="V636" s="27">
        <v>898</v>
      </c>
      <c r="W636" s="27">
        <v>3000</v>
      </c>
      <c r="X636" s="27">
        <v>40146</v>
      </c>
      <c r="Y636" s="27">
        <v>200</v>
      </c>
      <c r="Z636" s="27">
        <v>620625</v>
      </c>
      <c r="AA636" s="27">
        <v>10</v>
      </c>
      <c r="AB636" s="27">
        <v>4667426</v>
      </c>
      <c r="AC636" s="27">
        <v>5</v>
      </c>
    </row>
    <row r="637" spans="1:29" ht="14.25" x14ac:dyDescent="0.15">
      <c r="A637" s="28">
        <v>2007117</v>
      </c>
      <c r="B637" s="29">
        <v>39362</v>
      </c>
      <c r="C637" s="34">
        <v>3</v>
      </c>
      <c r="D637" s="30">
        <v>7</v>
      </c>
      <c r="E637" s="30">
        <v>9</v>
      </c>
      <c r="F637" s="30">
        <v>10</v>
      </c>
      <c r="G637" s="30">
        <v>26</v>
      </c>
      <c r="H637" s="30">
        <v>32</v>
      </c>
      <c r="I637" s="36">
        <v>1</v>
      </c>
      <c r="J637" s="30">
        <v>32</v>
      </c>
      <c r="K637" s="30">
        <v>7</v>
      </c>
      <c r="L637" s="30">
        <v>26</v>
      </c>
      <c r="M637" s="30">
        <v>10</v>
      </c>
      <c r="N637" s="30">
        <v>9</v>
      </c>
      <c r="O637" s="31">
        <v>3</v>
      </c>
      <c r="P637" s="27">
        <v>132239116</v>
      </c>
      <c r="Q637" s="27">
        <v>101751738</v>
      </c>
      <c r="R637" s="27">
        <v>0</v>
      </c>
      <c r="S637" s="27">
        <v>0</v>
      </c>
      <c r="T637" s="27">
        <v>31</v>
      </c>
      <c r="U637" s="27">
        <v>453098</v>
      </c>
      <c r="V637" s="27">
        <v>246</v>
      </c>
      <c r="W637" s="27">
        <v>3000</v>
      </c>
      <c r="X637" s="27">
        <v>15275</v>
      </c>
      <c r="Y637" s="27">
        <v>200</v>
      </c>
      <c r="Z637" s="27">
        <v>337798</v>
      </c>
      <c r="AA637" s="27">
        <v>10</v>
      </c>
      <c r="AB637" s="27">
        <v>2161196</v>
      </c>
      <c r="AC637" s="27">
        <v>5</v>
      </c>
    </row>
    <row r="638" spans="1:29" ht="14.25" x14ac:dyDescent="0.15">
      <c r="A638" s="28">
        <v>2007118</v>
      </c>
      <c r="B638" s="29">
        <v>39364</v>
      </c>
      <c r="C638" s="34">
        <v>4</v>
      </c>
      <c r="D638" s="30">
        <v>10</v>
      </c>
      <c r="E638" s="30">
        <v>16</v>
      </c>
      <c r="F638" s="30">
        <v>18</v>
      </c>
      <c r="G638" s="30">
        <v>25</v>
      </c>
      <c r="H638" s="30">
        <v>32</v>
      </c>
      <c r="I638" s="36">
        <v>15</v>
      </c>
      <c r="J638" s="30">
        <v>32</v>
      </c>
      <c r="K638" s="30">
        <v>18</v>
      </c>
      <c r="L638" s="30">
        <v>4</v>
      </c>
      <c r="M638" s="30">
        <v>25</v>
      </c>
      <c r="N638" s="30">
        <v>16</v>
      </c>
      <c r="O638" s="31">
        <v>10</v>
      </c>
      <c r="P638" s="27">
        <v>124978730</v>
      </c>
      <c r="Q638" s="27">
        <v>83695185</v>
      </c>
      <c r="R638" s="27">
        <v>5</v>
      </c>
      <c r="S638" s="27">
        <v>6200000</v>
      </c>
      <c r="T638" s="27">
        <v>48</v>
      </c>
      <c r="U638" s="27">
        <v>337528</v>
      </c>
      <c r="V638" s="27">
        <v>738</v>
      </c>
      <c r="W638" s="27">
        <v>3000</v>
      </c>
      <c r="X638" s="27">
        <v>31471</v>
      </c>
      <c r="Y638" s="27">
        <v>200</v>
      </c>
      <c r="Z638" s="27">
        <v>542476</v>
      </c>
      <c r="AA638" s="27">
        <v>10</v>
      </c>
      <c r="AB638" s="27">
        <v>4832356</v>
      </c>
      <c r="AC638" s="27">
        <v>5</v>
      </c>
    </row>
    <row r="639" spans="1:29" ht="14.25" x14ac:dyDescent="0.15">
      <c r="A639" s="28">
        <v>2007119</v>
      </c>
      <c r="B639" s="29">
        <v>39366</v>
      </c>
      <c r="C639" s="34">
        <v>3</v>
      </c>
      <c r="D639" s="30">
        <v>8</v>
      </c>
      <c r="E639" s="30">
        <v>11</v>
      </c>
      <c r="F639" s="30">
        <v>13</v>
      </c>
      <c r="G639" s="30">
        <v>25</v>
      </c>
      <c r="H639" s="30">
        <v>31</v>
      </c>
      <c r="I639" s="36">
        <v>12</v>
      </c>
      <c r="J639" s="30">
        <v>31</v>
      </c>
      <c r="K639" s="30">
        <v>8</v>
      </c>
      <c r="L639" s="30">
        <v>25</v>
      </c>
      <c r="M639" s="30">
        <v>3</v>
      </c>
      <c r="N639" s="30">
        <v>11</v>
      </c>
      <c r="O639" s="31">
        <v>13</v>
      </c>
      <c r="P639" s="27">
        <v>124850416</v>
      </c>
      <c r="Q639" s="27">
        <v>30000000</v>
      </c>
      <c r="R639" s="27">
        <v>23</v>
      </c>
      <c r="S639" s="27">
        <v>4336379</v>
      </c>
      <c r="T639" s="27">
        <v>58</v>
      </c>
      <c r="U639" s="27">
        <v>96366</v>
      </c>
      <c r="V639" s="27">
        <v>872</v>
      </c>
      <c r="W639" s="27">
        <v>3000</v>
      </c>
      <c r="X639" s="27">
        <v>36486</v>
      </c>
      <c r="Y639" s="27">
        <v>200</v>
      </c>
      <c r="Z639" s="27">
        <v>584892</v>
      </c>
      <c r="AA639" s="27">
        <v>10</v>
      </c>
      <c r="AB639" s="27">
        <v>5356754</v>
      </c>
      <c r="AC639" s="27">
        <v>5</v>
      </c>
    </row>
    <row r="640" spans="1:29" ht="14.25" x14ac:dyDescent="0.15">
      <c r="A640" s="28">
        <v>2007120</v>
      </c>
      <c r="B640" s="29">
        <v>39369</v>
      </c>
      <c r="C640" s="34">
        <v>6</v>
      </c>
      <c r="D640" s="30">
        <v>7</v>
      </c>
      <c r="E640" s="30">
        <v>11</v>
      </c>
      <c r="F640" s="30">
        <v>12</v>
      </c>
      <c r="G640" s="30">
        <v>18</v>
      </c>
      <c r="H640" s="30">
        <v>25</v>
      </c>
      <c r="I640" s="36">
        <v>1</v>
      </c>
      <c r="J640" s="30">
        <v>12</v>
      </c>
      <c r="K640" s="30">
        <v>7</v>
      </c>
      <c r="L640" s="30">
        <v>18</v>
      </c>
      <c r="M640" s="30">
        <v>11</v>
      </c>
      <c r="N640" s="30">
        <v>6</v>
      </c>
      <c r="O640" s="31">
        <v>25</v>
      </c>
      <c r="P640" s="27">
        <v>136778106</v>
      </c>
      <c r="Q640" s="27">
        <v>65393593</v>
      </c>
      <c r="R640" s="27">
        <v>0</v>
      </c>
      <c r="S640" s="27">
        <v>0</v>
      </c>
      <c r="T640" s="27">
        <v>38</v>
      </c>
      <c r="U640" s="27">
        <v>399175</v>
      </c>
      <c r="V640" s="27">
        <v>253</v>
      </c>
      <c r="W640" s="27">
        <v>3000</v>
      </c>
      <c r="X640" s="27">
        <v>18194</v>
      </c>
      <c r="Y640" s="27">
        <v>200</v>
      </c>
      <c r="Z640" s="27">
        <v>408498</v>
      </c>
      <c r="AA640" s="27">
        <v>10</v>
      </c>
      <c r="AB640" s="27">
        <v>1595243</v>
      </c>
      <c r="AC640" s="27">
        <v>5</v>
      </c>
    </row>
    <row r="641" spans="1:29" ht="14.25" x14ac:dyDescent="0.15">
      <c r="A641" s="28">
        <v>2007121</v>
      </c>
      <c r="B641" s="29">
        <v>39371</v>
      </c>
      <c r="C641" s="34">
        <v>3</v>
      </c>
      <c r="D641" s="30">
        <v>10</v>
      </c>
      <c r="E641" s="30">
        <v>21</v>
      </c>
      <c r="F641" s="30">
        <v>22</v>
      </c>
      <c r="G641" s="30">
        <v>27</v>
      </c>
      <c r="H641" s="30">
        <v>28</v>
      </c>
      <c r="I641" s="36">
        <v>6</v>
      </c>
      <c r="J641" s="30">
        <v>21</v>
      </c>
      <c r="K641" s="30">
        <v>3</v>
      </c>
      <c r="L641" s="30">
        <v>28</v>
      </c>
      <c r="M641" s="30">
        <v>22</v>
      </c>
      <c r="N641" s="30">
        <v>10</v>
      </c>
      <c r="O641" s="31">
        <v>27</v>
      </c>
      <c r="P641" s="27">
        <v>125337786</v>
      </c>
      <c r="Q641" s="27">
        <v>78286342</v>
      </c>
      <c r="R641" s="27">
        <v>1</v>
      </c>
      <c r="S641" s="27">
        <v>11000000</v>
      </c>
      <c r="T641" s="27">
        <v>28</v>
      </c>
      <c r="U641" s="27">
        <v>273868</v>
      </c>
      <c r="V641" s="27">
        <v>542</v>
      </c>
      <c r="W641" s="27">
        <v>3000</v>
      </c>
      <c r="X641" s="27">
        <v>27681</v>
      </c>
      <c r="Y641" s="27">
        <v>200</v>
      </c>
      <c r="Z641" s="27">
        <v>479617</v>
      </c>
      <c r="AA641" s="27">
        <v>10</v>
      </c>
      <c r="AB641" s="27">
        <v>4779215</v>
      </c>
      <c r="AC641" s="27">
        <v>5</v>
      </c>
    </row>
    <row r="642" spans="1:29" ht="14.25" x14ac:dyDescent="0.15">
      <c r="A642" s="28">
        <v>2007122</v>
      </c>
      <c r="B642" s="29">
        <v>39373</v>
      </c>
      <c r="C642" s="34">
        <v>4</v>
      </c>
      <c r="D642" s="30">
        <v>7</v>
      </c>
      <c r="E642" s="30">
        <v>19</v>
      </c>
      <c r="F642" s="30">
        <v>24</v>
      </c>
      <c r="G642" s="30">
        <v>26</v>
      </c>
      <c r="H642" s="30">
        <v>32</v>
      </c>
      <c r="I642" s="36">
        <v>9</v>
      </c>
      <c r="J642" s="30">
        <v>7</v>
      </c>
      <c r="K642" s="30">
        <v>4</v>
      </c>
      <c r="L642" s="30">
        <v>32</v>
      </c>
      <c r="M642" s="30">
        <v>24</v>
      </c>
      <c r="N642" s="30">
        <v>26</v>
      </c>
      <c r="O642" s="31">
        <v>19</v>
      </c>
      <c r="P642" s="27">
        <v>130402942</v>
      </c>
      <c r="Q642" s="27">
        <v>63286341</v>
      </c>
      <c r="R642" s="27">
        <v>7</v>
      </c>
      <c r="S642" s="27">
        <v>5428571</v>
      </c>
      <c r="T642" s="27">
        <v>80</v>
      </c>
      <c r="U642" s="27">
        <v>3000</v>
      </c>
      <c r="V642" s="27">
        <v>1550</v>
      </c>
      <c r="W642" s="27">
        <v>3000</v>
      </c>
      <c r="X642" s="27">
        <v>58326</v>
      </c>
      <c r="Y642" s="27">
        <v>200</v>
      </c>
      <c r="Z642" s="27">
        <v>817274</v>
      </c>
      <c r="AA642" s="27">
        <v>10</v>
      </c>
      <c r="AB642" s="27">
        <v>8797240</v>
      </c>
      <c r="AC642" s="27">
        <v>5</v>
      </c>
    </row>
    <row r="643" spans="1:29" ht="14.25" x14ac:dyDescent="0.15">
      <c r="A643" s="28">
        <v>2007123</v>
      </c>
      <c r="B643" s="29">
        <v>39376</v>
      </c>
      <c r="C643" s="34">
        <v>1</v>
      </c>
      <c r="D643" s="30">
        <v>13</v>
      </c>
      <c r="E643" s="30">
        <v>15</v>
      </c>
      <c r="F643" s="30">
        <v>23</v>
      </c>
      <c r="G643" s="30">
        <v>28</v>
      </c>
      <c r="H643" s="30">
        <v>32</v>
      </c>
      <c r="I643" s="36">
        <v>2</v>
      </c>
      <c r="J643" s="30">
        <v>28</v>
      </c>
      <c r="K643" s="30">
        <v>1</v>
      </c>
      <c r="L643" s="30">
        <v>23</v>
      </c>
      <c r="M643" s="30">
        <v>13</v>
      </c>
      <c r="N643" s="30">
        <v>15</v>
      </c>
      <c r="O643" s="31">
        <v>32</v>
      </c>
      <c r="P643" s="27">
        <v>149864730</v>
      </c>
      <c r="Q643" s="27">
        <v>85715304</v>
      </c>
      <c r="R643" s="27">
        <v>2</v>
      </c>
      <c r="S643" s="27">
        <v>6500000</v>
      </c>
      <c r="T643" s="27">
        <v>19</v>
      </c>
      <c r="U643" s="27">
        <v>731480</v>
      </c>
      <c r="V643" s="27">
        <v>344</v>
      </c>
      <c r="W643" s="27">
        <v>3000</v>
      </c>
      <c r="X643" s="27">
        <v>19434</v>
      </c>
      <c r="Y643" s="27">
        <v>200</v>
      </c>
      <c r="Z643" s="27">
        <v>392684</v>
      </c>
      <c r="AA643" s="27">
        <v>10</v>
      </c>
      <c r="AB643" s="27">
        <v>3652197</v>
      </c>
      <c r="AC643" s="27">
        <v>5</v>
      </c>
    </row>
    <row r="644" spans="1:29" ht="14.25" x14ac:dyDescent="0.15">
      <c r="A644" s="28">
        <v>2007124</v>
      </c>
      <c r="B644" s="29">
        <v>39378</v>
      </c>
      <c r="C644" s="34">
        <v>3</v>
      </c>
      <c r="D644" s="30">
        <v>7</v>
      </c>
      <c r="E644" s="30">
        <v>13</v>
      </c>
      <c r="F644" s="30">
        <v>16</v>
      </c>
      <c r="G644" s="30">
        <v>19</v>
      </c>
      <c r="H644" s="30">
        <v>32</v>
      </c>
      <c r="I644" s="36">
        <v>16</v>
      </c>
      <c r="J644" s="30">
        <v>19</v>
      </c>
      <c r="K644" s="30">
        <v>3</v>
      </c>
      <c r="L644" s="30">
        <v>32</v>
      </c>
      <c r="M644" s="30">
        <v>7</v>
      </c>
      <c r="N644" s="30">
        <v>13</v>
      </c>
      <c r="O644" s="31">
        <v>16</v>
      </c>
      <c r="P644" s="27">
        <v>131087996</v>
      </c>
      <c r="Q644" s="27">
        <v>98375173</v>
      </c>
      <c r="R644" s="27">
        <v>0</v>
      </c>
      <c r="S644" s="27">
        <v>0</v>
      </c>
      <c r="T644" s="27">
        <v>41</v>
      </c>
      <c r="U644" s="27">
        <v>132333</v>
      </c>
      <c r="V644" s="27">
        <v>564</v>
      </c>
      <c r="W644" s="27">
        <v>3000</v>
      </c>
      <c r="X644" s="27">
        <v>27627</v>
      </c>
      <c r="Y644" s="27">
        <v>200</v>
      </c>
      <c r="Z644" s="27">
        <v>480715</v>
      </c>
      <c r="AA644" s="27">
        <v>10</v>
      </c>
      <c r="AB644" s="27">
        <v>6824608</v>
      </c>
      <c r="AC644" s="27">
        <v>5</v>
      </c>
    </row>
    <row r="645" spans="1:29" ht="14.25" x14ac:dyDescent="0.15">
      <c r="A645" s="28">
        <v>2007125</v>
      </c>
      <c r="B645" s="29">
        <v>39380</v>
      </c>
      <c r="C645" s="34">
        <v>3</v>
      </c>
      <c r="D645" s="30">
        <v>5</v>
      </c>
      <c r="E645" s="30">
        <v>18</v>
      </c>
      <c r="F645" s="30">
        <v>20</v>
      </c>
      <c r="G645" s="30">
        <v>27</v>
      </c>
      <c r="H645" s="30">
        <v>33</v>
      </c>
      <c r="I645" s="36">
        <v>1</v>
      </c>
      <c r="J645" s="30">
        <v>5</v>
      </c>
      <c r="K645" s="30">
        <v>33</v>
      </c>
      <c r="L645" s="30">
        <v>3</v>
      </c>
      <c r="M645" s="30">
        <v>27</v>
      </c>
      <c r="N645" s="30">
        <v>18</v>
      </c>
      <c r="O645" s="31">
        <v>20</v>
      </c>
      <c r="P645" s="27">
        <v>137439952</v>
      </c>
      <c r="Q645" s="27">
        <v>133082056</v>
      </c>
      <c r="R645" s="27">
        <v>0</v>
      </c>
      <c r="S645" s="27">
        <v>0</v>
      </c>
      <c r="T645" s="27">
        <v>71</v>
      </c>
      <c r="U645" s="27">
        <v>209498</v>
      </c>
      <c r="V645" s="27">
        <v>282</v>
      </c>
      <c r="W645" s="27">
        <v>3000</v>
      </c>
      <c r="X645" s="27">
        <v>18735</v>
      </c>
      <c r="Y645" s="27">
        <v>200</v>
      </c>
      <c r="Z645" s="27">
        <v>437274</v>
      </c>
      <c r="AA645" s="27">
        <v>10</v>
      </c>
      <c r="AB645" s="27">
        <v>1759715</v>
      </c>
      <c r="AC645" s="27">
        <v>5</v>
      </c>
    </row>
    <row r="646" spans="1:29" ht="14.25" x14ac:dyDescent="0.15">
      <c r="A646" s="28">
        <v>2007126</v>
      </c>
      <c r="B646" s="29">
        <v>39383</v>
      </c>
      <c r="C646" s="34">
        <v>9</v>
      </c>
      <c r="D646" s="30">
        <v>10</v>
      </c>
      <c r="E646" s="30">
        <v>19</v>
      </c>
      <c r="F646" s="30">
        <v>23</v>
      </c>
      <c r="G646" s="30">
        <v>26</v>
      </c>
      <c r="H646" s="30">
        <v>31</v>
      </c>
      <c r="I646" s="36">
        <v>9</v>
      </c>
      <c r="J646" s="30">
        <v>31</v>
      </c>
      <c r="K646" s="30">
        <v>26</v>
      </c>
      <c r="L646" s="30">
        <v>10</v>
      </c>
      <c r="M646" s="30">
        <v>19</v>
      </c>
      <c r="N646" s="30">
        <v>9</v>
      </c>
      <c r="O646" s="31">
        <v>23</v>
      </c>
      <c r="P646" s="27">
        <v>170508318</v>
      </c>
      <c r="Q646" s="27">
        <v>71731920</v>
      </c>
      <c r="R646" s="27">
        <v>15</v>
      </c>
      <c r="S646" s="27">
        <v>5600000</v>
      </c>
      <c r="T646" s="27">
        <v>124</v>
      </c>
      <c r="U646" s="27">
        <v>256852</v>
      </c>
      <c r="V646" s="27">
        <v>836</v>
      </c>
      <c r="W646" s="27">
        <v>3000</v>
      </c>
      <c r="X646" s="27">
        <v>37444</v>
      </c>
      <c r="Y646" s="27">
        <v>200</v>
      </c>
      <c r="Z646" s="27">
        <v>667893</v>
      </c>
      <c r="AA646" s="27">
        <v>10</v>
      </c>
      <c r="AB646" s="27">
        <v>4274757</v>
      </c>
      <c r="AC646" s="27">
        <v>5</v>
      </c>
    </row>
    <row r="647" spans="1:29" ht="14.25" x14ac:dyDescent="0.15">
      <c r="A647" s="28">
        <v>2007127</v>
      </c>
      <c r="B647" s="29">
        <v>39385</v>
      </c>
      <c r="C647" s="34">
        <v>6</v>
      </c>
      <c r="D647" s="30">
        <v>9</v>
      </c>
      <c r="E647" s="30">
        <v>13</v>
      </c>
      <c r="F647" s="30">
        <v>16</v>
      </c>
      <c r="G647" s="30">
        <v>24</v>
      </c>
      <c r="H647" s="30">
        <v>28</v>
      </c>
      <c r="I647" s="36">
        <v>11</v>
      </c>
      <c r="J647" s="30">
        <v>28</v>
      </c>
      <c r="K647" s="30">
        <v>13</v>
      </c>
      <c r="L647" s="30">
        <v>9</v>
      </c>
      <c r="M647" s="30">
        <v>24</v>
      </c>
      <c r="N647" s="30">
        <v>16</v>
      </c>
      <c r="O647" s="31">
        <v>6</v>
      </c>
      <c r="P647" s="27">
        <v>131706110</v>
      </c>
      <c r="Q647" s="27">
        <v>36329644</v>
      </c>
      <c r="R647" s="27">
        <v>17</v>
      </c>
      <c r="S647" s="27">
        <v>5176470</v>
      </c>
      <c r="T647" s="27">
        <v>78</v>
      </c>
      <c r="U647" s="27">
        <v>107679</v>
      </c>
      <c r="V647" s="27">
        <v>740</v>
      </c>
      <c r="W647" s="27">
        <v>3000</v>
      </c>
      <c r="X647" s="27">
        <v>31702</v>
      </c>
      <c r="Y647" s="27">
        <v>200</v>
      </c>
      <c r="Z647" s="27">
        <v>525949</v>
      </c>
      <c r="AA647" s="27">
        <v>10</v>
      </c>
      <c r="AB647" s="27">
        <v>4543867</v>
      </c>
      <c r="AC647" s="27">
        <v>5</v>
      </c>
    </row>
    <row r="648" spans="1:29" ht="14.25" x14ac:dyDescent="0.15">
      <c r="A648" s="28">
        <v>2007128</v>
      </c>
      <c r="B648" s="29">
        <v>39387</v>
      </c>
      <c r="C648" s="34">
        <v>9</v>
      </c>
      <c r="D648" s="30">
        <v>10</v>
      </c>
      <c r="E648" s="30">
        <v>19</v>
      </c>
      <c r="F648" s="30">
        <v>21</v>
      </c>
      <c r="G648" s="30">
        <v>27</v>
      </c>
      <c r="H648" s="30">
        <v>31</v>
      </c>
      <c r="I648" s="36">
        <v>5</v>
      </c>
      <c r="J648" s="30">
        <v>27</v>
      </c>
      <c r="K648" s="30">
        <v>21</v>
      </c>
      <c r="L648" s="30">
        <v>31</v>
      </c>
      <c r="M648" s="30">
        <v>19</v>
      </c>
      <c r="N648" s="30">
        <v>10</v>
      </c>
      <c r="O648" s="31">
        <v>9</v>
      </c>
      <c r="P648" s="27">
        <v>130058308</v>
      </c>
      <c r="Q648" s="27">
        <v>55153745</v>
      </c>
      <c r="R648" s="27">
        <v>1</v>
      </c>
      <c r="S648" s="27">
        <v>8000000</v>
      </c>
      <c r="T648" s="27">
        <v>45</v>
      </c>
      <c r="U648" s="27">
        <v>226896</v>
      </c>
      <c r="V648" s="27">
        <v>452</v>
      </c>
      <c r="W648" s="27">
        <v>3000</v>
      </c>
      <c r="X648" s="27">
        <v>21084</v>
      </c>
      <c r="Y648" s="27">
        <v>200</v>
      </c>
      <c r="Z648" s="27">
        <v>387414</v>
      </c>
      <c r="AA648" s="27">
        <v>10</v>
      </c>
      <c r="AB648" s="27">
        <v>4049440</v>
      </c>
      <c r="AC648" s="27">
        <v>5</v>
      </c>
    </row>
    <row r="649" spans="1:29" ht="14.25" x14ac:dyDescent="0.15">
      <c r="A649" s="28">
        <v>2007129</v>
      </c>
      <c r="B649" s="29">
        <v>39390</v>
      </c>
      <c r="C649" s="34">
        <v>5</v>
      </c>
      <c r="D649" s="30">
        <v>7</v>
      </c>
      <c r="E649" s="30">
        <v>20</v>
      </c>
      <c r="F649" s="30">
        <v>21</v>
      </c>
      <c r="G649" s="30">
        <v>22</v>
      </c>
      <c r="H649" s="30">
        <v>30</v>
      </c>
      <c r="I649" s="36">
        <v>8</v>
      </c>
      <c r="J649" s="30">
        <v>7</v>
      </c>
      <c r="K649" s="30">
        <v>20</v>
      </c>
      <c r="L649" s="30">
        <v>22</v>
      </c>
      <c r="M649" s="30">
        <v>21</v>
      </c>
      <c r="N649" s="30">
        <v>5</v>
      </c>
      <c r="O649" s="31">
        <v>30</v>
      </c>
      <c r="P649" s="27">
        <v>152215698</v>
      </c>
      <c r="Q649" s="27">
        <v>30000000</v>
      </c>
      <c r="R649" s="27">
        <v>12</v>
      </c>
      <c r="S649" s="27">
        <v>5174527</v>
      </c>
      <c r="T649" s="27">
        <v>93</v>
      </c>
      <c r="U649" s="27">
        <v>18159</v>
      </c>
      <c r="V649" s="27">
        <v>1841</v>
      </c>
      <c r="W649" s="27">
        <v>3000</v>
      </c>
      <c r="X649" s="27">
        <v>66570</v>
      </c>
      <c r="Y649" s="27">
        <v>200</v>
      </c>
      <c r="Z649" s="27">
        <v>965478</v>
      </c>
      <c r="AA649" s="27">
        <v>10</v>
      </c>
      <c r="AB649" s="27">
        <v>8092902</v>
      </c>
      <c r="AC649" s="27">
        <v>5</v>
      </c>
    </row>
    <row r="650" spans="1:29" ht="14.25" x14ac:dyDescent="0.15">
      <c r="A650" s="28">
        <v>2007130</v>
      </c>
      <c r="B650" s="29">
        <v>39392</v>
      </c>
      <c r="C650" s="34">
        <v>3</v>
      </c>
      <c r="D650" s="30">
        <v>5</v>
      </c>
      <c r="E650" s="30">
        <v>9</v>
      </c>
      <c r="F650" s="30">
        <v>11</v>
      </c>
      <c r="G650" s="30">
        <v>27</v>
      </c>
      <c r="H650" s="30">
        <v>31</v>
      </c>
      <c r="I650" s="36">
        <v>4</v>
      </c>
      <c r="J650" s="30">
        <v>5</v>
      </c>
      <c r="K650" s="30">
        <v>9</v>
      </c>
      <c r="L650" s="30">
        <v>31</v>
      </c>
      <c r="M650" s="30">
        <v>27</v>
      </c>
      <c r="N650" s="30">
        <v>3</v>
      </c>
      <c r="O650" s="31">
        <v>11</v>
      </c>
      <c r="P650" s="27">
        <v>134915286</v>
      </c>
      <c r="Q650" s="27">
        <v>58548310</v>
      </c>
      <c r="R650" s="27">
        <v>5</v>
      </c>
      <c r="S650" s="27">
        <v>5600000</v>
      </c>
      <c r="T650" s="27">
        <v>98</v>
      </c>
      <c r="U650" s="27">
        <v>102980</v>
      </c>
      <c r="V650" s="27">
        <v>596</v>
      </c>
      <c r="W650" s="27">
        <v>3000</v>
      </c>
      <c r="X650" s="27">
        <v>30238</v>
      </c>
      <c r="Y650" s="27">
        <v>200</v>
      </c>
      <c r="Z650" s="27">
        <v>530790</v>
      </c>
      <c r="AA650" s="27">
        <v>10</v>
      </c>
      <c r="AB650" s="27">
        <v>3864909</v>
      </c>
      <c r="AC650" s="27">
        <v>5</v>
      </c>
    </row>
    <row r="651" spans="1:29" ht="14.25" x14ac:dyDescent="0.15">
      <c r="A651" s="28">
        <v>2007131</v>
      </c>
      <c r="B651" s="29">
        <v>39394</v>
      </c>
      <c r="C651" s="34">
        <v>3</v>
      </c>
      <c r="D651" s="30">
        <v>5</v>
      </c>
      <c r="E651" s="30">
        <v>7</v>
      </c>
      <c r="F651" s="30">
        <v>16</v>
      </c>
      <c r="G651" s="30">
        <v>22</v>
      </c>
      <c r="H651" s="30">
        <v>27</v>
      </c>
      <c r="I651" s="36">
        <v>5</v>
      </c>
      <c r="J651" s="30">
        <v>5</v>
      </c>
      <c r="K651" s="30">
        <v>22</v>
      </c>
      <c r="L651" s="30">
        <v>7</v>
      </c>
      <c r="M651" s="30">
        <v>3</v>
      </c>
      <c r="N651" s="30">
        <v>27</v>
      </c>
      <c r="O651" s="31">
        <v>16</v>
      </c>
      <c r="P651" s="27">
        <v>139489488</v>
      </c>
      <c r="Q651" s="27">
        <v>76223517</v>
      </c>
      <c r="R651" s="27">
        <v>3</v>
      </c>
      <c r="S651" s="27">
        <v>6000000</v>
      </c>
      <c r="T651" s="27">
        <v>29</v>
      </c>
      <c r="U651" s="27">
        <v>482884</v>
      </c>
      <c r="V651" s="27">
        <v>339</v>
      </c>
      <c r="W651" s="27">
        <v>3000</v>
      </c>
      <c r="X651" s="27">
        <v>19985</v>
      </c>
      <c r="Y651" s="27">
        <v>200</v>
      </c>
      <c r="Z651" s="27">
        <v>395130</v>
      </c>
      <c r="AA651" s="27">
        <v>10</v>
      </c>
      <c r="AB651" s="27">
        <v>2541136</v>
      </c>
      <c r="AC651" s="27">
        <v>5</v>
      </c>
    </row>
    <row r="652" spans="1:29" ht="14.25" x14ac:dyDescent="0.15">
      <c r="A652" s="28">
        <v>2007132</v>
      </c>
      <c r="B652" s="29">
        <v>39397</v>
      </c>
      <c r="C652" s="34">
        <v>1</v>
      </c>
      <c r="D652" s="30">
        <v>9</v>
      </c>
      <c r="E652" s="30">
        <v>16</v>
      </c>
      <c r="F652" s="30">
        <v>21</v>
      </c>
      <c r="G652" s="30">
        <v>22</v>
      </c>
      <c r="H652" s="30">
        <v>23</v>
      </c>
      <c r="I652" s="36">
        <v>5</v>
      </c>
      <c r="J652" s="30">
        <v>22</v>
      </c>
      <c r="K652" s="30">
        <v>23</v>
      </c>
      <c r="L652" s="30">
        <v>1</v>
      </c>
      <c r="M652" s="30">
        <v>21</v>
      </c>
      <c r="N652" s="30">
        <v>9</v>
      </c>
      <c r="O652" s="31">
        <v>16</v>
      </c>
      <c r="P652" s="27">
        <v>155862750</v>
      </c>
      <c r="Q652" s="27">
        <v>114258687</v>
      </c>
      <c r="R652" s="27">
        <v>0</v>
      </c>
      <c r="S652" s="27">
        <v>0</v>
      </c>
      <c r="T652" s="27">
        <v>33</v>
      </c>
      <c r="U652" s="27">
        <v>493963</v>
      </c>
      <c r="V652" s="27">
        <v>406</v>
      </c>
      <c r="W652" s="27">
        <v>3000</v>
      </c>
      <c r="X652" s="27">
        <v>20308</v>
      </c>
      <c r="Y652" s="27">
        <v>200</v>
      </c>
      <c r="Z652" s="27">
        <v>402594</v>
      </c>
      <c r="AA652" s="27">
        <v>10</v>
      </c>
      <c r="AB652" s="27">
        <v>2546250</v>
      </c>
      <c r="AC652" s="27">
        <v>5</v>
      </c>
    </row>
    <row r="653" spans="1:29" ht="14.25" x14ac:dyDescent="0.15">
      <c r="A653" s="28">
        <v>2007133</v>
      </c>
      <c r="B653" s="29">
        <v>39399</v>
      </c>
      <c r="C653" s="34">
        <v>3</v>
      </c>
      <c r="D653" s="30">
        <v>6</v>
      </c>
      <c r="E653" s="30">
        <v>7</v>
      </c>
      <c r="F653" s="30">
        <v>11</v>
      </c>
      <c r="G653" s="30">
        <v>13</v>
      </c>
      <c r="H653" s="30">
        <v>33</v>
      </c>
      <c r="I653" s="36">
        <v>10</v>
      </c>
      <c r="J653" s="30">
        <v>6</v>
      </c>
      <c r="K653" s="30">
        <v>33</v>
      </c>
      <c r="L653" s="30">
        <v>13</v>
      </c>
      <c r="M653" s="30">
        <v>11</v>
      </c>
      <c r="N653" s="30">
        <v>7</v>
      </c>
      <c r="O653" s="31">
        <v>3</v>
      </c>
      <c r="P653" s="27">
        <v>145163392</v>
      </c>
      <c r="Q653" s="27">
        <v>63276884</v>
      </c>
      <c r="R653" s="27">
        <v>11</v>
      </c>
      <c r="S653" s="27">
        <v>5545454</v>
      </c>
      <c r="T653" s="27">
        <v>64</v>
      </c>
      <c r="U653" s="27">
        <v>146497</v>
      </c>
      <c r="V653" s="27">
        <v>1262</v>
      </c>
      <c r="W653" s="27">
        <v>3000</v>
      </c>
      <c r="X653" s="27">
        <v>51735</v>
      </c>
      <c r="Y653" s="27">
        <v>200</v>
      </c>
      <c r="Z653" s="27">
        <v>800437</v>
      </c>
      <c r="AA653" s="27">
        <v>10</v>
      </c>
      <c r="AB653" s="27">
        <v>7119736</v>
      </c>
      <c r="AC653" s="27">
        <v>5</v>
      </c>
    </row>
    <row r="654" spans="1:29" ht="14.25" x14ac:dyDescent="0.15">
      <c r="A654" s="28">
        <v>2007134</v>
      </c>
      <c r="B654" s="29">
        <v>39401</v>
      </c>
      <c r="C654" s="34">
        <v>1</v>
      </c>
      <c r="D654" s="30">
        <v>4</v>
      </c>
      <c r="E654" s="30">
        <v>10</v>
      </c>
      <c r="F654" s="30">
        <v>13</v>
      </c>
      <c r="G654" s="30">
        <v>18</v>
      </c>
      <c r="H654" s="30">
        <v>25</v>
      </c>
      <c r="I654" s="36">
        <v>15</v>
      </c>
      <c r="J654" s="30">
        <v>1</v>
      </c>
      <c r="K654" s="30">
        <v>10</v>
      </c>
      <c r="L654" s="30">
        <v>4</v>
      </c>
      <c r="M654" s="30">
        <v>18</v>
      </c>
      <c r="N654" s="30">
        <v>13</v>
      </c>
      <c r="O654" s="31">
        <v>25</v>
      </c>
      <c r="P654" s="27">
        <v>141752438</v>
      </c>
      <c r="Q654" s="27">
        <v>80724144</v>
      </c>
      <c r="R654" s="27">
        <v>1</v>
      </c>
      <c r="S654" s="27">
        <v>8000000</v>
      </c>
      <c r="T654" s="27">
        <v>47</v>
      </c>
      <c r="U654" s="27">
        <v>204686</v>
      </c>
      <c r="V654" s="27">
        <v>776</v>
      </c>
      <c r="W654" s="27">
        <v>3000</v>
      </c>
      <c r="X654" s="27">
        <v>38367</v>
      </c>
      <c r="Y654" s="27">
        <v>200</v>
      </c>
      <c r="Z654" s="27">
        <v>642657</v>
      </c>
      <c r="AA654" s="27">
        <v>10</v>
      </c>
      <c r="AB654" s="27">
        <v>4192642</v>
      </c>
      <c r="AC654" s="27">
        <v>5</v>
      </c>
    </row>
    <row r="655" spans="1:29" ht="14.25" x14ac:dyDescent="0.15">
      <c r="A655" s="28">
        <v>2007135</v>
      </c>
      <c r="B655" s="29">
        <v>39404</v>
      </c>
      <c r="C655" s="34">
        <v>1</v>
      </c>
      <c r="D655" s="30">
        <v>11</v>
      </c>
      <c r="E655" s="30">
        <v>16</v>
      </c>
      <c r="F655" s="30">
        <v>26</v>
      </c>
      <c r="G655" s="30">
        <v>31</v>
      </c>
      <c r="H655" s="30">
        <v>33</v>
      </c>
      <c r="I655" s="36">
        <v>16</v>
      </c>
      <c r="J655" s="30">
        <v>11</v>
      </c>
      <c r="K655" s="30">
        <v>16</v>
      </c>
      <c r="L655" s="30">
        <v>1</v>
      </c>
      <c r="M655" s="30">
        <v>31</v>
      </c>
      <c r="N655" s="30">
        <v>33</v>
      </c>
      <c r="O655" s="31">
        <v>26</v>
      </c>
      <c r="P655" s="27">
        <v>159526566</v>
      </c>
      <c r="Q655" s="27">
        <v>119586385</v>
      </c>
      <c r="R655" s="27">
        <v>0</v>
      </c>
      <c r="S655" s="27">
        <v>0</v>
      </c>
      <c r="T655" s="27">
        <v>32</v>
      </c>
      <c r="U655" s="27">
        <v>520476</v>
      </c>
      <c r="V655" s="27">
        <v>283</v>
      </c>
      <c r="W655" s="27">
        <v>3000</v>
      </c>
      <c r="X655" s="27">
        <v>16171</v>
      </c>
      <c r="Y655" s="27">
        <v>200</v>
      </c>
      <c r="Z655" s="27">
        <v>334193</v>
      </c>
      <c r="AA655" s="27">
        <v>10</v>
      </c>
      <c r="AB655" s="27">
        <v>3045080</v>
      </c>
      <c r="AC655" s="27">
        <v>5</v>
      </c>
    </row>
    <row r="656" spans="1:29" ht="14.25" x14ac:dyDescent="0.15">
      <c r="A656" s="28">
        <v>2007136</v>
      </c>
      <c r="B656" s="29">
        <v>39406</v>
      </c>
      <c r="C656" s="34">
        <v>1</v>
      </c>
      <c r="D656" s="30">
        <v>2</v>
      </c>
      <c r="E656" s="30">
        <v>18</v>
      </c>
      <c r="F656" s="30">
        <v>21</v>
      </c>
      <c r="G656" s="30">
        <v>25</v>
      </c>
      <c r="H656" s="30">
        <v>29</v>
      </c>
      <c r="I656" s="36">
        <v>14</v>
      </c>
      <c r="J656" s="30">
        <v>25</v>
      </c>
      <c r="K656" s="30">
        <v>1</v>
      </c>
      <c r="L656" s="30">
        <v>18</v>
      </c>
      <c r="M656" s="30">
        <v>2</v>
      </c>
      <c r="N656" s="30">
        <v>21</v>
      </c>
      <c r="O656" s="31">
        <v>29</v>
      </c>
      <c r="P656" s="27">
        <v>148075802</v>
      </c>
      <c r="Q656" s="27">
        <v>111148212</v>
      </c>
      <c r="R656" s="27">
        <v>4</v>
      </c>
      <c r="S656" s="27">
        <v>6500000</v>
      </c>
      <c r="T656" s="27">
        <v>26</v>
      </c>
      <c r="U656" s="27">
        <v>1037600</v>
      </c>
      <c r="V656" s="27">
        <v>484</v>
      </c>
      <c r="W656" s="27">
        <v>3000</v>
      </c>
      <c r="X656" s="27">
        <v>25883</v>
      </c>
      <c r="Y656" s="27">
        <v>200</v>
      </c>
      <c r="Z656" s="27">
        <v>510436</v>
      </c>
      <c r="AA656" s="27">
        <v>10</v>
      </c>
      <c r="AB656" s="27">
        <v>4456950</v>
      </c>
      <c r="AC656" s="27">
        <v>5</v>
      </c>
    </row>
    <row r="657" spans="1:29" ht="14.25" x14ac:dyDescent="0.15">
      <c r="A657" s="28">
        <v>2007137</v>
      </c>
      <c r="B657" s="29">
        <v>39408</v>
      </c>
      <c r="C657" s="34">
        <v>3</v>
      </c>
      <c r="D657" s="30">
        <v>7</v>
      </c>
      <c r="E657" s="30">
        <v>8</v>
      </c>
      <c r="F657" s="30">
        <v>18</v>
      </c>
      <c r="G657" s="30">
        <v>20</v>
      </c>
      <c r="H657" s="30">
        <v>22</v>
      </c>
      <c r="I657" s="36">
        <v>3</v>
      </c>
      <c r="J657" s="30">
        <v>20</v>
      </c>
      <c r="K657" s="30">
        <v>8</v>
      </c>
      <c r="L657" s="30">
        <v>22</v>
      </c>
      <c r="M657" s="30">
        <v>7</v>
      </c>
      <c r="N657" s="30">
        <v>18</v>
      </c>
      <c r="O657" s="31">
        <v>3</v>
      </c>
      <c r="P657" s="27">
        <v>148358822</v>
      </c>
      <c r="Q657" s="27">
        <v>84084091</v>
      </c>
      <c r="R657" s="27">
        <v>7</v>
      </c>
      <c r="S657" s="27">
        <v>5428571</v>
      </c>
      <c r="T657" s="27">
        <v>74</v>
      </c>
      <c r="U657" s="27">
        <v>250230</v>
      </c>
      <c r="V657" s="27">
        <v>927</v>
      </c>
      <c r="W657" s="27">
        <v>3000</v>
      </c>
      <c r="X657" s="27">
        <v>45726</v>
      </c>
      <c r="Y657" s="27">
        <v>200</v>
      </c>
      <c r="Z657" s="27">
        <v>791011</v>
      </c>
      <c r="AA657" s="27">
        <v>10</v>
      </c>
      <c r="AB657" s="27">
        <v>5281313</v>
      </c>
      <c r="AC657" s="27">
        <v>5</v>
      </c>
    </row>
    <row r="658" spans="1:29" ht="14.25" x14ac:dyDescent="0.15">
      <c r="A658" s="28">
        <v>2007138</v>
      </c>
      <c r="B658" s="29">
        <v>39411</v>
      </c>
      <c r="C658" s="34">
        <v>2</v>
      </c>
      <c r="D658" s="30">
        <v>3</v>
      </c>
      <c r="E658" s="30">
        <v>15</v>
      </c>
      <c r="F658" s="30">
        <v>17</v>
      </c>
      <c r="G658" s="30">
        <v>19</v>
      </c>
      <c r="H658" s="30">
        <v>25</v>
      </c>
      <c r="I658" s="36">
        <v>16</v>
      </c>
      <c r="J658" s="30">
        <v>25</v>
      </c>
      <c r="K658" s="30">
        <v>17</v>
      </c>
      <c r="L658" s="30">
        <v>19</v>
      </c>
      <c r="M658" s="30">
        <v>3</v>
      </c>
      <c r="N658" s="30">
        <v>2</v>
      </c>
      <c r="O658" s="31">
        <v>15</v>
      </c>
      <c r="P658" s="27">
        <v>167481164</v>
      </c>
      <c r="Q658" s="27">
        <v>128761636</v>
      </c>
      <c r="R658" s="27">
        <v>0</v>
      </c>
      <c r="S658" s="27">
        <v>0</v>
      </c>
      <c r="T658" s="27">
        <v>85</v>
      </c>
      <c r="U658" s="27">
        <v>225264</v>
      </c>
      <c r="V658" s="27">
        <v>226</v>
      </c>
      <c r="W658" s="27">
        <v>3000</v>
      </c>
      <c r="X658" s="27">
        <v>17893</v>
      </c>
      <c r="Y658" s="27">
        <v>200</v>
      </c>
      <c r="Z658" s="27">
        <v>440698</v>
      </c>
      <c r="AA658" s="27">
        <v>10</v>
      </c>
      <c r="AB658" s="27">
        <v>1915425</v>
      </c>
      <c r="AC658" s="27">
        <v>5</v>
      </c>
    </row>
    <row r="659" spans="1:29" ht="14.25" x14ac:dyDescent="0.15">
      <c r="A659" s="28">
        <v>2007139</v>
      </c>
      <c r="B659" s="29">
        <v>39413</v>
      </c>
      <c r="C659" s="34">
        <v>6</v>
      </c>
      <c r="D659" s="30">
        <v>10</v>
      </c>
      <c r="E659" s="30">
        <v>12</v>
      </c>
      <c r="F659" s="30">
        <v>14</v>
      </c>
      <c r="G659" s="30">
        <v>16</v>
      </c>
      <c r="H659" s="30">
        <v>22</v>
      </c>
      <c r="I659" s="36">
        <v>6</v>
      </c>
      <c r="J659" s="30">
        <v>6</v>
      </c>
      <c r="K659" s="30">
        <v>16</v>
      </c>
      <c r="L659" s="30">
        <v>14</v>
      </c>
      <c r="M659" s="30">
        <v>10</v>
      </c>
      <c r="N659" s="30">
        <v>22</v>
      </c>
      <c r="O659" s="31">
        <v>12</v>
      </c>
      <c r="P659" s="27">
        <v>147362270</v>
      </c>
      <c r="Q659" s="27">
        <v>49342984</v>
      </c>
      <c r="R659" s="27">
        <v>22</v>
      </c>
      <c r="S659" s="27">
        <v>5136363</v>
      </c>
      <c r="T659" s="27">
        <v>62</v>
      </c>
      <c r="U659" s="27">
        <v>398223</v>
      </c>
      <c r="V659" s="27">
        <v>652</v>
      </c>
      <c r="W659" s="27">
        <v>3000</v>
      </c>
      <c r="X659" s="27">
        <v>34727</v>
      </c>
      <c r="Y659" s="27">
        <v>200</v>
      </c>
      <c r="Z659" s="27">
        <v>645850</v>
      </c>
      <c r="AA659" s="27">
        <v>10</v>
      </c>
      <c r="AB659" s="27">
        <v>4315283</v>
      </c>
      <c r="AC659" s="27">
        <v>5</v>
      </c>
    </row>
    <row r="660" spans="1:29" ht="14.25" x14ac:dyDescent="0.15">
      <c r="A660" s="28">
        <v>2007140</v>
      </c>
      <c r="B660" s="29">
        <v>39415</v>
      </c>
      <c r="C660" s="34">
        <v>1</v>
      </c>
      <c r="D660" s="30">
        <v>5</v>
      </c>
      <c r="E660" s="30">
        <v>16</v>
      </c>
      <c r="F660" s="30">
        <v>21</v>
      </c>
      <c r="G660" s="30">
        <v>22</v>
      </c>
      <c r="H660" s="30">
        <v>26</v>
      </c>
      <c r="I660" s="36">
        <v>11</v>
      </c>
      <c r="J660" s="30">
        <v>1</v>
      </c>
      <c r="K660" s="30">
        <v>5</v>
      </c>
      <c r="L660" s="30">
        <v>22</v>
      </c>
      <c r="M660" s="30">
        <v>26</v>
      </c>
      <c r="N660" s="30">
        <v>16</v>
      </c>
      <c r="O660" s="31">
        <v>21</v>
      </c>
      <c r="P660" s="27">
        <v>143598644</v>
      </c>
      <c r="Q660" s="27">
        <v>48688880</v>
      </c>
      <c r="R660" s="27">
        <v>4</v>
      </c>
      <c r="S660" s="27">
        <v>5000000</v>
      </c>
      <c r="T660" s="27">
        <v>54</v>
      </c>
      <c r="U660" s="27">
        <v>153538</v>
      </c>
      <c r="V660" s="27">
        <v>689</v>
      </c>
      <c r="W660" s="27">
        <v>3000</v>
      </c>
      <c r="X660" s="27">
        <v>30444</v>
      </c>
      <c r="Y660" s="27">
        <v>200</v>
      </c>
      <c r="Z660" s="27">
        <v>529387</v>
      </c>
      <c r="AA660" s="27">
        <v>10</v>
      </c>
      <c r="AB660" s="27">
        <v>5855334</v>
      </c>
      <c r="AC660" s="27">
        <v>5</v>
      </c>
    </row>
    <row r="661" spans="1:29" ht="14.25" x14ac:dyDescent="0.15">
      <c r="A661" s="28">
        <v>2007141</v>
      </c>
      <c r="B661" s="29">
        <v>39418</v>
      </c>
      <c r="C661" s="34">
        <v>2</v>
      </c>
      <c r="D661" s="30">
        <v>3</v>
      </c>
      <c r="E661" s="30">
        <v>4</v>
      </c>
      <c r="F661" s="30">
        <v>6</v>
      </c>
      <c r="G661" s="30">
        <v>17</v>
      </c>
      <c r="H661" s="30">
        <v>31</v>
      </c>
      <c r="I661" s="36">
        <v>8</v>
      </c>
      <c r="J661" s="30">
        <v>3</v>
      </c>
      <c r="K661" s="30">
        <v>31</v>
      </c>
      <c r="L661" s="30">
        <v>6</v>
      </c>
      <c r="M661" s="30">
        <v>2</v>
      </c>
      <c r="N661" s="30">
        <v>17</v>
      </c>
      <c r="O661" s="31">
        <v>4</v>
      </c>
      <c r="P661" s="27">
        <v>166050194</v>
      </c>
      <c r="Q661" s="27">
        <v>60194361</v>
      </c>
      <c r="R661" s="27">
        <v>3</v>
      </c>
      <c r="S661" s="27">
        <v>5000000</v>
      </c>
      <c r="T661" s="27">
        <v>33</v>
      </c>
      <c r="U661" s="27">
        <v>344227</v>
      </c>
      <c r="V661" s="27">
        <v>553</v>
      </c>
      <c r="W661" s="27">
        <v>3000</v>
      </c>
      <c r="X661" s="27">
        <v>30965</v>
      </c>
      <c r="Y661" s="27">
        <v>200</v>
      </c>
      <c r="Z661" s="27">
        <v>619878</v>
      </c>
      <c r="AA661" s="27">
        <v>10</v>
      </c>
      <c r="AB661" s="27">
        <v>5889768</v>
      </c>
      <c r="AC661" s="27">
        <v>5</v>
      </c>
    </row>
    <row r="662" spans="1:29" ht="14.25" x14ac:dyDescent="0.15">
      <c r="A662" s="28">
        <v>2007142</v>
      </c>
      <c r="B662" s="29">
        <v>39420</v>
      </c>
      <c r="C662" s="34">
        <v>11</v>
      </c>
      <c r="D662" s="30">
        <v>20</v>
      </c>
      <c r="E662" s="30">
        <v>25</v>
      </c>
      <c r="F662" s="30">
        <v>26</v>
      </c>
      <c r="G662" s="30">
        <v>27</v>
      </c>
      <c r="H662" s="30">
        <v>30</v>
      </c>
      <c r="I662" s="36">
        <v>8</v>
      </c>
      <c r="J662" s="30">
        <v>30</v>
      </c>
      <c r="K662" s="30">
        <v>25</v>
      </c>
      <c r="L662" s="30">
        <v>20</v>
      </c>
      <c r="M662" s="30">
        <v>26</v>
      </c>
      <c r="N662" s="30">
        <v>11</v>
      </c>
      <c r="O662" s="31">
        <v>27</v>
      </c>
      <c r="P662" s="27">
        <v>148389454</v>
      </c>
      <c r="Q662" s="27">
        <v>97282809</v>
      </c>
      <c r="R662" s="27">
        <v>0</v>
      </c>
      <c r="S662" s="27">
        <v>0</v>
      </c>
      <c r="T662" s="27">
        <v>35</v>
      </c>
      <c r="U662" s="27">
        <v>454144</v>
      </c>
      <c r="V662" s="27">
        <v>234</v>
      </c>
      <c r="W662" s="27">
        <v>3000</v>
      </c>
      <c r="X662" s="27">
        <v>16063</v>
      </c>
      <c r="Y662" s="27">
        <v>200</v>
      </c>
      <c r="Z662" s="27">
        <v>406922</v>
      </c>
      <c r="AA662" s="27">
        <v>10</v>
      </c>
      <c r="AB662" s="27">
        <v>2348703</v>
      </c>
      <c r="AC662" s="27">
        <v>5</v>
      </c>
    </row>
    <row r="663" spans="1:29" ht="14.25" x14ac:dyDescent="0.15">
      <c r="A663" s="28">
        <v>2007143</v>
      </c>
      <c r="B663" s="29">
        <v>39422</v>
      </c>
      <c r="C663" s="34">
        <v>1</v>
      </c>
      <c r="D663" s="30">
        <v>6</v>
      </c>
      <c r="E663" s="30">
        <v>22</v>
      </c>
      <c r="F663" s="30">
        <v>23</v>
      </c>
      <c r="G663" s="30">
        <v>24</v>
      </c>
      <c r="H663" s="30">
        <v>26</v>
      </c>
      <c r="I663" s="36">
        <v>4</v>
      </c>
      <c r="J663" s="30">
        <v>24</v>
      </c>
      <c r="K663" s="30">
        <v>26</v>
      </c>
      <c r="L663" s="30">
        <v>22</v>
      </c>
      <c r="M663" s="30">
        <v>1</v>
      </c>
      <c r="N663" s="30">
        <v>23</v>
      </c>
      <c r="O663" s="31">
        <v>6</v>
      </c>
      <c r="P663" s="27">
        <v>152332662</v>
      </c>
      <c r="Q663" s="27">
        <v>126145669</v>
      </c>
      <c r="R663" s="27">
        <v>1</v>
      </c>
      <c r="S663" s="27">
        <v>5000000</v>
      </c>
      <c r="T663" s="27">
        <v>22</v>
      </c>
      <c r="U663" s="27">
        <v>659666</v>
      </c>
      <c r="V663" s="27">
        <v>277</v>
      </c>
      <c r="W663" s="27">
        <v>3000</v>
      </c>
      <c r="X663" s="27">
        <v>16524</v>
      </c>
      <c r="Y663" s="27">
        <v>200</v>
      </c>
      <c r="Z663" s="27">
        <v>360075</v>
      </c>
      <c r="AA663" s="27">
        <v>10</v>
      </c>
      <c r="AB663" s="27">
        <v>3706188</v>
      </c>
      <c r="AC663" s="27">
        <v>5</v>
      </c>
    </row>
    <row r="664" spans="1:29" ht="14.25" x14ac:dyDescent="0.15">
      <c r="A664" s="28">
        <v>2007144</v>
      </c>
      <c r="B664" s="29">
        <v>39425</v>
      </c>
      <c r="C664" s="34">
        <v>8</v>
      </c>
      <c r="D664" s="30">
        <v>14</v>
      </c>
      <c r="E664" s="30">
        <v>23</v>
      </c>
      <c r="F664" s="30">
        <v>25</v>
      </c>
      <c r="G664" s="30">
        <v>28</v>
      </c>
      <c r="H664" s="30">
        <v>32</v>
      </c>
      <c r="I664" s="36">
        <v>16</v>
      </c>
      <c r="J664" s="30">
        <v>8</v>
      </c>
      <c r="K664" s="30">
        <v>28</v>
      </c>
      <c r="L664" s="30">
        <v>14</v>
      </c>
      <c r="M664" s="30">
        <v>32</v>
      </c>
      <c r="N664" s="30">
        <v>25</v>
      </c>
      <c r="O664" s="31">
        <v>23</v>
      </c>
      <c r="P664" s="27">
        <v>178734532</v>
      </c>
      <c r="Q664" s="27">
        <v>135261122</v>
      </c>
      <c r="R664" s="27">
        <v>2</v>
      </c>
      <c r="S664" s="27">
        <v>5000000</v>
      </c>
      <c r="T664" s="27">
        <v>59</v>
      </c>
      <c r="U664" s="27">
        <v>755978</v>
      </c>
      <c r="V664" s="27">
        <v>272</v>
      </c>
      <c r="W664" s="27">
        <v>3000</v>
      </c>
      <c r="X664" s="27">
        <v>25835</v>
      </c>
      <c r="Y664" s="27">
        <v>200</v>
      </c>
      <c r="Z664" s="27">
        <v>615752</v>
      </c>
      <c r="AA664" s="27">
        <v>10</v>
      </c>
      <c r="AB664" s="27">
        <v>2344244</v>
      </c>
      <c r="AC664" s="27">
        <v>5</v>
      </c>
    </row>
    <row r="665" spans="1:29" ht="14.25" x14ac:dyDescent="0.15">
      <c r="A665" s="28">
        <v>2007145</v>
      </c>
      <c r="B665" s="29">
        <v>39427</v>
      </c>
      <c r="C665" s="34">
        <v>8</v>
      </c>
      <c r="D665" s="30">
        <v>9</v>
      </c>
      <c r="E665" s="30">
        <v>11</v>
      </c>
      <c r="F665" s="30">
        <v>12</v>
      </c>
      <c r="G665" s="30">
        <v>25</v>
      </c>
      <c r="H665" s="30">
        <v>31</v>
      </c>
      <c r="I665" s="36">
        <v>11</v>
      </c>
      <c r="J665" s="30">
        <v>31</v>
      </c>
      <c r="K665" s="30">
        <v>11</v>
      </c>
      <c r="L665" s="30">
        <v>25</v>
      </c>
      <c r="M665" s="30">
        <v>9</v>
      </c>
      <c r="N665" s="30">
        <v>8</v>
      </c>
      <c r="O665" s="31">
        <v>12</v>
      </c>
      <c r="P665" s="27">
        <v>156683190</v>
      </c>
      <c r="Q665" s="27">
        <v>127241856</v>
      </c>
      <c r="R665" s="27">
        <v>4</v>
      </c>
      <c r="S665" s="27">
        <v>5000000</v>
      </c>
      <c r="T665" s="27">
        <v>44</v>
      </c>
      <c r="U665" s="27">
        <v>635342</v>
      </c>
      <c r="V665" s="27">
        <v>698</v>
      </c>
      <c r="W665" s="27">
        <v>3000</v>
      </c>
      <c r="X665" s="27">
        <v>33129</v>
      </c>
      <c r="Y665" s="27">
        <v>200</v>
      </c>
      <c r="Z665" s="27">
        <v>591570</v>
      </c>
      <c r="AA665" s="27">
        <v>10</v>
      </c>
      <c r="AB665" s="27">
        <v>4440696</v>
      </c>
      <c r="AC665" s="27">
        <v>5</v>
      </c>
    </row>
    <row r="666" spans="1:29" ht="14.25" x14ac:dyDescent="0.15">
      <c r="A666" s="28">
        <v>2007146</v>
      </c>
      <c r="B666" s="29">
        <v>39429</v>
      </c>
      <c r="C666" s="34">
        <v>4</v>
      </c>
      <c r="D666" s="30">
        <v>18</v>
      </c>
      <c r="E666" s="30">
        <v>22</v>
      </c>
      <c r="F666" s="30">
        <v>24</v>
      </c>
      <c r="G666" s="30">
        <v>26</v>
      </c>
      <c r="H666" s="30">
        <v>30</v>
      </c>
      <c r="I666" s="36">
        <v>9</v>
      </c>
      <c r="J666" s="30">
        <v>18</v>
      </c>
      <c r="K666" s="30">
        <v>4</v>
      </c>
      <c r="L666" s="30">
        <v>30</v>
      </c>
      <c r="M666" s="30">
        <v>24</v>
      </c>
      <c r="N666" s="30">
        <v>22</v>
      </c>
      <c r="O666" s="31">
        <v>26</v>
      </c>
      <c r="P666" s="27">
        <v>158863498</v>
      </c>
      <c r="Q666" s="27">
        <v>124899782</v>
      </c>
      <c r="R666" s="27">
        <v>2</v>
      </c>
      <c r="S666" s="27">
        <v>5000000</v>
      </c>
      <c r="T666" s="27">
        <v>41</v>
      </c>
      <c r="U666" s="27">
        <v>435816</v>
      </c>
      <c r="V666" s="27">
        <v>908</v>
      </c>
      <c r="W666" s="27">
        <v>3000</v>
      </c>
      <c r="X666" s="27">
        <v>43534</v>
      </c>
      <c r="Y666" s="27">
        <v>200</v>
      </c>
      <c r="Z666" s="27">
        <v>732187</v>
      </c>
      <c r="AA666" s="27">
        <v>10</v>
      </c>
      <c r="AB666" s="27">
        <v>6712804</v>
      </c>
      <c r="AC666" s="27">
        <v>5</v>
      </c>
    </row>
    <row r="667" spans="1:29" ht="14.25" x14ac:dyDescent="0.15">
      <c r="A667" s="28">
        <v>2007147</v>
      </c>
      <c r="B667" s="29">
        <v>39432</v>
      </c>
      <c r="C667" s="34">
        <v>3</v>
      </c>
      <c r="D667" s="30">
        <v>7</v>
      </c>
      <c r="E667" s="30">
        <v>18</v>
      </c>
      <c r="F667" s="30">
        <v>24</v>
      </c>
      <c r="G667" s="30">
        <v>26</v>
      </c>
      <c r="H667" s="30">
        <v>27</v>
      </c>
      <c r="I667" s="36">
        <v>4</v>
      </c>
      <c r="J667" s="30">
        <v>24</v>
      </c>
      <c r="K667" s="30">
        <v>26</v>
      </c>
      <c r="L667" s="30">
        <v>18</v>
      </c>
      <c r="M667" s="30">
        <v>7</v>
      </c>
      <c r="N667" s="30">
        <v>3</v>
      </c>
      <c r="O667" s="31">
        <v>27</v>
      </c>
      <c r="P667" s="27">
        <v>179005766</v>
      </c>
      <c r="Q667" s="27">
        <v>121358164</v>
      </c>
      <c r="R667" s="27">
        <v>4</v>
      </c>
      <c r="S667" s="27">
        <v>5000000</v>
      </c>
      <c r="T667" s="27">
        <v>74</v>
      </c>
      <c r="U667" s="27">
        <v>518958</v>
      </c>
      <c r="V667" s="27">
        <v>617</v>
      </c>
      <c r="W667" s="27">
        <v>3000</v>
      </c>
      <c r="X667" s="27">
        <v>37246</v>
      </c>
      <c r="Y667" s="27">
        <v>200</v>
      </c>
      <c r="Z667" s="27">
        <v>758861</v>
      </c>
      <c r="AA667" s="27">
        <v>10</v>
      </c>
      <c r="AB667" s="27">
        <v>3192546</v>
      </c>
      <c r="AC667" s="27">
        <v>5</v>
      </c>
    </row>
    <row r="668" spans="1:29" ht="14.25" x14ac:dyDescent="0.15">
      <c r="A668" s="28">
        <v>2007148</v>
      </c>
      <c r="B668" s="29">
        <v>39434</v>
      </c>
      <c r="C668" s="34">
        <v>3</v>
      </c>
      <c r="D668" s="30">
        <v>9</v>
      </c>
      <c r="E668" s="30">
        <v>16</v>
      </c>
      <c r="F668" s="30">
        <v>17</v>
      </c>
      <c r="G668" s="30">
        <v>23</v>
      </c>
      <c r="H668" s="30">
        <v>28</v>
      </c>
      <c r="I668" s="36">
        <v>7</v>
      </c>
      <c r="J668" s="30">
        <v>28</v>
      </c>
      <c r="K668" s="30">
        <v>3</v>
      </c>
      <c r="L668" s="30">
        <v>17</v>
      </c>
      <c r="M668" s="30">
        <v>16</v>
      </c>
      <c r="N668" s="30">
        <v>23</v>
      </c>
      <c r="O668" s="31">
        <v>9</v>
      </c>
      <c r="P668" s="27">
        <v>158818618</v>
      </c>
      <c r="Q668" s="27">
        <v>30000000</v>
      </c>
      <c r="R668" s="27">
        <v>59</v>
      </c>
      <c r="S668" s="27">
        <v>2056918</v>
      </c>
      <c r="T668" s="27">
        <v>169</v>
      </c>
      <c r="U668" s="27">
        <v>6000</v>
      </c>
      <c r="V668" s="27">
        <v>4175</v>
      </c>
      <c r="W668" s="27">
        <v>3000</v>
      </c>
      <c r="X668" s="27">
        <v>125589</v>
      </c>
      <c r="Y668" s="27">
        <v>200</v>
      </c>
      <c r="Z668" s="27">
        <v>1465042</v>
      </c>
      <c r="AA668" s="27">
        <v>10</v>
      </c>
      <c r="AB668" s="27">
        <v>15037816</v>
      </c>
      <c r="AC668" s="27">
        <v>5</v>
      </c>
    </row>
    <row r="669" spans="1:29" ht="14.25" x14ac:dyDescent="0.15">
      <c r="A669" s="28">
        <v>2007149</v>
      </c>
      <c r="B669" s="29">
        <v>39436</v>
      </c>
      <c r="C669" s="34">
        <v>1</v>
      </c>
      <c r="D669" s="30">
        <v>17</v>
      </c>
      <c r="E669" s="30">
        <v>19</v>
      </c>
      <c r="F669" s="30">
        <v>22</v>
      </c>
      <c r="G669" s="30">
        <v>28</v>
      </c>
      <c r="H669" s="30">
        <v>30</v>
      </c>
      <c r="I669" s="36">
        <v>3</v>
      </c>
      <c r="J669" s="30">
        <v>1</v>
      </c>
      <c r="K669" s="30">
        <v>19</v>
      </c>
      <c r="L669" s="30">
        <v>30</v>
      </c>
      <c r="M669" s="30">
        <v>28</v>
      </c>
      <c r="N669" s="30">
        <v>17</v>
      </c>
      <c r="O669" s="31">
        <v>22</v>
      </c>
      <c r="P669" s="27">
        <v>149288714</v>
      </c>
      <c r="Q669" s="27">
        <v>50801224</v>
      </c>
      <c r="R669" s="27">
        <v>2</v>
      </c>
      <c r="S669" s="27">
        <v>5000000</v>
      </c>
      <c r="T669" s="27">
        <v>23</v>
      </c>
      <c r="U669" s="27">
        <v>573935</v>
      </c>
      <c r="V669" s="27">
        <v>340</v>
      </c>
      <c r="W669" s="27">
        <v>3000</v>
      </c>
      <c r="X669" s="27">
        <v>18443</v>
      </c>
      <c r="Y669" s="27">
        <v>200</v>
      </c>
      <c r="Z669" s="27">
        <v>392865</v>
      </c>
      <c r="AA669" s="27">
        <v>10</v>
      </c>
      <c r="AB669" s="27">
        <v>4102494</v>
      </c>
      <c r="AC669" s="27">
        <v>5</v>
      </c>
    </row>
    <row r="670" spans="1:29" ht="14.25" x14ac:dyDescent="0.15">
      <c r="A670" s="28">
        <v>2007150</v>
      </c>
      <c r="B670" s="29">
        <v>39439</v>
      </c>
      <c r="C670" s="34">
        <v>3</v>
      </c>
      <c r="D670" s="30">
        <v>5</v>
      </c>
      <c r="E670" s="30">
        <v>11</v>
      </c>
      <c r="F670" s="30">
        <v>13</v>
      </c>
      <c r="G670" s="30">
        <v>19</v>
      </c>
      <c r="H670" s="30">
        <v>24</v>
      </c>
      <c r="I670" s="36">
        <v>5</v>
      </c>
      <c r="J670" s="30">
        <v>13</v>
      </c>
      <c r="K670" s="30">
        <v>11</v>
      </c>
      <c r="L670" s="30">
        <v>3</v>
      </c>
      <c r="M670" s="30">
        <v>5</v>
      </c>
      <c r="N670" s="30">
        <v>24</v>
      </c>
      <c r="O670" s="31">
        <v>19</v>
      </c>
      <c r="P670" s="27">
        <v>166649572</v>
      </c>
      <c r="Q670" s="27">
        <v>60689682</v>
      </c>
      <c r="R670" s="27">
        <v>2</v>
      </c>
      <c r="S670" s="27">
        <v>5000000</v>
      </c>
      <c r="T670" s="27">
        <v>78</v>
      </c>
      <c r="U670" s="27">
        <v>109277</v>
      </c>
      <c r="V670" s="27">
        <v>1303</v>
      </c>
      <c r="W670" s="27">
        <v>3000</v>
      </c>
      <c r="X670" s="27">
        <v>54878</v>
      </c>
      <c r="Y670" s="27">
        <v>200</v>
      </c>
      <c r="Z670" s="27">
        <v>897067</v>
      </c>
      <c r="AA670" s="27">
        <v>10</v>
      </c>
      <c r="AB670" s="27">
        <v>5878187</v>
      </c>
      <c r="AC670" s="27">
        <v>5</v>
      </c>
    </row>
    <row r="671" spans="1:29" ht="14.25" x14ac:dyDescent="0.15">
      <c r="A671" s="28">
        <v>2007151</v>
      </c>
      <c r="B671" s="29">
        <v>39441</v>
      </c>
      <c r="C671" s="34">
        <v>1</v>
      </c>
      <c r="D671" s="30">
        <v>6</v>
      </c>
      <c r="E671" s="30">
        <v>10</v>
      </c>
      <c r="F671" s="30">
        <v>11</v>
      </c>
      <c r="G671" s="30">
        <v>23</v>
      </c>
      <c r="H671" s="30">
        <v>25</v>
      </c>
      <c r="I671" s="36">
        <v>2</v>
      </c>
      <c r="J671" s="30">
        <v>11</v>
      </c>
      <c r="K671" s="30">
        <v>23</v>
      </c>
      <c r="L671" s="30">
        <v>6</v>
      </c>
      <c r="M671" s="30">
        <v>25</v>
      </c>
      <c r="N671" s="30">
        <v>10</v>
      </c>
      <c r="O671" s="31">
        <v>1</v>
      </c>
      <c r="P671" s="27">
        <v>153939934</v>
      </c>
      <c r="Q671" s="27">
        <v>35258288</v>
      </c>
      <c r="R671" s="27">
        <v>8</v>
      </c>
      <c r="S671" s="27">
        <v>5000000</v>
      </c>
      <c r="T671" s="27">
        <v>73</v>
      </c>
      <c r="U671" s="27">
        <v>85530</v>
      </c>
      <c r="V671" s="27">
        <v>1135</v>
      </c>
      <c r="W671" s="27">
        <v>3000</v>
      </c>
      <c r="X671" s="27">
        <v>48265</v>
      </c>
      <c r="Y671" s="27">
        <v>200</v>
      </c>
      <c r="Z671" s="27">
        <v>752236</v>
      </c>
      <c r="AA671" s="27">
        <v>10</v>
      </c>
      <c r="AB671" s="27">
        <v>6807581</v>
      </c>
      <c r="AC671" s="27">
        <v>5</v>
      </c>
    </row>
    <row r="672" spans="1:29" ht="14.25" x14ac:dyDescent="0.15">
      <c r="A672" s="28">
        <v>2007152</v>
      </c>
      <c r="B672" s="29">
        <v>39443</v>
      </c>
      <c r="C672" s="34">
        <v>11</v>
      </c>
      <c r="D672" s="30">
        <v>17</v>
      </c>
      <c r="E672" s="30">
        <v>21</v>
      </c>
      <c r="F672" s="30">
        <v>29</v>
      </c>
      <c r="G672" s="30">
        <v>30</v>
      </c>
      <c r="H672" s="30">
        <v>33</v>
      </c>
      <c r="I672" s="36">
        <v>8</v>
      </c>
      <c r="J672" s="30">
        <v>30</v>
      </c>
      <c r="K672" s="30">
        <v>17</v>
      </c>
      <c r="L672" s="30">
        <v>21</v>
      </c>
      <c r="M672" s="30">
        <v>29</v>
      </c>
      <c r="N672" s="30">
        <v>11</v>
      </c>
      <c r="O672" s="31">
        <v>33</v>
      </c>
      <c r="P672" s="27">
        <v>156184910</v>
      </c>
      <c r="Q672" s="27">
        <v>57125181</v>
      </c>
      <c r="R672" s="27">
        <v>1</v>
      </c>
      <c r="S672" s="27">
        <v>5000000</v>
      </c>
      <c r="T672" s="27">
        <v>33</v>
      </c>
      <c r="U672" s="27">
        <v>348920</v>
      </c>
      <c r="V672" s="27">
        <v>446</v>
      </c>
      <c r="W672" s="27">
        <v>3000</v>
      </c>
      <c r="X672" s="27">
        <v>22798</v>
      </c>
      <c r="Y672" s="27">
        <v>200</v>
      </c>
      <c r="Z672" s="27">
        <v>453664</v>
      </c>
      <c r="AA672" s="27">
        <v>10</v>
      </c>
      <c r="AB672" s="27">
        <v>5543018</v>
      </c>
      <c r="AC672" s="27">
        <v>5</v>
      </c>
    </row>
    <row r="673" spans="1:29" ht="14.25" x14ac:dyDescent="0.15">
      <c r="A673" s="28">
        <v>2007153</v>
      </c>
      <c r="B673" s="29">
        <v>39446</v>
      </c>
      <c r="C673" s="34">
        <v>1</v>
      </c>
      <c r="D673" s="30">
        <v>4</v>
      </c>
      <c r="E673" s="30">
        <v>19</v>
      </c>
      <c r="F673" s="30">
        <v>20</v>
      </c>
      <c r="G673" s="30">
        <v>25</v>
      </c>
      <c r="H673" s="30">
        <v>31</v>
      </c>
      <c r="I673" s="36">
        <v>15</v>
      </c>
      <c r="J673" s="30">
        <v>4</v>
      </c>
      <c r="K673" s="30">
        <v>1</v>
      </c>
      <c r="L673" s="30">
        <v>31</v>
      </c>
      <c r="M673" s="30">
        <v>20</v>
      </c>
      <c r="N673" s="30">
        <v>19</v>
      </c>
      <c r="O673" s="31">
        <v>25</v>
      </c>
      <c r="P673" s="27">
        <v>169633854</v>
      </c>
      <c r="Q673" s="27">
        <v>84553908</v>
      </c>
      <c r="R673" s="27">
        <v>1</v>
      </c>
      <c r="S673" s="27">
        <v>5000000</v>
      </c>
      <c r="T673" s="27">
        <v>79</v>
      </c>
      <c r="U673" s="27">
        <v>175924</v>
      </c>
      <c r="V673" s="27">
        <v>677</v>
      </c>
      <c r="W673" s="27">
        <v>3000</v>
      </c>
      <c r="X673" s="27">
        <v>36873</v>
      </c>
      <c r="Y673" s="27">
        <v>200</v>
      </c>
      <c r="Z673" s="27">
        <v>680509</v>
      </c>
      <c r="AA673" s="27">
        <v>10</v>
      </c>
      <c r="AB673" s="27">
        <v>4116629</v>
      </c>
      <c r="AC673" s="27">
        <v>5</v>
      </c>
    </row>
    <row r="674" spans="1:29" ht="14.25" x14ac:dyDescent="0.15">
      <c r="A674" s="28">
        <v>2008001</v>
      </c>
      <c r="B674" s="29">
        <v>39448</v>
      </c>
      <c r="C674" s="34">
        <v>2</v>
      </c>
      <c r="D674" s="30">
        <v>4</v>
      </c>
      <c r="E674" s="30">
        <v>7</v>
      </c>
      <c r="F674" s="30">
        <v>9</v>
      </c>
      <c r="G674" s="30">
        <v>14</v>
      </c>
      <c r="H674" s="30">
        <v>29</v>
      </c>
      <c r="I674" s="36">
        <v>3</v>
      </c>
      <c r="J674" s="30">
        <v>14</v>
      </c>
      <c r="K674" s="30">
        <v>29</v>
      </c>
      <c r="L674" s="30">
        <v>4</v>
      </c>
      <c r="M674" s="30">
        <v>9</v>
      </c>
      <c r="N674" s="30">
        <v>7</v>
      </c>
      <c r="O674" s="31">
        <v>2</v>
      </c>
      <c r="P674" s="27">
        <v>143343976</v>
      </c>
      <c r="Q674" s="27">
        <v>111094951</v>
      </c>
      <c r="R674" s="27">
        <v>1</v>
      </c>
      <c r="S674" s="27">
        <v>5000000</v>
      </c>
      <c r="T674" s="27">
        <v>53</v>
      </c>
      <c r="U674" s="27">
        <v>255048</v>
      </c>
      <c r="V674" s="27">
        <v>476</v>
      </c>
      <c r="W674" s="27">
        <v>3000</v>
      </c>
      <c r="X674" s="27">
        <v>28556</v>
      </c>
      <c r="Y674" s="27">
        <v>200</v>
      </c>
      <c r="Z674" s="27">
        <v>603906</v>
      </c>
      <c r="AA674" s="27">
        <v>10</v>
      </c>
      <c r="AB674" s="27">
        <v>2400331</v>
      </c>
      <c r="AC674" s="27">
        <v>5</v>
      </c>
    </row>
    <row r="675" spans="1:29" ht="14.25" x14ac:dyDescent="0.15">
      <c r="A675" s="28">
        <v>2008002</v>
      </c>
      <c r="B675" s="29">
        <v>39450</v>
      </c>
      <c r="C675" s="34">
        <v>3</v>
      </c>
      <c r="D675" s="30">
        <v>4</v>
      </c>
      <c r="E675" s="30">
        <v>18</v>
      </c>
      <c r="F675" s="30">
        <v>22</v>
      </c>
      <c r="G675" s="30">
        <v>25</v>
      </c>
      <c r="H675" s="30">
        <v>29</v>
      </c>
      <c r="I675" s="36">
        <v>9</v>
      </c>
      <c r="J675" s="30">
        <v>4</v>
      </c>
      <c r="K675" s="30">
        <v>18</v>
      </c>
      <c r="L675" s="30">
        <v>22</v>
      </c>
      <c r="M675" s="30">
        <v>25</v>
      </c>
      <c r="N675" s="30">
        <v>3</v>
      </c>
      <c r="O675" s="31">
        <v>29</v>
      </c>
      <c r="P675" s="27">
        <v>153610222</v>
      </c>
      <c r="Q675" s="27">
        <v>90539172</v>
      </c>
      <c r="R675" s="27">
        <v>6</v>
      </c>
      <c r="S675" s="27">
        <v>5000000</v>
      </c>
      <c r="T675" s="27">
        <v>66</v>
      </c>
      <c r="U675" s="27">
        <v>333886</v>
      </c>
      <c r="V675" s="27">
        <v>952</v>
      </c>
      <c r="W675" s="27">
        <v>3000</v>
      </c>
      <c r="X675" s="27">
        <v>43225</v>
      </c>
      <c r="Y675" s="27">
        <v>200</v>
      </c>
      <c r="Z675" s="27">
        <v>743254</v>
      </c>
      <c r="AA675" s="27">
        <v>10</v>
      </c>
      <c r="AB675" s="27">
        <v>4970945</v>
      </c>
      <c r="AC675" s="27">
        <v>5</v>
      </c>
    </row>
    <row r="676" spans="1:29" ht="14.25" x14ac:dyDescent="0.15">
      <c r="A676" s="28">
        <v>2008003</v>
      </c>
      <c r="B676" s="29">
        <v>39453</v>
      </c>
      <c r="C676" s="34">
        <v>6</v>
      </c>
      <c r="D676" s="30">
        <v>8</v>
      </c>
      <c r="E676" s="30">
        <v>11</v>
      </c>
      <c r="F676" s="30">
        <v>13</v>
      </c>
      <c r="G676" s="30">
        <v>17</v>
      </c>
      <c r="H676" s="30">
        <v>19</v>
      </c>
      <c r="I676" s="36">
        <v>12</v>
      </c>
      <c r="J676" s="30">
        <v>17</v>
      </c>
      <c r="K676" s="30">
        <v>8</v>
      </c>
      <c r="L676" s="30">
        <v>6</v>
      </c>
      <c r="M676" s="30">
        <v>13</v>
      </c>
      <c r="N676" s="30">
        <v>11</v>
      </c>
      <c r="O676" s="31">
        <v>19</v>
      </c>
      <c r="P676" s="27">
        <v>175940428</v>
      </c>
      <c r="Q676" s="27">
        <v>30539172</v>
      </c>
      <c r="R676" s="27">
        <v>18</v>
      </c>
      <c r="S676" s="27">
        <v>5000000</v>
      </c>
      <c r="T676" s="27">
        <v>76</v>
      </c>
      <c r="U676" s="27">
        <v>6000</v>
      </c>
      <c r="V676" s="27">
        <v>2070</v>
      </c>
      <c r="W676" s="27">
        <v>3000</v>
      </c>
      <c r="X676" s="27">
        <v>86778</v>
      </c>
      <c r="Y676" s="27">
        <v>200</v>
      </c>
      <c r="Z676" s="27">
        <v>1276303</v>
      </c>
      <c r="AA676" s="27">
        <v>10</v>
      </c>
      <c r="AB676" s="27">
        <v>10665831</v>
      </c>
      <c r="AC676" s="27">
        <v>5</v>
      </c>
    </row>
    <row r="677" spans="1:29" ht="14.25" x14ac:dyDescent="0.15">
      <c r="A677" s="28">
        <v>2008004</v>
      </c>
      <c r="B677" s="29">
        <v>39455</v>
      </c>
      <c r="C677" s="34">
        <v>4</v>
      </c>
      <c r="D677" s="30">
        <v>8</v>
      </c>
      <c r="E677" s="30">
        <v>22</v>
      </c>
      <c r="F677" s="30">
        <v>23</v>
      </c>
      <c r="G677" s="30">
        <v>27</v>
      </c>
      <c r="H677" s="30">
        <v>29</v>
      </c>
      <c r="I677" s="36">
        <v>8</v>
      </c>
      <c r="J677" s="30">
        <v>29</v>
      </c>
      <c r="K677" s="30">
        <v>27</v>
      </c>
      <c r="L677" s="30">
        <v>8</v>
      </c>
      <c r="M677" s="30">
        <v>4</v>
      </c>
      <c r="N677" s="30">
        <v>23</v>
      </c>
      <c r="O677" s="31">
        <v>22</v>
      </c>
      <c r="P677" s="27">
        <v>154299042</v>
      </c>
      <c r="Q677" s="27">
        <v>34402240</v>
      </c>
      <c r="R677" s="27">
        <v>5</v>
      </c>
      <c r="S677" s="27">
        <v>5000000</v>
      </c>
      <c r="T677" s="27">
        <v>40</v>
      </c>
      <c r="U677" s="27">
        <v>309247</v>
      </c>
      <c r="V677" s="27">
        <v>536</v>
      </c>
      <c r="W677" s="27">
        <v>3000</v>
      </c>
      <c r="X677" s="27">
        <v>25756</v>
      </c>
      <c r="Y677" s="27">
        <v>200</v>
      </c>
      <c r="Z677" s="27">
        <v>483570</v>
      </c>
      <c r="AA677" s="27">
        <v>10</v>
      </c>
      <c r="AB677" s="27">
        <v>4555734</v>
      </c>
      <c r="AC677" s="27">
        <v>5</v>
      </c>
    </row>
    <row r="678" spans="1:29" ht="14.25" x14ac:dyDescent="0.15">
      <c r="A678" s="28">
        <v>2008005</v>
      </c>
      <c r="B678" s="29">
        <v>39457</v>
      </c>
      <c r="C678" s="34">
        <v>3</v>
      </c>
      <c r="D678" s="30">
        <v>5</v>
      </c>
      <c r="E678" s="30">
        <v>15</v>
      </c>
      <c r="F678" s="30">
        <v>22</v>
      </c>
      <c r="G678" s="30">
        <v>24</v>
      </c>
      <c r="H678" s="30">
        <v>25</v>
      </c>
      <c r="I678" s="36">
        <v>15</v>
      </c>
      <c r="J678" s="30">
        <v>3</v>
      </c>
      <c r="K678" s="30">
        <v>24</v>
      </c>
      <c r="L678" s="30">
        <v>25</v>
      </c>
      <c r="M678" s="30">
        <v>22</v>
      </c>
      <c r="N678" s="30">
        <v>15</v>
      </c>
      <c r="O678" s="31">
        <v>5</v>
      </c>
      <c r="P678" s="27">
        <v>154340740</v>
      </c>
      <c r="Q678" s="27">
        <v>57955436</v>
      </c>
      <c r="R678" s="27">
        <v>2</v>
      </c>
      <c r="S678" s="27">
        <v>5000000</v>
      </c>
      <c r="T678" s="27">
        <v>93</v>
      </c>
      <c r="U678" s="27">
        <v>154623</v>
      </c>
      <c r="V678" s="27">
        <v>517</v>
      </c>
      <c r="W678" s="27">
        <v>3000</v>
      </c>
      <c r="X678" s="27">
        <v>33438</v>
      </c>
      <c r="Y678" s="27">
        <v>200</v>
      </c>
      <c r="Z678" s="27">
        <v>697383</v>
      </c>
      <c r="AA678" s="27">
        <v>10</v>
      </c>
      <c r="AB678" s="27">
        <v>2496279</v>
      </c>
      <c r="AC678" s="27">
        <v>5</v>
      </c>
    </row>
    <row r="679" spans="1:29" ht="14.25" x14ac:dyDescent="0.15">
      <c r="A679" s="28">
        <v>2008006</v>
      </c>
      <c r="B679" s="29">
        <v>39460</v>
      </c>
      <c r="C679" s="34">
        <v>1</v>
      </c>
      <c r="D679" s="30">
        <v>14</v>
      </c>
      <c r="E679" s="30">
        <v>16</v>
      </c>
      <c r="F679" s="30">
        <v>18</v>
      </c>
      <c r="G679" s="30">
        <v>22</v>
      </c>
      <c r="H679" s="30">
        <v>27</v>
      </c>
      <c r="I679" s="36">
        <v>14</v>
      </c>
      <c r="J679" s="30">
        <v>18</v>
      </c>
      <c r="K679" s="30">
        <v>27</v>
      </c>
      <c r="L679" s="30">
        <v>14</v>
      </c>
      <c r="M679" s="30">
        <v>22</v>
      </c>
      <c r="N679" s="30">
        <v>16</v>
      </c>
      <c r="O679" s="31">
        <v>1</v>
      </c>
      <c r="P679" s="27">
        <v>165907668</v>
      </c>
      <c r="Q679" s="27">
        <v>89631944</v>
      </c>
      <c r="R679" s="27">
        <v>1</v>
      </c>
      <c r="S679" s="27">
        <v>5000000</v>
      </c>
      <c r="T679" s="27">
        <v>35</v>
      </c>
      <c r="U679" s="27">
        <v>449100</v>
      </c>
      <c r="V679" s="27">
        <v>439</v>
      </c>
      <c r="W679" s="27">
        <v>3000</v>
      </c>
      <c r="X679" s="27">
        <v>26673</v>
      </c>
      <c r="Y679" s="27">
        <v>200</v>
      </c>
      <c r="Z679" s="27">
        <v>556513</v>
      </c>
      <c r="AA679" s="27">
        <v>10</v>
      </c>
      <c r="AB679" s="27">
        <v>3336603</v>
      </c>
      <c r="AC679" s="27">
        <v>5</v>
      </c>
    </row>
    <row r="680" spans="1:29" ht="14.25" x14ac:dyDescent="0.15">
      <c r="A680" s="28">
        <v>2008007</v>
      </c>
      <c r="B680" s="29">
        <v>39462</v>
      </c>
      <c r="C680" s="34">
        <v>1</v>
      </c>
      <c r="D680" s="30">
        <v>13</v>
      </c>
      <c r="E680" s="30">
        <v>17</v>
      </c>
      <c r="F680" s="30">
        <v>22</v>
      </c>
      <c r="G680" s="30">
        <v>23</v>
      </c>
      <c r="H680" s="30">
        <v>30</v>
      </c>
      <c r="I680" s="36">
        <v>11</v>
      </c>
      <c r="J680" s="30">
        <v>30</v>
      </c>
      <c r="K680" s="30">
        <v>22</v>
      </c>
      <c r="L680" s="30">
        <v>13</v>
      </c>
      <c r="M680" s="30">
        <v>17</v>
      </c>
      <c r="N680" s="30">
        <v>23</v>
      </c>
      <c r="O680" s="31">
        <v>1</v>
      </c>
      <c r="P680" s="27">
        <v>145532348</v>
      </c>
      <c r="Q680" s="27">
        <v>94233045</v>
      </c>
      <c r="R680" s="27">
        <v>3</v>
      </c>
      <c r="S680" s="27">
        <v>5000000</v>
      </c>
      <c r="T680" s="27">
        <v>26</v>
      </c>
      <c r="U680" s="27">
        <v>323095</v>
      </c>
      <c r="V680" s="27">
        <v>484</v>
      </c>
      <c r="W680" s="27">
        <v>3000</v>
      </c>
      <c r="X680" s="27">
        <v>27131</v>
      </c>
      <c r="Y680" s="27">
        <v>200</v>
      </c>
      <c r="Z680" s="27">
        <v>507206</v>
      </c>
      <c r="AA680" s="27">
        <v>10</v>
      </c>
      <c r="AB680" s="27">
        <v>6271803</v>
      </c>
      <c r="AC680" s="27">
        <v>5</v>
      </c>
    </row>
    <row r="681" spans="1:29" ht="14.25" x14ac:dyDescent="0.15">
      <c r="A681" s="28">
        <v>2008008</v>
      </c>
      <c r="B681" s="29">
        <v>39464</v>
      </c>
      <c r="C681" s="34">
        <v>2</v>
      </c>
      <c r="D681" s="30">
        <v>15</v>
      </c>
      <c r="E681" s="30">
        <v>16</v>
      </c>
      <c r="F681" s="30">
        <v>23</v>
      </c>
      <c r="G681" s="30">
        <v>26</v>
      </c>
      <c r="H681" s="30">
        <v>27</v>
      </c>
      <c r="I681" s="36">
        <v>7</v>
      </c>
      <c r="J681" s="30">
        <v>2</v>
      </c>
      <c r="K681" s="30">
        <v>16</v>
      </c>
      <c r="L681" s="30">
        <v>27</v>
      </c>
      <c r="M681" s="30">
        <v>15</v>
      </c>
      <c r="N681" s="30">
        <v>23</v>
      </c>
      <c r="O681" s="31">
        <v>26</v>
      </c>
      <c r="P681" s="27">
        <v>150661200</v>
      </c>
      <c r="Q681" s="27">
        <v>78226614</v>
      </c>
      <c r="R681" s="27">
        <v>6</v>
      </c>
      <c r="S681" s="27">
        <v>5000000</v>
      </c>
      <c r="T681" s="27">
        <v>43</v>
      </c>
      <c r="U681" s="27">
        <v>139470</v>
      </c>
      <c r="V681" s="27">
        <v>913</v>
      </c>
      <c r="W681" s="27">
        <v>3000</v>
      </c>
      <c r="X681" s="27">
        <v>44055</v>
      </c>
      <c r="Y681" s="27">
        <v>200</v>
      </c>
      <c r="Z681" s="27">
        <v>708540</v>
      </c>
      <c r="AA681" s="27">
        <v>10</v>
      </c>
      <c r="AB681" s="27">
        <v>7039554</v>
      </c>
      <c r="AC681" s="27">
        <v>5</v>
      </c>
    </row>
    <row r="682" spans="1:29" ht="14.25" x14ac:dyDescent="0.15">
      <c r="A682" s="28">
        <v>2008009</v>
      </c>
      <c r="B682" s="29">
        <v>39467</v>
      </c>
      <c r="C682" s="34">
        <v>9</v>
      </c>
      <c r="D682" s="30">
        <v>21</v>
      </c>
      <c r="E682" s="30">
        <v>29</v>
      </c>
      <c r="F682" s="30">
        <v>30</v>
      </c>
      <c r="G682" s="30">
        <v>31</v>
      </c>
      <c r="H682" s="30">
        <v>32</v>
      </c>
      <c r="I682" s="36">
        <v>16</v>
      </c>
      <c r="J682" s="30">
        <v>21</v>
      </c>
      <c r="K682" s="30">
        <v>31</v>
      </c>
      <c r="L682" s="30">
        <v>32</v>
      </c>
      <c r="M682" s="30">
        <v>9</v>
      </c>
      <c r="N682" s="30">
        <v>30</v>
      </c>
      <c r="O682" s="31">
        <v>29</v>
      </c>
      <c r="P682" s="27">
        <v>165349862</v>
      </c>
      <c r="Q682" s="27">
        <v>102644740</v>
      </c>
      <c r="R682" s="27">
        <v>2</v>
      </c>
      <c r="S682" s="27">
        <v>5000000</v>
      </c>
      <c r="T682" s="27">
        <v>39</v>
      </c>
      <c r="U682" s="27">
        <v>378221</v>
      </c>
      <c r="V682" s="27">
        <v>366</v>
      </c>
      <c r="W682" s="27">
        <v>3000</v>
      </c>
      <c r="X682" s="27">
        <v>23979</v>
      </c>
      <c r="Y682" s="27">
        <v>200</v>
      </c>
      <c r="Z682" s="27">
        <v>497470</v>
      </c>
      <c r="AA682" s="27">
        <v>10</v>
      </c>
      <c r="AB682" s="27">
        <v>4196836</v>
      </c>
      <c r="AC682" s="27">
        <v>5</v>
      </c>
    </row>
    <row r="683" spans="1:29" ht="14.25" x14ac:dyDescent="0.15">
      <c r="A683" s="28">
        <v>2008010</v>
      </c>
      <c r="B683" s="29">
        <v>39469</v>
      </c>
      <c r="C683" s="34">
        <v>3</v>
      </c>
      <c r="D683" s="30">
        <v>8</v>
      </c>
      <c r="E683" s="30">
        <v>11</v>
      </c>
      <c r="F683" s="30">
        <v>17</v>
      </c>
      <c r="G683" s="30">
        <v>21</v>
      </c>
      <c r="H683" s="30">
        <v>27</v>
      </c>
      <c r="I683" s="36">
        <v>9</v>
      </c>
      <c r="J683" s="30">
        <v>3</v>
      </c>
      <c r="K683" s="30">
        <v>8</v>
      </c>
      <c r="L683" s="30">
        <v>27</v>
      </c>
      <c r="M683" s="30">
        <v>17</v>
      </c>
      <c r="N683" s="30">
        <v>21</v>
      </c>
      <c r="O683" s="31">
        <v>11</v>
      </c>
      <c r="P683" s="27">
        <v>146738458</v>
      </c>
      <c r="Q683" s="27">
        <v>30000000</v>
      </c>
      <c r="R683" s="27">
        <v>26</v>
      </c>
      <c r="S683" s="27">
        <v>4174608</v>
      </c>
      <c r="T683" s="27">
        <v>196</v>
      </c>
      <c r="U683" s="27">
        <v>70179</v>
      </c>
      <c r="V683" s="27">
        <v>1774</v>
      </c>
      <c r="W683" s="27">
        <v>3000</v>
      </c>
      <c r="X683" s="27">
        <v>62513</v>
      </c>
      <c r="Y683" s="27">
        <v>200</v>
      </c>
      <c r="Z683" s="27">
        <v>818925</v>
      </c>
      <c r="AA683" s="27">
        <v>10</v>
      </c>
      <c r="AB683" s="27">
        <v>5247545</v>
      </c>
      <c r="AC683" s="27">
        <v>5</v>
      </c>
    </row>
    <row r="684" spans="1:29" ht="14.25" x14ac:dyDescent="0.15">
      <c r="A684" s="28">
        <v>2008011</v>
      </c>
      <c r="B684" s="29">
        <v>39471</v>
      </c>
      <c r="C684" s="34">
        <v>2</v>
      </c>
      <c r="D684" s="30">
        <v>14</v>
      </c>
      <c r="E684" s="30">
        <v>17</v>
      </c>
      <c r="F684" s="30">
        <v>21</v>
      </c>
      <c r="G684" s="30">
        <v>30</v>
      </c>
      <c r="H684" s="30">
        <v>32</v>
      </c>
      <c r="I684" s="36">
        <v>3</v>
      </c>
      <c r="J684" s="30">
        <v>17</v>
      </c>
      <c r="K684" s="30">
        <v>14</v>
      </c>
      <c r="L684" s="30">
        <v>30</v>
      </c>
      <c r="M684" s="30">
        <v>21</v>
      </c>
      <c r="N684" s="30">
        <v>32</v>
      </c>
      <c r="O684" s="31">
        <v>2</v>
      </c>
      <c r="P684" s="27">
        <v>142739106</v>
      </c>
      <c r="Q684" s="27">
        <v>53054681</v>
      </c>
      <c r="R684" s="27">
        <v>1</v>
      </c>
      <c r="S684" s="27">
        <v>5000000</v>
      </c>
      <c r="T684" s="27">
        <v>21</v>
      </c>
      <c r="U684" s="27">
        <v>572544</v>
      </c>
      <c r="V684" s="27">
        <v>339</v>
      </c>
      <c r="W684" s="27">
        <v>3000</v>
      </c>
      <c r="X684" s="27">
        <v>19001</v>
      </c>
      <c r="Y684" s="27">
        <v>200</v>
      </c>
      <c r="Z684" s="27">
        <v>379789</v>
      </c>
      <c r="AA684" s="27">
        <v>10</v>
      </c>
      <c r="AB684" s="27">
        <v>4249791</v>
      </c>
      <c r="AC684" s="27">
        <v>5</v>
      </c>
    </row>
    <row r="685" spans="1:29" ht="14.25" x14ac:dyDescent="0.15">
      <c r="A685" s="28">
        <v>2008012</v>
      </c>
      <c r="B685" s="29">
        <v>39474</v>
      </c>
      <c r="C685" s="34">
        <v>3</v>
      </c>
      <c r="D685" s="30">
        <v>4</v>
      </c>
      <c r="E685" s="30">
        <v>5</v>
      </c>
      <c r="F685" s="30">
        <v>16</v>
      </c>
      <c r="G685" s="30">
        <v>20</v>
      </c>
      <c r="H685" s="30">
        <v>30</v>
      </c>
      <c r="I685" s="36">
        <v>13</v>
      </c>
      <c r="J685" s="30">
        <v>20</v>
      </c>
      <c r="K685" s="30">
        <v>5</v>
      </c>
      <c r="L685" s="30">
        <v>3</v>
      </c>
      <c r="M685" s="30">
        <v>16</v>
      </c>
      <c r="N685" s="30">
        <v>4</v>
      </c>
      <c r="O685" s="31">
        <v>30</v>
      </c>
      <c r="P685" s="27">
        <v>154610224</v>
      </c>
      <c r="Q685" s="27">
        <v>51190784</v>
      </c>
      <c r="R685" s="27">
        <v>8</v>
      </c>
      <c r="S685" s="27">
        <v>5000000</v>
      </c>
      <c r="T685" s="27">
        <v>54</v>
      </c>
      <c r="U685" s="27">
        <v>64572</v>
      </c>
      <c r="V685" s="27">
        <v>1011</v>
      </c>
      <c r="W685" s="27">
        <v>3000</v>
      </c>
      <c r="X685" s="27">
        <v>47630</v>
      </c>
      <c r="Y685" s="27">
        <v>200</v>
      </c>
      <c r="Z685" s="27">
        <v>791724</v>
      </c>
      <c r="AA685" s="27">
        <v>10</v>
      </c>
      <c r="AB685" s="27">
        <v>8731953</v>
      </c>
      <c r="AC685" s="27">
        <v>5</v>
      </c>
    </row>
    <row r="686" spans="1:29" ht="14.25" x14ac:dyDescent="0.15">
      <c r="A686" s="28">
        <v>2008013</v>
      </c>
      <c r="B686" s="29">
        <v>39476</v>
      </c>
      <c r="C686" s="34">
        <v>2</v>
      </c>
      <c r="D686" s="30">
        <v>8</v>
      </c>
      <c r="E686" s="30">
        <v>15</v>
      </c>
      <c r="F686" s="30">
        <v>16</v>
      </c>
      <c r="G686" s="30">
        <v>22</v>
      </c>
      <c r="H686" s="30">
        <v>28</v>
      </c>
      <c r="I686" s="36">
        <v>10</v>
      </c>
      <c r="J686" s="30">
        <v>28</v>
      </c>
      <c r="K686" s="30">
        <v>8</v>
      </c>
      <c r="L686" s="30">
        <v>2</v>
      </c>
      <c r="M686" s="30">
        <v>15</v>
      </c>
      <c r="N686" s="30">
        <v>16</v>
      </c>
      <c r="O686" s="31">
        <v>22</v>
      </c>
      <c r="P686" s="27">
        <v>134411428</v>
      </c>
      <c r="Q686" s="27">
        <v>30000000</v>
      </c>
      <c r="R686" s="27">
        <v>15</v>
      </c>
      <c r="S686" s="27">
        <v>3412718</v>
      </c>
      <c r="T686" s="27">
        <v>144</v>
      </c>
      <c r="U686" s="27">
        <v>6000</v>
      </c>
      <c r="V686" s="27">
        <v>2090</v>
      </c>
      <c r="W686" s="27">
        <v>3000</v>
      </c>
      <c r="X686" s="27">
        <v>67879</v>
      </c>
      <c r="Y686" s="27">
        <v>200</v>
      </c>
      <c r="Z686" s="27">
        <v>885313</v>
      </c>
      <c r="AA686" s="27">
        <v>10</v>
      </c>
      <c r="AB686" s="27">
        <v>9262109</v>
      </c>
      <c r="AC686" s="27">
        <v>5</v>
      </c>
    </row>
    <row r="687" spans="1:29" ht="14.25" x14ac:dyDescent="0.15">
      <c r="A687" s="28">
        <v>2008014</v>
      </c>
      <c r="B687" s="29">
        <v>39478</v>
      </c>
      <c r="C687" s="34">
        <v>3</v>
      </c>
      <c r="D687" s="30">
        <v>9</v>
      </c>
      <c r="E687" s="30">
        <v>11</v>
      </c>
      <c r="F687" s="30">
        <v>17</v>
      </c>
      <c r="G687" s="30">
        <v>21</v>
      </c>
      <c r="H687" s="30">
        <v>31</v>
      </c>
      <c r="I687" s="36">
        <v>14</v>
      </c>
      <c r="J687" s="30">
        <v>11</v>
      </c>
      <c r="K687" s="30">
        <v>31</v>
      </c>
      <c r="L687" s="30">
        <v>3</v>
      </c>
      <c r="M687" s="30">
        <v>21</v>
      </c>
      <c r="N687" s="30">
        <v>17</v>
      </c>
      <c r="O687" s="31">
        <v>9</v>
      </c>
      <c r="P687" s="27">
        <v>135835312</v>
      </c>
      <c r="Q687" s="27">
        <v>19914148</v>
      </c>
      <c r="R687" s="27">
        <v>9</v>
      </c>
      <c r="S687" s="27">
        <v>5000000</v>
      </c>
      <c r="T687" s="27">
        <v>195</v>
      </c>
      <c r="U687" s="27">
        <v>54756</v>
      </c>
      <c r="V687" s="27">
        <v>741</v>
      </c>
      <c r="W687" s="27">
        <v>3000</v>
      </c>
      <c r="X687" s="27">
        <v>39929</v>
      </c>
      <c r="Y687" s="27">
        <v>200</v>
      </c>
      <c r="Z687" s="27">
        <v>645197</v>
      </c>
      <c r="AA687" s="27">
        <v>10</v>
      </c>
      <c r="AB687" s="27">
        <v>2861377</v>
      </c>
      <c r="AC687" s="27">
        <v>5</v>
      </c>
    </row>
    <row r="688" spans="1:29" ht="14.25" x14ac:dyDescent="0.15">
      <c r="A688" s="28">
        <v>2008015</v>
      </c>
      <c r="B688" s="29">
        <v>39481</v>
      </c>
      <c r="C688" s="34">
        <v>6</v>
      </c>
      <c r="D688" s="30">
        <v>8</v>
      </c>
      <c r="E688" s="30">
        <v>11</v>
      </c>
      <c r="F688" s="30">
        <v>16</v>
      </c>
      <c r="G688" s="30">
        <v>29</v>
      </c>
      <c r="H688" s="30">
        <v>33</v>
      </c>
      <c r="I688" s="36">
        <v>3</v>
      </c>
      <c r="J688" s="30">
        <v>33</v>
      </c>
      <c r="K688" s="30">
        <v>8</v>
      </c>
      <c r="L688" s="30">
        <v>6</v>
      </c>
      <c r="M688" s="30">
        <v>29</v>
      </c>
      <c r="N688" s="30">
        <v>11</v>
      </c>
      <c r="O688" s="31">
        <v>16</v>
      </c>
      <c r="P688" s="27">
        <v>150230862</v>
      </c>
      <c r="Q688" s="27">
        <v>53096396</v>
      </c>
      <c r="R688" s="27">
        <v>0</v>
      </c>
      <c r="S688" s="27">
        <v>0</v>
      </c>
      <c r="T688" s="27">
        <v>46</v>
      </c>
      <c r="U688" s="27">
        <v>309151</v>
      </c>
      <c r="V688" s="27">
        <v>436</v>
      </c>
      <c r="W688" s="27">
        <v>3000</v>
      </c>
      <c r="X688" s="27">
        <v>23252</v>
      </c>
      <c r="Y688" s="27">
        <v>200</v>
      </c>
      <c r="Z688" s="27">
        <v>481201</v>
      </c>
      <c r="AA688" s="27">
        <v>10</v>
      </c>
      <c r="AB688" s="27">
        <v>3087900</v>
      </c>
      <c r="AC688" s="27">
        <v>5</v>
      </c>
    </row>
    <row r="689" spans="1:29" ht="14.25" x14ac:dyDescent="0.15">
      <c r="A689" s="28">
        <v>2008016</v>
      </c>
      <c r="B689" s="29">
        <v>39483</v>
      </c>
      <c r="C689" s="34">
        <v>3</v>
      </c>
      <c r="D689" s="30">
        <v>12</v>
      </c>
      <c r="E689" s="30">
        <v>14</v>
      </c>
      <c r="F689" s="30">
        <v>21</v>
      </c>
      <c r="G689" s="30">
        <v>29</v>
      </c>
      <c r="H689" s="30">
        <v>33</v>
      </c>
      <c r="I689" s="36">
        <v>13</v>
      </c>
      <c r="J689" s="30">
        <v>14</v>
      </c>
      <c r="K689" s="30">
        <v>3</v>
      </c>
      <c r="L689" s="30">
        <v>21</v>
      </c>
      <c r="M689" s="30">
        <v>29</v>
      </c>
      <c r="N689" s="30">
        <v>12</v>
      </c>
      <c r="O689" s="31">
        <v>33</v>
      </c>
      <c r="P689" s="27">
        <v>140568370</v>
      </c>
      <c r="Q689" s="27">
        <v>88155385</v>
      </c>
      <c r="R689" s="27">
        <v>0</v>
      </c>
      <c r="S689" s="27">
        <v>0</v>
      </c>
      <c r="T689" s="27">
        <v>22</v>
      </c>
      <c r="U689" s="27">
        <v>682967</v>
      </c>
      <c r="V689" s="27">
        <v>343</v>
      </c>
      <c r="W689" s="27">
        <v>3000</v>
      </c>
      <c r="X689" s="27">
        <v>15095</v>
      </c>
      <c r="Y689" s="27">
        <v>200</v>
      </c>
      <c r="Z689" s="27">
        <v>326895</v>
      </c>
      <c r="AA689" s="27">
        <v>10</v>
      </c>
      <c r="AB689" s="27">
        <v>2295456</v>
      </c>
      <c r="AC689" s="27">
        <v>5</v>
      </c>
    </row>
    <row r="690" spans="1:29" ht="14.25" x14ac:dyDescent="0.15">
      <c r="A690" s="28">
        <v>2008017</v>
      </c>
      <c r="B690" s="29">
        <v>39492</v>
      </c>
      <c r="C690" s="34">
        <v>2</v>
      </c>
      <c r="D690" s="30">
        <v>5</v>
      </c>
      <c r="E690" s="30">
        <v>7</v>
      </c>
      <c r="F690" s="30">
        <v>17</v>
      </c>
      <c r="G690" s="30">
        <v>20</v>
      </c>
      <c r="H690" s="30">
        <v>22</v>
      </c>
      <c r="I690" s="36">
        <v>2</v>
      </c>
      <c r="J690" s="30">
        <v>20</v>
      </c>
      <c r="K690" s="30">
        <v>22</v>
      </c>
      <c r="L690" s="30">
        <v>2</v>
      </c>
      <c r="M690" s="30">
        <v>7</v>
      </c>
      <c r="N690" s="30">
        <v>17</v>
      </c>
      <c r="O690" s="31">
        <v>5</v>
      </c>
      <c r="P690" s="27">
        <v>132359640</v>
      </c>
      <c r="Q690" s="27">
        <v>102042212</v>
      </c>
      <c r="R690" s="27">
        <v>2</v>
      </c>
      <c r="S690" s="27">
        <v>5000000</v>
      </c>
      <c r="T690" s="27">
        <v>50</v>
      </c>
      <c r="U690" s="27">
        <v>204744</v>
      </c>
      <c r="V690" s="27">
        <v>656</v>
      </c>
      <c r="W690" s="27">
        <v>3000</v>
      </c>
      <c r="X690" s="27">
        <v>32042</v>
      </c>
      <c r="Y690" s="27">
        <v>200</v>
      </c>
      <c r="Z690" s="27">
        <v>588832</v>
      </c>
      <c r="AA690" s="27">
        <v>10</v>
      </c>
      <c r="AB690" s="27">
        <v>3293493</v>
      </c>
      <c r="AC690" s="27">
        <v>5</v>
      </c>
    </row>
    <row r="691" spans="1:29" ht="14.25" x14ac:dyDescent="0.15">
      <c r="A691" s="28">
        <v>2008018</v>
      </c>
      <c r="B691" s="29">
        <v>39495</v>
      </c>
      <c r="C691" s="34">
        <v>2</v>
      </c>
      <c r="D691" s="30">
        <v>5</v>
      </c>
      <c r="E691" s="30">
        <v>6</v>
      </c>
      <c r="F691" s="30">
        <v>23</v>
      </c>
      <c r="G691" s="30">
        <v>26</v>
      </c>
      <c r="H691" s="30">
        <v>33</v>
      </c>
      <c r="I691" s="36">
        <v>13</v>
      </c>
      <c r="J691" s="30">
        <v>33</v>
      </c>
      <c r="K691" s="30">
        <v>23</v>
      </c>
      <c r="L691" s="30">
        <v>6</v>
      </c>
      <c r="M691" s="30">
        <v>5</v>
      </c>
      <c r="N691" s="30">
        <v>2</v>
      </c>
      <c r="O691" s="31">
        <v>26</v>
      </c>
      <c r="P691" s="27">
        <v>157186176</v>
      </c>
      <c r="Q691" s="27">
        <v>115153263</v>
      </c>
      <c r="R691" s="27">
        <v>1</v>
      </c>
      <c r="S691" s="27">
        <v>5000000</v>
      </c>
      <c r="T691" s="27">
        <v>23</v>
      </c>
      <c r="U691" s="27">
        <v>1837353</v>
      </c>
      <c r="V691" s="27">
        <v>214</v>
      </c>
      <c r="W691" s="27">
        <v>3000</v>
      </c>
      <c r="X691" s="27">
        <v>13326</v>
      </c>
      <c r="Y691" s="27">
        <v>200</v>
      </c>
      <c r="Z691" s="27">
        <v>303162</v>
      </c>
      <c r="AA691" s="27">
        <v>10</v>
      </c>
      <c r="AB691" s="27">
        <v>2062447</v>
      </c>
      <c r="AC691" s="27">
        <v>5</v>
      </c>
    </row>
    <row r="692" spans="1:29" ht="14.25" x14ac:dyDescent="0.15">
      <c r="A692" s="28">
        <v>2008019</v>
      </c>
      <c r="B692" s="29">
        <v>39497</v>
      </c>
      <c r="C692" s="34">
        <v>2</v>
      </c>
      <c r="D692" s="30">
        <v>9</v>
      </c>
      <c r="E692" s="30">
        <v>11</v>
      </c>
      <c r="F692" s="30">
        <v>17</v>
      </c>
      <c r="G692" s="30">
        <v>27</v>
      </c>
      <c r="H692" s="30">
        <v>31</v>
      </c>
      <c r="I692" s="36">
        <v>5</v>
      </c>
      <c r="J692" s="30">
        <v>31</v>
      </c>
      <c r="K692" s="30">
        <v>9</v>
      </c>
      <c r="L692" s="30">
        <v>11</v>
      </c>
      <c r="M692" s="30">
        <v>2</v>
      </c>
      <c r="N692" s="30">
        <v>17</v>
      </c>
      <c r="O692" s="31">
        <v>27</v>
      </c>
      <c r="P692" s="27">
        <v>141971234</v>
      </c>
      <c r="Q692" s="27">
        <v>98387535</v>
      </c>
      <c r="R692" s="27">
        <v>5</v>
      </c>
      <c r="S692" s="27">
        <v>5000000</v>
      </c>
      <c r="T692" s="27">
        <v>103</v>
      </c>
      <c r="U692" s="27">
        <v>186536</v>
      </c>
      <c r="V692" s="27">
        <v>971</v>
      </c>
      <c r="W692" s="27">
        <v>3000</v>
      </c>
      <c r="X692" s="27">
        <v>40649</v>
      </c>
      <c r="Y692" s="27">
        <v>200</v>
      </c>
      <c r="Z692" s="27">
        <v>652082</v>
      </c>
      <c r="AA692" s="27">
        <v>10</v>
      </c>
      <c r="AB692" s="27">
        <v>4910940</v>
      </c>
      <c r="AC692" s="27">
        <v>5</v>
      </c>
    </row>
    <row r="693" spans="1:29" ht="14.25" x14ac:dyDescent="0.15">
      <c r="A693" s="28">
        <v>2008020</v>
      </c>
      <c r="B693" s="29">
        <v>39499</v>
      </c>
      <c r="C693" s="34">
        <v>3</v>
      </c>
      <c r="D693" s="30">
        <v>10</v>
      </c>
      <c r="E693" s="30">
        <v>13</v>
      </c>
      <c r="F693" s="30">
        <v>15</v>
      </c>
      <c r="G693" s="30">
        <v>28</v>
      </c>
      <c r="H693" s="30">
        <v>30</v>
      </c>
      <c r="I693" s="36">
        <v>3</v>
      </c>
      <c r="J693" s="30">
        <v>28</v>
      </c>
      <c r="K693" s="30">
        <v>30</v>
      </c>
      <c r="L693" s="30">
        <v>15</v>
      </c>
      <c r="M693" s="30">
        <v>10</v>
      </c>
      <c r="N693" s="30">
        <v>3</v>
      </c>
      <c r="O693" s="31">
        <v>13</v>
      </c>
      <c r="P693" s="27">
        <v>146348748</v>
      </c>
      <c r="Q693" s="27">
        <v>85157728</v>
      </c>
      <c r="R693" s="27">
        <v>8</v>
      </c>
      <c r="S693" s="27">
        <v>5000000</v>
      </c>
      <c r="T693" s="27">
        <v>207</v>
      </c>
      <c r="U693" s="27">
        <v>55424</v>
      </c>
      <c r="V693" s="27">
        <v>828</v>
      </c>
      <c r="W693" s="27">
        <v>3000</v>
      </c>
      <c r="X693" s="27">
        <v>45792</v>
      </c>
      <c r="Y693" s="27">
        <v>200</v>
      </c>
      <c r="Z693" s="27">
        <v>832698</v>
      </c>
      <c r="AA693" s="27">
        <v>10</v>
      </c>
      <c r="AB693" s="27">
        <v>2699673</v>
      </c>
      <c r="AC693" s="27">
        <v>5</v>
      </c>
    </row>
    <row r="694" spans="1:29" ht="14.25" x14ac:dyDescent="0.15">
      <c r="A694" s="28">
        <v>2008021</v>
      </c>
      <c r="B694" s="29">
        <v>39502</v>
      </c>
      <c r="C694" s="34">
        <v>9</v>
      </c>
      <c r="D694" s="30">
        <v>12</v>
      </c>
      <c r="E694" s="30">
        <v>19</v>
      </c>
      <c r="F694" s="30">
        <v>20</v>
      </c>
      <c r="G694" s="30">
        <v>26</v>
      </c>
      <c r="H694" s="30">
        <v>28</v>
      </c>
      <c r="I694" s="36">
        <v>15</v>
      </c>
      <c r="J694" s="30">
        <v>12</v>
      </c>
      <c r="K694" s="30">
        <v>26</v>
      </c>
      <c r="L694" s="30">
        <v>20</v>
      </c>
      <c r="M694" s="30">
        <v>28</v>
      </c>
      <c r="N694" s="30">
        <v>19</v>
      </c>
      <c r="O694" s="31">
        <v>9</v>
      </c>
      <c r="P694" s="27">
        <v>160910474</v>
      </c>
      <c r="Q694" s="27">
        <v>106187436</v>
      </c>
      <c r="R694" s="27">
        <v>3</v>
      </c>
      <c r="S694" s="27">
        <v>5000000</v>
      </c>
      <c r="T694" s="27">
        <v>95</v>
      </c>
      <c r="U694" s="27">
        <v>162540</v>
      </c>
      <c r="V694" s="27">
        <v>459</v>
      </c>
      <c r="W694" s="27">
        <v>3000</v>
      </c>
      <c r="X694" s="27">
        <v>27404</v>
      </c>
      <c r="Y694" s="27">
        <v>200</v>
      </c>
      <c r="Z694" s="27">
        <v>537414</v>
      </c>
      <c r="AA694" s="27">
        <v>10</v>
      </c>
      <c r="AB694" s="27">
        <v>3028636</v>
      </c>
      <c r="AC694" s="27">
        <v>5</v>
      </c>
    </row>
    <row r="695" spans="1:29" ht="14.25" x14ac:dyDescent="0.15">
      <c r="A695" s="28">
        <v>2008022</v>
      </c>
      <c r="B695" s="29">
        <v>39504</v>
      </c>
      <c r="C695" s="34">
        <v>12</v>
      </c>
      <c r="D695" s="30">
        <v>18</v>
      </c>
      <c r="E695" s="30">
        <v>20</v>
      </c>
      <c r="F695" s="30">
        <v>24</v>
      </c>
      <c r="G695" s="30">
        <v>28</v>
      </c>
      <c r="H695" s="30">
        <v>32</v>
      </c>
      <c r="I695" s="36">
        <v>5</v>
      </c>
      <c r="J695" s="30">
        <v>28</v>
      </c>
      <c r="K695" s="30">
        <v>24</v>
      </c>
      <c r="L695" s="30">
        <v>32</v>
      </c>
      <c r="M695" s="30">
        <v>12</v>
      </c>
      <c r="N695" s="30">
        <v>20</v>
      </c>
      <c r="O695" s="31">
        <v>18</v>
      </c>
      <c r="P695" s="27">
        <v>144863010</v>
      </c>
      <c r="Q695" s="27">
        <v>120907235</v>
      </c>
      <c r="R695" s="27">
        <v>0</v>
      </c>
      <c r="S695" s="27">
        <v>0</v>
      </c>
      <c r="T695" s="27">
        <v>59</v>
      </c>
      <c r="U695" s="27">
        <v>582138</v>
      </c>
      <c r="V695" s="27">
        <v>315</v>
      </c>
      <c r="W695" s="27">
        <v>3000</v>
      </c>
      <c r="X695" s="27">
        <v>19477</v>
      </c>
      <c r="Y695" s="27">
        <v>200</v>
      </c>
      <c r="Z695" s="27">
        <v>406806</v>
      </c>
      <c r="AA695" s="27">
        <v>10</v>
      </c>
      <c r="AB695" s="27">
        <v>2601683</v>
      </c>
      <c r="AC695" s="27">
        <v>5</v>
      </c>
    </row>
    <row r="696" spans="1:29" ht="14.25" x14ac:dyDescent="0.15">
      <c r="A696" s="28">
        <v>2008023</v>
      </c>
      <c r="B696" s="29">
        <v>39506</v>
      </c>
      <c r="C696" s="34">
        <v>8</v>
      </c>
      <c r="D696" s="30">
        <v>16</v>
      </c>
      <c r="E696" s="30">
        <v>18</v>
      </c>
      <c r="F696" s="30">
        <v>25</v>
      </c>
      <c r="G696" s="30">
        <v>26</v>
      </c>
      <c r="H696" s="30">
        <v>32</v>
      </c>
      <c r="I696" s="36">
        <v>2</v>
      </c>
      <c r="J696" s="30">
        <v>18</v>
      </c>
      <c r="K696" s="30">
        <v>25</v>
      </c>
      <c r="L696" s="30">
        <v>32</v>
      </c>
      <c r="M696" s="30">
        <v>8</v>
      </c>
      <c r="N696" s="30">
        <v>16</v>
      </c>
      <c r="O696" s="31">
        <v>26</v>
      </c>
      <c r="P696" s="27">
        <v>153560364</v>
      </c>
      <c r="Q696" s="27">
        <v>112888712</v>
      </c>
      <c r="R696" s="27">
        <v>4</v>
      </c>
      <c r="S696" s="27">
        <v>5000000</v>
      </c>
      <c r="T696" s="27">
        <v>82</v>
      </c>
      <c r="U696" s="27">
        <v>340936</v>
      </c>
      <c r="V696" s="27">
        <v>622</v>
      </c>
      <c r="W696" s="27">
        <v>3000</v>
      </c>
      <c r="X696" s="27">
        <v>35555</v>
      </c>
      <c r="Y696" s="27">
        <v>200</v>
      </c>
      <c r="Z696" s="27">
        <v>649671</v>
      </c>
      <c r="AA696" s="27">
        <v>10</v>
      </c>
      <c r="AB696" s="27">
        <v>3966520</v>
      </c>
      <c r="AC696" s="27">
        <v>5</v>
      </c>
    </row>
    <row r="697" spans="1:29" ht="14.25" x14ac:dyDescent="0.15">
      <c r="A697" s="28">
        <v>2008024</v>
      </c>
      <c r="B697" s="29">
        <v>39509</v>
      </c>
      <c r="C697" s="34">
        <v>11</v>
      </c>
      <c r="D697" s="30">
        <v>20</v>
      </c>
      <c r="E697" s="30">
        <v>21</v>
      </c>
      <c r="F697" s="30">
        <v>26</v>
      </c>
      <c r="G697" s="30">
        <v>28</v>
      </c>
      <c r="H697" s="30">
        <v>30</v>
      </c>
      <c r="I697" s="36">
        <v>13</v>
      </c>
      <c r="J697" s="30">
        <v>28</v>
      </c>
      <c r="K697" s="30">
        <v>20</v>
      </c>
      <c r="L697" s="30">
        <v>26</v>
      </c>
      <c r="M697" s="30">
        <v>30</v>
      </c>
      <c r="N697" s="30">
        <v>11</v>
      </c>
      <c r="O697" s="31">
        <v>21</v>
      </c>
      <c r="P697" s="27">
        <v>170256022</v>
      </c>
      <c r="Q697" s="27">
        <v>119269174</v>
      </c>
      <c r="R697" s="27">
        <v>2</v>
      </c>
      <c r="S697" s="27">
        <v>5000000</v>
      </c>
      <c r="T697" s="27">
        <v>30</v>
      </c>
      <c r="U697" s="27">
        <v>1274035</v>
      </c>
      <c r="V697" s="27">
        <v>452</v>
      </c>
      <c r="W697" s="27">
        <v>3000</v>
      </c>
      <c r="X697" s="27">
        <v>22659</v>
      </c>
      <c r="Y697" s="27">
        <v>200</v>
      </c>
      <c r="Z697" s="27">
        <v>466933</v>
      </c>
      <c r="AA697" s="27">
        <v>10</v>
      </c>
      <c r="AB697" s="27">
        <v>3653356</v>
      </c>
      <c r="AC697" s="27">
        <v>5</v>
      </c>
    </row>
    <row r="698" spans="1:29" ht="14.25" x14ac:dyDescent="0.15">
      <c r="A698" s="28">
        <v>2008025</v>
      </c>
      <c r="B698" s="29">
        <v>39511</v>
      </c>
      <c r="C698" s="34">
        <v>8</v>
      </c>
      <c r="D698" s="30">
        <v>16</v>
      </c>
      <c r="E698" s="30">
        <v>17</v>
      </c>
      <c r="F698" s="30">
        <v>18</v>
      </c>
      <c r="G698" s="30">
        <v>19</v>
      </c>
      <c r="H698" s="30">
        <v>21</v>
      </c>
      <c r="I698" s="36">
        <v>14</v>
      </c>
      <c r="J698" s="30">
        <v>17</v>
      </c>
      <c r="K698" s="30">
        <v>8</v>
      </c>
      <c r="L698" s="30">
        <v>21</v>
      </c>
      <c r="M698" s="30">
        <v>19</v>
      </c>
      <c r="N698" s="30">
        <v>16</v>
      </c>
      <c r="O698" s="31">
        <v>18</v>
      </c>
      <c r="P698" s="27">
        <v>153154654</v>
      </c>
      <c r="Q698" s="27">
        <v>125247286</v>
      </c>
      <c r="R698" s="27">
        <v>2</v>
      </c>
      <c r="S698" s="27">
        <v>5000000</v>
      </c>
      <c r="T698" s="27">
        <v>48</v>
      </c>
      <c r="U698" s="27">
        <v>776713</v>
      </c>
      <c r="V698" s="27">
        <v>285</v>
      </c>
      <c r="W698" s="27">
        <v>3000</v>
      </c>
      <c r="X698" s="27">
        <v>19438</v>
      </c>
      <c r="Y698" s="27">
        <v>200</v>
      </c>
      <c r="Z698" s="27">
        <v>448006</v>
      </c>
      <c r="AA698" s="27">
        <v>10</v>
      </c>
      <c r="AB698" s="27">
        <v>2512549</v>
      </c>
      <c r="AC698" s="27">
        <v>5</v>
      </c>
    </row>
    <row r="699" spans="1:29" ht="14.25" x14ac:dyDescent="0.15">
      <c r="A699" s="28">
        <v>2008026</v>
      </c>
      <c r="B699" s="29">
        <v>39513</v>
      </c>
      <c r="C699" s="34">
        <v>5</v>
      </c>
      <c r="D699" s="30">
        <v>17</v>
      </c>
      <c r="E699" s="30">
        <v>19</v>
      </c>
      <c r="F699" s="30">
        <v>27</v>
      </c>
      <c r="G699" s="30">
        <v>29</v>
      </c>
      <c r="H699" s="30">
        <v>32</v>
      </c>
      <c r="I699" s="36">
        <v>3</v>
      </c>
      <c r="J699" s="30">
        <v>5</v>
      </c>
      <c r="K699" s="30">
        <v>29</v>
      </c>
      <c r="L699" s="30">
        <v>17</v>
      </c>
      <c r="M699" s="30">
        <v>19</v>
      </c>
      <c r="N699" s="30">
        <v>32</v>
      </c>
      <c r="O699" s="31">
        <v>27</v>
      </c>
      <c r="P699" s="27">
        <v>152462456</v>
      </c>
      <c r="Q699" s="27">
        <v>117046228</v>
      </c>
      <c r="R699" s="27">
        <v>4</v>
      </c>
      <c r="S699" s="27">
        <v>5000000</v>
      </c>
      <c r="T699" s="27">
        <v>42</v>
      </c>
      <c r="U699" s="27">
        <v>655496</v>
      </c>
      <c r="V699" s="27">
        <v>558</v>
      </c>
      <c r="W699" s="27">
        <v>3000</v>
      </c>
      <c r="X699" s="27">
        <v>29507</v>
      </c>
      <c r="Y699" s="27">
        <v>200</v>
      </c>
      <c r="Z699" s="27">
        <v>566842</v>
      </c>
      <c r="AA699" s="27">
        <v>10</v>
      </c>
      <c r="AB699" s="27">
        <v>4426593</v>
      </c>
      <c r="AC699" s="27">
        <v>5</v>
      </c>
    </row>
    <row r="700" spans="1:29" ht="14.25" x14ac:dyDescent="0.15">
      <c r="A700" s="28">
        <v>2008027</v>
      </c>
      <c r="B700" s="29">
        <v>39516</v>
      </c>
      <c r="C700" s="34">
        <v>15</v>
      </c>
      <c r="D700" s="30">
        <v>18</v>
      </c>
      <c r="E700" s="30">
        <v>19</v>
      </c>
      <c r="F700" s="30">
        <v>23</v>
      </c>
      <c r="G700" s="30">
        <v>24</v>
      </c>
      <c r="H700" s="30">
        <v>26</v>
      </c>
      <c r="I700" s="36">
        <v>13</v>
      </c>
      <c r="J700" s="30">
        <v>18</v>
      </c>
      <c r="K700" s="30">
        <v>23</v>
      </c>
      <c r="L700" s="30">
        <v>24</v>
      </c>
      <c r="M700" s="30">
        <v>26</v>
      </c>
      <c r="N700" s="30">
        <v>19</v>
      </c>
      <c r="O700" s="31">
        <v>15</v>
      </c>
      <c r="P700" s="27">
        <v>174009958</v>
      </c>
      <c r="Q700" s="27">
        <v>134342360</v>
      </c>
      <c r="R700" s="27">
        <v>0</v>
      </c>
      <c r="S700" s="27">
        <v>0</v>
      </c>
      <c r="T700" s="27">
        <v>37</v>
      </c>
      <c r="U700" s="27">
        <v>1090747</v>
      </c>
      <c r="V700" s="27">
        <v>325</v>
      </c>
      <c r="W700" s="27">
        <v>3000</v>
      </c>
      <c r="X700" s="27">
        <v>19240</v>
      </c>
      <c r="Y700" s="27">
        <v>200</v>
      </c>
      <c r="Z700" s="27">
        <v>431087</v>
      </c>
      <c r="AA700" s="27">
        <v>10</v>
      </c>
      <c r="AB700" s="27">
        <v>3695447</v>
      </c>
      <c r="AC700" s="27">
        <v>5</v>
      </c>
    </row>
    <row r="701" spans="1:29" ht="14.25" x14ac:dyDescent="0.15">
      <c r="A701" s="28">
        <v>2008028</v>
      </c>
      <c r="B701" s="29">
        <v>39518</v>
      </c>
      <c r="C701" s="34">
        <v>1</v>
      </c>
      <c r="D701" s="30">
        <v>13</v>
      </c>
      <c r="E701" s="30">
        <v>21</v>
      </c>
      <c r="F701" s="30">
        <v>26</v>
      </c>
      <c r="G701" s="30">
        <v>29</v>
      </c>
      <c r="H701" s="30">
        <v>32</v>
      </c>
      <c r="I701" s="36">
        <v>10</v>
      </c>
      <c r="J701" s="30">
        <v>26</v>
      </c>
      <c r="K701" s="30">
        <v>1</v>
      </c>
      <c r="L701" s="30">
        <v>32</v>
      </c>
      <c r="M701" s="30">
        <v>29</v>
      </c>
      <c r="N701" s="30">
        <v>13</v>
      </c>
      <c r="O701" s="31">
        <v>21</v>
      </c>
      <c r="P701" s="27">
        <v>160518620</v>
      </c>
      <c r="Q701" s="27">
        <v>139571098</v>
      </c>
      <c r="R701" s="27">
        <v>1</v>
      </c>
      <c r="S701" s="27">
        <v>5000000</v>
      </c>
      <c r="T701" s="27">
        <v>40</v>
      </c>
      <c r="U701" s="27">
        <v>596676</v>
      </c>
      <c r="V701" s="27">
        <v>431</v>
      </c>
      <c r="W701" s="27">
        <v>3000</v>
      </c>
      <c r="X701" s="27">
        <v>24345</v>
      </c>
      <c r="Y701" s="27">
        <v>200</v>
      </c>
      <c r="Z701" s="27">
        <v>476743</v>
      </c>
      <c r="AA701" s="27">
        <v>10</v>
      </c>
      <c r="AB701" s="27">
        <v>6725780</v>
      </c>
      <c r="AC701" s="27">
        <v>5</v>
      </c>
    </row>
    <row r="702" spans="1:29" ht="14.25" x14ac:dyDescent="0.15">
      <c r="A702" s="28">
        <v>2008029</v>
      </c>
      <c r="B702" s="29">
        <v>39520</v>
      </c>
      <c r="C702" s="34">
        <v>1</v>
      </c>
      <c r="D702" s="30">
        <v>9</v>
      </c>
      <c r="E702" s="30">
        <v>14</v>
      </c>
      <c r="F702" s="30">
        <v>22</v>
      </c>
      <c r="G702" s="30">
        <v>29</v>
      </c>
      <c r="H702" s="30">
        <v>32</v>
      </c>
      <c r="I702" s="36">
        <v>12</v>
      </c>
      <c r="J702" s="30">
        <v>9</v>
      </c>
      <c r="K702" s="30">
        <v>1</v>
      </c>
      <c r="L702" s="30">
        <v>14</v>
      </c>
      <c r="M702" s="30">
        <v>22</v>
      </c>
      <c r="N702" s="30">
        <v>29</v>
      </c>
      <c r="O702" s="31">
        <v>32</v>
      </c>
      <c r="P702" s="27">
        <v>161219452</v>
      </c>
      <c r="Q702" s="27">
        <v>141809150</v>
      </c>
      <c r="R702" s="27">
        <v>2</v>
      </c>
      <c r="S702" s="27">
        <v>5000000</v>
      </c>
      <c r="T702" s="27">
        <v>44</v>
      </c>
      <c r="U702" s="27">
        <v>648987</v>
      </c>
      <c r="V702" s="27">
        <v>572</v>
      </c>
      <c r="W702" s="27">
        <v>3000</v>
      </c>
      <c r="X702" s="27">
        <v>29266</v>
      </c>
      <c r="Y702" s="27">
        <v>200</v>
      </c>
      <c r="Z702" s="27">
        <v>542656</v>
      </c>
      <c r="AA702" s="27">
        <v>10</v>
      </c>
      <c r="AB702" s="27">
        <v>5041652</v>
      </c>
      <c r="AC702" s="27">
        <v>5</v>
      </c>
    </row>
    <row r="703" spans="1:29" ht="14.25" x14ac:dyDescent="0.15">
      <c r="A703" s="28">
        <v>2008030</v>
      </c>
      <c r="B703" s="29">
        <v>39523</v>
      </c>
      <c r="C703" s="34">
        <v>6</v>
      </c>
      <c r="D703" s="30">
        <v>15</v>
      </c>
      <c r="E703" s="30">
        <v>18</v>
      </c>
      <c r="F703" s="30">
        <v>19</v>
      </c>
      <c r="G703" s="30">
        <v>20</v>
      </c>
      <c r="H703" s="30">
        <v>28</v>
      </c>
      <c r="I703" s="36">
        <v>11</v>
      </c>
      <c r="J703" s="30">
        <v>15</v>
      </c>
      <c r="K703" s="30">
        <v>28</v>
      </c>
      <c r="L703" s="30">
        <v>18</v>
      </c>
      <c r="M703" s="30">
        <v>19</v>
      </c>
      <c r="N703" s="30">
        <v>20</v>
      </c>
      <c r="O703" s="31">
        <v>6</v>
      </c>
      <c r="P703" s="27">
        <v>179312028</v>
      </c>
      <c r="Q703" s="27">
        <v>140137059</v>
      </c>
      <c r="R703" s="27">
        <v>3</v>
      </c>
      <c r="S703" s="27">
        <v>5000000</v>
      </c>
      <c r="T703" s="27">
        <v>44</v>
      </c>
      <c r="U703" s="27">
        <v>706783</v>
      </c>
      <c r="V703" s="27">
        <v>773</v>
      </c>
      <c r="W703" s="27">
        <v>3000</v>
      </c>
      <c r="X703" s="27">
        <v>37416</v>
      </c>
      <c r="Y703" s="27">
        <v>200</v>
      </c>
      <c r="Z703" s="27">
        <v>698273</v>
      </c>
      <c r="AA703" s="27">
        <v>10</v>
      </c>
      <c r="AB703" s="27">
        <v>5330320</v>
      </c>
      <c r="AC703" s="27">
        <v>5</v>
      </c>
    </row>
    <row r="704" spans="1:29" ht="14.25" x14ac:dyDescent="0.15">
      <c r="A704" s="28">
        <v>2008031</v>
      </c>
      <c r="B704" s="29">
        <v>39525</v>
      </c>
      <c r="C704" s="34">
        <v>3</v>
      </c>
      <c r="D704" s="30">
        <v>6</v>
      </c>
      <c r="E704" s="30">
        <v>11</v>
      </c>
      <c r="F704" s="30">
        <v>15</v>
      </c>
      <c r="G704" s="30">
        <v>21</v>
      </c>
      <c r="H704" s="30">
        <v>31</v>
      </c>
      <c r="I704" s="36">
        <v>13</v>
      </c>
      <c r="J704" s="30">
        <v>6</v>
      </c>
      <c r="K704" s="30">
        <v>31</v>
      </c>
      <c r="L704" s="30">
        <v>21</v>
      </c>
      <c r="M704" s="30">
        <v>3</v>
      </c>
      <c r="N704" s="30">
        <v>11</v>
      </c>
      <c r="O704" s="31">
        <v>15</v>
      </c>
      <c r="P704" s="27">
        <v>158624334</v>
      </c>
      <c r="Q704" s="27">
        <v>139648344</v>
      </c>
      <c r="R704" s="27">
        <v>3</v>
      </c>
      <c r="S704" s="27">
        <v>5000000</v>
      </c>
      <c r="T704" s="27">
        <v>79</v>
      </c>
      <c r="U704" s="27">
        <v>428603</v>
      </c>
      <c r="V704" s="27">
        <v>479</v>
      </c>
      <c r="W704" s="27">
        <v>3000</v>
      </c>
      <c r="X704" s="27">
        <v>31213</v>
      </c>
      <c r="Y704" s="27">
        <v>200</v>
      </c>
      <c r="Z704" s="27">
        <v>651280</v>
      </c>
      <c r="AA704" s="27">
        <v>10</v>
      </c>
      <c r="AB704" s="27">
        <v>3032514</v>
      </c>
      <c r="AC704" s="27">
        <v>5</v>
      </c>
    </row>
    <row r="705" spans="1:29" ht="14.25" x14ac:dyDescent="0.15">
      <c r="A705" s="28">
        <v>2008032</v>
      </c>
      <c r="B705" s="29">
        <v>39527</v>
      </c>
      <c r="C705" s="34">
        <v>5</v>
      </c>
      <c r="D705" s="30">
        <v>14</v>
      </c>
      <c r="E705" s="30">
        <v>16</v>
      </c>
      <c r="F705" s="30">
        <v>21</v>
      </c>
      <c r="G705" s="30">
        <v>23</v>
      </c>
      <c r="H705" s="30">
        <v>28</v>
      </c>
      <c r="I705" s="36">
        <v>13</v>
      </c>
      <c r="J705" s="30">
        <v>14</v>
      </c>
      <c r="K705" s="30">
        <v>21</v>
      </c>
      <c r="L705" s="30">
        <v>28</v>
      </c>
      <c r="M705" s="30">
        <v>16</v>
      </c>
      <c r="N705" s="30">
        <v>23</v>
      </c>
      <c r="O705" s="31">
        <v>5</v>
      </c>
      <c r="P705" s="27">
        <v>160439648</v>
      </c>
      <c r="Q705" s="27">
        <v>157270392</v>
      </c>
      <c r="R705" s="27">
        <v>0</v>
      </c>
      <c r="S705" s="27">
        <v>0</v>
      </c>
      <c r="T705" s="27">
        <v>61</v>
      </c>
      <c r="U705" s="27">
        <v>674067</v>
      </c>
      <c r="V705" s="27">
        <v>324</v>
      </c>
      <c r="W705" s="27">
        <v>3000</v>
      </c>
      <c r="X705" s="27">
        <v>18925</v>
      </c>
      <c r="Y705" s="27">
        <v>200</v>
      </c>
      <c r="Z705" s="27">
        <v>427289</v>
      </c>
      <c r="AA705" s="27">
        <v>10</v>
      </c>
      <c r="AB705" s="27">
        <v>2169075</v>
      </c>
      <c r="AC705" s="27">
        <v>5</v>
      </c>
    </row>
    <row r="706" spans="1:29" ht="14.25" x14ac:dyDescent="0.15">
      <c r="A706" s="28">
        <v>2008033</v>
      </c>
      <c r="B706" s="29">
        <v>39530</v>
      </c>
      <c r="C706" s="34">
        <v>12</v>
      </c>
      <c r="D706" s="30">
        <v>17</v>
      </c>
      <c r="E706" s="30">
        <v>18</v>
      </c>
      <c r="F706" s="30">
        <v>30</v>
      </c>
      <c r="G706" s="30">
        <v>31</v>
      </c>
      <c r="H706" s="30">
        <v>33</v>
      </c>
      <c r="I706" s="36">
        <v>4</v>
      </c>
      <c r="J706" s="30">
        <v>18</v>
      </c>
      <c r="K706" s="30">
        <v>30</v>
      </c>
      <c r="L706" s="30">
        <v>33</v>
      </c>
      <c r="M706" s="30">
        <v>12</v>
      </c>
      <c r="N706" s="30">
        <v>17</v>
      </c>
      <c r="O706" s="31">
        <v>31</v>
      </c>
      <c r="P706" s="27">
        <v>180595348</v>
      </c>
      <c r="Q706" s="27">
        <v>166374754</v>
      </c>
      <c r="R706" s="27">
        <v>1</v>
      </c>
      <c r="S706" s="27">
        <v>5000000</v>
      </c>
      <c r="T706" s="27">
        <v>37</v>
      </c>
      <c r="U706" s="27">
        <v>889464</v>
      </c>
      <c r="V706" s="27">
        <v>551</v>
      </c>
      <c r="W706" s="27">
        <v>3000</v>
      </c>
      <c r="X706" s="27">
        <v>31547</v>
      </c>
      <c r="Y706" s="27">
        <v>200</v>
      </c>
      <c r="Z706" s="27">
        <v>660175</v>
      </c>
      <c r="AA706" s="27">
        <v>10</v>
      </c>
      <c r="AB706" s="27">
        <v>5382606</v>
      </c>
      <c r="AC706" s="27">
        <v>5</v>
      </c>
    </row>
    <row r="707" spans="1:29" ht="14.25" x14ac:dyDescent="0.15">
      <c r="A707" s="28">
        <v>2008034</v>
      </c>
      <c r="B707" s="29">
        <v>39532</v>
      </c>
      <c r="C707" s="34">
        <v>3</v>
      </c>
      <c r="D707" s="30">
        <v>5</v>
      </c>
      <c r="E707" s="30">
        <v>9</v>
      </c>
      <c r="F707" s="30">
        <v>11</v>
      </c>
      <c r="G707" s="30">
        <v>21</v>
      </c>
      <c r="H707" s="30">
        <v>29</v>
      </c>
      <c r="I707" s="36">
        <v>9</v>
      </c>
      <c r="J707" s="30">
        <v>3</v>
      </c>
      <c r="K707" s="30">
        <v>29</v>
      </c>
      <c r="L707" s="30">
        <v>5</v>
      </c>
      <c r="M707" s="30">
        <v>9</v>
      </c>
      <c r="N707" s="30">
        <v>21</v>
      </c>
      <c r="O707" s="31">
        <v>11</v>
      </c>
      <c r="P707" s="27">
        <v>159514754</v>
      </c>
      <c r="Q707" s="27">
        <v>96408435</v>
      </c>
      <c r="R707" s="27">
        <v>15</v>
      </c>
      <c r="S707" s="27">
        <v>5000000</v>
      </c>
      <c r="T707" s="27">
        <v>123</v>
      </c>
      <c r="U707" s="27">
        <v>95490</v>
      </c>
      <c r="V707" s="27">
        <v>1872</v>
      </c>
      <c r="W707" s="27">
        <v>3000</v>
      </c>
      <c r="X707" s="27">
        <v>66974</v>
      </c>
      <c r="Y707" s="27">
        <v>200</v>
      </c>
      <c r="Z707" s="27">
        <v>897921</v>
      </c>
      <c r="AA707" s="27">
        <v>10</v>
      </c>
      <c r="AB707" s="27">
        <v>6678652</v>
      </c>
      <c r="AC707" s="27">
        <v>5</v>
      </c>
    </row>
    <row r="708" spans="1:29" ht="14.25" x14ac:dyDescent="0.15">
      <c r="A708" s="28">
        <v>2008035</v>
      </c>
      <c r="B708" s="29">
        <v>39534</v>
      </c>
      <c r="C708" s="34">
        <v>7</v>
      </c>
      <c r="D708" s="30">
        <v>11</v>
      </c>
      <c r="E708" s="30">
        <v>14</v>
      </c>
      <c r="F708" s="30">
        <v>17</v>
      </c>
      <c r="G708" s="30">
        <v>18</v>
      </c>
      <c r="H708" s="30">
        <v>29</v>
      </c>
      <c r="I708" s="36">
        <v>16</v>
      </c>
      <c r="J708" s="30">
        <v>18</v>
      </c>
      <c r="K708" s="30">
        <v>7</v>
      </c>
      <c r="L708" s="30">
        <v>29</v>
      </c>
      <c r="M708" s="30">
        <v>14</v>
      </c>
      <c r="N708" s="30">
        <v>11</v>
      </c>
      <c r="O708" s="31">
        <v>17</v>
      </c>
      <c r="P708" s="27">
        <v>157220200</v>
      </c>
      <c r="Q708" s="27">
        <v>122288881</v>
      </c>
      <c r="R708" s="27">
        <v>1</v>
      </c>
      <c r="S708" s="27">
        <v>5000000</v>
      </c>
      <c r="T708" s="27">
        <v>48</v>
      </c>
      <c r="U708" s="27">
        <v>275718</v>
      </c>
      <c r="V708" s="27">
        <v>528</v>
      </c>
      <c r="W708" s="27">
        <v>3000</v>
      </c>
      <c r="X708" s="27">
        <v>28417</v>
      </c>
      <c r="Y708" s="27">
        <v>200</v>
      </c>
      <c r="Z708" s="27">
        <v>567152</v>
      </c>
      <c r="AA708" s="27">
        <v>10</v>
      </c>
      <c r="AB708" s="27">
        <v>3996811</v>
      </c>
      <c r="AC708" s="27">
        <v>5</v>
      </c>
    </row>
    <row r="709" spans="1:29" ht="14.25" x14ac:dyDescent="0.15">
      <c r="A709" s="28">
        <v>2008036</v>
      </c>
      <c r="B709" s="29">
        <v>39537</v>
      </c>
      <c r="C709" s="34">
        <v>2</v>
      </c>
      <c r="D709" s="30">
        <v>6</v>
      </c>
      <c r="E709" s="30">
        <v>13</v>
      </c>
      <c r="F709" s="30">
        <v>18</v>
      </c>
      <c r="G709" s="30">
        <v>23</v>
      </c>
      <c r="H709" s="30">
        <v>28</v>
      </c>
      <c r="I709" s="36">
        <v>16</v>
      </c>
      <c r="J709" s="30">
        <v>18</v>
      </c>
      <c r="K709" s="30">
        <v>2</v>
      </c>
      <c r="L709" s="30">
        <v>28</v>
      </c>
      <c r="M709" s="30">
        <v>23</v>
      </c>
      <c r="N709" s="30">
        <v>6</v>
      </c>
      <c r="O709" s="31">
        <v>13</v>
      </c>
      <c r="P709" s="27">
        <v>175839426</v>
      </c>
      <c r="Q709" s="27">
        <v>116325030</v>
      </c>
      <c r="R709" s="27">
        <v>5</v>
      </c>
      <c r="S709" s="27">
        <v>5000000</v>
      </c>
      <c r="T709" s="27">
        <v>218</v>
      </c>
      <c r="U709" s="27">
        <v>203750</v>
      </c>
      <c r="V709" s="27">
        <v>270</v>
      </c>
      <c r="W709" s="27">
        <v>3000</v>
      </c>
      <c r="X709" s="27">
        <v>32278</v>
      </c>
      <c r="Y709" s="27">
        <v>200</v>
      </c>
      <c r="Z709" s="27">
        <v>660463</v>
      </c>
      <c r="AA709" s="27">
        <v>10</v>
      </c>
      <c r="AB709" s="27">
        <v>1767450</v>
      </c>
      <c r="AC709" s="27">
        <v>5</v>
      </c>
    </row>
    <row r="710" spans="1:29" ht="14.25" x14ac:dyDescent="0.15">
      <c r="A710" s="28">
        <v>2008037</v>
      </c>
      <c r="B710" s="29">
        <v>39539</v>
      </c>
      <c r="C710" s="34">
        <v>1</v>
      </c>
      <c r="D710" s="30">
        <v>12</v>
      </c>
      <c r="E710" s="30">
        <v>22</v>
      </c>
      <c r="F710" s="30">
        <v>24</v>
      </c>
      <c r="G710" s="30">
        <v>28</v>
      </c>
      <c r="H710" s="30">
        <v>31</v>
      </c>
      <c r="I710" s="36">
        <v>6</v>
      </c>
      <c r="J710" s="30">
        <v>1</v>
      </c>
      <c r="K710" s="30">
        <v>22</v>
      </c>
      <c r="L710" s="30">
        <v>12</v>
      </c>
      <c r="M710" s="30">
        <v>31</v>
      </c>
      <c r="N710" s="30">
        <v>24</v>
      </c>
      <c r="O710" s="31">
        <v>28</v>
      </c>
      <c r="P710" s="27">
        <v>155799266</v>
      </c>
      <c r="Q710" s="27">
        <v>102655300</v>
      </c>
      <c r="R710" s="27">
        <v>4</v>
      </c>
      <c r="S710" s="27">
        <v>5000000</v>
      </c>
      <c r="T710" s="27">
        <v>34</v>
      </c>
      <c r="U710" s="27">
        <v>434430</v>
      </c>
      <c r="V710" s="27">
        <v>762</v>
      </c>
      <c r="W710" s="27">
        <v>3000</v>
      </c>
      <c r="X710" s="27">
        <v>38736</v>
      </c>
      <c r="Y710" s="27">
        <v>200</v>
      </c>
      <c r="Z710" s="27">
        <v>677405</v>
      </c>
      <c r="AA710" s="27">
        <v>10</v>
      </c>
      <c r="AB710" s="27">
        <v>7686697</v>
      </c>
      <c r="AC710" s="27">
        <v>5</v>
      </c>
    </row>
    <row r="711" spans="1:29" ht="14.25" x14ac:dyDescent="0.15">
      <c r="A711" s="28">
        <v>2008038</v>
      </c>
      <c r="B711" s="29">
        <v>39541</v>
      </c>
      <c r="C711" s="34">
        <v>3</v>
      </c>
      <c r="D711" s="30">
        <v>9</v>
      </c>
      <c r="E711" s="30">
        <v>10</v>
      </c>
      <c r="F711" s="30">
        <v>11</v>
      </c>
      <c r="G711" s="30">
        <v>15</v>
      </c>
      <c r="H711" s="30">
        <v>19</v>
      </c>
      <c r="I711" s="36">
        <v>13</v>
      </c>
      <c r="J711" s="30">
        <v>10</v>
      </c>
      <c r="K711" s="30">
        <v>3</v>
      </c>
      <c r="L711" s="30">
        <v>9</v>
      </c>
      <c r="M711" s="30">
        <v>11</v>
      </c>
      <c r="N711" s="30">
        <v>19</v>
      </c>
      <c r="O711" s="31">
        <v>15</v>
      </c>
      <c r="P711" s="27">
        <v>156472902</v>
      </c>
      <c r="Q711" s="27">
        <v>95546028</v>
      </c>
      <c r="R711" s="27">
        <v>4</v>
      </c>
      <c r="S711" s="27">
        <v>5000000</v>
      </c>
      <c r="T711" s="27">
        <v>38</v>
      </c>
      <c r="U711" s="27">
        <v>791535</v>
      </c>
      <c r="V711" s="27">
        <v>595</v>
      </c>
      <c r="W711" s="27">
        <v>3000</v>
      </c>
      <c r="X711" s="27">
        <v>35076</v>
      </c>
      <c r="Y711" s="27">
        <v>200</v>
      </c>
      <c r="Z711" s="27">
        <v>710305</v>
      </c>
      <c r="AA711" s="27">
        <v>10</v>
      </c>
      <c r="AB711" s="27">
        <v>3559875</v>
      </c>
      <c r="AC711" s="27">
        <v>5</v>
      </c>
    </row>
    <row r="712" spans="1:29" ht="14.25" x14ac:dyDescent="0.15">
      <c r="A712" s="28">
        <v>2008039</v>
      </c>
      <c r="B712" s="29">
        <v>39544</v>
      </c>
      <c r="C712" s="34">
        <v>1</v>
      </c>
      <c r="D712" s="30">
        <v>7</v>
      </c>
      <c r="E712" s="30">
        <v>10</v>
      </c>
      <c r="F712" s="30">
        <v>13</v>
      </c>
      <c r="G712" s="30">
        <v>22</v>
      </c>
      <c r="H712" s="30">
        <v>29</v>
      </c>
      <c r="I712" s="36">
        <v>1</v>
      </c>
      <c r="J712" s="30">
        <v>7</v>
      </c>
      <c r="K712" s="30">
        <v>13</v>
      </c>
      <c r="L712" s="30">
        <v>1</v>
      </c>
      <c r="M712" s="30">
        <v>10</v>
      </c>
      <c r="N712" s="30">
        <v>22</v>
      </c>
      <c r="O712" s="31">
        <v>29</v>
      </c>
      <c r="P712" s="27">
        <v>167098814</v>
      </c>
      <c r="Q712" s="27">
        <v>90042831</v>
      </c>
      <c r="R712" s="27">
        <v>3</v>
      </c>
      <c r="S712" s="27">
        <v>5000000</v>
      </c>
      <c r="T712" s="27">
        <v>80</v>
      </c>
      <c r="U712" s="27">
        <v>50875</v>
      </c>
      <c r="V712" s="27">
        <v>1302</v>
      </c>
      <c r="W712" s="27">
        <v>3000</v>
      </c>
      <c r="X712" s="27">
        <v>49467</v>
      </c>
      <c r="Y712" s="27">
        <v>200</v>
      </c>
      <c r="Z712" s="27">
        <v>750442</v>
      </c>
      <c r="AA712" s="27">
        <v>10</v>
      </c>
      <c r="AB712" s="27">
        <v>9401547</v>
      </c>
      <c r="AC712" s="27">
        <v>5</v>
      </c>
    </row>
    <row r="713" spans="1:29" ht="14.25" x14ac:dyDescent="0.15">
      <c r="A713" s="28">
        <v>2008040</v>
      </c>
      <c r="B713" s="29">
        <v>39546</v>
      </c>
      <c r="C713" s="34">
        <v>6</v>
      </c>
      <c r="D713" s="30">
        <v>13</v>
      </c>
      <c r="E713" s="30">
        <v>22</v>
      </c>
      <c r="F713" s="30">
        <v>25</v>
      </c>
      <c r="G713" s="30">
        <v>27</v>
      </c>
      <c r="H713" s="30">
        <v>28</v>
      </c>
      <c r="I713" s="36">
        <v>9</v>
      </c>
      <c r="J713" s="30">
        <v>25</v>
      </c>
      <c r="K713" s="30">
        <v>22</v>
      </c>
      <c r="L713" s="30">
        <v>27</v>
      </c>
      <c r="M713" s="30">
        <v>6</v>
      </c>
      <c r="N713" s="30">
        <v>28</v>
      </c>
      <c r="O713" s="31">
        <v>13</v>
      </c>
      <c r="P713" s="27">
        <v>147866454</v>
      </c>
      <c r="Q713" s="27">
        <v>102671865</v>
      </c>
      <c r="R713" s="27">
        <v>3</v>
      </c>
      <c r="S713" s="27">
        <v>5000000</v>
      </c>
      <c r="T713" s="27">
        <v>29</v>
      </c>
      <c r="U713" s="27">
        <v>408310</v>
      </c>
      <c r="V713" s="27">
        <v>436</v>
      </c>
      <c r="W713" s="27">
        <v>3000</v>
      </c>
      <c r="X713" s="27">
        <v>24869</v>
      </c>
      <c r="Y713" s="27">
        <v>200</v>
      </c>
      <c r="Z713" s="27">
        <v>491410</v>
      </c>
      <c r="AA713" s="27">
        <v>10</v>
      </c>
      <c r="AB713" s="27">
        <v>4357722</v>
      </c>
      <c r="AC713" s="27">
        <v>5</v>
      </c>
    </row>
    <row r="714" spans="1:29" ht="14.25" x14ac:dyDescent="0.15">
      <c r="A714" s="28">
        <v>2008041</v>
      </c>
      <c r="B714" s="29">
        <v>39548</v>
      </c>
      <c r="C714" s="34">
        <v>8</v>
      </c>
      <c r="D714" s="30">
        <v>11</v>
      </c>
      <c r="E714" s="30">
        <v>20</v>
      </c>
      <c r="F714" s="30">
        <v>22</v>
      </c>
      <c r="G714" s="30">
        <v>23</v>
      </c>
      <c r="H714" s="30">
        <v>27</v>
      </c>
      <c r="I714" s="36">
        <v>4</v>
      </c>
      <c r="J714" s="30">
        <v>27</v>
      </c>
      <c r="K714" s="30">
        <v>22</v>
      </c>
      <c r="L714" s="30">
        <v>20</v>
      </c>
      <c r="M714" s="30">
        <v>23</v>
      </c>
      <c r="N714" s="30">
        <v>11</v>
      </c>
      <c r="O714" s="31">
        <v>8</v>
      </c>
      <c r="P714" s="27">
        <v>153107854</v>
      </c>
      <c r="Q714" s="27">
        <v>108186443</v>
      </c>
      <c r="R714" s="27">
        <v>1</v>
      </c>
      <c r="S714" s="27">
        <v>5000000</v>
      </c>
      <c r="T714" s="27">
        <v>29</v>
      </c>
      <c r="U714" s="27">
        <v>846000</v>
      </c>
      <c r="V714" s="27">
        <v>722</v>
      </c>
      <c r="W714" s="27">
        <v>3000</v>
      </c>
      <c r="X714" s="27">
        <v>36261</v>
      </c>
      <c r="Y714" s="27">
        <v>200</v>
      </c>
      <c r="Z714" s="27">
        <v>659587</v>
      </c>
      <c r="AA714" s="27">
        <v>10</v>
      </c>
      <c r="AB714" s="27">
        <v>4792037</v>
      </c>
      <c r="AC714" s="27">
        <v>5</v>
      </c>
    </row>
    <row r="715" spans="1:29" ht="14.25" x14ac:dyDescent="0.15">
      <c r="A715" s="28">
        <v>2008042</v>
      </c>
      <c r="B715" s="29">
        <v>39551</v>
      </c>
      <c r="C715" s="34">
        <v>3</v>
      </c>
      <c r="D715" s="30">
        <v>4</v>
      </c>
      <c r="E715" s="30">
        <v>9</v>
      </c>
      <c r="F715" s="30">
        <v>11</v>
      </c>
      <c r="G715" s="30">
        <v>12</v>
      </c>
      <c r="H715" s="30">
        <v>24</v>
      </c>
      <c r="I715" s="36">
        <v>1</v>
      </c>
      <c r="J715" s="30">
        <v>12</v>
      </c>
      <c r="K715" s="30">
        <v>9</v>
      </c>
      <c r="L715" s="30">
        <v>24</v>
      </c>
      <c r="M715" s="30">
        <v>4</v>
      </c>
      <c r="N715" s="30">
        <v>3</v>
      </c>
      <c r="O715" s="31">
        <v>11</v>
      </c>
      <c r="P715" s="27">
        <v>172844294</v>
      </c>
      <c r="Q715" s="27">
        <v>102226580</v>
      </c>
      <c r="R715" s="27">
        <v>4</v>
      </c>
      <c r="S715" s="27">
        <v>5000000</v>
      </c>
      <c r="T715" s="27">
        <v>168</v>
      </c>
      <c r="U715" s="27">
        <v>195001</v>
      </c>
      <c r="V715" s="27">
        <v>887</v>
      </c>
      <c r="W715" s="27">
        <v>3000</v>
      </c>
      <c r="X715" s="27">
        <v>54362</v>
      </c>
      <c r="Y715" s="27">
        <v>200</v>
      </c>
      <c r="Z715" s="27">
        <v>1016508</v>
      </c>
      <c r="AA715" s="27">
        <v>10</v>
      </c>
      <c r="AB715" s="27">
        <v>2838953</v>
      </c>
      <c r="AC715" s="27">
        <v>5</v>
      </c>
    </row>
    <row r="716" spans="1:29" ht="14.25" x14ac:dyDescent="0.15">
      <c r="A716" s="28">
        <v>2008043</v>
      </c>
      <c r="B716" s="29">
        <v>39553</v>
      </c>
      <c r="C716" s="34">
        <v>3</v>
      </c>
      <c r="D716" s="30">
        <v>10</v>
      </c>
      <c r="E716" s="30">
        <v>16</v>
      </c>
      <c r="F716" s="30">
        <v>22</v>
      </c>
      <c r="G716" s="30">
        <v>27</v>
      </c>
      <c r="H716" s="30">
        <v>33</v>
      </c>
      <c r="I716" s="36">
        <v>14</v>
      </c>
      <c r="J716" s="30">
        <v>33</v>
      </c>
      <c r="K716" s="30">
        <v>16</v>
      </c>
      <c r="L716" s="30">
        <v>22</v>
      </c>
      <c r="M716" s="30">
        <v>10</v>
      </c>
      <c r="N716" s="30">
        <v>27</v>
      </c>
      <c r="O716" s="31">
        <v>3</v>
      </c>
      <c r="P716" s="27">
        <v>152620756</v>
      </c>
      <c r="Q716" s="27">
        <v>106605432</v>
      </c>
      <c r="R716" s="27">
        <v>2</v>
      </c>
      <c r="S716" s="27">
        <v>5000000</v>
      </c>
      <c r="T716" s="27">
        <v>38</v>
      </c>
      <c r="U716" s="27">
        <v>882912</v>
      </c>
      <c r="V716" s="27">
        <v>440</v>
      </c>
      <c r="W716" s="27">
        <v>3000</v>
      </c>
      <c r="X716" s="27">
        <v>19305</v>
      </c>
      <c r="Y716" s="27">
        <v>200</v>
      </c>
      <c r="Z716" s="27">
        <v>382885</v>
      </c>
      <c r="AA716" s="27">
        <v>10</v>
      </c>
      <c r="AB716" s="27">
        <v>3568962</v>
      </c>
      <c r="AC716" s="27">
        <v>5</v>
      </c>
    </row>
    <row r="717" spans="1:29" ht="14.25" x14ac:dyDescent="0.15">
      <c r="A717" s="28">
        <v>2008044</v>
      </c>
      <c r="B717" s="29">
        <v>39555</v>
      </c>
      <c r="C717" s="34">
        <v>5</v>
      </c>
      <c r="D717" s="30">
        <v>7</v>
      </c>
      <c r="E717" s="30">
        <v>9</v>
      </c>
      <c r="F717" s="30">
        <v>20</v>
      </c>
      <c r="G717" s="30">
        <v>26</v>
      </c>
      <c r="H717" s="30">
        <v>29</v>
      </c>
      <c r="I717" s="36">
        <v>9</v>
      </c>
      <c r="J717" s="30">
        <v>26</v>
      </c>
      <c r="K717" s="30">
        <v>9</v>
      </c>
      <c r="L717" s="30">
        <v>29</v>
      </c>
      <c r="M717" s="30">
        <v>5</v>
      </c>
      <c r="N717" s="30">
        <v>20</v>
      </c>
      <c r="O717" s="31">
        <v>7</v>
      </c>
      <c r="P717" s="27">
        <v>154045626</v>
      </c>
      <c r="Q717" s="27">
        <v>98073492</v>
      </c>
      <c r="R717" s="27">
        <v>4</v>
      </c>
      <c r="S717" s="27">
        <v>5000000</v>
      </c>
      <c r="T717" s="27">
        <v>63</v>
      </c>
      <c r="U717" s="27">
        <v>424742</v>
      </c>
      <c r="V717" s="27">
        <v>931</v>
      </c>
      <c r="W717" s="27">
        <v>3000</v>
      </c>
      <c r="X717" s="27">
        <v>41458</v>
      </c>
      <c r="Y717" s="27">
        <v>200</v>
      </c>
      <c r="Z717" s="27">
        <v>771840</v>
      </c>
      <c r="AA717" s="27">
        <v>10</v>
      </c>
      <c r="AB717" s="27">
        <v>3690498</v>
      </c>
      <c r="AC717" s="27">
        <v>5</v>
      </c>
    </row>
    <row r="718" spans="1:29" ht="14.25" x14ac:dyDescent="0.15">
      <c r="A718" s="28">
        <v>2008045</v>
      </c>
      <c r="B718" s="29">
        <v>39558</v>
      </c>
      <c r="C718" s="34">
        <v>1</v>
      </c>
      <c r="D718" s="30">
        <v>10</v>
      </c>
      <c r="E718" s="30">
        <v>13</v>
      </c>
      <c r="F718" s="30">
        <v>21</v>
      </c>
      <c r="G718" s="30">
        <v>29</v>
      </c>
      <c r="H718" s="30">
        <v>32</v>
      </c>
      <c r="I718" s="36">
        <v>4</v>
      </c>
      <c r="J718" s="30">
        <v>21</v>
      </c>
      <c r="K718" s="30">
        <v>10</v>
      </c>
      <c r="L718" s="30">
        <v>32</v>
      </c>
      <c r="M718" s="30">
        <v>13</v>
      </c>
      <c r="N718" s="30">
        <v>1</v>
      </c>
      <c r="O718" s="31">
        <v>29</v>
      </c>
      <c r="P718" s="27">
        <v>166853172</v>
      </c>
      <c r="Q718" s="27">
        <v>122970012</v>
      </c>
      <c r="R718" s="27">
        <v>2</v>
      </c>
      <c r="S718" s="27">
        <v>5000000</v>
      </c>
      <c r="T718" s="27">
        <v>81</v>
      </c>
      <c r="U718" s="27">
        <v>184637</v>
      </c>
      <c r="V718" s="27">
        <v>616</v>
      </c>
      <c r="W718" s="27">
        <v>3000</v>
      </c>
      <c r="X718" s="27">
        <v>27340</v>
      </c>
      <c r="Y718" s="27">
        <v>200</v>
      </c>
      <c r="Z718" s="27">
        <v>486600</v>
      </c>
      <c r="AA718" s="27">
        <v>10</v>
      </c>
      <c r="AB718" s="27">
        <v>3944776</v>
      </c>
      <c r="AC718" s="27">
        <v>5</v>
      </c>
    </row>
    <row r="719" spans="1:29" ht="14.25" x14ac:dyDescent="0.15">
      <c r="A719" s="28">
        <v>2008046</v>
      </c>
      <c r="B719" s="29">
        <v>39560</v>
      </c>
      <c r="C719" s="34">
        <v>15</v>
      </c>
      <c r="D719" s="30">
        <v>16</v>
      </c>
      <c r="E719" s="30">
        <v>18</v>
      </c>
      <c r="F719" s="30">
        <v>24</v>
      </c>
      <c r="G719" s="30">
        <v>28</v>
      </c>
      <c r="H719" s="30">
        <v>33</v>
      </c>
      <c r="I719" s="36">
        <v>15</v>
      </c>
      <c r="J719" s="30">
        <v>16</v>
      </c>
      <c r="K719" s="30">
        <v>18</v>
      </c>
      <c r="L719" s="30">
        <v>28</v>
      </c>
      <c r="M719" s="30">
        <v>24</v>
      </c>
      <c r="N719" s="30">
        <v>33</v>
      </c>
      <c r="O719" s="31">
        <v>15</v>
      </c>
      <c r="P719" s="27">
        <v>154575398</v>
      </c>
      <c r="Q719" s="27">
        <v>131877614</v>
      </c>
      <c r="R719" s="27">
        <v>1</v>
      </c>
      <c r="S719" s="27">
        <v>5000000</v>
      </c>
      <c r="T719" s="27">
        <v>21</v>
      </c>
      <c r="U719" s="27">
        <v>1545289</v>
      </c>
      <c r="V719" s="27">
        <v>418</v>
      </c>
      <c r="W719" s="27">
        <v>3000</v>
      </c>
      <c r="X719" s="27">
        <v>21593</v>
      </c>
      <c r="Y719" s="27">
        <v>200</v>
      </c>
      <c r="Z719" s="27">
        <v>459345</v>
      </c>
      <c r="AA719" s="27">
        <v>10</v>
      </c>
      <c r="AB719" s="27">
        <v>3843444</v>
      </c>
      <c r="AC719" s="27">
        <v>5</v>
      </c>
    </row>
    <row r="720" spans="1:29" ht="14.25" x14ac:dyDescent="0.15">
      <c r="A720" s="28">
        <v>2008047</v>
      </c>
      <c r="B720" s="29">
        <v>39562</v>
      </c>
      <c r="C720" s="34">
        <v>9</v>
      </c>
      <c r="D720" s="30">
        <v>12</v>
      </c>
      <c r="E720" s="30">
        <v>13</v>
      </c>
      <c r="F720" s="30">
        <v>14</v>
      </c>
      <c r="G720" s="30">
        <v>20</v>
      </c>
      <c r="H720" s="30">
        <v>22</v>
      </c>
      <c r="I720" s="36">
        <v>10</v>
      </c>
      <c r="J720" s="30">
        <v>14</v>
      </c>
      <c r="K720" s="30">
        <v>22</v>
      </c>
      <c r="L720" s="30">
        <v>13</v>
      </c>
      <c r="M720" s="30">
        <v>12</v>
      </c>
      <c r="N720" s="30">
        <v>9</v>
      </c>
      <c r="O720" s="31">
        <v>20</v>
      </c>
      <c r="P720" s="27">
        <v>159244658</v>
      </c>
      <c r="Q720" s="27">
        <v>127184673</v>
      </c>
      <c r="R720" s="27">
        <v>3</v>
      </c>
      <c r="S720" s="27">
        <v>5000000</v>
      </c>
      <c r="T720" s="27">
        <v>30</v>
      </c>
      <c r="U720" s="27">
        <v>801660</v>
      </c>
      <c r="V720" s="27">
        <v>670</v>
      </c>
      <c r="W720" s="27">
        <v>3000</v>
      </c>
      <c r="X720" s="27">
        <v>32520</v>
      </c>
      <c r="Y720" s="27">
        <v>200</v>
      </c>
      <c r="Z720" s="27">
        <v>595397</v>
      </c>
      <c r="AA720" s="27">
        <v>10</v>
      </c>
      <c r="AB720" s="27">
        <v>5841009</v>
      </c>
      <c r="AC720" s="27">
        <v>5</v>
      </c>
    </row>
    <row r="721" spans="1:29" ht="14.25" x14ac:dyDescent="0.15">
      <c r="A721" s="28">
        <v>2008048</v>
      </c>
      <c r="B721" s="29">
        <v>39565</v>
      </c>
      <c r="C721" s="34">
        <v>11</v>
      </c>
      <c r="D721" s="30">
        <v>18</v>
      </c>
      <c r="E721" s="30">
        <v>21</v>
      </c>
      <c r="F721" s="30">
        <v>27</v>
      </c>
      <c r="G721" s="30">
        <v>30</v>
      </c>
      <c r="H721" s="30">
        <v>32</v>
      </c>
      <c r="I721" s="36">
        <v>1</v>
      </c>
      <c r="J721" s="30">
        <v>30</v>
      </c>
      <c r="K721" s="30">
        <v>27</v>
      </c>
      <c r="L721" s="30">
        <v>32</v>
      </c>
      <c r="M721" s="30">
        <v>11</v>
      </c>
      <c r="N721" s="30">
        <v>21</v>
      </c>
      <c r="O721" s="31">
        <v>18</v>
      </c>
      <c r="P721" s="27">
        <v>177125564</v>
      </c>
      <c r="Q721" s="27">
        <v>114604014</v>
      </c>
      <c r="R721" s="27">
        <v>6</v>
      </c>
      <c r="S721" s="27">
        <v>5000000</v>
      </c>
      <c r="T721" s="27">
        <v>66</v>
      </c>
      <c r="U721" s="27">
        <v>615835</v>
      </c>
      <c r="V721" s="27">
        <v>538</v>
      </c>
      <c r="W721" s="27">
        <v>3000</v>
      </c>
      <c r="X721" s="27">
        <v>30426</v>
      </c>
      <c r="Y721" s="27">
        <v>200</v>
      </c>
      <c r="Z721" s="27">
        <v>689879</v>
      </c>
      <c r="AA721" s="27">
        <v>10</v>
      </c>
      <c r="AB721" s="27">
        <v>2825812</v>
      </c>
      <c r="AC721" s="27">
        <v>5</v>
      </c>
    </row>
    <row r="722" spans="1:29" ht="14.25" x14ac:dyDescent="0.15">
      <c r="A722" s="28">
        <v>2008049</v>
      </c>
      <c r="B722" s="29">
        <v>39567</v>
      </c>
      <c r="C722" s="34">
        <v>3</v>
      </c>
      <c r="D722" s="30">
        <v>10</v>
      </c>
      <c r="E722" s="30">
        <v>12</v>
      </c>
      <c r="F722" s="30">
        <v>13</v>
      </c>
      <c r="G722" s="30">
        <v>19</v>
      </c>
      <c r="H722" s="30">
        <v>25</v>
      </c>
      <c r="I722" s="36">
        <v>4</v>
      </c>
      <c r="J722" s="30">
        <v>13</v>
      </c>
      <c r="K722" s="30">
        <v>3</v>
      </c>
      <c r="L722" s="30">
        <v>10</v>
      </c>
      <c r="M722" s="30">
        <v>25</v>
      </c>
      <c r="N722" s="30">
        <v>12</v>
      </c>
      <c r="O722" s="31">
        <v>19</v>
      </c>
      <c r="P722" s="27">
        <v>156554264</v>
      </c>
      <c r="Q722" s="27">
        <v>112085727</v>
      </c>
      <c r="R722" s="27">
        <v>3</v>
      </c>
      <c r="S722" s="27">
        <v>5000000</v>
      </c>
      <c r="T722" s="27">
        <v>63</v>
      </c>
      <c r="U722" s="27">
        <v>462285</v>
      </c>
      <c r="V722" s="27">
        <v>612</v>
      </c>
      <c r="W722" s="27">
        <v>3000</v>
      </c>
      <c r="X722" s="27">
        <v>30804</v>
      </c>
      <c r="Y722" s="27">
        <v>200</v>
      </c>
      <c r="Z722" s="27">
        <v>617792</v>
      </c>
      <c r="AA722" s="27">
        <v>10</v>
      </c>
      <c r="AB722" s="27">
        <v>4186231</v>
      </c>
      <c r="AC722" s="27">
        <v>5</v>
      </c>
    </row>
    <row r="723" spans="1:29" ht="14.25" x14ac:dyDescent="0.15">
      <c r="A723" s="28">
        <v>2008050</v>
      </c>
      <c r="B723" s="29">
        <v>39569</v>
      </c>
      <c r="C723" s="34">
        <v>1</v>
      </c>
      <c r="D723" s="30">
        <v>11</v>
      </c>
      <c r="E723" s="30">
        <v>19</v>
      </c>
      <c r="F723" s="30">
        <v>24</v>
      </c>
      <c r="G723" s="30">
        <v>26</v>
      </c>
      <c r="H723" s="30">
        <v>27</v>
      </c>
      <c r="I723" s="36">
        <v>3</v>
      </c>
      <c r="J723" s="30">
        <v>27</v>
      </c>
      <c r="K723" s="30">
        <v>11</v>
      </c>
      <c r="L723" s="30">
        <v>1</v>
      </c>
      <c r="M723" s="30">
        <v>26</v>
      </c>
      <c r="N723" s="30">
        <v>19</v>
      </c>
      <c r="O723" s="31">
        <v>24</v>
      </c>
      <c r="P723" s="27">
        <v>143428932</v>
      </c>
      <c r="Q723" s="27">
        <v>100533855</v>
      </c>
      <c r="R723" s="27">
        <v>5</v>
      </c>
      <c r="S723" s="27">
        <v>5000000</v>
      </c>
      <c r="T723" s="27">
        <v>39</v>
      </c>
      <c r="U723" s="27">
        <v>804589</v>
      </c>
      <c r="V723" s="27">
        <v>357</v>
      </c>
      <c r="W723" s="27">
        <v>3000</v>
      </c>
      <c r="X723" s="27">
        <v>20639</v>
      </c>
      <c r="Y723" s="27">
        <v>200</v>
      </c>
      <c r="Z723" s="27">
        <v>426218</v>
      </c>
      <c r="AA723" s="27">
        <v>10</v>
      </c>
      <c r="AB723" s="27">
        <v>3198419</v>
      </c>
      <c r="AC723" s="27">
        <v>5</v>
      </c>
    </row>
    <row r="724" spans="1:29" ht="14.25" x14ac:dyDescent="0.15">
      <c r="A724" s="28">
        <v>2008051</v>
      </c>
      <c r="B724" s="29">
        <v>39572</v>
      </c>
      <c r="C724" s="34">
        <v>1</v>
      </c>
      <c r="D724" s="30">
        <v>4</v>
      </c>
      <c r="E724" s="30">
        <v>8</v>
      </c>
      <c r="F724" s="30">
        <v>10</v>
      </c>
      <c r="G724" s="30">
        <v>13</v>
      </c>
      <c r="H724" s="30">
        <v>33</v>
      </c>
      <c r="I724" s="36">
        <v>11</v>
      </c>
      <c r="J724" s="30">
        <v>4</v>
      </c>
      <c r="K724" s="30">
        <v>8</v>
      </c>
      <c r="L724" s="30">
        <v>1</v>
      </c>
      <c r="M724" s="30">
        <v>13</v>
      </c>
      <c r="N724" s="30">
        <v>10</v>
      </c>
      <c r="O724" s="31">
        <v>33</v>
      </c>
      <c r="P724" s="27">
        <v>168795820</v>
      </c>
      <c r="Q724" s="27">
        <v>87318515</v>
      </c>
      <c r="R724" s="27">
        <v>5</v>
      </c>
      <c r="S724" s="27">
        <v>5000000</v>
      </c>
      <c r="T724" s="27">
        <v>32</v>
      </c>
      <c r="U724" s="27">
        <v>859298</v>
      </c>
      <c r="V724" s="27">
        <v>426</v>
      </c>
      <c r="W724" s="27">
        <v>3000</v>
      </c>
      <c r="X724" s="27">
        <v>22001</v>
      </c>
      <c r="Y724" s="27">
        <v>200</v>
      </c>
      <c r="Z724" s="27">
        <v>458605</v>
      </c>
      <c r="AA724" s="27">
        <v>10</v>
      </c>
      <c r="AB724" s="27">
        <v>6632698</v>
      </c>
      <c r="AC724" s="27">
        <v>5</v>
      </c>
    </row>
    <row r="725" spans="1:29" ht="14.25" x14ac:dyDescent="0.15">
      <c r="A725" s="28">
        <v>2008052</v>
      </c>
      <c r="B725" s="29">
        <v>39574</v>
      </c>
      <c r="C725" s="34">
        <v>2</v>
      </c>
      <c r="D725" s="30">
        <v>10</v>
      </c>
      <c r="E725" s="30">
        <v>17</v>
      </c>
      <c r="F725" s="30">
        <v>23</v>
      </c>
      <c r="G725" s="30">
        <v>29</v>
      </c>
      <c r="H725" s="30">
        <v>31</v>
      </c>
      <c r="I725" s="36">
        <v>10</v>
      </c>
      <c r="J725" s="30">
        <v>31</v>
      </c>
      <c r="K725" s="30">
        <v>2</v>
      </c>
      <c r="L725" s="30">
        <v>29</v>
      </c>
      <c r="M725" s="30">
        <v>23</v>
      </c>
      <c r="N725" s="30">
        <v>10</v>
      </c>
      <c r="O725" s="31">
        <v>17</v>
      </c>
      <c r="P725" s="27">
        <v>150880684</v>
      </c>
      <c r="Q725" s="27">
        <v>40520662</v>
      </c>
      <c r="R725" s="27">
        <v>13</v>
      </c>
      <c r="S725" s="27">
        <v>5000000</v>
      </c>
      <c r="T725" s="27">
        <v>311</v>
      </c>
      <c r="U725" s="27">
        <v>25083</v>
      </c>
      <c r="V725" s="27">
        <v>1148</v>
      </c>
      <c r="W725" s="27">
        <v>3000</v>
      </c>
      <c r="X725" s="27">
        <v>87456</v>
      </c>
      <c r="Y725" s="27">
        <v>200</v>
      </c>
      <c r="Z725" s="27">
        <v>1076882</v>
      </c>
      <c r="AA725" s="27">
        <v>10</v>
      </c>
      <c r="AB725" s="27">
        <v>3244886</v>
      </c>
      <c r="AC725" s="27">
        <v>5</v>
      </c>
    </row>
    <row r="726" spans="1:29" ht="14.25" x14ac:dyDescent="0.15">
      <c r="A726" s="28">
        <v>2008053</v>
      </c>
      <c r="B726" s="29">
        <v>39576</v>
      </c>
      <c r="C726" s="34">
        <v>6</v>
      </c>
      <c r="D726" s="30">
        <v>12</v>
      </c>
      <c r="E726" s="30">
        <v>19</v>
      </c>
      <c r="F726" s="30">
        <v>20</v>
      </c>
      <c r="G726" s="30">
        <v>21</v>
      </c>
      <c r="H726" s="30">
        <v>27</v>
      </c>
      <c r="I726" s="36">
        <v>4</v>
      </c>
      <c r="J726" s="30">
        <v>21</v>
      </c>
      <c r="K726" s="30">
        <v>12</v>
      </c>
      <c r="L726" s="30">
        <v>19</v>
      </c>
      <c r="M726" s="30">
        <v>20</v>
      </c>
      <c r="N726" s="30">
        <v>6</v>
      </c>
      <c r="O726" s="31">
        <v>27</v>
      </c>
      <c r="P726" s="27">
        <v>150163792</v>
      </c>
      <c r="Q726" s="27">
        <v>29018768</v>
      </c>
      <c r="R726" s="27">
        <v>8</v>
      </c>
      <c r="S726" s="27">
        <v>5000000</v>
      </c>
      <c r="T726" s="27">
        <v>175</v>
      </c>
      <c r="U726" s="27">
        <v>69791</v>
      </c>
      <c r="V726" s="27">
        <v>866</v>
      </c>
      <c r="W726" s="27">
        <v>3000</v>
      </c>
      <c r="X726" s="27">
        <v>39232</v>
      </c>
      <c r="Y726" s="27">
        <v>200</v>
      </c>
      <c r="Z726" s="27">
        <v>646167</v>
      </c>
      <c r="AA726" s="27">
        <v>10</v>
      </c>
      <c r="AB726" s="27">
        <v>3192520</v>
      </c>
      <c r="AC726" s="27">
        <v>5</v>
      </c>
    </row>
    <row r="727" spans="1:29" ht="14.25" x14ac:dyDescent="0.15">
      <c r="A727" s="28">
        <v>2008054</v>
      </c>
      <c r="B727" s="29">
        <v>39579</v>
      </c>
      <c r="C727" s="34">
        <v>2</v>
      </c>
      <c r="D727" s="30">
        <v>6</v>
      </c>
      <c r="E727" s="30">
        <v>16</v>
      </c>
      <c r="F727" s="30">
        <v>17</v>
      </c>
      <c r="G727" s="30">
        <v>20</v>
      </c>
      <c r="H727" s="30">
        <v>25</v>
      </c>
      <c r="I727" s="36">
        <v>7</v>
      </c>
      <c r="J727" s="30">
        <v>2</v>
      </c>
      <c r="K727" s="30">
        <v>16</v>
      </c>
      <c r="L727" s="30">
        <v>17</v>
      </c>
      <c r="M727" s="30">
        <v>25</v>
      </c>
      <c r="N727" s="30">
        <v>6</v>
      </c>
      <c r="O727" s="31">
        <v>20</v>
      </c>
      <c r="P727" s="27">
        <v>166384318</v>
      </c>
      <c r="Q727" s="27">
        <v>20000000</v>
      </c>
      <c r="R727" s="27">
        <v>9</v>
      </c>
      <c r="S727" s="27">
        <v>3914695</v>
      </c>
      <c r="T727" s="27">
        <v>58</v>
      </c>
      <c r="U727" s="27">
        <v>45912</v>
      </c>
      <c r="V727" s="27">
        <v>1324</v>
      </c>
      <c r="W727" s="27">
        <v>3000</v>
      </c>
      <c r="X727" s="27">
        <v>54061</v>
      </c>
      <c r="Y727" s="27">
        <v>200</v>
      </c>
      <c r="Z727" s="27">
        <v>772276</v>
      </c>
      <c r="AA727" s="27">
        <v>10</v>
      </c>
      <c r="AB727" s="27">
        <v>10028987</v>
      </c>
      <c r="AC727" s="27">
        <v>5</v>
      </c>
    </row>
    <row r="728" spans="1:29" ht="14.25" x14ac:dyDescent="0.15">
      <c r="A728" s="28">
        <v>2008055</v>
      </c>
      <c r="B728" s="29">
        <v>39581</v>
      </c>
      <c r="C728" s="34">
        <v>11</v>
      </c>
      <c r="D728" s="30">
        <v>16</v>
      </c>
      <c r="E728" s="30">
        <v>19</v>
      </c>
      <c r="F728" s="30">
        <v>23</v>
      </c>
      <c r="G728" s="30">
        <v>26</v>
      </c>
      <c r="H728" s="30">
        <v>31</v>
      </c>
      <c r="I728" s="36">
        <v>4</v>
      </c>
      <c r="J728" s="30">
        <v>26</v>
      </c>
      <c r="K728" s="30">
        <v>16</v>
      </c>
      <c r="L728" s="30">
        <v>23</v>
      </c>
      <c r="M728" s="30">
        <v>11</v>
      </c>
      <c r="N728" s="30">
        <v>19</v>
      </c>
      <c r="O728" s="31">
        <v>31</v>
      </c>
      <c r="P728" s="27">
        <v>140054516</v>
      </c>
      <c r="Q728" s="27">
        <v>41171283</v>
      </c>
      <c r="R728" s="27">
        <v>3</v>
      </c>
      <c r="S728" s="27">
        <v>5000000</v>
      </c>
      <c r="T728" s="27">
        <v>44</v>
      </c>
      <c r="U728" s="27">
        <v>352317</v>
      </c>
      <c r="V728" s="27">
        <v>250</v>
      </c>
      <c r="W728" s="27">
        <v>3000</v>
      </c>
      <c r="X728" s="27">
        <v>16299</v>
      </c>
      <c r="Y728" s="27">
        <v>200</v>
      </c>
      <c r="Z728" s="27">
        <v>386972</v>
      </c>
      <c r="AA728" s="27">
        <v>10</v>
      </c>
      <c r="AB728" s="27">
        <v>1814786</v>
      </c>
      <c r="AC728" s="27">
        <v>5</v>
      </c>
    </row>
    <row r="729" spans="1:29" ht="14.25" x14ac:dyDescent="0.15">
      <c r="A729" s="28">
        <v>2008056</v>
      </c>
      <c r="B729" s="29">
        <v>39583</v>
      </c>
      <c r="C729" s="34">
        <v>8</v>
      </c>
      <c r="D729" s="30">
        <v>13</v>
      </c>
      <c r="E729" s="30">
        <v>22</v>
      </c>
      <c r="F729" s="30">
        <v>23</v>
      </c>
      <c r="G729" s="30">
        <v>25</v>
      </c>
      <c r="H729" s="30">
        <v>30</v>
      </c>
      <c r="I729" s="36">
        <v>7</v>
      </c>
      <c r="J729" s="30">
        <v>8</v>
      </c>
      <c r="K729" s="30">
        <v>30</v>
      </c>
      <c r="L729" s="30">
        <v>22</v>
      </c>
      <c r="M729" s="30">
        <v>23</v>
      </c>
      <c r="N729" s="30">
        <v>13</v>
      </c>
      <c r="O729" s="31">
        <v>25</v>
      </c>
      <c r="P729" s="27">
        <v>143711520</v>
      </c>
      <c r="Q729" s="27">
        <v>42117390</v>
      </c>
      <c r="R729" s="27">
        <v>6</v>
      </c>
      <c r="S729" s="27">
        <v>5000000</v>
      </c>
      <c r="T729" s="27">
        <v>65</v>
      </c>
      <c r="U729" s="27">
        <v>204040</v>
      </c>
      <c r="V729" s="27">
        <v>448</v>
      </c>
      <c r="W729" s="27">
        <v>3000</v>
      </c>
      <c r="X729" s="27">
        <v>24931</v>
      </c>
      <c r="Y729" s="27">
        <v>200</v>
      </c>
      <c r="Z729" s="27">
        <v>498393</v>
      </c>
      <c r="AA729" s="27">
        <v>10</v>
      </c>
      <c r="AB729" s="27">
        <v>2979157</v>
      </c>
      <c r="AC729" s="27">
        <v>5</v>
      </c>
    </row>
    <row r="730" spans="1:29" ht="14.25" x14ac:dyDescent="0.15">
      <c r="A730" s="28">
        <v>2008057</v>
      </c>
      <c r="B730" s="29">
        <v>39586</v>
      </c>
      <c r="C730" s="34">
        <v>19</v>
      </c>
      <c r="D730" s="30">
        <v>20</v>
      </c>
      <c r="E730" s="30">
        <v>21</v>
      </c>
      <c r="F730" s="30">
        <v>26</v>
      </c>
      <c r="G730" s="30">
        <v>28</v>
      </c>
      <c r="H730" s="30">
        <v>30</v>
      </c>
      <c r="I730" s="36">
        <v>8</v>
      </c>
      <c r="J730" s="30">
        <v>28</v>
      </c>
      <c r="K730" s="30">
        <v>20</v>
      </c>
      <c r="L730" s="30">
        <v>30</v>
      </c>
      <c r="M730" s="30">
        <v>21</v>
      </c>
      <c r="N730" s="30">
        <v>19</v>
      </c>
      <c r="O730" s="31">
        <v>26</v>
      </c>
      <c r="P730" s="27">
        <v>157009320</v>
      </c>
      <c r="Q730" s="27">
        <v>23571670</v>
      </c>
      <c r="R730" s="27">
        <v>5</v>
      </c>
      <c r="S730" s="27">
        <v>5000000</v>
      </c>
      <c r="T730" s="27">
        <v>32</v>
      </c>
      <c r="U730" s="27">
        <v>86441</v>
      </c>
      <c r="V730" s="27">
        <v>800</v>
      </c>
      <c r="W730" s="27">
        <v>3000</v>
      </c>
      <c r="X730" s="27">
        <v>40822</v>
      </c>
      <c r="Y730" s="27">
        <v>200</v>
      </c>
      <c r="Z730" s="27">
        <v>701084</v>
      </c>
      <c r="AA730" s="27">
        <v>10</v>
      </c>
      <c r="AB730" s="27">
        <v>10027785</v>
      </c>
      <c r="AC730" s="27">
        <v>5</v>
      </c>
    </row>
    <row r="731" spans="1:29" ht="14.25" x14ac:dyDescent="0.15">
      <c r="A731" s="28">
        <v>2008058</v>
      </c>
      <c r="B731" s="29">
        <v>39588</v>
      </c>
      <c r="C731" s="34">
        <v>1</v>
      </c>
      <c r="D731" s="30">
        <v>12</v>
      </c>
      <c r="E731" s="30">
        <v>21</v>
      </c>
      <c r="F731" s="30">
        <v>27</v>
      </c>
      <c r="G731" s="30">
        <v>29</v>
      </c>
      <c r="H731" s="30">
        <v>31</v>
      </c>
      <c r="I731" s="36">
        <v>11</v>
      </c>
      <c r="J731" s="30">
        <v>27</v>
      </c>
      <c r="K731" s="30">
        <v>21</v>
      </c>
      <c r="L731" s="30">
        <v>12</v>
      </c>
      <c r="M731" s="30">
        <v>31</v>
      </c>
      <c r="N731" s="30">
        <v>1</v>
      </c>
      <c r="O731" s="31">
        <v>29</v>
      </c>
      <c r="P731" s="27">
        <v>133093020</v>
      </c>
      <c r="Q731" s="27">
        <v>20383306</v>
      </c>
      <c r="R731" s="27">
        <v>7</v>
      </c>
      <c r="S731" s="27">
        <v>5000000</v>
      </c>
      <c r="T731" s="27">
        <v>79</v>
      </c>
      <c r="U731" s="27">
        <v>64077</v>
      </c>
      <c r="V731" s="27">
        <v>1580</v>
      </c>
      <c r="W731" s="27">
        <v>3000</v>
      </c>
      <c r="X731" s="27">
        <v>50893</v>
      </c>
      <c r="Y731" s="27">
        <v>200</v>
      </c>
      <c r="Z731" s="27">
        <v>714926</v>
      </c>
      <c r="AA731" s="27">
        <v>10</v>
      </c>
      <c r="AB731" s="27">
        <v>5254790</v>
      </c>
      <c r="AC731" s="27">
        <v>5</v>
      </c>
    </row>
    <row r="732" spans="1:29" ht="14.25" x14ac:dyDescent="0.15">
      <c r="A732" s="28">
        <v>2008059</v>
      </c>
      <c r="B732" s="29">
        <v>39590</v>
      </c>
      <c r="C732" s="34">
        <v>2</v>
      </c>
      <c r="D732" s="30">
        <v>6</v>
      </c>
      <c r="E732" s="30">
        <v>15</v>
      </c>
      <c r="F732" s="30">
        <v>29</v>
      </c>
      <c r="G732" s="30">
        <v>31</v>
      </c>
      <c r="H732" s="30">
        <v>32</v>
      </c>
      <c r="I732" s="36">
        <v>16</v>
      </c>
      <c r="J732" s="30">
        <v>6</v>
      </c>
      <c r="K732" s="30">
        <v>15</v>
      </c>
      <c r="L732" s="30">
        <v>2</v>
      </c>
      <c r="M732" s="30">
        <v>32</v>
      </c>
      <c r="N732" s="30">
        <v>29</v>
      </c>
      <c r="O732" s="31">
        <v>31</v>
      </c>
      <c r="P732" s="27">
        <v>138178008</v>
      </c>
      <c r="Q732" s="27">
        <v>50267824</v>
      </c>
      <c r="R732" s="27">
        <v>0</v>
      </c>
      <c r="S732" s="27">
        <v>0</v>
      </c>
      <c r="T732" s="27">
        <v>29</v>
      </c>
      <c r="U732" s="27">
        <v>441643</v>
      </c>
      <c r="V732" s="27">
        <v>346</v>
      </c>
      <c r="W732" s="27">
        <v>3000</v>
      </c>
      <c r="X732" s="27">
        <v>17507</v>
      </c>
      <c r="Y732" s="27">
        <v>200</v>
      </c>
      <c r="Z732" s="27">
        <v>368180</v>
      </c>
      <c r="AA732" s="27">
        <v>10</v>
      </c>
      <c r="AB732" s="27">
        <v>3358771</v>
      </c>
      <c r="AC732" s="27">
        <v>5</v>
      </c>
    </row>
    <row r="733" spans="1:29" ht="14.25" x14ac:dyDescent="0.15">
      <c r="A733" s="28">
        <v>2008060</v>
      </c>
      <c r="B733" s="29">
        <v>39593</v>
      </c>
      <c r="C733" s="34">
        <v>6</v>
      </c>
      <c r="D733" s="30">
        <v>7</v>
      </c>
      <c r="E733" s="30">
        <v>8</v>
      </c>
      <c r="F733" s="30">
        <v>17</v>
      </c>
      <c r="G733" s="30">
        <v>30</v>
      </c>
      <c r="H733" s="30">
        <v>32</v>
      </c>
      <c r="I733" s="36">
        <v>3</v>
      </c>
      <c r="J733" s="30">
        <v>32</v>
      </c>
      <c r="K733" s="30">
        <v>30</v>
      </c>
      <c r="L733" s="30">
        <v>6</v>
      </c>
      <c r="M733" s="30">
        <v>8</v>
      </c>
      <c r="N733" s="30">
        <v>17</v>
      </c>
      <c r="O733" s="31">
        <v>7</v>
      </c>
      <c r="P733" s="27">
        <v>152605692</v>
      </c>
      <c r="Q733" s="27">
        <v>64781184</v>
      </c>
      <c r="R733" s="27">
        <v>3</v>
      </c>
      <c r="S733" s="27">
        <v>5000000</v>
      </c>
      <c r="T733" s="27">
        <v>34</v>
      </c>
      <c r="U733" s="27">
        <v>372017</v>
      </c>
      <c r="V733" s="27">
        <v>468</v>
      </c>
      <c r="W733" s="27">
        <v>3000</v>
      </c>
      <c r="X733" s="27">
        <v>24251</v>
      </c>
      <c r="Y733" s="27">
        <v>200</v>
      </c>
      <c r="Z733" s="27">
        <v>477309</v>
      </c>
      <c r="AA733" s="27">
        <v>10</v>
      </c>
      <c r="AB733" s="27">
        <v>4317511</v>
      </c>
      <c r="AC733" s="27">
        <v>5</v>
      </c>
    </row>
    <row r="734" spans="1:29" ht="14.25" x14ac:dyDescent="0.15">
      <c r="A734" s="28">
        <v>2008061</v>
      </c>
      <c r="B734" s="29">
        <v>39595</v>
      </c>
      <c r="C734" s="34">
        <v>1</v>
      </c>
      <c r="D734" s="30">
        <v>2</v>
      </c>
      <c r="E734" s="30">
        <v>5</v>
      </c>
      <c r="F734" s="30">
        <v>12</v>
      </c>
      <c r="G734" s="30">
        <v>26</v>
      </c>
      <c r="H734" s="30">
        <v>31</v>
      </c>
      <c r="I734" s="36">
        <v>6</v>
      </c>
      <c r="J734" s="30">
        <v>2</v>
      </c>
      <c r="K734" s="30">
        <v>5</v>
      </c>
      <c r="L734" s="30">
        <v>12</v>
      </c>
      <c r="M734" s="30">
        <v>1</v>
      </c>
      <c r="N734" s="30">
        <v>31</v>
      </c>
      <c r="O734" s="31">
        <v>26</v>
      </c>
      <c r="P734" s="27">
        <v>133881926</v>
      </c>
      <c r="Q734" s="27">
        <v>79315110</v>
      </c>
      <c r="R734" s="27">
        <v>1</v>
      </c>
      <c r="S734" s="27">
        <v>5000000</v>
      </c>
      <c r="T734" s="27">
        <v>14</v>
      </c>
      <c r="U734" s="27">
        <v>597977</v>
      </c>
      <c r="V734" s="27">
        <v>391</v>
      </c>
      <c r="W734" s="27">
        <v>3000</v>
      </c>
      <c r="X734" s="27">
        <v>22796</v>
      </c>
      <c r="Y734" s="27">
        <v>200</v>
      </c>
      <c r="Z734" s="27">
        <v>431776</v>
      </c>
      <c r="AA734" s="27">
        <v>10</v>
      </c>
      <c r="AB734" s="27">
        <v>5529315</v>
      </c>
      <c r="AC734" s="27">
        <v>5</v>
      </c>
    </row>
    <row r="735" spans="1:29" ht="14.25" x14ac:dyDescent="0.15">
      <c r="A735" s="28">
        <v>2008062</v>
      </c>
      <c r="B735" s="29">
        <v>39597</v>
      </c>
      <c r="C735" s="34">
        <v>6</v>
      </c>
      <c r="D735" s="30">
        <v>8</v>
      </c>
      <c r="E735" s="30">
        <v>13</v>
      </c>
      <c r="F735" s="30">
        <v>17</v>
      </c>
      <c r="G735" s="30">
        <v>24</v>
      </c>
      <c r="H735" s="30">
        <v>27</v>
      </c>
      <c r="I735" s="36">
        <v>15</v>
      </c>
      <c r="J735" s="30">
        <v>17</v>
      </c>
      <c r="K735" s="30">
        <v>24</v>
      </c>
      <c r="L735" s="30">
        <v>27</v>
      </c>
      <c r="M735" s="30">
        <v>6</v>
      </c>
      <c r="N735" s="30">
        <v>13</v>
      </c>
      <c r="O735" s="31">
        <v>8</v>
      </c>
      <c r="P735" s="27">
        <v>137719710</v>
      </c>
      <c r="Q735" s="27">
        <v>98202858</v>
      </c>
      <c r="R735" s="27">
        <v>2</v>
      </c>
      <c r="S735" s="27">
        <v>5000000</v>
      </c>
      <c r="T735" s="27">
        <v>59</v>
      </c>
      <c r="U735" s="27">
        <v>209838</v>
      </c>
      <c r="V735" s="27">
        <v>429</v>
      </c>
      <c r="W735" s="27">
        <v>3000</v>
      </c>
      <c r="X735" s="27">
        <v>25866</v>
      </c>
      <c r="Y735" s="27">
        <v>200</v>
      </c>
      <c r="Z735" s="27">
        <v>501131</v>
      </c>
      <c r="AA735" s="27">
        <v>10</v>
      </c>
      <c r="AB735" s="27">
        <v>2948587</v>
      </c>
      <c r="AC735" s="27">
        <v>5</v>
      </c>
    </row>
    <row r="736" spans="1:29" ht="14.25" x14ac:dyDescent="0.15">
      <c r="A736" s="28">
        <v>2008063</v>
      </c>
      <c r="B736" s="29">
        <v>39600</v>
      </c>
      <c r="C736" s="34">
        <v>5</v>
      </c>
      <c r="D736" s="30">
        <v>9</v>
      </c>
      <c r="E736" s="30">
        <v>11</v>
      </c>
      <c r="F736" s="30">
        <v>14</v>
      </c>
      <c r="G736" s="30">
        <v>16</v>
      </c>
      <c r="H736" s="30">
        <v>17</v>
      </c>
      <c r="I736" s="36">
        <v>15</v>
      </c>
      <c r="J736" s="30">
        <v>14</v>
      </c>
      <c r="K736" s="30">
        <v>9</v>
      </c>
      <c r="L736" s="30">
        <v>5</v>
      </c>
      <c r="M736" s="30">
        <v>17</v>
      </c>
      <c r="N736" s="30">
        <v>11</v>
      </c>
      <c r="O736" s="31">
        <v>16</v>
      </c>
      <c r="P736" s="27">
        <v>155226836</v>
      </c>
      <c r="Q736" s="27">
        <v>126168572</v>
      </c>
      <c r="R736" s="27">
        <v>2</v>
      </c>
      <c r="S736" s="27">
        <v>5000000</v>
      </c>
      <c r="T736" s="27">
        <v>48</v>
      </c>
      <c r="U736" s="27">
        <v>338979</v>
      </c>
      <c r="V736" s="27">
        <v>380</v>
      </c>
      <c r="W736" s="27">
        <v>3000</v>
      </c>
      <c r="X736" s="27">
        <v>24524</v>
      </c>
      <c r="Y736" s="27">
        <v>200</v>
      </c>
      <c r="Z736" s="27">
        <v>610796</v>
      </c>
      <c r="AA736" s="27">
        <v>10</v>
      </c>
      <c r="AB736" s="27">
        <v>1934331</v>
      </c>
      <c r="AC736" s="27">
        <v>5</v>
      </c>
    </row>
    <row r="737" spans="1:29" ht="14.25" x14ac:dyDescent="0.15">
      <c r="A737" s="28">
        <v>2008064</v>
      </c>
      <c r="B737" s="29">
        <v>39602</v>
      </c>
      <c r="C737" s="34">
        <v>1</v>
      </c>
      <c r="D737" s="30">
        <v>2</v>
      </c>
      <c r="E737" s="30">
        <v>7</v>
      </c>
      <c r="F737" s="30">
        <v>9</v>
      </c>
      <c r="G737" s="30">
        <v>12</v>
      </c>
      <c r="H737" s="30">
        <v>18</v>
      </c>
      <c r="I737" s="36">
        <v>12</v>
      </c>
      <c r="J737" s="30">
        <v>1</v>
      </c>
      <c r="K737" s="30">
        <v>12</v>
      </c>
      <c r="L737" s="30">
        <v>7</v>
      </c>
      <c r="M737" s="30">
        <v>2</v>
      </c>
      <c r="N737" s="30">
        <v>9</v>
      </c>
      <c r="O737" s="31">
        <v>18</v>
      </c>
      <c r="P737" s="27">
        <v>142377766</v>
      </c>
      <c r="Q737" s="27">
        <v>101983920</v>
      </c>
      <c r="R737" s="27">
        <v>6</v>
      </c>
      <c r="S737" s="27">
        <v>5000000</v>
      </c>
      <c r="T737" s="27">
        <v>43</v>
      </c>
      <c r="U737" s="27">
        <v>315561</v>
      </c>
      <c r="V737" s="27">
        <v>817</v>
      </c>
      <c r="W737" s="27">
        <v>3000</v>
      </c>
      <c r="X737" s="27">
        <v>37232</v>
      </c>
      <c r="Y737" s="27">
        <v>200</v>
      </c>
      <c r="Z737" s="27">
        <v>666490</v>
      </c>
      <c r="AA737" s="27">
        <v>10</v>
      </c>
      <c r="AB737" s="27">
        <v>6763660</v>
      </c>
      <c r="AC737" s="27">
        <v>5</v>
      </c>
    </row>
    <row r="738" spans="1:29" ht="14.25" x14ac:dyDescent="0.15">
      <c r="A738" s="28">
        <v>2008065</v>
      </c>
      <c r="B738" s="29">
        <v>39604</v>
      </c>
      <c r="C738" s="34">
        <v>5</v>
      </c>
      <c r="D738" s="30">
        <v>13</v>
      </c>
      <c r="E738" s="30">
        <v>15</v>
      </c>
      <c r="F738" s="30">
        <v>19</v>
      </c>
      <c r="G738" s="30">
        <v>30</v>
      </c>
      <c r="H738" s="30">
        <v>31</v>
      </c>
      <c r="I738" s="36">
        <v>5</v>
      </c>
      <c r="J738" s="30">
        <v>13</v>
      </c>
      <c r="K738" s="30">
        <v>30</v>
      </c>
      <c r="L738" s="30">
        <v>19</v>
      </c>
      <c r="M738" s="30">
        <v>31</v>
      </c>
      <c r="N738" s="30">
        <v>15</v>
      </c>
      <c r="O738" s="31">
        <v>5</v>
      </c>
      <c r="P738" s="27">
        <v>148399068</v>
      </c>
      <c r="Q738" s="27">
        <v>84928072</v>
      </c>
      <c r="R738" s="27">
        <v>4</v>
      </c>
      <c r="S738" s="27">
        <v>5000000</v>
      </c>
      <c r="T738" s="27">
        <v>69</v>
      </c>
      <c r="U738" s="27">
        <v>99560</v>
      </c>
      <c r="V738" s="27">
        <v>1082</v>
      </c>
      <c r="W738" s="27">
        <v>3000</v>
      </c>
      <c r="X738" s="27">
        <v>53710</v>
      </c>
      <c r="Y738" s="27">
        <v>200</v>
      </c>
      <c r="Z738" s="27">
        <v>891064</v>
      </c>
      <c r="AA738" s="27">
        <v>10</v>
      </c>
      <c r="AB738" s="27">
        <v>8000610</v>
      </c>
      <c r="AC738" s="27">
        <v>5</v>
      </c>
    </row>
    <row r="739" spans="1:29" ht="14.25" x14ac:dyDescent="0.15">
      <c r="A739" s="28">
        <v>2008066</v>
      </c>
      <c r="B739" s="29">
        <v>39607</v>
      </c>
      <c r="C739" s="34">
        <v>7</v>
      </c>
      <c r="D739" s="30">
        <v>12</v>
      </c>
      <c r="E739" s="30">
        <v>21</v>
      </c>
      <c r="F739" s="30">
        <v>22</v>
      </c>
      <c r="G739" s="30">
        <v>29</v>
      </c>
      <c r="H739" s="30">
        <v>30</v>
      </c>
      <c r="I739" s="36">
        <v>8</v>
      </c>
      <c r="J739" s="30">
        <v>7</v>
      </c>
      <c r="K739" s="30">
        <v>21</v>
      </c>
      <c r="L739" s="30">
        <v>22</v>
      </c>
      <c r="M739" s="30">
        <v>30</v>
      </c>
      <c r="N739" s="30">
        <v>12</v>
      </c>
      <c r="O739" s="31">
        <v>29</v>
      </c>
      <c r="P739" s="27">
        <v>157257472</v>
      </c>
      <c r="Q739" s="27">
        <v>38711673</v>
      </c>
      <c r="R739" s="27">
        <v>11</v>
      </c>
      <c r="S739" s="27">
        <v>5000000</v>
      </c>
      <c r="T739" s="27">
        <v>92</v>
      </c>
      <c r="U739" s="27">
        <v>40917</v>
      </c>
      <c r="V739" s="27">
        <v>1360</v>
      </c>
      <c r="W739" s="27">
        <v>3000</v>
      </c>
      <c r="X739" s="27">
        <v>52375</v>
      </c>
      <c r="Y739" s="27">
        <v>200</v>
      </c>
      <c r="Z739" s="27">
        <v>788129</v>
      </c>
      <c r="AA739" s="27">
        <v>10</v>
      </c>
      <c r="AB739" s="27">
        <v>8414372</v>
      </c>
      <c r="AC739" s="27">
        <v>5</v>
      </c>
    </row>
    <row r="740" spans="1:29" ht="14.25" x14ac:dyDescent="0.15">
      <c r="A740" s="28">
        <v>2008067</v>
      </c>
      <c r="B740" s="29">
        <v>39609</v>
      </c>
      <c r="C740" s="34">
        <v>10</v>
      </c>
      <c r="D740" s="30">
        <v>11</v>
      </c>
      <c r="E740" s="30">
        <v>15</v>
      </c>
      <c r="F740" s="30">
        <v>19</v>
      </c>
      <c r="G740" s="30">
        <v>26</v>
      </c>
      <c r="H740" s="30">
        <v>33</v>
      </c>
      <c r="I740" s="36">
        <v>13</v>
      </c>
      <c r="J740" s="30">
        <v>19</v>
      </c>
      <c r="K740" s="30">
        <v>11</v>
      </c>
      <c r="L740" s="30">
        <v>10</v>
      </c>
      <c r="M740" s="30">
        <v>26</v>
      </c>
      <c r="N740" s="30">
        <v>33</v>
      </c>
      <c r="O740" s="31">
        <v>15</v>
      </c>
      <c r="P740" s="27">
        <v>139167536</v>
      </c>
      <c r="Q740" s="27">
        <v>30995856</v>
      </c>
      <c r="R740" s="27">
        <v>3</v>
      </c>
      <c r="S740" s="27">
        <v>5000000</v>
      </c>
      <c r="T740" s="27">
        <v>35</v>
      </c>
      <c r="U740" s="27">
        <v>89194</v>
      </c>
      <c r="V740" s="27">
        <v>968</v>
      </c>
      <c r="W740" s="27">
        <v>3000</v>
      </c>
      <c r="X740" s="27">
        <v>46751</v>
      </c>
      <c r="Y740" s="27">
        <v>200</v>
      </c>
      <c r="Z740" s="27">
        <v>740715</v>
      </c>
      <c r="AA740" s="27">
        <v>10</v>
      </c>
      <c r="AB740" s="27">
        <v>7624953</v>
      </c>
      <c r="AC740" s="27">
        <v>5</v>
      </c>
    </row>
    <row r="741" spans="1:29" ht="14.25" x14ac:dyDescent="0.15">
      <c r="A741" s="28">
        <v>2008068</v>
      </c>
      <c r="B741" s="29">
        <v>39611</v>
      </c>
      <c r="C741" s="34">
        <v>5</v>
      </c>
      <c r="D741" s="30">
        <v>7</v>
      </c>
      <c r="E741" s="30">
        <v>17</v>
      </c>
      <c r="F741" s="30">
        <v>23</v>
      </c>
      <c r="G741" s="30">
        <v>27</v>
      </c>
      <c r="H741" s="30">
        <v>29</v>
      </c>
      <c r="I741" s="36">
        <v>7</v>
      </c>
      <c r="J741" s="30">
        <v>5</v>
      </c>
      <c r="K741" s="30">
        <v>23</v>
      </c>
      <c r="L741" s="30">
        <v>29</v>
      </c>
      <c r="M741" s="30">
        <v>17</v>
      </c>
      <c r="N741" s="30">
        <v>7</v>
      </c>
      <c r="O741" s="31">
        <v>27</v>
      </c>
      <c r="P741" s="27">
        <v>146064510</v>
      </c>
      <c r="Q741" s="27">
        <v>37121202</v>
      </c>
      <c r="R741" s="27">
        <v>3</v>
      </c>
      <c r="S741" s="27">
        <v>5000000</v>
      </c>
      <c r="T741" s="27">
        <v>66</v>
      </c>
      <c r="U741" s="27">
        <v>137177</v>
      </c>
      <c r="V741" s="27">
        <v>1049</v>
      </c>
      <c r="W741" s="27">
        <v>3000</v>
      </c>
      <c r="X741" s="27">
        <v>47492</v>
      </c>
      <c r="Y741" s="27">
        <v>200</v>
      </c>
      <c r="Z741" s="27">
        <v>761166</v>
      </c>
      <c r="AA741" s="27">
        <v>10</v>
      </c>
      <c r="AB741" s="27">
        <v>4227096</v>
      </c>
      <c r="AC741" s="27">
        <v>5</v>
      </c>
    </row>
    <row r="742" spans="1:29" ht="14.25" x14ac:dyDescent="0.15">
      <c r="A742" s="28">
        <v>2008069</v>
      </c>
      <c r="B742" s="29">
        <v>39614</v>
      </c>
      <c r="C742" s="34">
        <v>5</v>
      </c>
      <c r="D742" s="30">
        <v>8</v>
      </c>
      <c r="E742" s="30">
        <v>17</v>
      </c>
      <c r="F742" s="30">
        <v>20</v>
      </c>
      <c r="G742" s="30">
        <v>26</v>
      </c>
      <c r="H742" s="30">
        <v>30</v>
      </c>
      <c r="I742" s="36">
        <v>10</v>
      </c>
      <c r="J742" s="30">
        <v>8</v>
      </c>
      <c r="K742" s="30">
        <v>5</v>
      </c>
      <c r="L742" s="30">
        <v>26</v>
      </c>
      <c r="M742" s="30">
        <v>17</v>
      </c>
      <c r="N742" s="30">
        <v>20</v>
      </c>
      <c r="O742" s="31">
        <v>30</v>
      </c>
      <c r="P742" s="27">
        <v>160540160</v>
      </c>
      <c r="Q742" s="27">
        <v>24929340</v>
      </c>
      <c r="R742" s="27">
        <v>10</v>
      </c>
      <c r="S742" s="27">
        <v>5000000</v>
      </c>
      <c r="T742" s="27">
        <v>76</v>
      </c>
      <c r="U742" s="27">
        <v>100421</v>
      </c>
      <c r="V742" s="27">
        <v>996</v>
      </c>
      <c r="W742" s="27">
        <v>3000</v>
      </c>
      <c r="X742" s="27">
        <v>41743</v>
      </c>
      <c r="Y742" s="27">
        <v>200</v>
      </c>
      <c r="Z742" s="27">
        <v>672925</v>
      </c>
      <c r="AA742" s="27">
        <v>10</v>
      </c>
      <c r="AB742" s="27">
        <v>7031725</v>
      </c>
      <c r="AC742" s="27">
        <v>5</v>
      </c>
    </row>
    <row r="743" spans="1:29" ht="14.25" x14ac:dyDescent="0.15">
      <c r="A743" s="28">
        <v>2008070</v>
      </c>
      <c r="B743" s="29">
        <v>39616</v>
      </c>
      <c r="C743" s="34">
        <v>5</v>
      </c>
      <c r="D743" s="30">
        <v>6</v>
      </c>
      <c r="E743" s="30">
        <v>12</v>
      </c>
      <c r="F743" s="30">
        <v>15</v>
      </c>
      <c r="G743" s="30">
        <v>18</v>
      </c>
      <c r="H743" s="30">
        <v>33</v>
      </c>
      <c r="I743" s="36">
        <v>13</v>
      </c>
      <c r="J743" s="30">
        <v>12</v>
      </c>
      <c r="K743" s="30">
        <v>33</v>
      </c>
      <c r="L743" s="30">
        <v>6</v>
      </c>
      <c r="M743" s="30">
        <v>15</v>
      </c>
      <c r="N743" s="30">
        <v>18</v>
      </c>
      <c r="O743" s="31">
        <v>5</v>
      </c>
      <c r="P743" s="27">
        <v>143853670</v>
      </c>
      <c r="Q743" s="27">
        <v>56125892</v>
      </c>
      <c r="R743" s="27">
        <v>0</v>
      </c>
      <c r="S743" s="27">
        <v>0</v>
      </c>
      <c r="T743" s="27">
        <v>52</v>
      </c>
      <c r="U743" s="27">
        <v>534798</v>
      </c>
      <c r="V743" s="27">
        <v>299</v>
      </c>
      <c r="W743" s="27">
        <v>3000</v>
      </c>
      <c r="X743" s="27">
        <v>18169</v>
      </c>
      <c r="Y743" s="27">
        <v>200</v>
      </c>
      <c r="Z743" s="27">
        <v>385587</v>
      </c>
      <c r="AA743" s="27">
        <v>10</v>
      </c>
      <c r="AB743" s="27">
        <v>3507025</v>
      </c>
      <c r="AC743" s="27">
        <v>5</v>
      </c>
    </row>
    <row r="744" spans="1:29" ht="14.25" x14ac:dyDescent="0.15">
      <c r="A744" s="28">
        <v>2008071</v>
      </c>
      <c r="B744" s="29">
        <v>39618</v>
      </c>
      <c r="C744" s="34">
        <v>1</v>
      </c>
      <c r="D744" s="30">
        <v>6</v>
      </c>
      <c r="E744" s="30">
        <v>21</v>
      </c>
      <c r="F744" s="30">
        <v>26</v>
      </c>
      <c r="G744" s="30">
        <v>27</v>
      </c>
      <c r="H744" s="30">
        <v>28</v>
      </c>
      <c r="I744" s="36">
        <v>9</v>
      </c>
      <c r="J744" s="30">
        <v>21</v>
      </c>
      <c r="K744" s="30">
        <v>1</v>
      </c>
      <c r="L744" s="30">
        <v>26</v>
      </c>
      <c r="M744" s="30">
        <v>27</v>
      </c>
      <c r="N744" s="30">
        <v>6</v>
      </c>
      <c r="O744" s="31">
        <v>28</v>
      </c>
      <c r="P744" s="27">
        <v>149342332</v>
      </c>
      <c r="Q744" s="27">
        <v>35692188</v>
      </c>
      <c r="R744" s="27">
        <v>6</v>
      </c>
      <c r="S744" s="27">
        <v>5000000</v>
      </c>
      <c r="T744" s="27">
        <v>52</v>
      </c>
      <c r="U744" s="27">
        <v>78843</v>
      </c>
      <c r="V744" s="27">
        <v>1069</v>
      </c>
      <c r="W744" s="27">
        <v>3000</v>
      </c>
      <c r="X744" s="27">
        <v>44739</v>
      </c>
      <c r="Y744" s="27">
        <v>200</v>
      </c>
      <c r="Z744" s="27">
        <v>722436</v>
      </c>
      <c r="AA744" s="27">
        <v>10</v>
      </c>
      <c r="AB744" s="27">
        <v>8026489</v>
      </c>
      <c r="AC744" s="27">
        <v>5</v>
      </c>
    </row>
    <row r="745" spans="1:29" ht="14.25" x14ac:dyDescent="0.15">
      <c r="A745" s="28">
        <v>2008072</v>
      </c>
      <c r="B745" s="29">
        <v>39621</v>
      </c>
      <c r="C745" s="34">
        <v>1</v>
      </c>
      <c r="D745" s="30">
        <v>5</v>
      </c>
      <c r="E745" s="30">
        <v>10</v>
      </c>
      <c r="F745" s="30">
        <v>18</v>
      </c>
      <c r="G745" s="30">
        <v>22</v>
      </c>
      <c r="H745" s="30">
        <v>30</v>
      </c>
      <c r="I745" s="36">
        <v>9</v>
      </c>
      <c r="J745" s="30">
        <v>18</v>
      </c>
      <c r="K745" s="30">
        <v>1</v>
      </c>
      <c r="L745" s="30">
        <v>5</v>
      </c>
      <c r="M745" s="30">
        <v>22</v>
      </c>
      <c r="N745" s="30">
        <v>10</v>
      </c>
      <c r="O745" s="31">
        <v>30</v>
      </c>
      <c r="P745" s="27">
        <v>161487324</v>
      </c>
      <c r="Q745" s="27">
        <v>64812320</v>
      </c>
      <c r="R745" s="27">
        <v>2</v>
      </c>
      <c r="S745" s="27">
        <v>5000000</v>
      </c>
      <c r="T745" s="27">
        <v>70</v>
      </c>
      <c r="U745" s="27">
        <v>239511</v>
      </c>
      <c r="V745" s="27">
        <v>428</v>
      </c>
      <c r="W745" s="27">
        <v>3000</v>
      </c>
      <c r="X745" s="27">
        <v>20774</v>
      </c>
      <c r="Y745" s="27">
        <v>200</v>
      </c>
      <c r="Z745" s="27">
        <v>417150</v>
      </c>
      <c r="AA745" s="27">
        <v>10</v>
      </c>
      <c r="AB745" s="27">
        <v>2726517</v>
      </c>
      <c r="AC745" s="27">
        <v>5</v>
      </c>
    </row>
    <row r="746" spans="1:29" ht="14.25" x14ac:dyDescent="0.15">
      <c r="A746" s="28">
        <v>2008073</v>
      </c>
      <c r="B746" s="29">
        <v>39623</v>
      </c>
      <c r="C746" s="34">
        <v>1</v>
      </c>
      <c r="D746" s="30">
        <v>9</v>
      </c>
      <c r="E746" s="30">
        <v>13</v>
      </c>
      <c r="F746" s="30">
        <v>22</v>
      </c>
      <c r="G746" s="30">
        <v>28</v>
      </c>
      <c r="H746" s="30">
        <v>33</v>
      </c>
      <c r="I746" s="36">
        <v>8</v>
      </c>
      <c r="J746" s="30">
        <v>22</v>
      </c>
      <c r="K746" s="30">
        <v>13</v>
      </c>
      <c r="L746" s="30">
        <v>28</v>
      </c>
      <c r="M746" s="30">
        <v>33</v>
      </c>
      <c r="N746" s="30">
        <v>9</v>
      </c>
      <c r="O746" s="31">
        <v>1</v>
      </c>
      <c r="P746" s="27">
        <v>145507408</v>
      </c>
      <c r="Q746" s="27">
        <v>82483486</v>
      </c>
      <c r="R746" s="27">
        <v>2</v>
      </c>
      <c r="S746" s="27">
        <v>5000000</v>
      </c>
      <c r="T746" s="27">
        <v>39</v>
      </c>
      <c r="U746" s="27">
        <v>304078</v>
      </c>
      <c r="V746" s="27">
        <v>564</v>
      </c>
      <c r="W746" s="27">
        <v>3000</v>
      </c>
      <c r="X746" s="27">
        <v>25507</v>
      </c>
      <c r="Y746" s="27">
        <v>200</v>
      </c>
      <c r="Z746" s="27">
        <v>447395</v>
      </c>
      <c r="AA746" s="27">
        <v>10</v>
      </c>
      <c r="AB746" s="27">
        <v>4100208</v>
      </c>
      <c r="AC746" s="27">
        <v>5</v>
      </c>
    </row>
    <row r="747" spans="1:29" ht="14.25" x14ac:dyDescent="0.15">
      <c r="A747" s="28">
        <v>2008074</v>
      </c>
      <c r="B747" s="29">
        <v>39625</v>
      </c>
      <c r="C747" s="34">
        <v>1</v>
      </c>
      <c r="D747" s="30">
        <v>11</v>
      </c>
      <c r="E747" s="30">
        <v>15</v>
      </c>
      <c r="F747" s="30">
        <v>19</v>
      </c>
      <c r="G747" s="30">
        <v>20</v>
      </c>
      <c r="H747" s="30">
        <v>24</v>
      </c>
      <c r="I747" s="36">
        <v>9</v>
      </c>
      <c r="J747" s="30">
        <v>24</v>
      </c>
      <c r="K747" s="30">
        <v>19</v>
      </c>
      <c r="L747" s="30">
        <v>15</v>
      </c>
      <c r="M747" s="30">
        <v>11</v>
      </c>
      <c r="N747" s="30">
        <v>20</v>
      </c>
      <c r="O747" s="31">
        <v>1</v>
      </c>
      <c r="P747" s="27">
        <v>144760564</v>
      </c>
      <c r="Q747" s="27">
        <v>120042441</v>
      </c>
      <c r="R747" s="27">
        <v>0</v>
      </c>
      <c r="S747" s="27">
        <v>0</v>
      </c>
      <c r="T747" s="27">
        <v>38</v>
      </c>
      <c r="U747" s="27">
        <v>423597</v>
      </c>
      <c r="V747" s="27">
        <v>195</v>
      </c>
      <c r="W747" s="27">
        <v>3000</v>
      </c>
      <c r="X747" s="27">
        <v>13480</v>
      </c>
      <c r="Y747" s="27">
        <v>200</v>
      </c>
      <c r="Z747" s="27">
        <v>325170</v>
      </c>
      <c r="AA747" s="27">
        <v>10</v>
      </c>
      <c r="AB747" s="27">
        <v>2148865</v>
      </c>
      <c r="AC747" s="27">
        <v>5</v>
      </c>
    </row>
    <row r="748" spans="1:29" ht="14.25" x14ac:dyDescent="0.15">
      <c r="A748" s="28">
        <v>2008075</v>
      </c>
      <c r="B748" s="29">
        <v>39628</v>
      </c>
      <c r="C748" s="34">
        <v>1</v>
      </c>
      <c r="D748" s="30">
        <v>8</v>
      </c>
      <c r="E748" s="30">
        <v>14</v>
      </c>
      <c r="F748" s="30">
        <v>18</v>
      </c>
      <c r="G748" s="30">
        <v>22</v>
      </c>
      <c r="H748" s="30">
        <v>30</v>
      </c>
      <c r="I748" s="36">
        <v>3</v>
      </c>
      <c r="J748" s="30">
        <v>18</v>
      </c>
      <c r="K748" s="30">
        <v>22</v>
      </c>
      <c r="L748" s="30">
        <v>1</v>
      </c>
      <c r="M748" s="30">
        <v>14</v>
      </c>
      <c r="N748" s="30">
        <v>30</v>
      </c>
      <c r="O748" s="31">
        <v>8</v>
      </c>
      <c r="P748" s="27">
        <v>165190272</v>
      </c>
      <c r="Q748" s="27">
        <v>129796542</v>
      </c>
      <c r="R748" s="27">
        <v>1</v>
      </c>
      <c r="S748" s="27">
        <v>5000000</v>
      </c>
      <c r="T748" s="27">
        <v>32</v>
      </c>
      <c r="U748" s="27">
        <v>1075819</v>
      </c>
      <c r="V748" s="27">
        <v>411</v>
      </c>
      <c r="W748" s="27">
        <v>3000</v>
      </c>
      <c r="X748" s="27">
        <v>22979</v>
      </c>
      <c r="Y748" s="27">
        <v>200</v>
      </c>
      <c r="Z748" s="27">
        <v>475888</v>
      </c>
      <c r="AA748" s="27">
        <v>10</v>
      </c>
      <c r="AB748" s="27">
        <v>4235043</v>
      </c>
      <c r="AC748" s="27">
        <v>5</v>
      </c>
    </row>
    <row r="749" spans="1:29" ht="14.25" x14ac:dyDescent="0.15">
      <c r="A749" s="28">
        <v>2008076</v>
      </c>
      <c r="B749" s="29">
        <v>39630</v>
      </c>
      <c r="C749" s="34">
        <v>2</v>
      </c>
      <c r="D749" s="30">
        <v>5</v>
      </c>
      <c r="E749" s="30">
        <v>7</v>
      </c>
      <c r="F749" s="30">
        <v>11</v>
      </c>
      <c r="G749" s="30">
        <v>13</v>
      </c>
      <c r="H749" s="30">
        <v>18</v>
      </c>
      <c r="I749" s="36">
        <v>11</v>
      </c>
      <c r="J749" s="30">
        <v>18</v>
      </c>
      <c r="K749" s="30">
        <v>11</v>
      </c>
      <c r="L749" s="30">
        <v>5</v>
      </c>
      <c r="M749" s="30">
        <v>13</v>
      </c>
      <c r="N749" s="30">
        <v>7</v>
      </c>
      <c r="O749" s="31">
        <v>2</v>
      </c>
      <c r="P749" s="27">
        <v>149452982</v>
      </c>
      <c r="Q749" s="27">
        <v>133839763</v>
      </c>
      <c r="R749" s="27">
        <v>1</v>
      </c>
      <c r="S749" s="27">
        <v>5000000</v>
      </c>
      <c r="T749" s="27">
        <v>44</v>
      </c>
      <c r="U749" s="27">
        <v>479564</v>
      </c>
      <c r="V749" s="27">
        <v>721</v>
      </c>
      <c r="W749" s="27">
        <v>3000</v>
      </c>
      <c r="X749" s="27">
        <v>38620</v>
      </c>
      <c r="Y749" s="27">
        <v>200</v>
      </c>
      <c r="Z749" s="27">
        <v>697597</v>
      </c>
      <c r="AA749" s="27">
        <v>10</v>
      </c>
      <c r="AB749" s="27">
        <v>5244984</v>
      </c>
      <c r="AC749" s="27">
        <v>5</v>
      </c>
    </row>
    <row r="750" spans="1:29" ht="14.25" x14ac:dyDescent="0.15">
      <c r="A750" s="28">
        <v>2008077</v>
      </c>
      <c r="B750" s="29">
        <v>39632</v>
      </c>
      <c r="C750" s="34">
        <v>4</v>
      </c>
      <c r="D750" s="30">
        <v>12</v>
      </c>
      <c r="E750" s="30">
        <v>22</v>
      </c>
      <c r="F750" s="30">
        <v>26</v>
      </c>
      <c r="G750" s="30">
        <v>30</v>
      </c>
      <c r="H750" s="30">
        <v>33</v>
      </c>
      <c r="I750" s="36">
        <v>9</v>
      </c>
      <c r="J750" s="30">
        <v>30</v>
      </c>
      <c r="K750" s="30">
        <v>26</v>
      </c>
      <c r="L750" s="30">
        <v>4</v>
      </c>
      <c r="M750" s="30">
        <v>12</v>
      </c>
      <c r="N750" s="30">
        <v>33</v>
      </c>
      <c r="O750" s="31">
        <v>22</v>
      </c>
      <c r="P750" s="27">
        <v>150267928</v>
      </c>
      <c r="Q750" s="27">
        <v>133938729</v>
      </c>
      <c r="R750" s="27">
        <v>3</v>
      </c>
      <c r="S750" s="27">
        <v>5000000</v>
      </c>
      <c r="T750" s="27">
        <v>27</v>
      </c>
      <c r="U750" s="27">
        <v>1304849</v>
      </c>
      <c r="V750" s="27">
        <v>351</v>
      </c>
      <c r="W750" s="27">
        <v>3000</v>
      </c>
      <c r="X750" s="27">
        <v>19841</v>
      </c>
      <c r="Y750" s="27">
        <v>200</v>
      </c>
      <c r="Z750" s="27">
        <v>414083</v>
      </c>
      <c r="AA750" s="27">
        <v>10</v>
      </c>
      <c r="AB750" s="27">
        <v>2827872</v>
      </c>
      <c r="AC750" s="27">
        <v>5</v>
      </c>
    </row>
    <row r="751" spans="1:29" ht="14.25" x14ac:dyDescent="0.15">
      <c r="A751" s="28">
        <v>2008078</v>
      </c>
      <c r="B751" s="29">
        <v>39635</v>
      </c>
      <c r="C751" s="34">
        <v>6</v>
      </c>
      <c r="D751" s="30">
        <v>13</v>
      </c>
      <c r="E751" s="30">
        <v>16</v>
      </c>
      <c r="F751" s="30">
        <v>26</v>
      </c>
      <c r="G751" s="30">
        <v>30</v>
      </c>
      <c r="H751" s="30">
        <v>33</v>
      </c>
      <c r="I751" s="36">
        <v>1</v>
      </c>
      <c r="J751" s="30">
        <v>13</v>
      </c>
      <c r="K751" s="30">
        <v>30</v>
      </c>
      <c r="L751" s="30">
        <v>16</v>
      </c>
      <c r="M751" s="30">
        <v>26</v>
      </c>
      <c r="N751" s="30">
        <v>33</v>
      </c>
      <c r="O751" s="31">
        <v>6</v>
      </c>
      <c r="P751" s="27">
        <v>163038372</v>
      </c>
      <c r="Q751" s="27">
        <v>135542103</v>
      </c>
      <c r="R751" s="27">
        <v>3</v>
      </c>
      <c r="S751" s="27">
        <v>5000000</v>
      </c>
      <c r="T751" s="27">
        <v>29</v>
      </c>
      <c r="U751" s="27">
        <v>1335903</v>
      </c>
      <c r="V751" s="27">
        <v>392</v>
      </c>
      <c r="W751" s="27">
        <v>3000</v>
      </c>
      <c r="X751" s="27">
        <v>18689</v>
      </c>
      <c r="Y751" s="27">
        <v>200</v>
      </c>
      <c r="Z751" s="27">
        <v>405411</v>
      </c>
      <c r="AA751" s="27">
        <v>10</v>
      </c>
      <c r="AB751" s="27">
        <v>3115262</v>
      </c>
      <c r="AC751" s="27">
        <v>5</v>
      </c>
    </row>
    <row r="752" spans="1:29" ht="14.25" x14ac:dyDescent="0.15">
      <c r="A752" s="28">
        <v>2008079</v>
      </c>
      <c r="B752" s="29">
        <v>39637</v>
      </c>
      <c r="C752" s="34">
        <v>3</v>
      </c>
      <c r="D752" s="30">
        <v>4</v>
      </c>
      <c r="E752" s="30">
        <v>5</v>
      </c>
      <c r="F752" s="30">
        <v>10</v>
      </c>
      <c r="G752" s="30">
        <v>20</v>
      </c>
      <c r="H752" s="30">
        <v>32</v>
      </c>
      <c r="I752" s="36">
        <v>9</v>
      </c>
      <c r="J752" s="30">
        <v>32</v>
      </c>
      <c r="K752" s="30">
        <v>5</v>
      </c>
      <c r="L752" s="30">
        <v>20</v>
      </c>
      <c r="M752" s="30">
        <v>4</v>
      </c>
      <c r="N752" s="30">
        <v>3</v>
      </c>
      <c r="O752" s="31">
        <v>10</v>
      </c>
      <c r="P752" s="27">
        <v>146233386</v>
      </c>
      <c r="Q752" s="27">
        <v>134132604</v>
      </c>
      <c r="R752" s="27">
        <v>3</v>
      </c>
      <c r="S752" s="27">
        <v>5000000</v>
      </c>
      <c r="T752" s="27">
        <v>56</v>
      </c>
      <c r="U752" s="27">
        <v>566270</v>
      </c>
      <c r="V752" s="27">
        <v>340</v>
      </c>
      <c r="W752" s="27">
        <v>3000</v>
      </c>
      <c r="X752" s="27">
        <v>27007</v>
      </c>
      <c r="Y752" s="27">
        <v>200</v>
      </c>
      <c r="Z752" s="27">
        <v>606836</v>
      </c>
      <c r="AA752" s="27">
        <v>10</v>
      </c>
      <c r="AB752" s="27">
        <v>2772584</v>
      </c>
      <c r="AC752" s="27">
        <v>5</v>
      </c>
    </row>
    <row r="753" spans="1:29" ht="14.25" x14ac:dyDescent="0.15">
      <c r="A753" s="28">
        <v>2008080</v>
      </c>
      <c r="B753" s="29">
        <v>39639</v>
      </c>
      <c r="C753" s="34">
        <v>4</v>
      </c>
      <c r="D753" s="30">
        <v>14</v>
      </c>
      <c r="E753" s="30">
        <v>22</v>
      </c>
      <c r="F753" s="30">
        <v>25</v>
      </c>
      <c r="G753" s="30">
        <v>29</v>
      </c>
      <c r="H753" s="30">
        <v>32</v>
      </c>
      <c r="I753" s="36">
        <v>14</v>
      </c>
      <c r="J753" s="30">
        <v>14</v>
      </c>
      <c r="K753" s="30">
        <v>4</v>
      </c>
      <c r="L753" s="30">
        <v>25</v>
      </c>
      <c r="M753" s="30">
        <v>29</v>
      </c>
      <c r="N753" s="30">
        <v>22</v>
      </c>
      <c r="O753" s="31">
        <v>32</v>
      </c>
      <c r="P753" s="27">
        <v>147833964</v>
      </c>
      <c r="Q753" s="27">
        <v>131935706</v>
      </c>
      <c r="R753" s="27">
        <v>2</v>
      </c>
      <c r="S753" s="27">
        <v>5000000</v>
      </c>
      <c r="T753" s="27">
        <v>37</v>
      </c>
      <c r="U753" s="27">
        <v>492087</v>
      </c>
      <c r="V753" s="27">
        <v>974</v>
      </c>
      <c r="W753" s="27">
        <v>3000</v>
      </c>
      <c r="X753" s="27">
        <v>43370</v>
      </c>
      <c r="Y753" s="27">
        <v>200</v>
      </c>
      <c r="Z753" s="27">
        <v>668395</v>
      </c>
      <c r="AA753" s="27">
        <v>10</v>
      </c>
      <c r="AB753" s="27">
        <v>5629670</v>
      </c>
      <c r="AC753" s="27">
        <v>5</v>
      </c>
    </row>
    <row r="754" spans="1:29" ht="14.25" x14ac:dyDescent="0.15">
      <c r="A754" s="28">
        <v>2008081</v>
      </c>
      <c r="B754" s="29">
        <v>39642</v>
      </c>
      <c r="C754" s="34">
        <v>2</v>
      </c>
      <c r="D754" s="30">
        <v>12</v>
      </c>
      <c r="E754" s="30">
        <v>13</v>
      </c>
      <c r="F754" s="30">
        <v>18</v>
      </c>
      <c r="G754" s="30">
        <v>25</v>
      </c>
      <c r="H754" s="30">
        <v>31</v>
      </c>
      <c r="I754" s="36">
        <v>4</v>
      </c>
      <c r="J754" s="30">
        <v>25</v>
      </c>
      <c r="K754" s="30">
        <v>31</v>
      </c>
      <c r="L754" s="30">
        <v>18</v>
      </c>
      <c r="M754" s="30">
        <v>13</v>
      </c>
      <c r="N754" s="30">
        <v>12</v>
      </c>
      <c r="O754" s="31">
        <v>2</v>
      </c>
      <c r="P754" s="27">
        <v>164515530</v>
      </c>
      <c r="Q754" s="27">
        <v>72356284</v>
      </c>
      <c r="R754" s="27">
        <v>13</v>
      </c>
      <c r="S754" s="27">
        <v>5000000</v>
      </c>
      <c r="T754" s="27">
        <v>182</v>
      </c>
      <c r="U754" s="27">
        <v>69494</v>
      </c>
      <c r="V754" s="27">
        <v>2004</v>
      </c>
      <c r="W754" s="27">
        <v>3000</v>
      </c>
      <c r="X754" s="27">
        <v>75081</v>
      </c>
      <c r="Y754" s="27">
        <v>200</v>
      </c>
      <c r="Z754" s="27">
        <v>1040585</v>
      </c>
      <c r="AA754" s="27">
        <v>10</v>
      </c>
      <c r="AB754" s="27">
        <v>6221990</v>
      </c>
      <c r="AC754" s="27">
        <v>5</v>
      </c>
    </row>
    <row r="755" spans="1:29" ht="14.25" x14ac:dyDescent="0.15">
      <c r="A755" s="28">
        <v>2008082</v>
      </c>
      <c r="B755" s="29">
        <v>39644</v>
      </c>
      <c r="C755" s="34">
        <v>4</v>
      </c>
      <c r="D755" s="30">
        <v>8</v>
      </c>
      <c r="E755" s="30">
        <v>10</v>
      </c>
      <c r="F755" s="30">
        <v>12</v>
      </c>
      <c r="G755" s="30">
        <v>21</v>
      </c>
      <c r="H755" s="30">
        <v>26</v>
      </c>
      <c r="I755" s="36">
        <v>9</v>
      </c>
      <c r="J755" s="30">
        <v>8</v>
      </c>
      <c r="K755" s="30">
        <v>4</v>
      </c>
      <c r="L755" s="30">
        <v>26</v>
      </c>
      <c r="M755" s="30">
        <v>21</v>
      </c>
      <c r="N755" s="30">
        <v>10</v>
      </c>
      <c r="O755" s="31">
        <v>12</v>
      </c>
      <c r="P755" s="27">
        <v>145747052</v>
      </c>
      <c r="Q755" s="27">
        <v>81260097</v>
      </c>
      <c r="R755" s="27">
        <v>3</v>
      </c>
      <c r="S755" s="27">
        <v>5000000</v>
      </c>
      <c r="T755" s="27">
        <v>52</v>
      </c>
      <c r="U755" s="27">
        <v>197009</v>
      </c>
      <c r="V755" s="27">
        <v>686</v>
      </c>
      <c r="W755" s="27">
        <v>3000</v>
      </c>
      <c r="X755" s="27">
        <v>29258</v>
      </c>
      <c r="Y755" s="27">
        <v>200</v>
      </c>
      <c r="Z755" s="27">
        <v>527485</v>
      </c>
      <c r="AA755" s="27">
        <v>10</v>
      </c>
      <c r="AB755" s="27">
        <v>4816660</v>
      </c>
      <c r="AC755" s="27">
        <v>5</v>
      </c>
    </row>
    <row r="756" spans="1:29" ht="14.25" x14ac:dyDescent="0.15">
      <c r="A756" s="28">
        <v>2008083</v>
      </c>
      <c r="B756" s="29">
        <v>39646</v>
      </c>
      <c r="C756" s="34">
        <v>7</v>
      </c>
      <c r="D756" s="30">
        <v>8</v>
      </c>
      <c r="E756" s="30">
        <v>9</v>
      </c>
      <c r="F756" s="30">
        <v>18</v>
      </c>
      <c r="G756" s="30">
        <v>29</v>
      </c>
      <c r="H756" s="30">
        <v>32</v>
      </c>
      <c r="I756" s="36">
        <v>9</v>
      </c>
      <c r="J756" s="30">
        <v>9</v>
      </c>
      <c r="K756" s="30">
        <v>29</v>
      </c>
      <c r="L756" s="30">
        <v>7</v>
      </c>
      <c r="M756" s="30">
        <v>8</v>
      </c>
      <c r="N756" s="30">
        <v>18</v>
      </c>
      <c r="O756" s="31">
        <v>32</v>
      </c>
      <c r="P756" s="27">
        <v>148998496</v>
      </c>
      <c r="Q756" s="27">
        <v>110369093</v>
      </c>
      <c r="R756" s="27">
        <v>1</v>
      </c>
      <c r="S756" s="27">
        <v>5000000</v>
      </c>
      <c r="T756" s="27">
        <v>59</v>
      </c>
      <c r="U756" s="27">
        <v>247765</v>
      </c>
      <c r="V756" s="27">
        <v>469</v>
      </c>
      <c r="W756" s="27">
        <v>3000</v>
      </c>
      <c r="X756" s="27">
        <v>24709</v>
      </c>
      <c r="Y756" s="27">
        <v>200</v>
      </c>
      <c r="Z756" s="27">
        <v>487594</v>
      </c>
      <c r="AA756" s="27">
        <v>10</v>
      </c>
      <c r="AB756" s="27">
        <v>2611477</v>
      </c>
      <c r="AC756" s="27">
        <v>5</v>
      </c>
    </row>
    <row r="757" spans="1:29" ht="14.25" x14ac:dyDescent="0.15">
      <c r="A757" s="28">
        <v>2008084</v>
      </c>
      <c r="B757" s="29">
        <v>39649</v>
      </c>
      <c r="C757" s="34">
        <v>4</v>
      </c>
      <c r="D757" s="30">
        <v>7</v>
      </c>
      <c r="E757" s="30">
        <v>13</v>
      </c>
      <c r="F757" s="30">
        <v>20</v>
      </c>
      <c r="G757" s="30">
        <v>29</v>
      </c>
      <c r="H757" s="30">
        <v>30</v>
      </c>
      <c r="I757" s="36">
        <v>16</v>
      </c>
      <c r="J757" s="30">
        <v>20</v>
      </c>
      <c r="K757" s="30">
        <v>13</v>
      </c>
      <c r="L757" s="30">
        <v>4</v>
      </c>
      <c r="M757" s="30">
        <v>30</v>
      </c>
      <c r="N757" s="30">
        <v>7</v>
      </c>
      <c r="O757" s="31">
        <v>29</v>
      </c>
      <c r="P757" s="27">
        <v>164902436</v>
      </c>
      <c r="Q757" s="27">
        <v>96175310</v>
      </c>
      <c r="R757" s="27">
        <v>5</v>
      </c>
      <c r="S757" s="27">
        <v>5000000</v>
      </c>
      <c r="T757" s="27">
        <v>133</v>
      </c>
      <c r="U757" s="27">
        <v>189582</v>
      </c>
      <c r="V757" s="27">
        <v>919</v>
      </c>
      <c r="W757" s="27">
        <v>3000</v>
      </c>
      <c r="X757" s="27">
        <v>45539</v>
      </c>
      <c r="Y757" s="27">
        <v>200</v>
      </c>
      <c r="Z757" s="27">
        <v>747120</v>
      </c>
      <c r="AA757" s="27">
        <v>10</v>
      </c>
      <c r="AB757" s="27">
        <v>5089093</v>
      </c>
      <c r="AC757" s="27">
        <v>5</v>
      </c>
    </row>
    <row r="758" spans="1:29" ht="14.25" x14ac:dyDescent="0.15">
      <c r="A758" s="28">
        <v>2008085</v>
      </c>
      <c r="B758" s="29">
        <v>39651</v>
      </c>
      <c r="C758" s="34">
        <v>1</v>
      </c>
      <c r="D758" s="30">
        <v>4</v>
      </c>
      <c r="E758" s="30">
        <v>12</v>
      </c>
      <c r="F758" s="30">
        <v>20</v>
      </c>
      <c r="G758" s="30">
        <v>24</v>
      </c>
      <c r="H758" s="30">
        <v>29</v>
      </c>
      <c r="I758" s="36">
        <v>15</v>
      </c>
      <c r="J758" s="30">
        <v>24</v>
      </c>
      <c r="K758" s="30">
        <v>1</v>
      </c>
      <c r="L758" s="30">
        <v>20</v>
      </c>
      <c r="M758" s="30">
        <v>12</v>
      </c>
      <c r="N758" s="30">
        <v>4</v>
      </c>
      <c r="O758" s="31">
        <v>29</v>
      </c>
      <c r="P758" s="27">
        <v>147121156</v>
      </c>
      <c r="Q758" s="27">
        <v>122468200</v>
      </c>
      <c r="R758" s="27">
        <v>2</v>
      </c>
      <c r="S758" s="27">
        <v>5000000</v>
      </c>
      <c r="T758" s="27">
        <v>29</v>
      </c>
      <c r="U758" s="27">
        <v>536348</v>
      </c>
      <c r="V758" s="27">
        <v>245</v>
      </c>
      <c r="W758" s="27">
        <v>3000</v>
      </c>
      <c r="X758" s="27">
        <v>14147</v>
      </c>
      <c r="Y758" s="27">
        <v>200</v>
      </c>
      <c r="Z758" s="27">
        <v>302564</v>
      </c>
      <c r="AA758" s="27">
        <v>10</v>
      </c>
      <c r="AB758" s="27">
        <v>2730468</v>
      </c>
      <c r="AC758" s="27">
        <v>5</v>
      </c>
    </row>
    <row r="759" spans="1:29" ht="14.25" x14ac:dyDescent="0.15">
      <c r="A759" s="28">
        <v>2008086</v>
      </c>
      <c r="B759" s="29">
        <v>39653</v>
      </c>
      <c r="C759" s="34">
        <v>4</v>
      </c>
      <c r="D759" s="30">
        <v>5</v>
      </c>
      <c r="E759" s="30">
        <v>10</v>
      </c>
      <c r="F759" s="30">
        <v>26</v>
      </c>
      <c r="G759" s="30">
        <v>27</v>
      </c>
      <c r="H759" s="30">
        <v>30</v>
      </c>
      <c r="I759" s="36">
        <v>12</v>
      </c>
      <c r="J759" s="30">
        <v>27</v>
      </c>
      <c r="K759" s="30">
        <v>10</v>
      </c>
      <c r="L759" s="30">
        <v>26</v>
      </c>
      <c r="M759" s="30">
        <v>30</v>
      </c>
      <c r="N759" s="30">
        <v>4</v>
      </c>
      <c r="O759" s="31">
        <v>5</v>
      </c>
      <c r="P759" s="27">
        <v>149218680</v>
      </c>
      <c r="Q759" s="27">
        <v>127320587</v>
      </c>
      <c r="R759" s="27">
        <v>1</v>
      </c>
      <c r="S759" s="27">
        <v>5000000</v>
      </c>
      <c r="T759" s="27">
        <v>37</v>
      </c>
      <c r="U759" s="27">
        <v>621321</v>
      </c>
      <c r="V759" s="27">
        <v>587</v>
      </c>
      <c r="W759" s="27">
        <v>3000</v>
      </c>
      <c r="X759" s="27">
        <v>29499</v>
      </c>
      <c r="Y759" s="27">
        <v>200</v>
      </c>
      <c r="Z759" s="27">
        <v>547709</v>
      </c>
      <c r="AA759" s="27">
        <v>10</v>
      </c>
      <c r="AB759" s="27">
        <v>5427594</v>
      </c>
      <c r="AC759" s="27">
        <v>5</v>
      </c>
    </row>
    <row r="760" spans="1:29" ht="14.25" x14ac:dyDescent="0.15">
      <c r="A760" s="28">
        <v>2008087</v>
      </c>
      <c r="B760" s="29">
        <v>39656</v>
      </c>
      <c r="C760" s="34">
        <v>1</v>
      </c>
      <c r="D760" s="30">
        <v>7</v>
      </c>
      <c r="E760" s="30">
        <v>26</v>
      </c>
      <c r="F760" s="30">
        <v>29</v>
      </c>
      <c r="G760" s="30">
        <v>30</v>
      </c>
      <c r="H760" s="30">
        <v>31</v>
      </c>
      <c r="I760" s="36">
        <v>6</v>
      </c>
      <c r="J760" s="30">
        <v>30</v>
      </c>
      <c r="K760" s="30">
        <v>1</v>
      </c>
      <c r="L760" s="30">
        <v>29</v>
      </c>
      <c r="M760" s="30">
        <v>31</v>
      </c>
      <c r="N760" s="30">
        <v>7</v>
      </c>
      <c r="O760" s="31">
        <v>26</v>
      </c>
      <c r="P760" s="27">
        <v>165513430</v>
      </c>
      <c r="Q760" s="27">
        <v>113351325</v>
      </c>
      <c r="R760" s="27">
        <v>5</v>
      </c>
      <c r="S760" s="27">
        <v>5000000</v>
      </c>
      <c r="T760" s="27">
        <v>59</v>
      </c>
      <c r="U760" s="27">
        <v>436243</v>
      </c>
      <c r="V760" s="27">
        <v>580</v>
      </c>
      <c r="W760" s="27">
        <v>3000</v>
      </c>
      <c r="X760" s="27">
        <v>29908</v>
      </c>
      <c r="Y760" s="27">
        <v>200</v>
      </c>
      <c r="Z760" s="27">
        <v>575753</v>
      </c>
      <c r="AA760" s="27">
        <v>10</v>
      </c>
      <c r="AB760" s="27">
        <v>6170664</v>
      </c>
      <c r="AC760" s="27">
        <v>5</v>
      </c>
    </row>
    <row r="761" spans="1:29" ht="14.25" x14ac:dyDescent="0.15">
      <c r="A761" s="28">
        <v>2008088</v>
      </c>
      <c r="B761" s="29">
        <v>39658</v>
      </c>
      <c r="C761" s="34">
        <v>1</v>
      </c>
      <c r="D761" s="30">
        <v>6</v>
      </c>
      <c r="E761" s="30">
        <v>8</v>
      </c>
      <c r="F761" s="30">
        <v>16</v>
      </c>
      <c r="G761" s="30">
        <v>17</v>
      </c>
      <c r="H761" s="30">
        <v>23</v>
      </c>
      <c r="I761" s="36">
        <v>5</v>
      </c>
      <c r="J761" s="30">
        <v>6</v>
      </c>
      <c r="K761" s="30">
        <v>17</v>
      </c>
      <c r="L761" s="30">
        <v>8</v>
      </c>
      <c r="M761" s="30">
        <v>23</v>
      </c>
      <c r="N761" s="30">
        <v>16</v>
      </c>
      <c r="O761" s="31">
        <v>1</v>
      </c>
      <c r="P761" s="27">
        <v>145378764</v>
      </c>
      <c r="Q761" s="27">
        <v>101236320</v>
      </c>
      <c r="R761" s="27">
        <v>4</v>
      </c>
      <c r="S761" s="27">
        <v>5000000</v>
      </c>
      <c r="T761" s="27">
        <v>40</v>
      </c>
      <c r="U761" s="27">
        <v>459958</v>
      </c>
      <c r="V761" s="27">
        <v>923</v>
      </c>
      <c r="W761" s="27">
        <v>3000</v>
      </c>
      <c r="X761" s="27">
        <v>46673</v>
      </c>
      <c r="Y761" s="27">
        <v>200</v>
      </c>
      <c r="Z761" s="27">
        <v>737458</v>
      </c>
      <c r="AA761" s="27">
        <v>10</v>
      </c>
      <c r="AB761" s="27">
        <v>5094819</v>
      </c>
      <c r="AC761" s="27">
        <v>5</v>
      </c>
    </row>
    <row r="762" spans="1:29" ht="14.25" x14ac:dyDescent="0.15">
      <c r="A762" s="28">
        <v>2008089</v>
      </c>
      <c r="B762" s="29">
        <v>39660</v>
      </c>
      <c r="C762" s="34">
        <v>3</v>
      </c>
      <c r="D762" s="30">
        <v>6</v>
      </c>
      <c r="E762" s="30">
        <v>11</v>
      </c>
      <c r="F762" s="30">
        <v>16</v>
      </c>
      <c r="G762" s="30">
        <v>22</v>
      </c>
      <c r="H762" s="30">
        <v>27</v>
      </c>
      <c r="I762" s="36">
        <v>11</v>
      </c>
      <c r="J762" s="30">
        <v>22</v>
      </c>
      <c r="K762" s="30">
        <v>27</v>
      </c>
      <c r="L762" s="30">
        <v>3</v>
      </c>
      <c r="M762" s="30">
        <v>16</v>
      </c>
      <c r="N762" s="30">
        <v>11</v>
      </c>
      <c r="O762" s="31">
        <v>6</v>
      </c>
      <c r="P762" s="27">
        <v>152919280</v>
      </c>
      <c r="Q762" s="27">
        <v>27499936</v>
      </c>
      <c r="R762" s="27">
        <v>16</v>
      </c>
      <c r="S762" s="27">
        <v>5000000</v>
      </c>
      <c r="T762" s="27">
        <v>192</v>
      </c>
      <c r="U762" s="27">
        <v>76120</v>
      </c>
      <c r="V762" s="27">
        <v>1809</v>
      </c>
      <c r="W762" s="27">
        <v>3000</v>
      </c>
      <c r="X762" s="27">
        <v>61533</v>
      </c>
      <c r="Y762" s="27">
        <v>200</v>
      </c>
      <c r="Z762" s="27">
        <v>867845</v>
      </c>
      <c r="AA762" s="27">
        <v>10</v>
      </c>
      <c r="AB762" s="27">
        <v>5527930</v>
      </c>
      <c r="AC762" s="27">
        <v>5</v>
      </c>
    </row>
    <row r="763" spans="1:29" ht="14.25" x14ac:dyDescent="0.15">
      <c r="A763" s="28">
        <v>2008090</v>
      </c>
      <c r="B763" s="29">
        <v>39663</v>
      </c>
      <c r="C763" s="34">
        <v>2</v>
      </c>
      <c r="D763" s="30">
        <v>7</v>
      </c>
      <c r="E763" s="30">
        <v>14</v>
      </c>
      <c r="F763" s="30">
        <v>18</v>
      </c>
      <c r="G763" s="30">
        <v>19</v>
      </c>
      <c r="H763" s="30">
        <v>24</v>
      </c>
      <c r="I763" s="36">
        <v>1</v>
      </c>
      <c r="J763" s="30">
        <v>14</v>
      </c>
      <c r="K763" s="30">
        <v>19</v>
      </c>
      <c r="L763" s="30">
        <v>2</v>
      </c>
      <c r="M763" s="30">
        <v>24</v>
      </c>
      <c r="N763" s="30">
        <v>18</v>
      </c>
      <c r="O763" s="31">
        <v>7</v>
      </c>
      <c r="P763" s="27">
        <v>161612270</v>
      </c>
      <c r="Q763" s="27">
        <v>47964342</v>
      </c>
      <c r="R763" s="27">
        <v>3</v>
      </c>
      <c r="S763" s="27">
        <v>5000000</v>
      </c>
      <c r="T763" s="27">
        <v>96</v>
      </c>
      <c r="U763" s="27">
        <v>158323</v>
      </c>
      <c r="V763" s="27">
        <v>612</v>
      </c>
      <c r="W763" s="27">
        <v>3000</v>
      </c>
      <c r="X763" s="27">
        <v>33156</v>
      </c>
      <c r="Y763" s="27">
        <v>200</v>
      </c>
      <c r="Z763" s="27">
        <v>639851</v>
      </c>
      <c r="AA763" s="27">
        <v>10</v>
      </c>
      <c r="AB763" s="27">
        <v>2732173</v>
      </c>
      <c r="AC763" s="27">
        <v>5</v>
      </c>
    </row>
    <row r="764" spans="1:29" ht="14.25" x14ac:dyDescent="0.15">
      <c r="A764" s="28">
        <v>2008091</v>
      </c>
      <c r="B764" s="29">
        <v>39665</v>
      </c>
      <c r="C764" s="34">
        <v>3</v>
      </c>
      <c r="D764" s="30">
        <v>12</v>
      </c>
      <c r="E764" s="30">
        <v>14</v>
      </c>
      <c r="F764" s="30">
        <v>23</v>
      </c>
      <c r="G764" s="30">
        <v>31</v>
      </c>
      <c r="H764" s="30">
        <v>32</v>
      </c>
      <c r="I764" s="36">
        <v>10</v>
      </c>
      <c r="J764" s="30">
        <v>31</v>
      </c>
      <c r="K764" s="30">
        <v>23</v>
      </c>
      <c r="L764" s="30">
        <v>3</v>
      </c>
      <c r="M764" s="30">
        <v>12</v>
      </c>
      <c r="N764" s="30">
        <v>14</v>
      </c>
      <c r="O764" s="31">
        <v>32</v>
      </c>
      <c r="P764" s="27">
        <v>144363788</v>
      </c>
      <c r="Q764" s="27">
        <v>52601487</v>
      </c>
      <c r="R764" s="27">
        <v>3</v>
      </c>
      <c r="S764" s="27">
        <v>5000000</v>
      </c>
      <c r="T764" s="27">
        <v>38</v>
      </c>
      <c r="U764" s="27">
        <v>221471</v>
      </c>
      <c r="V764" s="27">
        <v>538</v>
      </c>
      <c r="W764" s="27">
        <v>3000</v>
      </c>
      <c r="X764" s="27">
        <v>25139</v>
      </c>
      <c r="Y764" s="27">
        <v>200</v>
      </c>
      <c r="Z764" s="27">
        <v>459205</v>
      </c>
      <c r="AA764" s="27">
        <v>10</v>
      </c>
      <c r="AB764" s="27">
        <v>6290268</v>
      </c>
      <c r="AC764" s="27">
        <v>5</v>
      </c>
    </row>
    <row r="765" spans="1:29" ht="14.25" x14ac:dyDescent="0.15">
      <c r="A765" s="28">
        <v>2008092</v>
      </c>
      <c r="B765" s="29">
        <v>39667</v>
      </c>
      <c r="C765" s="34">
        <v>1</v>
      </c>
      <c r="D765" s="30">
        <v>3</v>
      </c>
      <c r="E765" s="30">
        <v>18</v>
      </c>
      <c r="F765" s="30">
        <v>27</v>
      </c>
      <c r="G765" s="30">
        <v>28</v>
      </c>
      <c r="H765" s="30">
        <v>30</v>
      </c>
      <c r="I765" s="36">
        <v>5</v>
      </c>
      <c r="J765" s="30">
        <v>28</v>
      </c>
      <c r="K765" s="30">
        <v>27</v>
      </c>
      <c r="L765" s="30">
        <v>30</v>
      </c>
      <c r="M765" s="30">
        <v>18</v>
      </c>
      <c r="N765" s="30">
        <v>3</v>
      </c>
      <c r="O765" s="31">
        <v>1</v>
      </c>
      <c r="P765" s="27">
        <v>147648912</v>
      </c>
      <c r="Q765" s="27">
        <v>39468357</v>
      </c>
      <c r="R765" s="27">
        <v>9</v>
      </c>
      <c r="S765" s="27">
        <v>5000000</v>
      </c>
      <c r="T765" s="27">
        <v>43</v>
      </c>
      <c r="U765" s="27">
        <v>317610</v>
      </c>
      <c r="V765" s="27">
        <v>394</v>
      </c>
      <c r="W765" s="27">
        <v>3000</v>
      </c>
      <c r="X765" s="27">
        <v>23597</v>
      </c>
      <c r="Y765" s="27">
        <v>200</v>
      </c>
      <c r="Z765" s="27">
        <v>49584</v>
      </c>
      <c r="AA765" s="27">
        <v>10</v>
      </c>
      <c r="AB765" s="27">
        <v>3189323</v>
      </c>
      <c r="AC765" s="27">
        <v>5</v>
      </c>
    </row>
    <row r="766" spans="1:29" ht="14.25" x14ac:dyDescent="0.15">
      <c r="A766" s="28">
        <v>2008093</v>
      </c>
      <c r="B766" s="29">
        <v>39670</v>
      </c>
      <c r="C766" s="34">
        <v>4</v>
      </c>
      <c r="D766" s="30">
        <v>10</v>
      </c>
      <c r="E766" s="30">
        <v>12</v>
      </c>
      <c r="F766" s="30">
        <v>16</v>
      </c>
      <c r="G766" s="30">
        <v>26</v>
      </c>
      <c r="H766" s="30">
        <v>28</v>
      </c>
      <c r="I766" s="36">
        <v>7</v>
      </c>
      <c r="J766" s="30">
        <v>26</v>
      </c>
      <c r="K766" s="30">
        <v>16</v>
      </c>
      <c r="L766" s="30">
        <v>4</v>
      </c>
      <c r="M766" s="30">
        <v>10</v>
      </c>
      <c r="N766" s="30">
        <v>12</v>
      </c>
      <c r="O766" s="31">
        <v>28</v>
      </c>
      <c r="P766" s="27">
        <v>155710670</v>
      </c>
      <c r="Q766" s="27">
        <v>21460880</v>
      </c>
      <c r="R766" s="27">
        <v>10</v>
      </c>
      <c r="S766" s="27">
        <v>5000000</v>
      </c>
      <c r="T766" s="27">
        <v>84</v>
      </c>
      <c r="U766" s="27">
        <v>112206</v>
      </c>
      <c r="V766" s="27">
        <v>959</v>
      </c>
      <c r="W766" s="27">
        <v>3000</v>
      </c>
      <c r="X766" s="27">
        <v>39755</v>
      </c>
      <c r="Y766" s="27">
        <v>200</v>
      </c>
      <c r="Z766" s="27">
        <v>666542</v>
      </c>
      <c r="AA766" s="27">
        <v>10</v>
      </c>
      <c r="AB766" s="27">
        <v>5477383</v>
      </c>
      <c r="AC766" s="27">
        <v>5</v>
      </c>
    </row>
    <row r="767" spans="1:29" ht="14.25" x14ac:dyDescent="0.15">
      <c r="A767" s="28">
        <v>2008094</v>
      </c>
      <c r="B767" s="29">
        <v>39672</v>
      </c>
      <c r="C767" s="34">
        <v>1</v>
      </c>
      <c r="D767" s="30">
        <v>4</v>
      </c>
      <c r="E767" s="30">
        <v>15</v>
      </c>
      <c r="F767" s="30">
        <v>16</v>
      </c>
      <c r="G767" s="30">
        <v>23</v>
      </c>
      <c r="H767" s="30">
        <v>28</v>
      </c>
      <c r="I767" s="36">
        <v>14</v>
      </c>
      <c r="J767" s="30">
        <v>28</v>
      </c>
      <c r="K767" s="30">
        <v>1</v>
      </c>
      <c r="L767" s="30">
        <v>15</v>
      </c>
      <c r="M767" s="30">
        <v>23</v>
      </c>
      <c r="N767" s="30">
        <v>16</v>
      </c>
      <c r="O767" s="31">
        <v>4</v>
      </c>
      <c r="P767" s="27">
        <v>138848472</v>
      </c>
      <c r="Q767" s="27">
        <v>51035380</v>
      </c>
      <c r="R767" s="27">
        <v>0</v>
      </c>
      <c r="S767" s="27">
        <v>0</v>
      </c>
      <c r="T767" s="27">
        <v>45</v>
      </c>
      <c r="U767" s="27">
        <v>281661</v>
      </c>
      <c r="V767" s="27">
        <v>366</v>
      </c>
      <c r="W767" s="27">
        <v>3000</v>
      </c>
      <c r="X767" s="27">
        <v>20178</v>
      </c>
      <c r="Y767" s="27">
        <v>200</v>
      </c>
      <c r="Z767" s="27">
        <v>387041</v>
      </c>
      <c r="AA767" s="27">
        <v>10</v>
      </c>
      <c r="AB767" s="27">
        <v>3356491</v>
      </c>
      <c r="AC767" s="27">
        <v>5</v>
      </c>
    </row>
    <row r="768" spans="1:29" ht="14.25" x14ac:dyDescent="0.15">
      <c r="A768" s="28">
        <v>2008095</v>
      </c>
      <c r="B768" s="29">
        <v>39674</v>
      </c>
      <c r="C768" s="34">
        <v>3</v>
      </c>
      <c r="D768" s="30">
        <v>8</v>
      </c>
      <c r="E768" s="30">
        <v>14</v>
      </c>
      <c r="F768" s="30">
        <v>21</v>
      </c>
      <c r="G768" s="30">
        <v>28</v>
      </c>
      <c r="H768" s="30">
        <v>29</v>
      </c>
      <c r="I768" s="36">
        <v>3</v>
      </c>
      <c r="J768" s="30">
        <v>8</v>
      </c>
      <c r="K768" s="30">
        <v>14</v>
      </c>
      <c r="L768" s="30">
        <v>21</v>
      </c>
      <c r="M768" s="30">
        <v>29</v>
      </c>
      <c r="N768" s="30">
        <v>28</v>
      </c>
      <c r="O768" s="31">
        <v>3</v>
      </c>
      <c r="P768" s="27">
        <v>141671626</v>
      </c>
      <c r="Q768" s="27">
        <v>20550733</v>
      </c>
      <c r="R768" s="27">
        <v>11</v>
      </c>
      <c r="S768" s="27">
        <v>5000000</v>
      </c>
      <c r="T768" s="27">
        <v>108</v>
      </c>
      <c r="U768" s="27">
        <v>77441</v>
      </c>
      <c r="V768" s="27">
        <v>1028</v>
      </c>
      <c r="W768" s="27">
        <v>3000</v>
      </c>
      <c r="X768" s="27">
        <v>41459</v>
      </c>
      <c r="Y768" s="27">
        <v>200</v>
      </c>
      <c r="Z768" s="27">
        <v>661281</v>
      </c>
      <c r="AA768" s="27">
        <v>10</v>
      </c>
      <c r="AB768" s="27">
        <v>4710280</v>
      </c>
      <c r="AC768" s="27">
        <v>5</v>
      </c>
    </row>
    <row r="769" spans="1:29" ht="14.25" x14ac:dyDescent="0.15">
      <c r="A769" s="28">
        <v>2008096</v>
      </c>
      <c r="B769" s="29">
        <v>39677</v>
      </c>
      <c r="C769" s="34">
        <v>6</v>
      </c>
      <c r="D769" s="30">
        <v>8</v>
      </c>
      <c r="E769" s="30">
        <v>12</v>
      </c>
      <c r="F769" s="30">
        <v>24</v>
      </c>
      <c r="G769" s="30">
        <v>27</v>
      </c>
      <c r="H769" s="30">
        <v>31</v>
      </c>
      <c r="I769" s="36">
        <v>14</v>
      </c>
      <c r="J769" s="30">
        <v>8</v>
      </c>
      <c r="K769" s="30">
        <v>6</v>
      </c>
      <c r="L769" s="30">
        <v>27</v>
      </c>
      <c r="M769" s="30">
        <v>24</v>
      </c>
      <c r="N769" s="30">
        <v>12</v>
      </c>
      <c r="O769" s="31">
        <v>31</v>
      </c>
      <c r="P769" s="27">
        <v>155836508</v>
      </c>
      <c r="Q769" s="27">
        <v>55717575</v>
      </c>
      <c r="R769" s="27">
        <v>1</v>
      </c>
      <c r="S769" s="27">
        <v>5000000</v>
      </c>
      <c r="T769" s="27">
        <v>83</v>
      </c>
      <c r="U769" s="27">
        <v>207401</v>
      </c>
      <c r="V769" s="27">
        <v>320</v>
      </c>
      <c r="W769" s="27">
        <v>3000</v>
      </c>
      <c r="X769" s="27">
        <v>23204</v>
      </c>
      <c r="Y769" s="27">
        <v>200</v>
      </c>
      <c r="Z769" s="27">
        <v>488061</v>
      </c>
      <c r="AA769" s="27">
        <v>10</v>
      </c>
      <c r="AB769" s="27">
        <v>1699455</v>
      </c>
      <c r="AC769" s="27">
        <v>5</v>
      </c>
    </row>
    <row r="770" spans="1:29" ht="14.25" x14ac:dyDescent="0.15">
      <c r="A770" s="28">
        <v>2008097</v>
      </c>
      <c r="B770" s="29">
        <v>39679</v>
      </c>
      <c r="C770" s="34">
        <v>3</v>
      </c>
      <c r="D770" s="30">
        <v>6</v>
      </c>
      <c r="E770" s="30">
        <v>8</v>
      </c>
      <c r="F770" s="30">
        <v>9</v>
      </c>
      <c r="G770" s="30">
        <v>16</v>
      </c>
      <c r="H770" s="30">
        <v>17</v>
      </c>
      <c r="I770" s="36">
        <v>13</v>
      </c>
      <c r="J770" s="30">
        <v>6</v>
      </c>
      <c r="K770" s="30">
        <v>16</v>
      </c>
      <c r="L770" s="30">
        <v>17</v>
      </c>
      <c r="M770" s="30">
        <v>3</v>
      </c>
      <c r="N770" s="30">
        <v>8</v>
      </c>
      <c r="O770" s="31">
        <v>9</v>
      </c>
      <c r="P770" s="27">
        <v>139512854</v>
      </c>
      <c r="Q770" s="27">
        <v>53916840</v>
      </c>
      <c r="R770" s="27">
        <v>5</v>
      </c>
      <c r="S770" s="27">
        <v>5000000</v>
      </c>
      <c r="T770" s="27">
        <v>30</v>
      </c>
      <c r="U770" s="27">
        <v>331418</v>
      </c>
      <c r="V770" s="27">
        <v>578</v>
      </c>
      <c r="W770" s="27">
        <v>3000</v>
      </c>
      <c r="X770" s="27">
        <v>28952</v>
      </c>
      <c r="Y770" s="27">
        <v>200</v>
      </c>
      <c r="Z770" s="27">
        <v>558071</v>
      </c>
      <c r="AA770" s="27">
        <v>10</v>
      </c>
      <c r="AB770" s="27">
        <v>4422875</v>
      </c>
      <c r="AC770" s="27">
        <v>5</v>
      </c>
    </row>
    <row r="771" spans="1:29" ht="14.25" x14ac:dyDescent="0.15">
      <c r="A771" s="28">
        <v>2008098</v>
      </c>
      <c r="B771" s="29">
        <v>39681</v>
      </c>
      <c r="C771" s="34">
        <v>6</v>
      </c>
      <c r="D771" s="30">
        <v>7</v>
      </c>
      <c r="E771" s="30">
        <v>10</v>
      </c>
      <c r="F771" s="30">
        <v>11</v>
      </c>
      <c r="G771" s="30">
        <v>15</v>
      </c>
      <c r="H771" s="30">
        <v>30</v>
      </c>
      <c r="I771" s="36">
        <v>1</v>
      </c>
      <c r="J771" s="30">
        <v>11</v>
      </c>
      <c r="K771" s="30">
        <v>10</v>
      </c>
      <c r="L771" s="30">
        <v>6</v>
      </c>
      <c r="M771" s="30">
        <v>7</v>
      </c>
      <c r="N771" s="30">
        <v>15</v>
      </c>
      <c r="O771" s="31">
        <v>30</v>
      </c>
      <c r="P771" s="27">
        <v>141788216</v>
      </c>
      <c r="Q771" s="27">
        <v>80570714</v>
      </c>
      <c r="R771" s="27">
        <v>1</v>
      </c>
      <c r="S771" s="27">
        <v>5000000</v>
      </c>
      <c r="T771" s="27">
        <v>55</v>
      </c>
      <c r="U771" s="27">
        <v>246653</v>
      </c>
      <c r="V771" s="27">
        <v>401</v>
      </c>
      <c r="W771" s="27">
        <v>3000</v>
      </c>
      <c r="X771" s="27">
        <v>23917</v>
      </c>
      <c r="Y771" s="27">
        <v>200</v>
      </c>
      <c r="Z771" s="27">
        <v>537744</v>
      </c>
      <c r="AA771" s="27">
        <v>10</v>
      </c>
      <c r="AB771" s="27">
        <v>2578513</v>
      </c>
      <c r="AC771" s="27">
        <v>5</v>
      </c>
    </row>
    <row r="772" spans="1:29" ht="14.25" x14ac:dyDescent="0.15">
      <c r="A772" s="28">
        <v>2008099</v>
      </c>
      <c r="B772" s="29">
        <v>39684</v>
      </c>
      <c r="C772" s="34">
        <v>10</v>
      </c>
      <c r="D772" s="30">
        <v>15</v>
      </c>
      <c r="E772" s="30">
        <v>16</v>
      </c>
      <c r="F772" s="30">
        <v>22</v>
      </c>
      <c r="G772" s="30">
        <v>23</v>
      </c>
      <c r="H772" s="30">
        <v>24</v>
      </c>
      <c r="I772" s="36">
        <v>7</v>
      </c>
      <c r="J772" s="30">
        <v>24</v>
      </c>
      <c r="K772" s="30">
        <v>23</v>
      </c>
      <c r="L772" s="30">
        <v>22</v>
      </c>
      <c r="M772" s="30">
        <v>15</v>
      </c>
      <c r="N772" s="30">
        <v>16</v>
      </c>
      <c r="O772" s="31">
        <v>10</v>
      </c>
      <c r="P772" s="27">
        <v>161894814</v>
      </c>
      <c r="Q772" s="27">
        <v>80391500</v>
      </c>
      <c r="R772" s="27">
        <v>7</v>
      </c>
      <c r="S772" s="27">
        <v>5000000</v>
      </c>
      <c r="T772" s="27">
        <v>68</v>
      </c>
      <c r="U772" s="27">
        <v>219458</v>
      </c>
      <c r="V772" s="27">
        <v>403</v>
      </c>
      <c r="W772" s="27">
        <v>3000</v>
      </c>
      <c r="X772" s="27">
        <v>19962</v>
      </c>
      <c r="Y772" s="27">
        <v>200</v>
      </c>
      <c r="Z772" s="27">
        <v>394963</v>
      </c>
      <c r="AA772" s="27">
        <v>10</v>
      </c>
      <c r="AB772" s="27">
        <v>4086688</v>
      </c>
      <c r="AC772" s="27">
        <v>5</v>
      </c>
    </row>
    <row r="773" spans="1:29" ht="14.25" x14ac:dyDescent="0.15">
      <c r="A773" s="28">
        <v>2008100</v>
      </c>
      <c r="B773" s="29">
        <v>39686</v>
      </c>
      <c r="C773" s="34">
        <v>8</v>
      </c>
      <c r="D773" s="30">
        <v>14</v>
      </c>
      <c r="E773" s="30">
        <v>17</v>
      </c>
      <c r="F773" s="30">
        <v>21</v>
      </c>
      <c r="G773" s="30">
        <v>27</v>
      </c>
      <c r="H773" s="30">
        <v>28</v>
      </c>
      <c r="I773" s="36">
        <v>14</v>
      </c>
      <c r="J773" s="30">
        <v>8</v>
      </c>
      <c r="K773" s="30">
        <v>14</v>
      </c>
      <c r="L773" s="30">
        <v>21</v>
      </c>
      <c r="M773" s="30">
        <v>28</v>
      </c>
      <c r="N773" s="30">
        <v>27</v>
      </c>
      <c r="O773" s="31">
        <v>17</v>
      </c>
      <c r="P773" s="27">
        <v>143116762</v>
      </c>
      <c r="Q773" s="27">
        <v>67480016</v>
      </c>
      <c r="R773" s="27">
        <v>8</v>
      </c>
      <c r="S773" s="27">
        <v>5000000</v>
      </c>
      <c r="T773" s="27">
        <v>121</v>
      </c>
      <c r="U773" s="27">
        <v>95945</v>
      </c>
      <c r="V773" s="27">
        <v>1184</v>
      </c>
      <c r="W773" s="27">
        <v>3000</v>
      </c>
      <c r="X773" s="27">
        <v>42345</v>
      </c>
      <c r="Y773" s="27">
        <v>200</v>
      </c>
      <c r="Z773" s="27">
        <v>652758</v>
      </c>
      <c r="AA773" s="27">
        <v>10</v>
      </c>
      <c r="AB773" s="27">
        <v>2576149</v>
      </c>
      <c r="AC773" s="27">
        <v>5</v>
      </c>
    </row>
    <row r="774" spans="1:29" ht="14.25" x14ac:dyDescent="0.15">
      <c r="A774" s="28">
        <v>2008101</v>
      </c>
      <c r="B774" s="29">
        <v>39688</v>
      </c>
      <c r="C774" s="34">
        <v>9</v>
      </c>
      <c r="D774" s="30">
        <v>17</v>
      </c>
      <c r="E774" s="30">
        <v>21</v>
      </c>
      <c r="F774" s="30">
        <v>26</v>
      </c>
      <c r="G774" s="30">
        <v>28</v>
      </c>
      <c r="H774" s="30">
        <v>30</v>
      </c>
      <c r="I774" s="36">
        <v>4</v>
      </c>
      <c r="J774" s="30">
        <v>26</v>
      </c>
      <c r="K774" s="30">
        <v>17</v>
      </c>
      <c r="L774" s="30">
        <v>21</v>
      </c>
      <c r="M774" s="30">
        <v>30</v>
      </c>
      <c r="N774" s="30">
        <v>9</v>
      </c>
      <c r="O774" s="31">
        <v>28</v>
      </c>
      <c r="P774" s="27">
        <v>146389400</v>
      </c>
      <c r="Q774" s="27">
        <v>45685017</v>
      </c>
      <c r="R774" s="27">
        <v>9</v>
      </c>
      <c r="S774" s="27">
        <v>5000000</v>
      </c>
      <c r="T774" s="27">
        <v>32</v>
      </c>
      <c r="U774" s="27">
        <v>310781</v>
      </c>
      <c r="V774" s="27">
        <v>739</v>
      </c>
      <c r="W774" s="27">
        <v>3000</v>
      </c>
      <c r="X774" s="27">
        <v>33063</v>
      </c>
      <c r="Y774" s="27">
        <v>200</v>
      </c>
      <c r="Z774" s="27">
        <v>570101</v>
      </c>
      <c r="AA774" s="27">
        <v>10</v>
      </c>
      <c r="AB774" s="27">
        <v>4810038</v>
      </c>
      <c r="AC774" s="27">
        <v>5</v>
      </c>
    </row>
    <row r="775" spans="1:29" ht="14.25" x14ac:dyDescent="0.15">
      <c r="A775" s="28">
        <v>2008102</v>
      </c>
      <c r="B775" s="29">
        <v>39691</v>
      </c>
      <c r="C775" s="34">
        <v>3</v>
      </c>
      <c r="D775" s="30">
        <v>7</v>
      </c>
      <c r="E775" s="30">
        <v>12</v>
      </c>
      <c r="F775" s="30">
        <v>21</v>
      </c>
      <c r="G775" s="30">
        <v>25</v>
      </c>
      <c r="H775" s="30">
        <v>32</v>
      </c>
      <c r="I775" s="36">
        <v>5</v>
      </c>
      <c r="J775" s="30">
        <v>7</v>
      </c>
      <c r="K775" s="30">
        <v>32</v>
      </c>
      <c r="L775" s="30">
        <v>3</v>
      </c>
      <c r="M775" s="30">
        <v>25</v>
      </c>
      <c r="N775" s="30">
        <v>12</v>
      </c>
      <c r="O775" s="31">
        <v>21</v>
      </c>
      <c r="P775" s="27">
        <v>163061174</v>
      </c>
      <c r="Q775" s="27">
        <v>46230420</v>
      </c>
      <c r="R775" s="27">
        <v>6</v>
      </c>
      <c r="S775" s="27">
        <v>5000000</v>
      </c>
      <c r="T775" s="27">
        <v>106</v>
      </c>
      <c r="U775" s="27">
        <v>123498</v>
      </c>
      <c r="V775" s="27">
        <v>846</v>
      </c>
      <c r="W775" s="27">
        <v>3000</v>
      </c>
      <c r="X775" s="27">
        <v>37838</v>
      </c>
      <c r="Y775" s="27">
        <v>200</v>
      </c>
      <c r="Z775" s="27">
        <v>649820</v>
      </c>
      <c r="AA775" s="27">
        <v>10</v>
      </c>
      <c r="AB775" s="27">
        <v>3931976</v>
      </c>
      <c r="AC775" s="27">
        <v>5</v>
      </c>
    </row>
    <row r="776" spans="1:29" ht="14.25" x14ac:dyDescent="0.15">
      <c r="A776" s="28">
        <v>2008103</v>
      </c>
      <c r="B776" s="29">
        <v>39693</v>
      </c>
      <c r="C776" s="34">
        <v>1</v>
      </c>
      <c r="D776" s="30">
        <v>12</v>
      </c>
      <c r="E776" s="30">
        <v>16</v>
      </c>
      <c r="F776" s="30">
        <v>18</v>
      </c>
      <c r="G776" s="30">
        <v>22</v>
      </c>
      <c r="H776" s="30">
        <v>33</v>
      </c>
      <c r="I776" s="36">
        <v>4</v>
      </c>
      <c r="J776" s="30">
        <v>22</v>
      </c>
      <c r="K776" s="30">
        <v>12</v>
      </c>
      <c r="L776" s="30">
        <v>33</v>
      </c>
      <c r="M776" s="30">
        <v>16</v>
      </c>
      <c r="N776" s="30">
        <v>1</v>
      </c>
      <c r="O776" s="31">
        <v>18</v>
      </c>
      <c r="P776" s="27">
        <v>145961956</v>
      </c>
      <c r="Q776" s="27">
        <v>69864603</v>
      </c>
      <c r="R776" s="27">
        <v>3</v>
      </c>
      <c r="S776" s="27">
        <v>5000000</v>
      </c>
      <c r="T776" s="27">
        <v>29</v>
      </c>
      <c r="U776" s="27">
        <v>570948</v>
      </c>
      <c r="V776" s="27">
        <v>198</v>
      </c>
      <c r="W776" s="27">
        <v>3000</v>
      </c>
      <c r="X776" s="27">
        <v>14216</v>
      </c>
      <c r="Y776" s="27">
        <v>200</v>
      </c>
      <c r="Z776" s="27">
        <v>353647</v>
      </c>
      <c r="AA776" s="27">
        <v>10</v>
      </c>
      <c r="AB776" s="27">
        <v>1871199</v>
      </c>
      <c r="AC776" s="27">
        <v>5</v>
      </c>
    </row>
    <row r="777" spans="1:29" ht="14.25" x14ac:dyDescent="0.15">
      <c r="A777" s="28">
        <v>2008104</v>
      </c>
      <c r="B777" s="29">
        <v>39695</v>
      </c>
      <c r="C777" s="34">
        <v>3</v>
      </c>
      <c r="D777" s="30">
        <v>6</v>
      </c>
      <c r="E777" s="30">
        <v>8</v>
      </c>
      <c r="F777" s="30">
        <v>17</v>
      </c>
      <c r="G777" s="30">
        <v>24</v>
      </c>
      <c r="H777" s="30">
        <v>31</v>
      </c>
      <c r="I777" s="36">
        <v>1</v>
      </c>
      <c r="J777" s="30">
        <v>31</v>
      </c>
      <c r="K777" s="30">
        <v>24</v>
      </c>
      <c r="L777" s="30">
        <v>3</v>
      </c>
      <c r="M777" s="30">
        <v>6</v>
      </c>
      <c r="N777" s="30">
        <v>8</v>
      </c>
      <c r="O777" s="31">
        <v>17</v>
      </c>
      <c r="P777" s="27">
        <v>146186834</v>
      </c>
      <c r="Q777" s="27">
        <v>90517482</v>
      </c>
      <c r="R777" s="27">
        <v>2</v>
      </c>
      <c r="S777" s="27">
        <v>5000000</v>
      </c>
      <c r="T777" s="27">
        <v>101</v>
      </c>
      <c r="U777" s="27">
        <v>130068</v>
      </c>
      <c r="V777" s="27">
        <v>574</v>
      </c>
      <c r="W777" s="27">
        <v>3000</v>
      </c>
      <c r="X777" s="27">
        <v>34023</v>
      </c>
      <c r="Y777" s="27">
        <v>200</v>
      </c>
      <c r="Z777" s="27">
        <v>612893</v>
      </c>
      <c r="AA777" s="27">
        <v>10</v>
      </c>
      <c r="AB777" s="27">
        <v>2637238</v>
      </c>
      <c r="AC777" s="27">
        <v>5</v>
      </c>
    </row>
    <row r="778" spans="1:29" ht="14.25" x14ac:dyDescent="0.15">
      <c r="A778" s="28">
        <v>2008105</v>
      </c>
      <c r="B778" s="29">
        <v>39698</v>
      </c>
      <c r="C778" s="34">
        <v>5</v>
      </c>
      <c r="D778" s="30">
        <v>17</v>
      </c>
      <c r="E778" s="30">
        <v>19</v>
      </c>
      <c r="F778" s="30">
        <v>27</v>
      </c>
      <c r="G778" s="30">
        <v>28</v>
      </c>
      <c r="H778" s="30">
        <v>32</v>
      </c>
      <c r="I778" s="36">
        <v>2</v>
      </c>
      <c r="J778" s="30">
        <v>27</v>
      </c>
      <c r="K778" s="30">
        <v>19</v>
      </c>
      <c r="L778" s="30">
        <v>5</v>
      </c>
      <c r="M778" s="30">
        <v>17</v>
      </c>
      <c r="N778" s="30">
        <v>28</v>
      </c>
      <c r="O778" s="31">
        <v>32</v>
      </c>
      <c r="P778" s="27">
        <v>166483810</v>
      </c>
      <c r="Q778" s="27">
        <v>62624640</v>
      </c>
      <c r="R778" s="27">
        <v>6</v>
      </c>
      <c r="S778" s="27">
        <v>5000000</v>
      </c>
      <c r="T778" s="27">
        <v>41</v>
      </c>
      <c r="U778" s="27">
        <v>22026</v>
      </c>
      <c r="V778" s="27">
        <v>1491</v>
      </c>
      <c r="W778" s="27">
        <v>3000</v>
      </c>
      <c r="X778" s="27">
        <v>62897</v>
      </c>
      <c r="Y778" s="27">
        <v>200</v>
      </c>
      <c r="Z778" s="27">
        <v>983840</v>
      </c>
      <c r="AA778" s="27">
        <v>10</v>
      </c>
      <c r="AB778" s="27">
        <v>10335208</v>
      </c>
      <c r="AC778" s="27">
        <v>5</v>
      </c>
    </row>
    <row r="779" spans="1:29" ht="14.25" x14ac:dyDescent="0.15">
      <c r="A779" s="28">
        <v>2008106</v>
      </c>
      <c r="B779" s="29">
        <v>39700</v>
      </c>
      <c r="C779" s="34">
        <v>14</v>
      </c>
      <c r="D779" s="30">
        <v>19</v>
      </c>
      <c r="E779" s="30">
        <v>25</v>
      </c>
      <c r="F779" s="30">
        <v>27</v>
      </c>
      <c r="G779" s="30">
        <v>29</v>
      </c>
      <c r="H779" s="30">
        <v>30</v>
      </c>
      <c r="I779" s="36">
        <v>15</v>
      </c>
      <c r="J779" s="30">
        <v>27</v>
      </c>
      <c r="K779" s="30">
        <v>29</v>
      </c>
      <c r="L779" s="30">
        <v>30</v>
      </c>
      <c r="M779" s="30">
        <v>14</v>
      </c>
      <c r="N779" s="30">
        <v>25</v>
      </c>
      <c r="O779" s="31">
        <v>19</v>
      </c>
      <c r="P779" s="27">
        <v>145583846</v>
      </c>
      <c r="Q779" s="27">
        <v>88687594</v>
      </c>
      <c r="R779" s="27">
        <v>1</v>
      </c>
      <c r="S779" s="27">
        <v>5000000</v>
      </c>
      <c r="T779" s="27">
        <v>24</v>
      </c>
      <c r="U779" s="27">
        <v>554695</v>
      </c>
      <c r="V779" s="27">
        <v>416</v>
      </c>
      <c r="W779" s="27">
        <v>3000</v>
      </c>
      <c r="X779" s="27">
        <v>23075</v>
      </c>
      <c r="Y779" s="27">
        <v>200</v>
      </c>
      <c r="Z779" s="27">
        <v>499366</v>
      </c>
      <c r="AA779" s="27">
        <v>10</v>
      </c>
      <c r="AB779" s="27">
        <v>3220755</v>
      </c>
      <c r="AC779" s="27">
        <v>5</v>
      </c>
    </row>
    <row r="780" spans="1:29" ht="14.25" x14ac:dyDescent="0.15">
      <c r="A780" s="28">
        <v>2008107</v>
      </c>
      <c r="B780" s="29">
        <v>39702</v>
      </c>
      <c r="C780" s="34">
        <v>6</v>
      </c>
      <c r="D780" s="30">
        <v>13</v>
      </c>
      <c r="E780" s="30">
        <v>18</v>
      </c>
      <c r="F780" s="30">
        <v>22</v>
      </c>
      <c r="G780" s="30">
        <v>27</v>
      </c>
      <c r="H780" s="30">
        <v>32</v>
      </c>
      <c r="I780" s="36">
        <v>4</v>
      </c>
      <c r="J780" s="30">
        <v>13</v>
      </c>
      <c r="K780" s="30">
        <v>22</v>
      </c>
      <c r="L780" s="30">
        <v>32</v>
      </c>
      <c r="M780" s="30">
        <v>18</v>
      </c>
      <c r="N780" s="30">
        <v>27</v>
      </c>
      <c r="O780" s="31">
        <v>6</v>
      </c>
      <c r="P780" s="27">
        <v>145917756</v>
      </c>
      <c r="Q780" s="27">
        <v>101974896</v>
      </c>
      <c r="R780" s="27">
        <v>4</v>
      </c>
      <c r="S780" s="27">
        <v>5000000</v>
      </c>
      <c r="T780" s="27">
        <v>94</v>
      </c>
      <c r="U780" s="27">
        <v>151765</v>
      </c>
      <c r="V780" s="27">
        <v>447</v>
      </c>
      <c r="W780" s="27">
        <v>3000</v>
      </c>
      <c r="X780" s="27">
        <v>23040</v>
      </c>
      <c r="Y780" s="27">
        <v>200</v>
      </c>
      <c r="Z780" s="27">
        <v>440324</v>
      </c>
      <c r="AA780" s="27">
        <v>10</v>
      </c>
      <c r="AB780" s="27">
        <v>2718834</v>
      </c>
      <c r="AC780" s="27">
        <v>5</v>
      </c>
    </row>
    <row r="781" spans="1:29" ht="14.25" x14ac:dyDescent="0.15">
      <c r="A781" s="28">
        <v>2008108</v>
      </c>
      <c r="B781" s="29">
        <v>39705</v>
      </c>
      <c r="C781" s="34">
        <v>9</v>
      </c>
      <c r="D781" s="30">
        <v>10</v>
      </c>
      <c r="E781" s="30">
        <v>15</v>
      </c>
      <c r="F781" s="30">
        <v>17</v>
      </c>
      <c r="G781" s="30">
        <v>23</v>
      </c>
      <c r="H781" s="30">
        <v>30</v>
      </c>
      <c r="I781" s="36">
        <v>12</v>
      </c>
      <c r="J781" s="30">
        <v>30</v>
      </c>
      <c r="K781" s="30">
        <v>15</v>
      </c>
      <c r="L781" s="30">
        <v>9</v>
      </c>
      <c r="M781" s="30">
        <v>23</v>
      </c>
      <c r="N781" s="30">
        <v>17</v>
      </c>
      <c r="O781" s="31">
        <v>10</v>
      </c>
      <c r="P781" s="27">
        <v>161811898</v>
      </c>
      <c r="Q781" s="27">
        <v>108779387</v>
      </c>
      <c r="R781" s="27">
        <v>1</v>
      </c>
      <c r="S781" s="27">
        <v>5000000</v>
      </c>
      <c r="T781" s="27">
        <v>70</v>
      </c>
      <c r="U781" s="27">
        <v>393483</v>
      </c>
      <c r="V781" s="27">
        <v>740</v>
      </c>
      <c r="W781" s="27">
        <v>3000</v>
      </c>
      <c r="X781" s="27">
        <v>39263</v>
      </c>
      <c r="Y781" s="27">
        <v>200</v>
      </c>
      <c r="Z781" s="27">
        <v>676584</v>
      </c>
      <c r="AA781" s="27">
        <v>10</v>
      </c>
      <c r="AB781" s="27">
        <v>4620217</v>
      </c>
      <c r="AC781" s="27">
        <v>5</v>
      </c>
    </row>
    <row r="782" spans="1:29" ht="14.25" x14ac:dyDescent="0.15">
      <c r="A782" s="28">
        <v>2008109</v>
      </c>
      <c r="B782" s="29">
        <v>39707</v>
      </c>
      <c r="C782" s="34">
        <v>4</v>
      </c>
      <c r="D782" s="30">
        <v>7</v>
      </c>
      <c r="E782" s="30">
        <v>9</v>
      </c>
      <c r="F782" s="30">
        <v>16</v>
      </c>
      <c r="G782" s="30">
        <v>21</v>
      </c>
      <c r="H782" s="30">
        <v>28</v>
      </c>
      <c r="I782" s="36">
        <v>10</v>
      </c>
      <c r="J782" s="30">
        <v>28</v>
      </c>
      <c r="K782" s="30">
        <v>7</v>
      </c>
      <c r="L782" s="30">
        <v>4</v>
      </c>
      <c r="M782" s="30">
        <v>16</v>
      </c>
      <c r="N782" s="30">
        <v>21</v>
      </c>
      <c r="O782" s="31">
        <v>9</v>
      </c>
      <c r="P782" s="27">
        <v>149534090</v>
      </c>
      <c r="Q782" s="27">
        <v>46577706</v>
      </c>
      <c r="R782" s="27">
        <v>14</v>
      </c>
      <c r="S782" s="27">
        <v>5000000</v>
      </c>
      <c r="T782" s="27">
        <v>142</v>
      </c>
      <c r="U782" s="27">
        <v>128141</v>
      </c>
      <c r="V782" s="27">
        <v>1678</v>
      </c>
      <c r="W782" s="27">
        <v>3000</v>
      </c>
      <c r="X782" s="27">
        <v>67343</v>
      </c>
      <c r="Y782" s="27">
        <v>200</v>
      </c>
      <c r="Z782" s="27">
        <v>994084</v>
      </c>
      <c r="AA782" s="27">
        <v>10</v>
      </c>
      <c r="AB782" s="27">
        <v>3766771</v>
      </c>
      <c r="AC782" s="27">
        <v>5</v>
      </c>
    </row>
    <row r="783" spans="1:29" ht="14.25" x14ac:dyDescent="0.15">
      <c r="A783" s="28">
        <v>2008110</v>
      </c>
      <c r="B783" s="29">
        <v>39709</v>
      </c>
      <c r="C783" s="34">
        <v>10</v>
      </c>
      <c r="D783" s="30">
        <v>16</v>
      </c>
      <c r="E783" s="30">
        <v>22</v>
      </c>
      <c r="F783" s="30">
        <v>23</v>
      </c>
      <c r="G783" s="30">
        <v>29</v>
      </c>
      <c r="H783" s="30">
        <v>31</v>
      </c>
      <c r="I783" s="36">
        <v>2</v>
      </c>
      <c r="J783" s="30">
        <v>16</v>
      </c>
      <c r="K783" s="30">
        <v>22</v>
      </c>
      <c r="L783" s="30">
        <v>10</v>
      </c>
      <c r="M783" s="30">
        <v>29</v>
      </c>
      <c r="N783" s="30">
        <v>23</v>
      </c>
      <c r="O783" s="31">
        <v>31</v>
      </c>
      <c r="P783" s="27">
        <v>150162970</v>
      </c>
      <c r="Q783" s="27">
        <v>73209813</v>
      </c>
      <c r="R783" s="27">
        <v>1</v>
      </c>
      <c r="S783" s="27">
        <v>5000000</v>
      </c>
      <c r="T783" s="27">
        <v>35</v>
      </c>
      <c r="U783" s="27">
        <v>387331</v>
      </c>
      <c r="V783" s="27">
        <v>364</v>
      </c>
      <c r="W783" s="27">
        <v>3000</v>
      </c>
      <c r="X783" s="27">
        <v>19944</v>
      </c>
      <c r="Y783" s="27">
        <v>200</v>
      </c>
      <c r="Z783" s="27">
        <v>405921</v>
      </c>
      <c r="AA783" s="27">
        <v>10</v>
      </c>
      <c r="AB783" s="27">
        <v>3850224</v>
      </c>
      <c r="AC783" s="27">
        <v>5</v>
      </c>
    </row>
    <row r="784" spans="1:29" ht="14.25" x14ac:dyDescent="0.15">
      <c r="A784" s="28">
        <v>2008111</v>
      </c>
      <c r="B784" s="29">
        <v>39712</v>
      </c>
      <c r="C784" s="34">
        <v>17</v>
      </c>
      <c r="D784" s="30">
        <v>18</v>
      </c>
      <c r="E784" s="30">
        <v>21</v>
      </c>
      <c r="F784" s="30">
        <v>25</v>
      </c>
      <c r="G784" s="30">
        <v>31</v>
      </c>
      <c r="H784" s="30">
        <v>32</v>
      </c>
      <c r="I784" s="36">
        <v>6</v>
      </c>
      <c r="J784" s="30">
        <v>21</v>
      </c>
      <c r="K784" s="30">
        <v>18</v>
      </c>
      <c r="L784" s="30">
        <v>17</v>
      </c>
      <c r="M784" s="30">
        <v>31</v>
      </c>
      <c r="N784" s="30">
        <v>25</v>
      </c>
      <c r="O784" s="31">
        <v>32</v>
      </c>
      <c r="P784" s="27">
        <v>165394226</v>
      </c>
      <c r="Q784" s="27">
        <v>93807436</v>
      </c>
      <c r="R784" s="27">
        <v>2</v>
      </c>
      <c r="S784" s="27">
        <v>5000000</v>
      </c>
      <c r="T784" s="27">
        <v>23</v>
      </c>
      <c r="U784" s="27">
        <v>570142</v>
      </c>
      <c r="V784" s="27">
        <v>419</v>
      </c>
      <c r="W784" s="27">
        <v>3000</v>
      </c>
      <c r="X784" s="27">
        <v>24944</v>
      </c>
      <c r="Y784" s="27">
        <v>200</v>
      </c>
      <c r="Z784" s="27">
        <v>521851</v>
      </c>
      <c r="AA784" s="27">
        <v>10</v>
      </c>
      <c r="AB784" s="27">
        <v>5173594</v>
      </c>
      <c r="AC784" s="27">
        <v>5</v>
      </c>
    </row>
    <row r="785" spans="1:29" ht="14.25" x14ac:dyDescent="0.15">
      <c r="A785" s="28">
        <v>2008112</v>
      </c>
      <c r="B785" s="29">
        <v>39714</v>
      </c>
      <c r="C785" s="34">
        <v>5</v>
      </c>
      <c r="D785" s="30">
        <v>13</v>
      </c>
      <c r="E785" s="30">
        <v>14</v>
      </c>
      <c r="F785" s="30">
        <v>19</v>
      </c>
      <c r="G785" s="30">
        <v>22</v>
      </c>
      <c r="H785" s="30">
        <v>23</v>
      </c>
      <c r="I785" s="36">
        <v>6</v>
      </c>
      <c r="J785" s="30">
        <v>19</v>
      </c>
      <c r="K785" s="30">
        <v>14</v>
      </c>
      <c r="L785" s="30">
        <v>13</v>
      </c>
      <c r="M785" s="30">
        <v>23</v>
      </c>
      <c r="N785" s="30">
        <v>22</v>
      </c>
      <c r="O785" s="31">
        <v>5</v>
      </c>
      <c r="P785" s="27">
        <v>147917738</v>
      </c>
      <c r="Q785" s="27">
        <v>129341859</v>
      </c>
      <c r="R785" s="27">
        <v>0</v>
      </c>
      <c r="S785" s="27">
        <v>0</v>
      </c>
      <c r="T785" s="27">
        <v>38</v>
      </c>
      <c r="U785" s="27">
        <v>400764</v>
      </c>
      <c r="V785" s="27">
        <v>323</v>
      </c>
      <c r="W785" s="27">
        <v>3000</v>
      </c>
      <c r="X785" s="27">
        <v>20380</v>
      </c>
      <c r="Y785" s="27">
        <v>200</v>
      </c>
      <c r="Z785" s="27">
        <v>474566</v>
      </c>
      <c r="AA785" s="27">
        <v>10</v>
      </c>
      <c r="AB785" s="27">
        <v>2385114</v>
      </c>
      <c r="AC785" s="27">
        <v>5</v>
      </c>
    </row>
    <row r="786" spans="1:29" ht="14.25" x14ac:dyDescent="0.15">
      <c r="A786" s="28">
        <v>2008113</v>
      </c>
      <c r="B786" s="29">
        <v>39716</v>
      </c>
      <c r="C786" s="34">
        <v>6</v>
      </c>
      <c r="D786" s="30">
        <v>9</v>
      </c>
      <c r="E786" s="30">
        <v>10</v>
      </c>
      <c r="F786" s="30">
        <v>12</v>
      </c>
      <c r="G786" s="30">
        <v>17</v>
      </c>
      <c r="H786" s="30">
        <v>22</v>
      </c>
      <c r="I786" s="36">
        <v>9</v>
      </c>
      <c r="J786" s="30">
        <v>6</v>
      </c>
      <c r="K786" s="30">
        <v>10</v>
      </c>
      <c r="L786" s="30">
        <v>22</v>
      </c>
      <c r="M786" s="30">
        <v>9</v>
      </c>
      <c r="N786" s="30">
        <v>12</v>
      </c>
      <c r="O786" s="31">
        <v>17</v>
      </c>
      <c r="P786" s="27">
        <v>154470240</v>
      </c>
      <c r="Q786" s="27">
        <v>81751350</v>
      </c>
      <c r="R786" s="27">
        <v>10</v>
      </c>
      <c r="S786" s="27">
        <v>5000000</v>
      </c>
      <c r="T786" s="27">
        <v>58</v>
      </c>
      <c r="U786" s="27">
        <v>96933</v>
      </c>
      <c r="V786" s="27">
        <v>1200</v>
      </c>
      <c r="W786" s="27">
        <v>3000</v>
      </c>
      <c r="X786" s="27">
        <v>49641</v>
      </c>
      <c r="Y786" s="27">
        <v>200</v>
      </c>
      <c r="Z786" s="27">
        <v>771825</v>
      </c>
      <c r="AA786" s="27">
        <v>10</v>
      </c>
      <c r="AB786" s="27">
        <v>9292266</v>
      </c>
      <c r="AC786" s="27">
        <v>5</v>
      </c>
    </row>
    <row r="787" spans="1:29" ht="14.25" x14ac:dyDescent="0.15">
      <c r="A787" s="28">
        <v>2008114</v>
      </c>
      <c r="B787" s="29">
        <v>39719</v>
      </c>
      <c r="C787" s="34">
        <v>4</v>
      </c>
      <c r="D787" s="30">
        <v>9</v>
      </c>
      <c r="E787" s="30">
        <v>20</v>
      </c>
      <c r="F787" s="30">
        <v>24</v>
      </c>
      <c r="G787" s="30">
        <v>25</v>
      </c>
      <c r="H787" s="30">
        <v>31</v>
      </c>
      <c r="I787" s="36">
        <v>14</v>
      </c>
      <c r="J787" s="30">
        <v>24</v>
      </c>
      <c r="K787" s="30">
        <v>25</v>
      </c>
      <c r="L787" s="30">
        <v>4</v>
      </c>
      <c r="M787" s="30">
        <v>9</v>
      </c>
      <c r="N787" s="30">
        <v>20</v>
      </c>
      <c r="O787" s="31">
        <v>31</v>
      </c>
      <c r="P787" s="27">
        <v>164160014</v>
      </c>
      <c r="Q787" s="27">
        <v>95409920</v>
      </c>
      <c r="R787" s="27">
        <v>4</v>
      </c>
      <c r="S787" s="27">
        <v>5000000</v>
      </c>
      <c r="T787" s="27">
        <v>69</v>
      </c>
      <c r="U787" s="27">
        <v>209059</v>
      </c>
      <c r="V787" s="27">
        <v>546</v>
      </c>
      <c r="W787" s="27">
        <v>3000</v>
      </c>
      <c r="X787" s="27">
        <v>27007</v>
      </c>
      <c r="Y787" s="27">
        <v>200</v>
      </c>
      <c r="Z787" s="27">
        <v>504876</v>
      </c>
      <c r="AA787" s="27">
        <v>10</v>
      </c>
      <c r="AB787" s="27">
        <v>4053314</v>
      </c>
      <c r="AC787" s="27">
        <v>5</v>
      </c>
    </row>
    <row r="788" spans="1:29" ht="14.25" x14ac:dyDescent="0.15">
      <c r="A788" s="28">
        <v>2008115</v>
      </c>
      <c r="B788" s="29">
        <v>39721</v>
      </c>
      <c r="C788" s="34">
        <v>2</v>
      </c>
      <c r="D788" s="30">
        <v>12</v>
      </c>
      <c r="E788" s="30">
        <v>13</v>
      </c>
      <c r="F788" s="30">
        <v>14</v>
      </c>
      <c r="G788" s="30">
        <v>17</v>
      </c>
      <c r="H788" s="30">
        <v>18</v>
      </c>
      <c r="I788" s="36">
        <v>6</v>
      </c>
      <c r="J788" s="30">
        <v>18</v>
      </c>
      <c r="K788" s="30">
        <v>13</v>
      </c>
      <c r="L788" s="30">
        <v>17</v>
      </c>
      <c r="M788" s="30">
        <v>2</v>
      </c>
      <c r="N788" s="30">
        <v>12</v>
      </c>
      <c r="O788" s="31">
        <v>14</v>
      </c>
      <c r="P788" s="27">
        <v>135827902</v>
      </c>
      <c r="Q788" s="27">
        <v>118662496</v>
      </c>
      <c r="R788" s="27">
        <v>2</v>
      </c>
      <c r="S788" s="27">
        <v>5000000</v>
      </c>
      <c r="T788" s="27">
        <v>35</v>
      </c>
      <c r="U788" s="27">
        <v>407174</v>
      </c>
      <c r="V788" s="27">
        <v>242</v>
      </c>
      <c r="W788" s="27">
        <v>3000</v>
      </c>
      <c r="X788" s="27">
        <v>15457</v>
      </c>
      <c r="Y788" s="27">
        <v>200</v>
      </c>
      <c r="Z788" s="27">
        <v>360789</v>
      </c>
      <c r="AA788" s="27">
        <v>10</v>
      </c>
      <c r="AB788" s="27">
        <v>2325340</v>
      </c>
      <c r="AC788" s="27">
        <v>5</v>
      </c>
    </row>
    <row r="789" spans="1:29" ht="14.25" x14ac:dyDescent="0.15">
      <c r="A789" s="28">
        <v>2008116</v>
      </c>
      <c r="B789" s="29">
        <v>39723</v>
      </c>
      <c r="C789" s="34">
        <v>3</v>
      </c>
      <c r="D789" s="30">
        <v>7</v>
      </c>
      <c r="E789" s="30">
        <v>21</v>
      </c>
      <c r="F789" s="30">
        <v>22</v>
      </c>
      <c r="G789" s="30">
        <v>24</v>
      </c>
      <c r="H789" s="30">
        <v>29</v>
      </c>
      <c r="I789" s="36">
        <v>14</v>
      </c>
      <c r="J789" s="30">
        <v>3</v>
      </c>
      <c r="K789" s="30">
        <v>21</v>
      </c>
      <c r="L789" s="30">
        <v>24</v>
      </c>
      <c r="M789" s="30">
        <v>22</v>
      </c>
      <c r="N789" s="30">
        <v>29</v>
      </c>
      <c r="O789" s="31">
        <v>7</v>
      </c>
      <c r="P789" s="27">
        <v>131959380</v>
      </c>
      <c r="Q789" s="27">
        <v>117526488</v>
      </c>
      <c r="R789" s="27">
        <v>3</v>
      </c>
      <c r="S789" s="27">
        <v>5000000</v>
      </c>
      <c r="T789" s="27">
        <v>88</v>
      </c>
      <c r="U789" s="27">
        <v>367605</v>
      </c>
      <c r="V789" s="27">
        <v>251</v>
      </c>
      <c r="W789" s="27">
        <v>3000</v>
      </c>
      <c r="X789" s="27">
        <v>22638</v>
      </c>
      <c r="Y789" s="27">
        <v>200</v>
      </c>
      <c r="Z789" s="27">
        <v>514834</v>
      </c>
      <c r="AA789" s="27">
        <v>10</v>
      </c>
      <c r="AB789" s="27">
        <v>1603568</v>
      </c>
      <c r="AC789" s="27">
        <v>5</v>
      </c>
    </row>
    <row r="790" spans="1:29" ht="14.25" x14ac:dyDescent="0.15">
      <c r="A790" s="28">
        <v>2008117</v>
      </c>
      <c r="B790" s="29">
        <v>39726</v>
      </c>
      <c r="C790" s="34">
        <v>3</v>
      </c>
      <c r="D790" s="30">
        <v>5</v>
      </c>
      <c r="E790" s="30">
        <v>7</v>
      </c>
      <c r="F790" s="30">
        <v>10</v>
      </c>
      <c r="G790" s="30">
        <v>14</v>
      </c>
      <c r="H790" s="30">
        <v>33</v>
      </c>
      <c r="I790" s="36">
        <v>7</v>
      </c>
      <c r="J790" s="30">
        <v>3</v>
      </c>
      <c r="K790" s="30">
        <v>33</v>
      </c>
      <c r="L790" s="30">
        <v>5</v>
      </c>
      <c r="M790" s="30">
        <v>7</v>
      </c>
      <c r="N790" s="30">
        <v>10</v>
      </c>
      <c r="O790" s="31">
        <v>14</v>
      </c>
      <c r="P790" s="27">
        <v>159338244</v>
      </c>
      <c r="Q790" s="27">
        <v>117361114</v>
      </c>
      <c r="R790" s="27">
        <v>2</v>
      </c>
      <c r="S790" s="27">
        <v>5000000</v>
      </c>
      <c r="T790" s="27">
        <v>54</v>
      </c>
      <c r="U790" s="27">
        <v>424953</v>
      </c>
      <c r="V790" s="27">
        <v>510</v>
      </c>
      <c r="W790" s="27">
        <v>3000</v>
      </c>
      <c r="X790" s="27">
        <v>27419</v>
      </c>
      <c r="Y790" s="27">
        <v>200</v>
      </c>
      <c r="Z790" s="27">
        <v>523331</v>
      </c>
      <c r="AA790" s="27">
        <v>10</v>
      </c>
      <c r="AB790" s="27">
        <v>6609308</v>
      </c>
      <c r="AC790" s="27">
        <v>5</v>
      </c>
    </row>
    <row r="791" spans="1:29" ht="14.25" x14ac:dyDescent="0.15">
      <c r="A791" s="28">
        <v>2008118</v>
      </c>
      <c r="B791" s="29">
        <v>39728</v>
      </c>
      <c r="C791" s="34">
        <v>4</v>
      </c>
      <c r="D791" s="30">
        <v>9</v>
      </c>
      <c r="E791" s="30">
        <v>16</v>
      </c>
      <c r="F791" s="30">
        <v>27</v>
      </c>
      <c r="G791" s="30">
        <v>31</v>
      </c>
      <c r="H791" s="30">
        <v>33</v>
      </c>
      <c r="I791" s="36">
        <v>1</v>
      </c>
      <c r="J791" s="30">
        <v>27</v>
      </c>
      <c r="K791" s="30">
        <v>4</v>
      </c>
      <c r="L791" s="30">
        <v>31</v>
      </c>
      <c r="M791" s="30">
        <v>33</v>
      </c>
      <c r="N791" s="30">
        <v>9</v>
      </c>
      <c r="O791" s="31">
        <v>16</v>
      </c>
      <c r="P791" s="27">
        <v>151771380</v>
      </c>
      <c r="Q791" s="27">
        <v>123613595</v>
      </c>
      <c r="R791" s="27">
        <v>1</v>
      </c>
      <c r="S791" s="27">
        <v>5000000</v>
      </c>
      <c r="T791" s="27">
        <v>43</v>
      </c>
      <c r="U791" s="27">
        <v>610599</v>
      </c>
      <c r="V791" s="27">
        <v>753</v>
      </c>
      <c r="W791" s="27">
        <v>3000</v>
      </c>
      <c r="X791" s="27">
        <v>37356</v>
      </c>
      <c r="Y791" s="27">
        <v>200</v>
      </c>
      <c r="Z791" s="27">
        <v>650131</v>
      </c>
      <c r="AA791" s="27">
        <v>10</v>
      </c>
      <c r="AB791" s="27">
        <v>4125639</v>
      </c>
      <c r="AC791" s="27">
        <v>5</v>
      </c>
    </row>
    <row r="792" spans="1:29" ht="14.25" x14ac:dyDescent="0.15">
      <c r="A792" s="28">
        <v>2008119</v>
      </c>
      <c r="B792" s="29">
        <v>39730</v>
      </c>
      <c r="C792" s="34">
        <v>5</v>
      </c>
      <c r="D792" s="30">
        <v>7</v>
      </c>
      <c r="E792" s="30">
        <v>9</v>
      </c>
      <c r="F792" s="30">
        <v>15</v>
      </c>
      <c r="G792" s="30">
        <v>24</v>
      </c>
      <c r="H792" s="30">
        <v>29</v>
      </c>
      <c r="I792" s="36">
        <v>7</v>
      </c>
      <c r="J792" s="30">
        <v>9</v>
      </c>
      <c r="K792" s="30">
        <v>5</v>
      </c>
      <c r="L792" s="30">
        <v>7</v>
      </c>
      <c r="M792" s="30">
        <v>29</v>
      </c>
      <c r="N792" s="30">
        <v>24</v>
      </c>
      <c r="O792" s="31">
        <v>15</v>
      </c>
      <c r="P792" s="27">
        <v>159160812</v>
      </c>
      <c r="Q792" s="27">
        <v>123128505</v>
      </c>
      <c r="R792" s="27">
        <v>3</v>
      </c>
      <c r="S792" s="27">
        <v>5000000</v>
      </c>
      <c r="T792" s="27">
        <v>45</v>
      </c>
      <c r="U792" s="27">
        <v>752625</v>
      </c>
      <c r="V792" s="27">
        <v>628</v>
      </c>
      <c r="W792" s="27">
        <v>3000</v>
      </c>
      <c r="X792" s="27">
        <v>28482</v>
      </c>
      <c r="Y792" s="27">
        <v>200</v>
      </c>
      <c r="Z792" s="27">
        <v>541710</v>
      </c>
      <c r="AA792" s="27">
        <v>10</v>
      </c>
      <c r="AB792" s="27">
        <v>3321652</v>
      </c>
      <c r="AC792" s="27">
        <v>5</v>
      </c>
    </row>
    <row r="793" spans="1:29" ht="14.25" x14ac:dyDescent="0.15">
      <c r="A793" s="28">
        <v>2008120</v>
      </c>
      <c r="B793" s="29">
        <v>39733</v>
      </c>
      <c r="C793" s="34">
        <v>10</v>
      </c>
      <c r="D793" s="30">
        <v>11</v>
      </c>
      <c r="E793" s="30">
        <v>22</v>
      </c>
      <c r="F793" s="30">
        <v>24</v>
      </c>
      <c r="G793" s="30">
        <v>26</v>
      </c>
      <c r="H793" s="30">
        <v>33</v>
      </c>
      <c r="I793" s="36">
        <v>2</v>
      </c>
      <c r="J793" s="30">
        <v>11</v>
      </c>
      <c r="K793" s="30">
        <v>24</v>
      </c>
      <c r="L793" s="30">
        <v>33</v>
      </c>
      <c r="M793" s="30">
        <v>22</v>
      </c>
      <c r="N793" s="30">
        <v>10</v>
      </c>
      <c r="O793" s="31">
        <v>26</v>
      </c>
      <c r="P793" s="27">
        <v>173258446</v>
      </c>
      <c r="Q793" s="27">
        <v>135033500</v>
      </c>
      <c r="R793" s="27">
        <v>1</v>
      </c>
      <c r="S793" s="27">
        <v>5000000</v>
      </c>
      <c r="T793" s="27">
        <v>42</v>
      </c>
      <c r="U793" s="27">
        <v>939166</v>
      </c>
      <c r="V793" s="27">
        <v>348</v>
      </c>
      <c r="W793" s="27">
        <v>3000</v>
      </c>
      <c r="X793" s="27">
        <v>21605</v>
      </c>
      <c r="Y793" s="27">
        <v>200</v>
      </c>
      <c r="Z793" s="27">
        <v>467290</v>
      </c>
      <c r="AA793" s="27">
        <v>10</v>
      </c>
      <c r="AB793" s="27">
        <v>4100317</v>
      </c>
      <c r="AC793" s="27">
        <v>5</v>
      </c>
    </row>
    <row r="794" spans="1:29" ht="14.25" x14ac:dyDescent="0.15">
      <c r="A794" s="28">
        <v>2008121</v>
      </c>
      <c r="B794" s="29">
        <v>39735</v>
      </c>
      <c r="C794" s="34">
        <v>2</v>
      </c>
      <c r="D794" s="30">
        <v>22</v>
      </c>
      <c r="E794" s="30">
        <v>23</v>
      </c>
      <c r="F794" s="30">
        <v>27</v>
      </c>
      <c r="G794" s="30">
        <v>31</v>
      </c>
      <c r="H794" s="30">
        <v>32</v>
      </c>
      <c r="I794" s="36">
        <v>6</v>
      </c>
      <c r="J794" s="30">
        <v>27</v>
      </c>
      <c r="K794" s="30">
        <v>2</v>
      </c>
      <c r="L794" s="30">
        <v>22</v>
      </c>
      <c r="M794" s="30">
        <v>31</v>
      </c>
      <c r="N794" s="30">
        <v>23</v>
      </c>
      <c r="O794" s="31">
        <v>32</v>
      </c>
      <c r="P794" s="27">
        <v>159325560</v>
      </c>
      <c r="Q794" s="27">
        <v>138101604</v>
      </c>
      <c r="R794" s="27">
        <v>2</v>
      </c>
      <c r="S794" s="27">
        <v>5000000</v>
      </c>
      <c r="T794" s="27">
        <v>19</v>
      </c>
      <c r="U794" s="27">
        <v>1604854</v>
      </c>
      <c r="V794" s="27">
        <v>493</v>
      </c>
      <c r="W794" s="27">
        <v>3000</v>
      </c>
      <c r="X794" s="27">
        <v>25588</v>
      </c>
      <c r="Y794" s="27">
        <v>200</v>
      </c>
      <c r="Z794" s="27">
        <v>508596</v>
      </c>
      <c r="AA794" s="27">
        <v>10</v>
      </c>
      <c r="AB794" s="27">
        <v>4565323</v>
      </c>
      <c r="AC794" s="27">
        <v>5</v>
      </c>
    </row>
    <row r="795" spans="1:29" ht="14.25" x14ac:dyDescent="0.15">
      <c r="A795" s="28">
        <v>2008122</v>
      </c>
      <c r="B795" s="29">
        <v>39737</v>
      </c>
      <c r="C795" s="34">
        <v>2</v>
      </c>
      <c r="D795" s="30">
        <v>8</v>
      </c>
      <c r="E795" s="30">
        <v>11</v>
      </c>
      <c r="F795" s="30">
        <v>14</v>
      </c>
      <c r="G795" s="30">
        <v>19</v>
      </c>
      <c r="H795" s="30">
        <v>26</v>
      </c>
      <c r="I795" s="36">
        <v>15</v>
      </c>
      <c r="J795" s="30">
        <v>14</v>
      </c>
      <c r="K795" s="30">
        <v>19</v>
      </c>
      <c r="L795" s="30">
        <v>8</v>
      </c>
      <c r="M795" s="30">
        <v>11</v>
      </c>
      <c r="N795" s="30">
        <v>2</v>
      </c>
      <c r="O795" s="31">
        <v>26</v>
      </c>
      <c r="P795" s="27">
        <v>183419190</v>
      </c>
      <c r="Q795" s="27">
        <v>142776382</v>
      </c>
      <c r="R795" s="27">
        <v>2</v>
      </c>
      <c r="S795" s="27">
        <v>7000000</v>
      </c>
      <c r="T795" s="27">
        <v>134</v>
      </c>
      <c r="U795" s="27">
        <v>255530</v>
      </c>
      <c r="V795" s="27">
        <v>797</v>
      </c>
      <c r="W795" s="27">
        <v>3000</v>
      </c>
      <c r="X795" s="27">
        <v>41648</v>
      </c>
      <c r="Y795" s="27">
        <v>200</v>
      </c>
      <c r="Z795" s="27">
        <v>730227</v>
      </c>
      <c r="AA795" s="27">
        <v>10</v>
      </c>
      <c r="AB795" s="27">
        <v>4587321</v>
      </c>
      <c r="AC795" s="27">
        <v>5</v>
      </c>
    </row>
    <row r="796" spans="1:29" ht="14.25" x14ac:dyDescent="0.15">
      <c r="A796" s="28">
        <v>2008123</v>
      </c>
      <c r="B796" s="29">
        <v>39740</v>
      </c>
      <c r="C796" s="34">
        <v>10</v>
      </c>
      <c r="D796" s="30">
        <v>11</v>
      </c>
      <c r="E796" s="30">
        <v>15</v>
      </c>
      <c r="F796" s="30">
        <v>16</v>
      </c>
      <c r="G796" s="30">
        <v>25</v>
      </c>
      <c r="H796" s="30">
        <v>29</v>
      </c>
      <c r="I796" s="36">
        <v>2</v>
      </c>
      <c r="J796" s="30">
        <v>10</v>
      </c>
      <c r="K796" s="30">
        <v>16</v>
      </c>
      <c r="L796" s="30">
        <v>15</v>
      </c>
      <c r="M796" s="30">
        <v>29</v>
      </c>
      <c r="N796" s="30">
        <v>25</v>
      </c>
      <c r="O796" s="31">
        <v>11</v>
      </c>
      <c r="P796" s="27">
        <v>200338784</v>
      </c>
      <c r="Q796" s="27">
        <v>152809210</v>
      </c>
      <c r="R796" s="27">
        <v>2</v>
      </c>
      <c r="S796" s="27">
        <v>7000000</v>
      </c>
      <c r="T796" s="27">
        <v>83</v>
      </c>
      <c r="U796" s="27">
        <v>563171</v>
      </c>
      <c r="V796" s="27">
        <v>567</v>
      </c>
      <c r="W796" s="27">
        <v>3000</v>
      </c>
      <c r="X796" s="27">
        <v>34640</v>
      </c>
      <c r="Y796" s="27">
        <v>200</v>
      </c>
      <c r="Z796" s="27">
        <v>737896</v>
      </c>
      <c r="AA796" s="27">
        <v>10</v>
      </c>
      <c r="AB796" s="27">
        <v>3076390</v>
      </c>
      <c r="AC796" s="27">
        <v>5</v>
      </c>
    </row>
    <row r="797" spans="1:29" ht="14.25" x14ac:dyDescent="0.15">
      <c r="A797" s="28">
        <v>2008124</v>
      </c>
      <c r="B797" s="29">
        <v>39742</v>
      </c>
      <c r="C797" s="34">
        <v>1</v>
      </c>
      <c r="D797" s="30">
        <v>7</v>
      </c>
      <c r="E797" s="30">
        <v>10</v>
      </c>
      <c r="F797" s="30">
        <v>13</v>
      </c>
      <c r="G797" s="30">
        <v>21</v>
      </c>
      <c r="H797" s="30">
        <v>22</v>
      </c>
      <c r="I797" s="36">
        <v>3</v>
      </c>
      <c r="J797" s="30">
        <v>22</v>
      </c>
      <c r="K797" s="30">
        <v>7</v>
      </c>
      <c r="L797" s="30">
        <v>21</v>
      </c>
      <c r="M797" s="30">
        <v>10</v>
      </c>
      <c r="N797" s="30">
        <v>13</v>
      </c>
      <c r="O797" s="31">
        <v>1</v>
      </c>
      <c r="P797" s="27">
        <v>182202870</v>
      </c>
      <c r="Q797" s="27">
        <v>157531410</v>
      </c>
      <c r="R797" s="27">
        <v>2</v>
      </c>
      <c r="S797" s="27">
        <v>7000000</v>
      </c>
      <c r="T797" s="27">
        <v>69</v>
      </c>
      <c r="U797" s="27">
        <v>497852</v>
      </c>
      <c r="V797" s="27">
        <v>704</v>
      </c>
      <c r="W797" s="27">
        <v>3000</v>
      </c>
      <c r="X797" s="27">
        <v>34678</v>
      </c>
      <c r="Y797" s="27">
        <v>200</v>
      </c>
      <c r="Z797" s="27">
        <v>639624</v>
      </c>
      <c r="AA797" s="27">
        <v>10</v>
      </c>
      <c r="AB797" s="27">
        <v>4952312</v>
      </c>
      <c r="AC797" s="27">
        <v>5</v>
      </c>
    </row>
    <row r="798" spans="1:29" ht="14.25" x14ac:dyDescent="0.15">
      <c r="A798" s="28">
        <v>2008125</v>
      </c>
      <c r="B798" s="29">
        <v>39744</v>
      </c>
      <c r="C798" s="34">
        <v>10</v>
      </c>
      <c r="D798" s="30">
        <v>11</v>
      </c>
      <c r="E798" s="30">
        <v>12</v>
      </c>
      <c r="F798" s="30">
        <v>15</v>
      </c>
      <c r="G798" s="30">
        <v>26</v>
      </c>
      <c r="H798" s="30">
        <v>29</v>
      </c>
      <c r="I798" s="36">
        <v>9</v>
      </c>
      <c r="J798" s="30">
        <v>15</v>
      </c>
      <c r="K798" s="30">
        <v>26</v>
      </c>
      <c r="L798" s="30">
        <v>11</v>
      </c>
      <c r="M798" s="30">
        <v>29</v>
      </c>
      <c r="N798" s="30">
        <v>10</v>
      </c>
      <c r="O798" s="31">
        <v>12</v>
      </c>
      <c r="P798" s="27">
        <v>180560840</v>
      </c>
      <c r="Q798" s="27">
        <v>149192508</v>
      </c>
      <c r="R798" s="27">
        <v>4</v>
      </c>
      <c r="S798" s="27">
        <v>6000000</v>
      </c>
      <c r="T798" s="27">
        <v>41</v>
      </c>
      <c r="U798" s="27">
        <v>663639</v>
      </c>
      <c r="V798" s="27">
        <v>698</v>
      </c>
      <c r="W798" s="27">
        <v>3000</v>
      </c>
      <c r="X798" s="27">
        <v>32498</v>
      </c>
      <c r="Y798" s="27">
        <v>200</v>
      </c>
      <c r="Z798" s="27">
        <v>595993</v>
      </c>
      <c r="AA798" s="27">
        <v>10</v>
      </c>
      <c r="AB798" s="27">
        <v>7010190</v>
      </c>
      <c r="AC798" s="27">
        <v>5</v>
      </c>
    </row>
    <row r="799" spans="1:29" ht="14.25" x14ac:dyDescent="0.15">
      <c r="A799" s="28">
        <v>2008126</v>
      </c>
      <c r="B799" s="29">
        <v>39747</v>
      </c>
      <c r="C799" s="34">
        <v>4</v>
      </c>
      <c r="D799" s="30">
        <v>11</v>
      </c>
      <c r="E799" s="30">
        <v>12</v>
      </c>
      <c r="F799" s="30">
        <v>14</v>
      </c>
      <c r="G799" s="30">
        <v>20</v>
      </c>
      <c r="H799" s="30">
        <v>30</v>
      </c>
      <c r="I799" s="36">
        <v>13</v>
      </c>
      <c r="J799" s="30">
        <v>20</v>
      </c>
      <c r="K799" s="30">
        <v>4</v>
      </c>
      <c r="L799" s="30">
        <v>14</v>
      </c>
      <c r="M799" s="30">
        <v>12</v>
      </c>
      <c r="N799" s="30">
        <v>11</v>
      </c>
      <c r="O799" s="31">
        <v>30</v>
      </c>
      <c r="P799" s="27">
        <v>198648614</v>
      </c>
      <c r="Q799" s="27">
        <v>143629960</v>
      </c>
      <c r="R799" s="27">
        <v>4</v>
      </c>
      <c r="S799" s="27">
        <v>6000000</v>
      </c>
      <c r="T799" s="27">
        <v>47</v>
      </c>
      <c r="U799" s="27">
        <v>716752</v>
      </c>
      <c r="V799" s="27">
        <v>693</v>
      </c>
      <c r="W799" s="27">
        <v>3000</v>
      </c>
      <c r="X799" s="27">
        <v>39660</v>
      </c>
      <c r="Y799" s="27">
        <v>200</v>
      </c>
      <c r="Z799" s="27">
        <v>770223</v>
      </c>
      <c r="AA799" s="27">
        <v>10</v>
      </c>
      <c r="AB799" s="27">
        <v>6299950</v>
      </c>
      <c r="AC799" s="27">
        <v>5</v>
      </c>
    </row>
    <row r="800" spans="1:29" ht="14.25" x14ac:dyDescent="0.15">
      <c r="A800" s="28">
        <v>2008127</v>
      </c>
      <c r="B800" s="29">
        <v>39749</v>
      </c>
      <c r="C800" s="34">
        <v>5</v>
      </c>
      <c r="D800" s="30">
        <v>8</v>
      </c>
      <c r="E800" s="30">
        <v>19</v>
      </c>
      <c r="F800" s="30">
        <v>22</v>
      </c>
      <c r="G800" s="30">
        <v>27</v>
      </c>
      <c r="H800" s="30">
        <v>30</v>
      </c>
      <c r="I800" s="36">
        <v>13</v>
      </c>
      <c r="J800" s="30">
        <v>5</v>
      </c>
      <c r="K800" s="30">
        <v>8</v>
      </c>
      <c r="L800" s="30">
        <v>30</v>
      </c>
      <c r="M800" s="30">
        <v>22</v>
      </c>
      <c r="N800" s="30">
        <v>19</v>
      </c>
      <c r="O800" s="31">
        <v>27</v>
      </c>
      <c r="P800" s="27">
        <v>181580160</v>
      </c>
      <c r="Q800" s="27">
        <v>146840901</v>
      </c>
      <c r="R800" s="27">
        <v>3</v>
      </c>
      <c r="S800" s="27">
        <v>6333333</v>
      </c>
      <c r="T800" s="27">
        <v>163</v>
      </c>
      <c r="U800" s="27">
        <v>260688</v>
      </c>
      <c r="V800" s="27">
        <v>534</v>
      </c>
      <c r="W800" s="27">
        <v>3000</v>
      </c>
      <c r="X800" s="27">
        <v>35407</v>
      </c>
      <c r="Y800" s="27">
        <v>200</v>
      </c>
      <c r="Z800" s="27">
        <v>704005</v>
      </c>
      <c r="AA800" s="27">
        <v>10</v>
      </c>
      <c r="AB800" s="27">
        <v>2509538</v>
      </c>
      <c r="AC800" s="27">
        <v>5</v>
      </c>
    </row>
    <row r="801" spans="1:29" ht="14.25" x14ac:dyDescent="0.15">
      <c r="A801" s="28">
        <v>2008128</v>
      </c>
      <c r="B801" s="29">
        <v>39751</v>
      </c>
      <c r="C801" s="34">
        <v>1</v>
      </c>
      <c r="D801" s="30">
        <v>5</v>
      </c>
      <c r="E801" s="30">
        <v>19</v>
      </c>
      <c r="F801" s="30">
        <v>20</v>
      </c>
      <c r="G801" s="30">
        <v>27</v>
      </c>
      <c r="H801" s="30">
        <v>33</v>
      </c>
      <c r="I801" s="36">
        <v>5</v>
      </c>
      <c r="J801" s="30">
        <v>1</v>
      </c>
      <c r="K801" s="30">
        <v>33</v>
      </c>
      <c r="L801" s="30">
        <v>27</v>
      </c>
      <c r="M801" s="30">
        <v>5</v>
      </c>
      <c r="N801" s="30">
        <v>19</v>
      </c>
      <c r="O801" s="31">
        <v>20</v>
      </c>
      <c r="P801" s="27">
        <v>181169198</v>
      </c>
      <c r="Q801" s="27">
        <v>141696972</v>
      </c>
      <c r="R801" s="27">
        <v>4</v>
      </c>
      <c r="S801" s="27">
        <v>6000000</v>
      </c>
      <c r="T801" s="27">
        <v>52</v>
      </c>
      <c r="U801" s="27">
        <v>666618</v>
      </c>
      <c r="V801" s="27">
        <v>536</v>
      </c>
      <c r="W801" s="27">
        <v>3000</v>
      </c>
      <c r="X801" s="27">
        <v>27529</v>
      </c>
      <c r="Y801" s="27">
        <v>200</v>
      </c>
      <c r="Z801" s="27">
        <v>506546</v>
      </c>
      <c r="AA801" s="27">
        <v>10</v>
      </c>
      <c r="AB801" s="27">
        <v>5414681</v>
      </c>
      <c r="AC801" s="27">
        <v>5</v>
      </c>
    </row>
    <row r="802" spans="1:29" ht="14.25" x14ac:dyDescent="0.15">
      <c r="A802" s="28">
        <v>2008129</v>
      </c>
      <c r="B802" s="29">
        <v>39754</v>
      </c>
      <c r="C802" s="34">
        <v>1</v>
      </c>
      <c r="D802" s="30">
        <v>3</v>
      </c>
      <c r="E802" s="30">
        <v>18</v>
      </c>
      <c r="F802" s="30">
        <v>24</v>
      </c>
      <c r="G802" s="30">
        <v>25</v>
      </c>
      <c r="H802" s="30">
        <v>32</v>
      </c>
      <c r="I802" s="36">
        <v>15</v>
      </c>
      <c r="J802" s="30">
        <v>1</v>
      </c>
      <c r="K802" s="30">
        <v>24</v>
      </c>
      <c r="L802" s="30">
        <v>18</v>
      </c>
      <c r="M802" s="30">
        <v>32</v>
      </c>
      <c r="N802" s="30">
        <v>3</v>
      </c>
      <c r="O802" s="31">
        <v>25</v>
      </c>
      <c r="P802" s="27">
        <v>197717092</v>
      </c>
      <c r="Q802" s="27">
        <v>157033001</v>
      </c>
      <c r="R802" s="27">
        <v>1</v>
      </c>
      <c r="S802" s="27">
        <v>9000000</v>
      </c>
      <c r="T802" s="27">
        <v>100</v>
      </c>
      <c r="U802" s="27">
        <v>474507</v>
      </c>
      <c r="V802" s="27">
        <v>405</v>
      </c>
      <c r="W802" s="27">
        <v>3000</v>
      </c>
      <c r="X802" s="27">
        <v>31540</v>
      </c>
      <c r="Y802" s="27">
        <v>200</v>
      </c>
      <c r="Z802" s="27">
        <v>727568</v>
      </c>
      <c r="AA802" s="27">
        <v>10</v>
      </c>
      <c r="AB802" s="27">
        <v>2859186</v>
      </c>
      <c r="AC802" s="27">
        <v>5</v>
      </c>
    </row>
    <row r="803" spans="1:29" ht="14.25" x14ac:dyDescent="0.15">
      <c r="A803" s="28">
        <v>2008130</v>
      </c>
      <c r="B803" s="29">
        <v>39756</v>
      </c>
      <c r="C803" s="34">
        <v>1</v>
      </c>
      <c r="D803" s="30">
        <v>12</v>
      </c>
      <c r="E803" s="30">
        <v>18</v>
      </c>
      <c r="F803" s="30">
        <v>28</v>
      </c>
      <c r="G803" s="30">
        <v>30</v>
      </c>
      <c r="H803" s="30">
        <v>32</v>
      </c>
      <c r="I803" s="36">
        <v>6</v>
      </c>
      <c r="J803" s="30">
        <v>18</v>
      </c>
      <c r="K803" s="30">
        <v>32</v>
      </c>
      <c r="L803" s="30">
        <v>28</v>
      </c>
      <c r="M803" s="30">
        <v>30</v>
      </c>
      <c r="N803" s="30">
        <v>1</v>
      </c>
      <c r="O803" s="31">
        <v>12</v>
      </c>
      <c r="P803" s="27">
        <v>181993644</v>
      </c>
      <c r="Q803" s="27">
        <v>161632234</v>
      </c>
      <c r="R803" s="27">
        <v>2</v>
      </c>
      <c r="S803" s="27">
        <v>7000000</v>
      </c>
      <c r="T803" s="27">
        <v>37</v>
      </c>
      <c r="U803" s="27">
        <v>920672</v>
      </c>
      <c r="V803" s="27">
        <v>420</v>
      </c>
      <c r="W803" s="27">
        <v>3000</v>
      </c>
      <c r="X803" s="27">
        <v>24865</v>
      </c>
      <c r="Y803" s="27">
        <v>200</v>
      </c>
      <c r="Z803" s="27">
        <v>500459</v>
      </c>
      <c r="AA803" s="27">
        <v>10</v>
      </c>
      <c r="AB803" s="27">
        <v>5855037</v>
      </c>
      <c r="AC803" s="27">
        <v>5</v>
      </c>
    </row>
    <row r="804" spans="1:29" ht="14.25" x14ac:dyDescent="0.15">
      <c r="A804" s="28">
        <v>2008131</v>
      </c>
      <c r="B804" s="29">
        <v>39758</v>
      </c>
      <c r="C804" s="34">
        <v>2</v>
      </c>
      <c r="D804" s="30">
        <v>12</v>
      </c>
      <c r="E804" s="30">
        <v>15</v>
      </c>
      <c r="F804" s="30">
        <v>18</v>
      </c>
      <c r="G804" s="30">
        <v>22</v>
      </c>
      <c r="H804" s="30">
        <v>32</v>
      </c>
      <c r="I804" s="36">
        <v>8</v>
      </c>
      <c r="J804" s="30">
        <v>32</v>
      </c>
      <c r="K804" s="30">
        <v>2</v>
      </c>
      <c r="L804" s="30">
        <v>22</v>
      </c>
      <c r="M804" s="30">
        <v>18</v>
      </c>
      <c r="N804" s="30">
        <v>12</v>
      </c>
      <c r="O804" s="31">
        <v>15</v>
      </c>
      <c r="P804" s="27">
        <v>174009788</v>
      </c>
      <c r="Q804" s="27">
        <v>128764083</v>
      </c>
      <c r="R804" s="27">
        <v>7</v>
      </c>
      <c r="S804" s="27">
        <v>5571428</v>
      </c>
      <c r="T804" s="27">
        <v>59</v>
      </c>
      <c r="U804" s="27">
        <v>84310</v>
      </c>
      <c r="V804" s="27">
        <v>1107</v>
      </c>
      <c r="W804" s="27">
        <v>3000</v>
      </c>
      <c r="X804" s="27">
        <v>43426</v>
      </c>
      <c r="Y804" s="27">
        <v>200</v>
      </c>
      <c r="Z804" s="27">
        <v>673666</v>
      </c>
      <c r="AA804" s="27">
        <v>10</v>
      </c>
      <c r="AB804" s="27">
        <v>11885113</v>
      </c>
      <c r="AC804" s="27">
        <v>5</v>
      </c>
    </row>
    <row r="805" spans="1:29" ht="14.25" x14ac:dyDescent="0.15">
      <c r="A805" s="28">
        <v>2008132</v>
      </c>
      <c r="B805" s="29">
        <v>39761</v>
      </c>
      <c r="C805" s="34">
        <v>9</v>
      </c>
      <c r="D805" s="30">
        <v>13</v>
      </c>
      <c r="E805" s="30">
        <v>16</v>
      </c>
      <c r="F805" s="30">
        <v>25</v>
      </c>
      <c r="G805" s="30">
        <v>27</v>
      </c>
      <c r="H805" s="30">
        <v>33</v>
      </c>
      <c r="I805" s="36">
        <v>8</v>
      </c>
      <c r="J805" s="30">
        <v>16</v>
      </c>
      <c r="K805" s="30">
        <v>13</v>
      </c>
      <c r="L805" s="30">
        <v>33</v>
      </c>
      <c r="M805" s="30">
        <v>25</v>
      </c>
      <c r="N805" s="30">
        <v>27</v>
      </c>
      <c r="O805" s="31">
        <v>9</v>
      </c>
      <c r="P805" s="27">
        <v>196454404</v>
      </c>
      <c r="Q805" s="27">
        <v>135183556</v>
      </c>
      <c r="R805" s="27">
        <v>2</v>
      </c>
      <c r="S805" s="27">
        <v>7000000</v>
      </c>
      <c r="T805" s="27">
        <v>95</v>
      </c>
      <c r="U805" s="27">
        <v>403285</v>
      </c>
      <c r="V805" s="27">
        <v>539</v>
      </c>
      <c r="W805" s="27">
        <v>3000</v>
      </c>
      <c r="X805" s="27">
        <v>34803</v>
      </c>
      <c r="Y805" s="27">
        <v>200</v>
      </c>
      <c r="Z805" s="27">
        <v>697184</v>
      </c>
      <c r="AA805" s="27">
        <v>10</v>
      </c>
      <c r="AB805" s="27">
        <v>5196328</v>
      </c>
      <c r="AC805" s="27">
        <v>5</v>
      </c>
    </row>
    <row r="806" spans="1:29" ht="14.25" x14ac:dyDescent="0.15">
      <c r="A806" s="28">
        <v>2008133</v>
      </c>
      <c r="B806" s="29">
        <v>39763</v>
      </c>
      <c r="C806" s="34">
        <v>8</v>
      </c>
      <c r="D806" s="30">
        <v>11</v>
      </c>
      <c r="E806" s="30">
        <v>16</v>
      </c>
      <c r="F806" s="30">
        <v>19</v>
      </c>
      <c r="G806" s="30">
        <v>24</v>
      </c>
      <c r="H806" s="30">
        <v>26</v>
      </c>
      <c r="I806" s="36">
        <v>11</v>
      </c>
      <c r="J806" s="30">
        <v>26</v>
      </c>
      <c r="K806" s="30">
        <v>24</v>
      </c>
      <c r="L806" s="30">
        <v>8</v>
      </c>
      <c r="M806" s="30">
        <v>19</v>
      </c>
      <c r="N806" s="30">
        <v>11</v>
      </c>
      <c r="O806" s="31">
        <v>16</v>
      </c>
      <c r="P806" s="27">
        <v>180872408</v>
      </c>
      <c r="Q806" s="27">
        <v>80183554</v>
      </c>
      <c r="R806" s="27">
        <v>11</v>
      </c>
      <c r="S806" s="27">
        <v>5363636</v>
      </c>
      <c r="T806" s="27">
        <v>79</v>
      </c>
      <c r="U806" s="27">
        <v>6000</v>
      </c>
      <c r="V806" s="27">
        <v>2420</v>
      </c>
      <c r="W806" s="27">
        <v>3000</v>
      </c>
      <c r="X806" s="27">
        <v>97693</v>
      </c>
      <c r="Y806" s="27">
        <v>200</v>
      </c>
      <c r="Z806" s="27">
        <v>1328281</v>
      </c>
      <c r="AA806" s="27">
        <v>10</v>
      </c>
      <c r="AB806" s="27">
        <v>13103194</v>
      </c>
      <c r="AC806" s="27">
        <v>5</v>
      </c>
    </row>
    <row r="807" spans="1:29" ht="14.25" x14ac:dyDescent="0.15">
      <c r="A807" s="28">
        <v>2008134</v>
      </c>
      <c r="B807" s="29">
        <v>39765</v>
      </c>
      <c r="C807" s="34">
        <v>10</v>
      </c>
      <c r="D807" s="30">
        <v>15</v>
      </c>
      <c r="E807" s="30">
        <v>19</v>
      </c>
      <c r="F807" s="30">
        <v>20</v>
      </c>
      <c r="G807" s="30">
        <v>28</v>
      </c>
      <c r="H807" s="30">
        <v>32</v>
      </c>
      <c r="I807" s="36">
        <v>2</v>
      </c>
      <c r="J807" s="30">
        <v>32</v>
      </c>
      <c r="K807" s="30">
        <v>20</v>
      </c>
      <c r="L807" s="30">
        <v>19</v>
      </c>
      <c r="M807" s="30">
        <v>10</v>
      </c>
      <c r="N807" s="30">
        <v>15</v>
      </c>
      <c r="O807" s="31">
        <v>28</v>
      </c>
      <c r="P807" s="27">
        <v>184911938</v>
      </c>
      <c r="Q807" s="27">
        <v>94010770</v>
      </c>
      <c r="R807" s="27">
        <v>5</v>
      </c>
      <c r="S807" s="27">
        <v>5800000</v>
      </c>
      <c r="T807" s="27">
        <v>84</v>
      </c>
      <c r="U807" s="27">
        <v>198098</v>
      </c>
      <c r="V807" s="27">
        <v>572</v>
      </c>
      <c r="W807" s="27">
        <v>3000</v>
      </c>
      <c r="X807" s="27">
        <v>33605</v>
      </c>
      <c r="Y807" s="27">
        <v>200</v>
      </c>
      <c r="Z807" s="27">
        <v>632831</v>
      </c>
      <c r="AA807" s="27">
        <v>10</v>
      </c>
      <c r="AB807" s="27">
        <v>4074817</v>
      </c>
      <c r="AC807" s="27">
        <v>5</v>
      </c>
    </row>
    <row r="808" spans="1:29" ht="14.25" x14ac:dyDescent="0.15">
      <c r="A808" s="28">
        <v>2008135</v>
      </c>
      <c r="B808" s="29">
        <v>39768</v>
      </c>
      <c r="C808" s="34">
        <v>5</v>
      </c>
      <c r="D808" s="30">
        <v>14</v>
      </c>
      <c r="E808" s="30">
        <v>15</v>
      </c>
      <c r="F808" s="30">
        <v>16</v>
      </c>
      <c r="G808" s="30">
        <v>19</v>
      </c>
      <c r="H808" s="30">
        <v>21</v>
      </c>
      <c r="I808" s="36">
        <v>15</v>
      </c>
      <c r="J808" s="30">
        <v>21</v>
      </c>
      <c r="K808" s="30">
        <v>15</v>
      </c>
      <c r="L808" s="30">
        <v>16</v>
      </c>
      <c r="M808" s="30">
        <v>14</v>
      </c>
      <c r="N808" s="30">
        <v>5</v>
      </c>
      <c r="O808" s="31">
        <v>19</v>
      </c>
      <c r="P808" s="27">
        <v>199297252</v>
      </c>
      <c r="Q808" s="27">
        <v>130976410</v>
      </c>
      <c r="R808" s="27">
        <v>2</v>
      </c>
      <c r="S808" s="27">
        <v>7000000</v>
      </c>
      <c r="T808" s="27">
        <v>51</v>
      </c>
      <c r="U808" s="27">
        <v>394669</v>
      </c>
      <c r="V808" s="27">
        <v>467</v>
      </c>
      <c r="W808" s="27">
        <v>3000</v>
      </c>
      <c r="X808" s="27">
        <v>24073</v>
      </c>
      <c r="Y808" s="27">
        <v>200</v>
      </c>
      <c r="Z808" s="27">
        <v>518638</v>
      </c>
      <c r="AA808" s="27">
        <v>10</v>
      </c>
      <c r="AB808" s="27">
        <v>3831980</v>
      </c>
      <c r="AC808" s="27">
        <v>5</v>
      </c>
    </row>
    <row r="809" spans="1:29" ht="14.25" x14ac:dyDescent="0.15">
      <c r="A809" s="28">
        <v>2008136</v>
      </c>
      <c r="B809" s="29">
        <v>39770</v>
      </c>
      <c r="C809" s="34">
        <v>5</v>
      </c>
      <c r="D809" s="30">
        <v>9</v>
      </c>
      <c r="E809" s="30">
        <v>10</v>
      </c>
      <c r="F809" s="30">
        <v>12</v>
      </c>
      <c r="G809" s="30">
        <v>18</v>
      </c>
      <c r="H809" s="30">
        <v>28</v>
      </c>
      <c r="I809" s="36">
        <v>2</v>
      </c>
      <c r="J809" s="30">
        <v>18</v>
      </c>
      <c r="K809" s="30">
        <v>10</v>
      </c>
      <c r="L809" s="30">
        <v>28</v>
      </c>
      <c r="M809" s="30">
        <v>5</v>
      </c>
      <c r="N809" s="30">
        <v>9</v>
      </c>
      <c r="O809" s="31">
        <v>12</v>
      </c>
      <c r="P809" s="27">
        <v>175281498</v>
      </c>
      <c r="Q809" s="27">
        <v>143763910</v>
      </c>
      <c r="R809" s="27">
        <v>1</v>
      </c>
      <c r="S809" s="27">
        <v>9000000</v>
      </c>
      <c r="T809" s="27">
        <v>104</v>
      </c>
      <c r="U809" s="27">
        <v>399078</v>
      </c>
      <c r="V809" s="27">
        <v>578</v>
      </c>
      <c r="W809" s="27">
        <v>3000</v>
      </c>
      <c r="X809" s="27">
        <v>31515</v>
      </c>
      <c r="Y809" s="27">
        <v>200</v>
      </c>
      <c r="Z809" s="27">
        <v>630375</v>
      </c>
      <c r="AA809" s="27">
        <v>10</v>
      </c>
      <c r="AB809" s="27">
        <v>2451103</v>
      </c>
      <c r="AC809" s="27">
        <v>5</v>
      </c>
    </row>
    <row r="810" spans="1:29" ht="14.25" x14ac:dyDescent="0.15">
      <c r="A810" s="28">
        <v>2008137</v>
      </c>
      <c r="B810" s="29">
        <v>39772</v>
      </c>
      <c r="C810" s="34">
        <v>1</v>
      </c>
      <c r="D810" s="30">
        <v>4</v>
      </c>
      <c r="E810" s="30">
        <v>24</v>
      </c>
      <c r="F810" s="30">
        <v>28</v>
      </c>
      <c r="G810" s="30">
        <v>29</v>
      </c>
      <c r="H810" s="30">
        <v>33</v>
      </c>
      <c r="I810" s="36">
        <v>9</v>
      </c>
      <c r="J810" s="30">
        <v>4</v>
      </c>
      <c r="K810" s="30">
        <v>29</v>
      </c>
      <c r="L810" s="30">
        <v>1</v>
      </c>
      <c r="M810" s="30">
        <v>33</v>
      </c>
      <c r="N810" s="30">
        <v>24</v>
      </c>
      <c r="O810" s="31">
        <v>28</v>
      </c>
      <c r="P810" s="27">
        <v>178412318</v>
      </c>
      <c r="Q810" s="27">
        <v>134420368</v>
      </c>
      <c r="R810" s="27">
        <v>4</v>
      </c>
      <c r="S810" s="27">
        <v>6000000</v>
      </c>
      <c r="T810" s="27">
        <v>21</v>
      </c>
      <c r="U810" s="27">
        <v>1184051</v>
      </c>
      <c r="V810" s="27">
        <v>614</v>
      </c>
      <c r="W810" s="27">
        <v>3000</v>
      </c>
      <c r="X810" s="27">
        <v>31429</v>
      </c>
      <c r="Y810" s="27">
        <v>200</v>
      </c>
      <c r="Z810" s="27">
        <v>604284</v>
      </c>
      <c r="AA810" s="27">
        <v>10</v>
      </c>
      <c r="AB810" s="27">
        <v>7545972</v>
      </c>
      <c r="AC810" s="27">
        <v>5</v>
      </c>
    </row>
    <row r="811" spans="1:29" ht="14.25" x14ac:dyDescent="0.15">
      <c r="A811" s="28">
        <v>2008138</v>
      </c>
      <c r="B811" s="29">
        <v>39775</v>
      </c>
      <c r="C811" s="34">
        <v>7</v>
      </c>
      <c r="D811" s="30">
        <v>14</v>
      </c>
      <c r="E811" s="30">
        <v>19</v>
      </c>
      <c r="F811" s="30">
        <v>23</v>
      </c>
      <c r="G811" s="30">
        <v>25</v>
      </c>
      <c r="H811" s="30">
        <v>32</v>
      </c>
      <c r="I811" s="36">
        <v>4</v>
      </c>
      <c r="J811" s="30">
        <v>32</v>
      </c>
      <c r="K811" s="30">
        <v>25</v>
      </c>
      <c r="L811" s="30">
        <v>19</v>
      </c>
      <c r="M811" s="30">
        <v>7</v>
      </c>
      <c r="N811" s="30">
        <v>14</v>
      </c>
      <c r="O811" s="31">
        <v>23</v>
      </c>
      <c r="P811" s="27">
        <v>197283238</v>
      </c>
      <c r="Q811" s="27">
        <v>116511474</v>
      </c>
      <c r="R811" s="27">
        <v>6</v>
      </c>
      <c r="S811" s="27">
        <v>5666666</v>
      </c>
      <c r="T811" s="27">
        <v>44</v>
      </c>
      <c r="U811" s="27">
        <v>641195</v>
      </c>
      <c r="V811" s="27">
        <v>1121</v>
      </c>
      <c r="W811" s="27">
        <v>3000</v>
      </c>
      <c r="X811" s="27">
        <v>50446</v>
      </c>
      <c r="Y811" s="27">
        <v>200</v>
      </c>
      <c r="Z811" s="27">
        <v>847940</v>
      </c>
      <c r="AA811" s="27">
        <v>10</v>
      </c>
      <c r="AB811" s="27">
        <v>6886696</v>
      </c>
      <c r="AC811" s="27">
        <v>5</v>
      </c>
    </row>
    <row r="812" spans="1:29" ht="14.25" x14ac:dyDescent="0.15">
      <c r="A812" s="28">
        <v>2008139</v>
      </c>
      <c r="B812" s="29">
        <v>39777</v>
      </c>
      <c r="C812" s="34">
        <v>8</v>
      </c>
      <c r="D812" s="30">
        <v>9</v>
      </c>
      <c r="E812" s="30">
        <v>19</v>
      </c>
      <c r="F812" s="30">
        <v>23</v>
      </c>
      <c r="G812" s="30">
        <v>25</v>
      </c>
      <c r="H812" s="30">
        <v>26</v>
      </c>
      <c r="I812" s="36">
        <v>7</v>
      </c>
      <c r="J812" s="30">
        <v>19</v>
      </c>
      <c r="K812" s="30">
        <v>8</v>
      </c>
      <c r="L812" s="30">
        <v>23</v>
      </c>
      <c r="M812" s="30">
        <v>25</v>
      </c>
      <c r="N812" s="30">
        <v>9</v>
      </c>
      <c r="O812" s="31">
        <v>26</v>
      </c>
      <c r="P812" s="27">
        <v>180577258</v>
      </c>
      <c r="Q812" s="27">
        <v>108497139</v>
      </c>
      <c r="R812" s="27">
        <v>3</v>
      </c>
      <c r="S812" s="27">
        <v>6333333</v>
      </c>
      <c r="T812" s="27">
        <v>47</v>
      </c>
      <c r="U812" s="27">
        <v>346806</v>
      </c>
      <c r="V812" s="27">
        <v>957</v>
      </c>
      <c r="W812" s="27">
        <v>3000</v>
      </c>
      <c r="X812" s="27">
        <v>45099</v>
      </c>
      <c r="Y812" s="27">
        <v>200</v>
      </c>
      <c r="Z812" s="27">
        <v>801619</v>
      </c>
      <c r="AA812" s="27">
        <v>10</v>
      </c>
      <c r="AB812" s="27">
        <v>9058062</v>
      </c>
      <c r="AC812" s="27">
        <v>5</v>
      </c>
    </row>
    <row r="813" spans="1:29" ht="14.25" x14ac:dyDescent="0.15">
      <c r="A813" s="28">
        <v>2008140</v>
      </c>
      <c r="B813" s="29">
        <v>39779</v>
      </c>
      <c r="C813" s="34">
        <v>7</v>
      </c>
      <c r="D813" s="30">
        <v>14</v>
      </c>
      <c r="E813" s="30">
        <v>16</v>
      </c>
      <c r="F813" s="30">
        <v>29</v>
      </c>
      <c r="G813" s="30">
        <v>30</v>
      </c>
      <c r="H813" s="30">
        <v>31</v>
      </c>
      <c r="I813" s="36">
        <v>14</v>
      </c>
      <c r="J813" s="30">
        <v>30</v>
      </c>
      <c r="K813" s="30">
        <v>16</v>
      </c>
      <c r="L813" s="30">
        <v>7</v>
      </c>
      <c r="M813" s="30">
        <v>31</v>
      </c>
      <c r="N813" s="30">
        <v>29</v>
      </c>
      <c r="O813" s="31">
        <v>14</v>
      </c>
      <c r="P813" s="27">
        <v>182798276</v>
      </c>
      <c r="Q813" s="27">
        <v>84161756</v>
      </c>
      <c r="R813" s="27">
        <v>7</v>
      </c>
      <c r="S813" s="27">
        <v>5571428</v>
      </c>
      <c r="T813" s="27">
        <v>38</v>
      </c>
      <c r="U813" s="27">
        <v>654845</v>
      </c>
      <c r="V813" s="27">
        <v>905</v>
      </c>
      <c r="W813" s="27">
        <v>3000</v>
      </c>
      <c r="X813" s="27">
        <v>43215</v>
      </c>
      <c r="Y813" s="27">
        <v>200</v>
      </c>
      <c r="Z813" s="27">
        <v>772058</v>
      </c>
      <c r="AA813" s="27">
        <v>10</v>
      </c>
      <c r="AB813" s="27">
        <v>6988768</v>
      </c>
      <c r="AC813" s="27">
        <v>5</v>
      </c>
    </row>
    <row r="814" spans="1:29" ht="14.25" x14ac:dyDescent="0.15">
      <c r="A814" s="28">
        <v>2008141</v>
      </c>
      <c r="B814" s="29">
        <v>39782</v>
      </c>
      <c r="C814" s="34">
        <v>3</v>
      </c>
      <c r="D814" s="30">
        <v>13</v>
      </c>
      <c r="E814" s="30">
        <v>20</v>
      </c>
      <c r="F814" s="30">
        <v>25</v>
      </c>
      <c r="G814" s="30">
        <v>29</v>
      </c>
      <c r="H814" s="30">
        <v>33</v>
      </c>
      <c r="I814" s="36">
        <v>15</v>
      </c>
      <c r="J814" s="30">
        <v>25</v>
      </c>
      <c r="K814" s="30">
        <v>13</v>
      </c>
      <c r="L814" s="30">
        <v>3</v>
      </c>
      <c r="M814" s="30">
        <v>20</v>
      </c>
      <c r="N814" s="30">
        <v>29</v>
      </c>
      <c r="O814" s="31">
        <v>33</v>
      </c>
      <c r="P814" s="27">
        <v>198694026</v>
      </c>
      <c r="Q814" s="27">
        <v>127460973</v>
      </c>
      <c r="R814" s="27">
        <v>1</v>
      </c>
      <c r="S814" s="27">
        <v>9000000</v>
      </c>
      <c r="T814" s="27">
        <v>40</v>
      </c>
      <c r="U814" s="27">
        <v>517491</v>
      </c>
      <c r="V814" s="27">
        <v>395</v>
      </c>
      <c r="W814" s="27">
        <v>3000</v>
      </c>
      <c r="X814" s="27">
        <v>24543</v>
      </c>
      <c r="Y814" s="27">
        <v>200</v>
      </c>
      <c r="Z814" s="27">
        <v>532806</v>
      </c>
      <c r="AA814" s="27">
        <v>10</v>
      </c>
      <c r="AB814" s="27">
        <v>3387906</v>
      </c>
      <c r="AC814" s="27">
        <v>5</v>
      </c>
    </row>
    <row r="815" spans="1:29" ht="14.25" x14ac:dyDescent="0.15">
      <c r="A815" s="28">
        <v>2008142</v>
      </c>
      <c r="B815" s="29">
        <v>39784</v>
      </c>
      <c r="C815" s="34">
        <v>5</v>
      </c>
      <c r="D815" s="30">
        <v>6</v>
      </c>
      <c r="E815" s="30">
        <v>10</v>
      </c>
      <c r="F815" s="30">
        <v>13</v>
      </c>
      <c r="G815" s="30">
        <v>17</v>
      </c>
      <c r="H815" s="30">
        <v>28</v>
      </c>
      <c r="I815" s="36">
        <v>15</v>
      </c>
      <c r="J815" s="30">
        <v>5</v>
      </c>
      <c r="K815" s="30">
        <v>13</v>
      </c>
      <c r="L815" s="30">
        <v>17</v>
      </c>
      <c r="M815" s="30">
        <v>6</v>
      </c>
      <c r="N815" s="30">
        <v>28</v>
      </c>
      <c r="O815" s="31">
        <v>10</v>
      </c>
      <c r="P815" s="27">
        <v>181220636</v>
      </c>
      <c r="Q815" s="27">
        <v>110909554</v>
      </c>
      <c r="R815" s="27">
        <v>7</v>
      </c>
      <c r="S815" s="27">
        <v>5571428</v>
      </c>
      <c r="T815" s="27">
        <v>127</v>
      </c>
      <c r="U815" s="27">
        <v>338950</v>
      </c>
      <c r="V815" s="27">
        <v>489</v>
      </c>
      <c r="W815" s="27">
        <v>3000</v>
      </c>
      <c r="X815" s="27">
        <v>36004</v>
      </c>
      <c r="Y815" s="27">
        <v>200</v>
      </c>
      <c r="Z815" s="27">
        <v>812949</v>
      </c>
      <c r="AA815" s="27">
        <v>10</v>
      </c>
      <c r="AB815" s="27">
        <v>2101110</v>
      </c>
      <c r="AC815" s="27">
        <v>5</v>
      </c>
    </row>
    <row r="816" spans="1:29" ht="14.25" x14ac:dyDescent="0.15">
      <c r="A816" s="28">
        <v>2008143</v>
      </c>
      <c r="B816" s="29">
        <v>39786</v>
      </c>
      <c r="C816" s="34">
        <v>12</v>
      </c>
      <c r="D816" s="30">
        <v>17</v>
      </c>
      <c r="E816" s="30">
        <v>18</v>
      </c>
      <c r="F816" s="30">
        <v>19</v>
      </c>
      <c r="G816" s="30">
        <v>26</v>
      </c>
      <c r="H816" s="30">
        <v>27</v>
      </c>
      <c r="I816" s="36">
        <v>6</v>
      </c>
      <c r="J816" s="30">
        <v>18</v>
      </c>
      <c r="K816" s="30">
        <v>26</v>
      </c>
      <c r="L816" s="30">
        <v>19</v>
      </c>
      <c r="M816" s="30">
        <v>12</v>
      </c>
      <c r="N816" s="30">
        <v>17</v>
      </c>
      <c r="O816" s="31">
        <v>27</v>
      </c>
      <c r="P816" s="27">
        <v>175828406</v>
      </c>
      <c r="Q816" s="27">
        <v>93237655</v>
      </c>
      <c r="R816" s="27">
        <v>5</v>
      </c>
      <c r="S816" s="27">
        <v>5800000</v>
      </c>
      <c r="T816" s="27">
        <v>85</v>
      </c>
      <c r="U816" s="27">
        <v>201163</v>
      </c>
      <c r="V816" s="27">
        <v>1263</v>
      </c>
      <c r="W816" s="27">
        <v>3000</v>
      </c>
      <c r="X816" s="27">
        <v>65342</v>
      </c>
      <c r="Y816" s="27">
        <v>200</v>
      </c>
      <c r="Z816" s="27">
        <v>1066511</v>
      </c>
      <c r="AA816" s="27">
        <v>10</v>
      </c>
      <c r="AB816" s="27">
        <v>6841280</v>
      </c>
      <c r="AC816" s="27">
        <v>5</v>
      </c>
    </row>
    <row r="817" spans="1:29" ht="14.25" x14ac:dyDescent="0.15">
      <c r="A817" s="28">
        <v>2008144</v>
      </c>
      <c r="B817" s="29">
        <v>39789</v>
      </c>
      <c r="C817" s="34">
        <v>2</v>
      </c>
      <c r="D817" s="30">
        <v>5</v>
      </c>
      <c r="E817" s="30">
        <v>10</v>
      </c>
      <c r="F817" s="30">
        <v>27</v>
      </c>
      <c r="G817" s="30">
        <v>29</v>
      </c>
      <c r="H817" s="30">
        <v>33</v>
      </c>
      <c r="I817" s="36">
        <v>15</v>
      </c>
      <c r="J817" s="30">
        <v>5</v>
      </c>
      <c r="K817" s="30">
        <v>10</v>
      </c>
      <c r="L817" s="30">
        <v>29</v>
      </c>
      <c r="M817" s="30">
        <v>27</v>
      </c>
      <c r="N817" s="30">
        <v>33</v>
      </c>
      <c r="O817" s="31">
        <v>2</v>
      </c>
      <c r="P817" s="27">
        <v>194035022</v>
      </c>
      <c r="Q817" s="27">
        <v>125100184</v>
      </c>
      <c r="R817" s="27">
        <v>4</v>
      </c>
      <c r="S817" s="27">
        <v>6000000</v>
      </c>
      <c r="T817" s="27">
        <v>41</v>
      </c>
      <c r="U817" s="27">
        <v>542117</v>
      </c>
      <c r="V817" s="27">
        <v>310</v>
      </c>
      <c r="W817" s="27">
        <v>3000</v>
      </c>
      <c r="X817" s="27">
        <v>19510</v>
      </c>
      <c r="Y817" s="27">
        <v>200</v>
      </c>
      <c r="Z817" s="27">
        <v>456525</v>
      </c>
      <c r="AA817" s="27">
        <v>10</v>
      </c>
      <c r="AB817" s="27">
        <v>2318116</v>
      </c>
      <c r="AC817" s="27">
        <v>5</v>
      </c>
    </row>
    <row r="818" spans="1:29" ht="14.25" x14ac:dyDescent="0.15">
      <c r="A818" s="28">
        <v>2008145</v>
      </c>
      <c r="B818" s="29">
        <v>39791</v>
      </c>
      <c r="C818" s="34">
        <v>7</v>
      </c>
      <c r="D818" s="30">
        <v>13</v>
      </c>
      <c r="E818" s="30">
        <v>18</v>
      </c>
      <c r="F818" s="30">
        <v>22</v>
      </c>
      <c r="G818" s="30">
        <v>26</v>
      </c>
      <c r="H818" s="30">
        <v>29</v>
      </c>
      <c r="I818" s="36">
        <v>2</v>
      </c>
      <c r="J818" s="30">
        <v>22</v>
      </c>
      <c r="K818" s="30">
        <v>29</v>
      </c>
      <c r="L818" s="30">
        <v>18</v>
      </c>
      <c r="M818" s="30">
        <v>13</v>
      </c>
      <c r="N818" s="30">
        <v>7</v>
      </c>
      <c r="O818" s="31">
        <v>26</v>
      </c>
      <c r="P818" s="27">
        <v>178220662</v>
      </c>
      <c r="Q818" s="27">
        <v>102065593</v>
      </c>
      <c r="R818" s="27">
        <v>7</v>
      </c>
      <c r="S818" s="27">
        <v>5571428</v>
      </c>
      <c r="T818" s="27">
        <v>102</v>
      </c>
      <c r="U818" s="27">
        <v>273718</v>
      </c>
      <c r="V818" s="27">
        <v>1007</v>
      </c>
      <c r="W818" s="27">
        <v>3000</v>
      </c>
      <c r="X818" s="27">
        <v>44113</v>
      </c>
      <c r="Y818" s="27">
        <v>200</v>
      </c>
      <c r="Z818" s="27">
        <v>727168</v>
      </c>
      <c r="AA818" s="27">
        <v>10</v>
      </c>
      <c r="AB818" s="27">
        <v>5665626</v>
      </c>
      <c r="AC818" s="27">
        <v>5</v>
      </c>
    </row>
    <row r="819" spans="1:29" ht="14.25" x14ac:dyDescent="0.15">
      <c r="A819" s="28">
        <v>2008146</v>
      </c>
      <c r="B819" s="29">
        <v>39793</v>
      </c>
      <c r="C819" s="34">
        <v>7</v>
      </c>
      <c r="D819" s="30">
        <v>8</v>
      </c>
      <c r="E819" s="30">
        <v>17</v>
      </c>
      <c r="F819" s="30">
        <v>19</v>
      </c>
      <c r="G819" s="30">
        <v>31</v>
      </c>
      <c r="H819" s="30">
        <v>32</v>
      </c>
      <c r="I819" s="36">
        <v>10</v>
      </c>
      <c r="J819" s="30">
        <v>7</v>
      </c>
      <c r="K819" s="30">
        <v>19</v>
      </c>
      <c r="L819" s="30">
        <v>31</v>
      </c>
      <c r="M819" s="30">
        <v>32</v>
      </c>
      <c r="N819" s="30">
        <v>17</v>
      </c>
      <c r="O819" s="31">
        <v>8</v>
      </c>
      <c r="P819" s="27">
        <v>186410548</v>
      </c>
      <c r="Q819" s="27">
        <v>77942543</v>
      </c>
      <c r="R819" s="27">
        <v>7</v>
      </c>
      <c r="S819" s="27">
        <v>5571428</v>
      </c>
      <c r="T819" s="27">
        <v>79</v>
      </c>
      <c r="U819" s="27">
        <v>321260</v>
      </c>
      <c r="V819" s="27">
        <v>821</v>
      </c>
      <c r="W819" s="27">
        <v>3000</v>
      </c>
      <c r="X819" s="27">
        <v>41005</v>
      </c>
      <c r="Y819" s="27">
        <v>200</v>
      </c>
      <c r="Z819" s="27">
        <v>755015</v>
      </c>
      <c r="AA819" s="27">
        <v>10</v>
      </c>
      <c r="AB819" s="27">
        <v>7374100</v>
      </c>
      <c r="AC819" s="27">
        <v>5</v>
      </c>
    </row>
    <row r="820" spans="1:29" ht="14.25" x14ac:dyDescent="0.15">
      <c r="A820" s="28">
        <v>2008147</v>
      </c>
      <c r="B820" s="29">
        <v>39796</v>
      </c>
      <c r="C820" s="34">
        <v>7</v>
      </c>
      <c r="D820" s="30">
        <v>8</v>
      </c>
      <c r="E820" s="30">
        <v>14</v>
      </c>
      <c r="F820" s="30">
        <v>22</v>
      </c>
      <c r="G820" s="30">
        <v>26</v>
      </c>
      <c r="H820" s="30">
        <v>33</v>
      </c>
      <c r="I820" s="36">
        <v>2</v>
      </c>
      <c r="J820" s="30">
        <v>33</v>
      </c>
      <c r="K820" s="30">
        <v>22</v>
      </c>
      <c r="L820" s="30">
        <v>8</v>
      </c>
      <c r="M820" s="30">
        <v>26</v>
      </c>
      <c r="N820" s="30">
        <v>7</v>
      </c>
      <c r="O820" s="31">
        <v>14</v>
      </c>
      <c r="P820" s="27">
        <v>201725324</v>
      </c>
      <c r="Q820" s="27">
        <v>116318904</v>
      </c>
      <c r="R820" s="27">
        <v>2</v>
      </c>
      <c r="S820" s="27">
        <v>7000000</v>
      </c>
      <c r="T820" s="27">
        <v>38</v>
      </c>
      <c r="U820" s="27">
        <v>545598</v>
      </c>
      <c r="V820" s="27">
        <v>456</v>
      </c>
      <c r="W820" s="27">
        <v>3000</v>
      </c>
      <c r="X820" s="27">
        <v>27180</v>
      </c>
      <c r="Y820" s="27">
        <v>200</v>
      </c>
      <c r="Z820" s="27">
        <v>570247</v>
      </c>
      <c r="AA820" s="27">
        <v>10</v>
      </c>
      <c r="AB820" s="27">
        <v>3445970</v>
      </c>
      <c r="AC820" s="27">
        <v>5</v>
      </c>
    </row>
    <row r="821" spans="1:29" ht="14.25" x14ac:dyDescent="0.15">
      <c r="A821" s="28">
        <v>2008148</v>
      </c>
      <c r="B821" s="29">
        <v>39798</v>
      </c>
      <c r="C821" s="34">
        <v>3</v>
      </c>
      <c r="D821" s="30">
        <v>5</v>
      </c>
      <c r="E821" s="30">
        <v>9</v>
      </c>
      <c r="F821" s="30">
        <v>22</v>
      </c>
      <c r="G821" s="30">
        <v>26</v>
      </c>
      <c r="H821" s="30">
        <v>28</v>
      </c>
      <c r="I821" s="36">
        <v>9</v>
      </c>
      <c r="J821" s="30">
        <v>22</v>
      </c>
      <c r="K821" s="30">
        <v>9</v>
      </c>
      <c r="L821" s="30">
        <v>26</v>
      </c>
      <c r="M821" s="30">
        <v>5</v>
      </c>
      <c r="N821" s="30">
        <v>28</v>
      </c>
      <c r="O821" s="31">
        <v>3</v>
      </c>
      <c r="P821" s="27">
        <v>184713626</v>
      </c>
      <c r="Q821" s="27">
        <v>118780453</v>
      </c>
      <c r="R821" s="27">
        <v>1</v>
      </c>
      <c r="S821" s="27">
        <v>9000000</v>
      </c>
      <c r="T821" s="27">
        <v>56</v>
      </c>
      <c r="U821" s="27">
        <v>310897</v>
      </c>
      <c r="V821" s="27">
        <v>1194</v>
      </c>
      <c r="W821" s="27">
        <v>3000</v>
      </c>
      <c r="X821" s="27">
        <v>56804</v>
      </c>
      <c r="Y821" s="27">
        <v>200</v>
      </c>
      <c r="Z821" s="27">
        <v>943603</v>
      </c>
      <c r="AA821" s="27">
        <v>10</v>
      </c>
      <c r="AB821" s="27">
        <v>8251803</v>
      </c>
      <c r="AC821" s="27">
        <v>5</v>
      </c>
    </row>
    <row r="822" spans="1:29" ht="14.25" x14ac:dyDescent="0.15">
      <c r="A822" s="28">
        <v>2008149</v>
      </c>
      <c r="B822" s="29">
        <v>39800</v>
      </c>
      <c r="C822" s="34">
        <v>10</v>
      </c>
      <c r="D822" s="30">
        <v>14</v>
      </c>
      <c r="E822" s="30">
        <v>22</v>
      </c>
      <c r="F822" s="30">
        <v>28</v>
      </c>
      <c r="G822" s="30">
        <v>29</v>
      </c>
      <c r="H822" s="30">
        <v>33</v>
      </c>
      <c r="I822" s="36">
        <v>2</v>
      </c>
      <c r="J822" s="30">
        <v>14</v>
      </c>
      <c r="K822" s="30">
        <v>29</v>
      </c>
      <c r="L822" s="30">
        <v>28</v>
      </c>
      <c r="M822" s="30">
        <v>33</v>
      </c>
      <c r="N822" s="30">
        <v>22</v>
      </c>
      <c r="O822" s="31">
        <v>10</v>
      </c>
      <c r="P822" s="27">
        <v>192954686</v>
      </c>
      <c r="Q822" s="27">
        <v>109689174</v>
      </c>
      <c r="R822" s="27">
        <v>6</v>
      </c>
      <c r="S822" s="27">
        <v>5666666</v>
      </c>
      <c r="T822" s="27">
        <v>43</v>
      </c>
      <c r="U822" s="27">
        <v>1134582</v>
      </c>
      <c r="V822" s="27">
        <v>471</v>
      </c>
      <c r="W822" s="27">
        <v>3000</v>
      </c>
      <c r="X822" s="27">
        <v>25468</v>
      </c>
      <c r="Y822" s="27">
        <v>200</v>
      </c>
      <c r="Z822" s="27">
        <v>523609</v>
      </c>
      <c r="AA822" s="27">
        <v>10</v>
      </c>
      <c r="AB822" s="27">
        <v>2621870</v>
      </c>
      <c r="AC822" s="27">
        <v>5</v>
      </c>
    </row>
    <row r="823" spans="1:29" ht="14.25" x14ac:dyDescent="0.15">
      <c r="A823" s="28">
        <v>2008150</v>
      </c>
      <c r="B823" s="29">
        <v>39803</v>
      </c>
      <c r="C823" s="34">
        <v>4</v>
      </c>
      <c r="D823" s="30">
        <v>19</v>
      </c>
      <c r="E823" s="30">
        <v>22</v>
      </c>
      <c r="F823" s="30">
        <v>24</v>
      </c>
      <c r="G823" s="30">
        <v>29</v>
      </c>
      <c r="H823" s="30">
        <v>32</v>
      </c>
      <c r="I823" s="36">
        <v>2</v>
      </c>
      <c r="J823" s="30">
        <v>22</v>
      </c>
      <c r="K823" s="30">
        <v>24</v>
      </c>
      <c r="L823" s="30">
        <v>32</v>
      </c>
      <c r="M823" s="30">
        <v>4</v>
      </c>
      <c r="N823" s="30">
        <v>29</v>
      </c>
      <c r="O823" s="31">
        <v>19</v>
      </c>
      <c r="P823" s="27">
        <v>199701670</v>
      </c>
      <c r="Q823" s="27">
        <v>122143128</v>
      </c>
      <c r="R823" s="27">
        <v>2</v>
      </c>
      <c r="S823" s="27">
        <v>7000000</v>
      </c>
      <c r="T823" s="27">
        <v>41</v>
      </c>
      <c r="U823" s="27">
        <v>1277867</v>
      </c>
      <c r="V823" s="27">
        <v>293</v>
      </c>
      <c r="W823" s="27">
        <v>3000</v>
      </c>
      <c r="X823" s="27">
        <v>20749</v>
      </c>
      <c r="Y823" s="27">
        <v>200</v>
      </c>
      <c r="Z823" s="27">
        <v>532413</v>
      </c>
      <c r="AA823" s="27">
        <v>10</v>
      </c>
      <c r="AB823" s="27">
        <v>2530874</v>
      </c>
      <c r="AC823" s="27">
        <v>5</v>
      </c>
    </row>
    <row r="824" spans="1:29" ht="14.25" x14ac:dyDescent="0.15">
      <c r="A824" s="28">
        <v>2008151</v>
      </c>
      <c r="B824" s="29">
        <v>39805</v>
      </c>
      <c r="C824" s="34">
        <v>6</v>
      </c>
      <c r="D824" s="30">
        <v>8</v>
      </c>
      <c r="E824" s="30">
        <v>10</v>
      </c>
      <c r="F824" s="30">
        <v>14</v>
      </c>
      <c r="G824" s="30">
        <v>17</v>
      </c>
      <c r="H824" s="30">
        <v>19</v>
      </c>
      <c r="I824" s="36">
        <v>6</v>
      </c>
      <c r="J824" s="30">
        <v>10</v>
      </c>
      <c r="K824" s="30">
        <v>17</v>
      </c>
      <c r="L824" s="30">
        <v>8</v>
      </c>
      <c r="M824" s="30">
        <v>14</v>
      </c>
      <c r="N824" s="30">
        <v>6</v>
      </c>
      <c r="O824" s="31">
        <v>19</v>
      </c>
      <c r="P824" s="27">
        <v>178836934</v>
      </c>
      <c r="Q824" s="27">
        <v>104993154</v>
      </c>
      <c r="R824" s="27">
        <v>6</v>
      </c>
      <c r="S824" s="27">
        <v>5666666</v>
      </c>
      <c r="T824" s="27">
        <v>45</v>
      </c>
      <c r="U824" s="27">
        <v>666297</v>
      </c>
      <c r="V824" s="27">
        <v>759</v>
      </c>
      <c r="W824" s="27">
        <v>3000</v>
      </c>
      <c r="X824" s="27">
        <v>41215</v>
      </c>
      <c r="Y824" s="27">
        <v>200</v>
      </c>
      <c r="Z824" s="27">
        <v>759829</v>
      </c>
      <c r="AA824" s="27">
        <v>10</v>
      </c>
      <c r="AB824" s="27">
        <v>5335676</v>
      </c>
      <c r="AC824" s="27">
        <v>5</v>
      </c>
    </row>
    <row r="825" spans="1:29" ht="14.25" x14ac:dyDescent="0.15">
      <c r="A825" s="28">
        <v>2008152</v>
      </c>
      <c r="B825" s="29">
        <v>39807</v>
      </c>
      <c r="C825" s="34">
        <v>1</v>
      </c>
      <c r="D825" s="30">
        <v>4</v>
      </c>
      <c r="E825" s="30">
        <v>6</v>
      </c>
      <c r="F825" s="30">
        <v>22</v>
      </c>
      <c r="G825" s="30">
        <v>26</v>
      </c>
      <c r="H825" s="30">
        <v>30</v>
      </c>
      <c r="I825" s="36">
        <v>8</v>
      </c>
      <c r="J825" s="30">
        <v>30</v>
      </c>
      <c r="K825" s="30">
        <v>22</v>
      </c>
      <c r="L825" s="30">
        <v>4</v>
      </c>
      <c r="M825" s="30">
        <v>26</v>
      </c>
      <c r="N825" s="30">
        <v>1</v>
      </c>
      <c r="O825" s="31">
        <v>6</v>
      </c>
      <c r="P825" s="27">
        <v>185010624</v>
      </c>
      <c r="Q825" s="27">
        <v>96725236</v>
      </c>
      <c r="R825" s="27">
        <v>4</v>
      </c>
      <c r="S825" s="27">
        <v>6000000</v>
      </c>
      <c r="T825" s="27">
        <v>46</v>
      </c>
      <c r="U825" s="27">
        <v>595105</v>
      </c>
      <c r="V825" s="27">
        <v>721</v>
      </c>
      <c r="W825" s="27">
        <v>3000</v>
      </c>
      <c r="X825" s="27">
        <v>34570</v>
      </c>
      <c r="Y825" s="27">
        <v>200</v>
      </c>
      <c r="Z825" s="27">
        <v>641698</v>
      </c>
      <c r="AA825" s="27">
        <v>10</v>
      </c>
      <c r="AB825" s="27">
        <v>7210856</v>
      </c>
      <c r="AC825" s="27">
        <v>5</v>
      </c>
    </row>
    <row r="826" spans="1:29" ht="14.25" x14ac:dyDescent="0.15">
      <c r="A826" s="28">
        <v>2008153</v>
      </c>
      <c r="B826" s="29">
        <v>39810</v>
      </c>
      <c r="C826" s="34">
        <v>1</v>
      </c>
      <c r="D826" s="30">
        <v>4</v>
      </c>
      <c r="E826" s="30">
        <v>18</v>
      </c>
      <c r="F826" s="30">
        <v>21</v>
      </c>
      <c r="G826" s="30">
        <v>24</v>
      </c>
      <c r="H826" s="30">
        <v>30</v>
      </c>
      <c r="I826" s="36">
        <v>16</v>
      </c>
      <c r="J826" s="30">
        <v>30</v>
      </c>
      <c r="K826" s="30">
        <v>18</v>
      </c>
      <c r="L826" s="30">
        <v>24</v>
      </c>
      <c r="M826" s="30">
        <v>1</v>
      </c>
      <c r="N826" s="30">
        <v>21</v>
      </c>
      <c r="O826" s="31">
        <v>4</v>
      </c>
      <c r="P826" s="27">
        <v>203192356</v>
      </c>
      <c r="Q826" s="27">
        <v>115517390</v>
      </c>
      <c r="R826" s="27">
        <v>2</v>
      </c>
      <c r="S826" s="27">
        <v>7000000</v>
      </c>
      <c r="T826" s="27">
        <v>40</v>
      </c>
      <c r="U826" s="27">
        <v>308487</v>
      </c>
      <c r="V826" s="27">
        <v>1068</v>
      </c>
      <c r="W826" s="27">
        <v>3000</v>
      </c>
      <c r="X826" s="27">
        <v>42542</v>
      </c>
      <c r="Y826" s="27">
        <v>200</v>
      </c>
      <c r="Z826" s="27">
        <v>704851</v>
      </c>
      <c r="AA826" s="27">
        <v>10</v>
      </c>
      <c r="AB826" s="27">
        <v>7934339</v>
      </c>
      <c r="AC826" s="27">
        <v>5</v>
      </c>
    </row>
    <row r="827" spans="1:29" ht="14.25" x14ac:dyDescent="0.15">
      <c r="A827" s="28">
        <v>2008154</v>
      </c>
      <c r="B827" s="29">
        <v>39812</v>
      </c>
      <c r="C827" s="34">
        <v>2</v>
      </c>
      <c r="D827" s="30">
        <v>5</v>
      </c>
      <c r="E827" s="30">
        <v>7</v>
      </c>
      <c r="F827" s="30">
        <v>21</v>
      </c>
      <c r="G827" s="30">
        <v>22</v>
      </c>
      <c r="H827" s="30">
        <v>26</v>
      </c>
      <c r="I827" s="36">
        <v>8</v>
      </c>
      <c r="J827" s="30">
        <v>21</v>
      </c>
      <c r="K827" s="30">
        <v>2</v>
      </c>
      <c r="L827" s="30">
        <v>5</v>
      </c>
      <c r="M827" s="30">
        <v>22</v>
      </c>
      <c r="N827" s="30">
        <v>7</v>
      </c>
      <c r="O827" s="31">
        <v>26</v>
      </c>
      <c r="P827" s="27">
        <v>187460204</v>
      </c>
      <c r="Q827" s="27">
        <v>105212795</v>
      </c>
      <c r="R827" s="27">
        <v>5</v>
      </c>
      <c r="S827" s="27">
        <v>5800000</v>
      </c>
      <c r="T827" s="27">
        <v>89</v>
      </c>
      <c r="U827" s="27">
        <v>385272</v>
      </c>
      <c r="V827" s="27">
        <v>924</v>
      </c>
      <c r="W827" s="27">
        <v>3000</v>
      </c>
      <c r="X827" s="27">
        <v>44939</v>
      </c>
      <c r="Y827" s="27">
        <v>200</v>
      </c>
      <c r="Z827" s="27">
        <v>813165</v>
      </c>
      <c r="AA827" s="27">
        <v>10</v>
      </c>
      <c r="AB827" s="27">
        <v>4595873</v>
      </c>
      <c r="AC827" s="27">
        <v>5</v>
      </c>
    </row>
    <row r="828" spans="1:29" ht="14.25" x14ac:dyDescent="0.15">
      <c r="A828" s="28">
        <v>2009001</v>
      </c>
      <c r="B828" s="29">
        <v>39814</v>
      </c>
      <c r="C828" s="34">
        <v>4</v>
      </c>
      <c r="D828" s="30">
        <v>21</v>
      </c>
      <c r="E828" s="30">
        <v>23</v>
      </c>
      <c r="F828" s="30">
        <v>24</v>
      </c>
      <c r="G828" s="30">
        <v>30</v>
      </c>
      <c r="H828" s="30">
        <v>31</v>
      </c>
      <c r="I828" s="36">
        <v>4</v>
      </c>
      <c r="J828" s="30">
        <v>4</v>
      </c>
      <c r="K828" s="30">
        <v>24</v>
      </c>
      <c r="L828" s="30">
        <v>21</v>
      </c>
      <c r="M828" s="30">
        <v>31</v>
      </c>
      <c r="N828" s="30">
        <v>23</v>
      </c>
      <c r="O828" s="31">
        <v>30</v>
      </c>
      <c r="P828" s="27">
        <v>188339912</v>
      </c>
      <c r="Q828" s="27">
        <v>139963106</v>
      </c>
      <c r="R828" s="27">
        <v>1</v>
      </c>
      <c r="S828" s="27">
        <v>14000000</v>
      </c>
      <c r="T828" s="27">
        <v>36</v>
      </c>
      <c r="U828" s="27">
        <v>532741</v>
      </c>
      <c r="V828" s="27">
        <v>313</v>
      </c>
      <c r="W828" s="27">
        <v>3000</v>
      </c>
      <c r="X828" s="27">
        <v>20834</v>
      </c>
      <c r="Y828" s="27">
        <v>200</v>
      </c>
      <c r="Z828" s="27">
        <v>448094</v>
      </c>
      <c r="AA828" s="27">
        <v>10</v>
      </c>
      <c r="AB828" s="27">
        <v>3754160</v>
      </c>
      <c r="AC828" s="27">
        <v>5</v>
      </c>
    </row>
    <row r="829" spans="1:29" ht="14.25" x14ac:dyDescent="0.15">
      <c r="A829" s="28">
        <v>2009002</v>
      </c>
      <c r="B829" s="29">
        <v>39817</v>
      </c>
      <c r="C829" s="34">
        <v>10</v>
      </c>
      <c r="D829" s="30">
        <v>14</v>
      </c>
      <c r="E829" s="30">
        <v>17</v>
      </c>
      <c r="F829" s="30">
        <v>25</v>
      </c>
      <c r="G829" s="30">
        <v>29</v>
      </c>
      <c r="H829" s="30">
        <v>33</v>
      </c>
      <c r="I829" s="36">
        <v>14</v>
      </c>
      <c r="J829" s="30">
        <v>29</v>
      </c>
      <c r="K829" s="30">
        <v>33</v>
      </c>
      <c r="L829" s="30">
        <v>10</v>
      </c>
      <c r="M829" s="30">
        <v>25</v>
      </c>
      <c r="N829" s="30">
        <v>17</v>
      </c>
      <c r="O829" s="31">
        <v>14</v>
      </c>
      <c r="P829" s="27">
        <v>214099642</v>
      </c>
      <c r="Q829" s="27">
        <v>148564860</v>
      </c>
      <c r="R829" s="27">
        <v>5</v>
      </c>
      <c r="S829" s="27">
        <v>8488140</v>
      </c>
      <c r="T829" s="27">
        <v>143</v>
      </c>
      <c r="U829" s="27">
        <v>140986</v>
      </c>
      <c r="V829" s="27">
        <v>857</v>
      </c>
      <c r="W829" s="27">
        <v>3000</v>
      </c>
      <c r="X829" s="27">
        <v>44048</v>
      </c>
      <c r="Y829" s="27">
        <v>200</v>
      </c>
      <c r="Z829" s="27">
        <v>815648</v>
      </c>
      <c r="AA829" s="27">
        <v>10</v>
      </c>
      <c r="AB829" s="27">
        <v>3633647</v>
      </c>
      <c r="AC829" s="27">
        <v>5</v>
      </c>
    </row>
    <row r="830" spans="1:29" ht="14.25" x14ac:dyDescent="0.15">
      <c r="A830" s="28">
        <v>2009003</v>
      </c>
      <c r="B830" s="29">
        <v>39819</v>
      </c>
      <c r="C830" s="34">
        <v>2</v>
      </c>
      <c r="D830" s="30">
        <v>3</v>
      </c>
      <c r="E830" s="30">
        <v>6</v>
      </c>
      <c r="F830" s="30">
        <v>15</v>
      </c>
      <c r="G830" s="30">
        <v>25</v>
      </c>
      <c r="H830" s="30">
        <v>30</v>
      </c>
      <c r="I830" s="36">
        <v>2</v>
      </c>
      <c r="J830" s="30">
        <v>3</v>
      </c>
      <c r="K830" s="30">
        <v>25</v>
      </c>
      <c r="L830" s="30">
        <v>15</v>
      </c>
      <c r="M830" s="30">
        <v>30</v>
      </c>
      <c r="N830" s="30">
        <v>6</v>
      </c>
      <c r="O830" s="31">
        <v>2</v>
      </c>
      <c r="P830" s="27">
        <v>191963484</v>
      </c>
      <c r="Q830" s="27">
        <v>184833086</v>
      </c>
      <c r="R830" s="27">
        <v>1</v>
      </c>
      <c r="S830" s="27">
        <v>14000000</v>
      </c>
      <c r="T830" s="27">
        <v>45</v>
      </c>
      <c r="U830" s="27">
        <v>440649</v>
      </c>
      <c r="V830" s="27">
        <v>404</v>
      </c>
      <c r="W830" s="27">
        <v>3000</v>
      </c>
      <c r="X830" s="27">
        <v>24855</v>
      </c>
      <c r="Y830" s="27">
        <v>200</v>
      </c>
      <c r="Z830" s="27">
        <v>541443</v>
      </c>
      <c r="AA830" s="27">
        <v>10</v>
      </c>
      <c r="AB830" s="27">
        <v>3273442</v>
      </c>
      <c r="AC830" s="27">
        <v>5</v>
      </c>
    </row>
    <row r="831" spans="1:29" ht="14.25" x14ac:dyDescent="0.15">
      <c r="A831" s="28">
        <v>2009004</v>
      </c>
      <c r="B831" s="29">
        <v>39821</v>
      </c>
      <c r="C831" s="34">
        <v>3</v>
      </c>
      <c r="D831" s="30">
        <v>11</v>
      </c>
      <c r="E831" s="30">
        <v>13</v>
      </c>
      <c r="F831" s="30">
        <v>17</v>
      </c>
      <c r="G831" s="30">
        <v>28</v>
      </c>
      <c r="H831" s="30">
        <v>31</v>
      </c>
      <c r="I831" s="36">
        <v>3</v>
      </c>
      <c r="J831" s="30">
        <v>28</v>
      </c>
      <c r="K831" s="30">
        <v>3</v>
      </c>
      <c r="L831" s="30">
        <v>13</v>
      </c>
      <c r="M831" s="30">
        <v>17</v>
      </c>
      <c r="N831" s="30">
        <v>31</v>
      </c>
      <c r="O831" s="31">
        <v>11</v>
      </c>
      <c r="P831" s="27">
        <v>196964008</v>
      </c>
      <c r="Q831" s="27">
        <v>164435256</v>
      </c>
      <c r="R831" s="27">
        <v>8</v>
      </c>
      <c r="S831" s="27">
        <v>6480108</v>
      </c>
      <c r="T831" s="27">
        <v>84</v>
      </c>
      <c r="U831" s="27">
        <v>140015</v>
      </c>
      <c r="V831" s="27">
        <v>1417</v>
      </c>
      <c r="W831" s="27">
        <v>3000</v>
      </c>
      <c r="X831" s="27">
        <v>60654</v>
      </c>
      <c r="Y831" s="27">
        <v>200</v>
      </c>
      <c r="Z831" s="27">
        <v>963010</v>
      </c>
      <c r="AA831" s="27">
        <v>10</v>
      </c>
      <c r="AB831" s="27">
        <v>6259223</v>
      </c>
      <c r="AC831" s="27">
        <v>5</v>
      </c>
    </row>
    <row r="832" spans="1:29" ht="14.25" x14ac:dyDescent="0.15">
      <c r="A832" s="28">
        <v>2009005</v>
      </c>
      <c r="B832" s="29">
        <v>39824</v>
      </c>
      <c r="C832" s="34">
        <v>1</v>
      </c>
      <c r="D832" s="30">
        <v>3</v>
      </c>
      <c r="E832" s="30">
        <v>8</v>
      </c>
      <c r="F832" s="30">
        <v>15</v>
      </c>
      <c r="G832" s="30">
        <v>17</v>
      </c>
      <c r="H832" s="30">
        <v>21</v>
      </c>
      <c r="I832" s="36">
        <v>13</v>
      </c>
      <c r="J832" s="30">
        <v>15</v>
      </c>
      <c r="K832" s="30">
        <v>1</v>
      </c>
      <c r="L832" s="30">
        <v>17</v>
      </c>
      <c r="M832" s="30">
        <v>8</v>
      </c>
      <c r="N832" s="30">
        <v>21</v>
      </c>
      <c r="O832" s="31">
        <v>3</v>
      </c>
      <c r="P832" s="27">
        <v>213622966</v>
      </c>
      <c r="Q832" s="27">
        <v>150370376</v>
      </c>
      <c r="R832" s="27">
        <v>8</v>
      </c>
      <c r="S832" s="27">
        <v>6796756</v>
      </c>
      <c r="T832" s="27">
        <v>76</v>
      </c>
      <c r="U832" s="27">
        <v>204750</v>
      </c>
      <c r="V832" s="27">
        <v>684</v>
      </c>
      <c r="W832" s="27">
        <v>3000</v>
      </c>
      <c r="X832" s="27">
        <v>35766</v>
      </c>
      <c r="Y832" s="27">
        <v>200</v>
      </c>
      <c r="Z832" s="27">
        <v>692734</v>
      </c>
      <c r="AA832" s="27">
        <v>10</v>
      </c>
      <c r="AB832" s="27">
        <v>7334493</v>
      </c>
      <c r="AC832" s="27">
        <v>5</v>
      </c>
    </row>
    <row r="833" spans="1:29" ht="14.25" x14ac:dyDescent="0.15">
      <c r="A833" s="28">
        <v>2009006</v>
      </c>
      <c r="B833" s="29">
        <v>39826</v>
      </c>
      <c r="C833" s="34">
        <v>6</v>
      </c>
      <c r="D833" s="30">
        <v>12</v>
      </c>
      <c r="E833" s="30">
        <v>18</v>
      </c>
      <c r="F833" s="30">
        <v>20</v>
      </c>
      <c r="G833" s="30">
        <v>26</v>
      </c>
      <c r="H833" s="30">
        <v>33</v>
      </c>
      <c r="I833" s="36">
        <v>2</v>
      </c>
      <c r="J833" s="30">
        <v>6</v>
      </c>
      <c r="K833" s="30">
        <v>12</v>
      </c>
      <c r="L833" s="30">
        <v>33</v>
      </c>
      <c r="M833" s="30">
        <v>26</v>
      </c>
      <c r="N833" s="30">
        <v>18</v>
      </c>
      <c r="O833" s="31">
        <v>20</v>
      </c>
      <c r="P833" s="27">
        <v>184731320</v>
      </c>
      <c r="Q833" s="27">
        <v>172457546</v>
      </c>
      <c r="R833" s="27">
        <v>2</v>
      </c>
      <c r="S833" s="27">
        <v>10000000</v>
      </c>
      <c r="T833" s="27">
        <v>80</v>
      </c>
      <c r="U833" s="27">
        <v>225466</v>
      </c>
      <c r="V833" s="27">
        <v>499</v>
      </c>
      <c r="W833" s="27">
        <v>3000</v>
      </c>
      <c r="X833" s="27">
        <v>30252</v>
      </c>
      <c r="Y833" s="27">
        <v>200</v>
      </c>
      <c r="Z833" s="27">
        <v>646163</v>
      </c>
      <c r="AA833" s="27">
        <v>10</v>
      </c>
      <c r="AB833" s="27">
        <v>3276957</v>
      </c>
      <c r="AC833" s="27">
        <v>5</v>
      </c>
    </row>
    <row r="834" spans="1:29" ht="14.25" x14ac:dyDescent="0.15">
      <c r="A834" s="28">
        <v>2009007</v>
      </c>
      <c r="B834" s="29">
        <v>39828</v>
      </c>
      <c r="C834" s="34">
        <v>1</v>
      </c>
      <c r="D834" s="30">
        <v>5</v>
      </c>
      <c r="E834" s="30">
        <v>12</v>
      </c>
      <c r="F834" s="30">
        <v>23</v>
      </c>
      <c r="G834" s="30">
        <v>25</v>
      </c>
      <c r="H834" s="30">
        <v>26</v>
      </c>
      <c r="I834" s="36">
        <v>15</v>
      </c>
      <c r="J834" s="30">
        <v>25</v>
      </c>
      <c r="K834" s="30">
        <v>1</v>
      </c>
      <c r="L834" s="30">
        <v>26</v>
      </c>
      <c r="M834" s="30">
        <v>12</v>
      </c>
      <c r="N834" s="30">
        <v>23</v>
      </c>
      <c r="O834" s="31">
        <v>5</v>
      </c>
      <c r="P834" s="27">
        <v>185060730</v>
      </c>
      <c r="Q834" s="27">
        <v>163208038</v>
      </c>
      <c r="R834" s="27">
        <v>7</v>
      </c>
      <c r="S834" s="27">
        <v>6471456</v>
      </c>
      <c r="T834" s="27">
        <v>42</v>
      </c>
      <c r="U834" s="27">
        <v>367864</v>
      </c>
      <c r="V834" s="27">
        <v>507</v>
      </c>
      <c r="W834" s="27">
        <v>3000</v>
      </c>
      <c r="X834" s="27">
        <v>27398</v>
      </c>
      <c r="Y834" s="27">
        <v>200</v>
      </c>
      <c r="Z834" s="27">
        <v>545014</v>
      </c>
      <c r="AA834" s="27">
        <v>10</v>
      </c>
      <c r="AB834" s="27">
        <v>5345606</v>
      </c>
      <c r="AC834" s="27">
        <v>5</v>
      </c>
    </row>
    <row r="835" spans="1:29" ht="14.25" x14ac:dyDescent="0.15">
      <c r="A835" s="28">
        <v>2009008</v>
      </c>
      <c r="B835" s="29">
        <v>39831</v>
      </c>
      <c r="C835" s="34">
        <v>4</v>
      </c>
      <c r="D835" s="30">
        <v>15</v>
      </c>
      <c r="E835" s="30">
        <v>16</v>
      </c>
      <c r="F835" s="30">
        <v>22</v>
      </c>
      <c r="G835" s="30">
        <v>32</v>
      </c>
      <c r="H835" s="30">
        <v>33</v>
      </c>
      <c r="I835" s="36">
        <v>2</v>
      </c>
      <c r="J835" s="30">
        <v>4</v>
      </c>
      <c r="K835" s="30">
        <v>33</v>
      </c>
      <c r="L835" s="30">
        <v>22</v>
      </c>
      <c r="M835" s="30">
        <v>15</v>
      </c>
      <c r="N835" s="30">
        <v>16</v>
      </c>
      <c r="O835" s="31">
        <v>32</v>
      </c>
      <c r="P835" s="27">
        <v>207103370</v>
      </c>
      <c r="Q835" s="27">
        <v>172397120</v>
      </c>
      <c r="R835" s="27">
        <v>4</v>
      </c>
      <c r="S835" s="27">
        <v>7918908</v>
      </c>
      <c r="T835" s="27">
        <v>99</v>
      </c>
      <c r="U835" s="27">
        <v>176903</v>
      </c>
      <c r="V835" s="27">
        <v>642</v>
      </c>
      <c r="W835" s="27">
        <v>3000</v>
      </c>
      <c r="X835" s="27">
        <v>38124</v>
      </c>
      <c r="Y835" s="27">
        <v>200</v>
      </c>
      <c r="Z835" s="27">
        <v>801321</v>
      </c>
      <c r="AA835" s="27">
        <v>10</v>
      </c>
      <c r="AB835" s="27">
        <v>5107694</v>
      </c>
      <c r="AC835" s="27">
        <v>5</v>
      </c>
    </row>
    <row r="836" spans="1:29" ht="14.25" x14ac:dyDescent="0.15">
      <c r="A836" s="28">
        <v>2009009</v>
      </c>
      <c r="B836" s="29">
        <v>39833</v>
      </c>
      <c r="C836" s="34">
        <v>8</v>
      </c>
      <c r="D836" s="30">
        <v>15</v>
      </c>
      <c r="E836" s="30">
        <v>21</v>
      </c>
      <c r="F836" s="30">
        <v>30</v>
      </c>
      <c r="G836" s="30">
        <v>31</v>
      </c>
      <c r="H836" s="30">
        <v>33</v>
      </c>
      <c r="I836" s="36">
        <v>2</v>
      </c>
      <c r="J836" s="30">
        <v>30</v>
      </c>
      <c r="K836" s="30">
        <v>31</v>
      </c>
      <c r="L836" s="30">
        <v>33</v>
      </c>
      <c r="M836" s="30">
        <v>8</v>
      </c>
      <c r="N836" s="30">
        <v>21</v>
      </c>
      <c r="O836" s="31">
        <v>15</v>
      </c>
      <c r="P836" s="27">
        <v>181279024</v>
      </c>
      <c r="Q836" s="27">
        <v>195864714</v>
      </c>
      <c r="R836" s="27">
        <v>2</v>
      </c>
      <c r="S836" s="27">
        <v>10000000</v>
      </c>
      <c r="T836" s="27">
        <v>35</v>
      </c>
      <c r="U836" s="27">
        <v>532256</v>
      </c>
      <c r="V836" s="27">
        <v>395</v>
      </c>
      <c r="W836" s="27">
        <v>3000</v>
      </c>
      <c r="X836" s="27">
        <v>20624</v>
      </c>
      <c r="Y836" s="27">
        <v>200</v>
      </c>
      <c r="Z836" s="27">
        <v>451464</v>
      </c>
      <c r="AA836" s="27">
        <v>10</v>
      </c>
      <c r="AB836" s="27">
        <v>3381143</v>
      </c>
      <c r="AC836" s="27">
        <v>5</v>
      </c>
    </row>
    <row r="837" spans="1:29" ht="14.25" x14ac:dyDescent="0.15">
      <c r="A837" s="28">
        <v>2009010</v>
      </c>
      <c r="B837" s="29">
        <v>39835</v>
      </c>
      <c r="C837" s="34">
        <v>3</v>
      </c>
      <c r="D837" s="30">
        <v>10</v>
      </c>
      <c r="E837" s="30">
        <v>17</v>
      </c>
      <c r="F837" s="30">
        <v>19</v>
      </c>
      <c r="G837" s="30">
        <v>20</v>
      </c>
      <c r="H837" s="30">
        <v>24</v>
      </c>
      <c r="I837" s="36">
        <v>2</v>
      </c>
      <c r="J837" s="30">
        <v>17</v>
      </c>
      <c r="K837" s="30">
        <v>19</v>
      </c>
      <c r="L837" s="30">
        <v>3</v>
      </c>
      <c r="M837" s="30">
        <v>20</v>
      </c>
      <c r="N837" s="30">
        <v>10</v>
      </c>
      <c r="O837" s="31">
        <v>24</v>
      </c>
      <c r="P837" s="27">
        <v>189703670</v>
      </c>
      <c r="Q837" s="27">
        <v>240301198</v>
      </c>
      <c r="R837" s="27">
        <v>0</v>
      </c>
      <c r="S837" s="27">
        <v>0</v>
      </c>
      <c r="T837" s="27">
        <v>100</v>
      </c>
      <c r="U837" s="27">
        <v>190442</v>
      </c>
      <c r="V837" s="27">
        <v>460</v>
      </c>
      <c r="W837" s="27">
        <v>3000</v>
      </c>
      <c r="X837" s="27">
        <v>33308</v>
      </c>
      <c r="Y837" s="27">
        <v>200</v>
      </c>
      <c r="Z837" s="27">
        <v>742358</v>
      </c>
      <c r="AA837" s="27">
        <v>10</v>
      </c>
      <c r="AB837" s="27">
        <v>2801785</v>
      </c>
      <c r="AC837" s="27">
        <v>5</v>
      </c>
    </row>
    <row r="838" spans="1:29" ht="14.25" x14ac:dyDescent="0.15">
      <c r="A838" s="28">
        <v>2009011</v>
      </c>
      <c r="B838" s="29">
        <v>39845</v>
      </c>
      <c r="C838" s="34">
        <v>2</v>
      </c>
      <c r="D838" s="30">
        <v>4</v>
      </c>
      <c r="E838" s="30">
        <v>13</v>
      </c>
      <c r="F838" s="30">
        <v>14</v>
      </c>
      <c r="G838" s="30">
        <v>18</v>
      </c>
      <c r="H838" s="30">
        <v>23</v>
      </c>
      <c r="I838" s="36">
        <v>15</v>
      </c>
      <c r="J838" s="30">
        <v>18</v>
      </c>
      <c r="K838" s="30">
        <v>23</v>
      </c>
      <c r="L838" s="30">
        <v>4</v>
      </c>
      <c r="M838" s="30">
        <v>14</v>
      </c>
      <c r="N838" s="30">
        <v>2</v>
      </c>
      <c r="O838" s="31">
        <v>13</v>
      </c>
      <c r="P838" s="27">
        <v>189123128</v>
      </c>
      <c r="Q838" s="27">
        <v>260497594</v>
      </c>
      <c r="R838" s="27">
        <v>2</v>
      </c>
      <c r="S838" s="27">
        <v>10000000</v>
      </c>
      <c r="T838" s="27">
        <v>55</v>
      </c>
      <c r="U838" s="27">
        <v>313218</v>
      </c>
      <c r="V838" s="27">
        <v>538</v>
      </c>
      <c r="W838" s="27">
        <v>3000</v>
      </c>
      <c r="X838" s="27">
        <v>30961</v>
      </c>
      <c r="Y838" s="27">
        <v>200</v>
      </c>
      <c r="Z838" s="27">
        <v>645088</v>
      </c>
      <c r="AA838" s="27">
        <v>10</v>
      </c>
      <c r="AB838" s="27">
        <v>4197965</v>
      </c>
      <c r="AC838" s="27">
        <v>5</v>
      </c>
    </row>
    <row r="839" spans="1:29" ht="14.25" x14ac:dyDescent="0.15">
      <c r="A839" s="28">
        <v>2009012</v>
      </c>
      <c r="B839" s="29">
        <v>39847</v>
      </c>
      <c r="C839" s="34">
        <v>5</v>
      </c>
      <c r="D839" s="30">
        <v>11</v>
      </c>
      <c r="E839" s="30">
        <v>14</v>
      </c>
      <c r="F839" s="30">
        <v>17</v>
      </c>
      <c r="G839" s="30">
        <v>18</v>
      </c>
      <c r="H839" s="30">
        <v>28</v>
      </c>
      <c r="I839" s="36">
        <v>1</v>
      </c>
      <c r="J839" s="30">
        <v>14</v>
      </c>
      <c r="K839" s="30">
        <v>17</v>
      </c>
      <c r="L839" s="30">
        <v>5</v>
      </c>
      <c r="M839" s="30">
        <v>11</v>
      </c>
      <c r="N839" s="30">
        <v>18</v>
      </c>
      <c r="O839" s="31">
        <v>28</v>
      </c>
      <c r="P839" s="27">
        <v>175832284</v>
      </c>
      <c r="Q839" s="27">
        <v>265024872</v>
      </c>
      <c r="R839" s="27">
        <v>4</v>
      </c>
      <c r="S839" s="27">
        <v>7452727</v>
      </c>
      <c r="T839" s="27">
        <v>80</v>
      </c>
      <c r="U839" s="27">
        <v>183954</v>
      </c>
      <c r="V839" s="27">
        <v>641</v>
      </c>
      <c r="W839" s="27">
        <v>3000</v>
      </c>
      <c r="X839" s="27">
        <v>37798</v>
      </c>
      <c r="Y839" s="27">
        <v>200</v>
      </c>
      <c r="Z839" s="27">
        <v>756575</v>
      </c>
      <c r="AA839" s="27">
        <v>10</v>
      </c>
      <c r="AB839" s="27">
        <v>4010982</v>
      </c>
      <c r="AC839" s="27">
        <v>5</v>
      </c>
    </row>
    <row r="840" spans="1:29" ht="14.25" x14ac:dyDescent="0.15">
      <c r="A840" s="28">
        <v>2009013</v>
      </c>
      <c r="B840" s="29">
        <v>39849</v>
      </c>
      <c r="C840" s="34">
        <v>4</v>
      </c>
      <c r="D840" s="30">
        <v>8</v>
      </c>
      <c r="E840" s="30">
        <v>9</v>
      </c>
      <c r="F840" s="30">
        <v>21</v>
      </c>
      <c r="G840" s="30">
        <v>26</v>
      </c>
      <c r="H840" s="30">
        <v>27</v>
      </c>
      <c r="I840" s="36">
        <v>9</v>
      </c>
      <c r="J840" s="30">
        <v>8</v>
      </c>
      <c r="K840" s="30">
        <v>21</v>
      </c>
      <c r="L840" s="30">
        <v>9</v>
      </c>
      <c r="M840" s="30">
        <v>4</v>
      </c>
      <c r="N840" s="30">
        <v>27</v>
      </c>
      <c r="O840" s="31">
        <v>26</v>
      </c>
      <c r="P840" s="27">
        <v>182623460</v>
      </c>
      <c r="Q840" s="27">
        <v>252907356</v>
      </c>
      <c r="R840" s="27">
        <v>4</v>
      </c>
      <c r="S840" s="27">
        <v>5788248</v>
      </c>
      <c r="T840" s="27">
        <v>118</v>
      </c>
      <c r="U840" s="27">
        <v>40080</v>
      </c>
      <c r="V840" s="27">
        <v>2162</v>
      </c>
      <c r="W840" s="27">
        <v>3000</v>
      </c>
      <c r="X840" s="27">
        <v>85759</v>
      </c>
      <c r="Y840" s="27">
        <v>200</v>
      </c>
      <c r="Z840" s="27">
        <v>1248503</v>
      </c>
      <c r="AA840" s="27">
        <v>10</v>
      </c>
      <c r="AB840" s="27">
        <v>7519538</v>
      </c>
      <c r="AC840" s="27">
        <v>5</v>
      </c>
    </row>
    <row r="841" spans="1:29" ht="14.25" x14ac:dyDescent="0.15">
      <c r="A841" s="28">
        <v>2009014</v>
      </c>
      <c r="B841" s="29">
        <v>39852</v>
      </c>
      <c r="C841" s="34">
        <v>3</v>
      </c>
      <c r="D841" s="30">
        <v>6</v>
      </c>
      <c r="E841" s="30">
        <v>9</v>
      </c>
      <c r="F841" s="30">
        <v>14</v>
      </c>
      <c r="G841" s="30">
        <v>15</v>
      </c>
      <c r="H841" s="30">
        <v>18</v>
      </c>
      <c r="I841" s="36">
        <v>2</v>
      </c>
      <c r="J841" s="30">
        <v>3</v>
      </c>
      <c r="K841" s="30">
        <v>15</v>
      </c>
      <c r="L841" s="30">
        <v>14</v>
      </c>
      <c r="M841" s="30">
        <v>6</v>
      </c>
      <c r="N841" s="30">
        <v>18</v>
      </c>
      <c r="O841" s="31">
        <v>9</v>
      </c>
      <c r="P841" s="27">
        <v>209566064</v>
      </c>
      <c r="Q841" s="27">
        <v>259603164</v>
      </c>
      <c r="R841" s="27">
        <v>4</v>
      </c>
      <c r="S841" s="27">
        <v>7669580</v>
      </c>
      <c r="T841" s="27">
        <v>70</v>
      </c>
      <c r="U841" s="27">
        <v>228821</v>
      </c>
      <c r="V841" s="27">
        <v>902</v>
      </c>
      <c r="W841" s="27">
        <v>3000</v>
      </c>
      <c r="X841" s="27">
        <v>42313</v>
      </c>
      <c r="Y841" s="27">
        <v>200</v>
      </c>
      <c r="Z841" s="27">
        <v>763350</v>
      </c>
      <c r="AA841" s="27">
        <v>10</v>
      </c>
      <c r="AB841" s="27">
        <v>6098731</v>
      </c>
      <c r="AC841" s="27">
        <v>5</v>
      </c>
    </row>
    <row r="842" spans="1:29" ht="14.25" x14ac:dyDescent="0.15">
      <c r="A842" s="28">
        <v>2009015</v>
      </c>
      <c r="B842" s="29">
        <v>39854</v>
      </c>
      <c r="C842" s="34">
        <v>2</v>
      </c>
      <c r="D842" s="30">
        <v>4</v>
      </c>
      <c r="E842" s="30">
        <v>6</v>
      </c>
      <c r="F842" s="30">
        <v>15</v>
      </c>
      <c r="G842" s="30">
        <v>17</v>
      </c>
      <c r="H842" s="30">
        <v>32</v>
      </c>
      <c r="I842" s="36">
        <v>5</v>
      </c>
      <c r="J842" s="30">
        <v>15</v>
      </c>
      <c r="K842" s="30">
        <v>4</v>
      </c>
      <c r="L842" s="30">
        <v>32</v>
      </c>
      <c r="M842" s="30">
        <v>17</v>
      </c>
      <c r="N842" s="30">
        <v>6</v>
      </c>
      <c r="O842" s="31">
        <v>2</v>
      </c>
      <c r="P842" s="27">
        <v>185426162</v>
      </c>
      <c r="Q842" s="27">
        <v>280999811</v>
      </c>
      <c r="R842" s="27">
        <v>1</v>
      </c>
      <c r="S842" s="27">
        <v>10000000</v>
      </c>
      <c r="T842" s="27">
        <v>37</v>
      </c>
      <c r="U842" s="27">
        <v>363667</v>
      </c>
      <c r="V842" s="27">
        <v>657</v>
      </c>
      <c r="W842" s="27">
        <v>3000</v>
      </c>
      <c r="X842" s="27">
        <v>32950</v>
      </c>
      <c r="Y842" s="27">
        <v>200</v>
      </c>
      <c r="Z842" s="27">
        <v>633021</v>
      </c>
      <c r="AA842" s="27">
        <v>10</v>
      </c>
      <c r="AB842" s="27">
        <v>6223051</v>
      </c>
      <c r="AC842" s="27">
        <v>5</v>
      </c>
    </row>
    <row r="843" spans="1:29" ht="14.25" x14ac:dyDescent="0.15">
      <c r="A843" s="28">
        <v>2009016</v>
      </c>
      <c r="B843" s="29">
        <v>39856</v>
      </c>
      <c r="C843" s="34">
        <v>2</v>
      </c>
      <c r="D843" s="30">
        <v>7</v>
      </c>
      <c r="E843" s="30">
        <v>13</v>
      </c>
      <c r="F843" s="30">
        <v>16</v>
      </c>
      <c r="G843" s="30">
        <v>20</v>
      </c>
      <c r="H843" s="30">
        <v>33</v>
      </c>
      <c r="I843" s="36">
        <v>3</v>
      </c>
      <c r="J843" s="30">
        <v>13</v>
      </c>
      <c r="K843" s="30">
        <v>16</v>
      </c>
      <c r="L843" s="30">
        <v>2</v>
      </c>
      <c r="M843" s="30">
        <v>7</v>
      </c>
      <c r="N843" s="30">
        <v>33</v>
      </c>
      <c r="O843" s="31">
        <v>20</v>
      </c>
      <c r="P843" s="27">
        <v>193953514</v>
      </c>
      <c r="Q843" s="27">
        <v>265498528</v>
      </c>
      <c r="R843" s="27">
        <v>8</v>
      </c>
      <c r="S843" s="27">
        <v>6224936</v>
      </c>
      <c r="T843" s="27">
        <v>85</v>
      </c>
      <c r="U843" s="27">
        <v>172932</v>
      </c>
      <c r="V843" s="27">
        <v>768</v>
      </c>
      <c r="W843" s="27">
        <v>3000</v>
      </c>
      <c r="X843" s="27">
        <v>44123</v>
      </c>
      <c r="Y843" s="27">
        <v>200</v>
      </c>
      <c r="Z843" s="27">
        <v>819017</v>
      </c>
      <c r="AA843" s="27">
        <v>10</v>
      </c>
      <c r="AB843" s="27">
        <v>5344201</v>
      </c>
      <c r="AC843" s="27">
        <v>5</v>
      </c>
    </row>
    <row r="844" spans="1:29" ht="14.25" x14ac:dyDescent="0.15">
      <c r="A844" s="28">
        <v>2009017</v>
      </c>
      <c r="B844" s="29">
        <v>39859</v>
      </c>
      <c r="C844" s="34">
        <v>6</v>
      </c>
      <c r="D844" s="30">
        <v>14</v>
      </c>
      <c r="E844" s="30">
        <v>15</v>
      </c>
      <c r="F844" s="30">
        <v>19</v>
      </c>
      <c r="G844" s="30">
        <v>25</v>
      </c>
      <c r="H844" s="30">
        <v>26</v>
      </c>
      <c r="I844" s="36">
        <v>8</v>
      </c>
      <c r="J844" s="30">
        <v>26</v>
      </c>
      <c r="K844" s="30">
        <v>15</v>
      </c>
      <c r="L844" s="30">
        <v>25</v>
      </c>
      <c r="M844" s="30">
        <v>14</v>
      </c>
      <c r="N844" s="30">
        <v>19</v>
      </c>
      <c r="O844" s="31">
        <v>6</v>
      </c>
      <c r="P844" s="27">
        <v>214067758</v>
      </c>
      <c r="Q844" s="27">
        <v>259534635</v>
      </c>
      <c r="R844" s="27">
        <v>5</v>
      </c>
      <c r="S844" s="27">
        <v>6522888</v>
      </c>
      <c r="T844" s="27">
        <v>70</v>
      </c>
      <c r="U844" s="27">
        <v>163166</v>
      </c>
      <c r="V844" s="27">
        <v>1107</v>
      </c>
      <c r="W844" s="27">
        <v>3000</v>
      </c>
      <c r="X844" s="27">
        <v>50687</v>
      </c>
      <c r="Y844" s="27">
        <v>200</v>
      </c>
      <c r="Z844" s="27">
        <v>859738</v>
      </c>
      <c r="AA844" s="27">
        <v>10</v>
      </c>
      <c r="AB844" s="27">
        <v>8953040</v>
      </c>
      <c r="AC844" s="27">
        <v>5</v>
      </c>
    </row>
    <row r="845" spans="1:29" ht="14.25" x14ac:dyDescent="0.15">
      <c r="A845" s="28">
        <v>2009018</v>
      </c>
      <c r="B845" s="29">
        <v>39861</v>
      </c>
      <c r="C845" s="34">
        <v>2</v>
      </c>
      <c r="D845" s="30">
        <v>5</v>
      </c>
      <c r="E845" s="30">
        <v>6</v>
      </c>
      <c r="F845" s="30">
        <v>19</v>
      </c>
      <c r="G845" s="30">
        <v>27</v>
      </c>
      <c r="H845" s="30">
        <v>30</v>
      </c>
      <c r="I845" s="36">
        <v>15</v>
      </c>
      <c r="J845" s="30">
        <v>5</v>
      </c>
      <c r="K845" s="30">
        <v>6</v>
      </c>
      <c r="L845" s="30">
        <v>30</v>
      </c>
      <c r="M845" s="30">
        <v>27</v>
      </c>
      <c r="N845" s="30">
        <v>19</v>
      </c>
      <c r="O845" s="31">
        <v>2</v>
      </c>
      <c r="P845" s="27">
        <v>194471112</v>
      </c>
      <c r="Q845" s="27">
        <v>268726136</v>
      </c>
      <c r="R845" s="27">
        <v>4</v>
      </c>
      <c r="S845" s="27">
        <v>7919150</v>
      </c>
      <c r="T845" s="27">
        <v>78</v>
      </c>
      <c r="U845" s="27">
        <v>224550</v>
      </c>
      <c r="V845" s="27">
        <v>660</v>
      </c>
      <c r="W845" s="27">
        <v>3000</v>
      </c>
      <c r="X845" s="27">
        <v>32122</v>
      </c>
      <c r="Y845" s="27">
        <v>200</v>
      </c>
      <c r="Z845" s="27">
        <v>630552</v>
      </c>
      <c r="AA845" s="27">
        <v>10</v>
      </c>
      <c r="AB845" s="27">
        <v>4439583</v>
      </c>
      <c r="AC845" s="27">
        <v>5</v>
      </c>
    </row>
    <row r="846" spans="1:29" ht="14.25" x14ac:dyDescent="0.15">
      <c r="A846" s="28">
        <v>2009019</v>
      </c>
      <c r="B846" s="29">
        <v>39863</v>
      </c>
      <c r="C846" s="34">
        <v>6</v>
      </c>
      <c r="D846" s="30">
        <v>17</v>
      </c>
      <c r="E846" s="30">
        <v>19</v>
      </c>
      <c r="F846" s="30">
        <v>20</v>
      </c>
      <c r="G846" s="30">
        <v>26</v>
      </c>
      <c r="H846" s="30">
        <v>27</v>
      </c>
      <c r="I846" s="36">
        <v>4</v>
      </c>
      <c r="J846" s="30">
        <v>26</v>
      </c>
      <c r="K846" s="30">
        <v>17</v>
      </c>
      <c r="L846" s="30">
        <v>19</v>
      </c>
      <c r="M846" s="30">
        <v>27</v>
      </c>
      <c r="N846" s="30">
        <v>6</v>
      </c>
      <c r="O846" s="31">
        <v>20</v>
      </c>
      <c r="P846" s="27">
        <v>193303346</v>
      </c>
      <c r="Q846" s="27">
        <v>304117385</v>
      </c>
      <c r="R846" s="27">
        <v>0</v>
      </c>
      <c r="S846" s="27">
        <v>0</v>
      </c>
      <c r="T846" s="27">
        <v>76</v>
      </c>
      <c r="U846" s="27">
        <v>199574</v>
      </c>
      <c r="V846" s="27">
        <v>549</v>
      </c>
      <c r="W846" s="27">
        <v>3000</v>
      </c>
      <c r="X846" s="27">
        <v>32182</v>
      </c>
      <c r="Y846" s="27">
        <v>200</v>
      </c>
      <c r="Z846" s="27">
        <v>608177</v>
      </c>
      <c r="AA846" s="27">
        <v>10</v>
      </c>
      <c r="AB846" s="27">
        <v>5998908</v>
      </c>
      <c r="AC846" s="27">
        <v>5</v>
      </c>
    </row>
    <row r="847" spans="1:29" ht="14.25" x14ac:dyDescent="0.15">
      <c r="A847" s="28">
        <v>2009020</v>
      </c>
      <c r="B847" s="29">
        <v>39866</v>
      </c>
      <c r="C847" s="34">
        <v>3</v>
      </c>
      <c r="D847" s="30">
        <v>5</v>
      </c>
      <c r="E847" s="30">
        <v>7</v>
      </c>
      <c r="F847" s="30">
        <v>10</v>
      </c>
      <c r="G847" s="30">
        <v>19</v>
      </c>
      <c r="H847" s="30">
        <v>23</v>
      </c>
      <c r="I847" s="36">
        <v>13</v>
      </c>
      <c r="J847" s="30">
        <v>7</v>
      </c>
      <c r="K847" s="30">
        <v>3</v>
      </c>
      <c r="L847" s="30">
        <v>19</v>
      </c>
      <c r="M847" s="30">
        <v>10</v>
      </c>
      <c r="N847" s="30">
        <v>23</v>
      </c>
      <c r="O847" s="31">
        <v>5</v>
      </c>
      <c r="P847" s="27">
        <v>231854880</v>
      </c>
      <c r="Q847" s="27">
        <v>315891352</v>
      </c>
      <c r="R847" s="27">
        <v>4</v>
      </c>
      <c r="S847" s="27">
        <v>8177396</v>
      </c>
      <c r="T847" s="27">
        <v>65</v>
      </c>
      <c r="U847" s="27">
        <v>293298</v>
      </c>
      <c r="V847" s="27">
        <v>755</v>
      </c>
      <c r="W847" s="27">
        <v>3000</v>
      </c>
      <c r="X847" s="27">
        <v>44439</v>
      </c>
      <c r="Y847" s="27">
        <v>200</v>
      </c>
      <c r="Z847" s="27">
        <v>860737</v>
      </c>
      <c r="AA847" s="27">
        <v>10</v>
      </c>
      <c r="AB847" s="27">
        <v>6060157</v>
      </c>
      <c r="AC847" s="27">
        <v>5</v>
      </c>
    </row>
    <row r="848" spans="1:29" ht="14.25" x14ac:dyDescent="0.15">
      <c r="A848" s="28">
        <v>2009021</v>
      </c>
      <c r="B848" s="29">
        <v>39868</v>
      </c>
      <c r="C848" s="34">
        <v>1</v>
      </c>
      <c r="D848" s="30">
        <v>4</v>
      </c>
      <c r="E848" s="30">
        <v>5</v>
      </c>
      <c r="F848" s="30">
        <v>17</v>
      </c>
      <c r="G848" s="30">
        <v>24</v>
      </c>
      <c r="H848" s="30">
        <v>27</v>
      </c>
      <c r="I848" s="36">
        <v>9</v>
      </c>
      <c r="J848" s="30">
        <v>24</v>
      </c>
      <c r="K848" s="30">
        <v>5</v>
      </c>
      <c r="L848" s="30">
        <v>17</v>
      </c>
      <c r="M848" s="30">
        <v>1</v>
      </c>
      <c r="N848" s="30">
        <v>4</v>
      </c>
      <c r="O848" s="31">
        <v>27</v>
      </c>
      <c r="P848" s="27">
        <v>207029170</v>
      </c>
      <c r="Q848" s="27">
        <v>321957786</v>
      </c>
      <c r="R848" s="27">
        <v>3</v>
      </c>
      <c r="S848" s="27">
        <v>7808857</v>
      </c>
      <c r="T848" s="27">
        <v>52</v>
      </c>
      <c r="U848" s="27">
        <v>243074</v>
      </c>
      <c r="V848" s="27">
        <v>990</v>
      </c>
      <c r="W848" s="27">
        <v>3000</v>
      </c>
      <c r="X848" s="27">
        <v>46273</v>
      </c>
      <c r="Y848" s="27">
        <v>200</v>
      </c>
      <c r="Z848" s="27">
        <v>839094</v>
      </c>
      <c r="AA848" s="27">
        <v>10</v>
      </c>
      <c r="AB848" s="27">
        <v>7739177</v>
      </c>
      <c r="AC848" s="27">
        <v>5</v>
      </c>
    </row>
    <row r="849" spans="1:29" ht="14.25" x14ac:dyDescent="0.15">
      <c r="A849" s="28">
        <v>2009022</v>
      </c>
      <c r="B849" s="29">
        <v>39870</v>
      </c>
      <c r="C849" s="34">
        <v>5</v>
      </c>
      <c r="D849" s="30">
        <v>8</v>
      </c>
      <c r="E849" s="30">
        <v>9</v>
      </c>
      <c r="F849" s="30">
        <v>10</v>
      </c>
      <c r="G849" s="30">
        <v>11</v>
      </c>
      <c r="H849" s="30">
        <v>18</v>
      </c>
      <c r="I849" s="36">
        <v>8</v>
      </c>
      <c r="J849" s="30">
        <v>11</v>
      </c>
      <c r="K849" s="30">
        <v>10</v>
      </c>
      <c r="L849" s="30">
        <v>9</v>
      </c>
      <c r="M849" s="30">
        <v>18</v>
      </c>
      <c r="N849" s="30">
        <v>8</v>
      </c>
      <c r="O849" s="31">
        <v>5</v>
      </c>
      <c r="P849" s="27">
        <v>212225776</v>
      </c>
      <c r="Q849" s="27">
        <v>322713790</v>
      </c>
      <c r="R849" s="27">
        <v>5</v>
      </c>
      <c r="S849" s="27">
        <v>7060480</v>
      </c>
      <c r="T849" s="27">
        <v>69</v>
      </c>
      <c r="U849" s="27">
        <v>223965</v>
      </c>
      <c r="V849" s="27">
        <v>1293</v>
      </c>
      <c r="W849" s="27">
        <v>3000</v>
      </c>
      <c r="X849" s="27">
        <v>54826</v>
      </c>
      <c r="Y849" s="27">
        <v>200</v>
      </c>
      <c r="Z849" s="27">
        <v>1013476</v>
      </c>
      <c r="AA849" s="27">
        <v>10</v>
      </c>
      <c r="AB849" s="27">
        <v>5499932</v>
      </c>
      <c r="AC849" s="27">
        <v>5</v>
      </c>
    </row>
    <row r="850" spans="1:29" ht="14.25" x14ac:dyDescent="0.15">
      <c r="A850" s="28">
        <v>2009023</v>
      </c>
      <c r="B850" s="29">
        <v>39873</v>
      </c>
      <c r="C850" s="34">
        <v>1</v>
      </c>
      <c r="D850" s="30">
        <v>6</v>
      </c>
      <c r="E850" s="30">
        <v>7</v>
      </c>
      <c r="F850" s="30">
        <v>15</v>
      </c>
      <c r="G850" s="30">
        <v>24</v>
      </c>
      <c r="H850" s="30">
        <v>30</v>
      </c>
      <c r="I850" s="36">
        <v>8</v>
      </c>
      <c r="J850" s="30">
        <v>1</v>
      </c>
      <c r="K850" s="30">
        <v>15</v>
      </c>
      <c r="L850" s="30">
        <v>7</v>
      </c>
      <c r="M850" s="30">
        <v>24</v>
      </c>
      <c r="N850" s="30">
        <v>6</v>
      </c>
      <c r="O850" s="31">
        <v>30</v>
      </c>
      <c r="P850" s="27">
        <v>229895788</v>
      </c>
      <c r="Q850" s="27">
        <v>342515538</v>
      </c>
      <c r="R850" s="27">
        <v>3</v>
      </c>
      <c r="S850" s="27">
        <v>9640233</v>
      </c>
      <c r="T850" s="27">
        <v>67</v>
      </c>
      <c r="U850" s="27">
        <v>311657</v>
      </c>
      <c r="V850" s="27">
        <v>782</v>
      </c>
      <c r="W850" s="27">
        <v>3000</v>
      </c>
      <c r="X850" s="27">
        <v>36412</v>
      </c>
      <c r="Y850" s="27">
        <v>200</v>
      </c>
      <c r="Z850" s="27">
        <v>721518</v>
      </c>
      <c r="AA850" s="27">
        <v>10</v>
      </c>
      <c r="AB850" s="27">
        <v>5240371</v>
      </c>
      <c r="AC850" s="27">
        <v>5</v>
      </c>
    </row>
    <row r="851" spans="1:29" ht="14.25" x14ac:dyDescent="0.15">
      <c r="A851" s="28">
        <v>2009024</v>
      </c>
      <c r="B851" s="29">
        <v>39875</v>
      </c>
      <c r="C851" s="34">
        <v>1</v>
      </c>
      <c r="D851" s="30">
        <v>3</v>
      </c>
      <c r="E851" s="30">
        <v>17</v>
      </c>
      <c r="F851" s="30">
        <v>23</v>
      </c>
      <c r="G851" s="30">
        <v>30</v>
      </c>
      <c r="H851" s="30">
        <v>33</v>
      </c>
      <c r="I851" s="36">
        <v>12</v>
      </c>
      <c r="J851" s="30">
        <v>30</v>
      </c>
      <c r="K851" s="30">
        <v>33</v>
      </c>
      <c r="L851" s="30">
        <v>1</v>
      </c>
      <c r="M851" s="30">
        <v>23</v>
      </c>
      <c r="N851" s="30">
        <v>3</v>
      </c>
      <c r="O851" s="31">
        <v>17</v>
      </c>
      <c r="P851" s="27">
        <v>208357346</v>
      </c>
      <c r="Q851" s="27">
        <v>342914844</v>
      </c>
      <c r="R851" s="27">
        <v>3</v>
      </c>
      <c r="S851" s="27">
        <v>7053240</v>
      </c>
      <c r="T851" s="27">
        <v>51</v>
      </c>
      <c r="U851" s="27">
        <v>181168</v>
      </c>
      <c r="V851" s="27">
        <v>1016</v>
      </c>
      <c r="W851" s="27">
        <v>3000</v>
      </c>
      <c r="X851" s="27">
        <v>46349</v>
      </c>
      <c r="Y851" s="27">
        <v>200</v>
      </c>
      <c r="Z851" s="27">
        <v>841814</v>
      </c>
      <c r="AA851" s="27">
        <v>10</v>
      </c>
      <c r="AB851" s="27">
        <v>10112109</v>
      </c>
      <c r="AC851" s="27">
        <v>5</v>
      </c>
    </row>
    <row r="852" spans="1:29" ht="14.25" x14ac:dyDescent="0.15">
      <c r="A852" s="28">
        <v>2009025</v>
      </c>
      <c r="B852" s="29">
        <v>39877</v>
      </c>
      <c r="C852" s="34">
        <v>10</v>
      </c>
      <c r="D852" s="30">
        <v>20</v>
      </c>
      <c r="E852" s="30">
        <v>22</v>
      </c>
      <c r="F852" s="30">
        <v>23</v>
      </c>
      <c r="G852" s="30">
        <v>26</v>
      </c>
      <c r="H852" s="30">
        <v>33</v>
      </c>
      <c r="I852" s="36">
        <v>11</v>
      </c>
      <c r="J852" s="30">
        <v>20</v>
      </c>
      <c r="K852" s="30">
        <v>26</v>
      </c>
      <c r="L852" s="30">
        <v>23</v>
      </c>
      <c r="M852" s="30">
        <v>22</v>
      </c>
      <c r="N852" s="30">
        <v>10</v>
      </c>
      <c r="O852" s="31">
        <v>33</v>
      </c>
      <c r="P852" s="27">
        <v>208731366</v>
      </c>
      <c r="Q852" s="27">
        <v>349045602</v>
      </c>
      <c r="R852" s="27">
        <v>3</v>
      </c>
      <c r="S852" s="27">
        <v>7817434</v>
      </c>
      <c r="T852" s="27">
        <v>23</v>
      </c>
      <c r="U852" s="27">
        <v>551237</v>
      </c>
      <c r="V852" s="27">
        <v>632</v>
      </c>
      <c r="W852" s="27">
        <v>3000</v>
      </c>
      <c r="X852" s="27">
        <v>35707</v>
      </c>
      <c r="Y852" s="27">
        <v>200</v>
      </c>
      <c r="Z852" s="27">
        <v>693124</v>
      </c>
      <c r="AA852" s="27">
        <v>10</v>
      </c>
      <c r="AB852" s="27">
        <v>8809642</v>
      </c>
      <c r="AC852" s="27">
        <v>5</v>
      </c>
    </row>
    <row r="853" spans="1:29" ht="14.25" x14ac:dyDescent="0.15">
      <c r="A853" s="28">
        <v>2009026</v>
      </c>
      <c r="B853" s="29">
        <v>39880</v>
      </c>
      <c r="C853" s="34">
        <v>11</v>
      </c>
      <c r="D853" s="30">
        <v>15</v>
      </c>
      <c r="E853" s="30">
        <v>17</v>
      </c>
      <c r="F853" s="30">
        <v>18</v>
      </c>
      <c r="G853" s="30">
        <v>20</v>
      </c>
      <c r="H853" s="30">
        <v>30</v>
      </c>
      <c r="I853" s="36">
        <v>16</v>
      </c>
      <c r="J853" s="30">
        <v>20</v>
      </c>
      <c r="K853" s="30">
        <v>17</v>
      </c>
      <c r="L853" s="30">
        <v>11</v>
      </c>
      <c r="M853" s="30">
        <v>18</v>
      </c>
      <c r="N853" s="30">
        <v>15</v>
      </c>
      <c r="O853" s="31">
        <v>30</v>
      </c>
      <c r="P853" s="27">
        <v>232338570</v>
      </c>
      <c r="Q853" s="27">
        <v>351118314</v>
      </c>
      <c r="R853" s="27">
        <v>6</v>
      </c>
      <c r="S853" s="27">
        <v>7138180</v>
      </c>
      <c r="T853" s="27">
        <v>73</v>
      </c>
      <c r="U853" s="27">
        <v>263611</v>
      </c>
      <c r="V853" s="27">
        <v>701</v>
      </c>
      <c r="W853" s="27">
        <v>3000</v>
      </c>
      <c r="X853" s="27">
        <v>36718</v>
      </c>
      <c r="Y853" s="27">
        <v>200</v>
      </c>
      <c r="Z853" s="27">
        <v>716239</v>
      </c>
      <c r="AA853" s="27">
        <v>10</v>
      </c>
      <c r="AB853" s="27">
        <v>6618296</v>
      </c>
      <c r="AC853" s="27">
        <v>5</v>
      </c>
    </row>
    <row r="854" spans="1:29" ht="14.25" x14ac:dyDescent="0.15">
      <c r="A854" s="28">
        <v>2009027</v>
      </c>
      <c r="B854" s="29">
        <v>39882</v>
      </c>
      <c r="C854" s="34">
        <v>2</v>
      </c>
      <c r="D854" s="30">
        <v>7</v>
      </c>
      <c r="E854" s="30">
        <v>11</v>
      </c>
      <c r="F854" s="30">
        <v>16</v>
      </c>
      <c r="G854" s="30">
        <v>27</v>
      </c>
      <c r="H854" s="30">
        <v>32</v>
      </c>
      <c r="I854" s="36">
        <v>6</v>
      </c>
      <c r="J854" s="30">
        <v>27</v>
      </c>
      <c r="K854" s="30">
        <v>7</v>
      </c>
      <c r="L854" s="30">
        <v>16</v>
      </c>
      <c r="M854" s="30">
        <v>32</v>
      </c>
      <c r="N854" s="30">
        <v>2</v>
      </c>
      <c r="O854" s="31">
        <v>11</v>
      </c>
      <c r="P854" s="27">
        <v>210676594</v>
      </c>
      <c r="Q854" s="27">
        <v>271912458</v>
      </c>
      <c r="R854" s="27">
        <v>19</v>
      </c>
      <c r="S854" s="27">
        <v>5332508</v>
      </c>
      <c r="T854" s="27">
        <v>153</v>
      </c>
      <c r="U854" s="27">
        <v>61937</v>
      </c>
      <c r="V854" s="27">
        <v>1834</v>
      </c>
      <c r="W854" s="27">
        <v>3000</v>
      </c>
      <c r="X854" s="27">
        <v>67636</v>
      </c>
      <c r="Y854" s="27">
        <v>200</v>
      </c>
      <c r="Z854" s="27">
        <v>1000661</v>
      </c>
      <c r="AA854" s="27">
        <v>10</v>
      </c>
      <c r="AB854" s="27">
        <v>8521484</v>
      </c>
      <c r="AC854" s="27">
        <v>5</v>
      </c>
    </row>
    <row r="855" spans="1:29" ht="14.25" x14ac:dyDescent="0.15">
      <c r="A855" s="28">
        <v>2009028</v>
      </c>
      <c r="B855" s="29">
        <v>39884</v>
      </c>
      <c r="C855" s="34">
        <v>3</v>
      </c>
      <c r="D855" s="30">
        <v>6</v>
      </c>
      <c r="E855" s="30">
        <v>12</v>
      </c>
      <c r="F855" s="30">
        <v>15</v>
      </c>
      <c r="G855" s="30">
        <v>23</v>
      </c>
      <c r="H855" s="30">
        <v>26</v>
      </c>
      <c r="I855" s="36">
        <v>10</v>
      </c>
      <c r="J855" s="30">
        <v>3</v>
      </c>
      <c r="K855" s="30">
        <v>15</v>
      </c>
      <c r="L855" s="30">
        <v>6</v>
      </c>
      <c r="M855" s="30">
        <v>23</v>
      </c>
      <c r="N855" s="30">
        <v>12</v>
      </c>
      <c r="O855" s="31">
        <v>26</v>
      </c>
      <c r="P855" s="27">
        <v>212975332</v>
      </c>
      <c r="Q855" s="27">
        <v>74192493</v>
      </c>
      <c r="R855" s="27">
        <v>41</v>
      </c>
      <c r="S855" s="27">
        <v>5071025</v>
      </c>
      <c r="T855" s="27">
        <v>258</v>
      </c>
      <c r="U855" s="27">
        <v>16930</v>
      </c>
      <c r="V855" s="27">
        <v>3167</v>
      </c>
      <c r="W855" s="27">
        <v>3000</v>
      </c>
      <c r="X855" s="27">
        <v>106679</v>
      </c>
      <c r="Y855" s="27">
        <v>200</v>
      </c>
      <c r="Z855" s="27">
        <v>1432693</v>
      </c>
      <c r="AA855" s="27">
        <v>10</v>
      </c>
      <c r="AB855" s="27">
        <v>8926810</v>
      </c>
      <c r="AC855" s="27">
        <v>5</v>
      </c>
    </row>
    <row r="856" spans="1:29" ht="14.25" x14ac:dyDescent="0.15">
      <c r="A856" s="28">
        <v>2009029</v>
      </c>
      <c r="B856" s="29">
        <v>39887</v>
      </c>
      <c r="C856" s="34">
        <v>12</v>
      </c>
      <c r="D856" s="30">
        <v>13</v>
      </c>
      <c r="E856" s="30">
        <v>15</v>
      </c>
      <c r="F856" s="30">
        <v>22</v>
      </c>
      <c r="G856" s="30">
        <v>23</v>
      </c>
      <c r="H856" s="30">
        <v>29</v>
      </c>
      <c r="I856" s="36">
        <v>13</v>
      </c>
      <c r="J856" s="30">
        <v>15</v>
      </c>
      <c r="K856" s="30">
        <v>13</v>
      </c>
      <c r="L856" s="30">
        <v>23</v>
      </c>
      <c r="M856" s="30">
        <v>22</v>
      </c>
      <c r="N856" s="30">
        <v>29</v>
      </c>
      <c r="O856" s="31">
        <v>12</v>
      </c>
      <c r="P856" s="27">
        <v>243921424</v>
      </c>
      <c r="Q856" s="27">
        <v>105172029</v>
      </c>
      <c r="R856" s="27">
        <v>3</v>
      </c>
      <c r="S856" s="27">
        <v>5000000</v>
      </c>
      <c r="T856" s="27">
        <v>65</v>
      </c>
      <c r="U856" s="27">
        <v>303161</v>
      </c>
      <c r="V856" s="27">
        <v>808</v>
      </c>
      <c r="W856" s="27">
        <v>3000</v>
      </c>
      <c r="X856" s="27">
        <v>44026</v>
      </c>
      <c r="Y856" s="27">
        <v>200</v>
      </c>
      <c r="Z856" s="27">
        <v>871654</v>
      </c>
      <c r="AA856" s="27">
        <v>10</v>
      </c>
      <c r="AB856" s="27">
        <v>6778141</v>
      </c>
      <c r="AC856" s="27">
        <v>5</v>
      </c>
    </row>
    <row r="857" spans="1:29" ht="14.25" x14ac:dyDescent="0.15">
      <c r="A857" s="28">
        <v>2009030</v>
      </c>
      <c r="B857" s="29">
        <v>39889</v>
      </c>
      <c r="C857" s="34">
        <v>8</v>
      </c>
      <c r="D857" s="30">
        <v>14</v>
      </c>
      <c r="E857" s="30">
        <v>24</v>
      </c>
      <c r="F857" s="30">
        <v>26</v>
      </c>
      <c r="G857" s="30">
        <v>28</v>
      </c>
      <c r="H857" s="30">
        <v>32</v>
      </c>
      <c r="I857" s="36">
        <v>7</v>
      </c>
      <c r="J857" s="30">
        <v>26</v>
      </c>
      <c r="K857" s="30">
        <v>32</v>
      </c>
      <c r="L857" s="30">
        <v>24</v>
      </c>
      <c r="M857" s="30">
        <v>14</v>
      </c>
      <c r="N857" s="30">
        <v>28</v>
      </c>
      <c r="O857" s="31">
        <v>8</v>
      </c>
      <c r="P857" s="27">
        <v>218775106</v>
      </c>
      <c r="Q857" s="27">
        <v>65172024</v>
      </c>
      <c r="R857" s="27">
        <v>8</v>
      </c>
      <c r="S857" s="27">
        <v>5000000</v>
      </c>
      <c r="T857" s="27">
        <v>56</v>
      </c>
      <c r="U857" s="27">
        <v>6000</v>
      </c>
      <c r="V857" s="27">
        <v>2294</v>
      </c>
      <c r="W857" s="27">
        <v>3000</v>
      </c>
      <c r="X857" s="27">
        <v>102679</v>
      </c>
      <c r="Y857" s="27">
        <v>200</v>
      </c>
      <c r="Z857" s="27">
        <v>1501230</v>
      </c>
      <c r="AA857" s="27">
        <v>10</v>
      </c>
      <c r="AB857" s="27">
        <v>14265909</v>
      </c>
      <c r="AC857" s="27">
        <v>5</v>
      </c>
    </row>
    <row r="858" spans="1:29" ht="14.25" x14ac:dyDescent="0.15">
      <c r="A858" s="28">
        <v>2009031</v>
      </c>
      <c r="B858" s="29">
        <v>39891</v>
      </c>
      <c r="C858" s="34">
        <v>1</v>
      </c>
      <c r="D858" s="30">
        <v>2</v>
      </c>
      <c r="E858" s="30">
        <v>3</v>
      </c>
      <c r="F858" s="30">
        <v>15</v>
      </c>
      <c r="G858" s="30">
        <v>30</v>
      </c>
      <c r="H858" s="30">
        <v>33</v>
      </c>
      <c r="I858" s="36">
        <v>1</v>
      </c>
      <c r="J858" s="30">
        <v>3</v>
      </c>
      <c r="K858" s="30">
        <v>1</v>
      </c>
      <c r="L858" s="30">
        <v>30</v>
      </c>
      <c r="M858" s="30">
        <v>2</v>
      </c>
      <c r="N858" s="30">
        <v>33</v>
      </c>
      <c r="O858" s="31">
        <v>15</v>
      </c>
      <c r="P858" s="27">
        <v>220305014</v>
      </c>
      <c r="Q858" s="27">
        <v>78366498</v>
      </c>
      <c r="R858" s="27">
        <v>6</v>
      </c>
      <c r="S858" s="27">
        <v>5000000</v>
      </c>
      <c r="T858" s="27">
        <v>66</v>
      </c>
      <c r="U858" s="27">
        <v>280483</v>
      </c>
      <c r="V858" s="27">
        <v>816</v>
      </c>
      <c r="W858" s="27">
        <v>3000</v>
      </c>
      <c r="X858" s="27">
        <v>32579</v>
      </c>
      <c r="Y858" s="27">
        <v>200</v>
      </c>
      <c r="Z858" s="27">
        <v>595398</v>
      </c>
      <c r="AA858" s="27">
        <v>10</v>
      </c>
      <c r="AB858" s="27">
        <v>6265056</v>
      </c>
      <c r="AC858" s="27">
        <v>5</v>
      </c>
    </row>
    <row r="859" spans="1:29" ht="14.25" x14ac:dyDescent="0.15">
      <c r="A859" s="28">
        <v>2009032</v>
      </c>
      <c r="B859" s="29">
        <v>39894</v>
      </c>
      <c r="C859" s="34">
        <v>9</v>
      </c>
      <c r="D859" s="30">
        <v>11</v>
      </c>
      <c r="E859" s="30">
        <v>12</v>
      </c>
      <c r="F859" s="30">
        <v>19</v>
      </c>
      <c r="G859" s="30">
        <v>27</v>
      </c>
      <c r="H859" s="30">
        <v>32</v>
      </c>
      <c r="I859" s="36">
        <v>6</v>
      </c>
      <c r="J859" s="30">
        <v>9</v>
      </c>
      <c r="K859" s="30">
        <v>12</v>
      </c>
      <c r="L859" s="30">
        <v>11</v>
      </c>
      <c r="M859" s="30">
        <v>27</v>
      </c>
      <c r="N859" s="30">
        <v>32</v>
      </c>
      <c r="O859" s="31">
        <v>19</v>
      </c>
      <c r="P859" s="27">
        <v>231465250</v>
      </c>
      <c r="Q859" s="27">
        <v>103112040</v>
      </c>
      <c r="R859" s="27">
        <v>3</v>
      </c>
      <c r="S859" s="27">
        <v>5000000</v>
      </c>
      <c r="T859" s="27">
        <v>102</v>
      </c>
      <c r="U859" s="27">
        <v>166998</v>
      </c>
      <c r="V859" s="27">
        <v>1089</v>
      </c>
      <c r="W859" s="27">
        <v>3000</v>
      </c>
      <c r="X859" s="27">
        <v>53707</v>
      </c>
      <c r="Y859" s="27">
        <v>200</v>
      </c>
      <c r="Z859" s="27">
        <v>944881</v>
      </c>
      <c r="AA859" s="27">
        <v>10</v>
      </c>
      <c r="AB859" s="27">
        <v>6636283</v>
      </c>
      <c r="AC859" s="27">
        <v>5</v>
      </c>
    </row>
    <row r="860" spans="1:29" ht="14.25" x14ac:dyDescent="0.15">
      <c r="A860" s="28">
        <v>2009033</v>
      </c>
      <c r="B860" s="29">
        <v>39896</v>
      </c>
      <c r="C860" s="34">
        <v>7</v>
      </c>
      <c r="D860" s="30">
        <v>8</v>
      </c>
      <c r="E860" s="30">
        <v>13</v>
      </c>
      <c r="F860" s="30">
        <v>14</v>
      </c>
      <c r="G860" s="30">
        <v>29</v>
      </c>
      <c r="H860" s="30">
        <v>30</v>
      </c>
      <c r="I860" s="36">
        <v>6</v>
      </c>
      <c r="J860" s="30">
        <v>8</v>
      </c>
      <c r="K860" s="30">
        <v>13</v>
      </c>
      <c r="L860" s="30">
        <v>7</v>
      </c>
      <c r="M860" s="30">
        <v>30</v>
      </c>
      <c r="N860" s="30">
        <v>14</v>
      </c>
      <c r="O860" s="31">
        <v>29</v>
      </c>
      <c r="P860" s="27">
        <v>212148538</v>
      </c>
      <c r="Q860" s="27">
        <v>106568418</v>
      </c>
      <c r="R860" s="27">
        <v>6</v>
      </c>
      <c r="S860" s="27">
        <v>7230425</v>
      </c>
      <c r="T860" s="27">
        <v>125</v>
      </c>
      <c r="U860" s="27">
        <v>160590</v>
      </c>
      <c r="V860" s="27">
        <v>695</v>
      </c>
      <c r="W860" s="27">
        <v>3000</v>
      </c>
      <c r="X860" s="27">
        <v>39461</v>
      </c>
      <c r="Y860" s="27">
        <v>200</v>
      </c>
      <c r="Z860" s="27">
        <v>781421</v>
      </c>
      <c r="AA860" s="27">
        <v>10</v>
      </c>
      <c r="AB860" s="27">
        <v>3849722</v>
      </c>
      <c r="AC860" s="27">
        <v>5</v>
      </c>
    </row>
    <row r="861" spans="1:29" ht="14.25" x14ac:dyDescent="0.15">
      <c r="A861" s="28">
        <v>2009034</v>
      </c>
      <c r="B861" s="29">
        <v>39898</v>
      </c>
      <c r="C861" s="34">
        <v>9</v>
      </c>
      <c r="D861" s="30">
        <v>12</v>
      </c>
      <c r="E861" s="30">
        <v>18</v>
      </c>
      <c r="F861" s="30">
        <v>21</v>
      </c>
      <c r="G861" s="30">
        <v>22</v>
      </c>
      <c r="H861" s="30">
        <v>26</v>
      </c>
      <c r="I861" s="36">
        <v>7</v>
      </c>
      <c r="J861" s="30">
        <v>21</v>
      </c>
      <c r="K861" s="30">
        <v>18</v>
      </c>
      <c r="L861" s="30">
        <v>26</v>
      </c>
      <c r="M861" s="30">
        <v>12</v>
      </c>
      <c r="N861" s="30">
        <v>22</v>
      </c>
      <c r="O861" s="31">
        <v>9</v>
      </c>
      <c r="P861" s="27">
        <v>214772934</v>
      </c>
      <c r="Q861" s="27">
        <v>112700695</v>
      </c>
      <c r="R861" s="27">
        <v>5</v>
      </c>
      <c r="S861" s="27">
        <v>7490582</v>
      </c>
      <c r="T861" s="27">
        <v>107</v>
      </c>
      <c r="U861" s="27">
        <v>174573</v>
      </c>
      <c r="V861" s="27">
        <v>787</v>
      </c>
      <c r="W861" s="27">
        <v>3000</v>
      </c>
      <c r="X861" s="27">
        <v>41338</v>
      </c>
      <c r="Y861" s="27">
        <v>200</v>
      </c>
      <c r="Z861" s="27">
        <v>797597</v>
      </c>
      <c r="AA861" s="27">
        <v>10</v>
      </c>
      <c r="AB861" s="27">
        <v>4873922</v>
      </c>
      <c r="AC861" s="27">
        <v>5</v>
      </c>
    </row>
    <row r="862" spans="1:29" ht="14.25" x14ac:dyDescent="0.15">
      <c r="A862" s="28">
        <v>2009035</v>
      </c>
      <c r="B862" s="29">
        <v>39901</v>
      </c>
      <c r="C862" s="34">
        <v>6</v>
      </c>
      <c r="D862" s="30">
        <v>15</v>
      </c>
      <c r="E862" s="30">
        <v>21</v>
      </c>
      <c r="F862" s="30">
        <v>26</v>
      </c>
      <c r="G862" s="30">
        <v>29</v>
      </c>
      <c r="H862" s="30">
        <v>31</v>
      </c>
      <c r="I862" s="36">
        <v>5</v>
      </c>
      <c r="J862" s="30">
        <v>29</v>
      </c>
      <c r="K862" s="30">
        <v>26</v>
      </c>
      <c r="L862" s="30">
        <v>31</v>
      </c>
      <c r="M862" s="30">
        <v>15</v>
      </c>
      <c r="N862" s="30">
        <v>6</v>
      </c>
      <c r="O862" s="31">
        <v>21</v>
      </c>
      <c r="P862" s="27">
        <v>236221934</v>
      </c>
      <c r="Q862" s="27">
        <v>110757102</v>
      </c>
      <c r="R862" s="27">
        <v>6</v>
      </c>
      <c r="S862" s="27">
        <v>6870427</v>
      </c>
      <c r="T862" s="27">
        <v>87</v>
      </c>
      <c r="U862" s="27">
        <v>193492</v>
      </c>
      <c r="V862" s="27">
        <v>1027</v>
      </c>
      <c r="W862" s="27">
        <v>3000</v>
      </c>
      <c r="X862" s="27">
        <v>52862</v>
      </c>
      <c r="Y862" s="27">
        <v>200</v>
      </c>
      <c r="Z862" s="27">
        <v>942456</v>
      </c>
      <c r="AA862" s="27">
        <v>10</v>
      </c>
      <c r="AB862" s="27">
        <v>7311593</v>
      </c>
      <c r="AC862" s="27">
        <v>5</v>
      </c>
    </row>
    <row r="863" spans="1:29" ht="14.25" x14ac:dyDescent="0.15">
      <c r="A863" s="28">
        <v>2009036</v>
      </c>
      <c r="B863" s="29">
        <v>39903</v>
      </c>
      <c r="C863" s="34">
        <v>6</v>
      </c>
      <c r="D863" s="30">
        <v>9</v>
      </c>
      <c r="E863" s="30">
        <v>18</v>
      </c>
      <c r="F863" s="30">
        <v>23</v>
      </c>
      <c r="G863" s="30">
        <v>32</v>
      </c>
      <c r="H863" s="30">
        <v>33</v>
      </c>
      <c r="I863" s="36">
        <v>7</v>
      </c>
      <c r="J863" s="30">
        <v>33</v>
      </c>
      <c r="K863" s="30">
        <v>6</v>
      </c>
      <c r="L863" s="30">
        <v>9</v>
      </c>
      <c r="M863" s="30">
        <v>23</v>
      </c>
      <c r="N863" s="30">
        <v>32</v>
      </c>
      <c r="O863" s="31">
        <v>18</v>
      </c>
      <c r="P863" s="27">
        <v>215060184</v>
      </c>
      <c r="Q863" s="27">
        <v>111106317</v>
      </c>
      <c r="R863" s="27">
        <v>7</v>
      </c>
      <c r="S863" s="27">
        <v>7019955</v>
      </c>
      <c r="T863" s="27">
        <v>69</v>
      </c>
      <c r="U863" s="27">
        <v>307384</v>
      </c>
      <c r="V863" s="27">
        <v>673</v>
      </c>
      <c r="W863" s="27">
        <v>3000</v>
      </c>
      <c r="X863" s="27">
        <v>31529</v>
      </c>
      <c r="Y863" s="27">
        <v>200</v>
      </c>
      <c r="Z863" s="27">
        <v>627044</v>
      </c>
      <c r="AA863" s="27">
        <v>10</v>
      </c>
      <c r="AB863" s="27">
        <v>4017164</v>
      </c>
      <c r="AC863" s="27">
        <v>5</v>
      </c>
    </row>
    <row r="864" spans="1:29" ht="14.25" x14ac:dyDescent="0.15">
      <c r="A864" s="28">
        <v>2009037</v>
      </c>
      <c r="B864" s="29">
        <v>39905</v>
      </c>
      <c r="C864" s="34">
        <v>2</v>
      </c>
      <c r="D864" s="30">
        <v>6</v>
      </c>
      <c r="E864" s="30">
        <v>15</v>
      </c>
      <c r="F864" s="30">
        <v>18</v>
      </c>
      <c r="G864" s="30">
        <v>20</v>
      </c>
      <c r="H864" s="30">
        <v>31</v>
      </c>
      <c r="I864" s="36">
        <v>3</v>
      </c>
      <c r="J864" s="30">
        <v>18</v>
      </c>
      <c r="K864" s="30">
        <v>20</v>
      </c>
      <c r="L864" s="30">
        <v>15</v>
      </c>
      <c r="M864" s="30">
        <v>6</v>
      </c>
      <c r="N864" s="30">
        <v>31</v>
      </c>
      <c r="O864" s="31">
        <v>2</v>
      </c>
      <c r="P864" s="27">
        <v>213602348</v>
      </c>
      <c r="Q864" s="27">
        <v>143838132</v>
      </c>
      <c r="R864" s="27">
        <v>1</v>
      </c>
      <c r="S864" s="27">
        <v>10000000</v>
      </c>
      <c r="T864" s="27">
        <v>59</v>
      </c>
      <c r="U864" s="27">
        <v>310400</v>
      </c>
      <c r="V864" s="27">
        <v>717</v>
      </c>
      <c r="W864" s="27">
        <v>3000</v>
      </c>
      <c r="X864" s="27">
        <v>32620</v>
      </c>
      <c r="Y864" s="27">
        <v>200</v>
      </c>
      <c r="Z864" s="27">
        <v>610999</v>
      </c>
      <c r="AA864" s="27">
        <v>10</v>
      </c>
      <c r="AB864" s="27">
        <v>5766942</v>
      </c>
      <c r="AC864" s="27">
        <v>5</v>
      </c>
    </row>
    <row r="865" spans="1:29" ht="14.25" x14ac:dyDescent="0.15">
      <c r="A865" s="28">
        <v>2009038</v>
      </c>
      <c r="B865" s="29">
        <v>39908</v>
      </c>
      <c r="C865" s="34">
        <v>12</v>
      </c>
      <c r="D865" s="30">
        <v>13</v>
      </c>
      <c r="E865" s="30">
        <v>15</v>
      </c>
      <c r="F865" s="30">
        <v>23</v>
      </c>
      <c r="G865" s="30">
        <v>28</v>
      </c>
      <c r="H865" s="30">
        <v>32</v>
      </c>
      <c r="I865" s="36">
        <v>5</v>
      </c>
      <c r="J865" s="30">
        <v>13</v>
      </c>
      <c r="K865" s="30">
        <v>12</v>
      </c>
      <c r="L865" s="30">
        <v>23</v>
      </c>
      <c r="M865" s="30">
        <v>28</v>
      </c>
      <c r="N865" s="30">
        <v>15</v>
      </c>
      <c r="O865" s="31">
        <v>32</v>
      </c>
      <c r="P865" s="27">
        <v>229578934</v>
      </c>
      <c r="Q865" s="27">
        <v>80229620</v>
      </c>
      <c r="R865" s="27">
        <v>20</v>
      </c>
      <c r="S865" s="27">
        <v>5727829</v>
      </c>
      <c r="T865" s="27">
        <v>52</v>
      </c>
      <c r="U865" s="27">
        <v>419901</v>
      </c>
      <c r="V865" s="27">
        <v>599</v>
      </c>
      <c r="W865" s="27">
        <v>3000</v>
      </c>
      <c r="X865" s="27">
        <v>31716</v>
      </c>
      <c r="Y865" s="27">
        <v>200</v>
      </c>
      <c r="Z865" s="27">
        <v>660089</v>
      </c>
      <c r="AA865" s="27">
        <v>10</v>
      </c>
      <c r="AB865" s="27">
        <v>4993921</v>
      </c>
      <c r="AC865" s="27">
        <v>5</v>
      </c>
    </row>
    <row r="866" spans="1:29" ht="14.25" x14ac:dyDescent="0.15">
      <c r="A866" s="28">
        <v>2009039</v>
      </c>
      <c r="B866" s="29">
        <v>39910</v>
      </c>
      <c r="C866" s="34">
        <v>5</v>
      </c>
      <c r="D866" s="30">
        <v>12</v>
      </c>
      <c r="E866" s="30">
        <v>14</v>
      </c>
      <c r="F866" s="30">
        <v>15</v>
      </c>
      <c r="G866" s="30">
        <v>21</v>
      </c>
      <c r="H866" s="30">
        <v>27</v>
      </c>
      <c r="I866" s="36">
        <v>3</v>
      </c>
      <c r="J866" s="30">
        <v>27</v>
      </c>
      <c r="K866" s="30">
        <v>12</v>
      </c>
      <c r="L866" s="30">
        <v>14</v>
      </c>
      <c r="M866" s="30">
        <v>15</v>
      </c>
      <c r="N866" s="30">
        <v>21</v>
      </c>
      <c r="O866" s="31">
        <v>5</v>
      </c>
      <c r="P866" s="27">
        <v>207130808</v>
      </c>
      <c r="Q866" s="27">
        <v>110627535</v>
      </c>
      <c r="R866" s="27">
        <v>3</v>
      </c>
      <c r="S866" s="27">
        <v>5000000</v>
      </c>
      <c r="T866" s="27">
        <v>81</v>
      </c>
      <c r="U866" s="27">
        <v>240200</v>
      </c>
      <c r="V866" s="27">
        <v>634</v>
      </c>
      <c r="W866" s="27">
        <v>3000</v>
      </c>
      <c r="X866" s="27">
        <v>33539</v>
      </c>
      <c r="Y866" s="27">
        <v>200</v>
      </c>
      <c r="Z866" s="27">
        <v>692990</v>
      </c>
      <c r="AA866" s="27">
        <v>10</v>
      </c>
      <c r="AB866" s="27">
        <v>4220046</v>
      </c>
      <c r="AC866" s="27">
        <v>5</v>
      </c>
    </row>
    <row r="867" spans="1:29" ht="14.25" x14ac:dyDescent="0.15">
      <c r="A867" s="28">
        <v>2009040</v>
      </c>
      <c r="B867" s="29">
        <v>39912</v>
      </c>
      <c r="C867" s="34">
        <v>4</v>
      </c>
      <c r="D867" s="30">
        <v>7</v>
      </c>
      <c r="E867" s="30">
        <v>10</v>
      </c>
      <c r="F867" s="30">
        <v>20</v>
      </c>
      <c r="G867" s="30">
        <v>26</v>
      </c>
      <c r="H867" s="30">
        <v>30</v>
      </c>
      <c r="I867" s="36">
        <v>12</v>
      </c>
      <c r="J867" s="30">
        <v>4</v>
      </c>
      <c r="K867" s="30">
        <v>7</v>
      </c>
      <c r="L867" s="30">
        <v>26</v>
      </c>
      <c r="M867" s="30">
        <v>10</v>
      </c>
      <c r="N867" s="30">
        <v>30</v>
      </c>
      <c r="O867" s="31">
        <v>20</v>
      </c>
      <c r="P867" s="27">
        <v>212931272</v>
      </c>
      <c r="Q867" s="27">
        <v>45714888</v>
      </c>
      <c r="R867" s="27">
        <v>21</v>
      </c>
      <c r="S867" s="27">
        <v>5192140</v>
      </c>
      <c r="T867" s="27">
        <v>246</v>
      </c>
      <c r="U867" s="27">
        <v>24603</v>
      </c>
      <c r="V867" s="27">
        <v>3358</v>
      </c>
      <c r="W867" s="27">
        <v>3000</v>
      </c>
      <c r="X867" s="27">
        <v>116221</v>
      </c>
      <c r="Y867" s="27">
        <v>200</v>
      </c>
      <c r="Z867" s="27">
        <v>1523650</v>
      </c>
      <c r="AA867" s="27">
        <v>10</v>
      </c>
      <c r="AB867" s="27">
        <v>7121382</v>
      </c>
      <c r="AC867" s="27">
        <v>5</v>
      </c>
    </row>
    <row r="868" spans="1:29" ht="14.25" x14ac:dyDescent="0.15">
      <c r="A868" s="28">
        <v>2009041</v>
      </c>
      <c r="B868" s="29">
        <v>39915</v>
      </c>
      <c r="C868" s="34">
        <v>1</v>
      </c>
      <c r="D868" s="30">
        <v>8</v>
      </c>
      <c r="E868" s="30">
        <v>23</v>
      </c>
      <c r="F868" s="30">
        <v>26</v>
      </c>
      <c r="G868" s="30">
        <v>28</v>
      </c>
      <c r="H868" s="30">
        <v>33</v>
      </c>
      <c r="I868" s="36">
        <v>8</v>
      </c>
      <c r="J868" s="30">
        <v>28</v>
      </c>
      <c r="K868" s="30">
        <v>23</v>
      </c>
      <c r="L868" s="30">
        <v>26</v>
      </c>
      <c r="M868" s="30">
        <v>1</v>
      </c>
      <c r="N868" s="30">
        <v>8</v>
      </c>
      <c r="O868" s="31">
        <v>33</v>
      </c>
      <c r="P868" s="27">
        <v>229731450</v>
      </c>
      <c r="Q868" s="27">
        <v>50284857</v>
      </c>
      <c r="R868" s="27">
        <v>9</v>
      </c>
      <c r="S868" s="27">
        <v>5000000</v>
      </c>
      <c r="T868" s="27">
        <v>45</v>
      </c>
      <c r="U868" s="27">
        <v>186380</v>
      </c>
      <c r="V868" s="27">
        <v>1369</v>
      </c>
      <c r="W868" s="27">
        <v>3000</v>
      </c>
      <c r="X868" s="27">
        <v>60961</v>
      </c>
      <c r="Y868" s="27">
        <v>200</v>
      </c>
      <c r="Z868" s="27">
        <v>1029514</v>
      </c>
      <c r="AA868" s="27">
        <v>10</v>
      </c>
      <c r="AB868" s="27">
        <v>11603392</v>
      </c>
      <c r="AC868" s="27">
        <v>5</v>
      </c>
    </row>
    <row r="869" spans="1:29" ht="14.25" x14ac:dyDescent="0.15">
      <c r="A869" s="28">
        <v>2009042</v>
      </c>
      <c r="B869" s="29">
        <v>39917</v>
      </c>
      <c r="C869" s="34">
        <v>8</v>
      </c>
      <c r="D869" s="30">
        <v>16</v>
      </c>
      <c r="E869" s="30">
        <v>22</v>
      </c>
      <c r="F869" s="30">
        <v>23</v>
      </c>
      <c r="G869" s="30">
        <v>27</v>
      </c>
      <c r="H869" s="30">
        <v>30</v>
      </c>
      <c r="I869" s="36">
        <v>11</v>
      </c>
      <c r="J869" s="30">
        <v>8</v>
      </c>
      <c r="K869" s="30">
        <v>30</v>
      </c>
      <c r="L869" s="30">
        <v>22</v>
      </c>
      <c r="M869" s="30">
        <v>23</v>
      </c>
      <c r="N869" s="30">
        <v>16</v>
      </c>
      <c r="O869" s="31">
        <v>27</v>
      </c>
      <c r="P869" s="27">
        <v>207877744</v>
      </c>
      <c r="Q869" s="27">
        <v>66936596</v>
      </c>
      <c r="R869" s="27">
        <v>2</v>
      </c>
      <c r="S869" s="27">
        <v>5000000</v>
      </c>
      <c r="T869" s="27">
        <v>79</v>
      </c>
      <c r="U869" s="27">
        <v>144584</v>
      </c>
      <c r="V869" s="27">
        <v>1156</v>
      </c>
      <c r="W869" s="27">
        <v>3000</v>
      </c>
      <c r="X869" s="27">
        <v>54330</v>
      </c>
      <c r="Y869" s="27">
        <v>200</v>
      </c>
      <c r="Z869" s="27">
        <v>908198</v>
      </c>
      <c r="AA869" s="27">
        <v>10</v>
      </c>
      <c r="AB869" s="27">
        <v>8074040</v>
      </c>
      <c r="AC869" s="27">
        <v>5</v>
      </c>
    </row>
    <row r="870" spans="1:29" ht="14.25" x14ac:dyDescent="0.15">
      <c r="A870" s="28">
        <v>2009043</v>
      </c>
      <c r="B870" s="29">
        <v>39919</v>
      </c>
      <c r="C870" s="34">
        <v>4</v>
      </c>
      <c r="D870" s="30">
        <v>9</v>
      </c>
      <c r="E870" s="30">
        <v>10</v>
      </c>
      <c r="F870" s="30">
        <v>15</v>
      </c>
      <c r="G870" s="30">
        <v>18</v>
      </c>
      <c r="H870" s="30">
        <v>26</v>
      </c>
      <c r="I870" s="36">
        <v>7</v>
      </c>
      <c r="J870" s="30">
        <v>26</v>
      </c>
      <c r="K870" s="30">
        <v>10</v>
      </c>
      <c r="L870" s="30">
        <v>18</v>
      </c>
      <c r="M870" s="30">
        <v>4</v>
      </c>
      <c r="N870" s="30">
        <v>15</v>
      </c>
      <c r="O870" s="31">
        <v>9</v>
      </c>
      <c r="P870" s="27">
        <v>211334106</v>
      </c>
      <c r="Q870" s="27">
        <v>72474230</v>
      </c>
      <c r="R870" s="27">
        <v>5</v>
      </c>
      <c r="S870" s="27">
        <v>5000000</v>
      </c>
      <c r="T870" s="27">
        <v>110</v>
      </c>
      <c r="U870" s="27">
        <v>118977</v>
      </c>
      <c r="V870" s="27">
        <v>1497</v>
      </c>
      <c r="W870" s="27">
        <v>3000</v>
      </c>
      <c r="X870" s="27">
        <v>64230</v>
      </c>
      <c r="Y870" s="27">
        <v>200</v>
      </c>
      <c r="Z870" s="27">
        <v>1049170</v>
      </c>
      <c r="AA870" s="27">
        <v>10</v>
      </c>
      <c r="AB870" s="27">
        <v>6419963</v>
      </c>
      <c r="AC870" s="27">
        <v>5</v>
      </c>
    </row>
    <row r="871" spans="1:29" ht="14.25" x14ac:dyDescent="0.15">
      <c r="A871" s="28">
        <v>2009044</v>
      </c>
      <c r="B871" s="29">
        <v>39922</v>
      </c>
      <c r="C871" s="34">
        <v>11</v>
      </c>
      <c r="D871" s="30">
        <v>14</v>
      </c>
      <c r="E871" s="30">
        <v>16</v>
      </c>
      <c r="F871" s="30">
        <v>18</v>
      </c>
      <c r="G871" s="30">
        <v>26</v>
      </c>
      <c r="H871" s="30">
        <v>30</v>
      </c>
      <c r="I871" s="36">
        <v>1</v>
      </c>
      <c r="J871" s="30">
        <v>30</v>
      </c>
      <c r="K871" s="30">
        <v>11</v>
      </c>
      <c r="L871" s="30">
        <v>18</v>
      </c>
      <c r="M871" s="30">
        <v>26</v>
      </c>
      <c r="N871" s="30">
        <v>16</v>
      </c>
      <c r="O871" s="31">
        <v>14</v>
      </c>
      <c r="P871" s="27">
        <v>229851250</v>
      </c>
      <c r="Q871" s="27">
        <v>115105218</v>
      </c>
      <c r="R871" s="27">
        <v>2</v>
      </c>
      <c r="S871" s="27">
        <v>5000000</v>
      </c>
      <c r="T871" s="27">
        <v>50</v>
      </c>
      <c r="U871" s="27">
        <v>451122</v>
      </c>
      <c r="V871" s="27">
        <v>623</v>
      </c>
      <c r="W871" s="27">
        <v>3000</v>
      </c>
      <c r="X871" s="27">
        <v>33943</v>
      </c>
      <c r="Y871" s="27">
        <v>200</v>
      </c>
      <c r="Z871" s="27">
        <v>704549</v>
      </c>
      <c r="AA871" s="27">
        <v>10</v>
      </c>
      <c r="AB871" s="27">
        <v>4347379</v>
      </c>
      <c r="AC871" s="27">
        <v>5</v>
      </c>
    </row>
    <row r="872" spans="1:29" ht="14.25" x14ac:dyDescent="0.15">
      <c r="A872" s="28">
        <v>2009045</v>
      </c>
      <c r="B872" s="29">
        <v>39924</v>
      </c>
      <c r="C872" s="34">
        <v>3</v>
      </c>
      <c r="D872" s="30">
        <v>4</v>
      </c>
      <c r="E872" s="30">
        <v>6</v>
      </c>
      <c r="F872" s="30">
        <v>23</v>
      </c>
      <c r="G872" s="30">
        <v>30</v>
      </c>
      <c r="H872" s="30">
        <v>32</v>
      </c>
      <c r="I872" s="36">
        <v>1</v>
      </c>
      <c r="J872" s="30">
        <v>32</v>
      </c>
      <c r="K872" s="30">
        <v>4</v>
      </c>
      <c r="L872" s="30">
        <v>30</v>
      </c>
      <c r="M872" s="30">
        <v>23</v>
      </c>
      <c r="N872" s="30">
        <v>3</v>
      </c>
      <c r="O872" s="31">
        <v>6</v>
      </c>
      <c r="P872" s="27">
        <v>210992934</v>
      </c>
      <c r="Q872" s="27">
        <v>170687987</v>
      </c>
      <c r="R872" s="27">
        <v>0</v>
      </c>
      <c r="S872" s="27">
        <v>0</v>
      </c>
      <c r="T872" s="27">
        <v>39</v>
      </c>
      <c r="U872" s="27">
        <v>610799</v>
      </c>
      <c r="V872" s="27">
        <v>258</v>
      </c>
      <c r="W872" s="27">
        <v>3000</v>
      </c>
      <c r="X872" s="27">
        <v>19815</v>
      </c>
      <c r="Y872" s="27">
        <v>200</v>
      </c>
      <c r="Z872" s="27">
        <v>532992</v>
      </c>
      <c r="AA872" s="27">
        <v>10</v>
      </c>
      <c r="AB872" s="27">
        <v>2783132</v>
      </c>
      <c r="AC872" s="27">
        <v>5</v>
      </c>
    </row>
    <row r="873" spans="1:29" ht="14.25" x14ac:dyDescent="0.15">
      <c r="A873" s="28">
        <v>2009046</v>
      </c>
      <c r="B873" s="29">
        <v>39926</v>
      </c>
      <c r="C873" s="34">
        <v>16</v>
      </c>
      <c r="D873" s="30">
        <v>20</v>
      </c>
      <c r="E873" s="30">
        <v>21</v>
      </c>
      <c r="F873" s="30">
        <v>26</v>
      </c>
      <c r="G873" s="30">
        <v>29</v>
      </c>
      <c r="H873" s="30">
        <v>30</v>
      </c>
      <c r="I873" s="36">
        <v>9</v>
      </c>
      <c r="J873" s="30">
        <v>21</v>
      </c>
      <c r="K873" s="30">
        <v>16</v>
      </c>
      <c r="L873" s="30">
        <v>20</v>
      </c>
      <c r="M873" s="30">
        <v>29</v>
      </c>
      <c r="N873" s="30">
        <v>26</v>
      </c>
      <c r="O873" s="31">
        <v>30</v>
      </c>
      <c r="P873" s="27">
        <v>212241096</v>
      </c>
      <c r="Q873" s="27">
        <v>170377314</v>
      </c>
      <c r="R873" s="27">
        <v>3</v>
      </c>
      <c r="S873" s="27">
        <v>6958577</v>
      </c>
      <c r="T873" s="27">
        <v>37</v>
      </c>
      <c r="U873" s="27">
        <v>238205</v>
      </c>
      <c r="V873" s="27">
        <v>922</v>
      </c>
      <c r="W873" s="27">
        <v>3000</v>
      </c>
      <c r="X873" s="27">
        <v>45493</v>
      </c>
      <c r="Y873" s="27">
        <v>200</v>
      </c>
      <c r="Z873" s="27">
        <v>808597</v>
      </c>
      <c r="AA873" s="27">
        <v>10</v>
      </c>
      <c r="AB873" s="27">
        <v>10933782</v>
      </c>
      <c r="AC873" s="27">
        <v>5</v>
      </c>
    </row>
    <row r="874" spans="1:29" ht="14.25" x14ac:dyDescent="0.15">
      <c r="A874" s="28">
        <v>2009047</v>
      </c>
      <c r="B874" s="29">
        <v>39929</v>
      </c>
      <c r="C874" s="34">
        <v>6</v>
      </c>
      <c r="D874" s="30">
        <v>8</v>
      </c>
      <c r="E874" s="30">
        <v>11</v>
      </c>
      <c r="F874" s="30">
        <v>15</v>
      </c>
      <c r="G874" s="30">
        <v>21</v>
      </c>
      <c r="H874" s="30">
        <v>22</v>
      </c>
      <c r="I874" s="36">
        <v>16</v>
      </c>
      <c r="J874" s="30">
        <v>11</v>
      </c>
      <c r="K874" s="30">
        <v>6</v>
      </c>
      <c r="L874" s="30">
        <v>22</v>
      </c>
      <c r="M874" s="30">
        <v>21</v>
      </c>
      <c r="N874" s="30">
        <v>15</v>
      </c>
      <c r="O874" s="31">
        <v>8</v>
      </c>
      <c r="P874" s="27">
        <v>236616310</v>
      </c>
      <c r="Q874" s="27">
        <v>178087150</v>
      </c>
      <c r="R874" s="27">
        <v>5</v>
      </c>
      <c r="S874" s="27">
        <v>7616787</v>
      </c>
      <c r="T874" s="27">
        <v>99</v>
      </c>
      <c r="U874" s="27">
        <v>198241</v>
      </c>
      <c r="V874" s="27">
        <v>926</v>
      </c>
      <c r="W874" s="27">
        <v>3000</v>
      </c>
      <c r="X874" s="27">
        <v>48280</v>
      </c>
      <c r="Y874" s="27">
        <v>200</v>
      </c>
      <c r="Z874" s="27">
        <v>922890</v>
      </c>
      <c r="AA874" s="27">
        <v>10</v>
      </c>
      <c r="AB874" s="27">
        <v>5771882</v>
      </c>
      <c r="AC874" s="27">
        <v>5</v>
      </c>
    </row>
    <row r="875" spans="1:29" ht="14.25" x14ac:dyDescent="0.15">
      <c r="A875" s="28">
        <v>2009048</v>
      </c>
      <c r="B875" s="29">
        <v>39931</v>
      </c>
      <c r="C875" s="34">
        <v>3</v>
      </c>
      <c r="D875" s="30">
        <v>7</v>
      </c>
      <c r="E875" s="30">
        <v>11</v>
      </c>
      <c r="F875" s="30">
        <v>15</v>
      </c>
      <c r="G875" s="30">
        <v>17</v>
      </c>
      <c r="H875" s="30">
        <v>31</v>
      </c>
      <c r="I875" s="36">
        <v>1</v>
      </c>
      <c r="J875" s="30">
        <v>7</v>
      </c>
      <c r="K875" s="30">
        <v>17</v>
      </c>
      <c r="L875" s="30">
        <v>11</v>
      </c>
      <c r="M875" s="30">
        <v>15</v>
      </c>
      <c r="N875" s="30">
        <v>3</v>
      </c>
      <c r="O875" s="31">
        <v>31</v>
      </c>
      <c r="P875" s="27">
        <v>210372082</v>
      </c>
      <c r="Q875" s="27">
        <v>196214620</v>
      </c>
      <c r="R875" s="27">
        <v>4</v>
      </c>
      <c r="S875" s="27">
        <v>8812747</v>
      </c>
      <c r="T875" s="27">
        <v>85</v>
      </c>
      <c r="U875" s="27">
        <v>269135</v>
      </c>
      <c r="V875" s="27">
        <v>510</v>
      </c>
      <c r="W875" s="27">
        <v>3000</v>
      </c>
      <c r="X875" s="27">
        <v>31056</v>
      </c>
      <c r="Y875" s="27">
        <v>200</v>
      </c>
      <c r="Z875" s="27">
        <v>687006</v>
      </c>
      <c r="AA875" s="27">
        <v>10</v>
      </c>
      <c r="AB875" s="27">
        <v>2443223</v>
      </c>
      <c r="AC875" s="27">
        <v>5</v>
      </c>
    </row>
    <row r="876" spans="1:29" ht="14.25" x14ac:dyDescent="0.15">
      <c r="A876" s="28">
        <v>2009049</v>
      </c>
      <c r="B876" s="29">
        <v>39933</v>
      </c>
      <c r="C876" s="34">
        <v>9</v>
      </c>
      <c r="D876" s="30">
        <v>12</v>
      </c>
      <c r="E876" s="30">
        <v>14</v>
      </c>
      <c r="F876" s="30">
        <v>20</v>
      </c>
      <c r="G876" s="30">
        <v>30</v>
      </c>
      <c r="H876" s="30">
        <v>31</v>
      </c>
      <c r="I876" s="36">
        <v>6</v>
      </c>
      <c r="J876" s="30">
        <v>30</v>
      </c>
      <c r="K876" s="30">
        <v>12</v>
      </c>
      <c r="L876" s="30">
        <v>14</v>
      </c>
      <c r="M876" s="30">
        <v>9</v>
      </c>
      <c r="N876" s="30">
        <v>20</v>
      </c>
      <c r="O876" s="31">
        <v>31</v>
      </c>
      <c r="P876" s="27">
        <v>204405802</v>
      </c>
      <c r="Q876" s="27">
        <v>197639586</v>
      </c>
      <c r="R876" s="27">
        <v>3</v>
      </c>
      <c r="S876" s="27">
        <v>7189995</v>
      </c>
      <c r="T876" s="27">
        <v>45</v>
      </c>
      <c r="U876" s="27">
        <v>218999</v>
      </c>
      <c r="V876" s="27">
        <v>1044</v>
      </c>
      <c r="W876" s="27">
        <v>3000</v>
      </c>
      <c r="X876" s="27">
        <v>50747</v>
      </c>
      <c r="Y876" s="27">
        <v>200</v>
      </c>
      <c r="Z876" s="27">
        <v>894109</v>
      </c>
      <c r="AA876" s="27">
        <v>10</v>
      </c>
      <c r="AB876" s="27">
        <v>9017284</v>
      </c>
      <c r="AC876" s="27">
        <v>5</v>
      </c>
    </row>
    <row r="877" spans="1:29" ht="14.25" x14ac:dyDescent="0.15">
      <c r="A877" s="28">
        <v>2009050</v>
      </c>
      <c r="B877" s="29">
        <v>39936</v>
      </c>
      <c r="C877" s="34">
        <v>13</v>
      </c>
      <c r="D877" s="30">
        <v>21</v>
      </c>
      <c r="E877" s="30">
        <v>24</v>
      </c>
      <c r="F877" s="30">
        <v>29</v>
      </c>
      <c r="G877" s="30">
        <v>30</v>
      </c>
      <c r="H877" s="30">
        <v>32</v>
      </c>
      <c r="I877" s="36">
        <v>4</v>
      </c>
      <c r="J877" s="30">
        <v>24</v>
      </c>
      <c r="K877" s="30">
        <v>30</v>
      </c>
      <c r="L877" s="30">
        <v>29</v>
      </c>
      <c r="M877" s="30">
        <v>21</v>
      </c>
      <c r="N877" s="30">
        <v>13</v>
      </c>
      <c r="O877" s="31">
        <v>32</v>
      </c>
      <c r="P877" s="27">
        <v>223078776</v>
      </c>
      <c r="Q877" s="27">
        <v>213518652</v>
      </c>
      <c r="R877" s="27">
        <v>3</v>
      </c>
      <c r="S877" s="27">
        <v>9117209</v>
      </c>
      <c r="T877" s="27">
        <v>35</v>
      </c>
      <c r="U877" s="27">
        <v>529355</v>
      </c>
      <c r="V877" s="27">
        <v>521</v>
      </c>
      <c r="W877" s="27">
        <v>3000</v>
      </c>
      <c r="X877" s="27">
        <v>35400</v>
      </c>
      <c r="Y877" s="27">
        <v>200</v>
      </c>
      <c r="Z877" s="27">
        <v>757582</v>
      </c>
      <c r="AA877" s="27">
        <v>10</v>
      </c>
      <c r="AB877" s="27">
        <v>6266329</v>
      </c>
      <c r="AC877" s="27">
        <v>5</v>
      </c>
    </row>
    <row r="878" spans="1:29" ht="14.25" x14ac:dyDescent="0.15">
      <c r="A878" s="28">
        <v>2009051</v>
      </c>
      <c r="B878" s="29">
        <v>39938</v>
      </c>
      <c r="C878" s="34">
        <v>6</v>
      </c>
      <c r="D878" s="30">
        <v>10</v>
      </c>
      <c r="E878" s="30">
        <v>13</v>
      </c>
      <c r="F878" s="30">
        <v>16</v>
      </c>
      <c r="G878" s="30">
        <v>21</v>
      </c>
      <c r="H878" s="30">
        <v>23</v>
      </c>
      <c r="I878" s="36">
        <v>7</v>
      </c>
      <c r="J878" s="30">
        <v>10</v>
      </c>
      <c r="K878" s="30">
        <v>16</v>
      </c>
      <c r="L878" s="30">
        <v>23</v>
      </c>
      <c r="M878" s="30">
        <v>6</v>
      </c>
      <c r="N878" s="30">
        <v>13</v>
      </c>
      <c r="O878" s="31">
        <v>21</v>
      </c>
      <c r="P878" s="27">
        <v>211832930</v>
      </c>
      <c r="Q878" s="27">
        <v>210276470</v>
      </c>
      <c r="R878" s="27">
        <v>5</v>
      </c>
      <c r="S878" s="27">
        <v>6740625</v>
      </c>
      <c r="T878" s="27">
        <v>69</v>
      </c>
      <c r="U878" s="27">
        <v>189198</v>
      </c>
      <c r="V878" s="27">
        <v>903</v>
      </c>
      <c r="W878" s="27">
        <v>3000</v>
      </c>
      <c r="X878" s="27">
        <v>44616</v>
      </c>
      <c r="Y878" s="27">
        <v>200</v>
      </c>
      <c r="Z878" s="27">
        <v>800660</v>
      </c>
      <c r="AA878" s="27">
        <v>10</v>
      </c>
      <c r="AB878" s="27">
        <v>8128739</v>
      </c>
      <c r="AC878" s="27">
        <v>5</v>
      </c>
    </row>
    <row r="879" spans="1:29" ht="14.25" x14ac:dyDescent="0.15">
      <c r="A879" s="28">
        <v>2009052</v>
      </c>
      <c r="B879" s="29">
        <v>39940</v>
      </c>
      <c r="C879" s="34">
        <v>9</v>
      </c>
      <c r="D879" s="30">
        <v>11</v>
      </c>
      <c r="E879" s="30">
        <v>15</v>
      </c>
      <c r="F879" s="30">
        <v>19</v>
      </c>
      <c r="G879" s="30">
        <v>21</v>
      </c>
      <c r="H879" s="30">
        <v>30</v>
      </c>
      <c r="I879" s="36">
        <v>8</v>
      </c>
      <c r="J879" s="30">
        <v>11</v>
      </c>
      <c r="K879" s="30">
        <v>15</v>
      </c>
      <c r="L879" s="30">
        <v>21</v>
      </c>
      <c r="M879" s="30">
        <v>30</v>
      </c>
      <c r="N879" s="30">
        <v>9</v>
      </c>
      <c r="O879" s="31">
        <v>19</v>
      </c>
      <c r="P879" s="27">
        <v>215699408</v>
      </c>
      <c r="Q879" s="27">
        <v>190191519</v>
      </c>
      <c r="R879" s="27">
        <v>9</v>
      </c>
      <c r="S879" s="27">
        <v>6107335</v>
      </c>
      <c r="T879" s="27">
        <v>66</v>
      </c>
      <c r="U879" s="27">
        <v>226500</v>
      </c>
      <c r="V879" s="27">
        <v>1125</v>
      </c>
      <c r="W879" s="27">
        <v>3000</v>
      </c>
      <c r="X879" s="27">
        <v>50594</v>
      </c>
      <c r="Y879" s="27">
        <v>200</v>
      </c>
      <c r="Z879" s="27">
        <v>895308</v>
      </c>
      <c r="AA879" s="27">
        <v>10</v>
      </c>
      <c r="AB879" s="27">
        <v>6683144</v>
      </c>
      <c r="AC879" s="27">
        <v>5</v>
      </c>
    </row>
    <row r="880" spans="1:29" ht="14.25" x14ac:dyDescent="0.15">
      <c r="A880" s="28">
        <v>2009053</v>
      </c>
      <c r="B880" s="29">
        <v>39943</v>
      </c>
      <c r="C880" s="34">
        <v>7</v>
      </c>
      <c r="D880" s="30">
        <v>12</v>
      </c>
      <c r="E880" s="30">
        <v>18</v>
      </c>
      <c r="F880" s="30">
        <v>19</v>
      </c>
      <c r="G880" s="30">
        <v>22</v>
      </c>
      <c r="H880" s="30">
        <v>28</v>
      </c>
      <c r="I880" s="36">
        <v>4</v>
      </c>
      <c r="J880" s="30">
        <v>19</v>
      </c>
      <c r="K880" s="30">
        <v>28</v>
      </c>
      <c r="L880" s="30">
        <v>12</v>
      </c>
      <c r="M880" s="30">
        <v>7</v>
      </c>
      <c r="N880" s="30">
        <v>22</v>
      </c>
      <c r="O880" s="31">
        <v>18</v>
      </c>
      <c r="P880" s="27">
        <v>231922796</v>
      </c>
      <c r="Q880" s="27">
        <v>202797176</v>
      </c>
      <c r="R880" s="27">
        <v>4</v>
      </c>
      <c r="S880" s="27">
        <v>8260566</v>
      </c>
      <c r="T880" s="27">
        <v>239</v>
      </c>
      <c r="U880" s="27">
        <v>81855</v>
      </c>
      <c r="V880" s="27">
        <v>1105</v>
      </c>
      <c r="W880" s="27">
        <v>3000</v>
      </c>
      <c r="X880" s="27">
        <v>62905</v>
      </c>
      <c r="Y880" s="27">
        <v>200</v>
      </c>
      <c r="Z880" s="27">
        <v>1149801</v>
      </c>
      <c r="AA880" s="27">
        <v>10</v>
      </c>
      <c r="AB880" s="27">
        <v>4207368</v>
      </c>
      <c r="AC880" s="27">
        <v>5</v>
      </c>
    </row>
    <row r="881" spans="1:29" ht="14.25" x14ac:dyDescent="0.15">
      <c r="A881" s="28">
        <v>2009054</v>
      </c>
      <c r="B881" s="29">
        <v>39945</v>
      </c>
      <c r="C881" s="34">
        <v>16</v>
      </c>
      <c r="D881" s="30">
        <v>17</v>
      </c>
      <c r="E881" s="30">
        <v>23</v>
      </c>
      <c r="F881" s="30">
        <v>26</v>
      </c>
      <c r="G881" s="30">
        <v>31</v>
      </c>
      <c r="H881" s="30">
        <v>32</v>
      </c>
      <c r="I881" s="36">
        <v>11</v>
      </c>
      <c r="J881" s="30">
        <v>26</v>
      </c>
      <c r="K881" s="30">
        <v>32</v>
      </c>
      <c r="L881" s="30">
        <v>23</v>
      </c>
      <c r="M881" s="30">
        <v>17</v>
      </c>
      <c r="N881" s="30">
        <v>31</v>
      </c>
      <c r="O881" s="31">
        <v>16</v>
      </c>
      <c r="P881" s="27">
        <v>212918588</v>
      </c>
      <c r="Q881" s="27">
        <v>192320136</v>
      </c>
      <c r="R881" s="27">
        <v>6</v>
      </c>
      <c r="S881" s="27">
        <v>6301530</v>
      </c>
      <c r="T881" s="27">
        <v>73</v>
      </c>
      <c r="U881" s="27">
        <v>160462</v>
      </c>
      <c r="V881" s="27">
        <v>1355</v>
      </c>
      <c r="W881" s="27">
        <v>3000</v>
      </c>
      <c r="X881" s="27">
        <v>62999</v>
      </c>
      <c r="Y881" s="27">
        <v>200</v>
      </c>
      <c r="Z881" s="27">
        <v>1058923</v>
      </c>
      <c r="AA881" s="27">
        <v>10</v>
      </c>
      <c r="AB881" s="27">
        <v>7606030</v>
      </c>
      <c r="AC881" s="27">
        <v>5</v>
      </c>
    </row>
    <row r="882" spans="1:29" ht="14.25" x14ac:dyDescent="0.15">
      <c r="A882" s="28">
        <v>2009055</v>
      </c>
      <c r="B882" s="29">
        <v>39947</v>
      </c>
      <c r="C882" s="34">
        <v>3</v>
      </c>
      <c r="D882" s="30">
        <v>4</v>
      </c>
      <c r="E882" s="30">
        <v>18</v>
      </c>
      <c r="F882" s="30">
        <v>22</v>
      </c>
      <c r="G882" s="30">
        <v>24</v>
      </c>
      <c r="H882" s="30">
        <v>29</v>
      </c>
      <c r="I882" s="36">
        <v>11</v>
      </c>
      <c r="J882" s="30">
        <v>29</v>
      </c>
      <c r="K882" s="30">
        <v>24</v>
      </c>
      <c r="L882" s="30">
        <v>4</v>
      </c>
      <c r="M882" s="30">
        <v>3</v>
      </c>
      <c r="N882" s="30">
        <v>22</v>
      </c>
      <c r="O882" s="31">
        <v>18</v>
      </c>
      <c r="P882" s="27">
        <v>213511884</v>
      </c>
      <c r="Q882" s="27">
        <v>214221969</v>
      </c>
      <c r="R882" s="27">
        <v>3</v>
      </c>
      <c r="S882" s="27">
        <v>9920244</v>
      </c>
      <c r="T882" s="27">
        <v>69</v>
      </c>
      <c r="U882" s="27">
        <v>320885</v>
      </c>
      <c r="V882" s="27">
        <v>398</v>
      </c>
      <c r="W882" s="27">
        <v>3000</v>
      </c>
      <c r="X882" s="27">
        <v>27205</v>
      </c>
      <c r="Y882" s="27">
        <v>200</v>
      </c>
      <c r="Z882" s="27">
        <v>607941</v>
      </c>
      <c r="AA882" s="27">
        <v>10</v>
      </c>
      <c r="AB882" s="27">
        <v>3620549</v>
      </c>
      <c r="AC882" s="27">
        <v>5</v>
      </c>
    </row>
    <row r="883" spans="1:29" ht="14.25" x14ac:dyDescent="0.15">
      <c r="A883" s="28">
        <v>2009056</v>
      </c>
      <c r="B883" s="29">
        <v>39950</v>
      </c>
      <c r="C883" s="34">
        <v>4</v>
      </c>
      <c r="D883" s="30">
        <v>9</v>
      </c>
      <c r="E883" s="30">
        <v>10</v>
      </c>
      <c r="F883" s="30">
        <v>18</v>
      </c>
      <c r="G883" s="30">
        <v>29</v>
      </c>
      <c r="H883" s="30">
        <v>32</v>
      </c>
      <c r="I883" s="36">
        <v>8</v>
      </c>
      <c r="J883" s="30">
        <v>10</v>
      </c>
      <c r="K883" s="30">
        <v>32</v>
      </c>
      <c r="L883" s="30">
        <v>4</v>
      </c>
      <c r="M883" s="30">
        <v>29</v>
      </c>
      <c r="N883" s="30">
        <v>18</v>
      </c>
      <c r="O883" s="31">
        <v>9</v>
      </c>
      <c r="P883" s="27">
        <v>232354314</v>
      </c>
      <c r="Q883" s="27">
        <v>218862140</v>
      </c>
      <c r="R883" s="27">
        <v>5</v>
      </c>
      <c r="S883" s="27">
        <v>7371213</v>
      </c>
      <c r="T883" s="27">
        <v>66</v>
      </c>
      <c r="U883" s="27">
        <v>269456</v>
      </c>
      <c r="V883" s="27">
        <v>946</v>
      </c>
      <c r="W883" s="27">
        <v>3000</v>
      </c>
      <c r="X883" s="27">
        <v>44763</v>
      </c>
      <c r="Y883" s="27">
        <v>200</v>
      </c>
      <c r="Z883" s="27">
        <v>783814</v>
      </c>
      <c r="AA883" s="27">
        <v>10</v>
      </c>
      <c r="AB883" s="27">
        <v>6988906</v>
      </c>
      <c r="AC883" s="27">
        <v>5</v>
      </c>
    </row>
    <row r="884" spans="1:29" ht="14.25" x14ac:dyDescent="0.15">
      <c r="A884" s="28">
        <v>2009057</v>
      </c>
      <c r="B884" s="29">
        <v>39952</v>
      </c>
      <c r="C884" s="34">
        <v>5</v>
      </c>
      <c r="D884" s="30">
        <v>7</v>
      </c>
      <c r="E884" s="30">
        <v>10</v>
      </c>
      <c r="F884" s="30">
        <v>14</v>
      </c>
      <c r="G884" s="30">
        <v>17</v>
      </c>
      <c r="H884" s="30">
        <v>25</v>
      </c>
      <c r="I884" s="36">
        <v>11</v>
      </c>
      <c r="J884" s="30">
        <v>10</v>
      </c>
      <c r="K884" s="30">
        <v>25</v>
      </c>
      <c r="L884" s="30">
        <v>7</v>
      </c>
      <c r="M884" s="30">
        <v>5</v>
      </c>
      <c r="N884" s="30">
        <v>14</v>
      </c>
      <c r="O884" s="31">
        <v>17</v>
      </c>
      <c r="P884" s="27">
        <v>209587496</v>
      </c>
      <c r="Q884" s="27">
        <v>218792028</v>
      </c>
      <c r="R884" s="27">
        <v>6</v>
      </c>
      <c r="S884" s="27">
        <v>6995326</v>
      </c>
      <c r="T884" s="27">
        <v>180</v>
      </c>
      <c r="U884" s="27">
        <v>99766</v>
      </c>
      <c r="V884" s="27">
        <v>807</v>
      </c>
      <c r="W884" s="27">
        <v>3000</v>
      </c>
      <c r="X884" s="27">
        <v>54004</v>
      </c>
      <c r="Y884" s="27">
        <v>200</v>
      </c>
      <c r="Z884" s="27">
        <v>1033304</v>
      </c>
      <c r="AA884" s="27">
        <v>10</v>
      </c>
      <c r="AB884" s="27">
        <v>3856650</v>
      </c>
      <c r="AC884" s="27">
        <v>5</v>
      </c>
    </row>
    <row r="885" spans="1:29" ht="14.25" x14ac:dyDescent="0.15">
      <c r="A885" s="28">
        <v>2009058</v>
      </c>
      <c r="B885" s="29">
        <v>39954</v>
      </c>
      <c r="C885" s="34">
        <v>5</v>
      </c>
      <c r="D885" s="30">
        <v>8</v>
      </c>
      <c r="E885" s="30">
        <v>10</v>
      </c>
      <c r="F885" s="30">
        <v>15</v>
      </c>
      <c r="G885" s="30">
        <v>23</v>
      </c>
      <c r="H885" s="30">
        <v>26</v>
      </c>
      <c r="I885" s="36">
        <v>9</v>
      </c>
      <c r="J885" s="30">
        <v>8</v>
      </c>
      <c r="K885" s="30">
        <v>10</v>
      </c>
      <c r="L885" s="30">
        <v>23</v>
      </c>
      <c r="M885" s="30">
        <v>5</v>
      </c>
      <c r="N885" s="30">
        <v>26</v>
      </c>
      <c r="O885" s="31">
        <v>15</v>
      </c>
      <c r="P885" s="27">
        <v>211477696</v>
      </c>
      <c r="Q885" s="27">
        <v>171214875</v>
      </c>
      <c r="R885" s="27">
        <v>13</v>
      </c>
      <c r="S885" s="27">
        <v>5536087</v>
      </c>
      <c r="T885" s="27">
        <v>150</v>
      </c>
      <c r="U885" s="27">
        <v>69691</v>
      </c>
      <c r="V885" s="27">
        <v>1732</v>
      </c>
      <c r="W885" s="27">
        <v>3000</v>
      </c>
      <c r="X885" s="27">
        <v>73325</v>
      </c>
      <c r="Y885" s="27">
        <v>200</v>
      </c>
      <c r="Z885" s="27">
        <v>1146426</v>
      </c>
      <c r="AA885" s="27">
        <v>10</v>
      </c>
      <c r="AB885" s="27">
        <v>7490621</v>
      </c>
      <c r="AC885" s="27">
        <v>5</v>
      </c>
    </row>
    <row r="886" spans="1:29" ht="14.25" x14ac:dyDescent="0.15">
      <c r="A886" s="28">
        <v>2009059</v>
      </c>
      <c r="B886" s="29">
        <v>39957</v>
      </c>
      <c r="C886" s="34">
        <v>3</v>
      </c>
      <c r="D886" s="30">
        <v>7</v>
      </c>
      <c r="E886" s="30">
        <v>13</v>
      </c>
      <c r="F886" s="30">
        <v>23</v>
      </c>
      <c r="G886" s="30">
        <v>27</v>
      </c>
      <c r="H886" s="30">
        <v>30</v>
      </c>
      <c r="I886" s="36">
        <v>11</v>
      </c>
      <c r="J886" s="30">
        <v>3</v>
      </c>
      <c r="K886" s="30">
        <v>7</v>
      </c>
      <c r="L886" s="30">
        <v>27</v>
      </c>
      <c r="M886" s="30">
        <v>23</v>
      </c>
      <c r="N886" s="30">
        <v>30</v>
      </c>
      <c r="O886" s="31">
        <v>13</v>
      </c>
      <c r="P886" s="27">
        <v>236158050</v>
      </c>
      <c r="Q886" s="27">
        <v>199269816</v>
      </c>
      <c r="R886" s="27">
        <v>2</v>
      </c>
      <c r="S886" s="27">
        <v>10000000</v>
      </c>
      <c r="T886" s="27">
        <v>184</v>
      </c>
      <c r="U886" s="27">
        <v>111929</v>
      </c>
      <c r="V886" s="27">
        <v>1174</v>
      </c>
      <c r="W886" s="27">
        <v>3000</v>
      </c>
      <c r="X886" s="27">
        <v>58471</v>
      </c>
      <c r="Y886" s="27">
        <v>200</v>
      </c>
      <c r="Z886" s="27">
        <v>1045921</v>
      </c>
      <c r="AA886" s="27">
        <v>10</v>
      </c>
      <c r="AB886" s="27">
        <v>4278423</v>
      </c>
      <c r="AC886" s="27">
        <v>5</v>
      </c>
    </row>
    <row r="887" spans="1:29" ht="14.25" x14ac:dyDescent="0.15">
      <c r="A887" s="28">
        <v>2009060</v>
      </c>
      <c r="B887" s="29">
        <v>39959</v>
      </c>
      <c r="C887" s="34">
        <v>7</v>
      </c>
      <c r="D887" s="30">
        <v>13</v>
      </c>
      <c r="E887" s="30">
        <v>17</v>
      </c>
      <c r="F887" s="30">
        <v>26</v>
      </c>
      <c r="G887" s="30">
        <v>32</v>
      </c>
      <c r="H887" s="30">
        <v>33</v>
      </c>
      <c r="I887" s="36">
        <v>4</v>
      </c>
      <c r="J887" s="30">
        <v>13</v>
      </c>
      <c r="K887" s="30">
        <v>17</v>
      </c>
      <c r="L887" s="30">
        <v>7</v>
      </c>
      <c r="M887" s="30">
        <v>26</v>
      </c>
      <c r="N887" s="30">
        <v>32</v>
      </c>
      <c r="O887" s="31">
        <v>33</v>
      </c>
      <c r="P887" s="27">
        <v>214031372</v>
      </c>
      <c r="Q887" s="27">
        <v>224183916</v>
      </c>
      <c r="R887" s="27">
        <v>2</v>
      </c>
      <c r="S887" s="27">
        <v>10000000</v>
      </c>
      <c r="T887" s="27">
        <v>40</v>
      </c>
      <c r="U887" s="27">
        <v>481222</v>
      </c>
      <c r="V887" s="27">
        <v>695</v>
      </c>
      <c r="W887" s="27">
        <v>3000</v>
      </c>
      <c r="X887" s="27">
        <v>32736</v>
      </c>
      <c r="Y887" s="27">
        <v>200</v>
      </c>
      <c r="Z887" s="27">
        <v>633773</v>
      </c>
      <c r="AA887" s="27">
        <v>10</v>
      </c>
      <c r="AB887" s="27">
        <v>5148488</v>
      </c>
      <c r="AC887" s="27">
        <v>5</v>
      </c>
    </row>
    <row r="888" spans="1:29" ht="14.25" x14ac:dyDescent="0.15">
      <c r="A888" s="28">
        <v>2009061</v>
      </c>
      <c r="B888" s="29">
        <v>39961</v>
      </c>
      <c r="C888" s="34">
        <v>10</v>
      </c>
      <c r="D888" s="30">
        <v>11</v>
      </c>
      <c r="E888" s="30">
        <v>13</v>
      </c>
      <c r="F888" s="30">
        <v>16</v>
      </c>
      <c r="G888" s="30">
        <v>19</v>
      </c>
      <c r="H888" s="30">
        <v>30</v>
      </c>
      <c r="I888" s="36">
        <v>3</v>
      </c>
      <c r="J888" s="30">
        <v>16</v>
      </c>
      <c r="K888" s="30">
        <v>13</v>
      </c>
      <c r="L888" s="30">
        <v>11</v>
      </c>
      <c r="M888" s="30">
        <v>19</v>
      </c>
      <c r="N888" s="30">
        <v>10</v>
      </c>
      <c r="O888" s="31">
        <v>30</v>
      </c>
      <c r="P888" s="27">
        <v>202235730</v>
      </c>
      <c r="Q888" s="27">
        <v>260474031</v>
      </c>
      <c r="R888" s="27">
        <v>1</v>
      </c>
      <c r="S888" s="27">
        <v>10000000</v>
      </c>
      <c r="T888" s="27">
        <v>32</v>
      </c>
      <c r="U888" s="27">
        <v>619956</v>
      </c>
      <c r="V888" s="27">
        <v>412</v>
      </c>
      <c r="W888" s="27">
        <v>3000</v>
      </c>
      <c r="X888" s="27">
        <v>25055</v>
      </c>
      <c r="Y888" s="27">
        <v>200</v>
      </c>
      <c r="Z888" s="27">
        <v>555210</v>
      </c>
      <c r="AA888" s="27">
        <v>10</v>
      </c>
      <c r="AB888" s="27">
        <v>4233534</v>
      </c>
      <c r="AC888" s="27">
        <v>5</v>
      </c>
    </row>
    <row r="889" spans="1:29" ht="14.25" x14ac:dyDescent="0.15">
      <c r="A889" s="28">
        <v>2009062</v>
      </c>
      <c r="B889" s="29">
        <v>39964</v>
      </c>
      <c r="C889" s="34">
        <v>10</v>
      </c>
      <c r="D889" s="30">
        <v>19</v>
      </c>
      <c r="E889" s="30">
        <v>20</v>
      </c>
      <c r="F889" s="30">
        <v>21</v>
      </c>
      <c r="G889" s="30">
        <v>23</v>
      </c>
      <c r="H889" s="30">
        <v>32</v>
      </c>
      <c r="I889" s="36">
        <v>10</v>
      </c>
      <c r="J889" s="30">
        <v>21</v>
      </c>
      <c r="K889" s="30">
        <v>32</v>
      </c>
      <c r="L889" s="30">
        <v>20</v>
      </c>
      <c r="M889" s="30">
        <v>23</v>
      </c>
      <c r="N889" s="30">
        <v>10</v>
      </c>
      <c r="O889" s="31">
        <v>19</v>
      </c>
      <c r="P889" s="27">
        <v>239346092</v>
      </c>
      <c r="Q889" s="27">
        <v>252528787</v>
      </c>
      <c r="R889" s="27">
        <v>7</v>
      </c>
      <c r="S889" s="27">
        <v>6545986</v>
      </c>
      <c r="T889" s="27">
        <v>120</v>
      </c>
      <c r="U889" s="27">
        <v>135273</v>
      </c>
      <c r="V889" s="27">
        <v>963</v>
      </c>
      <c r="W889" s="27">
        <v>3000</v>
      </c>
      <c r="X889" s="27">
        <v>46648</v>
      </c>
      <c r="Y889" s="27">
        <v>200</v>
      </c>
      <c r="Z889" s="27">
        <v>845648</v>
      </c>
      <c r="AA889" s="27">
        <v>10</v>
      </c>
      <c r="AB889" s="27">
        <v>8498996</v>
      </c>
      <c r="AC889" s="27">
        <v>5</v>
      </c>
    </row>
    <row r="890" spans="1:29" ht="14.25" x14ac:dyDescent="0.15">
      <c r="A890" s="28">
        <v>2009063</v>
      </c>
      <c r="B890" s="29">
        <v>39966</v>
      </c>
      <c r="C890" s="34">
        <v>2</v>
      </c>
      <c r="D890" s="30">
        <v>5</v>
      </c>
      <c r="E890" s="30">
        <v>11</v>
      </c>
      <c r="F890" s="30">
        <v>26</v>
      </c>
      <c r="G890" s="30">
        <v>30</v>
      </c>
      <c r="H890" s="30">
        <v>32</v>
      </c>
      <c r="I890" s="36">
        <v>16</v>
      </c>
      <c r="J890" s="30">
        <v>5</v>
      </c>
      <c r="K890" s="30">
        <v>32</v>
      </c>
      <c r="L890" s="30">
        <v>30</v>
      </c>
      <c r="M890" s="30">
        <v>11</v>
      </c>
      <c r="N890" s="30">
        <v>26</v>
      </c>
      <c r="O890" s="31">
        <v>2</v>
      </c>
      <c r="P890" s="27">
        <v>210071776</v>
      </c>
      <c r="Q890" s="27">
        <v>300980246</v>
      </c>
      <c r="R890" s="27">
        <v>0</v>
      </c>
      <c r="S890" s="27">
        <v>0</v>
      </c>
      <c r="T890" s="27">
        <v>47</v>
      </c>
      <c r="U890" s="27">
        <v>441806</v>
      </c>
      <c r="V890" s="27">
        <v>461</v>
      </c>
      <c r="W890" s="27">
        <v>3000</v>
      </c>
      <c r="X890" s="27">
        <v>27359</v>
      </c>
      <c r="Y890" s="27">
        <v>200</v>
      </c>
      <c r="Z890" s="27">
        <v>600135</v>
      </c>
      <c r="AA890" s="27">
        <v>10</v>
      </c>
      <c r="AB890" s="27">
        <v>4172530</v>
      </c>
      <c r="AC890" s="27">
        <v>5</v>
      </c>
    </row>
    <row r="891" spans="1:29" ht="14.25" x14ac:dyDescent="0.15">
      <c r="A891" s="28">
        <v>2009064</v>
      </c>
      <c r="B891" s="29">
        <v>39968</v>
      </c>
      <c r="C891" s="34">
        <v>1</v>
      </c>
      <c r="D891" s="30">
        <v>2</v>
      </c>
      <c r="E891" s="30">
        <v>14</v>
      </c>
      <c r="F891" s="30">
        <v>23</v>
      </c>
      <c r="G891" s="30">
        <v>28</v>
      </c>
      <c r="H891" s="30">
        <v>29</v>
      </c>
      <c r="I891" s="36">
        <v>15</v>
      </c>
      <c r="J891" s="30">
        <v>23</v>
      </c>
      <c r="K891" s="30">
        <v>28</v>
      </c>
      <c r="L891" s="30">
        <v>2</v>
      </c>
      <c r="M891" s="30">
        <v>14</v>
      </c>
      <c r="N891" s="30">
        <v>1</v>
      </c>
      <c r="O891" s="31">
        <v>29</v>
      </c>
      <c r="P891" s="27">
        <v>226247318</v>
      </c>
      <c r="Q891" s="27">
        <v>313149980</v>
      </c>
      <c r="R891" s="27">
        <v>4</v>
      </c>
      <c r="S891" s="27">
        <v>8216973</v>
      </c>
      <c r="T891" s="27">
        <v>66</v>
      </c>
      <c r="U891" s="27">
        <v>292452</v>
      </c>
      <c r="V891" s="27">
        <v>899</v>
      </c>
      <c r="W891" s="27">
        <v>3000</v>
      </c>
      <c r="X891" s="27">
        <v>40079</v>
      </c>
      <c r="Y891" s="27">
        <v>200</v>
      </c>
      <c r="Z891" s="27">
        <v>735037</v>
      </c>
      <c r="AA891" s="27">
        <v>10</v>
      </c>
      <c r="AB891" s="27">
        <v>5691708</v>
      </c>
      <c r="AC891" s="27">
        <v>5</v>
      </c>
    </row>
    <row r="892" spans="1:29" ht="14.25" x14ac:dyDescent="0.15">
      <c r="A892" s="28">
        <v>2009065</v>
      </c>
      <c r="B892" s="29">
        <v>39971</v>
      </c>
      <c r="C892" s="34">
        <v>8</v>
      </c>
      <c r="D892" s="30">
        <v>12</v>
      </c>
      <c r="E892" s="30">
        <v>20</v>
      </c>
      <c r="F892" s="30">
        <v>22</v>
      </c>
      <c r="G892" s="30">
        <v>30</v>
      </c>
      <c r="H892" s="30">
        <v>33</v>
      </c>
      <c r="I892" s="36">
        <v>2</v>
      </c>
      <c r="J892" s="30">
        <v>33</v>
      </c>
      <c r="K892" s="30">
        <v>8</v>
      </c>
      <c r="L892" s="30">
        <v>30</v>
      </c>
      <c r="M892" s="30">
        <v>22</v>
      </c>
      <c r="N892" s="30">
        <v>20</v>
      </c>
      <c r="O892" s="31">
        <v>12</v>
      </c>
      <c r="P892" s="27">
        <v>242812406</v>
      </c>
      <c r="Q892" s="27">
        <v>308574135</v>
      </c>
      <c r="R892" s="27">
        <v>5</v>
      </c>
      <c r="S892" s="27">
        <v>6633932</v>
      </c>
      <c r="T892" s="27">
        <v>63</v>
      </c>
      <c r="U892" s="27">
        <v>194515</v>
      </c>
      <c r="V892" s="27">
        <v>1360</v>
      </c>
      <c r="W892" s="27">
        <v>3000</v>
      </c>
      <c r="X892" s="27">
        <v>65001</v>
      </c>
      <c r="Y892" s="27">
        <v>200</v>
      </c>
      <c r="Z892" s="27">
        <v>1112380</v>
      </c>
      <c r="AA892" s="27">
        <v>10</v>
      </c>
      <c r="AB892" s="27">
        <v>9985153</v>
      </c>
      <c r="AC892" s="27">
        <v>5</v>
      </c>
    </row>
    <row r="893" spans="1:29" ht="14.25" x14ac:dyDescent="0.15">
      <c r="A893" s="28">
        <v>2009066</v>
      </c>
      <c r="B893" s="29">
        <v>39973</v>
      </c>
      <c r="C893" s="34">
        <v>2</v>
      </c>
      <c r="D893" s="30">
        <v>15</v>
      </c>
      <c r="E893" s="30">
        <v>19</v>
      </c>
      <c r="F893" s="30">
        <v>24</v>
      </c>
      <c r="G893" s="30">
        <v>31</v>
      </c>
      <c r="H893" s="30">
        <v>32</v>
      </c>
      <c r="I893" s="36">
        <v>4</v>
      </c>
      <c r="J893" s="30">
        <v>19</v>
      </c>
      <c r="K893" s="30">
        <v>24</v>
      </c>
      <c r="L893" s="30">
        <v>15</v>
      </c>
      <c r="M893" s="30">
        <v>2</v>
      </c>
      <c r="N893" s="30">
        <v>31</v>
      </c>
      <c r="O893" s="31">
        <v>32</v>
      </c>
      <c r="P893" s="27">
        <v>218893000</v>
      </c>
      <c r="Q893" s="27">
        <v>299814732</v>
      </c>
      <c r="R893" s="27">
        <v>9</v>
      </c>
      <c r="S893" s="27">
        <v>6610693</v>
      </c>
      <c r="T893" s="27">
        <v>34</v>
      </c>
      <c r="U893" s="27">
        <v>639539</v>
      </c>
      <c r="V893" s="27">
        <v>520</v>
      </c>
      <c r="W893" s="27">
        <v>3000</v>
      </c>
      <c r="X893" s="27">
        <v>27159</v>
      </c>
      <c r="Y893" s="27">
        <v>200</v>
      </c>
      <c r="Z893" s="27">
        <v>606803</v>
      </c>
      <c r="AA893" s="27">
        <v>10</v>
      </c>
      <c r="AB893" s="27">
        <v>4343309</v>
      </c>
      <c r="AC893" s="27">
        <v>5</v>
      </c>
    </row>
    <row r="894" spans="1:29" ht="14.25" x14ac:dyDescent="0.15">
      <c r="A894" s="28">
        <v>2009067</v>
      </c>
      <c r="B894" s="29">
        <v>39975</v>
      </c>
      <c r="C894" s="34">
        <v>4</v>
      </c>
      <c r="D894" s="30">
        <v>10</v>
      </c>
      <c r="E894" s="30">
        <v>16</v>
      </c>
      <c r="F894" s="30">
        <v>23</v>
      </c>
      <c r="G894" s="30">
        <v>28</v>
      </c>
      <c r="H894" s="30">
        <v>30</v>
      </c>
      <c r="I894" s="36">
        <v>5</v>
      </c>
      <c r="J894" s="30">
        <v>4</v>
      </c>
      <c r="K894" s="30">
        <v>10</v>
      </c>
      <c r="L894" s="30">
        <v>30</v>
      </c>
      <c r="M894" s="30">
        <v>28</v>
      </c>
      <c r="N894" s="30">
        <v>16</v>
      </c>
      <c r="O894" s="31">
        <v>23</v>
      </c>
      <c r="P894" s="27">
        <v>219034212</v>
      </c>
      <c r="Q894" s="27">
        <v>261496188</v>
      </c>
      <c r="R894" s="27">
        <v>12</v>
      </c>
      <c r="S894" s="27">
        <v>5722715</v>
      </c>
      <c r="T894" s="27">
        <v>168</v>
      </c>
      <c r="U894" s="27">
        <v>77433</v>
      </c>
      <c r="V894" s="27">
        <v>1575</v>
      </c>
      <c r="W894" s="27">
        <v>3000</v>
      </c>
      <c r="X894" s="27">
        <v>66102</v>
      </c>
      <c r="Y894" s="27">
        <v>200</v>
      </c>
      <c r="Z894" s="27">
        <v>1038819</v>
      </c>
      <c r="AA894" s="27">
        <v>10</v>
      </c>
      <c r="AB894" s="27">
        <v>7126051</v>
      </c>
      <c r="AC894" s="27">
        <v>5</v>
      </c>
    </row>
    <row r="895" spans="1:29" ht="14.25" x14ac:dyDescent="0.15">
      <c r="A895" s="28">
        <v>2009068</v>
      </c>
      <c r="B895" s="29">
        <v>39978</v>
      </c>
      <c r="C895" s="34">
        <v>6</v>
      </c>
      <c r="D895" s="30">
        <v>11</v>
      </c>
      <c r="E895" s="30">
        <v>18</v>
      </c>
      <c r="F895" s="30">
        <v>20</v>
      </c>
      <c r="G895" s="30">
        <v>25</v>
      </c>
      <c r="H895" s="30">
        <v>30</v>
      </c>
      <c r="I895" s="36">
        <v>5</v>
      </c>
      <c r="J895" s="30">
        <v>11</v>
      </c>
      <c r="K895" s="30">
        <v>30</v>
      </c>
      <c r="L895" s="30">
        <v>20</v>
      </c>
      <c r="M895" s="30">
        <v>25</v>
      </c>
      <c r="N895" s="30">
        <v>6</v>
      </c>
      <c r="O895" s="31">
        <v>18</v>
      </c>
      <c r="P895" s="27">
        <v>241709362</v>
      </c>
      <c r="Q895" s="27">
        <v>242438490</v>
      </c>
      <c r="R895" s="27">
        <v>10</v>
      </c>
      <c r="S895" s="27">
        <v>6237692</v>
      </c>
      <c r="T895" s="27">
        <v>213</v>
      </c>
      <c r="U895" s="27">
        <v>87161</v>
      </c>
      <c r="V895" s="27">
        <v>1501</v>
      </c>
      <c r="W895" s="27">
        <v>3000</v>
      </c>
      <c r="X895" s="27">
        <v>64205</v>
      </c>
      <c r="Y895" s="27">
        <v>200</v>
      </c>
      <c r="Z895" s="27">
        <v>1168507</v>
      </c>
      <c r="AA895" s="27">
        <v>10</v>
      </c>
      <c r="AB895" s="27">
        <v>5504782</v>
      </c>
      <c r="AC895" s="27">
        <v>5</v>
      </c>
    </row>
    <row r="896" spans="1:29" ht="14.25" x14ac:dyDescent="0.15">
      <c r="A896" s="28">
        <v>2009069</v>
      </c>
      <c r="B896" s="29">
        <v>39980</v>
      </c>
      <c r="C896" s="34">
        <v>3</v>
      </c>
      <c r="D896" s="30">
        <v>5</v>
      </c>
      <c r="E896" s="30">
        <v>12</v>
      </c>
      <c r="F896" s="30">
        <v>18</v>
      </c>
      <c r="G896" s="30">
        <v>21</v>
      </c>
      <c r="H896" s="30">
        <v>23</v>
      </c>
      <c r="I896" s="36">
        <v>2</v>
      </c>
      <c r="J896" s="30">
        <v>12</v>
      </c>
      <c r="K896" s="30">
        <v>23</v>
      </c>
      <c r="L896" s="30">
        <v>3</v>
      </c>
      <c r="M896" s="30">
        <v>18</v>
      </c>
      <c r="N896" s="30">
        <v>21</v>
      </c>
      <c r="O896" s="31">
        <v>5</v>
      </c>
      <c r="P896" s="27">
        <v>218479274</v>
      </c>
      <c r="Q896" s="27">
        <v>234034416</v>
      </c>
      <c r="R896" s="27">
        <v>7</v>
      </c>
      <c r="S896" s="27">
        <v>6519767</v>
      </c>
      <c r="T896" s="27">
        <v>157</v>
      </c>
      <c r="U896" s="27">
        <v>101640</v>
      </c>
      <c r="V896" s="27">
        <v>1267</v>
      </c>
      <c r="W896" s="27">
        <v>3000</v>
      </c>
      <c r="X896" s="27">
        <v>64656</v>
      </c>
      <c r="Y896" s="27">
        <v>200</v>
      </c>
      <c r="Z896" s="27">
        <v>1134537</v>
      </c>
      <c r="AA896" s="27">
        <v>10</v>
      </c>
      <c r="AB896" s="27">
        <v>5157082</v>
      </c>
      <c r="AC896" s="27">
        <v>5</v>
      </c>
    </row>
    <row r="897" spans="1:29" ht="14.25" x14ac:dyDescent="0.15">
      <c r="A897" s="28">
        <v>2009070</v>
      </c>
      <c r="B897" s="29">
        <v>39982</v>
      </c>
      <c r="C897" s="34">
        <v>1</v>
      </c>
      <c r="D897" s="30">
        <v>2</v>
      </c>
      <c r="E897" s="30">
        <v>9</v>
      </c>
      <c r="F897" s="30">
        <v>10</v>
      </c>
      <c r="G897" s="30">
        <v>21</v>
      </c>
      <c r="H897" s="30">
        <v>31</v>
      </c>
      <c r="I897" s="36">
        <v>10</v>
      </c>
      <c r="J897" s="30">
        <v>10</v>
      </c>
      <c r="K897" s="30">
        <v>9</v>
      </c>
      <c r="L897" s="30">
        <v>2</v>
      </c>
      <c r="M897" s="30">
        <v>31</v>
      </c>
      <c r="N897" s="30">
        <v>21</v>
      </c>
      <c r="O897" s="31">
        <v>1</v>
      </c>
      <c r="P897" s="27">
        <v>219945468</v>
      </c>
      <c r="Q897" s="27">
        <v>246355720</v>
      </c>
      <c r="R897" s="27">
        <v>4</v>
      </c>
      <c r="S897" s="27">
        <v>8232130</v>
      </c>
      <c r="T897" s="27">
        <v>42</v>
      </c>
      <c r="U897" s="27">
        <v>461732</v>
      </c>
      <c r="V897" s="27">
        <v>614</v>
      </c>
      <c r="W897" s="27">
        <v>3000</v>
      </c>
      <c r="X897" s="27">
        <v>33016</v>
      </c>
      <c r="Y897" s="27">
        <v>200</v>
      </c>
      <c r="Z897" s="27">
        <v>641836</v>
      </c>
      <c r="AA897" s="27">
        <v>10</v>
      </c>
      <c r="AB897" s="27">
        <v>5653421</v>
      </c>
      <c r="AC897" s="27">
        <v>5</v>
      </c>
    </row>
    <row r="898" spans="1:29" ht="14.25" x14ac:dyDescent="0.15">
      <c r="A898" s="28">
        <v>2009071</v>
      </c>
      <c r="B898" s="29">
        <v>39985</v>
      </c>
      <c r="C898" s="34">
        <v>4</v>
      </c>
      <c r="D898" s="30">
        <v>5</v>
      </c>
      <c r="E898" s="30">
        <v>23</v>
      </c>
      <c r="F898" s="30">
        <v>26</v>
      </c>
      <c r="G898" s="30">
        <v>31</v>
      </c>
      <c r="H898" s="30">
        <v>32</v>
      </c>
      <c r="I898" s="36">
        <v>6</v>
      </c>
      <c r="J898" s="30">
        <v>26</v>
      </c>
      <c r="K898" s="30">
        <v>4</v>
      </c>
      <c r="L898" s="30">
        <v>5</v>
      </c>
      <c r="M898" s="30">
        <v>32</v>
      </c>
      <c r="N898" s="30">
        <v>31</v>
      </c>
      <c r="O898" s="31">
        <v>23</v>
      </c>
      <c r="P898" s="27">
        <v>231131078</v>
      </c>
      <c r="Q898" s="27">
        <v>250678205</v>
      </c>
      <c r="R898" s="27">
        <v>5</v>
      </c>
      <c r="S898" s="27">
        <v>7345798</v>
      </c>
      <c r="T898" s="27">
        <v>40</v>
      </c>
      <c r="U898" s="27">
        <v>439837</v>
      </c>
      <c r="V898" s="27">
        <v>730</v>
      </c>
      <c r="W898" s="27">
        <v>3000</v>
      </c>
      <c r="X898" s="27">
        <v>37461</v>
      </c>
      <c r="Y898" s="27">
        <v>200</v>
      </c>
      <c r="Z898" s="27">
        <v>773242</v>
      </c>
      <c r="AA898" s="27">
        <v>10</v>
      </c>
      <c r="AB898" s="27">
        <v>7438927</v>
      </c>
      <c r="AC898" s="27">
        <v>5</v>
      </c>
    </row>
    <row r="899" spans="1:29" ht="14.25" x14ac:dyDescent="0.15">
      <c r="A899" s="28">
        <v>2009072</v>
      </c>
      <c r="B899" s="29">
        <v>39987</v>
      </c>
      <c r="C899" s="34">
        <v>1</v>
      </c>
      <c r="D899" s="30">
        <v>3</v>
      </c>
      <c r="E899" s="30">
        <v>12</v>
      </c>
      <c r="F899" s="30">
        <v>20</v>
      </c>
      <c r="G899" s="30">
        <v>21</v>
      </c>
      <c r="H899" s="30">
        <v>29</v>
      </c>
      <c r="I899" s="36">
        <v>4</v>
      </c>
      <c r="J899" s="30">
        <v>20</v>
      </c>
      <c r="K899" s="30">
        <v>12</v>
      </c>
      <c r="L899" s="30">
        <v>21</v>
      </c>
      <c r="M899" s="30">
        <v>29</v>
      </c>
      <c r="N899" s="30">
        <v>3</v>
      </c>
      <c r="O899" s="31">
        <v>1</v>
      </c>
      <c r="P899" s="27">
        <v>211601456</v>
      </c>
      <c r="Q899" s="27">
        <v>247623670</v>
      </c>
      <c r="R899" s="27">
        <v>7</v>
      </c>
      <c r="S899" s="27">
        <v>6825455</v>
      </c>
      <c r="T899" s="27">
        <v>40</v>
      </c>
      <c r="U899" s="27">
        <v>479182</v>
      </c>
      <c r="V899" s="27">
        <v>567</v>
      </c>
      <c r="W899" s="27">
        <v>3000</v>
      </c>
      <c r="X899" s="27">
        <v>30759</v>
      </c>
      <c r="Y899" s="27">
        <v>200</v>
      </c>
      <c r="Z899" s="27">
        <v>607837</v>
      </c>
      <c r="AA899" s="27">
        <v>10</v>
      </c>
      <c r="AB899" s="27">
        <v>5172520</v>
      </c>
      <c r="AC899" s="27">
        <v>5</v>
      </c>
    </row>
    <row r="900" spans="1:29" ht="14.25" x14ac:dyDescent="0.15">
      <c r="A900" s="28">
        <v>2009073</v>
      </c>
      <c r="B900" s="29">
        <v>39989</v>
      </c>
      <c r="C900" s="34">
        <v>9</v>
      </c>
      <c r="D900" s="30">
        <v>16</v>
      </c>
      <c r="E900" s="30">
        <v>17</v>
      </c>
      <c r="F900" s="30">
        <v>18</v>
      </c>
      <c r="G900" s="30">
        <v>22</v>
      </c>
      <c r="H900" s="30">
        <v>27</v>
      </c>
      <c r="I900" s="36">
        <v>14</v>
      </c>
      <c r="J900" s="30">
        <v>16</v>
      </c>
      <c r="K900" s="30">
        <v>9</v>
      </c>
      <c r="L900" s="30">
        <v>18</v>
      </c>
      <c r="M900" s="30">
        <v>27</v>
      </c>
      <c r="N900" s="30">
        <v>17</v>
      </c>
      <c r="O900" s="31">
        <v>22</v>
      </c>
      <c r="P900" s="27">
        <v>208376662</v>
      </c>
      <c r="Q900" s="27">
        <v>167623664</v>
      </c>
      <c r="R900" s="27">
        <v>16</v>
      </c>
      <c r="S900" s="27">
        <v>5000000</v>
      </c>
      <c r="T900" s="27">
        <v>103</v>
      </c>
      <c r="U900" s="27">
        <v>6000</v>
      </c>
      <c r="V900" s="27">
        <v>3390</v>
      </c>
      <c r="W900" s="27">
        <v>3000</v>
      </c>
      <c r="X900" s="27">
        <v>113630</v>
      </c>
      <c r="Y900" s="27">
        <v>200</v>
      </c>
      <c r="Z900" s="27">
        <v>1445695</v>
      </c>
      <c r="AA900" s="27">
        <v>10</v>
      </c>
      <c r="AB900" s="27">
        <v>11036713</v>
      </c>
      <c r="AC900" s="27">
        <v>5</v>
      </c>
    </row>
    <row r="901" spans="1:29" ht="14.25" x14ac:dyDescent="0.15">
      <c r="A901" s="28">
        <v>2009074</v>
      </c>
      <c r="B901" s="29">
        <v>39992</v>
      </c>
      <c r="C901" s="34">
        <v>5</v>
      </c>
      <c r="D901" s="30">
        <v>10</v>
      </c>
      <c r="E901" s="30">
        <v>16</v>
      </c>
      <c r="F901" s="30">
        <v>19</v>
      </c>
      <c r="G901" s="30">
        <v>23</v>
      </c>
      <c r="H901" s="30">
        <v>28</v>
      </c>
      <c r="I901" s="36">
        <v>13</v>
      </c>
      <c r="J901" s="30">
        <v>28</v>
      </c>
      <c r="K901" s="30">
        <v>10</v>
      </c>
      <c r="L901" s="30">
        <v>23</v>
      </c>
      <c r="M901" s="30">
        <v>19</v>
      </c>
      <c r="N901" s="30">
        <v>5</v>
      </c>
      <c r="O901" s="31">
        <v>16</v>
      </c>
      <c r="P901" s="27">
        <v>223339000</v>
      </c>
      <c r="Q901" s="27">
        <v>68676204</v>
      </c>
      <c r="R901" s="27">
        <v>28</v>
      </c>
      <c r="S901" s="27">
        <v>5157893</v>
      </c>
      <c r="T901" s="27">
        <v>296</v>
      </c>
      <c r="U901" s="27">
        <v>22403</v>
      </c>
      <c r="V901" s="27">
        <v>2798</v>
      </c>
      <c r="W901" s="27">
        <v>3000</v>
      </c>
      <c r="X901" s="27">
        <v>100788</v>
      </c>
      <c r="Y901" s="27">
        <v>200</v>
      </c>
      <c r="Z901" s="27">
        <v>1376100</v>
      </c>
      <c r="AA901" s="27">
        <v>10</v>
      </c>
      <c r="AB901" s="27">
        <v>9003685</v>
      </c>
      <c r="AC901" s="27">
        <v>5</v>
      </c>
    </row>
    <row r="902" spans="1:29" ht="14.25" x14ac:dyDescent="0.15">
      <c r="A902" s="28">
        <v>2009075</v>
      </c>
      <c r="B902" s="29">
        <v>39994</v>
      </c>
      <c r="C902" s="34">
        <v>1</v>
      </c>
      <c r="D902" s="30">
        <v>13</v>
      </c>
      <c r="E902" s="30">
        <v>15</v>
      </c>
      <c r="F902" s="30">
        <v>17</v>
      </c>
      <c r="G902" s="30">
        <v>20</v>
      </c>
      <c r="H902" s="30">
        <v>30</v>
      </c>
      <c r="I902" s="36">
        <v>5</v>
      </c>
      <c r="J902" s="30">
        <v>13</v>
      </c>
      <c r="K902" s="30">
        <v>20</v>
      </c>
      <c r="L902" s="30">
        <v>1</v>
      </c>
      <c r="M902" s="30">
        <v>30</v>
      </c>
      <c r="N902" s="30">
        <v>17</v>
      </c>
      <c r="O902" s="31">
        <v>15</v>
      </c>
      <c r="P902" s="27">
        <v>198114500</v>
      </c>
      <c r="Q902" s="27">
        <v>102504840</v>
      </c>
      <c r="R902" s="27">
        <v>1</v>
      </c>
      <c r="S902" s="27">
        <v>5000000</v>
      </c>
      <c r="T902" s="27">
        <v>53</v>
      </c>
      <c r="U902" s="27">
        <v>313978</v>
      </c>
      <c r="V902" s="27">
        <v>594</v>
      </c>
      <c r="W902" s="27">
        <v>3000</v>
      </c>
      <c r="X902" s="27">
        <v>35167</v>
      </c>
      <c r="Y902" s="27">
        <v>200</v>
      </c>
      <c r="Z902" s="27">
        <v>739312</v>
      </c>
      <c r="AA902" s="27">
        <v>10</v>
      </c>
      <c r="AB902" s="27">
        <v>5079621</v>
      </c>
      <c r="AC902" s="27">
        <v>5</v>
      </c>
    </row>
    <row r="903" spans="1:29" ht="14.25" x14ac:dyDescent="0.15">
      <c r="A903" s="28">
        <v>2009076</v>
      </c>
      <c r="B903" s="29">
        <v>39996</v>
      </c>
      <c r="C903" s="34">
        <v>9</v>
      </c>
      <c r="D903" s="30">
        <v>18</v>
      </c>
      <c r="E903" s="30">
        <v>19</v>
      </c>
      <c r="F903" s="30">
        <v>25</v>
      </c>
      <c r="G903" s="30">
        <v>28</v>
      </c>
      <c r="H903" s="30">
        <v>31</v>
      </c>
      <c r="I903" s="36">
        <v>6</v>
      </c>
      <c r="J903" s="30">
        <v>28</v>
      </c>
      <c r="K903" s="30">
        <v>31</v>
      </c>
      <c r="L903" s="30">
        <v>18</v>
      </c>
      <c r="M903" s="30">
        <v>9</v>
      </c>
      <c r="N903" s="30">
        <v>25</v>
      </c>
      <c r="O903" s="31">
        <v>19</v>
      </c>
      <c r="P903" s="27">
        <v>202715574</v>
      </c>
      <c r="Q903" s="27">
        <v>30000000</v>
      </c>
      <c r="R903" s="27">
        <v>29</v>
      </c>
      <c r="S903" s="27">
        <v>4834333</v>
      </c>
      <c r="T903" s="27">
        <v>98</v>
      </c>
      <c r="U903" s="27">
        <v>164828</v>
      </c>
      <c r="V903" s="27">
        <v>930</v>
      </c>
      <c r="W903" s="27">
        <v>3000</v>
      </c>
      <c r="X903" s="27">
        <v>44431</v>
      </c>
      <c r="Y903" s="27">
        <v>200</v>
      </c>
      <c r="Z903" s="27">
        <v>796659</v>
      </c>
      <c r="AA903" s="27">
        <v>10</v>
      </c>
      <c r="AB903" s="27">
        <v>5168760</v>
      </c>
      <c r="AC903" s="27">
        <v>5</v>
      </c>
    </row>
    <row r="904" spans="1:29" ht="14.25" x14ac:dyDescent="0.15">
      <c r="A904" s="28">
        <v>2009077</v>
      </c>
      <c r="B904" s="29">
        <v>39999</v>
      </c>
      <c r="C904" s="34">
        <v>1</v>
      </c>
      <c r="D904" s="30">
        <v>9</v>
      </c>
      <c r="E904" s="30">
        <v>14</v>
      </c>
      <c r="F904" s="30">
        <v>16</v>
      </c>
      <c r="G904" s="30">
        <v>28</v>
      </c>
      <c r="H904" s="30">
        <v>32</v>
      </c>
      <c r="I904" s="36">
        <v>16</v>
      </c>
      <c r="J904" s="30">
        <v>32</v>
      </c>
      <c r="K904" s="30">
        <v>1</v>
      </c>
      <c r="L904" s="30">
        <v>9</v>
      </c>
      <c r="M904" s="30">
        <v>14</v>
      </c>
      <c r="N904" s="30">
        <v>28</v>
      </c>
      <c r="O904" s="31">
        <v>16</v>
      </c>
      <c r="P904" s="27">
        <v>216463266</v>
      </c>
      <c r="Q904" s="27">
        <v>61683808</v>
      </c>
      <c r="R904" s="27">
        <v>4</v>
      </c>
      <c r="S904" s="27">
        <v>5000000</v>
      </c>
      <c r="T904" s="27">
        <v>75</v>
      </c>
      <c r="U904" s="27">
        <v>295336</v>
      </c>
      <c r="V904" s="27">
        <v>485</v>
      </c>
      <c r="W904" s="27">
        <v>3000</v>
      </c>
      <c r="X904" s="27">
        <v>26100</v>
      </c>
      <c r="Y904" s="27">
        <v>200</v>
      </c>
      <c r="Z904" s="27">
        <v>541578</v>
      </c>
      <c r="AA904" s="27">
        <v>10</v>
      </c>
      <c r="AB904" s="27">
        <v>4028441</v>
      </c>
      <c r="AC904" s="27">
        <v>5</v>
      </c>
    </row>
    <row r="905" spans="1:29" ht="14.25" x14ac:dyDescent="0.15">
      <c r="A905" s="28">
        <v>2009078</v>
      </c>
      <c r="B905" s="29">
        <v>40001</v>
      </c>
      <c r="C905" s="34">
        <v>5</v>
      </c>
      <c r="D905" s="30">
        <v>7</v>
      </c>
      <c r="E905" s="30">
        <v>12</v>
      </c>
      <c r="F905" s="30">
        <v>14</v>
      </c>
      <c r="G905" s="30">
        <v>15</v>
      </c>
      <c r="H905" s="30">
        <v>20</v>
      </c>
      <c r="I905" s="36">
        <v>13</v>
      </c>
      <c r="J905" s="30">
        <v>12</v>
      </c>
      <c r="K905" s="30">
        <v>5</v>
      </c>
      <c r="L905" s="30">
        <v>7</v>
      </c>
      <c r="M905" s="30">
        <v>14</v>
      </c>
      <c r="N905" s="30">
        <v>15</v>
      </c>
      <c r="O905" s="31">
        <v>20</v>
      </c>
      <c r="P905" s="27">
        <v>196218272</v>
      </c>
      <c r="Q905" s="27">
        <v>93411342</v>
      </c>
      <c r="R905" s="27">
        <v>2</v>
      </c>
      <c r="S905" s="27">
        <v>5000000</v>
      </c>
      <c r="T905" s="27">
        <v>88</v>
      </c>
      <c r="U905" s="27">
        <v>203218</v>
      </c>
      <c r="V905" s="27">
        <v>552</v>
      </c>
      <c r="W905" s="27">
        <v>3000</v>
      </c>
      <c r="X905" s="27">
        <v>37333</v>
      </c>
      <c r="Y905" s="27">
        <v>200</v>
      </c>
      <c r="Z905" s="27">
        <v>771528</v>
      </c>
      <c r="AA905" s="27">
        <v>10</v>
      </c>
      <c r="AB905" s="27">
        <v>3939662</v>
      </c>
      <c r="AC905" s="27">
        <v>5</v>
      </c>
    </row>
    <row r="906" spans="1:29" ht="14.25" x14ac:dyDescent="0.15">
      <c r="A906" s="28">
        <v>2009079</v>
      </c>
      <c r="B906" s="29">
        <v>40003</v>
      </c>
      <c r="C906" s="34">
        <v>2</v>
      </c>
      <c r="D906" s="30">
        <v>9</v>
      </c>
      <c r="E906" s="30">
        <v>16</v>
      </c>
      <c r="F906" s="30">
        <v>21</v>
      </c>
      <c r="G906" s="30">
        <v>30</v>
      </c>
      <c r="H906" s="30">
        <v>31</v>
      </c>
      <c r="I906" s="36">
        <v>13</v>
      </c>
      <c r="J906" s="30">
        <v>2</v>
      </c>
      <c r="K906" s="30">
        <v>9</v>
      </c>
      <c r="L906" s="30">
        <v>16</v>
      </c>
      <c r="M906" s="30">
        <v>30</v>
      </c>
      <c r="N906" s="30">
        <v>21</v>
      </c>
      <c r="O906" s="31">
        <v>31</v>
      </c>
      <c r="P906" s="27">
        <v>200470322</v>
      </c>
      <c r="Q906" s="27">
        <v>133772824</v>
      </c>
      <c r="R906" s="27">
        <v>1</v>
      </c>
      <c r="S906" s="27">
        <v>5000000</v>
      </c>
      <c r="T906" s="27">
        <v>122</v>
      </c>
      <c r="U906" s="27">
        <v>159349</v>
      </c>
      <c r="V906" s="27">
        <v>484</v>
      </c>
      <c r="W906" s="27">
        <v>3000</v>
      </c>
      <c r="X906" s="27">
        <v>33419</v>
      </c>
      <c r="Y906" s="27">
        <v>200</v>
      </c>
      <c r="Z906" s="27">
        <v>645593</v>
      </c>
      <c r="AA906" s="27">
        <v>10</v>
      </c>
      <c r="AB906" s="27">
        <v>3767322</v>
      </c>
      <c r="AC906" s="27">
        <v>5</v>
      </c>
    </row>
    <row r="907" spans="1:29" ht="14.25" x14ac:dyDescent="0.15">
      <c r="A907" s="28">
        <v>2009080</v>
      </c>
      <c r="B907" s="29">
        <v>40006</v>
      </c>
      <c r="C907" s="34">
        <v>1</v>
      </c>
      <c r="D907" s="30">
        <v>11</v>
      </c>
      <c r="E907" s="30">
        <v>13</v>
      </c>
      <c r="F907" s="30">
        <v>25</v>
      </c>
      <c r="G907" s="30">
        <v>32</v>
      </c>
      <c r="H907" s="30">
        <v>33</v>
      </c>
      <c r="I907" s="36">
        <v>6</v>
      </c>
      <c r="J907" s="30">
        <v>25</v>
      </c>
      <c r="K907" s="30">
        <v>32</v>
      </c>
      <c r="L907" s="30">
        <v>13</v>
      </c>
      <c r="M907" s="30">
        <v>33</v>
      </c>
      <c r="N907" s="30">
        <v>1</v>
      </c>
      <c r="O907" s="31">
        <v>11</v>
      </c>
      <c r="P907" s="27">
        <v>220533638</v>
      </c>
      <c r="Q907" s="27">
        <v>145301904</v>
      </c>
      <c r="R907" s="27">
        <v>4</v>
      </c>
      <c r="S907" s="27">
        <v>8152908</v>
      </c>
      <c r="T907" s="27">
        <v>48</v>
      </c>
      <c r="U907" s="27">
        <v>394113</v>
      </c>
      <c r="V907" s="27">
        <v>584</v>
      </c>
      <c r="W907" s="27">
        <v>3000</v>
      </c>
      <c r="X907" s="27">
        <v>30720</v>
      </c>
      <c r="Y907" s="27">
        <v>200</v>
      </c>
      <c r="Z907" s="27">
        <v>644251</v>
      </c>
      <c r="AA907" s="27">
        <v>10</v>
      </c>
      <c r="AB907" s="27">
        <v>6132961</v>
      </c>
      <c r="AC907" s="27">
        <v>5</v>
      </c>
    </row>
    <row r="908" spans="1:29" ht="14.25" x14ac:dyDescent="0.15">
      <c r="A908" s="28">
        <v>2009081</v>
      </c>
      <c r="B908" s="29">
        <v>40008</v>
      </c>
      <c r="C908" s="34">
        <v>4</v>
      </c>
      <c r="D908" s="30">
        <v>5</v>
      </c>
      <c r="E908" s="30">
        <v>6</v>
      </c>
      <c r="F908" s="30">
        <v>25</v>
      </c>
      <c r="G908" s="30">
        <v>29</v>
      </c>
      <c r="H908" s="30">
        <v>30</v>
      </c>
      <c r="I908" s="36">
        <v>3</v>
      </c>
      <c r="J908" s="30">
        <v>4</v>
      </c>
      <c r="K908" s="30">
        <v>30</v>
      </c>
      <c r="L908" s="30">
        <v>6</v>
      </c>
      <c r="M908" s="30">
        <v>25</v>
      </c>
      <c r="N908" s="30">
        <v>29</v>
      </c>
      <c r="O908" s="31">
        <v>5</v>
      </c>
      <c r="P908" s="27">
        <v>198933210</v>
      </c>
      <c r="Q908" s="27">
        <v>171454521</v>
      </c>
      <c r="R908" s="27">
        <v>1</v>
      </c>
      <c r="S908" s="27">
        <v>10000000</v>
      </c>
      <c r="T908" s="27">
        <v>56</v>
      </c>
      <c r="U908" s="27">
        <v>276678</v>
      </c>
      <c r="V908" s="27">
        <v>728</v>
      </c>
      <c r="W908" s="27">
        <v>3000</v>
      </c>
      <c r="X908" s="27">
        <v>39564</v>
      </c>
      <c r="Y908" s="27">
        <v>200</v>
      </c>
      <c r="Z908" s="27">
        <v>779707</v>
      </c>
      <c r="AA908" s="27">
        <v>10</v>
      </c>
      <c r="AB908" s="27">
        <v>5587361</v>
      </c>
      <c r="AC908" s="27">
        <v>5</v>
      </c>
    </row>
    <row r="909" spans="1:29" ht="14.25" x14ac:dyDescent="0.15">
      <c r="A909" s="28">
        <v>2009082</v>
      </c>
      <c r="B909" s="29">
        <v>40010</v>
      </c>
      <c r="C909" s="34">
        <v>11</v>
      </c>
      <c r="D909" s="30">
        <v>15</v>
      </c>
      <c r="E909" s="30">
        <v>18</v>
      </c>
      <c r="F909" s="30">
        <v>21</v>
      </c>
      <c r="G909" s="30">
        <v>27</v>
      </c>
      <c r="H909" s="30">
        <v>29</v>
      </c>
      <c r="I909" s="36">
        <v>2</v>
      </c>
      <c r="J909" s="30">
        <v>15</v>
      </c>
      <c r="K909" s="30">
        <v>11</v>
      </c>
      <c r="L909" s="30">
        <v>18</v>
      </c>
      <c r="M909" s="30">
        <v>21</v>
      </c>
      <c r="N909" s="30">
        <v>27</v>
      </c>
      <c r="O909" s="31">
        <v>29</v>
      </c>
      <c r="P909" s="27">
        <v>200877058</v>
      </c>
      <c r="Q909" s="27">
        <v>190914628</v>
      </c>
      <c r="R909" s="27">
        <v>2</v>
      </c>
      <c r="S909" s="27">
        <v>10000000</v>
      </c>
      <c r="T909" s="27">
        <v>52</v>
      </c>
      <c r="U909" s="27">
        <v>325220</v>
      </c>
      <c r="V909" s="27">
        <v>533</v>
      </c>
      <c r="W909" s="27">
        <v>3000</v>
      </c>
      <c r="X909" s="27">
        <v>31689</v>
      </c>
      <c r="Y909" s="27">
        <v>200</v>
      </c>
      <c r="Z909" s="27">
        <v>654488</v>
      </c>
      <c r="AA909" s="27">
        <v>10</v>
      </c>
      <c r="AB909" s="27">
        <v>5515299</v>
      </c>
      <c r="AC909" s="27">
        <v>5</v>
      </c>
    </row>
    <row r="910" spans="1:29" ht="14.25" x14ac:dyDescent="0.15">
      <c r="A910" s="28">
        <v>2009083</v>
      </c>
      <c r="B910" s="29">
        <v>40013</v>
      </c>
      <c r="C910" s="34">
        <v>2</v>
      </c>
      <c r="D910" s="30">
        <v>8</v>
      </c>
      <c r="E910" s="30">
        <v>12</v>
      </c>
      <c r="F910" s="30">
        <v>18</v>
      </c>
      <c r="G910" s="30">
        <v>24</v>
      </c>
      <c r="H910" s="30">
        <v>28</v>
      </c>
      <c r="I910" s="36">
        <v>4</v>
      </c>
      <c r="J910" s="30">
        <v>18</v>
      </c>
      <c r="K910" s="30">
        <v>24</v>
      </c>
      <c r="L910" s="30">
        <v>8</v>
      </c>
      <c r="M910" s="30">
        <v>2</v>
      </c>
      <c r="N910" s="30">
        <v>28</v>
      </c>
      <c r="O910" s="31">
        <v>12</v>
      </c>
      <c r="P910" s="27">
        <v>219733470</v>
      </c>
      <c r="Q910" s="27">
        <v>161490252</v>
      </c>
      <c r="R910" s="27">
        <v>11</v>
      </c>
      <c r="S910" s="27">
        <v>5930022</v>
      </c>
      <c r="T910" s="27">
        <v>361</v>
      </c>
      <c r="U910" s="27">
        <v>42507</v>
      </c>
      <c r="V910" s="27">
        <v>1348</v>
      </c>
      <c r="W910" s="27">
        <v>3000</v>
      </c>
      <c r="X910" s="27">
        <v>70735</v>
      </c>
      <c r="Y910" s="27">
        <v>200</v>
      </c>
      <c r="Z910" s="27">
        <v>1166400</v>
      </c>
      <c r="AA910" s="27">
        <v>10</v>
      </c>
      <c r="AB910" s="27">
        <v>5332630</v>
      </c>
      <c r="AC910" s="27">
        <v>5</v>
      </c>
    </row>
    <row r="911" spans="1:29" ht="14.25" x14ac:dyDescent="0.15">
      <c r="A911" s="28">
        <v>2009084</v>
      </c>
      <c r="B911" s="29">
        <v>40015</v>
      </c>
      <c r="C911" s="34">
        <v>4</v>
      </c>
      <c r="D911" s="30">
        <v>9</v>
      </c>
      <c r="E911" s="30">
        <v>11</v>
      </c>
      <c r="F911" s="30">
        <v>20</v>
      </c>
      <c r="G911" s="30">
        <v>32</v>
      </c>
      <c r="H911" s="30">
        <v>33</v>
      </c>
      <c r="I911" s="36">
        <v>13</v>
      </c>
      <c r="J911" s="30">
        <v>9</v>
      </c>
      <c r="K911" s="30">
        <v>20</v>
      </c>
      <c r="L911" s="30">
        <v>32</v>
      </c>
      <c r="M911" s="30">
        <v>33</v>
      </c>
      <c r="N911" s="30">
        <v>11</v>
      </c>
      <c r="O911" s="31">
        <v>4</v>
      </c>
      <c r="P911" s="27">
        <v>187152834</v>
      </c>
      <c r="Q911" s="27">
        <v>198945272</v>
      </c>
      <c r="R911" s="27">
        <v>2</v>
      </c>
      <c r="S911" s="27">
        <v>10000000</v>
      </c>
      <c r="T911" s="27">
        <v>53</v>
      </c>
      <c r="U911" s="27">
        <v>369239</v>
      </c>
      <c r="V911" s="27">
        <v>443</v>
      </c>
      <c r="W911" s="27">
        <v>3000</v>
      </c>
      <c r="X911" s="27">
        <v>27224</v>
      </c>
      <c r="Y911" s="27">
        <v>200</v>
      </c>
      <c r="Z911" s="27">
        <v>546017</v>
      </c>
      <c r="AA911" s="27">
        <v>10</v>
      </c>
      <c r="AB911" s="27">
        <v>4003390</v>
      </c>
      <c r="AC911" s="27">
        <v>5</v>
      </c>
    </row>
    <row r="912" spans="1:29" ht="14.25" x14ac:dyDescent="0.15">
      <c r="A912" s="28">
        <v>2009085</v>
      </c>
      <c r="B912" s="29">
        <v>40017</v>
      </c>
      <c r="C912" s="34">
        <v>4</v>
      </c>
      <c r="D912" s="30">
        <v>8</v>
      </c>
      <c r="E912" s="30">
        <v>12</v>
      </c>
      <c r="F912" s="30">
        <v>17</v>
      </c>
      <c r="G912" s="30">
        <v>20</v>
      </c>
      <c r="H912" s="30">
        <v>30</v>
      </c>
      <c r="I912" s="36">
        <v>3</v>
      </c>
      <c r="J912" s="30">
        <v>20</v>
      </c>
      <c r="K912" s="30">
        <v>4</v>
      </c>
      <c r="L912" s="30">
        <v>12</v>
      </c>
      <c r="M912" s="30">
        <v>17</v>
      </c>
      <c r="N912" s="30">
        <v>8</v>
      </c>
      <c r="O912" s="31">
        <v>30</v>
      </c>
      <c r="P912" s="27">
        <v>201602548</v>
      </c>
      <c r="Q912" s="27">
        <v>179416312</v>
      </c>
      <c r="R912" s="27">
        <v>8</v>
      </c>
      <c r="S912" s="27">
        <v>6613174</v>
      </c>
      <c r="T912" s="27">
        <v>93</v>
      </c>
      <c r="U912" s="27">
        <v>208151</v>
      </c>
      <c r="V912" s="27">
        <v>586</v>
      </c>
      <c r="W912" s="27">
        <v>3000</v>
      </c>
      <c r="X912" s="27">
        <v>32100</v>
      </c>
      <c r="Y912" s="27">
        <v>200</v>
      </c>
      <c r="Z912" s="27">
        <v>621696</v>
      </c>
      <c r="AA912" s="27">
        <v>10</v>
      </c>
      <c r="AB912" s="27">
        <v>3972664</v>
      </c>
      <c r="AC912" s="27">
        <v>5</v>
      </c>
    </row>
    <row r="913" spans="1:29" ht="14.25" x14ac:dyDescent="0.15">
      <c r="A913" s="28">
        <v>2009086</v>
      </c>
      <c r="B913" s="29">
        <v>40020</v>
      </c>
      <c r="C913" s="34">
        <v>11</v>
      </c>
      <c r="D913" s="30">
        <v>12</v>
      </c>
      <c r="E913" s="30">
        <v>13</v>
      </c>
      <c r="F913" s="30">
        <v>18</v>
      </c>
      <c r="G913" s="30">
        <v>23</v>
      </c>
      <c r="H913" s="30">
        <v>32</v>
      </c>
      <c r="I913" s="36">
        <v>11</v>
      </c>
      <c r="J913" s="30">
        <v>32</v>
      </c>
      <c r="K913" s="30">
        <v>12</v>
      </c>
      <c r="L913" s="30">
        <v>23</v>
      </c>
      <c r="M913" s="30">
        <v>18</v>
      </c>
      <c r="N913" s="30">
        <v>11</v>
      </c>
      <c r="O913" s="31">
        <v>13</v>
      </c>
      <c r="P913" s="27">
        <v>222559596</v>
      </c>
      <c r="Q913" s="27">
        <v>192178002</v>
      </c>
      <c r="R913" s="27">
        <v>3</v>
      </c>
      <c r="S913" s="27">
        <v>8701558</v>
      </c>
      <c r="T913" s="27">
        <v>47</v>
      </c>
      <c r="U913" s="27">
        <v>354404</v>
      </c>
      <c r="V913" s="27">
        <v>860</v>
      </c>
      <c r="W913" s="27">
        <v>3000</v>
      </c>
      <c r="X913" s="27">
        <v>47570</v>
      </c>
      <c r="Y913" s="27">
        <v>200</v>
      </c>
      <c r="Z913" s="27">
        <v>866259</v>
      </c>
      <c r="AA913" s="27">
        <v>10</v>
      </c>
      <c r="AB913" s="27">
        <v>6554846</v>
      </c>
      <c r="AC913" s="27">
        <v>5</v>
      </c>
    </row>
    <row r="914" spans="1:29" ht="14.25" x14ac:dyDescent="0.15">
      <c r="A914" s="28">
        <v>2009087</v>
      </c>
      <c r="B914" s="29">
        <v>40022</v>
      </c>
      <c r="C914" s="34">
        <v>6</v>
      </c>
      <c r="D914" s="30">
        <v>11</v>
      </c>
      <c r="E914" s="30">
        <v>13</v>
      </c>
      <c r="F914" s="30">
        <v>20</v>
      </c>
      <c r="G914" s="30">
        <v>28</v>
      </c>
      <c r="H914" s="30">
        <v>32</v>
      </c>
      <c r="I914" s="36">
        <v>6</v>
      </c>
      <c r="J914" s="30">
        <v>13</v>
      </c>
      <c r="K914" s="30">
        <v>11</v>
      </c>
      <c r="L914" s="30">
        <v>6</v>
      </c>
      <c r="M914" s="30">
        <v>28</v>
      </c>
      <c r="N914" s="30">
        <v>20</v>
      </c>
      <c r="O914" s="31">
        <v>32</v>
      </c>
      <c r="P914" s="27">
        <v>201493798</v>
      </c>
      <c r="Q914" s="27">
        <v>209161942</v>
      </c>
      <c r="R914" s="27">
        <v>2</v>
      </c>
      <c r="S914" s="27">
        <v>10000000</v>
      </c>
      <c r="T914" s="27">
        <v>40</v>
      </c>
      <c r="U914" s="27">
        <v>396256</v>
      </c>
      <c r="V914" s="27">
        <v>670</v>
      </c>
      <c r="W914" s="27">
        <v>3000</v>
      </c>
      <c r="X914" s="27">
        <v>33795</v>
      </c>
      <c r="Y914" s="27">
        <v>200</v>
      </c>
      <c r="Z914" s="27">
        <v>611868</v>
      </c>
      <c r="AA914" s="27">
        <v>10</v>
      </c>
      <c r="AB914" s="27">
        <v>6202016</v>
      </c>
      <c r="AC914" s="27">
        <v>5</v>
      </c>
    </row>
    <row r="915" spans="1:29" ht="14.25" x14ac:dyDescent="0.15">
      <c r="A915" s="28">
        <v>2009088</v>
      </c>
      <c r="B915" s="29">
        <v>40024</v>
      </c>
      <c r="C915" s="34">
        <v>4</v>
      </c>
      <c r="D915" s="30">
        <v>7</v>
      </c>
      <c r="E915" s="30">
        <v>11</v>
      </c>
      <c r="F915" s="30">
        <v>15</v>
      </c>
      <c r="G915" s="30">
        <v>16</v>
      </c>
      <c r="H915" s="30">
        <v>17</v>
      </c>
      <c r="I915" s="36">
        <v>2</v>
      </c>
      <c r="J915" s="30">
        <v>7</v>
      </c>
      <c r="K915" s="30">
        <v>15</v>
      </c>
      <c r="L915" s="30">
        <v>4</v>
      </c>
      <c r="M915" s="30">
        <v>11</v>
      </c>
      <c r="N915" s="30">
        <v>17</v>
      </c>
      <c r="O915" s="31">
        <v>16</v>
      </c>
      <c r="P915" s="27">
        <v>204688536</v>
      </c>
      <c r="Q915" s="27">
        <v>252704834</v>
      </c>
      <c r="R915" s="27">
        <v>0</v>
      </c>
      <c r="S915" s="27">
        <v>0</v>
      </c>
      <c r="T915" s="27">
        <v>78</v>
      </c>
      <c r="U915" s="27">
        <v>239246</v>
      </c>
      <c r="V915" s="27">
        <v>490</v>
      </c>
      <c r="W915" s="27">
        <v>3000</v>
      </c>
      <c r="X915" s="27">
        <v>30415</v>
      </c>
      <c r="Y915" s="27">
        <v>200</v>
      </c>
      <c r="Z915" s="27">
        <v>636852</v>
      </c>
      <c r="AA915" s="27">
        <v>10</v>
      </c>
      <c r="AB915" s="27">
        <v>4834346</v>
      </c>
      <c r="AC915" s="27">
        <v>5</v>
      </c>
    </row>
    <row r="916" spans="1:29" ht="14.25" x14ac:dyDescent="0.15">
      <c r="A916" s="28">
        <v>2009089</v>
      </c>
      <c r="B916" s="29">
        <v>40027</v>
      </c>
      <c r="C916" s="34">
        <v>2</v>
      </c>
      <c r="D916" s="30">
        <v>3</v>
      </c>
      <c r="E916" s="30">
        <v>7</v>
      </c>
      <c r="F916" s="30">
        <v>11</v>
      </c>
      <c r="G916" s="30">
        <v>19</v>
      </c>
      <c r="H916" s="30">
        <v>32</v>
      </c>
      <c r="I916" s="36">
        <v>4</v>
      </c>
      <c r="J916" s="30">
        <v>2</v>
      </c>
      <c r="K916" s="30">
        <v>32</v>
      </c>
      <c r="L916" s="30">
        <v>19</v>
      </c>
      <c r="M916" s="30">
        <v>7</v>
      </c>
      <c r="N916" s="30">
        <v>11</v>
      </c>
      <c r="O916" s="31">
        <v>3</v>
      </c>
      <c r="P916" s="27">
        <v>230854186</v>
      </c>
      <c r="Q916" s="27">
        <v>276593622</v>
      </c>
      <c r="R916" s="27">
        <v>2</v>
      </c>
      <c r="S916" s="27">
        <v>10000000</v>
      </c>
      <c r="T916" s="27">
        <v>58</v>
      </c>
      <c r="U916" s="27">
        <v>324301</v>
      </c>
      <c r="V916" s="27">
        <v>769</v>
      </c>
      <c r="W916" s="27">
        <v>3000</v>
      </c>
      <c r="X916" s="27">
        <v>36458</v>
      </c>
      <c r="Y916" s="27">
        <v>200</v>
      </c>
      <c r="Z916" s="27">
        <v>717095</v>
      </c>
      <c r="AA916" s="27">
        <v>10</v>
      </c>
      <c r="AB916" s="27">
        <v>6730146</v>
      </c>
      <c r="AC916" s="27">
        <v>5</v>
      </c>
    </row>
    <row r="917" spans="1:29" ht="14.25" x14ac:dyDescent="0.15">
      <c r="A917" s="28">
        <v>2009090</v>
      </c>
      <c r="B917" s="29">
        <v>40029</v>
      </c>
      <c r="C917" s="34">
        <v>7</v>
      </c>
      <c r="D917" s="30">
        <v>9</v>
      </c>
      <c r="E917" s="30">
        <v>14</v>
      </c>
      <c r="F917" s="30">
        <v>20</v>
      </c>
      <c r="G917" s="30">
        <v>23</v>
      </c>
      <c r="H917" s="30">
        <v>30</v>
      </c>
      <c r="I917" s="36">
        <v>14</v>
      </c>
      <c r="J917" s="30">
        <v>14</v>
      </c>
      <c r="K917" s="30">
        <v>20</v>
      </c>
      <c r="L917" s="30">
        <v>23</v>
      </c>
      <c r="M917" s="30">
        <v>9</v>
      </c>
      <c r="N917" s="30">
        <v>30</v>
      </c>
      <c r="O917" s="31">
        <v>7</v>
      </c>
      <c r="P917" s="27">
        <v>206728590</v>
      </c>
      <c r="Q917" s="27">
        <v>287832879</v>
      </c>
      <c r="R917" s="27">
        <v>3</v>
      </c>
      <c r="S917" s="27">
        <v>8498567</v>
      </c>
      <c r="T917" s="27">
        <v>137</v>
      </c>
      <c r="U917" s="27">
        <v>114916</v>
      </c>
      <c r="V917" s="27">
        <v>1054</v>
      </c>
      <c r="W917" s="27">
        <v>3000</v>
      </c>
      <c r="X917" s="27">
        <v>58208</v>
      </c>
      <c r="Y917" s="27">
        <v>200</v>
      </c>
      <c r="Z917" s="27">
        <v>1045507</v>
      </c>
      <c r="AA917" s="27">
        <v>10</v>
      </c>
      <c r="AB917" s="27">
        <v>4711965</v>
      </c>
      <c r="AC917" s="27">
        <v>5</v>
      </c>
    </row>
    <row r="918" spans="1:29" ht="14.25" x14ac:dyDescent="0.15">
      <c r="A918" s="28">
        <v>2009091</v>
      </c>
      <c r="B918" s="29">
        <v>40031</v>
      </c>
      <c r="C918" s="34">
        <v>3</v>
      </c>
      <c r="D918" s="30">
        <v>8</v>
      </c>
      <c r="E918" s="30">
        <v>11</v>
      </c>
      <c r="F918" s="30">
        <v>14</v>
      </c>
      <c r="G918" s="30">
        <v>25</v>
      </c>
      <c r="H918" s="30">
        <v>29</v>
      </c>
      <c r="I918" s="36">
        <v>4</v>
      </c>
      <c r="J918" s="30">
        <v>14</v>
      </c>
      <c r="K918" s="30">
        <v>8</v>
      </c>
      <c r="L918" s="30">
        <v>25</v>
      </c>
      <c r="M918" s="30">
        <v>11</v>
      </c>
      <c r="N918" s="30">
        <v>3</v>
      </c>
      <c r="O918" s="31">
        <v>29</v>
      </c>
      <c r="P918" s="27">
        <v>211875120</v>
      </c>
      <c r="Q918" s="27">
        <v>303468948</v>
      </c>
      <c r="R918" s="27">
        <v>4</v>
      </c>
      <c r="S918" s="27">
        <v>8563606</v>
      </c>
      <c r="T918" s="27">
        <v>168</v>
      </c>
      <c r="U918" s="27">
        <v>127271</v>
      </c>
      <c r="V918" s="27">
        <v>748</v>
      </c>
      <c r="W918" s="27">
        <v>3000</v>
      </c>
      <c r="X918" s="27">
        <v>36495</v>
      </c>
      <c r="Y918" s="27">
        <v>200</v>
      </c>
      <c r="Z918" s="27">
        <v>702749</v>
      </c>
      <c r="AA918" s="27">
        <v>10</v>
      </c>
      <c r="AB918" s="27">
        <v>3195236</v>
      </c>
      <c r="AC918" s="27">
        <v>5</v>
      </c>
    </row>
    <row r="919" spans="1:29" ht="14.25" x14ac:dyDescent="0.15">
      <c r="A919" s="28">
        <v>2009092</v>
      </c>
      <c r="B919" s="29">
        <v>40034</v>
      </c>
      <c r="C919" s="34">
        <v>2</v>
      </c>
      <c r="D919" s="30">
        <v>6</v>
      </c>
      <c r="E919" s="30">
        <v>7</v>
      </c>
      <c r="F919" s="30">
        <v>14</v>
      </c>
      <c r="G919" s="30">
        <v>18</v>
      </c>
      <c r="H919" s="30">
        <v>31</v>
      </c>
      <c r="I919" s="36">
        <v>8</v>
      </c>
      <c r="J919" s="30">
        <v>14</v>
      </c>
      <c r="K919" s="30">
        <v>31</v>
      </c>
      <c r="L919" s="30">
        <v>6</v>
      </c>
      <c r="M919" s="30">
        <v>2</v>
      </c>
      <c r="N919" s="30">
        <v>7</v>
      </c>
      <c r="O919" s="31">
        <v>18</v>
      </c>
      <c r="P919" s="27">
        <v>233413914</v>
      </c>
      <c r="Q919" s="27">
        <v>298051302</v>
      </c>
      <c r="R919" s="27">
        <v>6</v>
      </c>
      <c r="S919" s="27">
        <v>6638823</v>
      </c>
      <c r="T919" s="27">
        <v>66</v>
      </c>
      <c r="U919" s="27">
        <v>223475</v>
      </c>
      <c r="V919" s="27">
        <v>940</v>
      </c>
      <c r="W919" s="27">
        <v>3000</v>
      </c>
      <c r="X919" s="27">
        <v>50464</v>
      </c>
      <c r="Y919" s="27">
        <v>200</v>
      </c>
      <c r="Z919" s="27">
        <v>890182</v>
      </c>
      <c r="AA919" s="27">
        <v>10</v>
      </c>
      <c r="AB919" s="27">
        <v>8678696</v>
      </c>
      <c r="AC919" s="27">
        <v>5</v>
      </c>
    </row>
    <row r="920" spans="1:29" ht="14.25" x14ac:dyDescent="0.15">
      <c r="A920" s="28">
        <v>2009093</v>
      </c>
      <c r="B920" s="29">
        <v>40036</v>
      </c>
      <c r="C920" s="34">
        <v>1</v>
      </c>
      <c r="D920" s="30">
        <v>11</v>
      </c>
      <c r="E920" s="30">
        <v>20</v>
      </c>
      <c r="F920" s="30">
        <v>31</v>
      </c>
      <c r="G920" s="30">
        <v>32</v>
      </c>
      <c r="H920" s="30">
        <v>33</v>
      </c>
      <c r="I920" s="36">
        <v>1</v>
      </c>
      <c r="J920" s="30">
        <v>32</v>
      </c>
      <c r="K920" s="30">
        <v>1</v>
      </c>
      <c r="L920" s="30">
        <v>20</v>
      </c>
      <c r="M920" s="30">
        <v>33</v>
      </c>
      <c r="N920" s="30">
        <v>31</v>
      </c>
      <c r="O920" s="31">
        <v>11</v>
      </c>
      <c r="P920" s="27">
        <v>209331254</v>
      </c>
      <c r="Q920" s="27">
        <v>215414283</v>
      </c>
      <c r="R920" s="27">
        <v>21</v>
      </c>
      <c r="S920" s="27">
        <v>5425961</v>
      </c>
      <c r="T920" s="27">
        <v>198</v>
      </c>
      <c r="U920" s="27">
        <v>67766</v>
      </c>
      <c r="V920" s="27">
        <v>2350</v>
      </c>
      <c r="W920" s="27">
        <v>3000</v>
      </c>
      <c r="X920" s="27">
        <v>76179</v>
      </c>
      <c r="Y920" s="27">
        <v>200</v>
      </c>
      <c r="Z920" s="27">
        <v>1034079</v>
      </c>
      <c r="AA920" s="27">
        <v>10</v>
      </c>
      <c r="AB920" s="27">
        <v>5043949</v>
      </c>
      <c r="AC920" s="27">
        <v>5</v>
      </c>
    </row>
    <row r="921" spans="1:29" ht="14.25" x14ac:dyDescent="0.15">
      <c r="A921" s="28">
        <v>2009094</v>
      </c>
      <c r="B921" s="29">
        <v>40038</v>
      </c>
      <c r="C921" s="34">
        <v>3</v>
      </c>
      <c r="D921" s="30">
        <v>16</v>
      </c>
      <c r="E921" s="30">
        <v>22</v>
      </c>
      <c r="F921" s="30">
        <v>25</v>
      </c>
      <c r="G921" s="30">
        <v>26</v>
      </c>
      <c r="H921" s="30">
        <v>33</v>
      </c>
      <c r="I921" s="36">
        <v>14</v>
      </c>
      <c r="J921" s="30">
        <v>3</v>
      </c>
      <c r="K921" s="30">
        <v>16</v>
      </c>
      <c r="L921" s="30">
        <v>22</v>
      </c>
      <c r="M921" s="30">
        <v>33</v>
      </c>
      <c r="N921" s="30">
        <v>25</v>
      </c>
      <c r="O921" s="31">
        <v>26</v>
      </c>
      <c r="P921" s="27">
        <v>207069924</v>
      </c>
      <c r="Q921" s="27">
        <v>237780876</v>
      </c>
      <c r="R921" s="27">
        <v>3</v>
      </c>
      <c r="S921" s="27">
        <v>9982212</v>
      </c>
      <c r="T921" s="27">
        <v>90</v>
      </c>
      <c r="U921" s="27">
        <v>249110</v>
      </c>
      <c r="V921" s="27">
        <v>475</v>
      </c>
      <c r="W921" s="27">
        <v>3000</v>
      </c>
      <c r="X921" s="27">
        <v>26583</v>
      </c>
      <c r="Y921" s="27">
        <v>200</v>
      </c>
      <c r="Z921" s="27">
        <v>579892</v>
      </c>
      <c r="AA921" s="27">
        <v>10</v>
      </c>
      <c r="AB921" s="27">
        <v>2838111</v>
      </c>
      <c r="AC921" s="27">
        <v>5</v>
      </c>
    </row>
    <row r="922" spans="1:29" ht="14.25" x14ac:dyDescent="0.15">
      <c r="A922" s="28">
        <v>2009095</v>
      </c>
      <c r="B922" s="29">
        <v>40041</v>
      </c>
      <c r="C922" s="34">
        <v>8</v>
      </c>
      <c r="D922" s="30">
        <v>9</v>
      </c>
      <c r="E922" s="30">
        <v>14</v>
      </c>
      <c r="F922" s="30">
        <v>28</v>
      </c>
      <c r="G922" s="30">
        <v>31</v>
      </c>
      <c r="H922" s="30">
        <v>33</v>
      </c>
      <c r="I922" s="36">
        <v>15</v>
      </c>
      <c r="J922" s="30">
        <v>14</v>
      </c>
      <c r="K922" s="30">
        <v>28</v>
      </c>
      <c r="L922" s="30">
        <v>33</v>
      </c>
      <c r="M922" s="30">
        <v>9</v>
      </c>
      <c r="N922" s="30">
        <v>8</v>
      </c>
      <c r="O922" s="31">
        <v>31</v>
      </c>
      <c r="P922" s="27">
        <v>226862140</v>
      </c>
      <c r="Q922" s="27">
        <v>284973985</v>
      </c>
      <c r="R922" s="27">
        <v>0</v>
      </c>
      <c r="S922" s="27">
        <v>0</v>
      </c>
      <c r="T922" s="27">
        <v>39</v>
      </c>
      <c r="U922" s="27">
        <v>518605</v>
      </c>
      <c r="V922" s="27">
        <v>545</v>
      </c>
      <c r="W922" s="27">
        <v>3000</v>
      </c>
      <c r="X922" s="27">
        <v>30520</v>
      </c>
      <c r="Y922" s="27">
        <v>200</v>
      </c>
      <c r="Z922" s="27">
        <v>643276</v>
      </c>
      <c r="AA922" s="27">
        <v>10</v>
      </c>
      <c r="AB922" s="27">
        <v>5914392</v>
      </c>
      <c r="AC922" s="27">
        <v>5</v>
      </c>
    </row>
    <row r="923" spans="1:29" ht="14.25" x14ac:dyDescent="0.15">
      <c r="A923" s="28">
        <v>2009096</v>
      </c>
      <c r="B923" s="29">
        <v>40043</v>
      </c>
      <c r="C923" s="34">
        <v>1</v>
      </c>
      <c r="D923" s="30">
        <v>26</v>
      </c>
      <c r="E923" s="30">
        <v>27</v>
      </c>
      <c r="F923" s="30">
        <v>31</v>
      </c>
      <c r="G923" s="30">
        <v>32</v>
      </c>
      <c r="H923" s="30">
        <v>33</v>
      </c>
      <c r="I923" s="36">
        <v>3</v>
      </c>
      <c r="J923" s="30">
        <v>26</v>
      </c>
      <c r="K923" s="30">
        <v>32</v>
      </c>
      <c r="L923" s="30">
        <v>33</v>
      </c>
      <c r="M923" s="30">
        <v>1</v>
      </c>
      <c r="N923" s="30">
        <v>31</v>
      </c>
      <c r="O923" s="31">
        <v>27</v>
      </c>
      <c r="P923" s="27">
        <v>209639476</v>
      </c>
      <c r="Q923" s="27">
        <v>312914368</v>
      </c>
      <c r="R923" s="27">
        <v>2</v>
      </c>
      <c r="S923" s="27">
        <v>10000000</v>
      </c>
      <c r="T923" s="27">
        <v>93</v>
      </c>
      <c r="U923" s="27">
        <v>220923</v>
      </c>
      <c r="V923" s="27">
        <v>287</v>
      </c>
      <c r="W923" s="27">
        <v>3000</v>
      </c>
      <c r="X923" s="27">
        <v>17004</v>
      </c>
      <c r="Y923" s="27">
        <v>200</v>
      </c>
      <c r="Z923" s="27">
        <v>393723</v>
      </c>
      <c r="AA923" s="27">
        <v>10</v>
      </c>
      <c r="AB923" s="27">
        <v>5207610</v>
      </c>
      <c r="AC923" s="27">
        <v>5</v>
      </c>
    </row>
    <row r="924" spans="1:29" ht="14.25" x14ac:dyDescent="0.15">
      <c r="A924" s="28">
        <v>2009097</v>
      </c>
      <c r="B924" s="29">
        <v>40045</v>
      </c>
      <c r="C924" s="34">
        <v>7</v>
      </c>
      <c r="D924" s="30">
        <v>13</v>
      </c>
      <c r="E924" s="30">
        <v>24</v>
      </c>
      <c r="F924" s="30">
        <v>26</v>
      </c>
      <c r="G924" s="30">
        <v>28</v>
      </c>
      <c r="H924" s="30">
        <v>32</v>
      </c>
      <c r="I924" s="36">
        <v>14</v>
      </c>
      <c r="J924" s="30">
        <v>28</v>
      </c>
      <c r="K924" s="30">
        <v>13</v>
      </c>
      <c r="L924" s="30">
        <v>32</v>
      </c>
      <c r="M924" s="30">
        <v>26</v>
      </c>
      <c r="N924" s="30">
        <v>24</v>
      </c>
      <c r="O924" s="31">
        <v>7</v>
      </c>
      <c r="P924" s="27">
        <v>209714238</v>
      </c>
      <c r="Q924" s="27">
        <v>330759140</v>
      </c>
      <c r="R924" s="27">
        <v>4</v>
      </c>
      <c r="S924" s="27">
        <v>8784477</v>
      </c>
      <c r="T924" s="27">
        <v>50</v>
      </c>
      <c r="U924" s="27">
        <v>454137</v>
      </c>
      <c r="V924" s="27">
        <v>417</v>
      </c>
      <c r="W924" s="27">
        <v>3000</v>
      </c>
      <c r="X924" s="27">
        <v>25991</v>
      </c>
      <c r="Y924" s="27">
        <v>200</v>
      </c>
      <c r="Z924" s="27">
        <v>588715</v>
      </c>
      <c r="AA924" s="27">
        <v>10</v>
      </c>
      <c r="AB924" s="27">
        <v>2946815</v>
      </c>
      <c r="AC924" s="27">
        <v>5</v>
      </c>
    </row>
    <row r="925" spans="1:29" ht="14.25" x14ac:dyDescent="0.15">
      <c r="A925" s="28">
        <v>2009098</v>
      </c>
      <c r="B925" s="29">
        <v>40048</v>
      </c>
      <c r="C925" s="34">
        <v>3</v>
      </c>
      <c r="D925" s="30">
        <v>14</v>
      </c>
      <c r="E925" s="30">
        <v>15</v>
      </c>
      <c r="F925" s="30">
        <v>20</v>
      </c>
      <c r="G925" s="30">
        <v>23</v>
      </c>
      <c r="H925" s="30">
        <v>30</v>
      </c>
      <c r="I925" s="36">
        <v>2</v>
      </c>
      <c r="J925" s="30">
        <v>23</v>
      </c>
      <c r="K925" s="30">
        <v>15</v>
      </c>
      <c r="L925" s="30">
        <v>30</v>
      </c>
      <c r="M925" s="30">
        <v>14</v>
      </c>
      <c r="N925" s="30">
        <v>20</v>
      </c>
      <c r="O925" s="31">
        <v>3</v>
      </c>
      <c r="P925" s="27">
        <v>234823318</v>
      </c>
      <c r="Q925" s="27">
        <v>302262070</v>
      </c>
      <c r="R925" s="27">
        <v>11</v>
      </c>
      <c r="S925" s="27">
        <v>5963743</v>
      </c>
      <c r="T925" s="27">
        <v>265</v>
      </c>
      <c r="U925" s="27">
        <v>60006</v>
      </c>
      <c r="V925" s="27">
        <v>1963</v>
      </c>
      <c r="W925" s="27">
        <v>3000</v>
      </c>
      <c r="X925" s="27">
        <v>79995</v>
      </c>
      <c r="Y925" s="27">
        <v>200</v>
      </c>
      <c r="Z925" s="27">
        <v>1214690</v>
      </c>
      <c r="AA925" s="27">
        <v>10</v>
      </c>
      <c r="AB925" s="27">
        <v>5604530</v>
      </c>
      <c r="AC925" s="27">
        <v>5</v>
      </c>
    </row>
    <row r="926" spans="1:29" ht="14.25" x14ac:dyDescent="0.15">
      <c r="A926" s="28">
        <v>2009099</v>
      </c>
      <c r="B926" s="29">
        <v>40050</v>
      </c>
      <c r="C926" s="34">
        <v>8</v>
      </c>
      <c r="D926" s="30">
        <v>9</v>
      </c>
      <c r="E926" s="30">
        <v>18</v>
      </c>
      <c r="F926" s="30">
        <v>20</v>
      </c>
      <c r="G926" s="30">
        <v>25</v>
      </c>
      <c r="H926" s="30">
        <v>29</v>
      </c>
      <c r="I926" s="36">
        <v>9</v>
      </c>
      <c r="J926" s="30">
        <v>25</v>
      </c>
      <c r="K926" s="30">
        <v>20</v>
      </c>
      <c r="L926" s="30">
        <v>8</v>
      </c>
      <c r="M926" s="30">
        <v>18</v>
      </c>
      <c r="N926" s="30">
        <v>9</v>
      </c>
      <c r="O926" s="31">
        <v>29</v>
      </c>
      <c r="P926" s="27">
        <v>215841514</v>
      </c>
      <c r="Q926" s="27">
        <v>215008974</v>
      </c>
      <c r="R926" s="27">
        <v>18</v>
      </c>
      <c r="S926" s="27">
        <v>5061042</v>
      </c>
      <c r="T926" s="27">
        <v>243</v>
      </c>
      <c r="U926" s="27">
        <v>6782</v>
      </c>
      <c r="V926" s="27">
        <v>3698</v>
      </c>
      <c r="W926" s="27">
        <v>3000</v>
      </c>
      <c r="X926" s="27">
        <v>116423</v>
      </c>
      <c r="Y926" s="27">
        <v>200</v>
      </c>
      <c r="Z926" s="27">
        <v>1559449</v>
      </c>
      <c r="AA926" s="27">
        <v>10</v>
      </c>
      <c r="AB926" s="27">
        <v>10059087</v>
      </c>
      <c r="AC926" s="27">
        <v>5</v>
      </c>
    </row>
    <row r="927" spans="1:29" ht="14.25" x14ac:dyDescent="0.15">
      <c r="A927" s="28">
        <v>2009100</v>
      </c>
      <c r="B927" s="29">
        <v>40052</v>
      </c>
      <c r="C927" s="34">
        <v>2</v>
      </c>
      <c r="D927" s="30">
        <v>11</v>
      </c>
      <c r="E927" s="30">
        <v>17</v>
      </c>
      <c r="F927" s="30">
        <v>27</v>
      </c>
      <c r="G927" s="30">
        <v>30</v>
      </c>
      <c r="H927" s="30">
        <v>33</v>
      </c>
      <c r="I927" s="36">
        <v>11</v>
      </c>
      <c r="J927" s="30">
        <v>30</v>
      </c>
      <c r="K927" s="30">
        <v>11</v>
      </c>
      <c r="L927" s="30">
        <v>2</v>
      </c>
      <c r="M927" s="30">
        <v>17</v>
      </c>
      <c r="N927" s="30">
        <v>27</v>
      </c>
      <c r="O927" s="31">
        <v>33</v>
      </c>
      <c r="P927" s="27">
        <v>213445814</v>
      </c>
      <c r="Q927" s="27">
        <v>199315403</v>
      </c>
      <c r="R927" s="27">
        <v>7</v>
      </c>
      <c r="S927" s="27">
        <v>6103224</v>
      </c>
      <c r="T927" s="27">
        <v>75</v>
      </c>
      <c r="U927" s="27">
        <v>154451</v>
      </c>
      <c r="V927" s="27">
        <v>1431</v>
      </c>
      <c r="W927" s="27">
        <v>3000</v>
      </c>
      <c r="X927" s="27">
        <v>58325</v>
      </c>
      <c r="Y927" s="27">
        <v>200</v>
      </c>
      <c r="Z927" s="27">
        <v>949945</v>
      </c>
      <c r="AA927" s="27">
        <v>10</v>
      </c>
      <c r="AB927" s="27">
        <v>8103628</v>
      </c>
      <c r="AC927" s="27">
        <v>5</v>
      </c>
    </row>
    <row r="928" spans="1:29" ht="14.25" x14ac:dyDescent="0.15">
      <c r="A928" s="28">
        <v>2009101</v>
      </c>
      <c r="B928" s="29">
        <v>40055</v>
      </c>
      <c r="C928" s="34">
        <v>1</v>
      </c>
      <c r="D928" s="30">
        <v>2</v>
      </c>
      <c r="E928" s="30">
        <v>5</v>
      </c>
      <c r="F928" s="30">
        <v>10</v>
      </c>
      <c r="G928" s="30">
        <v>19</v>
      </c>
      <c r="H928" s="30">
        <v>24</v>
      </c>
      <c r="I928" s="36">
        <v>14</v>
      </c>
      <c r="J928" s="30">
        <v>1</v>
      </c>
      <c r="K928" s="30">
        <v>10</v>
      </c>
      <c r="L928" s="30">
        <v>24</v>
      </c>
      <c r="M928" s="30">
        <v>2</v>
      </c>
      <c r="N928" s="30">
        <v>5</v>
      </c>
      <c r="O928" s="31">
        <v>19</v>
      </c>
      <c r="P928" s="27">
        <v>235272092</v>
      </c>
      <c r="Q928" s="27">
        <v>251620680</v>
      </c>
      <c r="R928" s="27">
        <v>0</v>
      </c>
      <c r="S928" s="27">
        <v>0</v>
      </c>
      <c r="T928" s="27">
        <v>112</v>
      </c>
      <c r="U928" s="27">
        <v>200147</v>
      </c>
      <c r="V928" s="27">
        <v>550</v>
      </c>
      <c r="W928" s="27">
        <v>3000</v>
      </c>
      <c r="X928" s="27">
        <v>37508</v>
      </c>
      <c r="Y928" s="27">
        <v>200</v>
      </c>
      <c r="Z928" s="27">
        <v>833787</v>
      </c>
      <c r="AA928" s="27">
        <v>10</v>
      </c>
      <c r="AB928" s="27">
        <v>4614406</v>
      </c>
      <c r="AC928" s="27">
        <v>5</v>
      </c>
    </row>
    <row r="929" spans="1:29" ht="14.25" x14ac:dyDescent="0.15">
      <c r="A929" s="28">
        <v>2009102</v>
      </c>
      <c r="B929" s="29">
        <v>40057</v>
      </c>
      <c r="C929" s="34">
        <v>3</v>
      </c>
      <c r="D929" s="30">
        <v>5</v>
      </c>
      <c r="E929" s="30">
        <v>7</v>
      </c>
      <c r="F929" s="30">
        <v>8</v>
      </c>
      <c r="G929" s="30">
        <v>14</v>
      </c>
      <c r="H929" s="30">
        <v>31</v>
      </c>
      <c r="I929" s="36">
        <v>10</v>
      </c>
      <c r="J929" s="30">
        <v>7</v>
      </c>
      <c r="K929" s="30">
        <v>31</v>
      </c>
      <c r="L929" s="30">
        <v>5</v>
      </c>
      <c r="M929" s="30">
        <v>14</v>
      </c>
      <c r="N929" s="30">
        <v>8</v>
      </c>
      <c r="O929" s="31">
        <v>3</v>
      </c>
      <c r="P929" s="27">
        <v>211207990</v>
      </c>
      <c r="Q929" s="27">
        <v>241353840</v>
      </c>
      <c r="R929" s="27">
        <v>7</v>
      </c>
      <c r="S929" s="27">
        <v>6413323</v>
      </c>
      <c r="T929" s="27">
        <v>63</v>
      </c>
      <c r="U929" s="27">
        <v>235553</v>
      </c>
      <c r="V929" s="27">
        <v>816</v>
      </c>
      <c r="W929" s="27">
        <v>3000</v>
      </c>
      <c r="X929" s="27">
        <v>49509</v>
      </c>
      <c r="Y929" s="27">
        <v>200</v>
      </c>
      <c r="Z929" s="27">
        <v>984335</v>
      </c>
      <c r="AA929" s="27">
        <v>10</v>
      </c>
      <c r="AB929" s="27">
        <v>6366489</v>
      </c>
      <c r="AC929" s="27">
        <v>5</v>
      </c>
    </row>
    <row r="930" spans="1:29" ht="14.25" x14ac:dyDescent="0.15">
      <c r="A930" s="28">
        <v>2009103</v>
      </c>
      <c r="B930" s="29">
        <v>40059</v>
      </c>
      <c r="C930" s="34">
        <v>6</v>
      </c>
      <c r="D930" s="30">
        <v>11</v>
      </c>
      <c r="E930" s="30">
        <v>17</v>
      </c>
      <c r="F930" s="30">
        <v>20</v>
      </c>
      <c r="G930" s="30">
        <v>23</v>
      </c>
      <c r="H930" s="30">
        <v>24</v>
      </c>
      <c r="I930" s="36">
        <v>9</v>
      </c>
      <c r="J930" s="30">
        <v>24</v>
      </c>
      <c r="K930" s="30">
        <v>23</v>
      </c>
      <c r="L930" s="30">
        <v>11</v>
      </c>
      <c r="M930" s="30">
        <v>20</v>
      </c>
      <c r="N930" s="30">
        <v>17</v>
      </c>
      <c r="O930" s="31">
        <v>6</v>
      </c>
      <c r="P930" s="27">
        <v>215101390</v>
      </c>
      <c r="Q930" s="27">
        <v>220236030</v>
      </c>
      <c r="R930" s="27">
        <v>10</v>
      </c>
      <c r="S930" s="27">
        <v>6155287</v>
      </c>
      <c r="T930" s="27">
        <v>53</v>
      </c>
      <c r="U930" s="27">
        <v>326968</v>
      </c>
      <c r="V930" s="27">
        <v>846</v>
      </c>
      <c r="W930" s="27">
        <v>3000</v>
      </c>
      <c r="X930" s="27">
        <v>41334</v>
      </c>
      <c r="Y930" s="27">
        <v>200</v>
      </c>
      <c r="Z930" s="27">
        <v>810586</v>
      </c>
      <c r="AA930" s="27">
        <v>10</v>
      </c>
      <c r="AB930" s="27">
        <v>5744926</v>
      </c>
      <c r="AC930" s="27">
        <v>5</v>
      </c>
    </row>
    <row r="931" spans="1:29" ht="14.25" x14ac:dyDescent="0.15">
      <c r="A931" s="28">
        <v>2009104</v>
      </c>
      <c r="B931" s="29">
        <v>40062</v>
      </c>
      <c r="C931" s="34">
        <v>20</v>
      </c>
      <c r="D931" s="30">
        <v>22</v>
      </c>
      <c r="E931" s="30">
        <v>26</v>
      </c>
      <c r="F931" s="30">
        <v>29</v>
      </c>
      <c r="G931" s="30">
        <v>30</v>
      </c>
      <c r="H931" s="30">
        <v>32</v>
      </c>
      <c r="I931" s="36">
        <v>16</v>
      </c>
      <c r="J931" s="30">
        <v>20</v>
      </c>
      <c r="K931" s="30">
        <v>32</v>
      </c>
      <c r="L931" s="30">
        <v>30</v>
      </c>
      <c r="M931" s="30">
        <v>29</v>
      </c>
      <c r="N931" s="30">
        <v>22</v>
      </c>
      <c r="O931" s="31">
        <v>26</v>
      </c>
      <c r="P931" s="27">
        <v>233718766</v>
      </c>
      <c r="Q931" s="27">
        <v>231255420</v>
      </c>
      <c r="R931" s="27">
        <v>5</v>
      </c>
      <c r="S931" s="27">
        <v>7881551</v>
      </c>
      <c r="T931" s="27">
        <v>39</v>
      </c>
      <c r="U931" s="27">
        <v>554144</v>
      </c>
      <c r="V931" s="27">
        <v>530</v>
      </c>
      <c r="W931" s="27">
        <v>3000</v>
      </c>
      <c r="X931" s="27">
        <v>32447</v>
      </c>
      <c r="Y931" s="27">
        <v>200</v>
      </c>
      <c r="Z931" s="27">
        <v>699574</v>
      </c>
      <c r="AA931" s="27">
        <v>10</v>
      </c>
      <c r="AB931" s="27">
        <v>5481654</v>
      </c>
      <c r="AC931" s="27">
        <v>5</v>
      </c>
    </row>
    <row r="932" spans="1:29" ht="14.25" x14ac:dyDescent="0.15">
      <c r="A932" s="28">
        <v>2009105</v>
      </c>
      <c r="B932" s="29">
        <v>40064</v>
      </c>
      <c r="C932" s="34">
        <v>2</v>
      </c>
      <c r="D932" s="30">
        <v>8</v>
      </c>
      <c r="E932" s="30">
        <v>10</v>
      </c>
      <c r="F932" s="30">
        <v>16</v>
      </c>
      <c r="G932" s="30">
        <v>27</v>
      </c>
      <c r="H932" s="30">
        <v>30</v>
      </c>
      <c r="I932" s="36">
        <v>15</v>
      </c>
      <c r="J932" s="30">
        <v>10</v>
      </c>
      <c r="K932" s="30">
        <v>16</v>
      </c>
      <c r="L932" s="30">
        <v>2</v>
      </c>
      <c r="M932" s="30">
        <v>27</v>
      </c>
      <c r="N932" s="30">
        <v>30</v>
      </c>
      <c r="O932" s="31">
        <v>8</v>
      </c>
      <c r="P932" s="27">
        <v>208614594</v>
      </c>
      <c r="Q932" s="27">
        <v>254322534</v>
      </c>
      <c r="R932" s="27">
        <v>2</v>
      </c>
      <c r="S932" s="27">
        <v>10000000</v>
      </c>
      <c r="T932" s="27">
        <v>103</v>
      </c>
      <c r="U932" s="27">
        <v>179197</v>
      </c>
      <c r="V932" s="27">
        <v>643</v>
      </c>
      <c r="W932" s="27">
        <v>3000</v>
      </c>
      <c r="X932" s="27">
        <v>36461</v>
      </c>
      <c r="Y932" s="27">
        <v>200</v>
      </c>
      <c r="Z932" s="27">
        <v>699224</v>
      </c>
      <c r="AA932" s="27">
        <v>10</v>
      </c>
      <c r="AB932" s="27">
        <v>4896652</v>
      </c>
      <c r="AC932" s="27">
        <v>5</v>
      </c>
    </row>
    <row r="933" spans="1:29" ht="14.25" x14ac:dyDescent="0.15">
      <c r="A933" s="28">
        <v>2009106</v>
      </c>
      <c r="B933" s="29">
        <v>40066</v>
      </c>
      <c r="C933" s="34">
        <v>1</v>
      </c>
      <c r="D933" s="30">
        <v>2</v>
      </c>
      <c r="E933" s="30">
        <v>15</v>
      </c>
      <c r="F933" s="30">
        <v>18</v>
      </c>
      <c r="G933" s="30">
        <v>20</v>
      </c>
      <c r="H933" s="30">
        <v>29</v>
      </c>
      <c r="I933" s="36">
        <v>4</v>
      </c>
      <c r="J933" s="30">
        <v>20</v>
      </c>
      <c r="K933" s="30">
        <v>18</v>
      </c>
      <c r="L933" s="30">
        <v>15</v>
      </c>
      <c r="M933" s="30">
        <v>29</v>
      </c>
      <c r="N933" s="30">
        <v>1</v>
      </c>
      <c r="O933" s="31">
        <v>2</v>
      </c>
      <c r="P933" s="27">
        <v>218443162</v>
      </c>
      <c r="Q933" s="27">
        <v>263344464</v>
      </c>
      <c r="R933" s="27">
        <v>4</v>
      </c>
      <c r="S933" s="27">
        <v>7902193</v>
      </c>
      <c r="T933" s="27">
        <v>48</v>
      </c>
      <c r="U933" s="27">
        <v>362774</v>
      </c>
      <c r="V933" s="27">
        <v>654</v>
      </c>
      <c r="W933" s="27">
        <v>3000</v>
      </c>
      <c r="X933" s="27">
        <v>33949</v>
      </c>
      <c r="Y933" s="27">
        <v>200</v>
      </c>
      <c r="Z933" s="27">
        <v>663877</v>
      </c>
      <c r="AA933" s="27">
        <v>10</v>
      </c>
      <c r="AB933" s="27">
        <v>6720543</v>
      </c>
      <c r="AC933" s="27">
        <v>5</v>
      </c>
    </row>
    <row r="934" spans="1:29" ht="14.25" x14ac:dyDescent="0.15">
      <c r="A934" s="28">
        <v>2009107</v>
      </c>
      <c r="B934" s="29">
        <v>40069</v>
      </c>
      <c r="C934" s="34">
        <v>7</v>
      </c>
      <c r="D934" s="30">
        <v>8</v>
      </c>
      <c r="E934" s="30">
        <v>20</v>
      </c>
      <c r="F934" s="30">
        <v>23</v>
      </c>
      <c r="G934" s="30">
        <v>28</v>
      </c>
      <c r="H934" s="30">
        <v>29</v>
      </c>
      <c r="I934" s="36">
        <v>5</v>
      </c>
      <c r="J934" s="30">
        <v>7</v>
      </c>
      <c r="K934" s="30">
        <v>28</v>
      </c>
      <c r="L934" s="30">
        <v>23</v>
      </c>
      <c r="M934" s="30">
        <v>8</v>
      </c>
      <c r="N934" s="30">
        <v>20</v>
      </c>
      <c r="O934" s="31">
        <v>29</v>
      </c>
      <c r="P934" s="27">
        <v>239917960</v>
      </c>
      <c r="Q934" s="27">
        <v>267698792</v>
      </c>
      <c r="R934" s="27">
        <v>4</v>
      </c>
      <c r="S934" s="27">
        <v>7435433</v>
      </c>
      <c r="T934" s="27">
        <v>70</v>
      </c>
      <c r="U934" s="27">
        <v>208751</v>
      </c>
      <c r="V934" s="27">
        <v>1210</v>
      </c>
      <c r="W934" s="27">
        <v>3000</v>
      </c>
      <c r="X934" s="27">
        <v>58706</v>
      </c>
      <c r="Y934" s="27">
        <v>200</v>
      </c>
      <c r="Z934" s="27">
        <v>1055170</v>
      </c>
      <c r="AA934" s="27">
        <v>10</v>
      </c>
      <c r="AB934" s="27">
        <v>8585648</v>
      </c>
      <c r="AC934" s="27">
        <v>5</v>
      </c>
    </row>
    <row r="935" spans="1:29" ht="14.25" x14ac:dyDescent="0.15">
      <c r="A935" s="28">
        <v>2009108</v>
      </c>
      <c r="B935" s="29">
        <v>40071</v>
      </c>
      <c r="C935" s="34">
        <v>4</v>
      </c>
      <c r="D935" s="30">
        <v>10</v>
      </c>
      <c r="E935" s="30">
        <v>17</v>
      </c>
      <c r="F935" s="30">
        <v>28</v>
      </c>
      <c r="G935" s="30">
        <v>32</v>
      </c>
      <c r="H935" s="30">
        <v>33</v>
      </c>
      <c r="I935" s="36">
        <v>2</v>
      </c>
      <c r="J935" s="30">
        <v>33</v>
      </c>
      <c r="K935" s="30">
        <v>4</v>
      </c>
      <c r="L935" s="30">
        <v>10</v>
      </c>
      <c r="M935" s="30">
        <v>17</v>
      </c>
      <c r="N935" s="30">
        <v>28</v>
      </c>
      <c r="O935" s="31">
        <v>32</v>
      </c>
      <c r="P935" s="27">
        <v>215736244</v>
      </c>
      <c r="Q935" s="27">
        <v>267096455</v>
      </c>
      <c r="R935" s="27">
        <v>5</v>
      </c>
      <c r="S935" s="27">
        <v>6951813</v>
      </c>
      <c r="T935" s="27">
        <v>78</v>
      </c>
      <c r="U935" s="27">
        <v>187674</v>
      </c>
      <c r="V935" s="27">
        <v>1047</v>
      </c>
      <c r="W935" s="27">
        <v>3000</v>
      </c>
      <c r="X935" s="27">
        <v>48326</v>
      </c>
      <c r="Y935" s="27">
        <v>200</v>
      </c>
      <c r="Z935" s="27">
        <v>843650</v>
      </c>
      <c r="AA935" s="27">
        <v>10</v>
      </c>
      <c r="AB935" s="27">
        <v>7134546</v>
      </c>
      <c r="AC935" s="27">
        <v>5</v>
      </c>
    </row>
    <row r="936" spans="1:29" ht="14.25" x14ac:dyDescent="0.15">
      <c r="A936" s="28">
        <v>2009109</v>
      </c>
      <c r="B936" s="29">
        <v>40073</v>
      </c>
      <c r="C936" s="34">
        <v>5</v>
      </c>
      <c r="D936" s="30">
        <v>6</v>
      </c>
      <c r="E936" s="30">
        <v>7</v>
      </c>
      <c r="F936" s="30">
        <v>14</v>
      </c>
      <c r="G936" s="30">
        <v>25</v>
      </c>
      <c r="H936" s="30">
        <v>28</v>
      </c>
      <c r="I936" s="36">
        <v>1</v>
      </c>
      <c r="J936" s="30">
        <v>14</v>
      </c>
      <c r="K936" s="30">
        <v>7</v>
      </c>
      <c r="L936" s="30">
        <v>5</v>
      </c>
      <c r="M936" s="30">
        <v>6</v>
      </c>
      <c r="N936" s="30">
        <v>25</v>
      </c>
      <c r="O936" s="31">
        <v>28</v>
      </c>
      <c r="P936" s="27">
        <v>220168836</v>
      </c>
      <c r="Q936" s="27">
        <v>316308525</v>
      </c>
      <c r="R936" s="27">
        <v>0</v>
      </c>
      <c r="S936" s="27">
        <v>0</v>
      </c>
      <c r="T936" s="27">
        <v>78</v>
      </c>
      <c r="U936" s="27">
        <v>270395</v>
      </c>
      <c r="V936" s="27">
        <v>639</v>
      </c>
      <c r="W936" s="27">
        <v>3000</v>
      </c>
      <c r="X936" s="27">
        <v>35323</v>
      </c>
      <c r="Y936" s="27">
        <v>200</v>
      </c>
      <c r="Z936" s="27">
        <v>730334</v>
      </c>
      <c r="AA936" s="27">
        <v>10</v>
      </c>
      <c r="AB936" s="27">
        <v>4258966</v>
      </c>
      <c r="AC936" s="27">
        <v>5</v>
      </c>
    </row>
    <row r="937" spans="1:29" ht="14.25" x14ac:dyDescent="0.15">
      <c r="A937" s="28">
        <v>2009110</v>
      </c>
      <c r="B937" s="29">
        <v>40076</v>
      </c>
      <c r="C937" s="34">
        <v>4</v>
      </c>
      <c r="D937" s="30">
        <v>10</v>
      </c>
      <c r="E937" s="30">
        <v>13</v>
      </c>
      <c r="F937" s="30">
        <v>15</v>
      </c>
      <c r="G937" s="30">
        <v>19</v>
      </c>
      <c r="H937" s="30">
        <v>30</v>
      </c>
      <c r="I937" s="36">
        <v>14</v>
      </c>
      <c r="J937" s="30">
        <v>13</v>
      </c>
      <c r="K937" s="30">
        <v>4</v>
      </c>
      <c r="L937" s="30">
        <v>15</v>
      </c>
      <c r="M937" s="30">
        <v>10</v>
      </c>
      <c r="N937" s="30">
        <v>30</v>
      </c>
      <c r="O937" s="31">
        <v>19</v>
      </c>
      <c r="P937" s="27">
        <v>245158100</v>
      </c>
      <c r="Q937" s="27">
        <v>346996620</v>
      </c>
      <c r="R937" s="27">
        <v>2</v>
      </c>
      <c r="S937" s="27">
        <v>10000000</v>
      </c>
      <c r="T937" s="27">
        <v>105</v>
      </c>
      <c r="U937" s="27">
        <v>206890</v>
      </c>
      <c r="V937" s="27">
        <v>754</v>
      </c>
      <c r="W937" s="27">
        <v>3000</v>
      </c>
      <c r="X937" s="27">
        <v>42738</v>
      </c>
      <c r="Y937" s="27">
        <v>200</v>
      </c>
      <c r="Z937" s="27">
        <v>876590</v>
      </c>
      <c r="AA937" s="27">
        <v>10</v>
      </c>
      <c r="AB937" s="27">
        <v>5628080</v>
      </c>
      <c r="AC937" s="27">
        <v>5</v>
      </c>
    </row>
    <row r="938" spans="1:29" ht="14.25" x14ac:dyDescent="0.15">
      <c r="A938" s="28">
        <v>2009111</v>
      </c>
      <c r="B938" s="29">
        <v>40078</v>
      </c>
      <c r="C938" s="34">
        <v>2</v>
      </c>
      <c r="D938" s="30">
        <v>4</v>
      </c>
      <c r="E938" s="30">
        <v>7</v>
      </c>
      <c r="F938" s="30">
        <v>14</v>
      </c>
      <c r="G938" s="30">
        <v>15</v>
      </c>
      <c r="H938" s="30">
        <v>25</v>
      </c>
      <c r="I938" s="36">
        <v>15</v>
      </c>
      <c r="J938" s="30">
        <v>25</v>
      </c>
      <c r="K938" s="30">
        <v>4</v>
      </c>
      <c r="L938" s="30">
        <v>15</v>
      </c>
      <c r="M938" s="30">
        <v>14</v>
      </c>
      <c r="N938" s="30">
        <v>7</v>
      </c>
      <c r="O938" s="31">
        <v>2</v>
      </c>
      <c r="P938" s="27">
        <v>224881094</v>
      </c>
      <c r="Q938" s="27">
        <v>364938288</v>
      </c>
      <c r="R938" s="27">
        <v>3</v>
      </c>
      <c r="S938" s="27">
        <v>9392222</v>
      </c>
      <c r="T938" s="27">
        <v>48</v>
      </c>
      <c r="U938" s="27">
        <v>411770</v>
      </c>
      <c r="V938" s="27">
        <v>608</v>
      </c>
      <c r="W938" s="27">
        <v>3000</v>
      </c>
      <c r="X938" s="27">
        <v>30757</v>
      </c>
      <c r="Y938" s="27">
        <v>200</v>
      </c>
      <c r="Z938" s="27">
        <v>605801</v>
      </c>
      <c r="AA938" s="27">
        <v>10</v>
      </c>
      <c r="AB938" s="27">
        <v>6054997</v>
      </c>
      <c r="AC938" s="27">
        <v>5</v>
      </c>
    </row>
    <row r="939" spans="1:29" ht="14.25" x14ac:dyDescent="0.15">
      <c r="A939" s="28">
        <v>2009112</v>
      </c>
      <c r="B939" s="29">
        <v>40080</v>
      </c>
      <c r="C939" s="34">
        <v>6</v>
      </c>
      <c r="D939" s="30">
        <v>7</v>
      </c>
      <c r="E939" s="30">
        <v>18</v>
      </c>
      <c r="F939" s="30">
        <v>24</v>
      </c>
      <c r="G939" s="30">
        <v>30</v>
      </c>
      <c r="H939" s="30">
        <v>32</v>
      </c>
      <c r="I939" s="36">
        <v>9</v>
      </c>
      <c r="J939" s="30">
        <v>30</v>
      </c>
      <c r="K939" s="30">
        <v>24</v>
      </c>
      <c r="L939" s="30">
        <v>7</v>
      </c>
      <c r="M939" s="30">
        <v>32</v>
      </c>
      <c r="N939" s="30">
        <v>18</v>
      </c>
      <c r="O939" s="31">
        <v>6</v>
      </c>
      <c r="P939" s="27">
        <v>227610064</v>
      </c>
      <c r="Q939" s="27">
        <v>362067750</v>
      </c>
      <c r="R939" s="27">
        <v>6</v>
      </c>
      <c r="S939" s="27">
        <v>6808630</v>
      </c>
      <c r="T939" s="27">
        <v>55</v>
      </c>
      <c r="U939" s="27">
        <v>295957</v>
      </c>
      <c r="V939" s="27">
        <v>1083</v>
      </c>
      <c r="W939" s="27">
        <v>3000</v>
      </c>
      <c r="X939" s="27">
        <v>46018</v>
      </c>
      <c r="Y939" s="27">
        <v>200</v>
      </c>
      <c r="Z939" s="27">
        <v>831271</v>
      </c>
      <c r="AA939" s="27">
        <v>10</v>
      </c>
      <c r="AB939" s="27">
        <v>7300939</v>
      </c>
      <c r="AC939" s="27">
        <v>5</v>
      </c>
    </row>
    <row r="940" spans="1:29" ht="14.25" x14ac:dyDescent="0.15">
      <c r="A940" s="28">
        <v>2009113</v>
      </c>
      <c r="B940" s="29">
        <v>40083</v>
      </c>
      <c r="C940" s="34">
        <v>4</v>
      </c>
      <c r="D940" s="30">
        <v>12</v>
      </c>
      <c r="E940" s="30">
        <v>20</v>
      </c>
      <c r="F940" s="30">
        <v>25</v>
      </c>
      <c r="G940" s="30">
        <v>28</v>
      </c>
      <c r="H940" s="30">
        <v>29</v>
      </c>
      <c r="I940" s="36">
        <v>16</v>
      </c>
      <c r="J940" s="30">
        <v>20</v>
      </c>
      <c r="K940" s="30">
        <v>25</v>
      </c>
      <c r="L940" s="30">
        <v>28</v>
      </c>
      <c r="M940" s="30">
        <v>12</v>
      </c>
      <c r="N940" s="30">
        <v>29</v>
      </c>
      <c r="O940" s="31">
        <v>4</v>
      </c>
      <c r="P940" s="27">
        <v>250863766</v>
      </c>
      <c r="Q940" s="27">
        <v>356795904</v>
      </c>
      <c r="R940" s="27">
        <v>8</v>
      </c>
      <c r="S940" s="27">
        <v>6736407</v>
      </c>
      <c r="T940" s="27">
        <v>126</v>
      </c>
      <c r="U940" s="27">
        <v>165372</v>
      </c>
      <c r="V940" s="27">
        <v>1225</v>
      </c>
      <c r="W940" s="27">
        <v>3000</v>
      </c>
      <c r="X940" s="27">
        <v>57756</v>
      </c>
      <c r="Y940" s="27">
        <v>200</v>
      </c>
      <c r="Z940" s="27">
        <v>1043283</v>
      </c>
      <c r="AA940" s="27">
        <v>10</v>
      </c>
      <c r="AB940" s="27">
        <v>5561580</v>
      </c>
      <c r="AC940" s="27">
        <v>5</v>
      </c>
    </row>
    <row r="941" spans="1:29" ht="14.25" x14ac:dyDescent="0.15">
      <c r="A941" s="28">
        <v>2009114</v>
      </c>
      <c r="B941" s="29">
        <v>40085</v>
      </c>
      <c r="C941" s="34">
        <v>3</v>
      </c>
      <c r="D941" s="30">
        <v>5</v>
      </c>
      <c r="E941" s="30">
        <v>11</v>
      </c>
      <c r="F941" s="30">
        <v>12</v>
      </c>
      <c r="G941" s="30">
        <v>31</v>
      </c>
      <c r="H941" s="30">
        <v>32</v>
      </c>
      <c r="I941" s="36">
        <v>11</v>
      </c>
      <c r="J941" s="30">
        <v>3</v>
      </c>
      <c r="K941" s="30">
        <v>12</v>
      </c>
      <c r="L941" s="30">
        <v>31</v>
      </c>
      <c r="M941" s="30">
        <v>32</v>
      </c>
      <c r="N941" s="30">
        <v>11</v>
      </c>
      <c r="O941" s="31">
        <v>5</v>
      </c>
      <c r="P941" s="27">
        <v>222577144</v>
      </c>
      <c r="Q941" s="27">
        <v>333350496</v>
      </c>
      <c r="R941" s="27">
        <v>9</v>
      </c>
      <c r="S941" s="27">
        <v>5957982</v>
      </c>
      <c r="T941" s="27">
        <v>182</v>
      </c>
      <c r="U941" s="27">
        <v>71059</v>
      </c>
      <c r="V941" s="27">
        <v>1550</v>
      </c>
      <c r="W941" s="27">
        <v>3000</v>
      </c>
      <c r="X941" s="27">
        <v>67233</v>
      </c>
      <c r="Y941" s="27">
        <v>200</v>
      </c>
      <c r="Z941" s="27">
        <v>1150013</v>
      </c>
      <c r="AA941" s="27">
        <v>10</v>
      </c>
      <c r="AB941" s="27">
        <v>7271375</v>
      </c>
      <c r="AC941" s="27">
        <v>5</v>
      </c>
    </row>
    <row r="942" spans="1:29" ht="14.25" x14ac:dyDescent="0.15">
      <c r="A942" s="28">
        <v>2009115</v>
      </c>
      <c r="B942" s="29">
        <v>40087</v>
      </c>
      <c r="C942" s="34">
        <v>2</v>
      </c>
      <c r="D942" s="30">
        <v>9</v>
      </c>
      <c r="E942" s="30">
        <v>13</v>
      </c>
      <c r="F942" s="30">
        <v>15</v>
      </c>
      <c r="G942" s="30">
        <v>19</v>
      </c>
      <c r="H942" s="30">
        <v>24</v>
      </c>
      <c r="I942" s="36">
        <v>3</v>
      </c>
      <c r="J942" s="30">
        <v>2</v>
      </c>
      <c r="K942" s="30">
        <v>15</v>
      </c>
      <c r="L942" s="30">
        <v>19</v>
      </c>
      <c r="M942" s="30">
        <v>24</v>
      </c>
      <c r="N942" s="30">
        <v>9</v>
      </c>
      <c r="O942" s="31">
        <v>13</v>
      </c>
      <c r="P942" s="27">
        <v>198302256</v>
      </c>
      <c r="Q942" s="27">
        <v>361935248</v>
      </c>
      <c r="R942" s="27">
        <v>1</v>
      </c>
      <c r="S942" s="27">
        <v>10000000</v>
      </c>
      <c r="T942" s="27">
        <v>61</v>
      </c>
      <c r="U942" s="27">
        <v>271087</v>
      </c>
      <c r="V942" s="27">
        <v>744</v>
      </c>
      <c r="W942" s="27">
        <v>3000</v>
      </c>
      <c r="X942" s="27">
        <v>38798</v>
      </c>
      <c r="Y942" s="27">
        <v>200</v>
      </c>
      <c r="Z942" s="27">
        <v>726545</v>
      </c>
      <c r="AA942" s="27">
        <v>10</v>
      </c>
      <c r="AB942" s="27">
        <v>4957996</v>
      </c>
      <c r="AC942" s="27">
        <v>5</v>
      </c>
    </row>
    <row r="943" spans="1:29" ht="14.25" x14ac:dyDescent="0.15">
      <c r="A943" s="28">
        <v>2009116</v>
      </c>
      <c r="B943" s="29">
        <v>40090</v>
      </c>
      <c r="C943" s="34">
        <v>5</v>
      </c>
      <c r="D943" s="30">
        <v>17</v>
      </c>
      <c r="E943" s="30">
        <v>21</v>
      </c>
      <c r="F943" s="30">
        <v>25</v>
      </c>
      <c r="G943" s="30">
        <v>27</v>
      </c>
      <c r="H943" s="30">
        <v>32</v>
      </c>
      <c r="I943" s="36">
        <v>14</v>
      </c>
      <c r="J943" s="30">
        <v>17</v>
      </c>
      <c r="K943" s="30">
        <v>27</v>
      </c>
      <c r="L943" s="30">
        <v>21</v>
      </c>
      <c r="M943" s="30">
        <v>25</v>
      </c>
      <c r="N943" s="30">
        <v>32</v>
      </c>
      <c r="O943" s="31">
        <v>5</v>
      </c>
      <c r="P943" s="27">
        <v>221054568</v>
      </c>
      <c r="Q943" s="27">
        <v>359260188</v>
      </c>
      <c r="R943" s="27">
        <v>7</v>
      </c>
      <c r="S943" s="27">
        <v>6847139</v>
      </c>
      <c r="T943" s="27">
        <v>53</v>
      </c>
      <c r="U943" s="27">
        <v>365942</v>
      </c>
      <c r="V943" s="27">
        <v>566</v>
      </c>
      <c r="W943" s="27">
        <v>3000</v>
      </c>
      <c r="X943" s="27">
        <v>32853</v>
      </c>
      <c r="Y943" s="27">
        <v>200</v>
      </c>
      <c r="Z943" s="27">
        <v>706198</v>
      </c>
      <c r="AA943" s="27">
        <v>10</v>
      </c>
      <c r="AB943" s="27">
        <v>5667255</v>
      </c>
      <c r="AC943" s="27">
        <v>5</v>
      </c>
    </row>
    <row r="944" spans="1:29" ht="14.25" x14ac:dyDescent="0.15">
      <c r="A944" s="28">
        <v>2009117</v>
      </c>
      <c r="B944" s="29">
        <v>40092</v>
      </c>
      <c r="C944" s="34">
        <v>5</v>
      </c>
      <c r="D944" s="30">
        <v>9</v>
      </c>
      <c r="E944" s="30">
        <v>15</v>
      </c>
      <c r="F944" s="30">
        <v>21</v>
      </c>
      <c r="G944" s="30">
        <v>26</v>
      </c>
      <c r="H944" s="30">
        <v>31</v>
      </c>
      <c r="I944" s="36">
        <v>13</v>
      </c>
      <c r="J944" s="30">
        <v>9</v>
      </c>
      <c r="K944" s="30">
        <v>5</v>
      </c>
      <c r="L944" s="30">
        <v>21</v>
      </c>
      <c r="M944" s="30">
        <v>15</v>
      </c>
      <c r="N944" s="30">
        <v>31</v>
      </c>
      <c r="O944" s="31">
        <v>26</v>
      </c>
      <c r="P944" s="27">
        <v>202883414</v>
      </c>
      <c r="Q944" s="27">
        <v>342716160</v>
      </c>
      <c r="R944" s="27">
        <v>8</v>
      </c>
      <c r="S944" s="27">
        <v>6172798</v>
      </c>
      <c r="T944" s="27">
        <v>147</v>
      </c>
      <c r="U944" s="27">
        <v>95738</v>
      </c>
      <c r="V944" s="27">
        <v>1109</v>
      </c>
      <c r="W944" s="27">
        <v>3000</v>
      </c>
      <c r="X944" s="27">
        <v>48740</v>
      </c>
      <c r="Y944" s="27">
        <v>200</v>
      </c>
      <c r="Z944" s="27">
        <v>799307</v>
      </c>
      <c r="AA944" s="27">
        <v>10</v>
      </c>
      <c r="AB944" s="27">
        <v>6286571</v>
      </c>
      <c r="AC944" s="27">
        <v>5</v>
      </c>
    </row>
    <row r="945" spans="1:29" ht="14.25" x14ac:dyDescent="0.15">
      <c r="A945" s="28">
        <v>2009118</v>
      </c>
      <c r="B945" s="29">
        <v>40094</v>
      </c>
      <c r="C945" s="34">
        <v>12</v>
      </c>
      <c r="D945" s="30">
        <v>16</v>
      </c>
      <c r="E945" s="30">
        <v>25</v>
      </c>
      <c r="F945" s="30">
        <v>26</v>
      </c>
      <c r="G945" s="30">
        <v>27</v>
      </c>
      <c r="H945" s="30">
        <v>31</v>
      </c>
      <c r="I945" s="36">
        <v>5</v>
      </c>
      <c r="J945" s="30">
        <v>27</v>
      </c>
      <c r="K945" s="30">
        <v>26</v>
      </c>
      <c r="L945" s="30">
        <v>25</v>
      </c>
      <c r="M945" s="30">
        <v>12</v>
      </c>
      <c r="N945" s="30">
        <v>31</v>
      </c>
      <c r="O945" s="31">
        <v>16</v>
      </c>
      <c r="P945" s="27">
        <v>215790310</v>
      </c>
      <c r="Q945" s="27">
        <v>30000000</v>
      </c>
      <c r="R945" s="27">
        <v>93</v>
      </c>
      <c r="S945" s="27">
        <v>4090714</v>
      </c>
      <c r="T945" s="27">
        <v>43</v>
      </c>
      <c r="U945" s="27">
        <v>375949</v>
      </c>
      <c r="V945" s="27">
        <v>622</v>
      </c>
      <c r="W945" s="27">
        <v>3000</v>
      </c>
      <c r="X945" s="27">
        <v>33028</v>
      </c>
      <c r="Y945" s="27">
        <v>200</v>
      </c>
      <c r="Z945" s="27">
        <v>662628</v>
      </c>
      <c r="AA945" s="27">
        <v>10</v>
      </c>
      <c r="AB945" s="27">
        <v>7350659</v>
      </c>
      <c r="AC945" s="27">
        <v>5</v>
      </c>
    </row>
    <row r="946" spans="1:29" ht="14.25" x14ac:dyDescent="0.15">
      <c r="A946" s="28">
        <v>2009119</v>
      </c>
      <c r="B946" s="29">
        <v>40097</v>
      </c>
      <c r="C946" s="34">
        <v>6</v>
      </c>
      <c r="D946" s="30">
        <v>7</v>
      </c>
      <c r="E946" s="30">
        <v>10</v>
      </c>
      <c r="F946" s="30">
        <v>12</v>
      </c>
      <c r="G946" s="30">
        <v>15</v>
      </c>
      <c r="H946" s="30">
        <v>21</v>
      </c>
      <c r="I946" s="36">
        <v>5</v>
      </c>
      <c r="J946" s="30">
        <v>10</v>
      </c>
      <c r="K946" s="30">
        <v>12</v>
      </c>
      <c r="L946" s="30">
        <v>7</v>
      </c>
      <c r="M946" s="30">
        <v>6</v>
      </c>
      <c r="N946" s="30">
        <v>15</v>
      </c>
      <c r="O946" s="31">
        <v>21</v>
      </c>
      <c r="P946" s="27">
        <v>232178172</v>
      </c>
      <c r="Q946" s="27">
        <v>104197248</v>
      </c>
      <c r="R946" s="27">
        <v>1</v>
      </c>
      <c r="S946" s="27">
        <v>5000000</v>
      </c>
      <c r="T946" s="27">
        <v>55</v>
      </c>
      <c r="U946" s="27">
        <v>383355</v>
      </c>
      <c r="V946" s="27">
        <v>752</v>
      </c>
      <c r="W946" s="27">
        <v>3000</v>
      </c>
      <c r="X946" s="27">
        <v>36253</v>
      </c>
      <c r="Y946" s="27">
        <v>200</v>
      </c>
      <c r="Z946" s="27">
        <v>745565</v>
      </c>
      <c r="AA946" s="27">
        <v>10</v>
      </c>
      <c r="AB946" s="27">
        <v>5304654</v>
      </c>
      <c r="AC946" s="27">
        <v>5</v>
      </c>
    </row>
    <row r="947" spans="1:29" ht="14.25" x14ac:dyDescent="0.15">
      <c r="A947" s="28">
        <v>2009120</v>
      </c>
      <c r="B947" s="29">
        <v>40099</v>
      </c>
      <c r="C947" s="34">
        <v>1</v>
      </c>
      <c r="D947" s="30">
        <v>2</v>
      </c>
      <c r="E947" s="30">
        <v>8</v>
      </c>
      <c r="F947" s="30">
        <v>12</v>
      </c>
      <c r="G947" s="30">
        <v>16</v>
      </c>
      <c r="H947" s="30">
        <v>30</v>
      </c>
      <c r="I947" s="36">
        <v>16</v>
      </c>
      <c r="J947" s="30">
        <v>1</v>
      </c>
      <c r="K947" s="30">
        <v>2</v>
      </c>
      <c r="L947" s="30">
        <v>8</v>
      </c>
      <c r="M947" s="30">
        <v>12</v>
      </c>
      <c r="N947" s="30">
        <v>30</v>
      </c>
      <c r="O947" s="31">
        <v>16</v>
      </c>
      <c r="P947" s="27">
        <v>222194270</v>
      </c>
      <c r="Q947" s="27">
        <v>136765954</v>
      </c>
      <c r="R947" s="27">
        <v>2</v>
      </c>
      <c r="S947" s="27">
        <v>10000000</v>
      </c>
      <c r="T947" s="27">
        <v>60</v>
      </c>
      <c r="U947" s="27">
        <v>375490</v>
      </c>
      <c r="V947" s="27">
        <v>574</v>
      </c>
      <c r="W947" s="27">
        <v>3000</v>
      </c>
      <c r="X947" s="27">
        <v>33809</v>
      </c>
      <c r="Y947" s="27">
        <v>200</v>
      </c>
      <c r="Z947" s="27">
        <v>759885</v>
      </c>
      <c r="AA947" s="27">
        <v>10</v>
      </c>
      <c r="AB947" s="27">
        <v>3538878</v>
      </c>
      <c r="AC947" s="27">
        <v>5</v>
      </c>
    </row>
    <row r="948" spans="1:29" ht="14.25" x14ac:dyDescent="0.15">
      <c r="A948" s="28">
        <v>2009121</v>
      </c>
      <c r="B948" s="29">
        <v>40101</v>
      </c>
      <c r="C948" s="34">
        <v>2</v>
      </c>
      <c r="D948" s="30">
        <v>4</v>
      </c>
      <c r="E948" s="30">
        <v>6</v>
      </c>
      <c r="F948" s="30">
        <v>10</v>
      </c>
      <c r="G948" s="30">
        <v>25</v>
      </c>
      <c r="H948" s="30">
        <v>30</v>
      </c>
      <c r="I948" s="36">
        <v>9</v>
      </c>
      <c r="J948" s="30">
        <v>6</v>
      </c>
      <c r="K948" s="30">
        <v>2</v>
      </c>
      <c r="L948" s="30">
        <v>30</v>
      </c>
      <c r="M948" s="30">
        <v>10</v>
      </c>
      <c r="N948" s="30">
        <v>4</v>
      </c>
      <c r="O948" s="31">
        <v>25</v>
      </c>
      <c r="P948" s="27">
        <v>239496416</v>
      </c>
      <c r="Q948" s="27">
        <v>119379168</v>
      </c>
      <c r="R948" s="27">
        <v>8</v>
      </c>
      <c r="S948" s="27">
        <v>6755661</v>
      </c>
      <c r="T948" s="27">
        <v>72</v>
      </c>
      <c r="U948" s="27">
        <v>188443</v>
      </c>
      <c r="V948" s="27">
        <v>1173</v>
      </c>
      <c r="W948" s="27">
        <v>3000</v>
      </c>
      <c r="X948" s="27">
        <v>57749</v>
      </c>
      <c r="Y948" s="27">
        <v>200</v>
      </c>
      <c r="Z948" s="27">
        <v>983560</v>
      </c>
      <c r="AA948" s="27">
        <v>10</v>
      </c>
      <c r="AB948" s="27">
        <v>9444480</v>
      </c>
      <c r="AC948" s="27">
        <v>5</v>
      </c>
    </row>
    <row r="949" spans="1:29" ht="14.25" x14ac:dyDescent="0.15">
      <c r="A949" s="28">
        <v>2009122</v>
      </c>
      <c r="B949" s="29">
        <v>40104</v>
      </c>
      <c r="C949" s="34">
        <v>7</v>
      </c>
      <c r="D949" s="30">
        <v>14</v>
      </c>
      <c r="E949" s="30">
        <v>16</v>
      </c>
      <c r="F949" s="30">
        <v>27</v>
      </c>
      <c r="G949" s="30">
        <v>29</v>
      </c>
      <c r="H949" s="30">
        <v>32</v>
      </c>
      <c r="I949" s="36">
        <v>1</v>
      </c>
      <c r="J949" s="30">
        <v>27</v>
      </c>
      <c r="K949" s="30">
        <v>32</v>
      </c>
      <c r="L949" s="30">
        <v>14</v>
      </c>
      <c r="M949" s="30">
        <v>16</v>
      </c>
      <c r="N949" s="30">
        <v>29</v>
      </c>
      <c r="O949" s="31">
        <v>7</v>
      </c>
      <c r="P949" s="27">
        <v>266208716</v>
      </c>
      <c r="Q949" s="27">
        <v>134110885</v>
      </c>
      <c r="R949" s="27">
        <v>5</v>
      </c>
      <c r="S949" s="27">
        <v>9178537</v>
      </c>
      <c r="T949" s="27">
        <v>154</v>
      </c>
      <c r="U949" s="27">
        <v>154798</v>
      </c>
      <c r="V949" s="27">
        <v>965</v>
      </c>
      <c r="W949" s="27">
        <v>3000</v>
      </c>
      <c r="X949" s="27">
        <v>56035</v>
      </c>
      <c r="Y949" s="27">
        <v>200</v>
      </c>
      <c r="Z949" s="27">
        <v>1101082</v>
      </c>
      <c r="AA949" s="27">
        <v>10</v>
      </c>
      <c r="AB949" s="27">
        <v>5173202</v>
      </c>
      <c r="AC949" s="27">
        <v>5</v>
      </c>
    </row>
    <row r="950" spans="1:29" ht="14.25" x14ac:dyDescent="0.15">
      <c r="A950" s="28">
        <v>2009123</v>
      </c>
      <c r="B950" s="29">
        <v>40106</v>
      </c>
      <c r="C950" s="34">
        <v>9</v>
      </c>
      <c r="D950" s="30">
        <v>13</v>
      </c>
      <c r="E950" s="30">
        <v>20</v>
      </c>
      <c r="F950" s="30">
        <v>22</v>
      </c>
      <c r="G950" s="30">
        <v>25</v>
      </c>
      <c r="H950" s="30">
        <v>28</v>
      </c>
      <c r="I950" s="36">
        <v>14</v>
      </c>
      <c r="J950" s="30">
        <v>20</v>
      </c>
      <c r="K950" s="30">
        <v>13</v>
      </c>
      <c r="L950" s="30">
        <v>22</v>
      </c>
      <c r="M950" s="30">
        <v>25</v>
      </c>
      <c r="N950" s="30">
        <v>28</v>
      </c>
      <c r="O950" s="31">
        <v>9</v>
      </c>
      <c r="P950" s="27">
        <v>237742194</v>
      </c>
      <c r="Q950" s="27">
        <v>141330492</v>
      </c>
      <c r="R950" s="27">
        <v>3</v>
      </c>
      <c r="S950" s="27">
        <v>9629280</v>
      </c>
      <c r="T950" s="27">
        <v>83</v>
      </c>
      <c r="U950" s="27">
        <v>160623</v>
      </c>
      <c r="V950" s="27">
        <v>1421</v>
      </c>
      <c r="W950" s="27">
        <v>3000</v>
      </c>
      <c r="X950" s="27">
        <v>69672</v>
      </c>
      <c r="Y950" s="27">
        <v>200</v>
      </c>
      <c r="Z950" s="27">
        <v>1226072</v>
      </c>
      <c r="AA950" s="27">
        <v>10</v>
      </c>
      <c r="AB950" s="27">
        <v>8319268</v>
      </c>
      <c r="AC950" s="27">
        <v>5</v>
      </c>
    </row>
    <row r="951" spans="1:29" ht="14.25" x14ac:dyDescent="0.15">
      <c r="A951" s="28">
        <v>2009124</v>
      </c>
      <c r="B951" s="29">
        <v>40108</v>
      </c>
      <c r="C951" s="34">
        <v>3</v>
      </c>
      <c r="D951" s="30">
        <v>4</v>
      </c>
      <c r="E951" s="30">
        <v>22</v>
      </c>
      <c r="F951" s="30">
        <v>23</v>
      </c>
      <c r="G951" s="30">
        <v>28</v>
      </c>
      <c r="H951" s="30">
        <v>30</v>
      </c>
      <c r="I951" s="36">
        <v>10</v>
      </c>
      <c r="J951" s="30">
        <v>30</v>
      </c>
      <c r="K951" s="30">
        <v>23</v>
      </c>
      <c r="L951" s="30">
        <v>28</v>
      </c>
      <c r="M951" s="30">
        <v>4</v>
      </c>
      <c r="N951" s="30">
        <v>3</v>
      </c>
      <c r="O951" s="31">
        <v>22</v>
      </c>
      <c r="P951" s="27">
        <v>249561480</v>
      </c>
      <c r="Q951" s="27">
        <v>125960139</v>
      </c>
      <c r="R951" s="27">
        <v>9</v>
      </c>
      <c r="S951" s="27">
        <v>6872428</v>
      </c>
      <c r="T951" s="27">
        <v>65</v>
      </c>
      <c r="U951" s="27">
        <v>273504</v>
      </c>
      <c r="V951" s="27">
        <v>1022</v>
      </c>
      <c r="W951" s="27">
        <v>3000</v>
      </c>
      <c r="X951" s="27">
        <v>51397</v>
      </c>
      <c r="Y951" s="27">
        <v>200</v>
      </c>
      <c r="Z951" s="27">
        <v>952064</v>
      </c>
      <c r="AA951" s="27">
        <v>10</v>
      </c>
      <c r="AB951" s="27">
        <v>8031956</v>
      </c>
      <c r="AC951" s="27">
        <v>5</v>
      </c>
    </row>
    <row r="952" spans="1:29" ht="14.25" x14ac:dyDescent="0.15">
      <c r="A952" s="28">
        <v>2009125</v>
      </c>
      <c r="B952" s="29">
        <v>40111</v>
      </c>
      <c r="C952" s="34">
        <v>6</v>
      </c>
      <c r="D952" s="30">
        <v>7</v>
      </c>
      <c r="E952" s="30">
        <v>8</v>
      </c>
      <c r="F952" s="30">
        <v>22</v>
      </c>
      <c r="G952" s="30">
        <v>26</v>
      </c>
      <c r="H952" s="30">
        <v>27</v>
      </c>
      <c r="I952" s="36">
        <v>12</v>
      </c>
      <c r="J952" s="30">
        <v>22</v>
      </c>
      <c r="K952" s="30">
        <v>26</v>
      </c>
      <c r="L952" s="30">
        <v>27</v>
      </c>
      <c r="M952" s="30">
        <v>7</v>
      </c>
      <c r="N952" s="30">
        <v>6</v>
      </c>
      <c r="O952" s="31">
        <v>8</v>
      </c>
      <c r="P952" s="27">
        <v>262970658</v>
      </c>
      <c r="Q952" s="27">
        <v>101788576</v>
      </c>
      <c r="R952" s="27">
        <v>8</v>
      </c>
      <c r="S952" s="27">
        <v>6416421</v>
      </c>
      <c r="T952" s="27">
        <v>93</v>
      </c>
      <c r="U952" s="27">
        <v>102118</v>
      </c>
      <c r="V952" s="27">
        <v>1754</v>
      </c>
      <c r="W952" s="27">
        <v>3000</v>
      </c>
      <c r="X952" s="27">
        <v>74100</v>
      </c>
      <c r="Y952" s="27">
        <v>200</v>
      </c>
      <c r="Z952" s="27">
        <v>1236193</v>
      </c>
      <c r="AA952" s="27">
        <v>10</v>
      </c>
      <c r="AB952" s="27">
        <v>12950963</v>
      </c>
      <c r="AC952" s="27">
        <v>5</v>
      </c>
    </row>
    <row r="953" spans="1:29" ht="14.25" x14ac:dyDescent="0.15">
      <c r="A953" s="28">
        <v>2009126</v>
      </c>
      <c r="B953" s="29">
        <v>40113</v>
      </c>
      <c r="C953" s="34">
        <v>3</v>
      </c>
      <c r="D953" s="30">
        <v>5</v>
      </c>
      <c r="E953" s="30">
        <v>6</v>
      </c>
      <c r="F953" s="30">
        <v>10</v>
      </c>
      <c r="G953" s="30">
        <v>19</v>
      </c>
      <c r="H953" s="30">
        <v>23</v>
      </c>
      <c r="I953" s="36">
        <v>15</v>
      </c>
      <c r="J953" s="30">
        <v>10</v>
      </c>
      <c r="K953" s="30">
        <v>6</v>
      </c>
      <c r="L953" s="30">
        <v>3</v>
      </c>
      <c r="M953" s="30">
        <v>19</v>
      </c>
      <c r="N953" s="30">
        <v>23</v>
      </c>
      <c r="O953" s="31">
        <v>5</v>
      </c>
      <c r="P953" s="27">
        <v>235506694</v>
      </c>
      <c r="Q953" s="27">
        <v>104063082</v>
      </c>
      <c r="R953" s="27">
        <v>6</v>
      </c>
      <c r="S953" s="27">
        <v>7984966</v>
      </c>
      <c r="T953" s="27">
        <v>101</v>
      </c>
      <c r="U953" s="27">
        <v>191729</v>
      </c>
      <c r="V953" s="27">
        <v>824</v>
      </c>
      <c r="W953" s="27">
        <v>3000</v>
      </c>
      <c r="X953" s="27">
        <v>43004</v>
      </c>
      <c r="Y953" s="27">
        <v>200</v>
      </c>
      <c r="Z953" s="27">
        <v>844671</v>
      </c>
      <c r="AA953" s="27">
        <v>10</v>
      </c>
      <c r="AB953" s="27">
        <v>6265951</v>
      </c>
      <c r="AC953" s="27">
        <v>5</v>
      </c>
    </row>
    <row r="954" spans="1:29" ht="14.25" x14ac:dyDescent="0.15">
      <c r="A954" s="28">
        <v>2009127</v>
      </c>
      <c r="B954" s="29">
        <v>40115</v>
      </c>
      <c r="C954" s="34">
        <v>2</v>
      </c>
      <c r="D954" s="30">
        <v>11</v>
      </c>
      <c r="E954" s="30">
        <v>12</v>
      </c>
      <c r="F954" s="30">
        <v>14</v>
      </c>
      <c r="G954" s="30">
        <v>15</v>
      </c>
      <c r="H954" s="30">
        <v>16</v>
      </c>
      <c r="I954" s="36">
        <v>4</v>
      </c>
      <c r="J954" s="30">
        <v>2</v>
      </c>
      <c r="K954" s="30">
        <v>12</v>
      </c>
      <c r="L954" s="30">
        <v>11</v>
      </c>
      <c r="M954" s="30">
        <v>16</v>
      </c>
      <c r="N954" s="30">
        <v>14</v>
      </c>
      <c r="O954" s="31">
        <v>15</v>
      </c>
      <c r="P954" s="27">
        <v>243177980</v>
      </c>
      <c r="Q954" s="27">
        <v>59888052</v>
      </c>
      <c r="R954" s="27">
        <v>14</v>
      </c>
      <c r="S954" s="27">
        <v>6094998</v>
      </c>
      <c r="T954" s="27">
        <v>98</v>
      </c>
      <c r="U954" s="27">
        <v>158112</v>
      </c>
      <c r="V954" s="27">
        <v>1399</v>
      </c>
      <c r="W954" s="27">
        <v>3000</v>
      </c>
      <c r="X954" s="27">
        <v>64825</v>
      </c>
      <c r="Y954" s="27">
        <v>200</v>
      </c>
      <c r="Z954" s="27">
        <v>1108146</v>
      </c>
      <c r="AA954" s="27">
        <v>10</v>
      </c>
      <c r="AB954" s="27">
        <v>7852761</v>
      </c>
      <c r="AC954" s="27">
        <v>5</v>
      </c>
    </row>
    <row r="955" spans="1:29" ht="14.25" x14ac:dyDescent="0.15">
      <c r="A955" s="28">
        <v>2009128</v>
      </c>
      <c r="B955" s="29">
        <v>40118</v>
      </c>
      <c r="C955" s="34">
        <v>5</v>
      </c>
      <c r="D955" s="30">
        <v>8</v>
      </c>
      <c r="E955" s="30">
        <v>15</v>
      </c>
      <c r="F955" s="30">
        <v>16</v>
      </c>
      <c r="G955" s="30">
        <v>26</v>
      </c>
      <c r="H955" s="30">
        <v>32</v>
      </c>
      <c r="I955" s="36">
        <v>1</v>
      </c>
      <c r="J955" s="30">
        <v>5</v>
      </c>
      <c r="K955" s="30">
        <v>15</v>
      </c>
      <c r="L955" s="30">
        <v>26</v>
      </c>
      <c r="M955" s="30">
        <v>8</v>
      </c>
      <c r="N955" s="30">
        <v>32</v>
      </c>
      <c r="O955" s="31">
        <v>16</v>
      </c>
      <c r="P955" s="27">
        <v>261066840</v>
      </c>
      <c r="Q955" s="27">
        <v>110810788</v>
      </c>
      <c r="R955" s="27">
        <v>2</v>
      </c>
      <c r="S955" s="27">
        <v>7500000</v>
      </c>
      <c r="T955" s="27">
        <v>162</v>
      </c>
      <c r="U955" s="27">
        <v>161171</v>
      </c>
      <c r="V955" s="27">
        <v>618</v>
      </c>
      <c r="W955" s="27">
        <v>3000</v>
      </c>
      <c r="X955" s="27">
        <v>39092</v>
      </c>
      <c r="Y955" s="27">
        <v>200</v>
      </c>
      <c r="Z955" s="27">
        <v>786815</v>
      </c>
      <c r="AA955" s="27">
        <v>10</v>
      </c>
      <c r="AB955" s="27">
        <v>4669944</v>
      </c>
      <c r="AC955" s="27">
        <v>5</v>
      </c>
    </row>
    <row r="956" spans="1:29" ht="14.25" x14ac:dyDescent="0.15">
      <c r="A956" s="28">
        <v>2009129</v>
      </c>
      <c r="B956" s="29">
        <v>40120</v>
      </c>
      <c r="C956" s="34">
        <v>6</v>
      </c>
      <c r="D956" s="30">
        <v>7</v>
      </c>
      <c r="E956" s="30">
        <v>16</v>
      </c>
      <c r="F956" s="30">
        <v>17</v>
      </c>
      <c r="G956" s="30">
        <v>24</v>
      </c>
      <c r="H956" s="30">
        <v>25</v>
      </c>
      <c r="I956" s="36">
        <v>7</v>
      </c>
      <c r="J956" s="30">
        <v>6</v>
      </c>
      <c r="K956" s="30">
        <v>25</v>
      </c>
      <c r="L956" s="30">
        <v>16</v>
      </c>
      <c r="M956" s="30">
        <v>17</v>
      </c>
      <c r="N956" s="30">
        <v>7</v>
      </c>
      <c r="O956" s="31">
        <v>24</v>
      </c>
      <c r="P956" s="27">
        <v>231824092</v>
      </c>
      <c r="Q956" s="27">
        <v>40810780</v>
      </c>
      <c r="R956" s="27">
        <v>20</v>
      </c>
      <c r="S956" s="27">
        <v>5250000</v>
      </c>
      <c r="T956" s="27">
        <v>169</v>
      </c>
      <c r="U956" s="27">
        <v>6000</v>
      </c>
      <c r="V956" s="27">
        <v>2754</v>
      </c>
      <c r="W956" s="27">
        <v>3000</v>
      </c>
      <c r="X956" s="27">
        <v>102226</v>
      </c>
      <c r="Y956" s="27">
        <v>200</v>
      </c>
      <c r="Z956" s="27">
        <v>1437686</v>
      </c>
      <c r="AA956" s="27">
        <v>10</v>
      </c>
      <c r="AB956" s="27">
        <v>14738828</v>
      </c>
      <c r="AC956" s="27">
        <v>5</v>
      </c>
    </row>
    <row r="957" spans="1:29" ht="14.25" x14ac:dyDescent="0.15">
      <c r="A957" s="28">
        <v>2009130</v>
      </c>
      <c r="B957" s="29">
        <v>40122</v>
      </c>
      <c r="C957" s="34">
        <v>2</v>
      </c>
      <c r="D957" s="30">
        <v>3</v>
      </c>
      <c r="E957" s="30">
        <v>7</v>
      </c>
      <c r="F957" s="30">
        <v>12</v>
      </c>
      <c r="G957" s="30">
        <v>13</v>
      </c>
      <c r="H957" s="30">
        <v>30</v>
      </c>
      <c r="I957" s="36">
        <v>11</v>
      </c>
      <c r="J957" s="30">
        <v>30</v>
      </c>
      <c r="K957" s="30">
        <v>7</v>
      </c>
      <c r="L957" s="30">
        <v>13</v>
      </c>
      <c r="M957" s="30">
        <v>3</v>
      </c>
      <c r="N957" s="30">
        <v>2</v>
      </c>
      <c r="O957" s="31">
        <v>12</v>
      </c>
      <c r="P957" s="27">
        <v>235462772</v>
      </c>
      <c r="Q957" s="27">
        <v>57204927</v>
      </c>
      <c r="R957" s="27">
        <v>3</v>
      </c>
      <c r="S957" s="27">
        <v>6666666</v>
      </c>
      <c r="T957" s="27">
        <v>80</v>
      </c>
      <c r="U957" s="27">
        <v>168182</v>
      </c>
      <c r="V957" s="27">
        <v>1267</v>
      </c>
      <c r="W957" s="27">
        <v>3000</v>
      </c>
      <c r="X957" s="27">
        <v>60435</v>
      </c>
      <c r="Y957" s="27">
        <v>200</v>
      </c>
      <c r="Z957" s="27">
        <v>1011131</v>
      </c>
      <c r="AA957" s="27">
        <v>10</v>
      </c>
      <c r="AB957" s="27">
        <v>8905733</v>
      </c>
      <c r="AC957" s="27">
        <v>5</v>
      </c>
    </row>
    <row r="958" spans="1:29" ht="14.25" x14ac:dyDescent="0.15">
      <c r="A958" s="28">
        <v>2009131</v>
      </c>
      <c r="B958" s="29">
        <v>40125</v>
      </c>
      <c r="C958" s="34">
        <v>16</v>
      </c>
      <c r="D958" s="30">
        <v>23</v>
      </c>
      <c r="E958" s="30">
        <v>25</v>
      </c>
      <c r="F958" s="30">
        <v>26</v>
      </c>
      <c r="G958" s="30">
        <v>32</v>
      </c>
      <c r="H958" s="30">
        <v>33</v>
      </c>
      <c r="I958" s="36">
        <v>5</v>
      </c>
      <c r="J958" s="30">
        <v>32</v>
      </c>
      <c r="K958" s="30">
        <v>25</v>
      </c>
      <c r="L958" s="30">
        <v>26</v>
      </c>
      <c r="M958" s="30">
        <v>33</v>
      </c>
      <c r="N958" s="30">
        <v>23</v>
      </c>
      <c r="O958" s="31">
        <v>16</v>
      </c>
      <c r="P958" s="27">
        <v>265379234</v>
      </c>
      <c r="Q958" s="27">
        <v>101914158</v>
      </c>
      <c r="R958" s="27">
        <v>2</v>
      </c>
      <c r="S958" s="27">
        <v>7500000</v>
      </c>
      <c r="T958" s="27">
        <v>44</v>
      </c>
      <c r="U958" s="27">
        <v>532882</v>
      </c>
      <c r="V958" s="27">
        <v>651</v>
      </c>
      <c r="W958" s="27">
        <v>3000</v>
      </c>
      <c r="X958" s="27">
        <v>34848</v>
      </c>
      <c r="Y958" s="27">
        <v>200</v>
      </c>
      <c r="Z958" s="27">
        <v>710092</v>
      </c>
      <c r="AA958" s="27">
        <v>10</v>
      </c>
      <c r="AB958" s="27">
        <v>7171252</v>
      </c>
      <c r="AC958" s="27">
        <v>5</v>
      </c>
    </row>
    <row r="959" spans="1:29" ht="14.25" x14ac:dyDescent="0.15">
      <c r="A959" s="28">
        <v>2009132</v>
      </c>
      <c r="B959" s="29">
        <v>40127</v>
      </c>
      <c r="C959" s="34">
        <v>4</v>
      </c>
      <c r="D959" s="30">
        <v>14</v>
      </c>
      <c r="E959" s="30">
        <v>15</v>
      </c>
      <c r="F959" s="30">
        <v>21</v>
      </c>
      <c r="G959" s="30">
        <v>23</v>
      </c>
      <c r="H959" s="30">
        <v>30</v>
      </c>
      <c r="I959" s="36">
        <v>7</v>
      </c>
      <c r="J959" s="30">
        <v>15</v>
      </c>
      <c r="K959" s="30">
        <v>30</v>
      </c>
      <c r="L959" s="30">
        <v>4</v>
      </c>
      <c r="M959" s="30">
        <v>23</v>
      </c>
      <c r="N959" s="30">
        <v>21</v>
      </c>
      <c r="O959" s="31">
        <v>14</v>
      </c>
      <c r="P959" s="27">
        <v>227359216</v>
      </c>
      <c r="Q959" s="27">
        <v>68350516</v>
      </c>
      <c r="R959" s="27">
        <v>13</v>
      </c>
      <c r="S959" s="27">
        <v>6351887</v>
      </c>
      <c r="T959" s="27">
        <v>130</v>
      </c>
      <c r="U959" s="27">
        <v>145090</v>
      </c>
      <c r="V959" s="27">
        <v>892</v>
      </c>
      <c r="W959" s="27">
        <v>3000</v>
      </c>
      <c r="X959" s="27">
        <v>48237</v>
      </c>
      <c r="Y959" s="27">
        <v>200</v>
      </c>
      <c r="Z959" s="27">
        <v>949374</v>
      </c>
      <c r="AA959" s="27">
        <v>10</v>
      </c>
      <c r="AB959" s="27">
        <v>5343229</v>
      </c>
      <c r="AC959" s="27">
        <v>5</v>
      </c>
    </row>
    <row r="960" spans="1:29" ht="14.25" x14ac:dyDescent="0.15">
      <c r="A960" s="28">
        <v>2009133</v>
      </c>
      <c r="B960" s="29">
        <v>40129</v>
      </c>
      <c r="C960" s="34">
        <v>5</v>
      </c>
      <c r="D960" s="30">
        <v>9</v>
      </c>
      <c r="E960" s="30">
        <v>13</v>
      </c>
      <c r="F960" s="30">
        <v>18</v>
      </c>
      <c r="G960" s="30">
        <v>20</v>
      </c>
      <c r="H960" s="30">
        <v>32</v>
      </c>
      <c r="I960" s="36">
        <v>1</v>
      </c>
      <c r="J960" s="30">
        <v>13</v>
      </c>
      <c r="K960" s="30">
        <v>5</v>
      </c>
      <c r="L960" s="30">
        <v>9</v>
      </c>
      <c r="M960" s="30">
        <v>32</v>
      </c>
      <c r="N960" s="30">
        <v>20</v>
      </c>
      <c r="O960" s="31">
        <v>18</v>
      </c>
      <c r="P960" s="27">
        <v>219891024</v>
      </c>
      <c r="Q960" s="27">
        <v>91131470</v>
      </c>
      <c r="R960" s="27">
        <v>5</v>
      </c>
      <c r="S960" s="27">
        <v>6000000</v>
      </c>
      <c r="T960" s="27">
        <v>200</v>
      </c>
      <c r="U960" s="27">
        <v>102387</v>
      </c>
      <c r="V960" s="27">
        <v>728</v>
      </c>
      <c r="W960" s="27">
        <v>3000</v>
      </c>
      <c r="X960" s="27">
        <v>47176</v>
      </c>
      <c r="Y960" s="27">
        <v>200</v>
      </c>
      <c r="Z960" s="27">
        <v>965264</v>
      </c>
      <c r="AA960" s="27">
        <v>10</v>
      </c>
      <c r="AB960" s="27">
        <v>364251</v>
      </c>
      <c r="AC960" s="27">
        <v>5</v>
      </c>
    </row>
    <row r="961" spans="1:29" ht="14.25" x14ac:dyDescent="0.15">
      <c r="A961" s="28">
        <v>2009134</v>
      </c>
      <c r="B961" s="29">
        <v>40132</v>
      </c>
      <c r="C961" s="34">
        <v>3</v>
      </c>
      <c r="D961" s="30">
        <v>5</v>
      </c>
      <c r="E961" s="30">
        <v>12</v>
      </c>
      <c r="F961" s="30">
        <v>15</v>
      </c>
      <c r="G961" s="30">
        <v>28</v>
      </c>
      <c r="H961" s="30">
        <v>33</v>
      </c>
      <c r="I961" s="36">
        <v>6</v>
      </c>
      <c r="J961" s="30">
        <v>5</v>
      </c>
      <c r="K961" s="30">
        <v>15</v>
      </c>
      <c r="L961" s="30">
        <v>28</v>
      </c>
      <c r="M961" s="30">
        <v>33</v>
      </c>
      <c r="N961" s="30">
        <v>12</v>
      </c>
      <c r="O961" s="31">
        <v>3</v>
      </c>
      <c r="P961" s="27">
        <v>246133544</v>
      </c>
      <c r="Q961" s="27">
        <v>61631400</v>
      </c>
      <c r="R961" s="27">
        <v>10</v>
      </c>
      <c r="S961" s="27">
        <v>5500000</v>
      </c>
      <c r="T961" s="27">
        <v>65</v>
      </c>
      <c r="U961" s="27">
        <v>135164</v>
      </c>
      <c r="V961" s="27">
        <v>1724</v>
      </c>
      <c r="W961" s="27">
        <v>3000</v>
      </c>
      <c r="X961" s="27">
        <v>71686</v>
      </c>
      <c r="Y961" s="27">
        <v>200</v>
      </c>
      <c r="Z961" s="27">
        <v>1166300</v>
      </c>
      <c r="AA961" s="27">
        <v>10</v>
      </c>
      <c r="AB961" s="27">
        <v>12029524</v>
      </c>
      <c r="AC961" s="27">
        <v>5</v>
      </c>
    </row>
    <row r="962" spans="1:29" ht="14.25" x14ac:dyDescent="0.15">
      <c r="A962" s="28">
        <v>2009135</v>
      </c>
      <c r="B962" s="29">
        <v>40134</v>
      </c>
      <c r="C962" s="34">
        <v>1</v>
      </c>
      <c r="D962" s="30">
        <v>3</v>
      </c>
      <c r="E962" s="30">
        <v>14</v>
      </c>
      <c r="F962" s="30">
        <v>19</v>
      </c>
      <c r="G962" s="30">
        <v>30</v>
      </c>
      <c r="H962" s="30">
        <v>33</v>
      </c>
      <c r="I962" s="36">
        <v>16</v>
      </c>
      <c r="J962" s="30">
        <v>30</v>
      </c>
      <c r="K962" s="30">
        <v>14</v>
      </c>
      <c r="L962" s="30">
        <v>1</v>
      </c>
      <c r="M962" s="30">
        <v>3</v>
      </c>
      <c r="N962" s="30">
        <v>33</v>
      </c>
      <c r="O962" s="31">
        <v>19</v>
      </c>
      <c r="P962" s="27">
        <v>218222340</v>
      </c>
      <c r="Q962" s="27">
        <v>61897032</v>
      </c>
      <c r="R962" s="27">
        <v>9</v>
      </c>
      <c r="S962" s="27">
        <v>5555555</v>
      </c>
      <c r="T962" s="27">
        <v>129</v>
      </c>
      <c r="U962" s="27">
        <v>150384</v>
      </c>
      <c r="V962" s="27">
        <v>550</v>
      </c>
      <c r="W962" s="27">
        <v>3000</v>
      </c>
      <c r="X962" s="27">
        <v>30335</v>
      </c>
      <c r="Y962" s="27">
        <v>200</v>
      </c>
      <c r="Z962" s="27">
        <v>621366</v>
      </c>
      <c r="AA962" s="27">
        <v>10</v>
      </c>
      <c r="AB962" s="27">
        <v>5666618</v>
      </c>
      <c r="AC962" s="27">
        <v>5</v>
      </c>
    </row>
    <row r="963" spans="1:29" ht="14.25" x14ac:dyDescent="0.15">
      <c r="A963" s="28">
        <v>2009136</v>
      </c>
      <c r="B963" s="29">
        <v>40136</v>
      </c>
      <c r="C963" s="34">
        <v>1</v>
      </c>
      <c r="D963" s="30">
        <v>4</v>
      </c>
      <c r="E963" s="30">
        <v>14</v>
      </c>
      <c r="F963" s="30">
        <v>22</v>
      </c>
      <c r="G963" s="30">
        <v>30</v>
      </c>
      <c r="H963" s="30">
        <v>33</v>
      </c>
      <c r="I963" s="36">
        <v>1</v>
      </c>
      <c r="J963" s="30">
        <v>30</v>
      </c>
      <c r="K963" s="30">
        <v>1</v>
      </c>
      <c r="L963" s="30">
        <v>33</v>
      </c>
      <c r="M963" s="30">
        <v>22</v>
      </c>
      <c r="N963" s="30">
        <v>14</v>
      </c>
      <c r="O963" s="31">
        <v>4</v>
      </c>
      <c r="P963" s="27">
        <v>222662662</v>
      </c>
      <c r="Q963" s="27">
        <v>111364688</v>
      </c>
      <c r="R963" s="27">
        <v>2</v>
      </c>
      <c r="S963" s="27">
        <v>7500000</v>
      </c>
      <c r="T963" s="27">
        <v>44</v>
      </c>
      <c r="U963" s="27">
        <v>579230</v>
      </c>
      <c r="V963" s="27">
        <v>343</v>
      </c>
      <c r="W963" s="27">
        <v>3000</v>
      </c>
      <c r="X963" s="27">
        <v>19360</v>
      </c>
      <c r="Y963" s="27">
        <v>200</v>
      </c>
      <c r="Z963" s="27">
        <v>423984</v>
      </c>
      <c r="AA963" s="27">
        <v>10</v>
      </c>
      <c r="AB963" s="27">
        <v>3002014</v>
      </c>
      <c r="AC963" s="27">
        <v>5</v>
      </c>
    </row>
    <row r="964" spans="1:29" ht="14.25" x14ac:dyDescent="0.15">
      <c r="A964" s="28">
        <v>2009137</v>
      </c>
      <c r="B964" s="29">
        <v>40139</v>
      </c>
      <c r="C964" s="34">
        <v>8</v>
      </c>
      <c r="D964" s="30">
        <v>12</v>
      </c>
      <c r="E964" s="30">
        <v>14</v>
      </c>
      <c r="F964" s="30">
        <v>15</v>
      </c>
      <c r="G964" s="30">
        <v>17</v>
      </c>
      <c r="H964" s="30">
        <v>21</v>
      </c>
      <c r="I964" s="36">
        <v>1</v>
      </c>
      <c r="J964" s="30">
        <v>17</v>
      </c>
      <c r="K964" s="30">
        <v>14</v>
      </c>
      <c r="L964" s="30">
        <v>21</v>
      </c>
      <c r="M964" s="30">
        <v>8</v>
      </c>
      <c r="N964" s="30">
        <v>15</v>
      </c>
      <c r="O964" s="31">
        <v>12</v>
      </c>
      <c r="P964" s="27">
        <v>250971196</v>
      </c>
      <c r="Q964" s="27">
        <v>156092638</v>
      </c>
      <c r="R964" s="27">
        <v>2</v>
      </c>
      <c r="S964" s="27">
        <v>12500000</v>
      </c>
      <c r="T964" s="27">
        <v>42</v>
      </c>
      <c r="U964" s="27">
        <v>660489</v>
      </c>
      <c r="V964" s="27">
        <v>390</v>
      </c>
      <c r="W964" s="27">
        <v>3000</v>
      </c>
      <c r="X964" s="27">
        <v>24348</v>
      </c>
      <c r="Y964" s="27">
        <v>200</v>
      </c>
      <c r="Z964" s="27">
        <v>585333</v>
      </c>
      <c r="AA964" s="27">
        <v>10</v>
      </c>
      <c r="AB964" s="27">
        <v>3722891</v>
      </c>
      <c r="AC964" s="27">
        <v>5</v>
      </c>
    </row>
    <row r="965" spans="1:29" ht="14.25" x14ac:dyDescent="0.15">
      <c r="A965" s="28">
        <v>2009138</v>
      </c>
      <c r="B965" s="29">
        <v>40141</v>
      </c>
      <c r="C965" s="34">
        <v>4</v>
      </c>
      <c r="D965" s="30">
        <v>7</v>
      </c>
      <c r="E965" s="30">
        <v>14</v>
      </c>
      <c r="F965" s="30">
        <v>26</v>
      </c>
      <c r="G965" s="30">
        <v>32</v>
      </c>
      <c r="H965" s="30">
        <v>33</v>
      </c>
      <c r="I965" s="36">
        <v>14</v>
      </c>
      <c r="J965" s="30">
        <v>14</v>
      </c>
      <c r="K965" s="30">
        <v>33</v>
      </c>
      <c r="L965" s="30">
        <v>7</v>
      </c>
      <c r="M965" s="30">
        <v>4</v>
      </c>
      <c r="N965" s="30">
        <v>26</v>
      </c>
      <c r="O965" s="31">
        <v>32</v>
      </c>
      <c r="P965" s="27">
        <v>229193984</v>
      </c>
      <c r="Q965" s="27">
        <v>145792626</v>
      </c>
      <c r="R965" s="27">
        <v>7</v>
      </c>
      <c r="S965" s="27">
        <v>7125713</v>
      </c>
      <c r="T965" s="27">
        <v>46</v>
      </c>
      <c r="U965" s="27">
        <v>322173</v>
      </c>
      <c r="V965" s="27">
        <v>1013</v>
      </c>
      <c r="W965" s="27">
        <v>3000</v>
      </c>
      <c r="X965" s="27">
        <v>42552</v>
      </c>
      <c r="Y965" s="27">
        <v>200</v>
      </c>
      <c r="Z965" s="27">
        <v>754274</v>
      </c>
      <c r="AA965" s="27">
        <v>10</v>
      </c>
      <c r="AB965" s="27">
        <v>8762586</v>
      </c>
      <c r="AC965" s="27">
        <v>5</v>
      </c>
    </row>
    <row r="966" spans="1:29" ht="14.25" x14ac:dyDescent="0.15">
      <c r="A966" s="28">
        <v>2009139</v>
      </c>
      <c r="B966" s="29">
        <v>40143</v>
      </c>
      <c r="C966" s="34">
        <v>1</v>
      </c>
      <c r="D966" s="30">
        <v>5</v>
      </c>
      <c r="E966" s="30">
        <v>15</v>
      </c>
      <c r="F966" s="30">
        <v>17</v>
      </c>
      <c r="G966" s="30">
        <v>27</v>
      </c>
      <c r="H966" s="30">
        <v>29</v>
      </c>
      <c r="I966" s="36">
        <v>2</v>
      </c>
      <c r="J966" s="30">
        <v>29</v>
      </c>
      <c r="K966" s="30">
        <v>27</v>
      </c>
      <c r="L966" s="30">
        <v>17</v>
      </c>
      <c r="M966" s="30">
        <v>5</v>
      </c>
      <c r="N966" s="30">
        <v>1</v>
      </c>
      <c r="O966" s="31">
        <v>15</v>
      </c>
      <c r="P966" s="27">
        <v>235679662</v>
      </c>
      <c r="Q966" s="27">
        <v>171149654</v>
      </c>
      <c r="R966" s="27">
        <v>2</v>
      </c>
      <c r="S966" s="27">
        <v>12500000</v>
      </c>
      <c r="T966" s="27">
        <v>77</v>
      </c>
      <c r="U966" s="27">
        <v>252451</v>
      </c>
      <c r="V966" s="27">
        <v>803</v>
      </c>
      <c r="W966" s="27">
        <v>3000</v>
      </c>
      <c r="X966" s="27">
        <v>39102</v>
      </c>
      <c r="Y966" s="27">
        <v>200</v>
      </c>
      <c r="Z966" s="27">
        <v>769881</v>
      </c>
      <c r="AA966" s="27">
        <v>10</v>
      </c>
      <c r="AB966" s="27">
        <v>6551813</v>
      </c>
      <c r="AC966" s="27">
        <v>5</v>
      </c>
    </row>
    <row r="967" spans="1:29" ht="14.25" x14ac:dyDescent="0.15">
      <c r="A967" s="28">
        <v>2009140</v>
      </c>
      <c r="B967" s="29">
        <v>40146</v>
      </c>
      <c r="C967" s="34">
        <v>4</v>
      </c>
      <c r="D967" s="30">
        <v>5</v>
      </c>
      <c r="E967" s="30">
        <v>11</v>
      </c>
      <c r="F967" s="30">
        <v>18</v>
      </c>
      <c r="G967" s="30">
        <v>22</v>
      </c>
      <c r="H967" s="30">
        <v>33</v>
      </c>
      <c r="I967" s="36">
        <v>12</v>
      </c>
      <c r="J967" s="30">
        <v>11</v>
      </c>
      <c r="K967" s="30">
        <v>33</v>
      </c>
      <c r="L967" s="30">
        <v>4</v>
      </c>
      <c r="M967" s="30">
        <v>22</v>
      </c>
      <c r="N967" s="30">
        <v>18</v>
      </c>
      <c r="O967" s="31">
        <v>5</v>
      </c>
      <c r="P967" s="27">
        <v>257453092</v>
      </c>
      <c r="Q967" s="27">
        <v>205085084</v>
      </c>
      <c r="R967" s="27">
        <v>1</v>
      </c>
      <c r="S967" s="27">
        <v>15000000</v>
      </c>
      <c r="T967" s="27">
        <v>71</v>
      </c>
      <c r="U967" s="27">
        <v>265203</v>
      </c>
      <c r="V967" s="27">
        <v>995</v>
      </c>
      <c r="W967" s="27">
        <v>3000</v>
      </c>
      <c r="X967" s="27">
        <v>46476</v>
      </c>
      <c r="Y967" s="27">
        <v>200</v>
      </c>
      <c r="Z967" s="27">
        <v>842635</v>
      </c>
      <c r="AA967" s="27">
        <v>10</v>
      </c>
      <c r="AB967" s="27">
        <v>8536113</v>
      </c>
      <c r="AC967" s="27">
        <v>5</v>
      </c>
    </row>
    <row r="968" spans="1:29" ht="14.25" x14ac:dyDescent="0.15">
      <c r="A968" s="28">
        <v>2009141</v>
      </c>
      <c r="B968" s="29">
        <v>40148</v>
      </c>
      <c r="C968" s="34">
        <v>2</v>
      </c>
      <c r="D968" s="30">
        <v>13</v>
      </c>
      <c r="E968" s="30">
        <v>21</v>
      </c>
      <c r="F968" s="30">
        <v>28</v>
      </c>
      <c r="G968" s="30">
        <v>29</v>
      </c>
      <c r="H968" s="30">
        <v>31</v>
      </c>
      <c r="I968" s="36">
        <v>9</v>
      </c>
      <c r="J968" s="30">
        <v>31</v>
      </c>
      <c r="K968" s="30">
        <v>29</v>
      </c>
      <c r="L968" s="30">
        <v>13</v>
      </c>
      <c r="M968" s="30">
        <v>21</v>
      </c>
      <c r="N968" s="30">
        <v>2</v>
      </c>
      <c r="O968" s="31">
        <v>28</v>
      </c>
      <c r="P968" s="27">
        <v>237668962</v>
      </c>
      <c r="Q968" s="27">
        <v>140142300</v>
      </c>
      <c r="R968" s="27">
        <v>15</v>
      </c>
      <c r="S968" s="27">
        <v>5601525</v>
      </c>
      <c r="T968" s="27">
        <v>77</v>
      </c>
      <c r="U968" s="27">
        <v>78367</v>
      </c>
      <c r="V968" s="27">
        <v>2393</v>
      </c>
      <c r="W968" s="27">
        <v>3000</v>
      </c>
      <c r="X968" s="27">
        <v>99376</v>
      </c>
      <c r="Y968" s="27">
        <v>200</v>
      </c>
      <c r="Z968" s="27">
        <v>1393653</v>
      </c>
      <c r="AA968" s="27">
        <v>10</v>
      </c>
      <c r="AB968" s="27">
        <v>11070524</v>
      </c>
      <c r="AC968" s="27">
        <v>5</v>
      </c>
    </row>
    <row r="969" spans="1:29" ht="14.25" x14ac:dyDescent="0.15">
      <c r="A969" s="28">
        <v>2009142</v>
      </c>
      <c r="B969" s="29">
        <v>40150</v>
      </c>
      <c r="C969" s="34">
        <v>7</v>
      </c>
      <c r="D969" s="30">
        <v>11</v>
      </c>
      <c r="E969" s="30">
        <v>15</v>
      </c>
      <c r="F969" s="30">
        <v>19</v>
      </c>
      <c r="G969" s="30">
        <v>20</v>
      </c>
      <c r="H969" s="30">
        <v>24</v>
      </c>
      <c r="I969" s="36">
        <v>13</v>
      </c>
      <c r="J969" s="30">
        <v>20</v>
      </c>
      <c r="K969" s="30">
        <v>15</v>
      </c>
      <c r="L969" s="30">
        <v>19</v>
      </c>
      <c r="M969" s="30">
        <v>24</v>
      </c>
      <c r="N969" s="30">
        <v>11</v>
      </c>
      <c r="O969" s="31">
        <v>7</v>
      </c>
      <c r="P969" s="27">
        <v>240043572</v>
      </c>
      <c r="Q969" s="27">
        <v>113984610</v>
      </c>
      <c r="R969" s="27">
        <v>10</v>
      </c>
      <c r="S969" s="27">
        <v>6453692</v>
      </c>
      <c r="T969" s="27">
        <v>142</v>
      </c>
      <c r="U969" s="27">
        <v>100742</v>
      </c>
      <c r="V969" s="27">
        <v>1790</v>
      </c>
      <c r="W969" s="27">
        <v>3000</v>
      </c>
      <c r="X969" s="27">
        <v>75108</v>
      </c>
      <c r="Y969" s="27">
        <v>200</v>
      </c>
      <c r="Z969" s="27">
        <v>1231416</v>
      </c>
      <c r="AA969" s="27">
        <v>10</v>
      </c>
      <c r="AB969" s="27">
        <v>7446191</v>
      </c>
      <c r="AC969" s="27">
        <v>5</v>
      </c>
    </row>
    <row r="970" spans="1:29" ht="14.25" x14ac:dyDescent="0.15">
      <c r="A970" s="28">
        <v>2009143</v>
      </c>
      <c r="B970" s="29">
        <v>40153</v>
      </c>
      <c r="C970" s="34">
        <v>5</v>
      </c>
      <c r="D970" s="30">
        <v>9</v>
      </c>
      <c r="E970" s="30">
        <v>11</v>
      </c>
      <c r="F970" s="30">
        <v>17</v>
      </c>
      <c r="G970" s="30">
        <v>23</v>
      </c>
      <c r="H970" s="30">
        <v>28</v>
      </c>
      <c r="I970" s="36">
        <v>10</v>
      </c>
      <c r="J970" s="30">
        <v>9</v>
      </c>
      <c r="K970" s="30">
        <v>28</v>
      </c>
      <c r="L970" s="30">
        <v>23</v>
      </c>
      <c r="M970" s="30">
        <v>5</v>
      </c>
      <c r="N970" s="30">
        <v>11</v>
      </c>
      <c r="O970" s="31">
        <v>17</v>
      </c>
      <c r="P970" s="27">
        <v>266083890</v>
      </c>
      <c r="Q970" s="27">
        <v>53932326</v>
      </c>
      <c r="R970" s="27">
        <v>22</v>
      </c>
      <c r="S970" s="27">
        <v>5589957</v>
      </c>
      <c r="T970" s="27">
        <v>214</v>
      </c>
      <c r="U970" s="27">
        <v>55928</v>
      </c>
      <c r="V970" s="27">
        <v>2706</v>
      </c>
      <c r="W970" s="27">
        <v>3000</v>
      </c>
      <c r="X970" s="27">
        <v>100830</v>
      </c>
      <c r="Y970" s="27">
        <v>200</v>
      </c>
      <c r="Z970" s="27">
        <v>1477947</v>
      </c>
      <c r="AA970" s="27">
        <v>10</v>
      </c>
      <c r="AB970" s="27">
        <v>9484437</v>
      </c>
      <c r="AC970" s="27">
        <v>5</v>
      </c>
    </row>
    <row r="971" spans="1:29" ht="14.25" x14ac:dyDescent="0.15">
      <c r="A971" s="28">
        <v>2009144</v>
      </c>
      <c r="B971" s="29">
        <v>40155</v>
      </c>
      <c r="C971" s="34">
        <v>1</v>
      </c>
      <c r="D971" s="30">
        <v>5</v>
      </c>
      <c r="E971" s="30">
        <v>10</v>
      </c>
      <c r="F971" s="30">
        <v>17</v>
      </c>
      <c r="G971" s="30">
        <v>18</v>
      </c>
      <c r="H971" s="30">
        <v>29</v>
      </c>
      <c r="I971" s="36">
        <v>12</v>
      </c>
      <c r="J971" s="30">
        <v>17</v>
      </c>
      <c r="K971" s="30">
        <v>5</v>
      </c>
      <c r="L971" s="30">
        <v>18</v>
      </c>
      <c r="M971" s="30">
        <v>1</v>
      </c>
      <c r="N971" s="30">
        <v>29</v>
      </c>
      <c r="O971" s="31">
        <v>10</v>
      </c>
      <c r="P971" s="27">
        <v>234614110</v>
      </c>
      <c r="Q971" s="27">
        <v>76340805</v>
      </c>
      <c r="R971" s="27">
        <v>5</v>
      </c>
      <c r="S971" s="27">
        <v>6000000</v>
      </c>
      <c r="T971" s="27">
        <v>87</v>
      </c>
      <c r="U971" s="27">
        <v>233539</v>
      </c>
      <c r="V971" s="27">
        <v>774</v>
      </c>
      <c r="W971" s="27">
        <v>3000</v>
      </c>
      <c r="X971" s="27">
        <v>38665</v>
      </c>
      <c r="Y971" s="27">
        <v>200</v>
      </c>
      <c r="Z971" s="27">
        <v>729748</v>
      </c>
      <c r="AA971" s="27">
        <v>10</v>
      </c>
      <c r="AB971" s="27">
        <v>5976407</v>
      </c>
      <c r="AC971" s="27">
        <v>5</v>
      </c>
    </row>
    <row r="972" spans="1:29" ht="14.25" x14ac:dyDescent="0.15">
      <c r="A972" s="28">
        <v>2009145</v>
      </c>
      <c r="B972" s="29">
        <v>40157</v>
      </c>
      <c r="C972" s="34">
        <v>3</v>
      </c>
      <c r="D972" s="30">
        <v>5</v>
      </c>
      <c r="E972" s="30">
        <v>11</v>
      </c>
      <c r="F972" s="30">
        <v>15</v>
      </c>
      <c r="G972" s="30">
        <v>26</v>
      </c>
      <c r="H972" s="30">
        <v>33</v>
      </c>
      <c r="I972" s="36">
        <v>11</v>
      </c>
      <c r="J972" s="30">
        <v>11</v>
      </c>
      <c r="K972" s="30">
        <v>33</v>
      </c>
      <c r="L972" s="30">
        <v>26</v>
      </c>
      <c r="M972" s="30">
        <v>3</v>
      </c>
      <c r="N972" s="30">
        <v>5</v>
      </c>
      <c r="O972" s="31">
        <v>15</v>
      </c>
      <c r="P972" s="27">
        <v>238886876</v>
      </c>
      <c r="Q972" s="27">
        <v>44152572</v>
      </c>
      <c r="R972" s="27">
        <v>12</v>
      </c>
      <c r="S972" s="27">
        <v>5416666</v>
      </c>
      <c r="T972" s="27">
        <v>133</v>
      </c>
      <c r="U972" s="27">
        <v>89619</v>
      </c>
      <c r="V972" s="27">
        <v>1970</v>
      </c>
      <c r="W972" s="27">
        <v>3000</v>
      </c>
      <c r="X972" s="27">
        <v>75599</v>
      </c>
      <c r="Y972" s="27">
        <v>200</v>
      </c>
      <c r="Z972" s="27">
        <v>1158952</v>
      </c>
      <c r="AA972" s="27">
        <v>10</v>
      </c>
      <c r="AB972" s="27">
        <v>8940829</v>
      </c>
      <c r="AC972" s="27">
        <v>5</v>
      </c>
    </row>
    <row r="973" spans="1:29" ht="14.25" x14ac:dyDescent="0.15">
      <c r="A973" s="28">
        <v>2009146</v>
      </c>
      <c r="B973" s="29">
        <v>40160</v>
      </c>
      <c r="C973" s="34">
        <v>3</v>
      </c>
      <c r="D973" s="30">
        <v>9</v>
      </c>
      <c r="E973" s="30">
        <v>16</v>
      </c>
      <c r="F973" s="30">
        <v>20</v>
      </c>
      <c r="G973" s="30">
        <v>22</v>
      </c>
      <c r="H973" s="30">
        <v>33</v>
      </c>
      <c r="I973" s="36">
        <v>15</v>
      </c>
      <c r="J973" s="30">
        <v>16</v>
      </c>
      <c r="K973" s="30">
        <v>9</v>
      </c>
      <c r="L973" s="30">
        <v>20</v>
      </c>
      <c r="M973" s="30">
        <v>22</v>
      </c>
      <c r="N973" s="30">
        <v>33</v>
      </c>
      <c r="O973" s="31">
        <v>3</v>
      </c>
      <c r="P973" s="27">
        <v>265187498</v>
      </c>
      <c r="Q973" s="27">
        <v>61100095</v>
      </c>
      <c r="R973" s="27">
        <v>7</v>
      </c>
      <c r="S973" s="27">
        <v>5714285</v>
      </c>
      <c r="T973" s="27">
        <v>89</v>
      </c>
      <c r="U973" s="27">
        <v>250148</v>
      </c>
      <c r="V973" s="27">
        <v>726</v>
      </c>
      <c r="W973" s="27">
        <v>3000</v>
      </c>
      <c r="X973" s="27">
        <v>41055</v>
      </c>
      <c r="Y973" s="27">
        <v>200</v>
      </c>
      <c r="Z973" s="27">
        <v>812380</v>
      </c>
      <c r="AA973" s="27">
        <v>10</v>
      </c>
      <c r="AB973" s="27">
        <v>7443664</v>
      </c>
      <c r="AC973" s="27">
        <v>5</v>
      </c>
    </row>
    <row r="974" spans="1:29" ht="14.25" x14ac:dyDescent="0.15">
      <c r="A974" s="28">
        <v>2009147</v>
      </c>
      <c r="B974" s="29">
        <v>40162</v>
      </c>
      <c r="C974" s="34">
        <v>6</v>
      </c>
      <c r="D974" s="30">
        <v>8</v>
      </c>
      <c r="E974" s="30">
        <v>10</v>
      </c>
      <c r="F974" s="30">
        <v>18</v>
      </c>
      <c r="G974" s="30">
        <v>22</v>
      </c>
      <c r="H974" s="30">
        <v>32</v>
      </c>
      <c r="I974" s="36">
        <v>16</v>
      </c>
      <c r="J974" s="30">
        <v>8</v>
      </c>
      <c r="K974" s="30">
        <v>6</v>
      </c>
      <c r="L974" s="30">
        <v>32</v>
      </c>
      <c r="M974" s="30">
        <v>10</v>
      </c>
      <c r="N974" s="30">
        <v>22</v>
      </c>
      <c r="O974" s="31">
        <v>18</v>
      </c>
      <c r="P974" s="27">
        <v>229746022</v>
      </c>
      <c r="Q974" s="27">
        <v>92511843</v>
      </c>
      <c r="R974" s="27">
        <v>3</v>
      </c>
      <c r="S974" s="27">
        <v>6666666</v>
      </c>
      <c r="T974" s="27">
        <v>126</v>
      </c>
      <c r="U974" s="27">
        <v>157863</v>
      </c>
      <c r="V974" s="27">
        <v>939</v>
      </c>
      <c r="W974" s="27">
        <v>3000</v>
      </c>
      <c r="X974" s="27">
        <v>45001</v>
      </c>
      <c r="Y974" s="27">
        <v>200</v>
      </c>
      <c r="Z974" s="27">
        <v>860107</v>
      </c>
      <c r="AA974" s="27">
        <v>10</v>
      </c>
      <c r="AB974" s="27">
        <v>5170956</v>
      </c>
      <c r="AC974" s="27">
        <v>5</v>
      </c>
    </row>
    <row r="975" spans="1:29" ht="14.25" x14ac:dyDescent="0.15">
      <c r="A975" s="28">
        <v>2009148</v>
      </c>
      <c r="B975" s="29">
        <v>40164</v>
      </c>
      <c r="C975" s="34">
        <v>6</v>
      </c>
      <c r="D975" s="30">
        <v>12</v>
      </c>
      <c r="E975" s="30">
        <v>15</v>
      </c>
      <c r="F975" s="30">
        <v>22</v>
      </c>
      <c r="G975" s="30">
        <v>29</v>
      </c>
      <c r="H975" s="30">
        <v>32</v>
      </c>
      <c r="I975" s="36">
        <v>10</v>
      </c>
      <c r="J975" s="30">
        <v>15</v>
      </c>
      <c r="K975" s="30">
        <v>29</v>
      </c>
      <c r="L975" s="30">
        <v>32</v>
      </c>
      <c r="M975" s="30">
        <v>22</v>
      </c>
      <c r="N975" s="30">
        <v>6</v>
      </c>
      <c r="O975" s="31">
        <v>12</v>
      </c>
      <c r="P975" s="27">
        <v>234965094</v>
      </c>
      <c r="Q975" s="27">
        <v>128462721</v>
      </c>
      <c r="R975" s="27">
        <v>3</v>
      </c>
      <c r="S975" s="27">
        <v>6666666</v>
      </c>
      <c r="T975" s="27">
        <v>117</v>
      </c>
      <c r="U975" s="27">
        <v>186633</v>
      </c>
      <c r="V975" s="27">
        <v>766</v>
      </c>
      <c r="W975" s="27">
        <v>3000</v>
      </c>
      <c r="X975" s="27">
        <v>38673</v>
      </c>
      <c r="Y975" s="27">
        <v>200</v>
      </c>
      <c r="Z975" s="27">
        <v>753885</v>
      </c>
      <c r="AA975" s="27">
        <v>10</v>
      </c>
      <c r="AB975" s="27">
        <v>4954895</v>
      </c>
      <c r="AC975" s="27">
        <v>5</v>
      </c>
    </row>
    <row r="976" spans="1:29" ht="14.25" x14ac:dyDescent="0.15">
      <c r="A976" s="28">
        <v>2009149</v>
      </c>
      <c r="B976" s="29">
        <v>40167</v>
      </c>
      <c r="C976" s="34">
        <v>1</v>
      </c>
      <c r="D976" s="30">
        <v>3</v>
      </c>
      <c r="E976" s="30">
        <v>16</v>
      </c>
      <c r="F976" s="30">
        <v>18</v>
      </c>
      <c r="G976" s="30">
        <v>22</v>
      </c>
      <c r="H976" s="30">
        <v>29</v>
      </c>
      <c r="I976" s="36">
        <v>4</v>
      </c>
      <c r="J976" s="30">
        <v>16</v>
      </c>
      <c r="K976" s="30">
        <v>18</v>
      </c>
      <c r="L976" s="30">
        <v>3</v>
      </c>
      <c r="M976" s="30">
        <v>29</v>
      </c>
      <c r="N976" s="30">
        <v>22</v>
      </c>
      <c r="O976" s="31">
        <v>1</v>
      </c>
      <c r="P976" s="27">
        <v>260445758</v>
      </c>
      <c r="Q976" s="27">
        <v>140238365</v>
      </c>
      <c r="R976" s="27">
        <v>5</v>
      </c>
      <c r="S976" s="27">
        <v>8942051</v>
      </c>
      <c r="T976" s="27">
        <v>64</v>
      </c>
      <c r="U976" s="27">
        <v>344771</v>
      </c>
      <c r="V976" s="27">
        <v>628</v>
      </c>
      <c r="W976" s="27">
        <v>3000</v>
      </c>
      <c r="X976" s="27">
        <v>35277</v>
      </c>
      <c r="Y976" s="27">
        <v>200</v>
      </c>
      <c r="Z976" s="27">
        <v>699424</v>
      </c>
      <c r="AA976" s="27">
        <v>10</v>
      </c>
      <c r="AB976" s="27">
        <v>7626697</v>
      </c>
      <c r="AC976" s="27">
        <v>5</v>
      </c>
    </row>
    <row r="977" spans="1:29" ht="14.25" x14ac:dyDescent="0.15">
      <c r="A977" s="28">
        <v>2009150</v>
      </c>
      <c r="B977" s="29">
        <v>40169</v>
      </c>
      <c r="C977" s="34">
        <v>4</v>
      </c>
      <c r="D977" s="30">
        <v>6</v>
      </c>
      <c r="E977" s="30">
        <v>7</v>
      </c>
      <c r="F977" s="30">
        <v>16</v>
      </c>
      <c r="G977" s="30">
        <v>19</v>
      </c>
      <c r="H977" s="30">
        <v>20</v>
      </c>
      <c r="I977" s="36">
        <v>4</v>
      </c>
      <c r="J977" s="30">
        <v>7</v>
      </c>
      <c r="K977" s="30">
        <v>20</v>
      </c>
      <c r="L977" s="30">
        <v>4</v>
      </c>
      <c r="M977" s="30">
        <v>16</v>
      </c>
      <c r="N977" s="30">
        <v>6</v>
      </c>
      <c r="O977" s="31">
        <v>19</v>
      </c>
      <c r="P977" s="27">
        <v>240949072</v>
      </c>
      <c r="Q977" s="27">
        <v>178039060</v>
      </c>
      <c r="R977" s="27">
        <v>2</v>
      </c>
      <c r="S977" s="27">
        <v>12500000</v>
      </c>
      <c r="T977" s="27">
        <v>68</v>
      </c>
      <c r="U977" s="27">
        <v>364290</v>
      </c>
      <c r="V977" s="27">
        <v>651</v>
      </c>
      <c r="W977" s="27">
        <v>3000</v>
      </c>
      <c r="X977" s="27">
        <v>36892</v>
      </c>
      <c r="Y977" s="27">
        <v>200</v>
      </c>
      <c r="Z977" s="27">
        <v>837502</v>
      </c>
      <c r="AA977" s="27">
        <v>10</v>
      </c>
      <c r="AB977" s="27">
        <v>3557240</v>
      </c>
      <c r="AC977" s="27">
        <v>5</v>
      </c>
    </row>
    <row r="978" spans="1:29" ht="14.25" x14ac:dyDescent="0.15">
      <c r="A978" s="28">
        <v>2009151</v>
      </c>
      <c r="B978" s="29">
        <v>40171</v>
      </c>
      <c r="C978" s="34">
        <v>6</v>
      </c>
      <c r="D978" s="30">
        <v>8</v>
      </c>
      <c r="E978" s="30">
        <v>10</v>
      </c>
      <c r="F978" s="30">
        <v>16</v>
      </c>
      <c r="G978" s="30">
        <v>25</v>
      </c>
      <c r="H978" s="30">
        <v>30</v>
      </c>
      <c r="I978" s="36">
        <v>14</v>
      </c>
      <c r="J978" s="30">
        <v>6</v>
      </c>
      <c r="K978" s="30">
        <v>25</v>
      </c>
      <c r="L978" s="30">
        <v>10</v>
      </c>
      <c r="M978" s="30">
        <v>30</v>
      </c>
      <c r="N978" s="30">
        <v>8</v>
      </c>
      <c r="O978" s="31">
        <v>16</v>
      </c>
      <c r="P978" s="27">
        <v>242662946</v>
      </c>
      <c r="Q978" s="27">
        <v>185770965</v>
      </c>
      <c r="R978" s="27">
        <v>5</v>
      </c>
      <c r="S978" s="27">
        <v>8618552</v>
      </c>
      <c r="T978" s="27">
        <v>212</v>
      </c>
      <c r="U978" s="27">
        <v>92637</v>
      </c>
      <c r="V978" s="27">
        <v>1018</v>
      </c>
      <c r="W978" s="27">
        <v>3000</v>
      </c>
      <c r="X978" s="27">
        <v>53476</v>
      </c>
      <c r="Y978" s="27">
        <v>200</v>
      </c>
      <c r="Z978" s="27">
        <v>931637</v>
      </c>
      <c r="AA978" s="27">
        <v>10</v>
      </c>
      <c r="AB978" s="27">
        <v>6075092</v>
      </c>
      <c r="AC978" s="27">
        <v>5</v>
      </c>
    </row>
    <row r="979" spans="1:29" ht="14.25" x14ac:dyDescent="0.15">
      <c r="A979" s="28">
        <v>2009152</v>
      </c>
      <c r="B979" s="29">
        <v>40174</v>
      </c>
      <c r="C979" s="34">
        <v>3</v>
      </c>
      <c r="D979" s="30">
        <v>4</v>
      </c>
      <c r="E979" s="30">
        <v>19</v>
      </c>
      <c r="F979" s="30">
        <v>21</v>
      </c>
      <c r="G979" s="30">
        <v>27</v>
      </c>
      <c r="H979" s="30">
        <v>28</v>
      </c>
      <c r="I979" s="36">
        <v>5</v>
      </c>
      <c r="J979" s="30">
        <v>27</v>
      </c>
      <c r="K979" s="30">
        <v>21</v>
      </c>
      <c r="L979" s="30">
        <v>3</v>
      </c>
      <c r="M979" s="30">
        <v>19</v>
      </c>
      <c r="N979" s="30">
        <v>4</v>
      </c>
      <c r="O979" s="31">
        <v>28</v>
      </c>
      <c r="P979" s="27">
        <v>262814730</v>
      </c>
      <c r="Q979" s="27">
        <v>182412036</v>
      </c>
      <c r="R979" s="27">
        <v>6</v>
      </c>
      <c r="S979" s="27">
        <v>7609404</v>
      </c>
      <c r="T979" s="27">
        <v>96</v>
      </c>
      <c r="U979" s="27">
        <v>166506</v>
      </c>
      <c r="V979" s="27">
        <v>1470</v>
      </c>
      <c r="W979" s="27">
        <v>3000</v>
      </c>
      <c r="X979" s="27">
        <v>63472</v>
      </c>
      <c r="Y979" s="27">
        <v>200</v>
      </c>
      <c r="Z979" s="27">
        <v>1067078</v>
      </c>
      <c r="AA979" s="27">
        <v>10</v>
      </c>
      <c r="AB979" s="27">
        <v>9544379</v>
      </c>
      <c r="AC979" s="27">
        <v>5</v>
      </c>
    </row>
    <row r="980" spans="1:29" ht="14.25" x14ac:dyDescent="0.15">
      <c r="A980" s="28">
        <v>2009153</v>
      </c>
      <c r="B980" s="29">
        <v>40176</v>
      </c>
      <c r="C980" s="34">
        <v>6</v>
      </c>
      <c r="D980" s="30">
        <v>7</v>
      </c>
      <c r="E980" s="30">
        <v>8</v>
      </c>
      <c r="F980" s="30">
        <v>20</v>
      </c>
      <c r="G980" s="30">
        <v>21</v>
      </c>
      <c r="H980" s="30">
        <v>25</v>
      </c>
      <c r="I980" s="36">
        <v>10</v>
      </c>
      <c r="J980" s="30">
        <v>25</v>
      </c>
      <c r="K980" s="30">
        <v>7</v>
      </c>
      <c r="L980" s="30">
        <v>8</v>
      </c>
      <c r="M980" s="30">
        <v>6</v>
      </c>
      <c r="N980" s="30">
        <v>20</v>
      </c>
      <c r="O980" s="31">
        <v>21</v>
      </c>
      <c r="P980" s="27">
        <v>238623826</v>
      </c>
      <c r="Q980" s="27">
        <v>167890446</v>
      </c>
      <c r="R980" s="27">
        <v>9</v>
      </c>
      <c r="S980" s="27">
        <v>6910151</v>
      </c>
      <c r="T980" s="27">
        <v>277</v>
      </c>
      <c r="U980" s="27">
        <v>66018</v>
      </c>
      <c r="V980" s="27">
        <v>1649</v>
      </c>
      <c r="W980" s="27">
        <v>3000</v>
      </c>
      <c r="X980" s="27">
        <v>65442</v>
      </c>
      <c r="Y980" s="27">
        <v>200</v>
      </c>
      <c r="Z980" s="27">
        <v>958261</v>
      </c>
      <c r="AA980" s="27">
        <v>10</v>
      </c>
      <c r="AB980" s="27">
        <v>5670166</v>
      </c>
      <c r="AC980" s="27">
        <v>5</v>
      </c>
    </row>
    <row r="981" spans="1:29" ht="14.25" x14ac:dyDescent="0.15">
      <c r="A981" s="28">
        <v>2009154</v>
      </c>
      <c r="B981" s="29">
        <v>40178</v>
      </c>
      <c r="C981" s="34">
        <v>1</v>
      </c>
      <c r="D981" s="30">
        <v>7</v>
      </c>
      <c r="E981" s="30">
        <v>12</v>
      </c>
      <c r="F981" s="30">
        <v>14</v>
      </c>
      <c r="G981" s="30">
        <v>18</v>
      </c>
      <c r="H981" s="30">
        <v>25</v>
      </c>
      <c r="I981" s="36">
        <v>16</v>
      </c>
      <c r="J981" s="30">
        <v>12</v>
      </c>
      <c r="K981" s="30">
        <v>18</v>
      </c>
      <c r="L981" s="30">
        <v>14</v>
      </c>
      <c r="M981" s="30">
        <v>25</v>
      </c>
      <c r="N981" s="30">
        <v>1</v>
      </c>
      <c r="O981" s="31">
        <v>7</v>
      </c>
      <c r="P981" s="27">
        <v>250550710</v>
      </c>
      <c r="Q981" s="27">
        <v>188256928</v>
      </c>
      <c r="R981" s="27">
        <v>4</v>
      </c>
      <c r="S981" s="27">
        <v>10286648</v>
      </c>
      <c r="T981" s="27">
        <v>91</v>
      </c>
      <c r="U981" s="27">
        <v>266152</v>
      </c>
      <c r="V981" s="27">
        <v>475</v>
      </c>
      <c r="W981" s="27">
        <v>3000</v>
      </c>
      <c r="X981" s="27">
        <v>31030</v>
      </c>
      <c r="Y981" s="27">
        <v>200</v>
      </c>
      <c r="Z981" s="27">
        <v>673538</v>
      </c>
      <c r="AA981" s="27">
        <v>10</v>
      </c>
      <c r="AB981" s="27">
        <v>5534100</v>
      </c>
      <c r="AC981" s="27">
        <v>5</v>
      </c>
    </row>
    <row r="982" spans="1:29" ht="14.25" x14ac:dyDescent="0.15">
      <c r="A982" s="28">
        <v>2010001</v>
      </c>
      <c r="B982" s="29">
        <v>40181</v>
      </c>
      <c r="C982" s="34">
        <v>7</v>
      </c>
      <c r="D982" s="30">
        <v>17</v>
      </c>
      <c r="E982" s="30">
        <v>18</v>
      </c>
      <c r="F982" s="30">
        <v>27</v>
      </c>
      <c r="G982" s="30">
        <v>29</v>
      </c>
      <c r="H982" s="30">
        <v>32</v>
      </c>
      <c r="I982" s="36">
        <v>13</v>
      </c>
      <c r="J982" s="30">
        <v>27</v>
      </c>
      <c r="K982" s="30">
        <v>32</v>
      </c>
      <c r="L982" s="30">
        <v>29</v>
      </c>
      <c r="M982" s="30">
        <v>7</v>
      </c>
      <c r="N982" s="30">
        <v>17</v>
      </c>
      <c r="O982" s="31">
        <v>18</v>
      </c>
      <c r="P982" s="27">
        <v>260561792</v>
      </c>
      <c r="Q982" s="27">
        <v>189355152</v>
      </c>
      <c r="R982" s="27">
        <v>7</v>
      </c>
      <c r="S982" s="27">
        <v>7777040</v>
      </c>
      <c r="T982" s="27">
        <v>95</v>
      </c>
      <c r="U982" s="27">
        <v>227988</v>
      </c>
      <c r="V982" s="27">
        <v>931</v>
      </c>
      <c r="W982" s="27">
        <v>3000</v>
      </c>
      <c r="X982" s="27">
        <v>48778</v>
      </c>
      <c r="Y982" s="27">
        <v>200</v>
      </c>
      <c r="Z982" s="27">
        <v>898133</v>
      </c>
      <c r="AA982" s="27">
        <v>10</v>
      </c>
      <c r="AB982" s="27">
        <v>6789780</v>
      </c>
      <c r="AC982" s="27">
        <v>5</v>
      </c>
    </row>
    <row r="983" spans="1:29" ht="14.25" x14ac:dyDescent="0.15">
      <c r="A983" s="28">
        <v>2010002</v>
      </c>
      <c r="B983" s="29">
        <v>40183</v>
      </c>
      <c r="C983" s="34">
        <v>3</v>
      </c>
      <c r="D983" s="30">
        <v>6</v>
      </c>
      <c r="E983" s="30">
        <v>7</v>
      </c>
      <c r="F983" s="30">
        <v>23</v>
      </c>
      <c r="G983" s="30">
        <v>30</v>
      </c>
      <c r="H983" s="30">
        <v>33</v>
      </c>
      <c r="I983" s="36">
        <v>13</v>
      </c>
      <c r="J983" s="30">
        <v>7</v>
      </c>
      <c r="K983" s="30">
        <v>30</v>
      </c>
      <c r="L983" s="30">
        <v>6</v>
      </c>
      <c r="M983" s="30">
        <v>33</v>
      </c>
      <c r="N983" s="30">
        <v>23</v>
      </c>
      <c r="O983" s="31">
        <v>3</v>
      </c>
      <c r="P983" s="27">
        <v>224648194</v>
      </c>
      <c r="Q983" s="27">
        <v>230644990</v>
      </c>
      <c r="R983" s="27">
        <v>2</v>
      </c>
      <c r="S983" s="27">
        <v>12500000</v>
      </c>
      <c r="T983" s="27">
        <v>47</v>
      </c>
      <c r="U983" s="27">
        <v>504191</v>
      </c>
      <c r="V983" s="27">
        <v>633</v>
      </c>
      <c r="W983" s="27">
        <v>3000</v>
      </c>
      <c r="X983" s="27">
        <v>30557</v>
      </c>
      <c r="Y983" s="27">
        <v>200</v>
      </c>
      <c r="Z983" s="27">
        <v>653598</v>
      </c>
      <c r="AA983" s="27">
        <v>10</v>
      </c>
      <c r="AB983" s="27">
        <v>3895921</v>
      </c>
      <c r="AC983" s="27">
        <v>5</v>
      </c>
    </row>
    <row r="984" spans="1:29" ht="14.25" x14ac:dyDescent="0.15">
      <c r="A984" s="28">
        <v>2010003</v>
      </c>
      <c r="B984" s="29">
        <v>40185</v>
      </c>
      <c r="C984" s="34">
        <v>14</v>
      </c>
      <c r="D984" s="30">
        <v>22</v>
      </c>
      <c r="E984" s="30">
        <v>26</v>
      </c>
      <c r="F984" s="30">
        <v>27</v>
      </c>
      <c r="G984" s="30">
        <v>28</v>
      </c>
      <c r="H984" s="30">
        <v>31</v>
      </c>
      <c r="I984" s="36">
        <v>4</v>
      </c>
      <c r="J984" s="30">
        <v>14</v>
      </c>
      <c r="K984" s="30">
        <v>27</v>
      </c>
      <c r="L984" s="30">
        <v>22</v>
      </c>
      <c r="M984" s="30">
        <v>28</v>
      </c>
      <c r="N984" s="30">
        <v>26</v>
      </c>
      <c r="O984" s="31">
        <v>31</v>
      </c>
      <c r="P984" s="27">
        <v>236297494</v>
      </c>
      <c r="Q984" s="27">
        <v>247194639</v>
      </c>
      <c r="R984" s="27">
        <v>3</v>
      </c>
      <c r="S984" s="27">
        <v>11666666</v>
      </c>
      <c r="T984" s="27">
        <v>66</v>
      </c>
      <c r="U984" s="27">
        <v>341210</v>
      </c>
      <c r="V984" s="27">
        <v>551</v>
      </c>
      <c r="W984" s="27">
        <v>3000</v>
      </c>
      <c r="X984" s="27">
        <v>34922</v>
      </c>
      <c r="Y984" s="27">
        <v>200</v>
      </c>
      <c r="Z984" s="27">
        <v>753184</v>
      </c>
      <c r="AA984" s="27">
        <v>10</v>
      </c>
      <c r="AB984" s="27">
        <v>4910036</v>
      </c>
      <c r="AC984" s="27">
        <v>5</v>
      </c>
    </row>
    <row r="985" spans="1:29" ht="14.25" x14ac:dyDescent="0.15">
      <c r="A985" s="28">
        <v>2010004</v>
      </c>
      <c r="B985" s="29">
        <v>40188</v>
      </c>
      <c r="C985" s="34">
        <v>1</v>
      </c>
      <c r="D985" s="30">
        <v>12</v>
      </c>
      <c r="E985" s="30">
        <v>13</v>
      </c>
      <c r="F985" s="30">
        <v>16</v>
      </c>
      <c r="G985" s="30">
        <v>23</v>
      </c>
      <c r="H985" s="30">
        <v>28</v>
      </c>
      <c r="I985" s="36">
        <v>7</v>
      </c>
      <c r="J985" s="30">
        <v>28</v>
      </c>
      <c r="K985" s="30">
        <v>16</v>
      </c>
      <c r="L985" s="30">
        <v>13</v>
      </c>
      <c r="M985" s="30">
        <v>12</v>
      </c>
      <c r="N985" s="30">
        <v>23</v>
      </c>
      <c r="O985" s="31">
        <v>1</v>
      </c>
      <c r="P985" s="27">
        <v>262213890</v>
      </c>
      <c r="Q985" s="27">
        <v>254169908</v>
      </c>
      <c r="R985" s="27">
        <v>4</v>
      </c>
      <c r="S985" s="27">
        <v>8947527</v>
      </c>
      <c r="T985" s="27">
        <v>53</v>
      </c>
      <c r="U985" s="27">
        <v>305380</v>
      </c>
      <c r="V985" s="27">
        <v>972</v>
      </c>
      <c r="W985" s="27">
        <v>3000</v>
      </c>
      <c r="X985" s="27">
        <v>51036</v>
      </c>
      <c r="Y985" s="27">
        <v>200</v>
      </c>
      <c r="Z985" s="27">
        <v>911663</v>
      </c>
      <c r="AA985" s="27">
        <v>10</v>
      </c>
      <c r="AB985" s="27">
        <v>10458887</v>
      </c>
      <c r="AC985" s="27">
        <v>5</v>
      </c>
    </row>
    <row r="986" spans="1:29" ht="14.25" x14ac:dyDescent="0.15">
      <c r="A986" s="28">
        <v>2010005</v>
      </c>
      <c r="B986" s="29">
        <v>40190</v>
      </c>
      <c r="C986" s="34">
        <v>3</v>
      </c>
      <c r="D986" s="30">
        <v>5</v>
      </c>
      <c r="E986" s="30">
        <v>6</v>
      </c>
      <c r="F986" s="30">
        <v>8</v>
      </c>
      <c r="G986" s="30">
        <v>17</v>
      </c>
      <c r="H986" s="30">
        <v>18</v>
      </c>
      <c r="I986" s="36">
        <v>14</v>
      </c>
      <c r="J986" s="30">
        <v>18</v>
      </c>
      <c r="K986" s="30">
        <v>17</v>
      </c>
      <c r="L986" s="30">
        <v>5</v>
      </c>
      <c r="M986" s="30">
        <v>8</v>
      </c>
      <c r="N986" s="30">
        <v>6</v>
      </c>
      <c r="O986" s="31">
        <v>3</v>
      </c>
      <c r="P986" s="27">
        <v>252718396</v>
      </c>
      <c r="Q986" s="27">
        <v>239722776</v>
      </c>
      <c r="R986" s="27">
        <v>7</v>
      </c>
      <c r="S986" s="27">
        <v>7631341</v>
      </c>
      <c r="T986" s="27">
        <v>105</v>
      </c>
      <c r="U986" s="27">
        <v>191705</v>
      </c>
      <c r="V986" s="27">
        <v>1087</v>
      </c>
      <c r="W986" s="27">
        <v>3000</v>
      </c>
      <c r="X986" s="27">
        <v>55690</v>
      </c>
      <c r="Y986" s="27">
        <v>200</v>
      </c>
      <c r="Z986" s="27">
        <v>1074679</v>
      </c>
      <c r="AA986" s="27">
        <v>10</v>
      </c>
      <c r="AB986" s="27">
        <v>5044277</v>
      </c>
      <c r="AC986" s="27">
        <v>5</v>
      </c>
    </row>
    <row r="987" spans="1:29" ht="14.25" x14ac:dyDescent="0.15">
      <c r="A987" s="28">
        <v>2010006</v>
      </c>
      <c r="B987" s="29">
        <v>40192</v>
      </c>
      <c r="C987" s="34">
        <v>3</v>
      </c>
      <c r="D987" s="30">
        <v>5</v>
      </c>
      <c r="E987" s="30">
        <v>7</v>
      </c>
      <c r="F987" s="30">
        <v>13</v>
      </c>
      <c r="G987" s="30">
        <v>14</v>
      </c>
      <c r="H987" s="30">
        <v>18</v>
      </c>
      <c r="I987" s="36">
        <v>5</v>
      </c>
      <c r="J987" s="30">
        <v>13</v>
      </c>
      <c r="K987" s="30">
        <v>14</v>
      </c>
      <c r="L987" s="30">
        <v>3</v>
      </c>
      <c r="M987" s="30">
        <v>5</v>
      </c>
      <c r="N987" s="30">
        <v>7</v>
      </c>
      <c r="O987" s="31">
        <v>18</v>
      </c>
      <c r="P987" s="27">
        <v>245619296</v>
      </c>
      <c r="Q987" s="27">
        <v>229872250</v>
      </c>
      <c r="R987" s="27">
        <v>10</v>
      </c>
      <c r="S987" s="27">
        <v>6586154</v>
      </c>
      <c r="T987" s="27">
        <v>94</v>
      </c>
      <c r="U987" s="27">
        <v>173322</v>
      </c>
      <c r="V987" s="27">
        <v>1324</v>
      </c>
      <c r="W987" s="27">
        <v>3000</v>
      </c>
      <c r="X987" s="27">
        <v>64580</v>
      </c>
      <c r="Y987" s="27">
        <v>200</v>
      </c>
      <c r="Z987" s="27">
        <v>1118596</v>
      </c>
      <c r="AA987" s="27">
        <v>10</v>
      </c>
      <c r="AB987" s="27">
        <v>7594355</v>
      </c>
      <c r="AC987" s="27">
        <v>5</v>
      </c>
    </row>
    <row r="988" spans="1:29" ht="14.25" x14ac:dyDescent="0.15">
      <c r="A988" s="28">
        <v>2010007</v>
      </c>
      <c r="B988" s="29">
        <v>40195</v>
      </c>
      <c r="C988" s="34">
        <v>14</v>
      </c>
      <c r="D988" s="30">
        <v>22</v>
      </c>
      <c r="E988" s="30">
        <v>27</v>
      </c>
      <c r="F988" s="30">
        <v>28</v>
      </c>
      <c r="G988" s="30">
        <v>30</v>
      </c>
      <c r="H988" s="30">
        <v>33</v>
      </c>
      <c r="I988" s="36">
        <v>14</v>
      </c>
      <c r="J988" s="30">
        <v>22</v>
      </c>
      <c r="K988" s="30">
        <v>33</v>
      </c>
      <c r="L988" s="30">
        <v>28</v>
      </c>
      <c r="M988" s="30">
        <v>14</v>
      </c>
      <c r="N988" s="30">
        <v>30</v>
      </c>
      <c r="O988" s="31">
        <v>27</v>
      </c>
      <c r="P988" s="27">
        <v>273993220</v>
      </c>
      <c r="Q988" s="27">
        <v>270535038</v>
      </c>
      <c r="R988" s="27">
        <v>3</v>
      </c>
      <c r="S988" s="27">
        <v>10000000</v>
      </c>
      <c r="T988" s="27">
        <v>111</v>
      </c>
      <c r="U988" s="27">
        <v>272829</v>
      </c>
      <c r="V988" s="27">
        <v>598</v>
      </c>
      <c r="W988" s="27">
        <v>3000</v>
      </c>
      <c r="X988" s="27">
        <v>31626</v>
      </c>
      <c r="Y988" s="27">
        <v>200</v>
      </c>
      <c r="Z988" s="27">
        <v>677716</v>
      </c>
      <c r="AA988" s="27">
        <v>10</v>
      </c>
      <c r="AB988" s="27">
        <v>3682695</v>
      </c>
      <c r="AC988" s="27">
        <v>5</v>
      </c>
    </row>
    <row r="989" spans="1:29" ht="14.25" x14ac:dyDescent="0.15">
      <c r="A989" s="28">
        <v>2010008</v>
      </c>
      <c r="B989" s="29">
        <v>40197</v>
      </c>
      <c r="C989" s="34">
        <v>5</v>
      </c>
      <c r="D989" s="30">
        <v>7</v>
      </c>
      <c r="E989" s="30">
        <v>13</v>
      </c>
      <c r="F989" s="30">
        <v>15</v>
      </c>
      <c r="G989" s="30">
        <v>18</v>
      </c>
      <c r="H989" s="30">
        <v>30</v>
      </c>
      <c r="I989" s="36">
        <v>14</v>
      </c>
      <c r="J989" s="30">
        <v>5</v>
      </c>
      <c r="K989" s="30">
        <v>13</v>
      </c>
      <c r="L989" s="30">
        <v>15</v>
      </c>
      <c r="M989" s="30">
        <v>7</v>
      </c>
      <c r="N989" s="30">
        <v>30</v>
      </c>
      <c r="O989" s="31">
        <v>18</v>
      </c>
      <c r="P989" s="27">
        <v>244041538</v>
      </c>
      <c r="Q989" s="27">
        <v>303068871</v>
      </c>
      <c r="R989" s="27">
        <v>3</v>
      </c>
      <c r="S989" s="27">
        <v>10000000</v>
      </c>
      <c r="T989" s="27">
        <v>61</v>
      </c>
      <c r="U989" s="27">
        <v>439347</v>
      </c>
      <c r="V989" s="27">
        <v>472</v>
      </c>
      <c r="W989" s="27">
        <v>3000</v>
      </c>
      <c r="X989" s="27">
        <v>31956</v>
      </c>
      <c r="Y989" s="27">
        <v>200</v>
      </c>
      <c r="Z989" s="27">
        <v>716976</v>
      </c>
      <c r="AA989" s="27">
        <v>10</v>
      </c>
      <c r="AB989" s="27">
        <v>3053869</v>
      </c>
      <c r="AC989" s="27">
        <v>5</v>
      </c>
    </row>
    <row r="990" spans="1:29" ht="14.25" x14ac:dyDescent="0.15">
      <c r="A990" s="28">
        <v>2010009</v>
      </c>
      <c r="B990" s="29">
        <v>40199</v>
      </c>
      <c r="C990" s="34">
        <v>1</v>
      </c>
      <c r="D990" s="30">
        <v>9</v>
      </c>
      <c r="E990" s="30">
        <v>13</v>
      </c>
      <c r="F990" s="30">
        <v>21</v>
      </c>
      <c r="G990" s="30">
        <v>24</v>
      </c>
      <c r="H990" s="30">
        <v>32</v>
      </c>
      <c r="I990" s="36">
        <v>6</v>
      </c>
      <c r="J990" s="30">
        <v>21</v>
      </c>
      <c r="K990" s="30">
        <v>13</v>
      </c>
      <c r="L990" s="30">
        <v>9</v>
      </c>
      <c r="M990" s="30">
        <v>24</v>
      </c>
      <c r="N990" s="30">
        <v>32</v>
      </c>
      <c r="O990" s="31">
        <v>1</v>
      </c>
      <c r="P990" s="27">
        <v>243000026</v>
      </c>
      <c r="Q990" s="27">
        <v>279681540</v>
      </c>
      <c r="R990" s="27">
        <v>10</v>
      </c>
      <c r="S990" s="27">
        <v>6064506</v>
      </c>
      <c r="T990" s="27">
        <v>109</v>
      </c>
      <c r="U990" s="27">
        <v>146491</v>
      </c>
      <c r="V990" s="27">
        <v>1267</v>
      </c>
      <c r="W990" s="27">
        <v>3000</v>
      </c>
      <c r="X990" s="27">
        <v>52908</v>
      </c>
      <c r="Y990" s="27">
        <v>200</v>
      </c>
      <c r="Z990" s="27">
        <v>945007</v>
      </c>
      <c r="AA990" s="27">
        <v>10</v>
      </c>
      <c r="AB990" s="27">
        <v>8402400</v>
      </c>
      <c r="AC990" s="27">
        <v>5</v>
      </c>
    </row>
    <row r="991" spans="1:29" ht="14.25" x14ac:dyDescent="0.15">
      <c r="A991" s="28">
        <v>2010010</v>
      </c>
      <c r="B991" s="29">
        <v>40202</v>
      </c>
      <c r="C991" s="34">
        <v>7</v>
      </c>
      <c r="D991" s="30">
        <v>8</v>
      </c>
      <c r="E991" s="30">
        <v>12</v>
      </c>
      <c r="F991" s="30">
        <v>15</v>
      </c>
      <c r="G991" s="30">
        <v>22</v>
      </c>
      <c r="H991" s="30">
        <v>26</v>
      </c>
      <c r="I991" s="36">
        <v>8</v>
      </c>
      <c r="J991" s="30">
        <v>26</v>
      </c>
      <c r="K991" s="30">
        <v>8</v>
      </c>
      <c r="L991" s="30">
        <v>12</v>
      </c>
      <c r="M991" s="30">
        <v>15</v>
      </c>
      <c r="N991" s="30">
        <v>7</v>
      </c>
      <c r="O991" s="31">
        <v>22</v>
      </c>
      <c r="P991" s="27">
        <v>268314736</v>
      </c>
      <c r="Q991" s="27">
        <v>184681539</v>
      </c>
      <c r="R991" s="27">
        <v>19</v>
      </c>
      <c r="S991" s="27">
        <v>5000000</v>
      </c>
      <c r="T991" s="27">
        <v>119</v>
      </c>
      <c r="U991" s="27">
        <v>6000</v>
      </c>
      <c r="V991" s="27">
        <v>3345</v>
      </c>
      <c r="W991" s="27">
        <v>3000</v>
      </c>
      <c r="X991" s="27">
        <v>122180</v>
      </c>
      <c r="Y991" s="27">
        <v>200</v>
      </c>
      <c r="Z991" s="27">
        <v>1724701</v>
      </c>
      <c r="AA991" s="27">
        <v>10</v>
      </c>
      <c r="AB991" s="27">
        <v>17511590</v>
      </c>
      <c r="AC991" s="27">
        <v>5</v>
      </c>
    </row>
    <row r="992" spans="1:29" ht="14.25" x14ac:dyDescent="0.15">
      <c r="A992" s="28">
        <v>2010011</v>
      </c>
      <c r="B992" s="29">
        <v>40204</v>
      </c>
      <c r="C992" s="34">
        <v>7</v>
      </c>
      <c r="D992" s="30">
        <v>8</v>
      </c>
      <c r="E992" s="30">
        <v>14</v>
      </c>
      <c r="F992" s="30">
        <v>22</v>
      </c>
      <c r="G992" s="30">
        <v>24</v>
      </c>
      <c r="H992" s="30">
        <v>30</v>
      </c>
      <c r="I992" s="36">
        <v>7</v>
      </c>
      <c r="J992" s="30">
        <v>8</v>
      </c>
      <c r="K992" s="30">
        <v>7</v>
      </c>
      <c r="L992" s="30">
        <v>30</v>
      </c>
      <c r="M992" s="30">
        <v>24</v>
      </c>
      <c r="N992" s="30">
        <v>14</v>
      </c>
      <c r="O992" s="31">
        <v>22</v>
      </c>
      <c r="P992" s="27">
        <v>241790928</v>
      </c>
      <c r="Q992" s="27">
        <v>208969710</v>
      </c>
      <c r="R992" s="27">
        <v>2</v>
      </c>
      <c r="S992" s="27">
        <v>10000000</v>
      </c>
      <c r="T992" s="27">
        <v>53</v>
      </c>
      <c r="U992" s="27">
        <v>358125</v>
      </c>
      <c r="V992" s="27">
        <v>913</v>
      </c>
      <c r="W992" s="27">
        <v>3000</v>
      </c>
      <c r="X992" s="27">
        <v>44027</v>
      </c>
      <c r="Y992" s="27">
        <v>200</v>
      </c>
      <c r="Z992" s="27">
        <v>811153</v>
      </c>
      <c r="AA992" s="27">
        <v>10</v>
      </c>
      <c r="AB992" s="27">
        <v>7110561</v>
      </c>
      <c r="AC992" s="27">
        <v>5</v>
      </c>
    </row>
    <row r="993" spans="1:29" ht="14.25" x14ac:dyDescent="0.15">
      <c r="A993" s="28">
        <v>2010012</v>
      </c>
      <c r="B993" s="29">
        <v>40206</v>
      </c>
      <c r="C993" s="34">
        <v>2</v>
      </c>
      <c r="D993" s="30">
        <v>8</v>
      </c>
      <c r="E993" s="30">
        <v>13</v>
      </c>
      <c r="F993" s="30">
        <v>14</v>
      </c>
      <c r="G993" s="30">
        <v>25</v>
      </c>
      <c r="H993" s="30">
        <v>33</v>
      </c>
      <c r="I993" s="36">
        <v>10</v>
      </c>
      <c r="J993" s="30">
        <v>25</v>
      </c>
      <c r="K993" s="30">
        <v>13</v>
      </c>
      <c r="L993" s="30">
        <v>14</v>
      </c>
      <c r="M993" s="30">
        <v>8</v>
      </c>
      <c r="N993" s="30">
        <v>33</v>
      </c>
      <c r="O993" s="31">
        <v>2</v>
      </c>
      <c r="P993" s="27">
        <v>242397004</v>
      </c>
      <c r="Q993" s="27">
        <v>185893268</v>
      </c>
      <c r="R993" s="27">
        <v>11</v>
      </c>
      <c r="S993" s="27">
        <v>6160856</v>
      </c>
      <c r="T993" s="27">
        <v>129</v>
      </c>
      <c r="U993" s="27">
        <v>148481</v>
      </c>
      <c r="V993" s="27">
        <v>910</v>
      </c>
      <c r="W993" s="27">
        <v>3000</v>
      </c>
      <c r="X993" s="27">
        <v>46833</v>
      </c>
      <c r="Y993" s="27">
        <v>200</v>
      </c>
      <c r="Z993" s="27">
        <v>856280</v>
      </c>
      <c r="AA993" s="27">
        <v>10</v>
      </c>
      <c r="AB993" s="27">
        <v>6853602</v>
      </c>
      <c r="AC993" s="27">
        <v>5</v>
      </c>
    </row>
    <row r="994" spans="1:29" ht="14.25" x14ac:dyDescent="0.15">
      <c r="A994" s="28">
        <v>2010013</v>
      </c>
      <c r="B994" s="29">
        <v>40209</v>
      </c>
      <c r="C994" s="34">
        <v>1</v>
      </c>
      <c r="D994" s="30">
        <v>2</v>
      </c>
      <c r="E994" s="30">
        <v>3</v>
      </c>
      <c r="F994" s="30">
        <v>16</v>
      </c>
      <c r="G994" s="30">
        <v>18</v>
      </c>
      <c r="H994" s="30">
        <v>23</v>
      </c>
      <c r="I994" s="36">
        <v>12</v>
      </c>
      <c r="J994" s="30">
        <v>3</v>
      </c>
      <c r="K994" s="30">
        <v>2</v>
      </c>
      <c r="L994" s="30">
        <v>16</v>
      </c>
      <c r="M994" s="30">
        <v>1</v>
      </c>
      <c r="N994" s="30">
        <v>18</v>
      </c>
      <c r="O994" s="31">
        <v>23</v>
      </c>
      <c r="P994" s="27">
        <v>263984534</v>
      </c>
      <c r="Q994" s="27">
        <v>89297775</v>
      </c>
      <c r="R994" s="27">
        <v>25</v>
      </c>
      <c r="S994" s="27">
        <v>5454472</v>
      </c>
      <c r="T994" s="27">
        <v>171</v>
      </c>
      <c r="U994" s="27">
        <v>99664</v>
      </c>
      <c r="V994" s="27">
        <v>1047</v>
      </c>
      <c r="W994" s="27">
        <v>3000</v>
      </c>
      <c r="X994" s="27">
        <v>53642</v>
      </c>
      <c r="Y994" s="27">
        <v>200</v>
      </c>
      <c r="Z994" s="27">
        <v>976660</v>
      </c>
      <c r="AA994" s="27">
        <v>10</v>
      </c>
      <c r="AB994" s="27">
        <v>9781481</v>
      </c>
      <c r="AC994" s="27">
        <v>5</v>
      </c>
    </row>
    <row r="995" spans="1:29" ht="14.25" x14ac:dyDescent="0.15">
      <c r="A995" s="28">
        <v>2010014</v>
      </c>
      <c r="B995" s="29">
        <v>40211</v>
      </c>
      <c r="C995" s="34">
        <v>1</v>
      </c>
      <c r="D995" s="30">
        <v>3</v>
      </c>
      <c r="E995" s="30">
        <v>7</v>
      </c>
      <c r="F995" s="30">
        <v>14</v>
      </c>
      <c r="G995" s="30">
        <v>26</v>
      </c>
      <c r="H995" s="30">
        <v>28</v>
      </c>
      <c r="I995" s="36">
        <v>2</v>
      </c>
      <c r="J995" s="30">
        <v>1</v>
      </c>
      <c r="K995" s="30">
        <v>3</v>
      </c>
      <c r="L995" s="30">
        <v>26</v>
      </c>
      <c r="M995" s="30">
        <v>7</v>
      </c>
      <c r="N995" s="30">
        <v>28</v>
      </c>
      <c r="O995" s="31">
        <v>14</v>
      </c>
      <c r="P995" s="27">
        <v>225210868</v>
      </c>
      <c r="Q995" s="27">
        <v>116765796</v>
      </c>
      <c r="R995" s="27">
        <v>3</v>
      </c>
      <c r="S995" s="27">
        <v>5000000</v>
      </c>
      <c r="T995" s="27">
        <v>86</v>
      </c>
      <c r="U995" s="27">
        <v>211634</v>
      </c>
      <c r="V995" s="27">
        <v>765</v>
      </c>
      <c r="W995" s="27">
        <v>3000</v>
      </c>
      <c r="X995" s="27">
        <v>39734</v>
      </c>
      <c r="Y995" s="27">
        <v>200</v>
      </c>
      <c r="Z995" s="27">
        <v>760154</v>
      </c>
      <c r="AA995" s="27">
        <v>10</v>
      </c>
      <c r="AB995" s="27">
        <v>6368276</v>
      </c>
      <c r="AC995" s="27">
        <v>5</v>
      </c>
    </row>
    <row r="996" spans="1:29" ht="14.25" x14ac:dyDescent="0.15">
      <c r="A996" s="28">
        <v>2010015</v>
      </c>
      <c r="B996" s="29">
        <v>40213</v>
      </c>
      <c r="C996" s="34">
        <v>1</v>
      </c>
      <c r="D996" s="30">
        <v>4</v>
      </c>
      <c r="E996" s="30">
        <v>16</v>
      </c>
      <c r="F996" s="30">
        <v>21</v>
      </c>
      <c r="G996" s="30">
        <v>23</v>
      </c>
      <c r="H996" s="30">
        <v>28</v>
      </c>
      <c r="I996" s="36">
        <v>6</v>
      </c>
      <c r="J996" s="30">
        <v>21</v>
      </c>
      <c r="K996" s="30">
        <v>23</v>
      </c>
      <c r="L996" s="30">
        <v>28</v>
      </c>
      <c r="M996" s="30">
        <v>16</v>
      </c>
      <c r="N996" s="30">
        <v>4</v>
      </c>
      <c r="O996" s="31">
        <v>1</v>
      </c>
      <c r="P996" s="27">
        <v>228269280</v>
      </c>
      <c r="Q996" s="27">
        <v>164365828</v>
      </c>
      <c r="R996" s="27">
        <v>0</v>
      </c>
      <c r="S996" s="27">
        <v>0</v>
      </c>
      <c r="T996" s="27">
        <v>77</v>
      </c>
      <c r="U996" s="27">
        <v>264935</v>
      </c>
      <c r="V996" s="27">
        <v>631</v>
      </c>
      <c r="W996" s="27">
        <v>3000</v>
      </c>
      <c r="X996" s="27">
        <v>33448</v>
      </c>
      <c r="Y996" s="27">
        <v>200</v>
      </c>
      <c r="Z996" s="27">
        <v>657612</v>
      </c>
      <c r="AA996" s="27">
        <v>10</v>
      </c>
      <c r="AB996" s="27">
        <v>5738636</v>
      </c>
      <c r="AC996" s="27">
        <v>5</v>
      </c>
    </row>
    <row r="997" spans="1:29" ht="14.25" x14ac:dyDescent="0.15">
      <c r="A997" s="28">
        <v>2010016</v>
      </c>
      <c r="B997" s="29">
        <v>40216</v>
      </c>
      <c r="C997" s="34">
        <v>2</v>
      </c>
      <c r="D997" s="30">
        <v>8</v>
      </c>
      <c r="E997" s="30">
        <v>10</v>
      </c>
      <c r="F997" s="30">
        <v>12</v>
      </c>
      <c r="G997" s="30">
        <v>30</v>
      </c>
      <c r="H997" s="30">
        <v>33</v>
      </c>
      <c r="I997" s="36">
        <v>16</v>
      </c>
      <c r="J997" s="30">
        <v>10</v>
      </c>
      <c r="K997" s="30">
        <v>33</v>
      </c>
      <c r="L997" s="30">
        <v>30</v>
      </c>
      <c r="M997" s="30">
        <v>12</v>
      </c>
      <c r="N997" s="30">
        <v>8</v>
      </c>
      <c r="O997" s="31">
        <v>2</v>
      </c>
      <c r="P997" s="27">
        <v>254137478</v>
      </c>
      <c r="Q997" s="27">
        <v>159326008</v>
      </c>
      <c r="R997" s="27">
        <v>8</v>
      </c>
      <c r="S997" s="27">
        <v>6748009</v>
      </c>
      <c r="T997" s="27">
        <v>83</v>
      </c>
      <c r="U997" s="27">
        <v>252724</v>
      </c>
      <c r="V997" s="27">
        <v>999</v>
      </c>
      <c r="W997" s="27">
        <v>3000</v>
      </c>
      <c r="X997" s="27">
        <v>51935</v>
      </c>
      <c r="Y997" s="27">
        <v>200</v>
      </c>
      <c r="Z997" s="27">
        <v>948504</v>
      </c>
      <c r="AA997" s="27">
        <v>10</v>
      </c>
      <c r="AB997" s="27">
        <v>6347592</v>
      </c>
      <c r="AC997" s="27">
        <v>5</v>
      </c>
    </row>
    <row r="998" spans="1:29" ht="14.25" x14ac:dyDescent="0.15">
      <c r="A998" s="28">
        <v>2010017</v>
      </c>
      <c r="B998" s="29">
        <v>40218</v>
      </c>
      <c r="C998" s="34">
        <v>1</v>
      </c>
      <c r="D998" s="30">
        <v>3</v>
      </c>
      <c r="E998" s="30">
        <v>6</v>
      </c>
      <c r="F998" s="30">
        <v>11</v>
      </c>
      <c r="G998" s="30">
        <v>12</v>
      </c>
      <c r="H998" s="30">
        <v>23</v>
      </c>
      <c r="I998" s="36">
        <v>11</v>
      </c>
      <c r="J998" s="30">
        <v>6</v>
      </c>
      <c r="K998" s="30">
        <v>1</v>
      </c>
      <c r="L998" s="30">
        <v>23</v>
      </c>
      <c r="M998" s="30">
        <v>12</v>
      </c>
      <c r="N998" s="30">
        <v>11</v>
      </c>
      <c r="O998" s="31">
        <v>3</v>
      </c>
      <c r="P998" s="27">
        <v>221450104</v>
      </c>
      <c r="Q998" s="27">
        <v>132229206</v>
      </c>
      <c r="R998" s="27">
        <v>9</v>
      </c>
      <c r="S998" s="27">
        <v>5795697</v>
      </c>
      <c r="T998" s="27">
        <v>52</v>
      </c>
      <c r="U998" s="27">
        <v>206575</v>
      </c>
      <c r="V998" s="27">
        <v>1216</v>
      </c>
      <c r="W998" s="27">
        <v>3000</v>
      </c>
      <c r="X998" s="27">
        <v>56652</v>
      </c>
      <c r="Y998" s="27">
        <v>200</v>
      </c>
      <c r="Z998" s="27">
        <v>967463</v>
      </c>
      <c r="AA998" s="27">
        <v>10</v>
      </c>
      <c r="AB998" s="27">
        <v>9610224</v>
      </c>
      <c r="AC998" s="27">
        <v>5</v>
      </c>
    </row>
    <row r="999" spans="1:29" ht="14.25" x14ac:dyDescent="0.15">
      <c r="A999" s="28">
        <v>2010018</v>
      </c>
      <c r="B999" s="29">
        <v>40220</v>
      </c>
      <c r="C999" s="34">
        <v>11</v>
      </c>
      <c r="D999" s="30">
        <v>28</v>
      </c>
      <c r="E999" s="30">
        <v>29</v>
      </c>
      <c r="F999" s="30">
        <v>30</v>
      </c>
      <c r="G999" s="30">
        <v>32</v>
      </c>
      <c r="H999" s="30">
        <v>33</v>
      </c>
      <c r="I999" s="36">
        <v>2</v>
      </c>
      <c r="J999" s="30">
        <v>29</v>
      </c>
      <c r="K999" s="30">
        <v>11</v>
      </c>
      <c r="L999" s="30">
        <v>32</v>
      </c>
      <c r="M999" s="30">
        <v>30</v>
      </c>
      <c r="N999" s="30">
        <v>33</v>
      </c>
      <c r="O999" s="31">
        <v>28</v>
      </c>
      <c r="P999" s="27">
        <v>229188092</v>
      </c>
      <c r="Q999" s="27">
        <v>156455688</v>
      </c>
      <c r="R999" s="27">
        <v>3</v>
      </c>
      <c r="S999" s="27">
        <v>10000000</v>
      </c>
      <c r="T999" s="27">
        <v>88</v>
      </c>
      <c r="U999" s="27">
        <v>264090</v>
      </c>
      <c r="V999" s="27">
        <v>612</v>
      </c>
      <c r="W999" s="27">
        <v>3000</v>
      </c>
      <c r="X999" s="27">
        <v>30025</v>
      </c>
      <c r="Y999" s="27">
        <v>200</v>
      </c>
      <c r="Z999" s="27">
        <v>588426</v>
      </c>
      <c r="AA999" s="27">
        <v>10</v>
      </c>
      <c r="AB999" s="27">
        <v>4222100</v>
      </c>
      <c r="AC999" s="27">
        <v>5</v>
      </c>
    </row>
    <row r="1000" spans="1:29" ht="14.25" x14ac:dyDescent="0.15">
      <c r="A1000" s="28">
        <v>2010019</v>
      </c>
      <c r="B1000" s="29">
        <v>40230</v>
      </c>
      <c r="C1000" s="34">
        <v>2</v>
      </c>
      <c r="D1000" s="30">
        <v>10</v>
      </c>
      <c r="E1000" s="30">
        <v>22</v>
      </c>
      <c r="F1000" s="30">
        <v>24</v>
      </c>
      <c r="G1000" s="30">
        <v>26</v>
      </c>
      <c r="H1000" s="30">
        <v>27</v>
      </c>
      <c r="I1000" s="36">
        <v>6</v>
      </c>
      <c r="J1000" s="30">
        <v>27</v>
      </c>
      <c r="K1000" s="30">
        <v>24</v>
      </c>
      <c r="L1000" s="30">
        <v>2</v>
      </c>
      <c r="M1000" s="30">
        <v>22</v>
      </c>
      <c r="N1000" s="30">
        <v>26</v>
      </c>
      <c r="O1000" s="31">
        <v>10</v>
      </c>
      <c r="P1000" s="27">
        <v>234815252</v>
      </c>
      <c r="Q1000" s="27">
        <v>182320448</v>
      </c>
      <c r="R1000" s="27">
        <v>2</v>
      </c>
      <c r="S1000" s="27">
        <v>10000000</v>
      </c>
      <c r="T1000" s="27">
        <v>68</v>
      </c>
      <c r="U1000" s="27">
        <v>289063</v>
      </c>
      <c r="V1000" s="27">
        <v>711</v>
      </c>
      <c r="W1000" s="27">
        <v>3000</v>
      </c>
      <c r="X1000" s="27">
        <v>41224</v>
      </c>
      <c r="Y1000" s="27">
        <v>200</v>
      </c>
      <c r="Z1000" s="27">
        <v>800439</v>
      </c>
      <c r="AA1000" s="27">
        <v>10</v>
      </c>
      <c r="AB1000" s="27">
        <v>6231239</v>
      </c>
      <c r="AC1000" s="27">
        <v>5</v>
      </c>
    </row>
    <row r="1001" spans="1:29" ht="14.25" x14ac:dyDescent="0.15">
      <c r="A1001" s="28">
        <v>2010020</v>
      </c>
      <c r="B1001" s="29">
        <v>40232</v>
      </c>
      <c r="C1001" s="34">
        <v>5</v>
      </c>
      <c r="D1001" s="30">
        <v>6</v>
      </c>
      <c r="E1001" s="30">
        <v>14</v>
      </c>
      <c r="F1001" s="30">
        <v>22</v>
      </c>
      <c r="G1001" s="30">
        <v>24</v>
      </c>
      <c r="H1001" s="30">
        <v>26</v>
      </c>
      <c r="I1001" s="36">
        <v>9</v>
      </c>
      <c r="J1001" s="30">
        <v>24</v>
      </c>
      <c r="K1001" s="30">
        <v>14</v>
      </c>
      <c r="L1001" s="30">
        <v>22</v>
      </c>
      <c r="M1001" s="30">
        <v>5</v>
      </c>
      <c r="N1001" s="30">
        <v>6</v>
      </c>
      <c r="O1001" s="31">
        <v>26</v>
      </c>
      <c r="P1001" s="27">
        <v>215066270</v>
      </c>
      <c r="Q1001" s="27">
        <v>95136920</v>
      </c>
      <c r="R1001" s="27">
        <v>20</v>
      </c>
      <c r="S1001" s="27">
        <v>5256329</v>
      </c>
      <c r="T1001" s="27">
        <v>40</v>
      </c>
      <c r="U1001" s="27">
        <v>192247</v>
      </c>
      <c r="V1001" s="27">
        <v>1019</v>
      </c>
      <c r="W1001" s="27">
        <v>3000</v>
      </c>
      <c r="X1001" s="27">
        <v>54745</v>
      </c>
      <c r="Y1001" s="27">
        <v>200</v>
      </c>
      <c r="Z1001" s="27">
        <v>955419</v>
      </c>
      <c r="AA1001" s="27">
        <v>10</v>
      </c>
      <c r="AB1001" s="27">
        <v>11237862</v>
      </c>
      <c r="AC1001" s="27">
        <v>5</v>
      </c>
    </row>
    <row r="1002" spans="1:29" ht="14.25" x14ac:dyDescent="0.15">
      <c r="A1002" s="28">
        <v>2010021</v>
      </c>
      <c r="B1002" s="29">
        <v>40234</v>
      </c>
      <c r="C1002" s="34">
        <v>2</v>
      </c>
      <c r="D1002" s="30">
        <v>9</v>
      </c>
      <c r="E1002" s="30">
        <v>16</v>
      </c>
      <c r="F1002" s="30">
        <v>17</v>
      </c>
      <c r="G1002" s="30">
        <v>19</v>
      </c>
      <c r="H1002" s="30">
        <v>25</v>
      </c>
      <c r="I1002" s="36">
        <v>4</v>
      </c>
      <c r="J1002" s="30">
        <v>19</v>
      </c>
      <c r="K1002" s="30">
        <v>25</v>
      </c>
      <c r="L1002" s="30">
        <v>17</v>
      </c>
      <c r="M1002" s="30">
        <v>9</v>
      </c>
      <c r="N1002" s="30">
        <v>16</v>
      </c>
      <c r="O1002" s="31">
        <v>2</v>
      </c>
      <c r="P1002" s="27">
        <v>217152080</v>
      </c>
      <c r="Q1002" s="27">
        <v>106625245</v>
      </c>
      <c r="R1002" s="27">
        <v>5</v>
      </c>
      <c r="S1002" s="27">
        <v>5000000</v>
      </c>
      <c r="T1002" s="27">
        <v>81</v>
      </c>
      <c r="U1002" s="27">
        <v>193059</v>
      </c>
      <c r="V1002" s="27">
        <v>1184</v>
      </c>
      <c r="W1002" s="27">
        <v>3000</v>
      </c>
      <c r="X1002" s="27">
        <v>55794</v>
      </c>
      <c r="Y1002" s="27">
        <v>200</v>
      </c>
      <c r="Z1002" s="27">
        <v>1025466</v>
      </c>
      <c r="AA1002" s="27">
        <v>10</v>
      </c>
      <c r="AB1002" s="27">
        <v>5862575</v>
      </c>
      <c r="AC1002" s="27">
        <v>5</v>
      </c>
    </row>
    <row r="1003" spans="1:29" ht="14.25" x14ac:dyDescent="0.15">
      <c r="A1003" s="28">
        <v>2010022</v>
      </c>
      <c r="B1003" s="29">
        <v>40237</v>
      </c>
      <c r="C1003" s="34">
        <v>1</v>
      </c>
      <c r="D1003" s="30">
        <v>2</v>
      </c>
      <c r="E1003" s="30">
        <v>18</v>
      </c>
      <c r="F1003" s="30">
        <v>29</v>
      </c>
      <c r="G1003" s="30">
        <v>31</v>
      </c>
      <c r="H1003" s="30">
        <v>32</v>
      </c>
      <c r="I1003" s="36">
        <v>2</v>
      </c>
      <c r="J1003" s="30">
        <v>32</v>
      </c>
      <c r="K1003" s="30">
        <v>29</v>
      </c>
      <c r="L1003" s="30">
        <v>31</v>
      </c>
      <c r="M1003" s="30">
        <v>18</v>
      </c>
      <c r="N1003" s="30">
        <v>2</v>
      </c>
      <c r="O1003" s="31">
        <v>1</v>
      </c>
      <c r="P1003" s="27">
        <v>245991044</v>
      </c>
      <c r="Q1003" s="27">
        <v>125523464</v>
      </c>
      <c r="R1003" s="27">
        <v>4</v>
      </c>
      <c r="S1003" s="27">
        <v>8889822</v>
      </c>
      <c r="T1003" s="27">
        <v>76</v>
      </c>
      <c r="U1003" s="27">
        <v>307091</v>
      </c>
      <c r="V1003" s="27">
        <v>622</v>
      </c>
      <c r="W1003" s="27">
        <v>3000</v>
      </c>
      <c r="X1003" s="27">
        <v>34306</v>
      </c>
      <c r="Y1003" s="27">
        <v>200</v>
      </c>
      <c r="Z1003" s="27">
        <v>690269</v>
      </c>
      <c r="AA1003" s="27">
        <v>10</v>
      </c>
      <c r="AB1003" s="27">
        <v>5421856</v>
      </c>
      <c r="AC1003" s="27">
        <v>5</v>
      </c>
    </row>
    <row r="1004" spans="1:29" ht="14.25" x14ac:dyDescent="0.15">
      <c r="A1004" s="28">
        <v>2010023</v>
      </c>
      <c r="B1004" s="29">
        <v>40239</v>
      </c>
      <c r="C1004" s="34">
        <v>2</v>
      </c>
      <c r="D1004" s="30">
        <v>9</v>
      </c>
      <c r="E1004" s="30">
        <v>11</v>
      </c>
      <c r="F1004" s="30">
        <v>22</v>
      </c>
      <c r="G1004" s="30">
        <v>24</v>
      </c>
      <c r="H1004" s="30">
        <v>27</v>
      </c>
      <c r="I1004" s="36">
        <v>11</v>
      </c>
      <c r="J1004" s="30">
        <v>11</v>
      </c>
      <c r="K1004" s="30">
        <v>2</v>
      </c>
      <c r="L1004" s="30">
        <v>9</v>
      </c>
      <c r="M1004" s="30">
        <v>22</v>
      </c>
      <c r="N1004" s="30">
        <v>24</v>
      </c>
      <c r="O1004" s="31">
        <v>27</v>
      </c>
      <c r="P1004" s="27">
        <v>220109148</v>
      </c>
      <c r="Q1004" s="27">
        <v>119787710</v>
      </c>
      <c r="R1004" s="27">
        <v>7</v>
      </c>
      <c r="S1004" s="27">
        <v>6672242</v>
      </c>
      <c r="T1004" s="27">
        <v>67</v>
      </c>
      <c r="U1004" s="27">
        <v>262067</v>
      </c>
      <c r="V1004" s="27">
        <v>877</v>
      </c>
      <c r="W1004" s="27">
        <v>3000</v>
      </c>
      <c r="X1004" s="27">
        <v>39088</v>
      </c>
      <c r="Y1004" s="27">
        <v>200</v>
      </c>
      <c r="Z1004" s="27">
        <v>699820</v>
      </c>
      <c r="AA1004" s="27">
        <v>10</v>
      </c>
      <c r="AB1004" s="27">
        <v>6375636</v>
      </c>
      <c r="AC1004" s="27">
        <v>5</v>
      </c>
    </row>
    <row r="1005" spans="1:29" ht="14.25" x14ac:dyDescent="0.15">
      <c r="A1005" s="28">
        <v>2010024</v>
      </c>
      <c r="B1005" s="29">
        <v>40241</v>
      </c>
      <c r="C1005" s="34">
        <v>7</v>
      </c>
      <c r="D1005" s="30">
        <v>16</v>
      </c>
      <c r="E1005" s="30">
        <v>26</v>
      </c>
      <c r="F1005" s="30">
        <v>27</v>
      </c>
      <c r="G1005" s="30">
        <v>29</v>
      </c>
      <c r="H1005" s="30">
        <v>31</v>
      </c>
      <c r="I1005" s="36">
        <v>14</v>
      </c>
      <c r="J1005" s="30">
        <v>7</v>
      </c>
      <c r="K1005" s="30">
        <v>26</v>
      </c>
      <c r="L1005" s="30">
        <v>31</v>
      </c>
      <c r="M1005" s="30">
        <v>29</v>
      </c>
      <c r="N1005" s="30">
        <v>27</v>
      </c>
      <c r="O1005" s="31">
        <v>16</v>
      </c>
      <c r="P1005" s="27">
        <v>224928938</v>
      </c>
      <c r="Q1005" s="27">
        <v>129470556</v>
      </c>
      <c r="R1005" s="27">
        <v>4</v>
      </c>
      <c r="S1005" s="27">
        <v>7968284</v>
      </c>
      <c r="T1005" s="27">
        <v>58</v>
      </c>
      <c r="U1005" s="27">
        <v>307063</v>
      </c>
      <c r="V1005" s="27">
        <v>689</v>
      </c>
      <c r="W1005" s="27">
        <v>3000</v>
      </c>
      <c r="X1005" s="27">
        <v>39427</v>
      </c>
      <c r="Y1005" s="27">
        <v>200</v>
      </c>
      <c r="Z1005" s="27">
        <v>765146</v>
      </c>
      <c r="AA1005" s="27">
        <v>10</v>
      </c>
      <c r="AB1005" s="27">
        <v>6649125</v>
      </c>
      <c r="AC1005" s="27">
        <v>5</v>
      </c>
    </row>
    <row r="1006" spans="1:29" ht="14.25" x14ac:dyDescent="0.15">
      <c r="A1006" s="28">
        <v>2010025</v>
      </c>
      <c r="B1006" s="29">
        <v>40244</v>
      </c>
      <c r="C1006" s="34">
        <v>4</v>
      </c>
      <c r="D1006" s="30">
        <v>5</v>
      </c>
      <c r="E1006" s="30">
        <v>7</v>
      </c>
      <c r="F1006" s="30">
        <v>10</v>
      </c>
      <c r="G1006" s="30">
        <v>13</v>
      </c>
      <c r="H1006" s="30">
        <v>25</v>
      </c>
      <c r="I1006" s="36">
        <v>11</v>
      </c>
      <c r="J1006" s="30">
        <v>5</v>
      </c>
      <c r="K1006" s="30">
        <v>7</v>
      </c>
      <c r="L1006" s="30">
        <v>13</v>
      </c>
      <c r="M1006" s="30">
        <v>4</v>
      </c>
      <c r="N1006" s="30">
        <v>25</v>
      </c>
      <c r="O1006" s="31">
        <v>10</v>
      </c>
      <c r="P1006" s="27">
        <v>248648212</v>
      </c>
      <c r="Q1006" s="27">
        <v>133189084</v>
      </c>
      <c r="R1006" s="27">
        <v>7</v>
      </c>
      <c r="S1006" s="27">
        <v>7212487</v>
      </c>
      <c r="T1006" s="27">
        <v>107</v>
      </c>
      <c r="U1006" s="27">
        <v>217113</v>
      </c>
      <c r="V1006" s="27">
        <v>653</v>
      </c>
      <c r="W1006" s="27">
        <v>3000</v>
      </c>
      <c r="X1006" s="27">
        <v>46179</v>
      </c>
      <c r="Y1006" s="27">
        <v>200</v>
      </c>
      <c r="Z1006" s="27">
        <v>1050615</v>
      </c>
      <c r="AA1006" s="27">
        <v>10</v>
      </c>
      <c r="AB1006" s="27">
        <v>4539923</v>
      </c>
      <c r="AC1006" s="27">
        <v>5</v>
      </c>
    </row>
    <row r="1007" spans="1:29" ht="14.25" x14ac:dyDescent="0.15">
      <c r="A1007" s="28">
        <v>2010026</v>
      </c>
      <c r="B1007" s="29">
        <v>40246</v>
      </c>
      <c r="C1007" s="34">
        <v>2</v>
      </c>
      <c r="D1007" s="30">
        <v>4</v>
      </c>
      <c r="E1007" s="30">
        <v>5</v>
      </c>
      <c r="F1007" s="30">
        <v>8</v>
      </c>
      <c r="G1007" s="30">
        <v>19</v>
      </c>
      <c r="H1007" s="30">
        <v>22</v>
      </c>
      <c r="I1007" s="36">
        <v>12</v>
      </c>
      <c r="J1007" s="30">
        <v>22</v>
      </c>
      <c r="K1007" s="30">
        <v>2</v>
      </c>
      <c r="L1007" s="30">
        <v>4</v>
      </c>
      <c r="M1007" s="30">
        <v>19</v>
      </c>
      <c r="N1007" s="30">
        <v>8</v>
      </c>
      <c r="O1007" s="31">
        <v>5</v>
      </c>
      <c r="P1007" s="27">
        <v>220382336</v>
      </c>
      <c r="Q1007" s="27">
        <v>150691839</v>
      </c>
      <c r="R1007" s="27">
        <v>3</v>
      </c>
      <c r="S1007" s="27">
        <v>9333700</v>
      </c>
      <c r="T1007" s="27">
        <v>65</v>
      </c>
      <c r="U1007" s="27">
        <v>300025</v>
      </c>
      <c r="V1007" s="27">
        <v>699</v>
      </c>
      <c r="W1007" s="27">
        <v>3000</v>
      </c>
      <c r="X1007" s="27">
        <v>37124</v>
      </c>
      <c r="Y1007" s="27">
        <v>200</v>
      </c>
      <c r="Z1007" s="27">
        <v>734506</v>
      </c>
      <c r="AA1007" s="27">
        <v>10</v>
      </c>
      <c r="AB1007" s="27">
        <v>5222994</v>
      </c>
      <c r="AC1007" s="27">
        <v>5</v>
      </c>
    </row>
    <row r="1008" spans="1:29" ht="14.25" x14ac:dyDescent="0.15">
      <c r="A1008" s="28">
        <v>2010027</v>
      </c>
      <c r="B1008" s="29">
        <v>40248</v>
      </c>
      <c r="C1008" s="34">
        <v>3</v>
      </c>
      <c r="D1008" s="30">
        <v>4</v>
      </c>
      <c r="E1008" s="30">
        <v>15</v>
      </c>
      <c r="F1008" s="30">
        <v>25</v>
      </c>
      <c r="G1008" s="30">
        <v>26</v>
      </c>
      <c r="H1008" s="30">
        <v>30</v>
      </c>
      <c r="I1008" s="36">
        <v>13</v>
      </c>
      <c r="J1008" s="30">
        <v>15</v>
      </c>
      <c r="K1008" s="30">
        <v>25</v>
      </c>
      <c r="L1008" s="30">
        <v>3</v>
      </c>
      <c r="M1008" s="30">
        <v>4</v>
      </c>
      <c r="N1008" s="30">
        <v>30</v>
      </c>
      <c r="O1008" s="31">
        <v>26</v>
      </c>
      <c r="P1008" s="27">
        <v>234693930</v>
      </c>
      <c r="Q1008" s="27">
        <v>144930639</v>
      </c>
      <c r="R1008" s="27">
        <v>7</v>
      </c>
      <c r="S1008" s="27">
        <v>6670788</v>
      </c>
      <c r="T1008" s="27">
        <v>141</v>
      </c>
      <c r="U1008" s="27">
        <v>124420</v>
      </c>
      <c r="V1008" s="27">
        <v>1112</v>
      </c>
      <c r="W1008" s="27">
        <v>3000</v>
      </c>
      <c r="X1008" s="27">
        <v>54990</v>
      </c>
      <c r="Y1008" s="27">
        <v>200</v>
      </c>
      <c r="Z1008" s="27">
        <v>984506</v>
      </c>
      <c r="AA1008" s="27">
        <v>10</v>
      </c>
      <c r="AB1008" s="27">
        <v>6468673</v>
      </c>
      <c r="AC1008" s="27">
        <v>5</v>
      </c>
    </row>
    <row r="1009" spans="1:29" ht="14.25" x14ac:dyDescent="0.15">
      <c r="A1009" s="28">
        <v>2010028</v>
      </c>
      <c r="B1009" s="29">
        <v>40251</v>
      </c>
      <c r="C1009" s="34">
        <v>1</v>
      </c>
      <c r="D1009" s="30">
        <v>3</v>
      </c>
      <c r="E1009" s="30">
        <v>6</v>
      </c>
      <c r="F1009" s="30">
        <v>12</v>
      </c>
      <c r="G1009" s="30">
        <v>16</v>
      </c>
      <c r="H1009" s="30">
        <v>32</v>
      </c>
      <c r="I1009" s="36">
        <v>12</v>
      </c>
      <c r="J1009" s="30">
        <v>12</v>
      </c>
      <c r="K1009" s="30">
        <v>6</v>
      </c>
      <c r="L1009" s="30">
        <v>3</v>
      </c>
      <c r="M1009" s="30">
        <v>32</v>
      </c>
      <c r="N1009" s="30">
        <v>16</v>
      </c>
      <c r="O1009" s="31">
        <v>1</v>
      </c>
      <c r="P1009" s="27">
        <v>256691698</v>
      </c>
      <c r="Q1009" s="27">
        <v>184385240</v>
      </c>
      <c r="R1009" s="27">
        <v>2</v>
      </c>
      <c r="S1009" s="27">
        <v>10000000</v>
      </c>
      <c r="T1009" s="27">
        <v>149</v>
      </c>
      <c r="U1009" s="27">
        <v>171010</v>
      </c>
      <c r="V1009" s="27">
        <v>597</v>
      </c>
      <c r="W1009" s="27">
        <v>3000</v>
      </c>
      <c r="X1009" s="27">
        <v>41706</v>
      </c>
      <c r="Y1009" s="27">
        <v>200</v>
      </c>
      <c r="Z1009" s="27">
        <v>913986</v>
      </c>
      <c r="AA1009" s="27">
        <v>10</v>
      </c>
      <c r="AB1009" s="27">
        <v>4314345</v>
      </c>
      <c r="AC1009" s="27">
        <v>5</v>
      </c>
    </row>
    <row r="1010" spans="1:29" ht="14.25" x14ac:dyDescent="0.15">
      <c r="A1010" s="28">
        <v>2010029</v>
      </c>
      <c r="B1010" s="29">
        <v>40253</v>
      </c>
      <c r="C1010" s="34">
        <v>1</v>
      </c>
      <c r="D1010" s="30">
        <v>5</v>
      </c>
      <c r="E1010" s="30">
        <v>14</v>
      </c>
      <c r="F1010" s="30">
        <v>16</v>
      </c>
      <c r="G1010" s="30">
        <v>17</v>
      </c>
      <c r="H1010" s="30">
        <v>22</v>
      </c>
      <c r="I1010" s="36">
        <v>3</v>
      </c>
      <c r="J1010" s="30">
        <v>5</v>
      </c>
      <c r="K1010" s="30">
        <v>1</v>
      </c>
      <c r="L1010" s="30">
        <v>16</v>
      </c>
      <c r="M1010" s="30">
        <v>14</v>
      </c>
      <c r="N1010" s="30">
        <v>22</v>
      </c>
      <c r="O1010" s="31">
        <v>17</v>
      </c>
      <c r="P1010" s="27">
        <v>236373590</v>
      </c>
      <c r="Q1010" s="27">
        <v>160680592</v>
      </c>
      <c r="R1010" s="27">
        <v>8</v>
      </c>
      <c r="S1010" s="27">
        <v>5814767</v>
      </c>
      <c r="T1010" s="27">
        <v>57</v>
      </c>
      <c r="U1010" s="27">
        <v>171530</v>
      </c>
      <c r="V1010" s="27">
        <v>1195</v>
      </c>
      <c r="W1010" s="27">
        <v>3000</v>
      </c>
      <c r="X1010" s="27">
        <v>54345</v>
      </c>
      <c r="Y1010" s="27">
        <v>200</v>
      </c>
      <c r="Z1010" s="27">
        <v>1006722</v>
      </c>
      <c r="AA1010" s="27">
        <v>10</v>
      </c>
      <c r="AB1010" s="27">
        <v>11742227</v>
      </c>
      <c r="AC1010" s="27">
        <v>5</v>
      </c>
    </row>
    <row r="1011" spans="1:29" ht="14.25" x14ac:dyDescent="0.15">
      <c r="A1011" s="28">
        <v>2010030</v>
      </c>
      <c r="B1011" s="29">
        <v>40255</v>
      </c>
      <c r="C1011" s="34">
        <v>3</v>
      </c>
      <c r="D1011" s="30">
        <v>6</v>
      </c>
      <c r="E1011" s="30">
        <v>10</v>
      </c>
      <c r="F1011" s="30">
        <v>16</v>
      </c>
      <c r="G1011" s="30">
        <v>25</v>
      </c>
      <c r="H1011" s="30">
        <v>31</v>
      </c>
      <c r="I1011" s="36">
        <v>5</v>
      </c>
      <c r="J1011" s="30">
        <v>6</v>
      </c>
      <c r="K1011" s="30">
        <v>25</v>
      </c>
      <c r="L1011" s="30">
        <v>3</v>
      </c>
      <c r="M1011" s="30">
        <v>31</v>
      </c>
      <c r="N1011" s="30">
        <v>10</v>
      </c>
      <c r="O1011" s="31">
        <v>16</v>
      </c>
      <c r="P1011" s="27">
        <v>239533728</v>
      </c>
      <c r="Q1011" s="27">
        <v>161999500</v>
      </c>
      <c r="R1011" s="27">
        <v>4</v>
      </c>
      <c r="S1011" s="27">
        <v>7131891</v>
      </c>
      <c r="T1011" s="27">
        <v>114</v>
      </c>
      <c r="U1011" s="27">
        <v>112204</v>
      </c>
      <c r="V1011" s="27">
        <v>1356</v>
      </c>
      <c r="W1011" s="27">
        <v>3000</v>
      </c>
      <c r="X1011" s="27">
        <v>57205</v>
      </c>
      <c r="Y1011" s="27">
        <v>200</v>
      </c>
      <c r="Z1011" s="27">
        <v>942214</v>
      </c>
      <c r="AA1011" s="27">
        <v>10</v>
      </c>
      <c r="AB1011" s="27">
        <v>9960513</v>
      </c>
      <c r="AC1011" s="27">
        <v>5</v>
      </c>
    </row>
    <row r="1012" spans="1:29" ht="14.25" x14ac:dyDescent="0.15">
      <c r="A1012" s="28">
        <v>2010031</v>
      </c>
      <c r="B1012" s="29">
        <v>40258</v>
      </c>
      <c r="C1012" s="34">
        <v>5</v>
      </c>
      <c r="D1012" s="30">
        <v>7</v>
      </c>
      <c r="E1012" s="30">
        <v>13</v>
      </c>
      <c r="F1012" s="30">
        <v>24</v>
      </c>
      <c r="G1012" s="30">
        <v>25</v>
      </c>
      <c r="H1012" s="30">
        <v>28</v>
      </c>
      <c r="I1012" s="36">
        <v>4</v>
      </c>
      <c r="J1012" s="30">
        <v>7</v>
      </c>
      <c r="K1012" s="30">
        <v>25</v>
      </c>
      <c r="L1012" s="30">
        <v>5</v>
      </c>
      <c r="M1012" s="30">
        <v>13</v>
      </c>
      <c r="N1012" s="30">
        <v>28</v>
      </c>
      <c r="O1012" s="31">
        <v>24</v>
      </c>
      <c r="P1012" s="27">
        <v>267151062</v>
      </c>
      <c r="Q1012" s="27">
        <v>131780112</v>
      </c>
      <c r="R1012" s="27">
        <v>12</v>
      </c>
      <c r="S1012" s="27">
        <v>5992687</v>
      </c>
      <c r="T1012" s="27">
        <v>202</v>
      </c>
      <c r="U1012" s="27">
        <v>88457</v>
      </c>
      <c r="V1012" s="27">
        <v>1757</v>
      </c>
      <c r="W1012" s="27">
        <v>3000</v>
      </c>
      <c r="X1012" s="27">
        <v>84168</v>
      </c>
      <c r="Y1012" s="27">
        <v>200</v>
      </c>
      <c r="Z1012" s="27">
        <v>1388857</v>
      </c>
      <c r="AA1012" s="27">
        <v>10</v>
      </c>
      <c r="AB1012" s="27">
        <v>7069921</v>
      </c>
      <c r="AC1012" s="27">
        <v>5</v>
      </c>
    </row>
    <row r="1013" spans="1:29" ht="14.25" x14ac:dyDescent="0.15">
      <c r="A1013" s="28">
        <v>2010032</v>
      </c>
      <c r="B1013" s="29">
        <v>40260</v>
      </c>
      <c r="C1013" s="34">
        <v>8</v>
      </c>
      <c r="D1013" s="30">
        <v>18</v>
      </c>
      <c r="E1013" s="30">
        <v>21</v>
      </c>
      <c r="F1013" s="30">
        <v>28</v>
      </c>
      <c r="G1013" s="30">
        <v>29</v>
      </c>
      <c r="H1013" s="30">
        <v>33</v>
      </c>
      <c r="I1013" s="36">
        <v>8</v>
      </c>
      <c r="J1013" s="30">
        <v>28</v>
      </c>
      <c r="K1013" s="30">
        <v>18</v>
      </c>
      <c r="L1013" s="30">
        <v>21</v>
      </c>
      <c r="M1013" s="30">
        <v>29</v>
      </c>
      <c r="N1013" s="30">
        <v>8</v>
      </c>
      <c r="O1013" s="31">
        <v>33</v>
      </c>
      <c r="P1013" s="27">
        <v>236489598</v>
      </c>
      <c r="Q1013" s="27">
        <v>30000000</v>
      </c>
      <c r="R1013" s="27">
        <v>35</v>
      </c>
      <c r="S1013" s="27">
        <v>3918553</v>
      </c>
      <c r="T1013" s="27">
        <v>193</v>
      </c>
      <c r="U1013" s="27">
        <v>11922</v>
      </c>
      <c r="V1013" s="27">
        <v>4215</v>
      </c>
      <c r="W1013" s="27">
        <v>3000</v>
      </c>
      <c r="X1013" s="27">
        <v>125606</v>
      </c>
      <c r="Y1013" s="27">
        <v>200</v>
      </c>
      <c r="Z1013" s="27">
        <v>1503147</v>
      </c>
      <c r="AA1013" s="27">
        <v>10</v>
      </c>
      <c r="AB1013" s="27">
        <v>11082368</v>
      </c>
      <c r="AC1013" s="27">
        <v>5</v>
      </c>
    </row>
    <row r="1014" spans="1:29" ht="14.25" x14ac:dyDescent="0.15">
      <c r="A1014" s="28">
        <v>2010033</v>
      </c>
      <c r="B1014" s="29">
        <v>40262</v>
      </c>
      <c r="C1014" s="34">
        <v>8</v>
      </c>
      <c r="D1014" s="30">
        <v>10</v>
      </c>
      <c r="E1014" s="30">
        <v>11</v>
      </c>
      <c r="F1014" s="30">
        <v>12</v>
      </c>
      <c r="G1014" s="30">
        <v>25</v>
      </c>
      <c r="H1014" s="30">
        <v>29</v>
      </c>
      <c r="I1014" s="36">
        <v>9</v>
      </c>
      <c r="J1014" s="30">
        <v>8</v>
      </c>
      <c r="K1014" s="30">
        <v>12</v>
      </c>
      <c r="L1014" s="30">
        <v>11</v>
      </c>
      <c r="M1014" s="30">
        <v>25</v>
      </c>
      <c r="N1014" s="30">
        <v>29</v>
      </c>
      <c r="O1014" s="31">
        <v>10</v>
      </c>
      <c r="P1014" s="27">
        <v>224347302</v>
      </c>
      <c r="Q1014" s="27">
        <v>30000000</v>
      </c>
      <c r="R1014" s="27">
        <v>14</v>
      </c>
      <c r="S1014" s="27">
        <v>4049593</v>
      </c>
      <c r="T1014" s="27">
        <v>85</v>
      </c>
      <c r="U1014" s="27">
        <v>134593</v>
      </c>
      <c r="V1014" s="27">
        <v>1598</v>
      </c>
      <c r="W1014" s="27">
        <v>3000</v>
      </c>
      <c r="X1014" s="27">
        <v>61828</v>
      </c>
      <c r="Y1014" s="27">
        <v>200</v>
      </c>
      <c r="Z1014" s="27">
        <v>971073</v>
      </c>
      <c r="AA1014" s="27">
        <v>10</v>
      </c>
      <c r="AB1014" s="27">
        <v>8985023</v>
      </c>
      <c r="AC1014" s="27">
        <v>5</v>
      </c>
    </row>
    <row r="1015" spans="1:29" ht="14.25" x14ac:dyDescent="0.15">
      <c r="A1015" s="28">
        <v>2010034</v>
      </c>
      <c r="B1015" s="29">
        <v>40265</v>
      </c>
      <c r="C1015" s="34">
        <v>6</v>
      </c>
      <c r="D1015" s="30">
        <v>11</v>
      </c>
      <c r="E1015" s="30">
        <v>13</v>
      </c>
      <c r="F1015" s="30">
        <v>22</v>
      </c>
      <c r="G1015" s="30">
        <v>25</v>
      </c>
      <c r="H1015" s="30">
        <v>32</v>
      </c>
      <c r="I1015" s="36">
        <v>12</v>
      </c>
      <c r="J1015" s="30">
        <v>25</v>
      </c>
      <c r="K1015" s="30">
        <v>22</v>
      </c>
      <c r="L1015" s="30">
        <v>11</v>
      </c>
      <c r="M1015" s="30">
        <v>13</v>
      </c>
      <c r="N1015" s="30">
        <v>6</v>
      </c>
      <c r="O1015" s="31">
        <v>32</v>
      </c>
      <c r="P1015" s="27">
        <v>252670562</v>
      </c>
      <c r="Q1015" s="27">
        <v>64363617</v>
      </c>
      <c r="R1015" s="27">
        <v>3</v>
      </c>
      <c r="S1015" s="27">
        <v>5000000</v>
      </c>
      <c r="T1015" s="27">
        <v>106</v>
      </c>
      <c r="U1015" s="27">
        <v>199583</v>
      </c>
      <c r="V1015" s="27">
        <v>932</v>
      </c>
      <c r="W1015" s="27">
        <v>3000</v>
      </c>
      <c r="X1015" s="27">
        <v>48647</v>
      </c>
      <c r="Y1015" s="27">
        <v>200</v>
      </c>
      <c r="Z1015" s="27">
        <v>887534</v>
      </c>
      <c r="AA1015" s="27">
        <v>10</v>
      </c>
      <c r="AB1015" s="27">
        <v>6377676</v>
      </c>
      <c r="AC1015" s="27">
        <v>5</v>
      </c>
    </row>
    <row r="1016" spans="1:29" ht="14.25" x14ac:dyDescent="0.15">
      <c r="A1016" s="28">
        <v>2010035</v>
      </c>
      <c r="B1016" s="29">
        <v>40267</v>
      </c>
      <c r="C1016" s="34">
        <v>9</v>
      </c>
      <c r="D1016" s="30">
        <v>10</v>
      </c>
      <c r="E1016" s="30">
        <v>11</v>
      </c>
      <c r="F1016" s="30">
        <v>18</v>
      </c>
      <c r="G1016" s="30">
        <v>19</v>
      </c>
      <c r="H1016" s="30">
        <v>21</v>
      </c>
      <c r="I1016" s="36">
        <v>10</v>
      </c>
      <c r="J1016" s="30">
        <v>21</v>
      </c>
      <c r="K1016" s="30">
        <v>18</v>
      </c>
      <c r="L1016" s="30">
        <v>10</v>
      </c>
      <c r="M1016" s="30">
        <v>9</v>
      </c>
      <c r="N1016" s="30">
        <v>11</v>
      </c>
      <c r="O1016" s="31">
        <v>19</v>
      </c>
      <c r="P1016" s="27">
        <v>228911294</v>
      </c>
      <c r="Q1016" s="27">
        <v>44965300</v>
      </c>
      <c r="R1016" s="27">
        <v>10</v>
      </c>
      <c r="S1016" s="27">
        <v>5000000</v>
      </c>
      <c r="T1016" s="27">
        <v>78</v>
      </c>
      <c r="U1016" s="27">
        <v>168141</v>
      </c>
      <c r="V1016" s="27">
        <v>1365</v>
      </c>
      <c r="W1016" s="27">
        <v>3000</v>
      </c>
      <c r="X1016" s="27">
        <v>60870</v>
      </c>
      <c r="Y1016" s="27">
        <v>200</v>
      </c>
      <c r="Z1016" s="27">
        <v>1033604</v>
      </c>
      <c r="AA1016" s="27">
        <v>10</v>
      </c>
      <c r="AB1016" s="27">
        <v>8368959</v>
      </c>
      <c r="AC1016" s="27">
        <v>5</v>
      </c>
    </row>
    <row r="1017" spans="1:29" ht="14.25" x14ac:dyDescent="0.15">
      <c r="A1017" s="28">
        <v>2010036</v>
      </c>
      <c r="B1017" s="29">
        <v>40269</v>
      </c>
      <c r="C1017" s="34">
        <v>6</v>
      </c>
      <c r="D1017" s="30">
        <v>13</v>
      </c>
      <c r="E1017" s="30">
        <v>14</v>
      </c>
      <c r="F1017" s="30">
        <v>28</v>
      </c>
      <c r="G1017" s="30">
        <v>29</v>
      </c>
      <c r="H1017" s="30">
        <v>30</v>
      </c>
      <c r="I1017" s="36">
        <v>8</v>
      </c>
      <c r="J1017" s="30">
        <v>29</v>
      </c>
      <c r="K1017" s="30">
        <v>28</v>
      </c>
      <c r="L1017" s="30">
        <v>6</v>
      </c>
      <c r="M1017" s="30">
        <v>14</v>
      </c>
      <c r="N1017" s="30">
        <v>30</v>
      </c>
      <c r="O1017" s="31">
        <v>13</v>
      </c>
      <c r="P1017" s="27">
        <v>229557916</v>
      </c>
      <c r="Q1017" s="27">
        <v>35828200</v>
      </c>
      <c r="R1017" s="27">
        <v>10</v>
      </c>
      <c r="S1017" s="27">
        <v>5000000</v>
      </c>
      <c r="T1017" s="27">
        <v>157</v>
      </c>
      <c r="U1017" s="27">
        <v>111545</v>
      </c>
      <c r="V1017" s="27">
        <v>1199</v>
      </c>
      <c r="W1017" s="27">
        <v>3000</v>
      </c>
      <c r="X1017" s="27">
        <v>50571</v>
      </c>
      <c r="Y1017" s="27">
        <v>200</v>
      </c>
      <c r="Z1017" s="27">
        <v>887704</v>
      </c>
      <c r="AA1017" s="27">
        <v>10</v>
      </c>
      <c r="AB1017" s="27">
        <v>6303912</v>
      </c>
      <c r="AC1017" s="27">
        <v>5</v>
      </c>
    </row>
    <row r="1018" spans="1:29" ht="14.25" x14ac:dyDescent="0.15">
      <c r="A1018" s="28">
        <v>2010037</v>
      </c>
      <c r="B1018" s="29">
        <v>40272</v>
      </c>
      <c r="C1018" s="34">
        <v>3</v>
      </c>
      <c r="D1018" s="30">
        <v>16</v>
      </c>
      <c r="E1018" s="30">
        <v>19</v>
      </c>
      <c r="F1018" s="30">
        <v>21</v>
      </c>
      <c r="G1018" s="30">
        <v>24</v>
      </c>
      <c r="H1018" s="30">
        <v>26</v>
      </c>
      <c r="I1018" s="36">
        <v>6</v>
      </c>
      <c r="J1018" s="30">
        <v>3</v>
      </c>
      <c r="K1018" s="30">
        <v>19</v>
      </c>
      <c r="L1018" s="30">
        <v>21</v>
      </c>
      <c r="M1018" s="30">
        <v>16</v>
      </c>
      <c r="N1018" s="30">
        <v>24</v>
      </c>
      <c r="O1018" s="31">
        <v>26</v>
      </c>
      <c r="P1018" s="27">
        <v>247240280</v>
      </c>
      <c r="Q1018" s="27">
        <v>69165892</v>
      </c>
      <c r="R1018" s="27">
        <v>1</v>
      </c>
      <c r="S1018" s="27">
        <v>5000000</v>
      </c>
      <c r="T1018" s="27">
        <v>35</v>
      </c>
      <c r="U1018" s="27">
        <v>469441</v>
      </c>
      <c r="V1018" s="27">
        <v>957</v>
      </c>
      <c r="W1018" s="27">
        <v>3000</v>
      </c>
      <c r="X1018" s="27">
        <v>50202</v>
      </c>
      <c r="Y1018" s="27">
        <v>200</v>
      </c>
      <c r="Z1018" s="27">
        <v>926056</v>
      </c>
      <c r="AA1018" s="27">
        <v>10</v>
      </c>
      <c r="AB1018" s="27">
        <v>8841529</v>
      </c>
      <c r="AC1018" s="27">
        <v>5</v>
      </c>
    </row>
    <row r="1019" spans="1:29" ht="14.25" x14ac:dyDescent="0.15">
      <c r="A1019" s="28">
        <v>2010038</v>
      </c>
      <c r="B1019" s="29">
        <v>40274</v>
      </c>
      <c r="C1019" s="34">
        <v>1</v>
      </c>
      <c r="D1019" s="30">
        <v>6</v>
      </c>
      <c r="E1019" s="30">
        <v>7</v>
      </c>
      <c r="F1019" s="30">
        <v>11</v>
      </c>
      <c r="G1019" s="30">
        <v>13</v>
      </c>
      <c r="H1019" s="30">
        <v>16</v>
      </c>
      <c r="I1019" s="36">
        <v>1</v>
      </c>
      <c r="J1019" s="30">
        <v>1</v>
      </c>
      <c r="K1019" s="30">
        <v>16</v>
      </c>
      <c r="L1019" s="30">
        <v>6</v>
      </c>
      <c r="M1019" s="30">
        <v>7</v>
      </c>
      <c r="N1019" s="30">
        <v>11</v>
      </c>
      <c r="O1019" s="31">
        <v>13</v>
      </c>
      <c r="P1019" s="27">
        <v>226161590</v>
      </c>
      <c r="Q1019" s="27">
        <v>61171668</v>
      </c>
      <c r="R1019" s="27">
        <v>9</v>
      </c>
      <c r="S1019" s="27">
        <v>5000000</v>
      </c>
      <c r="T1019" s="27">
        <v>47</v>
      </c>
      <c r="U1019" s="27">
        <v>337438</v>
      </c>
      <c r="V1019" s="27">
        <v>927</v>
      </c>
      <c r="W1019" s="27">
        <v>3000</v>
      </c>
      <c r="X1019" s="27">
        <v>40060</v>
      </c>
      <c r="Y1019" s="27">
        <v>200</v>
      </c>
      <c r="Z1019" s="27">
        <v>762010</v>
      </c>
      <c r="AA1019" s="27">
        <v>10</v>
      </c>
      <c r="AB1019" s="27">
        <v>7908135</v>
      </c>
      <c r="AC1019" s="27">
        <v>5</v>
      </c>
    </row>
    <row r="1020" spans="1:29" ht="14.25" x14ac:dyDescent="0.15">
      <c r="A1020" s="28">
        <v>2010039</v>
      </c>
      <c r="B1020" s="29">
        <v>40276</v>
      </c>
      <c r="C1020" s="34">
        <v>8</v>
      </c>
      <c r="D1020" s="30">
        <v>17</v>
      </c>
      <c r="E1020" s="30">
        <v>21</v>
      </c>
      <c r="F1020" s="30">
        <v>23</v>
      </c>
      <c r="G1020" s="30">
        <v>25</v>
      </c>
      <c r="H1020" s="30">
        <v>32</v>
      </c>
      <c r="I1020" s="36">
        <v>12</v>
      </c>
      <c r="J1020" s="30">
        <v>8</v>
      </c>
      <c r="K1020" s="30">
        <v>25</v>
      </c>
      <c r="L1020" s="30">
        <v>17</v>
      </c>
      <c r="M1020" s="30">
        <v>32</v>
      </c>
      <c r="N1020" s="30">
        <v>23</v>
      </c>
      <c r="O1020" s="31">
        <v>21</v>
      </c>
      <c r="P1020" s="27">
        <v>226833664</v>
      </c>
      <c r="Q1020" s="27">
        <v>107909662</v>
      </c>
      <c r="R1020" s="27">
        <v>1</v>
      </c>
      <c r="S1020" s="27">
        <v>5000000</v>
      </c>
      <c r="T1020" s="27">
        <v>49</v>
      </c>
      <c r="U1020" s="27">
        <v>452518</v>
      </c>
      <c r="V1020" s="27">
        <v>634</v>
      </c>
      <c r="W1020" s="27">
        <v>3000</v>
      </c>
      <c r="X1020" s="27">
        <v>33332</v>
      </c>
      <c r="Y1020" s="27">
        <v>200</v>
      </c>
      <c r="Z1020" s="27">
        <v>729163</v>
      </c>
      <c r="AA1020" s="27">
        <v>10</v>
      </c>
      <c r="AB1020" s="27">
        <v>4275409</v>
      </c>
      <c r="AC1020" s="27">
        <v>5</v>
      </c>
    </row>
    <row r="1021" spans="1:29" ht="14.25" x14ac:dyDescent="0.15">
      <c r="A1021" s="28">
        <v>2010040</v>
      </c>
      <c r="B1021" s="29">
        <v>40279</v>
      </c>
      <c r="C1021" s="34">
        <v>12</v>
      </c>
      <c r="D1021" s="30">
        <v>19</v>
      </c>
      <c r="E1021" s="30">
        <v>24</v>
      </c>
      <c r="F1021" s="30">
        <v>25</v>
      </c>
      <c r="G1021" s="30">
        <v>30</v>
      </c>
      <c r="H1021" s="30">
        <v>32</v>
      </c>
      <c r="I1021" s="36">
        <v>11</v>
      </c>
      <c r="J1021" s="30">
        <v>24</v>
      </c>
      <c r="K1021" s="30">
        <v>25</v>
      </c>
      <c r="L1021" s="30">
        <v>19</v>
      </c>
      <c r="M1021" s="30">
        <v>32</v>
      </c>
      <c r="N1021" s="30">
        <v>30</v>
      </c>
      <c r="O1021" s="31">
        <v>12</v>
      </c>
      <c r="P1021" s="27">
        <v>257165686</v>
      </c>
      <c r="Q1021" s="27">
        <v>110698090</v>
      </c>
      <c r="R1021" s="27">
        <v>5</v>
      </c>
      <c r="S1021" s="27">
        <v>7223074</v>
      </c>
      <c r="T1021" s="27">
        <v>73</v>
      </c>
      <c r="U1021" s="27">
        <v>228398</v>
      </c>
      <c r="V1021" s="27">
        <v>976</v>
      </c>
      <c r="W1021" s="27">
        <v>3000</v>
      </c>
      <c r="X1021" s="27">
        <v>45978</v>
      </c>
      <c r="Y1021" s="27">
        <v>200</v>
      </c>
      <c r="Z1021" s="27">
        <v>856975</v>
      </c>
      <c r="AA1021" s="27">
        <v>10</v>
      </c>
      <c r="AB1021" s="27">
        <v>9948196</v>
      </c>
      <c r="AC1021" s="27">
        <v>5</v>
      </c>
    </row>
    <row r="1022" spans="1:29" ht="14.25" x14ac:dyDescent="0.15">
      <c r="A1022" s="28">
        <v>2010041</v>
      </c>
      <c r="B1022" s="29">
        <v>40281</v>
      </c>
      <c r="C1022" s="34">
        <v>3</v>
      </c>
      <c r="D1022" s="30">
        <v>5</v>
      </c>
      <c r="E1022" s="30">
        <v>13</v>
      </c>
      <c r="F1022" s="30">
        <v>19</v>
      </c>
      <c r="G1022" s="30">
        <v>25</v>
      </c>
      <c r="H1022" s="30">
        <v>29</v>
      </c>
      <c r="I1022" s="36">
        <v>12</v>
      </c>
      <c r="J1022" s="30">
        <v>3</v>
      </c>
      <c r="K1022" s="30">
        <v>29</v>
      </c>
      <c r="L1022" s="30">
        <v>25</v>
      </c>
      <c r="M1022" s="30">
        <v>13</v>
      </c>
      <c r="N1022" s="30">
        <v>5</v>
      </c>
      <c r="O1022" s="31">
        <v>19</v>
      </c>
      <c r="P1022" s="27">
        <v>232591320</v>
      </c>
      <c r="Q1022" s="27">
        <v>116268750</v>
      </c>
      <c r="R1022" s="27">
        <v>6</v>
      </c>
      <c r="S1022" s="27">
        <v>7371377</v>
      </c>
      <c r="T1022" s="27">
        <v>170</v>
      </c>
      <c r="U1022" s="27">
        <v>125543</v>
      </c>
      <c r="V1022" s="27">
        <v>776</v>
      </c>
      <c r="W1022" s="27">
        <v>3000</v>
      </c>
      <c r="X1022" s="27">
        <v>44591</v>
      </c>
      <c r="Y1022" s="27">
        <v>200</v>
      </c>
      <c r="Z1022" s="27">
        <v>847415</v>
      </c>
      <c r="AA1022" s="27">
        <v>10</v>
      </c>
      <c r="AB1022" s="27">
        <v>4621614</v>
      </c>
      <c r="AC1022" s="27">
        <v>5</v>
      </c>
    </row>
    <row r="1023" spans="1:29" ht="14.25" x14ac:dyDescent="0.15">
      <c r="A1023" s="28">
        <v>2010042</v>
      </c>
      <c r="B1023" s="29">
        <v>40283</v>
      </c>
      <c r="C1023" s="34">
        <v>3</v>
      </c>
      <c r="D1023" s="30">
        <v>6</v>
      </c>
      <c r="E1023" s="30">
        <v>11</v>
      </c>
      <c r="F1023" s="30">
        <v>20</v>
      </c>
      <c r="G1023" s="30">
        <v>31</v>
      </c>
      <c r="H1023" s="30">
        <v>32</v>
      </c>
      <c r="I1023" s="36">
        <v>10</v>
      </c>
      <c r="J1023" s="30">
        <v>32</v>
      </c>
      <c r="K1023" s="30">
        <v>11</v>
      </c>
      <c r="L1023" s="30">
        <v>20</v>
      </c>
      <c r="M1023" s="30">
        <v>31</v>
      </c>
      <c r="N1023" s="30">
        <v>3</v>
      </c>
      <c r="O1023" s="31">
        <v>6</v>
      </c>
      <c r="P1023" s="27">
        <v>231323160</v>
      </c>
      <c r="Q1023" s="27">
        <v>112387849</v>
      </c>
      <c r="R1023" s="27">
        <v>7</v>
      </c>
      <c r="S1023" s="27">
        <v>6778234</v>
      </c>
      <c r="T1023" s="27">
        <v>92</v>
      </c>
      <c r="U1023" s="27">
        <v>202950</v>
      </c>
      <c r="V1023" s="27">
        <v>858</v>
      </c>
      <c r="W1023" s="27">
        <v>3000</v>
      </c>
      <c r="X1023" s="27">
        <v>45662</v>
      </c>
      <c r="Y1023" s="27">
        <v>200</v>
      </c>
      <c r="Z1023" s="27">
        <v>858806</v>
      </c>
      <c r="AA1023" s="27">
        <v>10</v>
      </c>
      <c r="AB1023" s="27">
        <v>6163136</v>
      </c>
      <c r="AC1023" s="27">
        <v>5</v>
      </c>
    </row>
    <row r="1024" spans="1:29" ht="14.25" x14ac:dyDescent="0.15">
      <c r="A1024" s="28">
        <v>2010043</v>
      </c>
      <c r="B1024" s="29">
        <v>40286</v>
      </c>
      <c r="C1024" s="34">
        <v>4</v>
      </c>
      <c r="D1024" s="30">
        <v>10</v>
      </c>
      <c r="E1024" s="30">
        <v>19</v>
      </c>
      <c r="F1024" s="30">
        <v>22</v>
      </c>
      <c r="G1024" s="30">
        <v>28</v>
      </c>
      <c r="H1024" s="30">
        <v>33</v>
      </c>
      <c r="I1024" s="36">
        <v>4</v>
      </c>
      <c r="J1024" s="30">
        <v>19</v>
      </c>
      <c r="K1024" s="30">
        <v>22</v>
      </c>
      <c r="L1024" s="30">
        <v>33</v>
      </c>
      <c r="M1024" s="30">
        <v>10</v>
      </c>
      <c r="N1024" s="30">
        <v>4</v>
      </c>
      <c r="O1024" s="31">
        <v>28</v>
      </c>
      <c r="P1024" s="27">
        <v>265889144</v>
      </c>
      <c r="Q1024" s="27">
        <v>128312224</v>
      </c>
      <c r="R1024" s="27">
        <v>4</v>
      </c>
      <c r="S1024" s="27">
        <v>8592437</v>
      </c>
      <c r="T1024" s="27">
        <v>139</v>
      </c>
      <c r="U1024" s="27">
        <v>155069</v>
      </c>
      <c r="V1024" s="27">
        <v>1241</v>
      </c>
      <c r="W1024" s="27">
        <v>3000</v>
      </c>
      <c r="X1024" s="27">
        <v>59194</v>
      </c>
      <c r="Y1024" s="27">
        <v>200</v>
      </c>
      <c r="Z1024" s="27">
        <v>1050272</v>
      </c>
      <c r="AA1024" s="27">
        <v>10</v>
      </c>
      <c r="AB1024" s="27">
        <v>6474482</v>
      </c>
      <c r="AC1024" s="27">
        <v>5</v>
      </c>
    </row>
    <row r="1025" spans="1:29" ht="14.25" x14ac:dyDescent="0.15">
      <c r="A1025" s="28">
        <v>2010044</v>
      </c>
      <c r="B1025" s="29">
        <v>40288</v>
      </c>
      <c r="C1025" s="34">
        <v>3</v>
      </c>
      <c r="D1025" s="30">
        <v>9</v>
      </c>
      <c r="E1025" s="30">
        <v>21</v>
      </c>
      <c r="F1025" s="30">
        <v>23</v>
      </c>
      <c r="G1025" s="30">
        <v>27</v>
      </c>
      <c r="H1025" s="30">
        <v>31</v>
      </c>
      <c r="I1025" s="36">
        <v>5</v>
      </c>
      <c r="J1025" s="30">
        <v>3</v>
      </c>
      <c r="K1025" s="30">
        <v>9</v>
      </c>
      <c r="L1025" s="30">
        <v>27</v>
      </c>
      <c r="M1025" s="30">
        <v>23</v>
      </c>
      <c r="N1025" s="30">
        <v>31</v>
      </c>
      <c r="O1025" s="31">
        <v>21</v>
      </c>
      <c r="P1025" s="27">
        <v>237978418</v>
      </c>
      <c r="Q1025" s="27">
        <v>76358160</v>
      </c>
      <c r="R1025" s="27">
        <v>15</v>
      </c>
      <c r="S1025" s="27">
        <v>5614558</v>
      </c>
      <c r="T1025" s="27">
        <v>125</v>
      </c>
      <c r="U1025" s="27">
        <v>110620</v>
      </c>
      <c r="V1025" s="27">
        <v>1565</v>
      </c>
      <c r="W1025" s="27">
        <v>3000</v>
      </c>
      <c r="X1025" s="27">
        <v>63464</v>
      </c>
      <c r="Y1025" s="27">
        <v>200</v>
      </c>
      <c r="Z1025" s="27">
        <v>1063101</v>
      </c>
      <c r="AA1025" s="27">
        <v>10</v>
      </c>
      <c r="AB1025" s="27">
        <v>8499743</v>
      </c>
      <c r="AC1025" s="27">
        <v>5</v>
      </c>
    </row>
    <row r="1026" spans="1:29" ht="14.25" x14ac:dyDescent="0.15">
      <c r="A1026" s="28">
        <v>2010045</v>
      </c>
      <c r="B1026" s="29">
        <v>40290</v>
      </c>
      <c r="C1026" s="34">
        <v>2</v>
      </c>
      <c r="D1026" s="30">
        <v>3</v>
      </c>
      <c r="E1026" s="30">
        <v>4</v>
      </c>
      <c r="F1026" s="30">
        <v>13</v>
      </c>
      <c r="G1026" s="30">
        <v>20</v>
      </c>
      <c r="H1026" s="30">
        <v>29</v>
      </c>
      <c r="I1026" s="36">
        <v>1</v>
      </c>
      <c r="J1026" s="30">
        <v>20</v>
      </c>
      <c r="K1026" s="30">
        <v>2</v>
      </c>
      <c r="L1026" s="30">
        <v>13</v>
      </c>
      <c r="M1026" s="30">
        <v>29</v>
      </c>
      <c r="N1026" s="30">
        <v>3</v>
      </c>
      <c r="O1026" s="31">
        <v>4</v>
      </c>
      <c r="P1026" s="27">
        <v>235205392</v>
      </c>
      <c r="Q1026" s="27">
        <v>72583137</v>
      </c>
      <c r="R1026" s="27">
        <v>11</v>
      </c>
      <c r="S1026" s="27">
        <v>5000000</v>
      </c>
      <c r="T1026" s="27">
        <v>130</v>
      </c>
      <c r="U1026" s="27">
        <v>168873</v>
      </c>
      <c r="V1026" s="27">
        <v>870</v>
      </c>
      <c r="W1026" s="27">
        <v>3000</v>
      </c>
      <c r="X1026" s="27">
        <v>43655</v>
      </c>
      <c r="Y1026" s="27">
        <v>200</v>
      </c>
      <c r="Z1026" s="27">
        <v>831519</v>
      </c>
      <c r="AA1026" s="27">
        <v>10</v>
      </c>
      <c r="AB1026" s="27">
        <v>4483182</v>
      </c>
      <c r="AC1026" s="27">
        <v>5</v>
      </c>
    </row>
    <row r="1027" spans="1:29" ht="14.25" x14ac:dyDescent="0.15">
      <c r="A1027" s="28">
        <v>2010046</v>
      </c>
      <c r="B1027" s="29">
        <v>40293</v>
      </c>
      <c r="C1027" s="34">
        <v>11</v>
      </c>
      <c r="D1027" s="30">
        <v>12</v>
      </c>
      <c r="E1027" s="30">
        <v>21</v>
      </c>
      <c r="F1027" s="30">
        <v>23</v>
      </c>
      <c r="G1027" s="30">
        <v>27</v>
      </c>
      <c r="H1027" s="30">
        <v>32</v>
      </c>
      <c r="I1027" s="36">
        <v>5</v>
      </c>
      <c r="J1027" s="30">
        <v>23</v>
      </c>
      <c r="K1027" s="30">
        <v>21</v>
      </c>
      <c r="L1027" s="30">
        <v>12</v>
      </c>
      <c r="M1027" s="30">
        <v>32</v>
      </c>
      <c r="N1027" s="30">
        <v>11</v>
      </c>
      <c r="O1027" s="31">
        <v>27</v>
      </c>
      <c r="P1027" s="27">
        <v>257876882</v>
      </c>
      <c r="Q1027" s="27">
        <v>122776494</v>
      </c>
      <c r="R1027" s="27">
        <v>2</v>
      </c>
      <c r="S1027" s="27">
        <v>5000000</v>
      </c>
      <c r="T1027" s="27">
        <v>66</v>
      </c>
      <c r="U1027" s="27">
        <v>390865</v>
      </c>
      <c r="V1027" s="27">
        <v>657</v>
      </c>
      <c r="W1027" s="27">
        <v>3000</v>
      </c>
      <c r="X1027" s="27">
        <v>34766</v>
      </c>
      <c r="Y1027" s="27">
        <v>200</v>
      </c>
      <c r="Z1027" s="27">
        <v>741804</v>
      </c>
      <c r="AA1027" s="27">
        <v>10</v>
      </c>
      <c r="AB1027" s="27">
        <v>4805384</v>
      </c>
      <c r="AC1027" s="27">
        <v>5</v>
      </c>
    </row>
    <row r="1028" spans="1:29" ht="14.25" x14ac:dyDescent="0.15">
      <c r="A1028" s="28">
        <v>2010047</v>
      </c>
      <c r="B1028" s="29">
        <v>40295</v>
      </c>
      <c r="C1028" s="34">
        <v>3</v>
      </c>
      <c r="D1028" s="30">
        <v>10</v>
      </c>
      <c r="E1028" s="30">
        <v>13</v>
      </c>
      <c r="F1028" s="30">
        <v>20</v>
      </c>
      <c r="G1028" s="30">
        <v>21</v>
      </c>
      <c r="H1028" s="30">
        <v>32</v>
      </c>
      <c r="I1028" s="36">
        <v>15</v>
      </c>
      <c r="J1028" s="30">
        <v>13</v>
      </c>
      <c r="K1028" s="30">
        <v>20</v>
      </c>
      <c r="L1028" s="30">
        <v>32</v>
      </c>
      <c r="M1028" s="30">
        <v>21</v>
      </c>
      <c r="N1028" s="30">
        <v>3</v>
      </c>
      <c r="O1028" s="31">
        <v>10</v>
      </c>
      <c r="P1028" s="27">
        <v>230736816</v>
      </c>
      <c r="Q1028" s="27">
        <v>127710520</v>
      </c>
      <c r="R1028" s="27">
        <v>4</v>
      </c>
      <c r="S1028" s="27">
        <v>7493402</v>
      </c>
      <c r="T1028" s="27">
        <v>83</v>
      </c>
      <c r="U1028" s="27">
        <v>180245</v>
      </c>
      <c r="V1028" s="27">
        <v>925</v>
      </c>
      <c r="W1028" s="27">
        <v>3000</v>
      </c>
      <c r="X1028" s="27">
        <v>44130</v>
      </c>
      <c r="Y1028" s="27">
        <v>200</v>
      </c>
      <c r="Z1028" s="27">
        <v>782428</v>
      </c>
      <c r="AA1028" s="27">
        <v>10</v>
      </c>
      <c r="AB1028" s="27">
        <v>8753541</v>
      </c>
      <c r="AC1028" s="27">
        <v>5</v>
      </c>
    </row>
    <row r="1029" spans="1:29" ht="14.25" x14ac:dyDescent="0.15">
      <c r="A1029" s="28">
        <v>2010048</v>
      </c>
      <c r="B1029" s="29">
        <v>40297</v>
      </c>
      <c r="C1029" s="34">
        <v>1</v>
      </c>
      <c r="D1029" s="30">
        <v>6</v>
      </c>
      <c r="E1029" s="30">
        <v>8</v>
      </c>
      <c r="F1029" s="30">
        <v>10</v>
      </c>
      <c r="G1029" s="30">
        <v>23</v>
      </c>
      <c r="H1029" s="30">
        <v>33</v>
      </c>
      <c r="I1029" s="36">
        <v>2</v>
      </c>
      <c r="J1029" s="30">
        <v>23</v>
      </c>
      <c r="K1029" s="30">
        <v>8</v>
      </c>
      <c r="L1029" s="30">
        <v>6</v>
      </c>
      <c r="M1029" s="30">
        <v>1</v>
      </c>
      <c r="N1029" s="30">
        <v>33</v>
      </c>
      <c r="O1029" s="31">
        <v>10</v>
      </c>
      <c r="P1029" s="27">
        <v>227901710</v>
      </c>
      <c r="Q1029" s="27">
        <v>144359586</v>
      </c>
      <c r="R1029" s="27">
        <v>3</v>
      </c>
      <c r="S1029" s="27">
        <v>9219875</v>
      </c>
      <c r="T1029" s="27">
        <v>100</v>
      </c>
      <c r="U1029" s="27">
        <v>189894</v>
      </c>
      <c r="V1029" s="27">
        <v>704</v>
      </c>
      <c r="W1029" s="27">
        <v>3000</v>
      </c>
      <c r="X1029" s="27">
        <v>37105</v>
      </c>
      <c r="Y1029" s="27">
        <v>200</v>
      </c>
      <c r="Z1029" s="27">
        <v>732783</v>
      </c>
      <c r="AA1029" s="27">
        <v>10</v>
      </c>
      <c r="AB1029" s="27">
        <v>6302574</v>
      </c>
      <c r="AC1029" s="27">
        <v>5</v>
      </c>
    </row>
    <row r="1030" spans="1:29" ht="14.25" x14ac:dyDescent="0.15">
      <c r="A1030" s="28">
        <v>2010049</v>
      </c>
      <c r="B1030" s="29">
        <v>40300</v>
      </c>
      <c r="C1030" s="34">
        <v>1</v>
      </c>
      <c r="D1030" s="30">
        <v>6</v>
      </c>
      <c r="E1030" s="30">
        <v>10</v>
      </c>
      <c r="F1030" s="30">
        <v>26</v>
      </c>
      <c r="G1030" s="30">
        <v>27</v>
      </c>
      <c r="H1030" s="30">
        <v>28</v>
      </c>
      <c r="I1030" s="36">
        <v>2</v>
      </c>
      <c r="J1030" s="30">
        <v>6</v>
      </c>
      <c r="K1030" s="30">
        <v>10</v>
      </c>
      <c r="L1030" s="30">
        <v>27</v>
      </c>
      <c r="M1030" s="30">
        <v>1</v>
      </c>
      <c r="N1030" s="30">
        <v>28</v>
      </c>
      <c r="O1030" s="31">
        <v>26</v>
      </c>
      <c r="P1030" s="27">
        <v>238207928</v>
      </c>
      <c r="Q1030" s="27">
        <v>172606158</v>
      </c>
      <c r="R1030" s="27">
        <v>2</v>
      </c>
      <c r="S1030" s="27">
        <v>10000000</v>
      </c>
      <c r="T1030" s="27">
        <v>54</v>
      </c>
      <c r="U1030" s="27">
        <v>382909</v>
      </c>
      <c r="V1030" s="27">
        <v>866</v>
      </c>
      <c r="W1030" s="27">
        <v>3000</v>
      </c>
      <c r="X1030" s="27">
        <v>38608</v>
      </c>
      <c r="Y1030" s="27">
        <v>200</v>
      </c>
      <c r="Z1030" s="27">
        <v>715386</v>
      </c>
      <c r="AA1030" s="27">
        <v>10</v>
      </c>
      <c r="AB1030" s="27">
        <v>6064949</v>
      </c>
      <c r="AC1030" s="27">
        <v>5</v>
      </c>
    </row>
    <row r="1031" spans="1:29" ht="14.25" x14ac:dyDescent="0.15">
      <c r="A1031" s="28">
        <v>2010050</v>
      </c>
      <c r="B1031" s="29">
        <v>40302</v>
      </c>
      <c r="C1031" s="34">
        <v>7</v>
      </c>
      <c r="D1031" s="30">
        <v>21</v>
      </c>
      <c r="E1031" s="30">
        <v>22</v>
      </c>
      <c r="F1031" s="30">
        <v>26</v>
      </c>
      <c r="G1031" s="30">
        <v>28</v>
      </c>
      <c r="H1031" s="30">
        <v>30</v>
      </c>
      <c r="I1031" s="36">
        <v>11</v>
      </c>
      <c r="J1031" s="30">
        <v>30</v>
      </c>
      <c r="K1031" s="30">
        <v>7</v>
      </c>
      <c r="L1031" s="30">
        <v>28</v>
      </c>
      <c r="M1031" s="30">
        <v>22</v>
      </c>
      <c r="N1031" s="30">
        <v>26</v>
      </c>
      <c r="O1031" s="31">
        <v>21</v>
      </c>
      <c r="P1031" s="27">
        <v>217484954</v>
      </c>
      <c r="Q1031" s="27">
        <v>187830266</v>
      </c>
      <c r="R1031" s="27">
        <v>2</v>
      </c>
      <c r="S1031" s="27">
        <v>10000000</v>
      </c>
      <c r="T1031" s="27">
        <v>61</v>
      </c>
      <c r="U1031" s="27">
        <v>247476</v>
      </c>
      <c r="V1031" s="27">
        <v>805</v>
      </c>
      <c r="W1031" s="27">
        <v>3000</v>
      </c>
      <c r="X1031" s="27">
        <v>46470</v>
      </c>
      <c r="Y1031" s="27">
        <v>200</v>
      </c>
      <c r="Z1031" s="27">
        <v>894843</v>
      </c>
      <c r="AA1031" s="27">
        <v>10</v>
      </c>
      <c r="AB1031" s="27">
        <v>7118008</v>
      </c>
      <c r="AC1031" s="27">
        <v>5</v>
      </c>
    </row>
    <row r="1032" spans="1:29" ht="14.25" x14ac:dyDescent="0.15">
      <c r="A1032" s="28">
        <v>2010051</v>
      </c>
      <c r="B1032" s="29">
        <v>40304</v>
      </c>
      <c r="C1032" s="34">
        <v>4</v>
      </c>
      <c r="D1032" s="30">
        <v>17</v>
      </c>
      <c r="E1032" s="30">
        <v>23</v>
      </c>
      <c r="F1032" s="30">
        <v>27</v>
      </c>
      <c r="G1032" s="30">
        <v>28</v>
      </c>
      <c r="H1032" s="30">
        <v>32</v>
      </c>
      <c r="I1032" s="36">
        <v>3</v>
      </c>
      <c r="J1032" s="30">
        <v>28</v>
      </c>
      <c r="K1032" s="30">
        <v>27</v>
      </c>
      <c r="L1032" s="30">
        <v>17</v>
      </c>
      <c r="M1032" s="30">
        <v>23</v>
      </c>
      <c r="N1032" s="30">
        <v>32</v>
      </c>
      <c r="O1032" s="31">
        <v>4</v>
      </c>
      <c r="P1032" s="27">
        <v>229638378</v>
      </c>
      <c r="Q1032" s="27">
        <v>171582525</v>
      </c>
      <c r="R1032" s="27">
        <v>9</v>
      </c>
      <c r="S1032" s="27">
        <v>6277878</v>
      </c>
      <c r="T1032" s="27">
        <v>42</v>
      </c>
      <c r="U1032" s="27">
        <v>410746</v>
      </c>
      <c r="V1032" s="27">
        <v>895</v>
      </c>
      <c r="W1032" s="27">
        <v>3000</v>
      </c>
      <c r="X1032" s="27">
        <v>42252</v>
      </c>
      <c r="Y1032" s="27">
        <v>200</v>
      </c>
      <c r="Z1032" s="27">
        <v>803160</v>
      </c>
      <c r="AA1032" s="27">
        <v>10</v>
      </c>
      <c r="AB1032" s="27">
        <v>7170257</v>
      </c>
      <c r="AC1032" s="27">
        <v>5</v>
      </c>
    </row>
    <row r="1033" spans="1:29" ht="14.25" x14ac:dyDescent="0.15">
      <c r="A1033" s="28">
        <v>2010052</v>
      </c>
      <c r="B1033" s="29">
        <v>40307</v>
      </c>
      <c r="C1033" s="34">
        <v>1</v>
      </c>
      <c r="D1033" s="30">
        <v>2</v>
      </c>
      <c r="E1033" s="30">
        <v>19</v>
      </c>
      <c r="F1033" s="30">
        <v>23</v>
      </c>
      <c r="G1033" s="30">
        <v>27</v>
      </c>
      <c r="H1033" s="30">
        <v>29</v>
      </c>
      <c r="I1033" s="36">
        <v>10</v>
      </c>
      <c r="J1033" s="30">
        <v>1</v>
      </c>
      <c r="K1033" s="30">
        <v>2</v>
      </c>
      <c r="L1033" s="30">
        <v>29</v>
      </c>
      <c r="M1033" s="30">
        <v>27</v>
      </c>
      <c r="N1033" s="30">
        <v>19</v>
      </c>
      <c r="O1033" s="31">
        <v>23</v>
      </c>
      <c r="P1033" s="27">
        <v>254114154</v>
      </c>
      <c r="Q1033" s="27">
        <v>187259932</v>
      </c>
      <c r="R1033" s="27">
        <v>4</v>
      </c>
      <c r="S1033" s="27">
        <v>8567740</v>
      </c>
      <c r="T1033" s="27">
        <v>39</v>
      </c>
      <c r="U1033" s="27">
        <v>548883</v>
      </c>
      <c r="V1033" s="27">
        <v>564</v>
      </c>
      <c r="W1033" s="27">
        <v>3000</v>
      </c>
      <c r="X1033" s="27">
        <v>33756</v>
      </c>
      <c r="Y1033" s="27">
        <v>200</v>
      </c>
      <c r="Z1033" s="27">
        <v>715894</v>
      </c>
      <c r="AA1033" s="27">
        <v>10</v>
      </c>
      <c r="AB1033" s="27">
        <v>7511796</v>
      </c>
      <c r="AC1033" s="27">
        <v>5</v>
      </c>
    </row>
    <row r="1034" spans="1:29" ht="14.25" x14ac:dyDescent="0.15">
      <c r="A1034" s="28">
        <v>2010053</v>
      </c>
      <c r="B1034" s="29">
        <v>40309</v>
      </c>
      <c r="C1034" s="34">
        <v>3</v>
      </c>
      <c r="D1034" s="30">
        <v>22</v>
      </c>
      <c r="E1034" s="30">
        <v>24</v>
      </c>
      <c r="F1034" s="30">
        <v>27</v>
      </c>
      <c r="G1034" s="30">
        <v>28</v>
      </c>
      <c r="H1034" s="30">
        <v>30</v>
      </c>
      <c r="I1034" s="36">
        <v>14</v>
      </c>
      <c r="J1034" s="30">
        <v>28</v>
      </c>
      <c r="K1034" s="30">
        <v>24</v>
      </c>
      <c r="L1034" s="30">
        <v>27</v>
      </c>
      <c r="M1034" s="30">
        <v>30</v>
      </c>
      <c r="N1034" s="30">
        <v>3</v>
      </c>
      <c r="O1034" s="31">
        <v>22</v>
      </c>
      <c r="P1034" s="27">
        <v>233188676</v>
      </c>
      <c r="Q1034" s="27">
        <v>202467090</v>
      </c>
      <c r="R1034" s="27">
        <v>3</v>
      </c>
      <c r="S1034" s="27">
        <v>9027621</v>
      </c>
      <c r="T1034" s="27">
        <v>48</v>
      </c>
      <c r="U1034" s="27">
        <v>377589</v>
      </c>
      <c r="V1034" s="27">
        <v>741</v>
      </c>
      <c r="W1034" s="27">
        <v>3000</v>
      </c>
      <c r="X1034" s="27">
        <v>40393</v>
      </c>
      <c r="Y1034" s="27">
        <v>200</v>
      </c>
      <c r="Z1034" s="27">
        <v>792671</v>
      </c>
      <c r="AA1034" s="27">
        <v>10</v>
      </c>
      <c r="AB1034" s="27">
        <v>7123965</v>
      </c>
      <c r="AC1034" s="27">
        <v>5</v>
      </c>
    </row>
    <row r="1035" spans="1:29" ht="14.25" x14ac:dyDescent="0.15">
      <c r="A1035" s="28">
        <v>2010054</v>
      </c>
      <c r="B1035" s="29">
        <v>40311</v>
      </c>
      <c r="C1035" s="34">
        <v>1</v>
      </c>
      <c r="D1035" s="30">
        <v>6</v>
      </c>
      <c r="E1035" s="30">
        <v>8</v>
      </c>
      <c r="F1035" s="30">
        <v>12</v>
      </c>
      <c r="G1035" s="30">
        <v>14</v>
      </c>
      <c r="H1035" s="30">
        <v>25</v>
      </c>
      <c r="I1035" s="36">
        <v>6</v>
      </c>
      <c r="J1035" s="30">
        <v>8</v>
      </c>
      <c r="K1035" s="30">
        <v>1</v>
      </c>
      <c r="L1035" s="30">
        <v>12</v>
      </c>
      <c r="M1035" s="30">
        <v>25</v>
      </c>
      <c r="N1035" s="30">
        <v>14</v>
      </c>
      <c r="O1035" s="31">
        <v>6</v>
      </c>
      <c r="P1035" s="27">
        <v>240532550</v>
      </c>
      <c r="Q1035" s="27">
        <v>200266356</v>
      </c>
      <c r="R1035" s="27">
        <v>6</v>
      </c>
      <c r="S1035" s="27">
        <v>6853284</v>
      </c>
      <c r="T1035" s="27">
        <v>76</v>
      </c>
      <c r="U1035" s="27">
        <v>219467</v>
      </c>
      <c r="V1035" s="27">
        <v>1128</v>
      </c>
      <c r="W1035" s="27">
        <v>3000</v>
      </c>
      <c r="X1035" s="27">
        <v>55562</v>
      </c>
      <c r="Y1035" s="27">
        <v>200</v>
      </c>
      <c r="Z1035" s="27">
        <v>994725</v>
      </c>
      <c r="AA1035" s="27">
        <v>10</v>
      </c>
      <c r="AB1035" s="27">
        <v>7563752</v>
      </c>
      <c r="AC1035" s="27">
        <v>5</v>
      </c>
    </row>
    <row r="1036" spans="1:29" ht="14.25" x14ac:dyDescent="0.15">
      <c r="A1036" s="28">
        <v>2010055</v>
      </c>
      <c r="B1036" s="29">
        <v>40314</v>
      </c>
      <c r="C1036" s="34">
        <v>2</v>
      </c>
      <c r="D1036" s="30">
        <v>3</v>
      </c>
      <c r="E1036" s="30">
        <v>13</v>
      </c>
      <c r="F1036" s="30">
        <v>19</v>
      </c>
      <c r="G1036" s="30">
        <v>20</v>
      </c>
      <c r="H1036" s="30">
        <v>23</v>
      </c>
      <c r="I1036" s="36">
        <v>8</v>
      </c>
      <c r="J1036" s="30">
        <v>13</v>
      </c>
      <c r="K1036" s="30">
        <v>20</v>
      </c>
      <c r="L1036" s="30">
        <v>3</v>
      </c>
      <c r="M1036" s="30">
        <v>2</v>
      </c>
      <c r="N1036" s="30">
        <v>19</v>
      </c>
      <c r="O1036" s="31">
        <v>23</v>
      </c>
      <c r="P1036" s="27">
        <v>265950816</v>
      </c>
      <c r="Q1036" s="27">
        <v>167046450</v>
      </c>
      <c r="R1036" s="27">
        <v>10</v>
      </c>
      <c r="S1036" s="27">
        <v>5671204</v>
      </c>
      <c r="T1036" s="27">
        <v>92</v>
      </c>
      <c r="U1036" s="27">
        <v>109435</v>
      </c>
      <c r="V1036" s="27">
        <v>2000</v>
      </c>
      <c r="W1036" s="27">
        <v>3000</v>
      </c>
      <c r="X1036" s="27">
        <v>87671</v>
      </c>
      <c r="Y1036" s="27">
        <v>200</v>
      </c>
      <c r="Z1036" s="27">
        <v>1398690</v>
      </c>
      <c r="AA1036" s="27">
        <v>10</v>
      </c>
      <c r="AB1036" s="27">
        <v>11846919</v>
      </c>
      <c r="AC1036" s="27">
        <v>5</v>
      </c>
    </row>
    <row r="1037" spans="1:29" ht="14.25" x14ac:dyDescent="0.15">
      <c r="A1037" s="28">
        <v>2010056</v>
      </c>
      <c r="B1037" s="29">
        <v>40316</v>
      </c>
      <c r="C1037" s="34">
        <v>1</v>
      </c>
      <c r="D1037" s="30">
        <v>2</v>
      </c>
      <c r="E1037" s="30">
        <v>3</v>
      </c>
      <c r="F1037" s="30">
        <v>8</v>
      </c>
      <c r="G1037" s="30">
        <v>13</v>
      </c>
      <c r="H1037" s="30">
        <v>32</v>
      </c>
      <c r="I1037" s="36">
        <v>7</v>
      </c>
      <c r="J1037" s="30">
        <v>32</v>
      </c>
      <c r="K1037" s="30">
        <v>13</v>
      </c>
      <c r="L1037" s="30">
        <v>3</v>
      </c>
      <c r="M1037" s="30">
        <v>1</v>
      </c>
      <c r="N1037" s="30">
        <v>2</v>
      </c>
      <c r="O1037" s="31">
        <v>8</v>
      </c>
      <c r="P1037" s="27">
        <v>243521976</v>
      </c>
      <c r="Q1037" s="27">
        <v>144121435</v>
      </c>
      <c r="R1037" s="27">
        <v>5</v>
      </c>
      <c r="S1037" s="27">
        <v>5165998</v>
      </c>
      <c r="T1037" s="27">
        <v>28</v>
      </c>
      <c r="U1037" s="27">
        <v>44463</v>
      </c>
      <c r="V1037" s="27">
        <v>1226</v>
      </c>
      <c r="W1037" s="27">
        <v>3000</v>
      </c>
      <c r="X1037" s="27">
        <v>61168</v>
      </c>
      <c r="Y1037" s="27">
        <v>200</v>
      </c>
      <c r="Z1037" s="27">
        <v>1049011</v>
      </c>
      <c r="AA1037" s="27">
        <v>10</v>
      </c>
      <c r="AB1037" s="27">
        <v>17754817</v>
      </c>
      <c r="AC1037" s="27">
        <v>5</v>
      </c>
    </row>
    <row r="1038" spans="1:29" ht="14.25" x14ac:dyDescent="0.15">
      <c r="A1038" s="28">
        <v>2010057</v>
      </c>
      <c r="B1038" s="29">
        <v>40318</v>
      </c>
      <c r="C1038" s="34">
        <v>5</v>
      </c>
      <c r="D1038" s="30">
        <v>11</v>
      </c>
      <c r="E1038" s="30">
        <v>12</v>
      </c>
      <c r="F1038" s="30">
        <v>19</v>
      </c>
      <c r="G1038" s="30">
        <v>25</v>
      </c>
      <c r="H1038" s="30">
        <v>32</v>
      </c>
      <c r="I1038" s="36">
        <v>5</v>
      </c>
      <c r="J1038" s="30">
        <v>12</v>
      </c>
      <c r="K1038" s="30">
        <v>25</v>
      </c>
      <c r="L1038" s="30">
        <v>11</v>
      </c>
      <c r="M1038" s="30">
        <v>5</v>
      </c>
      <c r="N1038" s="30">
        <v>32</v>
      </c>
      <c r="O1038" s="31">
        <v>19</v>
      </c>
      <c r="P1038" s="27">
        <v>241998022</v>
      </c>
      <c r="Q1038" s="27">
        <v>79463070</v>
      </c>
      <c r="R1038" s="27">
        <v>18</v>
      </c>
      <c r="S1038" s="27">
        <v>5563147</v>
      </c>
      <c r="T1038" s="27">
        <v>286</v>
      </c>
      <c r="U1038" s="27">
        <v>53164</v>
      </c>
      <c r="V1038" s="27">
        <v>1697</v>
      </c>
      <c r="W1038" s="27">
        <v>3000</v>
      </c>
      <c r="X1038" s="27">
        <v>72514</v>
      </c>
      <c r="Y1038" s="27">
        <v>200</v>
      </c>
      <c r="Z1038" s="27">
        <v>1142414</v>
      </c>
      <c r="AA1038" s="27">
        <v>10</v>
      </c>
      <c r="AB1038" s="27">
        <v>7375560</v>
      </c>
      <c r="AC1038" s="27">
        <v>5</v>
      </c>
    </row>
    <row r="1039" spans="1:29" ht="14.25" x14ac:dyDescent="0.15">
      <c r="A1039" s="28">
        <v>2010058</v>
      </c>
      <c r="B1039" s="29">
        <v>40321</v>
      </c>
      <c r="C1039" s="34">
        <v>1</v>
      </c>
      <c r="D1039" s="30">
        <v>4</v>
      </c>
      <c r="E1039" s="30">
        <v>11</v>
      </c>
      <c r="F1039" s="30">
        <v>17</v>
      </c>
      <c r="G1039" s="30">
        <v>19</v>
      </c>
      <c r="H1039" s="30">
        <v>29</v>
      </c>
      <c r="I1039" s="36">
        <v>12</v>
      </c>
      <c r="J1039" s="30">
        <v>4</v>
      </c>
      <c r="K1039" s="30">
        <v>19</v>
      </c>
      <c r="L1039" s="30">
        <v>11</v>
      </c>
      <c r="M1039" s="30">
        <v>1</v>
      </c>
      <c r="N1039" s="30">
        <v>17</v>
      </c>
      <c r="O1039" s="31">
        <v>29</v>
      </c>
      <c r="P1039" s="27">
        <v>258079782</v>
      </c>
      <c r="Q1039" s="27">
        <v>97559109</v>
      </c>
      <c r="R1039" s="27">
        <v>3</v>
      </c>
      <c r="S1039" s="27">
        <v>5000000</v>
      </c>
      <c r="T1039" s="27">
        <v>68</v>
      </c>
      <c r="U1039" s="27">
        <v>208588</v>
      </c>
      <c r="V1039" s="27">
        <v>1162</v>
      </c>
      <c r="W1039" s="27">
        <v>3000</v>
      </c>
      <c r="X1039" s="27">
        <v>58507</v>
      </c>
      <c r="Y1039" s="27">
        <v>200</v>
      </c>
      <c r="Z1039" s="27">
        <v>1048474</v>
      </c>
      <c r="AA1039" s="27">
        <v>10</v>
      </c>
      <c r="AB1039" s="27">
        <v>10701379</v>
      </c>
      <c r="AC1039" s="27">
        <v>5</v>
      </c>
    </row>
    <row r="1040" spans="1:29" ht="14.25" x14ac:dyDescent="0.15">
      <c r="A1040" s="28">
        <v>2010059</v>
      </c>
      <c r="B1040" s="29">
        <v>40323</v>
      </c>
      <c r="C1040" s="34">
        <v>1</v>
      </c>
      <c r="D1040" s="30">
        <v>9</v>
      </c>
      <c r="E1040" s="30">
        <v>11</v>
      </c>
      <c r="F1040" s="30">
        <v>12</v>
      </c>
      <c r="G1040" s="30">
        <v>18</v>
      </c>
      <c r="H1040" s="30">
        <v>30</v>
      </c>
      <c r="I1040" s="36">
        <v>10</v>
      </c>
      <c r="J1040" s="30">
        <v>18</v>
      </c>
      <c r="K1040" s="30">
        <v>1</v>
      </c>
      <c r="L1040" s="30">
        <v>11</v>
      </c>
      <c r="M1040" s="30">
        <v>12</v>
      </c>
      <c r="N1040" s="30">
        <v>9</v>
      </c>
      <c r="O1040" s="31">
        <v>30</v>
      </c>
      <c r="P1040" s="27">
        <v>232718404</v>
      </c>
      <c r="Q1040" s="27">
        <v>110448675</v>
      </c>
      <c r="R1040" s="27">
        <v>3</v>
      </c>
      <c r="S1040" s="27">
        <v>5000000</v>
      </c>
      <c r="T1040" s="27">
        <v>51</v>
      </c>
      <c r="U1040" s="27">
        <v>234366</v>
      </c>
      <c r="V1040" s="27">
        <v>1169</v>
      </c>
      <c r="W1040" s="27">
        <v>3000</v>
      </c>
      <c r="X1040" s="27">
        <v>57952</v>
      </c>
      <c r="Y1040" s="27">
        <v>200</v>
      </c>
      <c r="Z1040" s="27">
        <v>1000489</v>
      </c>
      <c r="AA1040" s="27">
        <v>10</v>
      </c>
      <c r="AB1040" s="27">
        <v>9817498</v>
      </c>
      <c r="AC1040" s="27">
        <v>5</v>
      </c>
    </row>
    <row r="1041" spans="1:29" ht="14.25" x14ac:dyDescent="0.15">
      <c r="A1041" s="28">
        <v>2010060</v>
      </c>
      <c r="B1041" s="29">
        <v>40325</v>
      </c>
      <c r="C1041" s="34">
        <v>1</v>
      </c>
      <c r="D1041" s="30">
        <v>8</v>
      </c>
      <c r="E1041" s="30">
        <v>15</v>
      </c>
      <c r="F1041" s="30">
        <v>18</v>
      </c>
      <c r="G1041" s="30">
        <v>22</v>
      </c>
      <c r="H1041" s="30">
        <v>27</v>
      </c>
      <c r="I1041" s="36">
        <v>9</v>
      </c>
      <c r="J1041" s="30">
        <v>27</v>
      </c>
      <c r="K1041" s="30">
        <v>18</v>
      </c>
      <c r="L1041" s="30">
        <v>15</v>
      </c>
      <c r="M1041" s="30">
        <v>1</v>
      </c>
      <c r="N1041" s="30">
        <v>22</v>
      </c>
      <c r="O1041" s="31">
        <v>8</v>
      </c>
      <c r="P1041" s="27">
        <v>239669684</v>
      </c>
      <c r="Q1041" s="27">
        <v>102409895</v>
      </c>
      <c r="R1041" s="27">
        <v>5</v>
      </c>
      <c r="S1041" s="27">
        <v>6356897</v>
      </c>
      <c r="T1041" s="27">
        <v>77</v>
      </c>
      <c r="U1041" s="27">
        <v>132165</v>
      </c>
      <c r="V1041" s="27">
        <v>1276</v>
      </c>
      <c r="W1041" s="27">
        <v>3000</v>
      </c>
      <c r="X1041" s="27">
        <v>60315</v>
      </c>
      <c r="Y1041" s="27">
        <v>200</v>
      </c>
      <c r="Z1041" s="27">
        <v>997982</v>
      </c>
      <c r="AA1041" s="27">
        <v>10</v>
      </c>
      <c r="AB1041" s="27">
        <v>11528977</v>
      </c>
      <c r="AC1041" s="27">
        <v>5</v>
      </c>
    </row>
    <row r="1042" spans="1:29" ht="14.25" x14ac:dyDescent="0.15">
      <c r="A1042" s="28">
        <v>2010061</v>
      </c>
      <c r="B1042" s="29">
        <v>40328</v>
      </c>
      <c r="C1042" s="34">
        <v>2</v>
      </c>
      <c r="D1042" s="30">
        <v>4</v>
      </c>
      <c r="E1042" s="30">
        <v>16</v>
      </c>
      <c r="F1042" s="30">
        <v>19</v>
      </c>
      <c r="G1042" s="30">
        <v>22</v>
      </c>
      <c r="H1042" s="30">
        <v>26</v>
      </c>
      <c r="I1042" s="36">
        <v>12</v>
      </c>
      <c r="J1042" s="30">
        <v>2</v>
      </c>
      <c r="K1042" s="30">
        <v>22</v>
      </c>
      <c r="L1042" s="30">
        <v>4</v>
      </c>
      <c r="M1042" s="30">
        <v>26</v>
      </c>
      <c r="N1042" s="30">
        <v>19</v>
      </c>
      <c r="O1042" s="31">
        <v>16</v>
      </c>
      <c r="P1042" s="27">
        <v>261848018</v>
      </c>
      <c r="Q1042" s="27">
        <v>122145796</v>
      </c>
      <c r="R1042" s="27">
        <v>4</v>
      </c>
      <c r="S1042" s="27">
        <v>8973590</v>
      </c>
      <c r="T1042" s="27">
        <v>55</v>
      </c>
      <c r="U1042" s="27">
        <v>433482</v>
      </c>
      <c r="V1042" s="27">
        <v>874</v>
      </c>
      <c r="W1042" s="27">
        <v>3000</v>
      </c>
      <c r="X1042" s="27">
        <v>44471</v>
      </c>
      <c r="Y1042" s="27">
        <v>200</v>
      </c>
      <c r="Z1042" s="27">
        <v>881113</v>
      </c>
      <c r="AA1042" s="27">
        <v>10</v>
      </c>
      <c r="AB1042" s="27">
        <v>5701278</v>
      </c>
      <c r="AC1042" s="27">
        <v>5</v>
      </c>
    </row>
    <row r="1043" spans="1:29" ht="14.25" x14ac:dyDescent="0.15">
      <c r="A1043" s="28">
        <v>2010062</v>
      </c>
      <c r="B1043" s="29">
        <v>40330</v>
      </c>
      <c r="C1043" s="34">
        <v>11</v>
      </c>
      <c r="D1043" s="30">
        <v>13</v>
      </c>
      <c r="E1043" s="30">
        <v>15</v>
      </c>
      <c r="F1043" s="30">
        <v>20</v>
      </c>
      <c r="G1043" s="30">
        <v>31</v>
      </c>
      <c r="H1043" s="30">
        <v>33</v>
      </c>
      <c r="I1043" s="36">
        <v>3</v>
      </c>
      <c r="J1043" s="30">
        <v>20</v>
      </c>
      <c r="K1043" s="30">
        <v>11</v>
      </c>
      <c r="L1043" s="30">
        <v>15</v>
      </c>
      <c r="M1043" s="30">
        <v>31</v>
      </c>
      <c r="N1043" s="30">
        <v>13</v>
      </c>
      <c r="O1043" s="31">
        <v>33</v>
      </c>
      <c r="P1043" s="27">
        <v>235535320</v>
      </c>
      <c r="Q1043" s="27">
        <v>153894811</v>
      </c>
      <c r="R1043" s="27">
        <v>1</v>
      </c>
      <c r="S1043" s="27">
        <v>10000000</v>
      </c>
      <c r="T1043" s="27">
        <v>42</v>
      </c>
      <c r="U1043" s="27">
        <v>426010</v>
      </c>
      <c r="V1043" s="27">
        <v>719</v>
      </c>
      <c r="W1043" s="27">
        <v>3000</v>
      </c>
      <c r="X1043" s="27">
        <v>36749</v>
      </c>
      <c r="Y1043" s="27">
        <v>200</v>
      </c>
      <c r="Z1043" s="27">
        <v>730033</v>
      </c>
      <c r="AA1043" s="27">
        <v>10</v>
      </c>
      <c r="AB1043" s="27">
        <v>7792745</v>
      </c>
      <c r="AC1043" s="27">
        <v>5</v>
      </c>
    </row>
    <row r="1044" spans="1:29" ht="14.25" x14ac:dyDescent="0.15">
      <c r="A1044" s="28">
        <v>2010063</v>
      </c>
      <c r="B1044" s="29">
        <v>40332</v>
      </c>
      <c r="C1044" s="34">
        <v>2</v>
      </c>
      <c r="D1044" s="30">
        <v>6</v>
      </c>
      <c r="E1044" s="30">
        <v>10</v>
      </c>
      <c r="F1044" s="30">
        <v>17</v>
      </c>
      <c r="G1044" s="30">
        <v>23</v>
      </c>
      <c r="H1044" s="30">
        <v>24</v>
      </c>
      <c r="I1044" s="36">
        <v>3</v>
      </c>
      <c r="J1044" s="30">
        <v>6</v>
      </c>
      <c r="K1044" s="30">
        <v>2</v>
      </c>
      <c r="L1044" s="30">
        <v>23</v>
      </c>
      <c r="M1044" s="30">
        <v>17</v>
      </c>
      <c r="N1044" s="30">
        <v>24</v>
      </c>
      <c r="O1044" s="31">
        <v>10</v>
      </c>
      <c r="P1044" s="27">
        <v>236083458</v>
      </c>
      <c r="Q1044" s="27">
        <v>160977474</v>
      </c>
      <c r="R1044" s="27">
        <v>6</v>
      </c>
      <c r="S1044" s="27">
        <v>7472177</v>
      </c>
      <c r="T1044" s="27">
        <v>110</v>
      </c>
      <c r="U1044" s="27">
        <v>202269</v>
      </c>
      <c r="V1044" s="27">
        <v>677</v>
      </c>
      <c r="W1044" s="27">
        <v>3000</v>
      </c>
      <c r="X1044" s="27">
        <v>43926</v>
      </c>
      <c r="Y1044" s="27">
        <v>200</v>
      </c>
      <c r="Z1044" s="27">
        <v>899362</v>
      </c>
      <c r="AA1044" s="27">
        <v>10</v>
      </c>
      <c r="AB1044" s="27">
        <v>4341148</v>
      </c>
      <c r="AC1044" s="27">
        <v>5</v>
      </c>
    </row>
    <row r="1045" spans="1:29" ht="14.25" x14ac:dyDescent="0.15">
      <c r="A1045" s="28">
        <v>2010064</v>
      </c>
      <c r="B1045" s="29">
        <v>40335</v>
      </c>
      <c r="C1045" s="34">
        <v>8</v>
      </c>
      <c r="D1045" s="30">
        <v>14</v>
      </c>
      <c r="E1045" s="30">
        <v>25</v>
      </c>
      <c r="F1045" s="30">
        <v>26</v>
      </c>
      <c r="G1045" s="30">
        <v>30</v>
      </c>
      <c r="H1045" s="30">
        <v>31</v>
      </c>
      <c r="I1045" s="36">
        <v>11</v>
      </c>
      <c r="J1045" s="30">
        <v>26</v>
      </c>
      <c r="K1045" s="30">
        <v>8</v>
      </c>
      <c r="L1045" s="30">
        <v>30</v>
      </c>
      <c r="M1045" s="30">
        <v>31</v>
      </c>
      <c r="N1045" s="30">
        <v>14</v>
      </c>
      <c r="O1045" s="31">
        <v>25</v>
      </c>
      <c r="P1045" s="27">
        <v>259371022</v>
      </c>
      <c r="Q1045" s="27">
        <v>144757616</v>
      </c>
      <c r="R1045" s="27">
        <v>8</v>
      </c>
      <c r="S1045" s="27">
        <v>6189007</v>
      </c>
      <c r="T1045" s="27">
        <v>73</v>
      </c>
      <c r="U1045" s="27">
        <v>195453</v>
      </c>
      <c r="V1045" s="27">
        <v>1401</v>
      </c>
      <c r="W1045" s="27">
        <v>3000</v>
      </c>
      <c r="X1045" s="27">
        <v>66557</v>
      </c>
      <c r="Y1045" s="27">
        <v>200</v>
      </c>
      <c r="Z1045" s="27">
        <v>1129312</v>
      </c>
      <c r="AA1045" s="27">
        <v>10</v>
      </c>
      <c r="AB1045" s="27">
        <v>10144798</v>
      </c>
      <c r="AC1045" s="27">
        <v>5</v>
      </c>
    </row>
    <row r="1046" spans="1:29" ht="14.25" x14ac:dyDescent="0.15">
      <c r="A1046" s="28">
        <v>2010065</v>
      </c>
      <c r="B1046" s="29">
        <v>40337</v>
      </c>
      <c r="C1046" s="34">
        <v>2</v>
      </c>
      <c r="D1046" s="30">
        <v>7</v>
      </c>
      <c r="E1046" s="30">
        <v>8</v>
      </c>
      <c r="F1046" s="30">
        <v>17</v>
      </c>
      <c r="G1046" s="30">
        <v>30</v>
      </c>
      <c r="H1046" s="30">
        <v>32</v>
      </c>
      <c r="I1046" s="36">
        <v>12</v>
      </c>
      <c r="J1046" s="30">
        <v>32</v>
      </c>
      <c r="K1046" s="30">
        <v>30</v>
      </c>
      <c r="L1046" s="30">
        <v>17</v>
      </c>
      <c r="M1046" s="30">
        <v>2</v>
      </c>
      <c r="N1046" s="30">
        <v>8</v>
      </c>
      <c r="O1046" s="31">
        <v>7</v>
      </c>
      <c r="P1046" s="27">
        <v>234372332</v>
      </c>
      <c r="Q1046" s="27">
        <v>156497436</v>
      </c>
      <c r="R1046" s="27">
        <v>4</v>
      </c>
      <c r="S1046" s="27">
        <v>8173982</v>
      </c>
      <c r="T1046" s="27">
        <v>59</v>
      </c>
      <c r="U1046" s="27">
        <v>322777</v>
      </c>
      <c r="V1046" s="27">
        <v>788</v>
      </c>
      <c r="W1046" s="27">
        <v>3000</v>
      </c>
      <c r="X1046" s="27">
        <v>41998</v>
      </c>
      <c r="Y1046" s="27">
        <v>200</v>
      </c>
      <c r="Z1046" s="27">
        <v>819680</v>
      </c>
      <c r="AA1046" s="27">
        <v>10</v>
      </c>
      <c r="AB1046" s="27">
        <v>6480479</v>
      </c>
      <c r="AC1046" s="27">
        <v>5</v>
      </c>
    </row>
    <row r="1047" spans="1:29" ht="14.25" x14ac:dyDescent="0.15">
      <c r="A1047" s="28">
        <v>2010066</v>
      </c>
      <c r="B1047" s="29">
        <v>40339</v>
      </c>
      <c r="C1047" s="34">
        <v>1</v>
      </c>
      <c r="D1047" s="30">
        <v>3</v>
      </c>
      <c r="E1047" s="30">
        <v>21</v>
      </c>
      <c r="F1047" s="30">
        <v>22</v>
      </c>
      <c r="G1047" s="30">
        <v>31</v>
      </c>
      <c r="H1047" s="30">
        <v>32</v>
      </c>
      <c r="I1047" s="36">
        <v>7</v>
      </c>
      <c r="J1047" s="30">
        <v>1</v>
      </c>
      <c r="K1047" s="30">
        <v>22</v>
      </c>
      <c r="L1047" s="30">
        <v>31</v>
      </c>
      <c r="M1047" s="30">
        <v>32</v>
      </c>
      <c r="N1047" s="30">
        <v>21</v>
      </c>
      <c r="O1047" s="31">
        <v>3</v>
      </c>
      <c r="P1047" s="27">
        <v>237425002</v>
      </c>
      <c r="Q1047" s="27">
        <v>178105520</v>
      </c>
      <c r="R1047" s="27">
        <v>2</v>
      </c>
      <c r="S1047" s="27">
        <v>10000000</v>
      </c>
      <c r="T1047" s="27">
        <v>100</v>
      </c>
      <c r="U1047" s="27">
        <v>178320</v>
      </c>
      <c r="V1047" s="27">
        <v>954</v>
      </c>
      <c r="W1047" s="27">
        <v>3000</v>
      </c>
      <c r="X1047" s="27">
        <v>45649</v>
      </c>
      <c r="Y1047" s="27">
        <v>200</v>
      </c>
      <c r="Z1047" s="27">
        <v>873183</v>
      </c>
      <c r="AA1047" s="27">
        <v>10</v>
      </c>
      <c r="AB1047" s="27">
        <v>7234900</v>
      </c>
      <c r="AC1047" s="27">
        <v>5</v>
      </c>
    </row>
    <row r="1048" spans="1:29" ht="14.25" x14ac:dyDescent="0.15">
      <c r="A1048" s="28">
        <v>2010067</v>
      </c>
      <c r="B1048" s="29">
        <v>40342</v>
      </c>
      <c r="C1048" s="34">
        <v>1</v>
      </c>
      <c r="D1048" s="30">
        <v>7</v>
      </c>
      <c r="E1048" s="30">
        <v>10</v>
      </c>
      <c r="F1048" s="30">
        <v>14</v>
      </c>
      <c r="G1048" s="30">
        <v>21</v>
      </c>
      <c r="H1048" s="30">
        <v>25</v>
      </c>
      <c r="I1048" s="36">
        <v>1</v>
      </c>
      <c r="J1048" s="30">
        <v>1</v>
      </c>
      <c r="K1048" s="30">
        <v>14</v>
      </c>
      <c r="L1048" s="30">
        <v>21</v>
      </c>
      <c r="M1048" s="30">
        <v>7</v>
      </c>
      <c r="N1048" s="30">
        <v>10</v>
      </c>
      <c r="O1048" s="31">
        <v>25</v>
      </c>
      <c r="P1048" s="27">
        <v>258825118</v>
      </c>
      <c r="Q1048" s="27">
        <v>210515402</v>
      </c>
      <c r="R1048" s="27">
        <v>2</v>
      </c>
      <c r="S1048" s="27">
        <v>10000000</v>
      </c>
      <c r="T1048" s="27">
        <v>109</v>
      </c>
      <c r="U1048" s="27">
        <v>206067</v>
      </c>
      <c r="V1048" s="27">
        <v>834</v>
      </c>
      <c r="W1048" s="27">
        <v>3000</v>
      </c>
      <c r="X1048" s="27">
        <v>41155</v>
      </c>
      <c r="Y1048" s="27">
        <v>200</v>
      </c>
      <c r="Z1048" s="27">
        <v>778000</v>
      </c>
      <c r="AA1048" s="27">
        <v>10</v>
      </c>
      <c r="AB1048" s="27">
        <v>6688009</v>
      </c>
      <c r="AC1048" s="27">
        <v>5</v>
      </c>
    </row>
    <row r="1049" spans="1:29" ht="14.25" x14ac:dyDescent="0.15">
      <c r="A1049" s="28">
        <v>2010068</v>
      </c>
      <c r="B1049" s="29">
        <v>40344</v>
      </c>
      <c r="C1049" s="34">
        <v>3</v>
      </c>
      <c r="D1049" s="30">
        <v>13</v>
      </c>
      <c r="E1049" s="30">
        <v>18</v>
      </c>
      <c r="F1049" s="30">
        <v>20</v>
      </c>
      <c r="G1049" s="30">
        <v>23</v>
      </c>
      <c r="H1049" s="30">
        <v>28</v>
      </c>
      <c r="I1049" s="36">
        <v>13</v>
      </c>
      <c r="J1049" s="30">
        <v>13</v>
      </c>
      <c r="K1049" s="30">
        <v>20</v>
      </c>
      <c r="L1049" s="30">
        <v>18</v>
      </c>
      <c r="M1049" s="30">
        <v>23</v>
      </c>
      <c r="N1049" s="30">
        <v>3</v>
      </c>
      <c r="O1049" s="31">
        <v>28</v>
      </c>
      <c r="P1049" s="27">
        <v>215863382</v>
      </c>
      <c r="Q1049" s="27">
        <v>162443021</v>
      </c>
      <c r="R1049" s="27">
        <v>13</v>
      </c>
      <c r="S1049" s="27">
        <v>5520849</v>
      </c>
      <c r="T1049" s="27">
        <v>176</v>
      </c>
      <c r="U1049" s="27">
        <v>57707</v>
      </c>
      <c r="V1049" s="27">
        <v>2247</v>
      </c>
      <c r="W1049" s="27">
        <v>3000</v>
      </c>
      <c r="X1049" s="27">
        <v>87189</v>
      </c>
      <c r="Y1049" s="27">
        <v>200</v>
      </c>
      <c r="Z1049" s="27">
        <v>1305008</v>
      </c>
      <c r="AA1049" s="27">
        <v>10</v>
      </c>
      <c r="AB1049" s="27">
        <v>6937786</v>
      </c>
      <c r="AC1049" s="27">
        <v>5</v>
      </c>
    </row>
    <row r="1050" spans="1:29" ht="14.25" x14ac:dyDescent="0.15">
      <c r="A1050" s="28">
        <v>2010069</v>
      </c>
      <c r="B1050" s="29">
        <v>40346</v>
      </c>
      <c r="C1050" s="34">
        <v>12</v>
      </c>
      <c r="D1050" s="30">
        <v>14</v>
      </c>
      <c r="E1050" s="30">
        <v>20</v>
      </c>
      <c r="F1050" s="30">
        <v>22</v>
      </c>
      <c r="G1050" s="30">
        <v>24</v>
      </c>
      <c r="H1050" s="30">
        <v>32</v>
      </c>
      <c r="I1050" s="36">
        <v>11</v>
      </c>
      <c r="J1050" s="30">
        <v>14</v>
      </c>
      <c r="K1050" s="30">
        <v>32</v>
      </c>
      <c r="L1050" s="30">
        <v>24</v>
      </c>
      <c r="M1050" s="30">
        <v>22</v>
      </c>
      <c r="N1050" s="30">
        <v>12</v>
      </c>
      <c r="O1050" s="31">
        <v>20</v>
      </c>
      <c r="P1050" s="27">
        <v>225582108</v>
      </c>
      <c r="Q1050" s="27">
        <v>192202020</v>
      </c>
      <c r="R1050" s="27">
        <v>2</v>
      </c>
      <c r="S1050" s="27">
        <v>10000000</v>
      </c>
      <c r="T1050" s="27">
        <v>90</v>
      </c>
      <c r="U1050" s="27">
        <v>236947</v>
      </c>
      <c r="V1050" s="27">
        <v>565</v>
      </c>
      <c r="W1050" s="27">
        <v>3000</v>
      </c>
      <c r="X1050" s="27">
        <v>30124</v>
      </c>
      <c r="Y1050" s="27">
        <v>200</v>
      </c>
      <c r="Z1050" s="27">
        <v>592792</v>
      </c>
      <c r="AA1050" s="27">
        <v>10</v>
      </c>
      <c r="AB1050" s="27">
        <v>5160645</v>
      </c>
      <c r="AC1050" s="27">
        <v>5</v>
      </c>
    </row>
    <row r="1051" spans="1:29" ht="14.25" x14ac:dyDescent="0.15">
      <c r="A1051" s="28">
        <v>2010070</v>
      </c>
      <c r="B1051" s="29">
        <v>40349</v>
      </c>
      <c r="C1051" s="34">
        <v>8</v>
      </c>
      <c r="D1051" s="30">
        <v>13</v>
      </c>
      <c r="E1051" s="30">
        <v>23</v>
      </c>
      <c r="F1051" s="30">
        <v>27</v>
      </c>
      <c r="G1051" s="30">
        <v>31</v>
      </c>
      <c r="H1051" s="30">
        <v>33</v>
      </c>
      <c r="I1051" s="36">
        <v>7</v>
      </c>
      <c r="J1051" s="30">
        <v>13</v>
      </c>
      <c r="K1051" s="30">
        <v>33</v>
      </c>
      <c r="L1051" s="30">
        <v>8</v>
      </c>
      <c r="M1051" s="30">
        <v>27</v>
      </c>
      <c r="N1051" s="30">
        <v>31</v>
      </c>
      <c r="O1051" s="31">
        <v>23</v>
      </c>
      <c r="P1051" s="27">
        <v>254342696</v>
      </c>
      <c r="Q1051" s="27">
        <v>201343140</v>
      </c>
      <c r="R1051" s="27">
        <v>6</v>
      </c>
      <c r="S1051" s="27">
        <v>7609408</v>
      </c>
      <c r="T1051" s="27">
        <v>117</v>
      </c>
      <c r="U1051" s="27">
        <v>200723</v>
      </c>
      <c r="V1051" s="27">
        <v>845</v>
      </c>
      <c r="W1051" s="27">
        <v>3000</v>
      </c>
      <c r="X1051" s="27">
        <v>40955</v>
      </c>
      <c r="Y1051" s="27">
        <v>200</v>
      </c>
      <c r="Z1051" s="27">
        <v>792648</v>
      </c>
      <c r="AA1051" s="27">
        <v>10</v>
      </c>
      <c r="AB1051" s="27">
        <v>5538640</v>
      </c>
      <c r="AC1051" s="27">
        <v>5</v>
      </c>
    </row>
    <row r="1052" spans="1:29" ht="14.25" x14ac:dyDescent="0.15">
      <c r="A1052" s="28">
        <v>2010071</v>
      </c>
      <c r="B1052" s="29">
        <v>40351</v>
      </c>
      <c r="C1052" s="34">
        <v>5</v>
      </c>
      <c r="D1052" s="30">
        <v>13</v>
      </c>
      <c r="E1052" s="30">
        <v>14</v>
      </c>
      <c r="F1052" s="30">
        <v>17</v>
      </c>
      <c r="G1052" s="30">
        <v>20</v>
      </c>
      <c r="H1052" s="30">
        <v>26</v>
      </c>
      <c r="I1052" s="36">
        <v>1</v>
      </c>
      <c r="J1052" s="30">
        <v>14</v>
      </c>
      <c r="K1052" s="30">
        <v>13</v>
      </c>
      <c r="L1052" s="30">
        <v>26</v>
      </c>
      <c r="M1052" s="30">
        <v>5</v>
      </c>
      <c r="N1052" s="30">
        <v>20</v>
      </c>
      <c r="O1052" s="31">
        <v>17</v>
      </c>
      <c r="P1052" s="27">
        <v>232948886</v>
      </c>
      <c r="Q1052" s="27">
        <v>226135872</v>
      </c>
      <c r="R1052" s="27">
        <v>3</v>
      </c>
      <c r="S1052" s="27">
        <v>10000000</v>
      </c>
      <c r="T1052" s="27">
        <v>96</v>
      </c>
      <c r="U1052" s="27">
        <v>244610</v>
      </c>
      <c r="V1052" s="27">
        <v>458</v>
      </c>
      <c r="W1052" s="27">
        <v>3000</v>
      </c>
      <c r="X1052" s="27">
        <v>30199</v>
      </c>
      <c r="Y1052" s="27">
        <v>200</v>
      </c>
      <c r="Z1052" s="27">
        <v>670142</v>
      </c>
      <c r="AA1052" s="27">
        <v>10</v>
      </c>
      <c r="AB1052" s="27">
        <v>4350880</v>
      </c>
      <c r="AC1052" s="27">
        <v>5</v>
      </c>
    </row>
    <row r="1053" spans="1:29" ht="14.25" x14ac:dyDescent="0.15">
      <c r="A1053" s="28">
        <v>2010072</v>
      </c>
      <c r="B1053" s="29">
        <v>40353</v>
      </c>
      <c r="C1053" s="34">
        <v>6</v>
      </c>
      <c r="D1053" s="30">
        <v>8</v>
      </c>
      <c r="E1053" s="30">
        <v>22</v>
      </c>
      <c r="F1053" s="30">
        <v>23</v>
      </c>
      <c r="G1053" s="30">
        <v>30</v>
      </c>
      <c r="H1053" s="30">
        <v>31</v>
      </c>
      <c r="I1053" s="36">
        <v>1</v>
      </c>
      <c r="J1053" s="30">
        <v>31</v>
      </c>
      <c r="K1053" s="30">
        <v>30</v>
      </c>
      <c r="L1053" s="30">
        <v>22</v>
      </c>
      <c r="M1053" s="30">
        <v>23</v>
      </c>
      <c r="N1053" s="30">
        <v>6</v>
      </c>
      <c r="O1053" s="31">
        <v>8</v>
      </c>
      <c r="P1053" s="27">
        <v>235231488</v>
      </c>
      <c r="Q1053" s="27">
        <v>252006552</v>
      </c>
      <c r="R1053" s="27">
        <v>3</v>
      </c>
      <c r="S1053" s="27">
        <v>10000000</v>
      </c>
      <c r="T1053" s="27">
        <v>187</v>
      </c>
      <c r="U1053" s="27">
        <v>128045</v>
      </c>
      <c r="V1053" s="27">
        <v>660</v>
      </c>
      <c r="W1053" s="27">
        <v>3000</v>
      </c>
      <c r="X1053" s="27">
        <v>41919</v>
      </c>
      <c r="Y1053" s="27">
        <v>200</v>
      </c>
      <c r="Z1053" s="27">
        <v>867113</v>
      </c>
      <c r="AA1053" s="27">
        <v>10</v>
      </c>
      <c r="AB1053" s="27">
        <v>3282648</v>
      </c>
      <c r="AC1053" s="27">
        <v>5</v>
      </c>
    </row>
    <row r="1054" spans="1:29" ht="14.25" x14ac:dyDescent="0.15">
      <c r="A1054" s="28">
        <v>2010073</v>
      </c>
      <c r="B1054" s="29">
        <v>40356</v>
      </c>
      <c r="C1054" s="34">
        <v>1</v>
      </c>
      <c r="D1054" s="30">
        <v>16</v>
      </c>
      <c r="E1054" s="30">
        <v>20</v>
      </c>
      <c r="F1054" s="30">
        <v>23</v>
      </c>
      <c r="G1054" s="30">
        <v>27</v>
      </c>
      <c r="H1054" s="30">
        <v>31</v>
      </c>
      <c r="I1054" s="36">
        <v>2</v>
      </c>
      <c r="J1054" s="30">
        <v>16</v>
      </c>
      <c r="K1054" s="30">
        <v>23</v>
      </c>
      <c r="L1054" s="30">
        <v>20</v>
      </c>
      <c r="M1054" s="30">
        <v>1</v>
      </c>
      <c r="N1054" s="30">
        <v>27</v>
      </c>
      <c r="O1054" s="31">
        <v>31</v>
      </c>
      <c r="P1054" s="27">
        <v>263364832</v>
      </c>
      <c r="Q1054" s="27">
        <v>276101361</v>
      </c>
      <c r="R1054" s="27">
        <v>3</v>
      </c>
      <c r="S1054" s="27">
        <v>10000000</v>
      </c>
      <c r="T1054" s="27">
        <v>29</v>
      </c>
      <c r="U1054" s="27">
        <v>799430</v>
      </c>
      <c r="V1054" s="27">
        <v>490</v>
      </c>
      <c r="W1054" s="27">
        <v>3000</v>
      </c>
      <c r="X1054" s="27">
        <v>31208</v>
      </c>
      <c r="Y1054" s="27">
        <v>200</v>
      </c>
      <c r="Z1054" s="27">
        <v>648919</v>
      </c>
      <c r="AA1054" s="27">
        <v>10</v>
      </c>
      <c r="AB1054" s="27">
        <v>7513935</v>
      </c>
      <c r="AC1054" s="27">
        <v>5</v>
      </c>
    </row>
    <row r="1055" spans="1:29" ht="14.25" x14ac:dyDescent="0.15">
      <c r="A1055" s="28">
        <v>2010074</v>
      </c>
      <c r="B1055" s="29">
        <v>40358</v>
      </c>
      <c r="C1055" s="34">
        <v>2</v>
      </c>
      <c r="D1055" s="30">
        <v>10</v>
      </c>
      <c r="E1055" s="30">
        <v>17</v>
      </c>
      <c r="F1055" s="30">
        <v>18</v>
      </c>
      <c r="G1055" s="30">
        <v>19</v>
      </c>
      <c r="H1055" s="30">
        <v>29</v>
      </c>
      <c r="I1055" s="36">
        <v>15</v>
      </c>
      <c r="J1055" s="30">
        <v>18</v>
      </c>
      <c r="K1055" s="30">
        <v>17</v>
      </c>
      <c r="L1055" s="30">
        <v>19</v>
      </c>
      <c r="M1055" s="30">
        <v>10</v>
      </c>
      <c r="N1055" s="30">
        <v>2</v>
      </c>
      <c r="O1055" s="31">
        <v>29</v>
      </c>
      <c r="P1055" s="27">
        <v>236056644</v>
      </c>
      <c r="Q1055" s="27">
        <v>261116352</v>
      </c>
      <c r="R1055" s="27">
        <v>9</v>
      </c>
      <c r="S1055" s="27">
        <v>6333999</v>
      </c>
      <c r="T1055" s="27">
        <v>177</v>
      </c>
      <c r="U1055" s="27">
        <v>101745</v>
      </c>
      <c r="V1055" s="27">
        <v>1323</v>
      </c>
      <c r="W1055" s="27">
        <v>3000</v>
      </c>
      <c r="X1055" s="27">
        <v>65702</v>
      </c>
      <c r="Y1055" s="27">
        <v>200</v>
      </c>
      <c r="Z1055" s="27">
        <v>1123500</v>
      </c>
      <c r="AA1055" s="27">
        <v>10</v>
      </c>
      <c r="AB1055" s="27">
        <v>5458673</v>
      </c>
      <c r="AC1055" s="27">
        <v>5</v>
      </c>
    </row>
    <row r="1056" spans="1:29" ht="14.25" x14ac:dyDescent="0.15">
      <c r="A1056" s="28">
        <v>2010075</v>
      </c>
      <c r="B1056" s="29">
        <v>40360</v>
      </c>
      <c r="C1056" s="34">
        <v>5</v>
      </c>
      <c r="D1056" s="30">
        <v>9</v>
      </c>
      <c r="E1056" s="30">
        <v>12</v>
      </c>
      <c r="F1056" s="30">
        <v>13</v>
      </c>
      <c r="G1056" s="30">
        <v>15</v>
      </c>
      <c r="H1056" s="30">
        <v>22</v>
      </c>
      <c r="I1056" s="36">
        <v>14</v>
      </c>
      <c r="J1056" s="30">
        <v>22</v>
      </c>
      <c r="K1056" s="30">
        <v>5</v>
      </c>
      <c r="L1056" s="30">
        <v>13</v>
      </c>
      <c r="M1056" s="30">
        <v>9</v>
      </c>
      <c r="N1056" s="30">
        <v>15</v>
      </c>
      <c r="O1056" s="31">
        <v>12</v>
      </c>
      <c r="P1056" s="27">
        <v>229619238</v>
      </c>
      <c r="Q1056" s="27">
        <v>263060130</v>
      </c>
      <c r="R1056" s="27">
        <v>5</v>
      </c>
      <c r="S1056" s="27">
        <v>7155502</v>
      </c>
      <c r="T1056" s="27">
        <v>107</v>
      </c>
      <c r="U1056" s="27">
        <v>151086</v>
      </c>
      <c r="V1056" s="27">
        <v>1196</v>
      </c>
      <c r="W1056" s="27">
        <v>3000</v>
      </c>
      <c r="X1056" s="27">
        <v>54699</v>
      </c>
      <c r="Y1056" s="27">
        <v>200</v>
      </c>
      <c r="Z1056" s="27">
        <v>996800</v>
      </c>
      <c r="AA1056" s="27">
        <v>10</v>
      </c>
      <c r="AB1056" s="27">
        <v>6826013</v>
      </c>
      <c r="AC1056" s="27">
        <v>5</v>
      </c>
    </row>
    <row r="1057" spans="1:29" ht="14.25" x14ac:dyDescent="0.15">
      <c r="A1057" s="28">
        <v>2010076</v>
      </c>
      <c r="B1057" s="29">
        <v>40363</v>
      </c>
      <c r="C1057" s="34">
        <v>1</v>
      </c>
      <c r="D1057" s="30">
        <v>12</v>
      </c>
      <c r="E1057" s="30">
        <v>14</v>
      </c>
      <c r="F1057" s="30">
        <v>29</v>
      </c>
      <c r="G1057" s="30">
        <v>31</v>
      </c>
      <c r="H1057" s="30">
        <v>32</v>
      </c>
      <c r="I1057" s="36">
        <v>15</v>
      </c>
      <c r="J1057" s="30">
        <v>1</v>
      </c>
      <c r="K1057" s="30">
        <v>31</v>
      </c>
      <c r="L1057" s="30">
        <v>32</v>
      </c>
      <c r="M1057" s="30">
        <v>12</v>
      </c>
      <c r="N1057" s="30">
        <v>29</v>
      </c>
      <c r="O1057" s="31">
        <v>14</v>
      </c>
      <c r="P1057" s="27">
        <v>249655268</v>
      </c>
      <c r="Q1057" s="27">
        <v>306216932</v>
      </c>
      <c r="R1057" s="27">
        <v>2</v>
      </c>
      <c r="S1057" s="27">
        <v>10000000</v>
      </c>
      <c r="T1057" s="27">
        <v>63</v>
      </c>
      <c r="U1057" s="27">
        <v>429638</v>
      </c>
      <c r="V1057" s="27">
        <v>395</v>
      </c>
      <c r="W1057" s="27">
        <v>3000</v>
      </c>
      <c r="X1057" s="27">
        <v>25607</v>
      </c>
      <c r="Y1057" s="27">
        <v>200</v>
      </c>
      <c r="Z1057" s="27">
        <v>566347</v>
      </c>
      <c r="AA1057" s="27">
        <v>10</v>
      </c>
      <c r="AB1057" s="27">
        <v>4027441</v>
      </c>
      <c r="AC1057" s="27">
        <v>5</v>
      </c>
    </row>
    <row r="1058" spans="1:29" ht="14.25" x14ac:dyDescent="0.15">
      <c r="A1058" s="28">
        <v>2010077</v>
      </c>
      <c r="B1058" s="29">
        <v>40365</v>
      </c>
      <c r="C1058" s="34">
        <v>2</v>
      </c>
      <c r="D1058" s="30">
        <v>8</v>
      </c>
      <c r="E1058" s="30">
        <v>14</v>
      </c>
      <c r="F1058" s="30">
        <v>20</v>
      </c>
      <c r="G1058" s="30">
        <v>21</v>
      </c>
      <c r="H1058" s="30">
        <v>24</v>
      </c>
      <c r="I1058" s="36">
        <v>9</v>
      </c>
      <c r="J1058" s="30">
        <v>21</v>
      </c>
      <c r="K1058" s="30">
        <v>8</v>
      </c>
      <c r="L1058" s="30">
        <v>14</v>
      </c>
      <c r="M1058" s="30">
        <v>20</v>
      </c>
      <c r="N1058" s="30">
        <v>24</v>
      </c>
      <c r="O1058" s="31">
        <v>2</v>
      </c>
      <c r="P1058" s="27">
        <v>233330914</v>
      </c>
      <c r="Q1058" s="27">
        <v>315959373</v>
      </c>
      <c r="R1058" s="27">
        <v>3</v>
      </c>
      <c r="S1058" s="27">
        <v>8298992</v>
      </c>
      <c r="T1058" s="27">
        <v>48</v>
      </c>
      <c r="U1058" s="27">
        <v>309280</v>
      </c>
      <c r="V1058" s="27">
        <v>1175</v>
      </c>
      <c r="W1058" s="27">
        <v>3000</v>
      </c>
      <c r="X1058" s="27">
        <v>52547</v>
      </c>
      <c r="Y1058" s="27">
        <v>200</v>
      </c>
      <c r="Z1058" s="27">
        <v>946756</v>
      </c>
      <c r="AA1058" s="27">
        <v>10</v>
      </c>
      <c r="AB1058" s="27">
        <v>8269061</v>
      </c>
      <c r="AC1058" s="27">
        <v>5</v>
      </c>
    </row>
    <row r="1059" spans="1:29" ht="14.25" x14ac:dyDescent="0.15">
      <c r="A1059" s="28">
        <v>2010078</v>
      </c>
      <c r="B1059" s="29">
        <v>40367</v>
      </c>
      <c r="C1059" s="34">
        <v>1</v>
      </c>
      <c r="D1059" s="30">
        <v>3</v>
      </c>
      <c r="E1059" s="30">
        <v>9</v>
      </c>
      <c r="F1059" s="30">
        <v>11</v>
      </c>
      <c r="G1059" s="30">
        <v>17</v>
      </c>
      <c r="H1059" s="30">
        <v>23</v>
      </c>
      <c r="I1059" s="36">
        <v>12</v>
      </c>
      <c r="J1059" s="30">
        <v>3</v>
      </c>
      <c r="K1059" s="30">
        <v>11</v>
      </c>
      <c r="L1059" s="30">
        <v>17</v>
      </c>
      <c r="M1059" s="30">
        <v>23</v>
      </c>
      <c r="N1059" s="30">
        <v>9</v>
      </c>
      <c r="O1059" s="31">
        <v>1</v>
      </c>
      <c r="P1059" s="27">
        <v>240635560</v>
      </c>
      <c r="Q1059" s="27">
        <v>302715558</v>
      </c>
      <c r="R1059" s="27">
        <v>6</v>
      </c>
      <c r="S1059" s="27">
        <v>6117079</v>
      </c>
      <c r="T1059" s="27">
        <v>119</v>
      </c>
      <c r="U1059" s="27">
        <v>84484</v>
      </c>
      <c r="V1059" s="27">
        <v>1918</v>
      </c>
      <c r="W1059" s="27">
        <v>3000</v>
      </c>
      <c r="X1059" s="27">
        <v>90658</v>
      </c>
      <c r="Y1059" s="27">
        <v>200</v>
      </c>
      <c r="Z1059" s="27">
        <v>1373746</v>
      </c>
      <c r="AA1059" s="27">
        <v>10</v>
      </c>
      <c r="AB1059" s="27">
        <v>9355198</v>
      </c>
      <c r="AC1059" s="27">
        <v>5</v>
      </c>
    </row>
    <row r="1060" spans="1:29" ht="14.25" x14ac:dyDescent="0.15">
      <c r="A1060" s="28">
        <v>2010079</v>
      </c>
      <c r="B1060" s="29">
        <v>40370</v>
      </c>
      <c r="C1060" s="34">
        <v>8</v>
      </c>
      <c r="D1060" s="30">
        <v>11</v>
      </c>
      <c r="E1060" s="30">
        <v>12</v>
      </c>
      <c r="F1060" s="30">
        <v>14</v>
      </c>
      <c r="G1060" s="30">
        <v>18</v>
      </c>
      <c r="H1060" s="30">
        <v>22</v>
      </c>
      <c r="I1060" s="36">
        <v>2</v>
      </c>
      <c r="J1060" s="30">
        <v>18</v>
      </c>
      <c r="K1060" s="30">
        <v>14</v>
      </c>
      <c r="L1060" s="30">
        <v>11</v>
      </c>
      <c r="M1060" s="30">
        <v>22</v>
      </c>
      <c r="N1060" s="30">
        <v>8</v>
      </c>
      <c r="O1060" s="31">
        <v>12</v>
      </c>
      <c r="P1060" s="27">
        <v>269970928</v>
      </c>
      <c r="Q1060" s="27">
        <v>321832084</v>
      </c>
      <c r="R1060" s="27">
        <v>4</v>
      </c>
      <c r="S1060" s="27">
        <v>8911652</v>
      </c>
      <c r="T1060" s="27">
        <v>112</v>
      </c>
      <c r="U1060" s="27">
        <v>209552</v>
      </c>
      <c r="V1060" s="27">
        <v>1042</v>
      </c>
      <c r="W1060" s="27">
        <v>3000</v>
      </c>
      <c r="X1060" s="27">
        <v>56869</v>
      </c>
      <c r="Y1060" s="27">
        <v>200</v>
      </c>
      <c r="Z1060" s="27">
        <v>1095352</v>
      </c>
      <c r="AA1060" s="27">
        <v>10</v>
      </c>
      <c r="AB1060" s="27">
        <v>5719876</v>
      </c>
      <c r="AC1060" s="27">
        <v>5</v>
      </c>
    </row>
    <row r="1061" spans="1:29" ht="14.25" x14ac:dyDescent="0.15">
      <c r="A1061" s="28">
        <v>2010080</v>
      </c>
      <c r="B1061" s="29">
        <v>40372</v>
      </c>
      <c r="C1061" s="34">
        <v>8</v>
      </c>
      <c r="D1061" s="30">
        <v>10</v>
      </c>
      <c r="E1061" s="30">
        <v>13</v>
      </c>
      <c r="F1061" s="30">
        <v>14</v>
      </c>
      <c r="G1061" s="30">
        <v>16</v>
      </c>
      <c r="H1061" s="30">
        <v>23</v>
      </c>
      <c r="I1061" s="36">
        <v>16</v>
      </c>
      <c r="J1061" s="30">
        <v>14</v>
      </c>
      <c r="K1061" s="30">
        <v>10</v>
      </c>
      <c r="L1061" s="30">
        <v>16</v>
      </c>
      <c r="M1061" s="30">
        <v>13</v>
      </c>
      <c r="N1061" s="30">
        <v>8</v>
      </c>
      <c r="O1061" s="31">
        <v>23</v>
      </c>
      <c r="P1061" s="27">
        <v>241525992</v>
      </c>
      <c r="Q1061" s="27">
        <v>325852197</v>
      </c>
      <c r="R1061" s="27">
        <v>3</v>
      </c>
      <c r="S1061" s="27">
        <v>7536015</v>
      </c>
      <c r="T1061" s="27">
        <v>71</v>
      </c>
      <c r="U1061" s="27">
        <v>160733</v>
      </c>
      <c r="V1061" s="27">
        <v>1239</v>
      </c>
      <c r="W1061" s="27">
        <v>3000</v>
      </c>
      <c r="X1061" s="27">
        <v>59030</v>
      </c>
      <c r="Y1061" s="27">
        <v>200</v>
      </c>
      <c r="Z1061" s="27">
        <v>1057060</v>
      </c>
      <c r="AA1061" s="27">
        <v>10</v>
      </c>
      <c r="AB1061" s="27">
        <v>10842782</v>
      </c>
      <c r="AC1061" s="27">
        <v>5</v>
      </c>
    </row>
    <row r="1062" spans="1:29" ht="14.25" x14ac:dyDescent="0.15">
      <c r="A1062" s="28">
        <v>2010081</v>
      </c>
      <c r="B1062" s="29">
        <v>40374</v>
      </c>
      <c r="C1062" s="34">
        <v>2</v>
      </c>
      <c r="D1062" s="30">
        <v>3</v>
      </c>
      <c r="E1062" s="30">
        <v>9</v>
      </c>
      <c r="F1062" s="30">
        <v>24</v>
      </c>
      <c r="G1062" s="30">
        <v>26</v>
      </c>
      <c r="H1062" s="30">
        <v>27</v>
      </c>
      <c r="I1062" s="36">
        <v>5</v>
      </c>
      <c r="J1062" s="30">
        <v>24</v>
      </c>
      <c r="K1062" s="30">
        <v>27</v>
      </c>
      <c r="L1062" s="30">
        <v>3</v>
      </c>
      <c r="M1062" s="30">
        <v>2</v>
      </c>
      <c r="N1062" s="30">
        <v>26</v>
      </c>
      <c r="O1062" s="31">
        <v>9</v>
      </c>
      <c r="P1062" s="27">
        <v>242647146</v>
      </c>
      <c r="Q1062" s="27">
        <v>337006341</v>
      </c>
      <c r="R1062" s="27">
        <v>3</v>
      </c>
      <c r="S1062" s="27">
        <v>8487219</v>
      </c>
      <c r="T1062" s="27">
        <v>68</v>
      </c>
      <c r="U1062" s="27">
        <v>230771</v>
      </c>
      <c r="V1062" s="27">
        <v>1295</v>
      </c>
      <c r="W1062" s="27">
        <v>3000</v>
      </c>
      <c r="X1062" s="27">
        <v>57995</v>
      </c>
      <c r="Y1062" s="27">
        <v>200</v>
      </c>
      <c r="Z1062" s="27">
        <v>1034856</v>
      </c>
      <c r="AA1062" s="27">
        <v>10</v>
      </c>
      <c r="AB1062" s="27">
        <v>8151250</v>
      </c>
      <c r="AC1062" s="27">
        <v>5</v>
      </c>
    </row>
    <row r="1063" spans="1:29" ht="14.25" x14ac:dyDescent="0.15">
      <c r="A1063" s="28">
        <v>2010082</v>
      </c>
      <c r="B1063" s="29">
        <v>40377</v>
      </c>
      <c r="C1063" s="34">
        <v>1</v>
      </c>
      <c r="D1063" s="30">
        <v>8</v>
      </c>
      <c r="E1063" s="30">
        <v>13</v>
      </c>
      <c r="F1063" s="30">
        <v>14</v>
      </c>
      <c r="G1063" s="30">
        <v>27</v>
      </c>
      <c r="H1063" s="30">
        <v>31</v>
      </c>
      <c r="I1063" s="36">
        <v>2</v>
      </c>
      <c r="J1063" s="30">
        <v>13</v>
      </c>
      <c r="K1063" s="30">
        <v>31</v>
      </c>
      <c r="L1063" s="30">
        <v>8</v>
      </c>
      <c r="M1063" s="30">
        <v>1</v>
      </c>
      <c r="N1063" s="30">
        <v>27</v>
      </c>
      <c r="O1063" s="31">
        <v>14</v>
      </c>
      <c r="P1063" s="27">
        <v>266766152</v>
      </c>
      <c r="Q1063" s="27">
        <v>342091855</v>
      </c>
      <c r="R1063" s="27">
        <v>7</v>
      </c>
      <c r="S1063" s="27">
        <v>7290600</v>
      </c>
      <c r="T1063" s="27">
        <v>226</v>
      </c>
      <c r="U1063" s="27">
        <v>106421</v>
      </c>
      <c r="V1063" s="27">
        <v>1353</v>
      </c>
      <c r="W1063" s="27">
        <v>3000</v>
      </c>
      <c r="X1063" s="27">
        <v>61983</v>
      </c>
      <c r="Y1063" s="27">
        <v>200</v>
      </c>
      <c r="Z1063" s="27">
        <v>977214</v>
      </c>
      <c r="AA1063" s="27">
        <v>10</v>
      </c>
      <c r="AB1063" s="27">
        <v>4863328</v>
      </c>
      <c r="AC1063" s="27">
        <v>5</v>
      </c>
    </row>
    <row r="1064" spans="1:29" ht="14.25" x14ac:dyDescent="0.15">
      <c r="A1064" s="28">
        <v>2010083</v>
      </c>
      <c r="B1064" s="29">
        <v>40379</v>
      </c>
      <c r="C1064" s="34">
        <v>2</v>
      </c>
      <c r="D1064" s="30">
        <v>20</v>
      </c>
      <c r="E1064" s="30">
        <v>21</v>
      </c>
      <c r="F1064" s="30">
        <v>22</v>
      </c>
      <c r="G1064" s="30">
        <v>23</v>
      </c>
      <c r="H1064" s="30">
        <v>31</v>
      </c>
      <c r="I1064" s="36">
        <v>12</v>
      </c>
      <c r="J1064" s="30">
        <v>20</v>
      </c>
      <c r="K1064" s="30">
        <v>2</v>
      </c>
      <c r="L1064" s="30">
        <v>22</v>
      </c>
      <c r="M1064" s="30">
        <v>23</v>
      </c>
      <c r="N1064" s="30">
        <v>31</v>
      </c>
      <c r="O1064" s="31">
        <v>21</v>
      </c>
      <c r="P1064" s="27">
        <v>239182242</v>
      </c>
      <c r="Q1064" s="27">
        <v>361652319</v>
      </c>
      <c r="R1064" s="27">
        <v>3</v>
      </c>
      <c r="S1064" s="27">
        <v>9608061</v>
      </c>
      <c r="T1064" s="27">
        <v>41</v>
      </c>
      <c r="U1064" s="27">
        <v>505762</v>
      </c>
      <c r="V1064" s="27">
        <v>850</v>
      </c>
      <c r="W1064" s="27">
        <v>0</v>
      </c>
      <c r="X1064" s="27">
        <v>41706</v>
      </c>
      <c r="Y1064" s="27">
        <v>0</v>
      </c>
      <c r="Z1064" s="27">
        <v>744786</v>
      </c>
      <c r="AA1064" s="27">
        <v>0</v>
      </c>
      <c r="AB1064" s="27">
        <v>5947862</v>
      </c>
      <c r="AC1064" s="27">
        <v>0</v>
      </c>
    </row>
    <row r="1065" spans="1:29" ht="14.25" x14ac:dyDescent="0.15">
      <c r="A1065" s="28">
        <v>2010084</v>
      </c>
      <c r="B1065" s="29">
        <v>40381</v>
      </c>
      <c r="C1065" s="34">
        <v>2</v>
      </c>
      <c r="D1065" s="30">
        <v>10</v>
      </c>
      <c r="E1065" s="30">
        <v>14</v>
      </c>
      <c r="F1065" s="30">
        <v>18</v>
      </c>
      <c r="G1065" s="30">
        <v>20</v>
      </c>
      <c r="H1065" s="30">
        <v>30</v>
      </c>
      <c r="I1065" s="36">
        <v>3</v>
      </c>
      <c r="J1065" s="30">
        <v>2</v>
      </c>
      <c r="K1065" s="30">
        <v>18</v>
      </c>
      <c r="L1065" s="30">
        <v>10</v>
      </c>
      <c r="M1065" s="30">
        <v>20</v>
      </c>
      <c r="N1065" s="30">
        <v>30</v>
      </c>
      <c r="O1065" s="31">
        <v>14</v>
      </c>
      <c r="P1065" s="27">
        <v>243838210</v>
      </c>
      <c r="Q1065" s="27">
        <v>368329515</v>
      </c>
      <c r="R1065" s="27">
        <v>5</v>
      </c>
      <c r="S1065" s="27">
        <v>7534175</v>
      </c>
      <c r="T1065" s="27">
        <v>57</v>
      </c>
      <c r="U1065" s="27">
        <v>333444</v>
      </c>
      <c r="V1065" s="27">
        <v>814</v>
      </c>
      <c r="W1065" s="27">
        <v>3000</v>
      </c>
      <c r="X1065" s="27">
        <v>42596</v>
      </c>
      <c r="Y1065" s="27">
        <v>200</v>
      </c>
      <c r="Z1065" s="27">
        <v>806060</v>
      </c>
      <c r="AA1065" s="27">
        <v>10</v>
      </c>
      <c r="AB1065" s="27">
        <v>7420906</v>
      </c>
      <c r="AC1065" s="27">
        <v>5</v>
      </c>
    </row>
    <row r="1066" spans="1:29" ht="14.25" x14ac:dyDescent="0.15">
      <c r="A1066" s="28">
        <v>2010085</v>
      </c>
      <c r="B1066" s="29">
        <v>40384</v>
      </c>
      <c r="C1066" s="34">
        <v>1</v>
      </c>
      <c r="D1066" s="30">
        <v>8</v>
      </c>
      <c r="E1066" s="30">
        <v>12</v>
      </c>
      <c r="F1066" s="30">
        <v>13</v>
      </c>
      <c r="G1066" s="30">
        <v>24</v>
      </c>
      <c r="H1066" s="30">
        <v>27</v>
      </c>
      <c r="I1066" s="36">
        <v>8</v>
      </c>
      <c r="J1066" s="30">
        <v>27</v>
      </c>
      <c r="K1066" s="30">
        <v>12</v>
      </c>
      <c r="L1066" s="30">
        <v>24</v>
      </c>
      <c r="M1066" s="30">
        <v>1</v>
      </c>
      <c r="N1066" s="30">
        <v>13</v>
      </c>
      <c r="O1066" s="31">
        <v>8</v>
      </c>
      <c r="P1066" s="27">
        <v>275602494</v>
      </c>
      <c r="Q1066" s="27">
        <v>258388125</v>
      </c>
      <c r="R1066" s="27">
        <v>25</v>
      </c>
      <c r="S1066" s="27">
        <v>5240937</v>
      </c>
      <c r="T1066" s="27">
        <v>518</v>
      </c>
      <c r="U1066" s="27">
        <v>17442</v>
      </c>
      <c r="V1066" s="27">
        <v>2495</v>
      </c>
      <c r="W1066" s="27">
        <v>3000</v>
      </c>
      <c r="X1066" s="27">
        <v>102969</v>
      </c>
      <c r="Y1066" s="27">
        <v>200</v>
      </c>
      <c r="Z1066" s="27">
        <v>1501658</v>
      </c>
      <c r="AA1066" s="27">
        <v>10</v>
      </c>
      <c r="AB1066" s="27">
        <v>12366522</v>
      </c>
      <c r="AC1066" s="27">
        <v>5</v>
      </c>
    </row>
    <row r="1067" spans="1:29" ht="14.25" x14ac:dyDescent="0.15">
      <c r="A1067" s="28">
        <v>2010086</v>
      </c>
      <c r="B1067" s="29">
        <v>40386</v>
      </c>
      <c r="C1067" s="34">
        <v>5</v>
      </c>
      <c r="D1067" s="30">
        <v>21</v>
      </c>
      <c r="E1067" s="30">
        <v>28</v>
      </c>
      <c r="F1067" s="30">
        <v>29</v>
      </c>
      <c r="G1067" s="30">
        <v>30</v>
      </c>
      <c r="H1067" s="30">
        <v>31</v>
      </c>
      <c r="I1067" s="36">
        <v>8</v>
      </c>
      <c r="J1067" s="30">
        <v>31</v>
      </c>
      <c r="K1067" s="30">
        <v>5</v>
      </c>
      <c r="L1067" s="30">
        <v>29</v>
      </c>
      <c r="M1067" s="30">
        <v>28</v>
      </c>
      <c r="N1067" s="30">
        <v>21</v>
      </c>
      <c r="O1067" s="31">
        <v>30</v>
      </c>
      <c r="P1067" s="27">
        <v>243138962</v>
      </c>
      <c r="Q1067" s="27">
        <v>299513812</v>
      </c>
      <c r="R1067" s="27">
        <v>1</v>
      </c>
      <c r="S1067" s="27">
        <v>10000000</v>
      </c>
      <c r="T1067" s="27">
        <v>42</v>
      </c>
      <c r="U1067" s="27">
        <v>521690</v>
      </c>
      <c r="V1067" s="27">
        <v>578</v>
      </c>
      <c r="W1067" s="27">
        <v>3000</v>
      </c>
      <c r="X1067" s="27">
        <v>35937</v>
      </c>
      <c r="Y1067" s="27">
        <v>200</v>
      </c>
      <c r="Z1067" s="27">
        <v>753800</v>
      </c>
      <c r="AA1067" s="27">
        <v>10</v>
      </c>
      <c r="AB1067" s="27">
        <v>5928399</v>
      </c>
      <c r="AC1067" s="27">
        <v>5</v>
      </c>
    </row>
    <row r="1068" spans="1:29" ht="14.25" x14ac:dyDescent="0.15">
      <c r="A1068" s="28">
        <v>2010087</v>
      </c>
      <c r="B1068" s="29">
        <v>40388</v>
      </c>
      <c r="C1068" s="34">
        <v>1</v>
      </c>
      <c r="D1068" s="30">
        <v>8</v>
      </c>
      <c r="E1068" s="30">
        <v>16</v>
      </c>
      <c r="F1068" s="30">
        <v>17</v>
      </c>
      <c r="G1068" s="30">
        <v>25</v>
      </c>
      <c r="H1068" s="30">
        <v>30</v>
      </c>
      <c r="I1068" s="36">
        <v>10</v>
      </c>
      <c r="J1068" s="30">
        <v>8</v>
      </c>
      <c r="K1068" s="30">
        <v>25</v>
      </c>
      <c r="L1068" s="30">
        <v>1</v>
      </c>
      <c r="M1068" s="30">
        <v>16</v>
      </c>
      <c r="N1068" s="30">
        <v>30</v>
      </c>
      <c r="O1068" s="31">
        <v>17</v>
      </c>
      <c r="P1068" s="27">
        <v>235879868</v>
      </c>
      <c r="Q1068" s="27">
        <v>278080281</v>
      </c>
      <c r="R1068" s="27">
        <v>9</v>
      </c>
      <c r="S1068" s="27">
        <v>6047398</v>
      </c>
      <c r="T1068" s="27">
        <v>107</v>
      </c>
      <c r="U1068" s="27">
        <v>132148</v>
      </c>
      <c r="V1068" s="27">
        <v>1401</v>
      </c>
      <c r="W1068" s="27">
        <v>3000</v>
      </c>
      <c r="X1068" s="27">
        <v>59090</v>
      </c>
      <c r="Y1068" s="27">
        <v>200</v>
      </c>
      <c r="Z1068" s="27">
        <v>981010</v>
      </c>
      <c r="AA1068" s="27">
        <v>10</v>
      </c>
      <c r="AB1068" s="27">
        <v>8523418</v>
      </c>
      <c r="AC1068" s="27">
        <v>5</v>
      </c>
    </row>
    <row r="1069" spans="1:29" ht="14.25" x14ac:dyDescent="0.15">
      <c r="A1069" s="28">
        <v>2010088</v>
      </c>
      <c r="B1069" s="29">
        <v>40391</v>
      </c>
      <c r="C1069" s="34">
        <v>5</v>
      </c>
      <c r="D1069" s="30">
        <v>6</v>
      </c>
      <c r="E1069" s="30">
        <v>15</v>
      </c>
      <c r="F1069" s="30">
        <v>23</v>
      </c>
      <c r="G1069" s="30">
        <v>27</v>
      </c>
      <c r="H1069" s="30">
        <v>30</v>
      </c>
      <c r="I1069" s="36">
        <v>12</v>
      </c>
      <c r="J1069" s="30">
        <v>6</v>
      </c>
      <c r="K1069" s="30">
        <v>27</v>
      </c>
      <c r="L1069" s="30">
        <v>23</v>
      </c>
      <c r="M1069" s="30">
        <v>15</v>
      </c>
      <c r="N1069" s="30">
        <v>30</v>
      </c>
      <c r="O1069" s="31">
        <v>5</v>
      </c>
      <c r="P1069" s="27">
        <v>264168238</v>
      </c>
      <c r="Q1069" s="27">
        <v>231375816</v>
      </c>
      <c r="R1069" s="27">
        <v>14</v>
      </c>
      <c r="S1069" s="27">
        <v>5665586</v>
      </c>
      <c r="T1069" s="27">
        <v>100</v>
      </c>
      <c r="U1069" s="27">
        <v>139773</v>
      </c>
      <c r="V1069" s="27">
        <v>1242</v>
      </c>
      <c r="W1069" s="27">
        <v>3000</v>
      </c>
      <c r="X1069" s="27">
        <v>62901</v>
      </c>
      <c r="Y1069" s="27">
        <v>200</v>
      </c>
      <c r="Z1069" s="27">
        <v>1138742</v>
      </c>
      <c r="AA1069" s="27">
        <v>10</v>
      </c>
      <c r="AB1069" s="27">
        <v>11031546</v>
      </c>
      <c r="AC1069" s="27">
        <v>5</v>
      </c>
    </row>
    <row r="1070" spans="1:29" ht="14.25" x14ac:dyDescent="0.15">
      <c r="A1070" s="28">
        <v>2010089</v>
      </c>
      <c r="B1070" s="29">
        <v>40393</v>
      </c>
      <c r="C1070" s="34">
        <v>7</v>
      </c>
      <c r="D1070" s="30">
        <v>8</v>
      </c>
      <c r="E1070" s="30">
        <v>9</v>
      </c>
      <c r="F1070" s="30">
        <v>16</v>
      </c>
      <c r="G1070" s="30">
        <v>23</v>
      </c>
      <c r="H1070" s="30">
        <v>26</v>
      </c>
      <c r="I1070" s="36">
        <v>1</v>
      </c>
      <c r="J1070" s="30">
        <v>23</v>
      </c>
      <c r="K1070" s="30">
        <v>8</v>
      </c>
      <c r="L1070" s="30">
        <v>16</v>
      </c>
      <c r="M1070" s="30">
        <v>26</v>
      </c>
      <c r="N1070" s="30">
        <v>7</v>
      </c>
      <c r="O1070" s="31">
        <v>9</v>
      </c>
      <c r="P1070" s="27">
        <v>239719796</v>
      </c>
      <c r="Q1070" s="27">
        <v>226126120</v>
      </c>
      <c r="R1070" s="27">
        <v>8</v>
      </c>
      <c r="S1070" s="27">
        <v>6737515</v>
      </c>
      <c r="T1070" s="27">
        <v>110</v>
      </c>
      <c r="U1070" s="27">
        <v>189547</v>
      </c>
      <c r="V1070" s="27">
        <v>946</v>
      </c>
      <c r="W1070" s="27">
        <v>3000</v>
      </c>
      <c r="X1070" s="27">
        <v>46617</v>
      </c>
      <c r="Y1070" s="27">
        <v>200</v>
      </c>
      <c r="Z1070" s="27">
        <v>900939</v>
      </c>
      <c r="AA1070" s="27">
        <v>10</v>
      </c>
      <c r="AB1070" s="27">
        <v>5358258</v>
      </c>
      <c r="AC1070" s="27">
        <v>5</v>
      </c>
    </row>
    <row r="1071" spans="1:29" ht="14.25" x14ac:dyDescent="0.15">
      <c r="A1071" s="28">
        <v>2010090</v>
      </c>
      <c r="B1071" s="29">
        <v>40395</v>
      </c>
      <c r="C1071" s="34">
        <v>1</v>
      </c>
      <c r="D1071" s="30">
        <v>6</v>
      </c>
      <c r="E1071" s="30">
        <v>10</v>
      </c>
      <c r="F1071" s="30">
        <v>15</v>
      </c>
      <c r="G1071" s="30">
        <v>25</v>
      </c>
      <c r="H1071" s="30">
        <v>31</v>
      </c>
      <c r="I1071" s="36">
        <v>14</v>
      </c>
      <c r="J1071" s="30">
        <v>15</v>
      </c>
      <c r="K1071" s="30">
        <v>6</v>
      </c>
      <c r="L1071" s="30">
        <v>1</v>
      </c>
      <c r="M1071" s="30">
        <v>31</v>
      </c>
      <c r="N1071" s="30">
        <v>25</v>
      </c>
      <c r="O1071" s="31">
        <v>10</v>
      </c>
      <c r="P1071" s="27">
        <v>242084181</v>
      </c>
      <c r="Q1071" s="27">
        <v>232731512</v>
      </c>
      <c r="R1071" s="27">
        <v>3</v>
      </c>
      <c r="S1071" s="27">
        <v>9127741</v>
      </c>
      <c r="T1071" s="27">
        <v>198</v>
      </c>
      <c r="U1071" s="27">
        <v>93812</v>
      </c>
      <c r="V1071" s="27">
        <v>1200</v>
      </c>
      <c r="W1071" s="27">
        <v>3000</v>
      </c>
      <c r="X1071" s="27">
        <v>59901</v>
      </c>
      <c r="Y1071" s="27">
        <v>200</v>
      </c>
      <c r="Z1071" s="27">
        <v>1010904</v>
      </c>
      <c r="AA1071" s="27">
        <v>10</v>
      </c>
      <c r="AB1071" s="27">
        <v>5286615</v>
      </c>
      <c r="AC1071" s="27">
        <v>5</v>
      </c>
    </row>
    <row r="1072" spans="1:29" ht="14.25" x14ac:dyDescent="0.15">
      <c r="A1072" s="28">
        <v>2010091</v>
      </c>
      <c r="B1072" s="29">
        <v>40398</v>
      </c>
      <c r="C1072" s="34">
        <v>6</v>
      </c>
      <c r="D1072" s="30">
        <v>13</v>
      </c>
      <c r="E1072" s="30">
        <v>16</v>
      </c>
      <c r="F1072" s="30">
        <v>20</v>
      </c>
      <c r="G1072" s="30">
        <v>22</v>
      </c>
      <c r="H1072" s="30">
        <v>24</v>
      </c>
      <c r="I1072" s="36">
        <v>16</v>
      </c>
      <c r="J1072" s="30">
        <v>13</v>
      </c>
      <c r="K1072" s="30">
        <v>20</v>
      </c>
      <c r="L1072" s="30">
        <v>24</v>
      </c>
      <c r="M1072" s="30">
        <v>22</v>
      </c>
      <c r="N1072" s="30">
        <v>16</v>
      </c>
      <c r="O1072" s="31">
        <v>6</v>
      </c>
      <c r="P1072" s="27">
        <v>266211592</v>
      </c>
      <c r="Q1072" s="27">
        <v>232206160</v>
      </c>
      <c r="R1072" s="27">
        <v>10</v>
      </c>
      <c r="S1072" s="27">
        <v>6604879</v>
      </c>
      <c r="T1072" s="27">
        <v>77</v>
      </c>
      <c r="U1072" s="27">
        <v>312638</v>
      </c>
      <c r="V1072" s="27">
        <v>608</v>
      </c>
      <c r="W1072" s="27">
        <v>3000</v>
      </c>
      <c r="X1072" s="27">
        <v>34826</v>
      </c>
      <c r="Y1072" s="27">
        <v>200</v>
      </c>
      <c r="Z1072" s="27">
        <v>726966</v>
      </c>
      <c r="AA1072" s="27">
        <v>10</v>
      </c>
      <c r="AB1072" s="27">
        <v>6828171</v>
      </c>
      <c r="AC1072" s="27">
        <v>5</v>
      </c>
    </row>
    <row r="1073" spans="1:29" ht="14.25" x14ac:dyDescent="0.15">
      <c r="A1073" s="28">
        <v>2010092</v>
      </c>
      <c r="B1073" s="29">
        <v>40400</v>
      </c>
      <c r="C1073" s="34">
        <v>3</v>
      </c>
      <c r="D1073" s="30">
        <v>13</v>
      </c>
      <c r="E1073" s="30">
        <v>19</v>
      </c>
      <c r="F1073" s="30">
        <v>27</v>
      </c>
      <c r="G1073" s="30">
        <v>28</v>
      </c>
      <c r="H1073" s="30">
        <v>30</v>
      </c>
      <c r="I1073" s="36">
        <v>2</v>
      </c>
      <c r="J1073" s="30">
        <v>3</v>
      </c>
      <c r="K1073" s="30">
        <v>13</v>
      </c>
      <c r="L1073" s="30">
        <v>28</v>
      </c>
      <c r="M1073" s="30">
        <v>19</v>
      </c>
      <c r="N1073" s="30">
        <v>30</v>
      </c>
      <c r="O1073" s="31">
        <v>27</v>
      </c>
      <c r="P1073" s="27">
        <v>235395046</v>
      </c>
      <c r="Q1073" s="27">
        <v>30000000</v>
      </c>
      <c r="R1073" s="27">
        <v>55</v>
      </c>
      <c r="S1073" s="27">
        <v>5059590</v>
      </c>
      <c r="T1073" s="27">
        <v>161</v>
      </c>
      <c r="U1073" s="27">
        <v>122638</v>
      </c>
      <c r="V1073" s="27">
        <v>867</v>
      </c>
      <c r="W1073" s="27">
        <v>3000</v>
      </c>
      <c r="X1073" s="27">
        <v>46485</v>
      </c>
      <c r="Y1073" s="27">
        <v>200</v>
      </c>
      <c r="Z1073" s="27">
        <v>900337</v>
      </c>
      <c r="AA1073" s="27">
        <v>10</v>
      </c>
      <c r="AB1073" s="27">
        <v>5725191</v>
      </c>
      <c r="AC1073" s="27">
        <v>5</v>
      </c>
    </row>
    <row r="1074" spans="1:29" ht="14.25" x14ac:dyDescent="0.15">
      <c r="A1074" s="28">
        <v>2010093</v>
      </c>
      <c r="B1074" s="29">
        <v>40402</v>
      </c>
      <c r="C1074" s="34">
        <v>9</v>
      </c>
      <c r="D1074" s="30">
        <v>10</v>
      </c>
      <c r="E1074" s="30">
        <v>19</v>
      </c>
      <c r="F1074" s="30">
        <v>28</v>
      </c>
      <c r="G1074" s="30">
        <v>32</v>
      </c>
      <c r="H1074" s="30">
        <v>33</v>
      </c>
      <c r="I1074" s="36">
        <v>6</v>
      </c>
      <c r="J1074" s="30">
        <v>33</v>
      </c>
      <c r="K1074" s="30">
        <v>28</v>
      </c>
      <c r="L1074" s="30">
        <v>10</v>
      </c>
      <c r="M1074" s="30">
        <v>32</v>
      </c>
      <c r="N1074" s="30">
        <v>9</v>
      </c>
      <c r="O1074" s="31">
        <v>19</v>
      </c>
      <c r="P1074" s="27">
        <v>214376608</v>
      </c>
      <c r="Q1074" s="27">
        <v>30846725</v>
      </c>
      <c r="R1074" s="27">
        <v>11</v>
      </c>
      <c r="S1074" s="27">
        <v>5000000</v>
      </c>
      <c r="T1074" s="27">
        <v>115</v>
      </c>
      <c r="U1074" s="27">
        <v>96323</v>
      </c>
      <c r="V1074" s="27">
        <v>1626</v>
      </c>
      <c r="W1074" s="27">
        <v>3000</v>
      </c>
      <c r="X1074" s="27">
        <v>58968</v>
      </c>
      <c r="Y1074" s="27">
        <v>200</v>
      </c>
      <c r="Z1074" s="27">
        <v>904034</v>
      </c>
      <c r="AA1074" s="27">
        <v>10</v>
      </c>
      <c r="AB1074" s="27">
        <v>8481740</v>
      </c>
      <c r="AC1074" s="27">
        <v>5</v>
      </c>
    </row>
    <row r="1075" spans="1:29" ht="14.25" x14ac:dyDescent="0.15">
      <c r="A1075" s="28">
        <v>2010094</v>
      </c>
      <c r="B1075" s="29">
        <v>40405</v>
      </c>
      <c r="C1075" s="34">
        <v>3</v>
      </c>
      <c r="D1075" s="30">
        <v>5</v>
      </c>
      <c r="E1075" s="30">
        <v>7</v>
      </c>
      <c r="F1075" s="30">
        <v>27</v>
      </c>
      <c r="G1075" s="30">
        <v>31</v>
      </c>
      <c r="H1075" s="30">
        <v>32</v>
      </c>
      <c r="I1075" s="36">
        <v>10</v>
      </c>
      <c r="J1075" s="30">
        <v>27</v>
      </c>
      <c r="K1075" s="30">
        <v>32</v>
      </c>
      <c r="L1075" s="30">
        <v>31</v>
      </c>
      <c r="M1075" s="30">
        <v>7</v>
      </c>
      <c r="N1075" s="30">
        <v>3</v>
      </c>
      <c r="O1075" s="31">
        <v>5</v>
      </c>
      <c r="P1075" s="27">
        <v>250015372</v>
      </c>
      <c r="Q1075" s="27">
        <v>28759580</v>
      </c>
      <c r="R1075" s="27">
        <v>10</v>
      </c>
      <c r="S1075" s="27">
        <v>5000000</v>
      </c>
      <c r="T1075" s="27">
        <v>63</v>
      </c>
      <c r="U1075" s="27">
        <v>325937</v>
      </c>
      <c r="V1075" s="27">
        <v>819</v>
      </c>
      <c r="W1075" s="27">
        <v>3000</v>
      </c>
      <c r="X1075" s="27">
        <v>43507</v>
      </c>
      <c r="Y1075" s="27">
        <v>200</v>
      </c>
      <c r="Z1075" s="27">
        <v>885937</v>
      </c>
      <c r="AA1075" s="27">
        <v>10</v>
      </c>
      <c r="AB1075" s="27">
        <v>6808564</v>
      </c>
      <c r="AC1075" s="27">
        <v>5</v>
      </c>
    </row>
    <row r="1076" spans="1:29" ht="14.25" x14ac:dyDescent="0.15">
      <c r="A1076" s="28">
        <v>2010095</v>
      </c>
      <c r="B1076" s="29">
        <v>40407</v>
      </c>
      <c r="C1076" s="34">
        <v>9</v>
      </c>
      <c r="D1076" s="30">
        <v>11</v>
      </c>
      <c r="E1076" s="30">
        <v>16</v>
      </c>
      <c r="F1076" s="30">
        <v>17</v>
      </c>
      <c r="G1076" s="30">
        <v>25</v>
      </c>
      <c r="H1076" s="30">
        <v>27</v>
      </c>
      <c r="I1076" s="36">
        <v>14</v>
      </c>
      <c r="J1076" s="30">
        <v>27</v>
      </c>
      <c r="K1076" s="30">
        <v>11</v>
      </c>
      <c r="L1076" s="30">
        <v>9</v>
      </c>
      <c r="M1076" s="30">
        <v>25</v>
      </c>
      <c r="N1076" s="30">
        <v>17</v>
      </c>
      <c r="O1076" s="31">
        <v>16</v>
      </c>
      <c r="P1076" s="27">
        <v>226093634</v>
      </c>
      <c r="Q1076" s="27">
        <v>52335356</v>
      </c>
      <c r="R1076" s="27">
        <v>4</v>
      </c>
      <c r="S1076" s="27">
        <v>5000000</v>
      </c>
      <c r="T1076" s="27">
        <v>65</v>
      </c>
      <c r="U1076" s="27">
        <v>287312</v>
      </c>
      <c r="V1076" s="27">
        <v>720</v>
      </c>
      <c r="W1076" s="27">
        <v>3000</v>
      </c>
      <c r="X1076" s="27">
        <v>37852</v>
      </c>
      <c r="Y1076" s="27">
        <v>200</v>
      </c>
      <c r="Z1076" s="27">
        <v>757096</v>
      </c>
      <c r="AA1076" s="27">
        <v>10</v>
      </c>
      <c r="AB1076" s="27">
        <v>6246682</v>
      </c>
      <c r="AC1076" s="27">
        <v>5</v>
      </c>
    </row>
    <row r="1077" spans="1:29" ht="14.25" x14ac:dyDescent="0.15">
      <c r="A1077" s="28">
        <v>2010096</v>
      </c>
      <c r="B1077" s="29">
        <v>40409</v>
      </c>
      <c r="C1077" s="34">
        <v>7</v>
      </c>
      <c r="D1077" s="30">
        <v>12</v>
      </c>
      <c r="E1077" s="30">
        <v>21</v>
      </c>
      <c r="F1077" s="30">
        <v>23</v>
      </c>
      <c r="G1077" s="30">
        <v>24</v>
      </c>
      <c r="H1077" s="30">
        <v>28</v>
      </c>
      <c r="I1077" s="36">
        <v>3</v>
      </c>
      <c r="J1077" s="30">
        <v>7</v>
      </c>
      <c r="K1077" s="30">
        <v>12</v>
      </c>
      <c r="L1077" s="30">
        <v>21</v>
      </c>
      <c r="M1077" s="30">
        <v>24</v>
      </c>
      <c r="N1077" s="30">
        <v>28</v>
      </c>
      <c r="O1077" s="31">
        <v>23</v>
      </c>
      <c r="P1077" s="27">
        <v>235984000</v>
      </c>
      <c r="Q1077" s="27">
        <v>39097968</v>
      </c>
      <c r="R1077" s="27">
        <v>16</v>
      </c>
      <c r="S1077" s="27">
        <v>5000000</v>
      </c>
      <c r="T1077" s="27">
        <v>97</v>
      </c>
      <c r="U1077" s="27">
        <v>162426</v>
      </c>
      <c r="V1077" s="27">
        <v>1289</v>
      </c>
      <c r="W1077" s="27">
        <v>3000</v>
      </c>
      <c r="X1077" s="27">
        <v>57297</v>
      </c>
      <c r="Y1077" s="27">
        <v>200</v>
      </c>
      <c r="Z1077" s="27">
        <v>1011636</v>
      </c>
      <c r="AA1077" s="27">
        <v>10</v>
      </c>
      <c r="AB1077" s="27">
        <v>7534274</v>
      </c>
      <c r="AC1077" s="27">
        <v>5</v>
      </c>
    </row>
    <row r="1078" spans="1:29" ht="14.25" x14ac:dyDescent="0.15">
      <c r="A1078" s="28">
        <v>2010097</v>
      </c>
      <c r="B1078" s="29">
        <v>40412</v>
      </c>
      <c r="C1078" s="34">
        <v>10</v>
      </c>
      <c r="D1078" s="30">
        <v>16</v>
      </c>
      <c r="E1078" s="30">
        <v>18</v>
      </c>
      <c r="F1078" s="30">
        <v>21</v>
      </c>
      <c r="G1078" s="30">
        <v>24</v>
      </c>
      <c r="H1078" s="30">
        <v>26</v>
      </c>
      <c r="I1078" s="36">
        <v>1</v>
      </c>
      <c r="J1078" s="30">
        <v>18</v>
      </c>
      <c r="K1078" s="30">
        <v>16</v>
      </c>
      <c r="L1078" s="30">
        <v>24</v>
      </c>
      <c r="M1078" s="30">
        <v>26</v>
      </c>
      <c r="N1078" s="30">
        <v>21</v>
      </c>
      <c r="O1078" s="31">
        <v>10</v>
      </c>
      <c r="P1078" s="27">
        <v>263433286</v>
      </c>
      <c r="Q1078" s="27">
        <v>97825621</v>
      </c>
      <c r="R1078" s="27">
        <v>1</v>
      </c>
      <c r="S1078" s="27">
        <v>5000000</v>
      </c>
      <c r="T1078" s="27">
        <v>61</v>
      </c>
      <c r="U1078" s="27">
        <v>447735</v>
      </c>
      <c r="V1078" s="27">
        <v>482</v>
      </c>
      <c r="W1078" s="27">
        <v>3000</v>
      </c>
      <c r="X1078" s="27">
        <v>28471</v>
      </c>
      <c r="Y1078" s="27">
        <v>200</v>
      </c>
      <c r="Z1078" s="27">
        <v>644831</v>
      </c>
      <c r="AA1078" s="27">
        <v>10</v>
      </c>
      <c r="AB1078" s="27">
        <v>4890859</v>
      </c>
      <c r="AC1078" s="27">
        <v>5</v>
      </c>
    </row>
    <row r="1079" spans="1:29" ht="14.25" x14ac:dyDescent="0.15">
      <c r="A1079" s="28">
        <v>2010098</v>
      </c>
      <c r="B1079" s="29">
        <v>40414</v>
      </c>
      <c r="C1079" s="34">
        <v>1</v>
      </c>
      <c r="D1079" s="30">
        <v>3</v>
      </c>
      <c r="E1079" s="30">
        <v>8</v>
      </c>
      <c r="F1079" s="30">
        <v>16</v>
      </c>
      <c r="G1079" s="30">
        <v>29</v>
      </c>
      <c r="H1079" s="30">
        <v>33</v>
      </c>
      <c r="I1079" s="36">
        <v>7</v>
      </c>
      <c r="J1079" s="30">
        <v>1</v>
      </c>
      <c r="K1079" s="30">
        <v>16</v>
      </c>
      <c r="L1079" s="30">
        <v>29</v>
      </c>
      <c r="M1079" s="30">
        <v>33</v>
      </c>
      <c r="N1079" s="30">
        <v>8</v>
      </c>
      <c r="O1079" s="31">
        <v>3</v>
      </c>
      <c r="P1079" s="27">
        <v>235404960</v>
      </c>
      <c r="Q1079" s="27">
        <v>90075708</v>
      </c>
      <c r="R1079" s="27">
        <v>6</v>
      </c>
      <c r="S1079" s="27">
        <v>5000000</v>
      </c>
      <c r="T1079" s="27">
        <v>63</v>
      </c>
      <c r="U1079" s="27">
        <v>151361</v>
      </c>
      <c r="V1079" s="27">
        <v>1445</v>
      </c>
      <c r="W1079" s="27">
        <v>3000</v>
      </c>
      <c r="X1079" s="27">
        <v>63588</v>
      </c>
      <c r="Y1079" s="27">
        <v>200</v>
      </c>
      <c r="Z1079" s="27">
        <v>1078357</v>
      </c>
      <c r="AA1079" s="27">
        <v>10</v>
      </c>
      <c r="AB1079" s="27">
        <v>11145283</v>
      </c>
      <c r="AC1079" s="27">
        <v>5</v>
      </c>
    </row>
    <row r="1080" spans="1:29" ht="14.25" x14ac:dyDescent="0.15">
      <c r="A1080" s="28">
        <v>2010099</v>
      </c>
      <c r="B1080" s="29">
        <v>40416</v>
      </c>
      <c r="C1080" s="34">
        <v>3</v>
      </c>
      <c r="D1080" s="30">
        <v>4</v>
      </c>
      <c r="E1080" s="30">
        <v>17</v>
      </c>
      <c r="F1080" s="30">
        <v>24</v>
      </c>
      <c r="G1080" s="30">
        <v>27</v>
      </c>
      <c r="H1080" s="30">
        <v>30</v>
      </c>
      <c r="I1080" s="36">
        <v>6</v>
      </c>
      <c r="J1080" s="30">
        <v>30</v>
      </c>
      <c r="K1080" s="30">
        <v>24</v>
      </c>
      <c r="L1080" s="30">
        <v>27</v>
      </c>
      <c r="M1080" s="30">
        <v>3</v>
      </c>
      <c r="N1080" s="30">
        <v>4</v>
      </c>
      <c r="O1080" s="31">
        <v>17</v>
      </c>
      <c r="P1080" s="27">
        <v>240688192</v>
      </c>
      <c r="Q1080" s="27">
        <v>125043492</v>
      </c>
      <c r="R1080" s="27">
        <v>2</v>
      </c>
      <c r="S1080" s="27">
        <v>5000000</v>
      </c>
      <c r="T1080" s="27">
        <v>220</v>
      </c>
      <c r="U1080" s="27">
        <v>87599</v>
      </c>
      <c r="V1080" s="27">
        <v>1200</v>
      </c>
      <c r="W1080" s="27">
        <v>3000</v>
      </c>
      <c r="X1080" s="27">
        <v>56189</v>
      </c>
      <c r="Y1080" s="27">
        <v>200</v>
      </c>
      <c r="Z1080" s="27">
        <v>953495</v>
      </c>
      <c r="AA1080" s="27">
        <v>10</v>
      </c>
      <c r="AB1080" s="27">
        <v>5864954</v>
      </c>
      <c r="AC1080" s="27">
        <v>5</v>
      </c>
    </row>
    <row r="1081" spans="1:29" ht="14.25" x14ac:dyDescent="0.15">
      <c r="A1081" s="28">
        <v>2010100</v>
      </c>
      <c r="B1081" s="29">
        <v>40419</v>
      </c>
      <c r="C1081" s="34">
        <v>1</v>
      </c>
      <c r="D1081" s="30">
        <v>6</v>
      </c>
      <c r="E1081" s="30">
        <v>12</v>
      </c>
      <c r="F1081" s="30">
        <v>22</v>
      </c>
      <c r="G1081" s="30">
        <v>23</v>
      </c>
      <c r="H1081" s="30">
        <v>26</v>
      </c>
      <c r="I1081" s="36">
        <v>8</v>
      </c>
      <c r="J1081" s="30">
        <v>23</v>
      </c>
      <c r="K1081" s="30">
        <v>6</v>
      </c>
      <c r="L1081" s="30">
        <v>12</v>
      </c>
      <c r="M1081" s="30">
        <v>22</v>
      </c>
      <c r="N1081" s="30">
        <v>1</v>
      </c>
      <c r="O1081" s="31">
        <v>26</v>
      </c>
      <c r="P1081" s="27">
        <v>271091664</v>
      </c>
      <c r="Q1081" s="27">
        <v>78136487</v>
      </c>
      <c r="R1081" s="27">
        <v>13</v>
      </c>
      <c r="S1081" s="27">
        <v>5556707</v>
      </c>
      <c r="T1081" s="27">
        <v>110</v>
      </c>
      <c r="U1081" s="27">
        <v>98689</v>
      </c>
      <c r="V1081" s="27">
        <v>2215</v>
      </c>
      <c r="W1081" s="27">
        <v>3000</v>
      </c>
      <c r="X1081" s="27">
        <v>83220</v>
      </c>
      <c r="Y1081" s="27">
        <v>200</v>
      </c>
      <c r="Z1081" s="27">
        <v>1263480</v>
      </c>
      <c r="AA1081" s="27">
        <v>10</v>
      </c>
      <c r="AB1081" s="27">
        <v>12145020</v>
      </c>
      <c r="AC1081" s="27">
        <v>5</v>
      </c>
    </row>
    <row r="1082" spans="1:29" ht="14.25" x14ac:dyDescent="0.15">
      <c r="A1082" s="28">
        <v>2010101</v>
      </c>
      <c r="B1082" s="29">
        <v>40421</v>
      </c>
      <c r="C1082" s="34">
        <v>4</v>
      </c>
      <c r="D1082" s="30">
        <v>9</v>
      </c>
      <c r="E1082" s="30">
        <v>18</v>
      </c>
      <c r="F1082" s="30">
        <v>21</v>
      </c>
      <c r="G1082" s="30">
        <v>25</v>
      </c>
      <c r="H1082" s="30">
        <v>26</v>
      </c>
      <c r="I1082" s="36">
        <v>6</v>
      </c>
      <c r="J1082" s="30">
        <v>18</v>
      </c>
      <c r="K1082" s="30">
        <v>26</v>
      </c>
      <c r="L1082" s="30">
        <v>25</v>
      </c>
      <c r="M1082" s="30">
        <v>4</v>
      </c>
      <c r="N1082" s="30">
        <v>9</v>
      </c>
      <c r="O1082" s="31">
        <v>21</v>
      </c>
      <c r="P1082" s="27">
        <v>245688390</v>
      </c>
      <c r="Q1082" s="27">
        <v>109636800</v>
      </c>
      <c r="R1082" s="27">
        <v>5</v>
      </c>
      <c r="S1082" s="27">
        <v>5000000</v>
      </c>
      <c r="T1082" s="27">
        <v>93</v>
      </c>
      <c r="U1082" s="27">
        <v>260370</v>
      </c>
      <c r="V1082" s="27">
        <v>746</v>
      </c>
      <c r="W1082" s="27">
        <v>3000</v>
      </c>
      <c r="X1082" s="27">
        <v>40461</v>
      </c>
      <c r="Y1082" s="27">
        <v>200</v>
      </c>
      <c r="Z1082" s="27">
        <v>829153</v>
      </c>
      <c r="AA1082" s="27">
        <v>10</v>
      </c>
      <c r="AB1082" s="27">
        <v>4210169</v>
      </c>
      <c r="AC1082" s="27">
        <v>5</v>
      </c>
    </row>
    <row r="1083" spans="1:29" ht="14.25" x14ac:dyDescent="0.15">
      <c r="A1083" s="28">
        <v>2010102</v>
      </c>
      <c r="B1083" s="29">
        <v>40423</v>
      </c>
      <c r="C1083" s="34">
        <v>4</v>
      </c>
      <c r="D1083" s="30">
        <v>11</v>
      </c>
      <c r="E1083" s="30">
        <v>16</v>
      </c>
      <c r="F1083" s="30">
        <v>20</v>
      </c>
      <c r="G1083" s="30">
        <v>22</v>
      </c>
      <c r="H1083" s="30">
        <v>29</v>
      </c>
      <c r="I1083" s="36">
        <v>10</v>
      </c>
      <c r="J1083" s="30">
        <v>4</v>
      </c>
      <c r="K1083" s="30">
        <v>20</v>
      </c>
      <c r="L1083" s="30">
        <v>11</v>
      </c>
      <c r="M1083" s="30">
        <v>16</v>
      </c>
      <c r="N1083" s="30">
        <v>22</v>
      </c>
      <c r="O1083" s="31">
        <v>29</v>
      </c>
      <c r="P1083" s="27">
        <v>243505778</v>
      </c>
      <c r="Q1083" s="27">
        <v>117855152</v>
      </c>
      <c r="R1083" s="27">
        <v>4</v>
      </c>
      <c r="S1083" s="27">
        <v>7821835</v>
      </c>
      <c r="T1083" s="27">
        <v>61</v>
      </c>
      <c r="U1083" s="27">
        <v>277557</v>
      </c>
      <c r="V1083" s="27">
        <v>960</v>
      </c>
      <c r="W1083" s="27">
        <v>3000</v>
      </c>
      <c r="X1083" s="27">
        <v>47411</v>
      </c>
      <c r="Y1083" s="27">
        <v>200</v>
      </c>
      <c r="Z1083" s="27">
        <v>882486</v>
      </c>
      <c r="AA1083" s="27">
        <v>10</v>
      </c>
      <c r="AB1083" s="27">
        <v>8338813</v>
      </c>
      <c r="AC1083" s="27">
        <v>5</v>
      </c>
    </row>
    <row r="1084" spans="1:29" ht="14.25" x14ac:dyDescent="0.15">
      <c r="A1084" s="28">
        <v>2010103</v>
      </c>
      <c r="B1084" s="29">
        <v>40426</v>
      </c>
      <c r="C1084" s="34">
        <v>6</v>
      </c>
      <c r="D1084" s="30">
        <v>9</v>
      </c>
      <c r="E1084" s="30">
        <v>14</v>
      </c>
      <c r="F1084" s="30">
        <v>17</v>
      </c>
      <c r="G1084" s="30">
        <v>20</v>
      </c>
      <c r="H1084" s="30">
        <v>33</v>
      </c>
      <c r="I1084" s="36">
        <v>9</v>
      </c>
      <c r="J1084" s="30">
        <v>20</v>
      </c>
      <c r="K1084" s="30">
        <v>33</v>
      </c>
      <c r="L1084" s="30">
        <v>9</v>
      </c>
      <c r="M1084" s="30">
        <v>6</v>
      </c>
      <c r="N1084" s="30">
        <v>14</v>
      </c>
      <c r="O1084" s="31">
        <v>17</v>
      </c>
      <c r="P1084" s="27">
        <v>278768450</v>
      </c>
      <c r="Q1084" s="27">
        <v>104968990</v>
      </c>
      <c r="R1084" s="27">
        <v>7</v>
      </c>
      <c r="S1084" s="27">
        <v>6263648</v>
      </c>
      <c r="T1084" s="27">
        <v>81</v>
      </c>
      <c r="U1084" s="27">
        <v>163806</v>
      </c>
      <c r="V1084" s="27">
        <v>1646</v>
      </c>
      <c r="W1084" s="27">
        <v>3000</v>
      </c>
      <c r="X1084" s="27">
        <v>65982</v>
      </c>
      <c r="Y1084" s="27">
        <v>200</v>
      </c>
      <c r="Z1084" s="27">
        <v>1129603</v>
      </c>
      <c r="AA1084" s="27">
        <v>10</v>
      </c>
      <c r="AB1084" s="27">
        <v>12587686</v>
      </c>
      <c r="AC1084" s="27">
        <v>5</v>
      </c>
    </row>
    <row r="1085" spans="1:29" ht="14.25" x14ac:dyDescent="0.15">
      <c r="A1085" s="28">
        <v>2010104</v>
      </c>
      <c r="B1085" s="29">
        <v>40428</v>
      </c>
      <c r="C1085" s="34">
        <v>7</v>
      </c>
      <c r="D1085" s="30">
        <v>17</v>
      </c>
      <c r="E1085" s="30">
        <v>23</v>
      </c>
      <c r="F1085" s="30">
        <v>24</v>
      </c>
      <c r="G1085" s="30">
        <v>27</v>
      </c>
      <c r="H1085" s="30">
        <v>32</v>
      </c>
      <c r="I1085" s="36">
        <v>2</v>
      </c>
      <c r="J1085" s="30">
        <v>17</v>
      </c>
      <c r="K1085" s="30">
        <v>23</v>
      </c>
      <c r="L1085" s="30">
        <v>27</v>
      </c>
      <c r="M1085" s="30">
        <v>32</v>
      </c>
      <c r="N1085" s="30">
        <v>24</v>
      </c>
      <c r="O1085" s="31">
        <v>7</v>
      </c>
      <c r="P1085" s="27">
        <v>248944388</v>
      </c>
      <c r="Q1085" s="27">
        <v>86741347</v>
      </c>
      <c r="R1085" s="27">
        <v>11</v>
      </c>
      <c r="S1085" s="27">
        <v>6337176</v>
      </c>
      <c r="T1085" s="27">
        <v>90</v>
      </c>
      <c r="U1085" s="27">
        <v>245149</v>
      </c>
      <c r="V1085" s="27">
        <v>950</v>
      </c>
      <c r="W1085" s="27">
        <v>3000</v>
      </c>
      <c r="X1085" s="27">
        <v>49048</v>
      </c>
      <c r="Y1085" s="27">
        <v>200</v>
      </c>
      <c r="Z1085" s="27">
        <v>965319</v>
      </c>
      <c r="AA1085" s="27">
        <v>10</v>
      </c>
      <c r="AB1085" s="27">
        <v>5225049</v>
      </c>
      <c r="AC1085" s="27">
        <v>5</v>
      </c>
    </row>
    <row r="1086" spans="1:29" ht="14.25" x14ac:dyDescent="0.15">
      <c r="A1086" s="28">
        <v>2010105</v>
      </c>
      <c r="B1086" s="29">
        <v>40430</v>
      </c>
      <c r="C1086" s="34">
        <v>1</v>
      </c>
      <c r="D1086" s="30">
        <v>8</v>
      </c>
      <c r="E1086" s="30">
        <v>9</v>
      </c>
      <c r="F1086" s="30">
        <v>19</v>
      </c>
      <c r="G1086" s="30">
        <v>21</v>
      </c>
      <c r="H1086" s="30">
        <v>31</v>
      </c>
      <c r="I1086" s="36">
        <v>11</v>
      </c>
      <c r="J1086" s="30">
        <v>19</v>
      </c>
      <c r="K1086" s="30">
        <v>8</v>
      </c>
      <c r="L1086" s="30">
        <v>21</v>
      </c>
      <c r="M1086" s="30">
        <v>1</v>
      </c>
      <c r="N1086" s="30">
        <v>9</v>
      </c>
      <c r="O1086" s="31">
        <v>31</v>
      </c>
      <c r="P1086" s="27">
        <v>244881210</v>
      </c>
      <c r="Q1086" s="27">
        <v>30000000</v>
      </c>
      <c r="R1086" s="27">
        <v>24</v>
      </c>
      <c r="S1086" s="27">
        <v>3821830</v>
      </c>
      <c r="T1086" s="27">
        <v>199</v>
      </c>
      <c r="U1086" s="27">
        <v>10730</v>
      </c>
      <c r="V1086" s="27">
        <v>3499</v>
      </c>
      <c r="W1086" s="27">
        <v>3000</v>
      </c>
      <c r="X1086" s="27">
        <v>129867</v>
      </c>
      <c r="Y1086" s="27">
        <v>200</v>
      </c>
      <c r="Z1086" s="27">
        <v>1777384</v>
      </c>
      <c r="AA1086" s="27">
        <v>10</v>
      </c>
      <c r="AB1086" s="27">
        <v>11725912</v>
      </c>
      <c r="AC1086" s="27">
        <v>5</v>
      </c>
    </row>
    <row r="1087" spans="1:29" ht="14.25" x14ac:dyDescent="0.15">
      <c r="A1087" s="28">
        <v>2010106</v>
      </c>
      <c r="B1087" s="29">
        <v>40433</v>
      </c>
      <c r="C1087" s="34">
        <v>2</v>
      </c>
      <c r="D1087" s="30">
        <v>6</v>
      </c>
      <c r="E1087" s="30">
        <v>8</v>
      </c>
      <c r="F1087" s="30">
        <v>15</v>
      </c>
      <c r="G1087" s="30">
        <v>26</v>
      </c>
      <c r="H1087" s="30">
        <v>29</v>
      </c>
      <c r="I1087" s="36">
        <v>16</v>
      </c>
      <c r="J1087" s="30">
        <v>26</v>
      </c>
      <c r="K1087" s="30">
        <v>15</v>
      </c>
      <c r="L1087" s="30">
        <v>29</v>
      </c>
      <c r="M1087" s="30">
        <v>8</v>
      </c>
      <c r="N1087" s="30">
        <v>6</v>
      </c>
      <c r="O1087" s="31">
        <v>2</v>
      </c>
      <c r="P1087" s="27">
        <v>263785876</v>
      </c>
      <c r="Q1087" s="27">
        <v>56725410</v>
      </c>
      <c r="R1087" s="27">
        <v>5</v>
      </c>
      <c r="S1087" s="27">
        <v>5000000</v>
      </c>
      <c r="T1087" s="27">
        <v>141</v>
      </c>
      <c r="U1087" s="27">
        <v>157220</v>
      </c>
      <c r="V1087" s="27">
        <v>1090</v>
      </c>
      <c r="W1087" s="27">
        <v>3000</v>
      </c>
      <c r="X1087" s="27">
        <v>64258</v>
      </c>
      <c r="Y1087" s="27">
        <v>200</v>
      </c>
      <c r="Z1087" s="27">
        <v>1189046</v>
      </c>
      <c r="AA1087" s="27">
        <v>10</v>
      </c>
      <c r="AB1087" s="27">
        <v>5469915</v>
      </c>
      <c r="AC1087" s="27">
        <v>5</v>
      </c>
    </row>
    <row r="1088" spans="1:29" ht="14.25" x14ac:dyDescent="0.15">
      <c r="A1088" s="28">
        <v>2010107</v>
      </c>
      <c r="B1088" s="29">
        <v>40435</v>
      </c>
      <c r="C1088" s="34">
        <v>8</v>
      </c>
      <c r="D1088" s="30">
        <v>12</v>
      </c>
      <c r="E1088" s="30">
        <v>15</v>
      </c>
      <c r="F1088" s="30">
        <v>17</v>
      </c>
      <c r="G1088" s="30">
        <v>22</v>
      </c>
      <c r="H1088" s="30">
        <v>33</v>
      </c>
      <c r="I1088" s="36">
        <v>16</v>
      </c>
      <c r="J1088" s="30">
        <v>8</v>
      </c>
      <c r="K1088" s="30">
        <v>15</v>
      </c>
      <c r="L1088" s="30">
        <v>22</v>
      </c>
      <c r="M1088" s="30">
        <v>12</v>
      </c>
      <c r="N1088" s="30">
        <v>17</v>
      </c>
      <c r="O1088" s="31">
        <v>33</v>
      </c>
      <c r="P1088" s="27">
        <v>237514142</v>
      </c>
      <c r="Q1088" s="27">
        <v>113189084</v>
      </c>
      <c r="R1088" s="27">
        <v>1</v>
      </c>
      <c r="S1088" s="27">
        <v>5000000</v>
      </c>
      <c r="T1088" s="27">
        <v>39</v>
      </c>
      <c r="U1088" s="27">
        <v>675424</v>
      </c>
      <c r="V1088" s="27">
        <v>328</v>
      </c>
      <c r="W1088" s="27">
        <v>3000</v>
      </c>
      <c r="X1088" s="27">
        <v>23861</v>
      </c>
      <c r="Y1088" s="27">
        <v>200</v>
      </c>
      <c r="Z1088" s="27">
        <v>533648</v>
      </c>
      <c r="AA1088" s="27">
        <v>10</v>
      </c>
      <c r="AB1088" s="27">
        <v>3496800</v>
      </c>
      <c r="AC1088" s="27">
        <v>5</v>
      </c>
    </row>
    <row r="1089" spans="1:29" ht="14.25" x14ac:dyDescent="0.15">
      <c r="A1089" s="28">
        <v>2010108</v>
      </c>
      <c r="B1089" s="29">
        <v>40437</v>
      </c>
      <c r="C1089" s="34">
        <v>2</v>
      </c>
      <c r="D1089" s="30">
        <v>4</v>
      </c>
      <c r="E1089" s="30">
        <v>8</v>
      </c>
      <c r="F1089" s="30">
        <v>20</v>
      </c>
      <c r="G1089" s="30">
        <v>23</v>
      </c>
      <c r="H1089" s="30">
        <v>24</v>
      </c>
      <c r="I1089" s="36">
        <v>7</v>
      </c>
      <c r="J1089" s="30">
        <v>4</v>
      </c>
      <c r="K1089" s="30">
        <v>23</v>
      </c>
      <c r="L1089" s="30">
        <v>24</v>
      </c>
      <c r="M1089" s="30">
        <v>20</v>
      </c>
      <c r="N1089" s="30">
        <v>8</v>
      </c>
      <c r="O1089" s="31">
        <v>2</v>
      </c>
      <c r="P1089" s="27">
        <v>240681452</v>
      </c>
      <c r="Q1089" s="27">
        <v>138341254</v>
      </c>
      <c r="R1089" s="27">
        <v>2</v>
      </c>
      <c r="S1089" s="27">
        <v>10000000</v>
      </c>
      <c r="T1089" s="27">
        <v>36</v>
      </c>
      <c r="U1089" s="27">
        <v>537525</v>
      </c>
      <c r="V1089" s="27">
        <v>693</v>
      </c>
      <c r="W1089" s="27">
        <v>3000</v>
      </c>
      <c r="X1089" s="27">
        <v>36472</v>
      </c>
      <c r="Y1089" s="27">
        <v>200</v>
      </c>
      <c r="Z1089" s="27">
        <v>721473</v>
      </c>
      <c r="AA1089" s="27">
        <v>10</v>
      </c>
      <c r="AB1089" s="27">
        <v>7368536</v>
      </c>
      <c r="AC1089" s="27">
        <v>5</v>
      </c>
    </row>
    <row r="1090" spans="1:29" ht="14.25" x14ac:dyDescent="0.15">
      <c r="A1090" s="28">
        <v>2010109</v>
      </c>
      <c r="B1090" s="29">
        <v>40440</v>
      </c>
      <c r="C1090" s="34">
        <v>4</v>
      </c>
      <c r="D1090" s="30">
        <v>15</v>
      </c>
      <c r="E1090" s="30">
        <v>18</v>
      </c>
      <c r="F1090" s="30">
        <v>25</v>
      </c>
      <c r="G1090" s="30">
        <v>29</v>
      </c>
      <c r="H1090" s="30">
        <v>32</v>
      </c>
      <c r="I1090" s="36">
        <v>15</v>
      </c>
      <c r="J1090" s="30">
        <v>25</v>
      </c>
      <c r="K1090" s="30">
        <v>18</v>
      </c>
      <c r="L1090" s="30">
        <v>32</v>
      </c>
      <c r="M1090" s="30">
        <v>15</v>
      </c>
      <c r="N1090" s="30">
        <v>29</v>
      </c>
      <c r="O1090" s="31">
        <v>4</v>
      </c>
      <c r="P1090" s="27">
        <v>270100048</v>
      </c>
      <c r="Q1090" s="27">
        <v>128589910</v>
      </c>
      <c r="R1090" s="27">
        <v>10</v>
      </c>
      <c r="S1090" s="27">
        <v>6609946</v>
      </c>
      <c r="T1090" s="27">
        <v>80</v>
      </c>
      <c r="U1090" s="27">
        <v>301864</v>
      </c>
      <c r="V1090" s="27">
        <v>1022</v>
      </c>
      <c r="W1090" s="27">
        <v>3000</v>
      </c>
      <c r="X1090" s="27">
        <v>48532</v>
      </c>
      <c r="Y1090" s="27">
        <v>200</v>
      </c>
      <c r="Z1090" s="27">
        <v>872937</v>
      </c>
      <c r="AA1090" s="27">
        <v>10</v>
      </c>
      <c r="AB1090" s="27">
        <v>6069985</v>
      </c>
      <c r="AC1090" s="27">
        <v>5</v>
      </c>
    </row>
    <row r="1091" spans="1:29" ht="14.25" x14ac:dyDescent="0.15">
      <c r="A1091" s="28">
        <v>2010110</v>
      </c>
      <c r="B1091" s="29">
        <v>40442</v>
      </c>
      <c r="C1091" s="34">
        <v>1</v>
      </c>
      <c r="D1091" s="30">
        <v>3</v>
      </c>
      <c r="E1091" s="30">
        <v>12</v>
      </c>
      <c r="F1091" s="30">
        <v>24</v>
      </c>
      <c r="G1091" s="30">
        <v>26</v>
      </c>
      <c r="H1091" s="30">
        <v>27</v>
      </c>
      <c r="I1091" s="36">
        <v>1</v>
      </c>
      <c r="J1091" s="30">
        <v>3</v>
      </c>
      <c r="K1091" s="30">
        <v>1</v>
      </c>
      <c r="L1091" s="30">
        <v>24</v>
      </c>
      <c r="M1091" s="30">
        <v>12</v>
      </c>
      <c r="N1091" s="30">
        <v>26</v>
      </c>
      <c r="O1091" s="31">
        <v>27</v>
      </c>
      <c r="P1091" s="27">
        <v>230609584</v>
      </c>
      <c r="Q1091" s="27">
        <v>99634210</v>
      </c>
      <c r="R1091" s="27">
        <v>13</v>
      </c>
      <c r="S1091" s="27">
        <v>6109055</v>
      </c>
      <c r="T1091" s="27">
        <v>74</v>
      </c>
      <c r="U1091" s="27">
        <v>292251</v>
      </c>
      <c r="V1091" s="27">
        <v>829</v>
      </c>
      <c r="W1091" s="27">
        <v>3000</v>
      </c>
      <c r="X1091" s="27">
        <v>43051</v>
      </c>
      <c r="Y1091" s="27">
        <v>200</v>
      </c>
      <c r="Z1091" s="27">
        <v>842844</v>
      </c>
      <c r="AA1091" s="27">
        <v>10</v>
      </c>
      <c r="AB1091" s="27">
        <v>4276888</v>
      </c>
      <c r="AC1091" s="27">
        <v>5</v>
      </c>
    </row>
    <row r="1092" spans="1:29" ht="14.25" x14ac:dyDescent="0.15">
      <c r="A1092" s="28">
        <v>2010111</v>
      </c>
      <c r="B1092" s="29">
        <v>40444</v>
      </c>
      <c r="C1092" s="34">
        <v>4</v>
      </c>
      <c r="D1092" s="30">
        <v>7</v>
      </c>
      <c r="E1092" s="30">
        <v>8</v>
      </c>
      <c r="F1092" s="30">
        <v>13</v>
      </c>
      <c r="G1092" s="30">
        <v>17</v>
      </c>
      <c r="H1092" s="30">
        <v>18</v>
      </c>
      <c r="I1092" s="36">
        <v>10</v>
      </c>
      <c r="J1092" s="30">
        <v>17</v>
      </c>
      <c r="K1092" s="30">
        <v>4</v>
      </c>
      <c r="L1092" s="30">
        <v>18</v>
      </c>
      <c r="M1092" s="30">
        <v>7</v>
      </c>
      <c r="N1092" s="30">
        <v>8</v>
      </c>
      <c r="O1092" s="31">
        <v>13</v>
      </c>
      <c r="P1092" s="27">
        <v>223004690</v>
      </c>
      <c r="Q1092" s="27">
        <v>142526411</v>
      </c>
      <c r="R1092" s="27">
        <v>0</v>
      </c>
      <c r="S1092" s="27">
        <v>0</v>
      </c>
      <c r="T1092" s="27">
        <v>58</v>
      </c>
      <c r="U1092" s="27">
        <v>316937</v>
      </c>
      <c r="V1092" s="27">
        <v>721</v>
      </c>
      <c r="W1092" s="27">
        <v>3000</v>
      </c>
      <c r="X1092" s="27">
        <v>40295</v>
      </c>
      <c r="Y1092" s="27">
        <v>200</v>
      </c>
      <c r="Z1092" s="27">
        <v>809892</v>
      </c>
      <c r="AA1092" s="27">
        <v>10</v>
      </c>
      <c r="AB1092" s="27">
        <v>5935361</v>
      </c>
      <c r="AC1092" s="27">
        <v>5</v>
      </c>
    </row>
    <row r="1093" spans="1:29" ht="14.25" x14ac:dyDescent="0.15">
      <c r="A1093" s="28">
        <v>2010112</v>
      </c>
      <c r="B1093" s="29">
        <v>40447</v>
      </c>
      <c r="C1093" s="34">
        <v>1</v>
      </c>
      <c r="D1093" s="30">
        <v>8</v>
      </c>
      <c r="E1093" s="30">
        <v>18</v>
      </c>
      <c r="F1093" s="30">
        <v>24</v>
      </c>
      <c r="G1093" s="30">
        <v>29</v>
      </c>
      <c r="H1093" s="30">
        <v>30</v>
      </c>
      <c r="I1093" s="36">
        <v>16</v>
      </c>
      <c r="J1093" s="30">
        <v>8</v>
      </c>
      <c r="K1093" s="30">
        <v>1</v>
      </c>
      <c r="L1093" s="30">
        <v>24</v>
      </c>
      <c r="M1093" s="30">
        <v>18</v>
      </c>
      <c r="N1093" s="30">
        <v>30</v>
      </c>
      <c r="O1093" s="31">
        <v>29</v>
      </c>
      <c r="P1093" s="27">
        <v>276435492</v>
      </c>
      <c r="Q1093" s="27">
        <v>199944920</v>
      </c>
      <c r="R1093" s="27">
        <v>1</v>
      </c>
      <c r="S1093" s="27">
        <v>10000000</v>
      </c>
      <c r="T1093" s="27">
        <v>124</v>
      </c>
      <c r="U1093" s="27">
        <v>233013</v>
      </c>
      <c r="V1093" s="27">
        <v>749</v>
      </c>
      <c r="W1093" s="27">
        <v>3000</v>
      </c>
      <c r="X1093" s="27">
        <v>41542</v>
      </c>
      <c r="Y1093" s="27">
        <v>200</v>
      </c>
      <c r="Z1093" s="27">
        <v>847881</v>
      </c>
      <c r="AA1093" s="27">
        <v>10</v>
      </c>
      <c r="AB1093" s="27">
        <v>4021405</v>
      </c>
      <c r="AC1093" s="27">
        <v>5</v>
      </c>
    </row>
    <row r="1094" spans="1:29" ht="14.25" x14ac:dyDescent="0.15">
      <c r="A1094" s="28">
        <v>2010113</v>
      </c>
      <c r="B1094" s="29">
        <v>40449</v>
      </c>
      <c r="C1094" s="34">
        <v>5</v>
      </c>
      <c r="D1094" s="30">
        <v>10</v>
      </c>
      <c r="E1094" s="30">
        <v>15</v>
      </c>
      <c r="F1094" s="30">
        <v>18</v>
      </c>
      <c r="G1094" s="30">
        <v>20</v>
      </c>
      <c r="H1094" s="30">
        <v>28</v>
      </c>
      <c r="I1094" s="36">
        <v>10</v>
      </c>
      <c r="J1094" s="30">
        <v>5</v>
      </c>
      <c r="K1094" s="30">
        <v>18</v>
      </c>
      <c r="L1094" s="30">
        <v>20</v>
      </c>
      <c r="M1094" s="30">
        <v>15</v>
      </c>
      <c r="N1094" s="30">
        <v>28</v>
      </c>
      <c r="O1094" s="31">
        <v>10</v>
      </c>
      <c r="P1094" s="27">
        <v>245484314</v>
      </c>
      <c r="Q1094" s="27">
        <v>221251005</v>
      </c>
      <c r="R1094" s="27">
        <v>3</v>
      </c>
      <c r="S1094" s="27">
        <v>9840811</v>
      </c>
      <c r="T1094" s="27">
        <v>256</v>
      </c>
      <c r="U1094" s="27">
        <v>85092</v>
      </c>
      <c r="V1094" s="27">
        <v>1177</v>
      </c>
      <c r="W1094" s="27">
        <v>3000</v>
      </c>
      <c r="X1094" s="27">
        <v>63221</v>
      </c>
      <c r="Y1094" s="27">
        <v>200</v>
      </c>
      <c r="Z1094" s="27">
        <v>1147223</v>
      </c>
      <c r="AA1094" s="27">
        <v>10</v>
      </c>
      <c r="AB1094" s="27">
        <v>4005542</v>
      </c>
      <c r="AC1094" s="27">
        <v>5</v>
      </c>
    </row>
    <row r="1095" spans="1:29" ht="14.25" x14ac:dyDescent="0.15">
      <c r="A1095" s="28">
        <v>2010114</v>
      </c>
      <c r="B1095" s="29">
        <v>40451</v>
      </c>
      <c r="C1095" s="34">
        <v>1</v>
      </c>
      <c r="D1095" s="30">
        <v>8</v>
      </c>
      <c r="E1095" s="30">
        <v>11</v>
      </c>
      <c r="F1095" s="30">
        <v>15</v>
      </c>
      <c r="G1095" s="30">
        <v>17</v>
      </c>
      <c r="H1095" s="30">
        <v>25</v>
      </c>
      <c r="I1095" s="36">
        <v>1</v>
      </c>
      <c r="J1095" s="30">
        <v>1</v>
      </c>
      <c r="K1095" s="30">
        <v>17</v>
      </c>
      <c r="L1095" s="30">
        <v>15</v>
      </c>
      <c r="M1095" s="30">
        <v>25</v>
      </c>
      <c r="N1095" s="30">
        <v>8</v>
      </c>
      <c r="O1095" s="31">
        <v>11</v>
      </c>
      <c r="P1095" s="27">
        <v>249642432</v>
      </c>
      <c r="Q1095" s="27">
        <v>231087438</v>
      </c>
      <c r="R1095" s="27">
        <v>6</v>
      </c>
      <c r="S1095" s="27">
        <v>7655762</v>
      </c>
      <c r="T1095" s="27">
        <v>63</v>
      </c>
      <c r="U1095" s="27">
        <v>379394</v>
      </c>
      <c r="V1095" s="27">
        <v>863</v>
      </c>
      <c r="W1095" s="27">
        <v>3000</v>
      </c>
      <c r="X1095" s="27">
        <v>42648</v>
      </c>
      <c r="Y1095" s="27">
        <v>200</v>
      </c>
      <c r="Z1095" s="27">
        <v>819459</v>
      </c>
      <c r="AA1095" s="27">
        <v>10</v>
      </c>
      <c r="AB1095" s="27">
        <v>4667745</v>
      </c>
      <c r="AC1095" s="27">
        <v>5</v>
      </c>
    </row>
    <row r="1096" spans="1:29" ht="14.25" x14ac:dyDescent="0.15">
      <c r="A1096" s="28">
        <v>2010115</v>
      </c>
      <c r="B1096" s="29">
        <v>40454</v>
      </c>
      <c r="C1096" s="34">
        <v>1</v>
      </c>
      <c r="D1096" s="30">
        <v>22</v>
      </c>
      <c r="E1096" s="30">
        <v>24</v>
      </c>
      <c r="F1096" s="30">
        <v>25</v>
      </c>
      <c r="G1096" s="30">
        <v>29</v>
      </c>
      <c r="H1096" s="30">
        <v>33</v>
      </c>
      <c r="I1096" s="36">
        <v>15</v>
      </c>
      <c r="J1096" s="30">
        <v>22</v>
      </c>
      <c r="K1096" s="30">
        <v>1</v>
      </c>
      <c r="L1096" s="30">
        <v>24</v>
      </c>
      <c r="M1096" s="30">
        <v>29</v>
      </c>
      <c r="N1096" s="30">
        <v>33</v>
      </c>
      <c r="O1096" s="31">
        <v>25</v>
      </c>
      <c r="P1096" s="27">
        <v>254889502</v>
      </c>
      <c r="Q1096" s="27">
        <v>291680631</v>
      </c>
      <c r="R1096" s="27">
        <v>0</v>
      </c>
      <c r="S1096" s="27">
        <v>0</v>
      </c>
      <c r="T1096" s="27">
        <v>55</v>
      </c>
      <c r="U1096" s="27">
        <v>472154</v>
      </c>
      <c r="V1096" s="27">
        <v>467</v>
      </c>
      <c r="W1096" s="27">
        <v>3000</v>
      </c>
      <c r="X1096" s="27">
        <v>21437</v>
      </c>
      <c r="Y1096" s="27">
        <v>200</v>
      </c>
      <c r="Z1096" s="27">
        <v>491185</v>
      </c>
      <c r="AA1096" s="27">
        <v>10</v>
      </c>
      <c r="AB1096" s="27">
        <v>5546780</v>
      </c>
      <c r="AC1096" s="27">
        <v>5</v>
      </c>
    </row>
    <row r="1097" spans="1:29" ht="14.25" x14ac:dyDescent="0.15">
      <c r="A1097" s="28">
        <v>2010116</v>
      </c>
      <c r="B1097" s="29">
        <v>40456</v>
      </c>
      <c r="C1097" s="34">
        <v>5</v>
      </c>
      <c r="D1097" s="30">
        <v>9</v>
      </c>
      <c r="E1097" s="30">
        <v>10</v>
      </c>
      <c r="F1097" s="30">
        <v>20</v>
      </c>
      <c r="G1097" s="30">
        <v>22</v>
      </c>
      <c r="H1097" s="30">
        <v>26</v>
      </c>
      <c r="I1097" s="36">
        <v>7</v>
      </c>
      <c r="J1097" s="30">
        <v>26</v>
      </c>
      <c r="K1097" s="30">
        <v>10</v>
      </c>
      <c r="L1097" s="30">
        <v>22</v>
      </c>
      <c r="M1097" s="30">
        <v>20</v>
      </c>
      <c r="N1097" s="30">
        <v>5</v>
      </c>
      <c r="O1097" s="31">
        <v>9</v>
      </c>
      <c r="P1097" s="27">
        <v>236885436</v>
      </c>
      <c r="Q1097" s="27">
        <v>43362216</v>
      </c>
      <c r="R1097" s="27">
        <v>54</v>
      </c>
      <c r="S1097" s="27">
        <v>5160604</v>
      </c>
      <c r="T1097" s="27">
        <v>113</v>
      </c>
      <c r="U1097" s="27">
        <v>115123</v>
      </c>
      <c r="V1097" s="27">
        <v>1507</v>
      </c>
      <c r="W1097" s="27">
        <v>3000</v>
      </c>
      <c r="X1097" s="27">
        <v>60465</v>
      </c>
      <c r="Y1097" s="27">
        <v>200</v>
      </c>
      <c r="Z1097" s="27">
        <v>1011951</v>
      </c>
      <c r="AA1097" s="27">
        <v>10</v>
      </c>
      <c r="AB1097" s="27">
        <v>9195432</v>
      </c>
      <c r="AC1097" s="27">
        <v>5</v>
      </c>
    </row>
    <row r="1098" spans="1:29" ht="14.25" x14ac:dyDescent="0.15">
      <c r="A1098" s="28">
        <v>2010117</v>
      </c>
      <c r="B1098" s="29">
        <v>40458</v>
      </c>
      <c r="C1098" s="34">
        <v>1</v>
      </c>
      <c r="D1098" s="30">
        <v>8</v>
      </c>
      <c r="E1098" s="30">
        <v>20</v>
      </c>
      <c r="F1098" s="30">
        <v>22</v>
      </c>
      <c r="G1098" s="30">
        <v>24</v>
      </c>
      <c r="H1098" s="30">
        <v>28</v>
      </c>
      <c r="I1098" s="36">
        <v>1</v>
      </c>
      <c r="J1098" s="30">
        <v>8</v>
      </c>
      <c r="K1098" s="30">
        <v>24</v>
      </c>
      <c r="L1098" s="30">
        <v>28</v>
      </c>
      <c r="M1098" s="30">
        <v>1</v>
      </c>
      <c r="N1098" s="30">
        <v>22</v>
      </c>
      <c r="O1098" s="31">
        <v>20</v>
      </c>
      <c r="P1098" s="27">
        <v>232007386</v>
      </c>
      <c r="Q1098" s="27">
        <v>43404219</v>
      </c>
      <c r="R1098" s="27">
        <v>9</v>
      </c>
      <c r="S1098" s="27">
        <v>5000000</v>
      </c>
      <c r="T1098" s="27">
        <v>92</v>
      </c>
      <c r="U1098" s="27">
        <v>209822</v>
      </c>
      <c r="V1098" s="27">
        <v>1650</v>
      </c>
      <c r="W1098" s="27">
        <v>3000</v>
      </c>
      <c r="X1098" s="27">
        <v>62606</v>
      </c>
      <c r="Y1098" s="27">
        <v>200</v>
      </c>
      <c r="Z1098" s="27">
        <v>934897</v>
      </c>
      <c r="AA1098" s="27">
        <v>10</v>
      </c>
      <c r="AB1098" s="27">
        <v>4503546</v>
      </c>
      <c r="AC1098" s="27">
        <v>5</v>
      </c>
    </row>
    <row r="1099" spans="1:29" ht="14.25" x14ac:dyDescent="0.15">
      <c r="A1099" s="28">
        <v>2010118</v>
      </c>
      <c r="B1099" s="29">
        <v>40461</v>
      </c>
      <c r="C1099" s="34">
        <v>5</v>
      </c>
      <c r="D1099" s="30">
        <v>8</v>
      </c>
      <c r="E1099" s="30">
        <v>11</v>
      </c>
      <c r="F1099" s="30">
        <v>13</v>
      </c>
      <c r="G1099" s="30">
        <v>15</v>
      </c>
      <c r="H1099" s="30">
        <v>25</v>
      </c>
      <c r="I1099" s="36">
        <v>5</v>
      </c>
      <c r="J1099" s="30">
        <v>8</v>
      </c>
      <c r="K1099" s="30">
        <v>5</v>
      </c>
      <c r="L1099" s="30">
        <v>15</v>
      </c>
      <c r="M1099" s="30">
        <v>13</v>
      </c>
      <c r="N1099" s="30">
        <v>11</v>
      </c>
      <c r="O1099" s="31">
        <v>25</v>
      </c>
      <c r="P1099" s="27">
        <v>278863970</v>
      </c>
      <c r="Q1099" s="27">
        <v>46394658</v>
      </c>
      <c r="R1099" s="27">
        <v>14</v>
      </c>
      <c r="S1099" s="27">
        <v>5000000</v>
      </c>
      <c r="T1099" s="27">
        <v>126</v>
      </c>
      <c r="U1099" s="27">
        <v>146226</v>
      </c>
      <c r="V1099" s="27">
        <v>1619</v>
      </c>
      <c r="W1099" s="27">
        <v>3000</v>
      </c>
      <c r="X1099" s="27">
        <v>76913</v>
      </c>
      <c r="Y1099" s="27">
        <v>200</v>
      </c>
      <c r="Z1099" s="27">
        <v>1253311</v>
      </c>
      <c r="AA1099" s="27">
        <v>10</v>
      </c>
      <c r="AB1099" s="27">
        <v>8491143</v>
      </c>
      <c r="AC1099" s="27">
        <v>5</v>
      </c>
    </row>
    <row r="1100" spans="1:29" ht="14.25" x14ac:dyDescent="0.15">
      <c r="A1100" s="28">
        <v>2010119</v>
      </c>
      <c r="B1100" s="29">
        <v>40463</v>
      </c>
      <c r="C1100" s="34">
        <v>7</v>
      </c>
      <c r="D1100" s="30">
        <v>17</v>
      </c>
      <c r="E1100" s="30">
        <v>25</v>
      </c>
      <c r="F1100" s="30">
        <v>27</v>
      </c>
      <c r="G1100" s="30">
        <v>30</v>
      </c>
      <c r="H1100" s="30">
        <v>31</v>
      </c>
      <c r="I1100" s="36">
        <v>9</v>
      </c>
      <c r="J1100" s="30">
        <v>31</v>
      </c>
      <c r="K1100" s="30">
        <v>25</v>
      </c>
      <c r="L1100" s="30">
        <v>27</v>
      </c>
      <c r="M1100" s="30">
        <v>30</v>
      </c>
      <c r="N1100" s="30">
        <v>17</v>
      </c>
      <c r="O1100" s="31">
        <v>7</v>
      </c>
      <c r="P1100" s="27">
        <v>260972766</v>
      </c>
      <c r="Q1100" s="27">
        <v>30000000</v>
      </c>
      <c r="R1100" s="27">
        <v>19</v>
      </c>
      <c r="S1100" s="27">
        <v>4556886</v>
      </c>
      <c r="T1100" s="27">
        <v>165</v>
      </c>
      <c r="U1100" s="27">
        <v>91392</v>
      </c>
      <c r="V1100" s="27">
        <v>1778</v>
      </c>
      <c r="W1100" s="27">
        <v>3000</v>
      </c>
      <c r="X1100" s="27">
        <v>76240</v>
      </c>
      <c r="Y1100" s="27">
        <v>200</v>
      </c>
      <c r="Z1100" s="27">
        <v>1265791</v>
      </c>
      <c r="AA1100" s="27">
        <v>10</v>
      </c>
      <c r="AB1100" s="27">
        <v>8874149</v>
      </c>
      <c r="AC1100" s="27">
        <v>5</v>
      </c>
    </row>
    <row r="1101" spans="1:29" ht="14.25" x14ac:dyDescent="0.15">
      <c r="A1101" s="28">
        <v>2010120</v>
      </c>
      <c r="B1101" s="29">
        <v>40465</v>
      </c>
      <c r="C1101" s="34">
        <v>1</v>
      </c>
      <c r="D1101" s="30">
        <v>2</v>
      </c>
      <c r="E1101" s="30">
        <v>5</v>
      </c>
      <c r="F1101" s="30">
        <v>6</v>
      </c>
      <c r="G1101" s="30">
        <v>10</v>
      </c>
      <c r="H1101" s="30">
        <v>29</v>
      </c>
      <c r="I1101" s="36">
        <v>16</v>
      </c>
      <c r="J1101" s="30">
        <v>10</v>
      </c>
      <c r="K1101" s="30">
        <v>6</v>
      </c>
      <c r="L1101" s="30">
        <v>29</v>
      </c>
      <c r="M1101" s="30">
        <v>1</v>
      </c>
      <c r="N1101" s="30">
        <v>5</v>
      </c>
      <c r="O1101" s="31">
        <v>2</v>
      </c>
      <c r="P1101" s="27">
        <v>260841502</v>
      </c>
      <c r="Q1101" s="27">
        <v>76099293</v>
      </c>
      <c r="R1101" s="27">
        <v>3</v>
      </c>
      <c r="S1101" s="27">
        <v>6666666</v>
      </c>
      <c r="T1101" s="27">
        <v>41</v>
      </c>
      <c r="U1101" s="27">
        <v>638668</v>
      </c>
      <c r="V1101" s="27">
        <v>598</v>
      </c>
      <c r="W1101" s="27">
        <v>3000</v>
      </c>
      <c r="X1101" s="27">
        <v>36979</v>
      </c>
      <c r="Y1101" s="27">
        <v>200</v>
      </c>
      <c r="Z1101" s="27">
        <v>884657</v>
      </c>
      <c r="AA1101" s="27">
        <v>10</v>
      </c>
      <c r="AB1101" s="27">
        <v>4498252</v>
      </c>
      <c r="AC1101" s="27">
        <v>5</v>
      </c>
    </row>
    <row r="1102" spans="1:29" ht="14.25" x14ac:dyDescent="0.15">
      <c r="A1102" s="28">
        <v>2010121</v>
      </c>
      <c r="B1102" s="29">
        <v>40468</v>
      </c>
      <c r="C1102" s="34">
        <v>8</v>
      </c>
      <c r="D1102" s="30">
        <v>11</v>
      </c>
      <c r="E1102" s="30">
        <v>13</v>
      </c>
      <c r="F1102" s="30">
        <v>18</v>
      </c>
      <c r="G1102" s="30">
        <v>25</v>
      </c>
      <c r="H1102" s="30">
        <v>30</v>
      </c>
      <c r="I1102" s="36">
        <v>15</v>
      </c>
      <c r="J1102" s="30">
        <v>8</v>
      </c>
      <c r="K1102" s="30">
        <v>30</v>
      </c>
      <c r="L1102" s="30">
        <v>18</v>
      </c>
      <c r="M1102" s="30">
        <v>13</v>
      </c>
      <c r="N1102" s="30">
        <v>25</v>
      </c>
      <c r="O1102" s="31">
        <v>11</v>
      </c>
      <c r="P1102" s="27">
        <v>288389490</v>
      </c>
      <c r="Q1102" s="27">
        <v>123843444</v>
      </c>
      <c r="R1102" s="27">
        <v>2</v>
      </c>
      <c r="S1102" s="27">
        <v>7500000</v>
      </c>
      <c r="T1102" s="27">
        <v>116</v>
      </c>
      <c r="U1102" s="27">
        <v>213340</v>
      </c>
      <c r="V1102" s="27">
        <v>1138</v>
      </c>
      <c r="W1102" s="27">
        <v>3000</v>
      </c>
      <c r="X1102" s="27">
        <v>59226</v>
      </c>
      <c r="Y1102" s="27">
        <v>200</v>
      </c>
      <c r="Z1102" s="27">
        <v>1129493</v>
      </c>
      <c r="AA1102" s="27">
        <v>10</v>
      </c>
      <c r="AB1102" s="27">
        <v>6453015</v>
      </c>
      <c r="AC1102" s="27">
        <v>5</v>
      </c>
    </row>
    <row r="1103" spans="1:29" ht="14.25" x14ac:dyDescent="0.15">
      <c r="A1103" s="28">
        <v>2010122</v>
      </c>
      <c r="B1103" s="29">
        <v>40470</v>
      </c>
      <c r="C1103" s="34">
        <v>2</v>
      </c>
      <c r="D1103" s="30">
        <v>9</v>
      </c>
      <c r="E1103" s="30">
        <v>12</v>
      </c>
      <c r="F1103" s="30">
        <v>16</v>
      </c>
      <c r="G1103" s="30">
        <v>25</v>
      </c>
      <c r="H1103" s="30">
        <v>27</v>
      </c>
      <c r="I1103" s="36">
        <v>6</v>
      </c>
      <c r="J1103" s="30">
        <v>12</v>
      </c>
      <c r="K1103" s="30">
        <v>16</v>
      </c>
      <c r="L1103" s="30">
        <v>25</v>
      </c>
      <c r="M1103" s="30">
        <v>27</v>
      </c>
      <c r="N1103" s="30">
        <v>9</v>
      </c>
      <c r="O1103" s="31">
        <v>2</v>
      </c>
      <c r="P1103" s="27">
        <v>270548316</v>
      </c>
      <c r="Q1103" s="27">
        <v>135863964</v>
      </c>
      <c r="R1103" s="27">
        <v>4</v>
      </c>
      <c r="S1103" s="27">
        <v>9452052</v>
      </c>
      <c r="T1103" s="27">
        <v>113</v>
      </c>
      <c r="U1103" s="27">
        <v>170020</v>
      </c>
      <c r="V1103" s="27">
        <v>1502</v>
      </c>
      <c r="W1103" s="27">
        <v>3000</v>
      </c>
      <c r="X1103" s="27">
        <v>66751</v>
      </c>
      <c r="Y1103" s="27">
        <v>200</v>
      </c>
      <c r="Z1103" s="27">
        <v>1159778</v>
      </c>
      <c r="AA1103" s="27">
        <v>10</v>
      </c>
      <c r="AB1103" s="27">
        <v>7814730</v>
      </c>
      <c r="AC1103" s="27">
        <v>5</v>
      </c>
    </row>
    <row r="1104" spans="1:29" ht="14.25" x14ac:dyDescent="0.15">
      <c r="A1104" s="28">
        <v>2010123</v>
      </c>
      <c r="B1104" s="29">
        <v>40472</v>
      </c>
      <c r="C1104" s="34">
        <v>6</v>
      </c>
      <c r="D1104" s="30">
        <v>12</v>
      </c>
      <c r="E1104" s="30">
        <v>15</v>
      </c>
      <c r="F1104" s="30">
        <v>18</v>
      </c>
      <c r="G1104" s="30">
        <v>29</v>
      </c>
      <c r="H1104" s="30">
        <v>32</v>
      </c>
      <c r="I1104" s="36">
        <v>10</v>
      </c>
      <c r="J1104" s="30">
        <v>18</v>
      </c>
      <c r="K1104" s="30">
        <v>29</v>
      </c>
      <c r="L1104" s="30">
        <v>6</v>
      </c>
      <c r="M1104" s="30">
        <v>32</v>
      </c>
      <c r="N1104" s="30">
        <v>12</v>
      </c>
      <c r="O1104" s="31">
        <v>15</v>
      </c>
      <c r="P1104" s="27">
        <v>278792718</v>
      </c>
      <c r="Q1104" s="27">
        <v>92347814</v>
      </c>
      <c r="R1104" s="27">
        <v>13</v>
      </c>
      <c r="S1104" s="27">
        <v>6045656</v>
      </c>
      <c r="T1104" s="27">
        <v>109</v>
      </c>
      <c r="U1104" s="27">
        <v>118259</v>
      </c>
      <c r="V1104" s="27">
        <v>2137</v>
      </c>
      <c r="W1104" s="27">
        <v>3000</v>
      </c>
      <c r="X1104" s="27">
        <v>75081</v>
      </c>
      <c r="Y1104" s="27">
        <v>200</v>
      </c>
      <c r="Z1104" s="27">
        <v>1215028</v>
      </c>
      <c r="AA1104" s="27">
        <v>10</v>
      </c>
      <c r="AB1104" s="27">
        <v>12012648</v>
      </c>
      <c r="AC1104" s="27">
        <v>5</v>
      </c>
    </row>
    <row r="1105" spans="1:29" ht="14.25" x14ac:dyDescent="0.15">
      <c r="A1105" s="28">
        <v>2010124</v>
      </c>
      <c r="B1105" s="29">
        <v>40475</v>
      </c>
      <c r="C1105" s="34">
        <v>2</v>
      </c>
      <c r="D1105" s="30">
        <v>6</v>
      </c>
      <c r="E1105" s="30">
        <v>8</v>
      </c>
      <c r="F1105" s="30">
        <v>11</v>
      </c>
      <c r="G1105" s="30">
        <v>12</v>
      </c>
      <c r="H1105" s="30">
        <v>25</v>
      </c>
      <c r="I1105" s="36">
        <v>2</v>
      </c>
      <c r="J1105" s="30">
        <v>6</v>
      </c>
      <c r="K1105" s="30">
        <v>8</v>
      </c>
      <c r="L1105" s="30">
        <v>12</v>
      </c>
      <c r="M1105" s="30">
        <v>11</v>
      </c>
      <c r="N1105" s="30">
        <v>25</v>
      </c>
      <c r="O1105" s="31">
        <v>2</v>
      </c>
      <c r="P1105" s="27">
        <v>303307488</v>
      </c>
      <c r="Q1105" s="27">
        <v>86330028</v>
      </c>
      <c r="R1105" s="27">
        <v>12</v>
      </c>
      <c r="S1105" s="27">
        <v>5416666</v>
      </c>
      <c r="T1105" s="27">
        <v>192</v>
      </c>
      <c r="U1105" s="27">
        <v>120496</v>
      </c>
      <c r="V1105" s="27">
        <v>1713</v>
      </c>
      <c r="W1105" s="27">
        <v>3000</v>
      </c>
      <c r="X1105" s="27">
        <v>79432</v>
      </c>
      <c r="Y1105" s="27">
        <v>200</v>
      </c>
      <c r="Z1105" s="27">
        <v>1363813</v>
      </c>
      <c r="AA1105" s="27">
        <v>10</v>
      </c>
      <c r="AB1105" s="27">
        <v>7367937</v>
      </c>
      <c r="AC1105" s="27">
        <v>5</v>
      </c>
    </row>
    <row r="1106" spans="1:29" ht="14.25" x14ac:dyDescent="0.15">
      <c r="A1106" s="28">
        <v>2010125</v>
      </c>
      <c r="B1106" s="29">
        <v>40477</v>
      </c>
      <c r="C1106" s="34">
        <v>6</v>
      </c>
      <c r="D1106" s="30">
        <v>7</v>
      </c>
      <c r="E1106" s="30">
        <v>13</v>
      </c>
      <c r="F1106" s="30">
        <v>23</v>
      </c>
      <c r="G1106" s="30">
        <v>28</v>
      </c>
      <c r="H1106" s="30">
        <v>29</v>
      </c>
      <c r="I1106" s="36">
        <v>9</v>
      </c>
      <c r="J1106" s="30">
        <v>23</v>
      </c>
      <c r="K1106" s="30">
        <v>28</v>
      </c>
      <c r="L1106" s="30">
        <v>7</v>
      </c>
      <c r="M1106" s="30">
        <v>13</v>
      </c>
      <c r="N1106" s="30">
        <v>6</v>
      </c>
      <c r="O1106" s="31">
        <v>29</v>
      </c>
      <c r="P1106" s="27">
        <v>266084300</v>
      </c>
      <c r="Q1106" s="27">
        <v>103319060</v>
      </c>
      <c r="R1106" s="27">
        <v>5</v>
      </c>
      <c r="S1106" s="27">
        <v>6000000</v>
      </c>
      <c r="T1106" s="27">
        <v>146</v>
      </c>
      <c r="U1106" s="27">
        <v>123255</v>
      </c>
      <c r="V1106" s="27">
        <v>1430</v>
      </c>
      <c r="W1106" s="27">
        <v>3000</v>
      </c>
      <c r="X1106" s="27">
        <v>64350</v>
      </c>
      <c r="Y1106" s="27">
        <v>200</v>
      </c>
      <c r="Z1106" s="27">
        <v>1101537</v>
      </c>
      <c r="AA1106" s="27">
        <v>10</v>
      </c>
      <c r="AB1106" s="27">
        <v>8444321</v>
      </c>
      <c r="AC1106" s="27">
        <v>5</v>
      </c>
    </row>
    <row r="1107" spans="1:29" ht="14.25" x14ac:dyDescent="0.15">
      <c r="A1107" s="28">
        <v>2010126</v>
      </c>
      <c r="B1107" s="29">
        <v>40479</v>
      </c>
      <c r="C1107" s="34">
        <v>3</v>
      </c>
      <c r="D1107" s="30">
        <v>13</v>
      </c>
      <c r="E1107" s="30">
        <v>18</v>
      </c>
      <c r="F1107" s="30">
        <v>20</v>
      </c>
      <c r="G1107" s="30">
        <v>27</v>
      </c>
      <c r="H1107" s="30">
        <v>28</v>
      </c>
      <c r="I1107" s="36">
        <v>5</v>
      </c>
      <c r="J1107" s="30">
        <v>28</v>
      </c>
      <c r="K1107" s="30">
        <v>3</v>
      </c>
      <c r="L1107" s="30">
        <v>13</v>
      </c>
      <c r="M1107" s="30">
        <v>18</v>
      </c>
      <c r="N1107" s="30">
        <v>27</v>
      </c>
      <c r="O1107" s="31">
        <v>20</v>
      </c>
      <c r="P1107" s="27">
        <v>272220524</v>
      </c>
      <c r="Q1107" s="27">
        <v>101922030</v>
      </c>
      <c r="R1107" s="27">
        <v>7</v>
      </c>
      <c r="S1107" s="27">
        <v>7634455</v>
      </c>
      <c r="T1107" s="27">
        <v>108</v>
      </c>
      <c r="U1107" s="27">
        <v>186683</v>
      </c>
      <c r="V1107" s="27">
        <v>1296</v>
      </c>
      <c r="W1107" s="27">
        <v>3000</v>
      </c>
      <c r="X1107" s="27">
        <v>61858</v>
      </c>
      <c r="Y1107" s="27">
        <v>200</v>
      </c>
      <c r="Z1107" s="27">
        <v>1089600</v>
      </c>
      <c r="AA1107" s="27">
        <v>10</v>
      </c>
      <c r="AB1107" s="27">
        <v>7805301</v>
      </c>
      <c r="AC1107" s="27">
        <v>5</v>
      </c>
    </row>
    <row r="1108" spans="1:29" ht="14.25" x14ac:dyDescent="0.15">
      <c r="A1108" s="28">
        <v>2010127</v>
      </c>
      <c r="B1108" s="29">
        <v>40482</v>
      </c>
      <c r="C1108" s="34">
        <v>1</v>
      </c>
      <c r="D1108" s="30">
        <v>4</v>
      </c>
      <c r="E1108" s="30">
        <v>8</v>
      </c>
      <c r="F1108" s="30">
        <v>17</v>
      </c>
      <c r="G1108" s="30">
        <v>25</v>
      </c>
      <c r="H1108" s="30">
        <v>33</v>
      </c>
      <c r="I1108" s="36">
        <v>1</v>
      </c>
      <c r="J1108" s="30">
        <v>17</v>
      </c>
      <c r="K1108" s="30">
        <v>4</v>
      </c>
      <c r="L1108" s="30">
        <v>25</v>
      </c>
      <c r="M1108" s="30">
        <v>8</v>
      </c>
      <c r="N1108" s="30">
        <v>33</v>
      </c>
      <c r="O1108" s="31">
        <v>1</v>
      </c>
      <c r="P1108" s="27">
        <v>308473622</v>
      </c>
      <c r="Q1108" s="27">
        <v>30000000</v>
      </c>
      <c r="R1108" s="27">
        <v>58</v>
      </c>
      <c r="S1108" s="27">
        <v>1965524</v>
      </c>
      <c r="T1108" s="27">
        <v>385</v>
      </c>
      <c r="U1108" s="27">
        <v>7879</v>
      </c>
      <c r="V1108" s="27">
        <v>7729</v>
      </c>
      <c r="W1108" s="27">
        <v>3000</v>
      </c>
      <c r="X1108" s="27">
        <v>222919</v>
      </c>
      <c r="Y1108" s="27">
        <v>200</v>
      </c>
      <c r="Z1108" s="27">
        <v>2316409</v>
      </c>
      <c r="AA1108" s="27">
        <v>10</v>
      </c>
      <c r="AB1108" s="27">
        <v>10021023</v>
      </c>
      <c r="AC1108" s="27">
        <v>5</v>
      </c>
    </row>
    <row r="1109" spans="1:29" ht="14.25" x14ac:dyDescent="0.15">
      <c r="A1109" s="28">
        <v>2010128</v>
      </c>
      <c r="B1109" s="29">
        <v>40484</v>
      </c>
      <c r="C1109" s="34">
        <v>4</v>
      </c>
      <c r="D1109" s="30">
        <v>11</v>
      </c>
      <c r="E1109" s="30">
        <v>19</v>
      </c>
      <c r="F1109" s="30">
        <v>20</v>
      </c>
      <c r="G1109" s="30">
        <v>24</v>
      </c>
      <c r="H1109" s="30">
        <v>28</v>
      </c>
      <c r="I1109" s="36">
        <v>12</v>
      </c>
      <c r="J1109" s="30">
        <v>28</v>
      </c>
      <c r="K1109" s="30">
        <v>4</v>
      </c>
      <c r="L1109" s="30">
        <v>24</v>
      </c>
      <c r="M1109" s="30">
        <v>19</v>
      </c>
      <c r="N1109" s="30">
        <v>11</v>
      </c>
      <c r="O1109" s="31">
        <v>20</v>
      </c>
      <c r="P1109" s="27">
        <v>264631266</v>
      </c>
      <c r="Q1109" s="27">
        <v>30000000</v>
      </c>
      <c r="R1109" s="27">
        <v>19</v>
      </c>
      <c r="S1109" s="27">
        <v>3960319</v>
      </c>
      <c r="T1109" s="27">
        <v>132</v>
      </c>
      <c r="U1109" s="27">
        <v>130669</v>
      </c>
      <c r="V1109" s="27">
        <v>1476</v>
      </c>
      <c r="W1109" s="27">
        <v>3000</v>
      </c>
      <c r="X1109" s="27">
        <v>61474</v>
      </c>
      <c r="Y1109" s="27">
        <v>200</v>
      </c>
      <c r="Z1109" s="27">
        <v>1017038</v>
      </c>
      <c r="AA1109" s="27">
        <v>10</v>
      </c>
      <c r="AB1109" s="27">
        <v>9056344</v>
      </c>
      <c r="AC1109" s="27">
        <v>5</v>
      </c>
    </row>
    <row r="1110" spans="1:29" ht="14.25" x14ac:dyDescent="0.15">
      <c r="A1110" s="28">
        <v>2010129</v>
      </c>
      <c r="B1110" s="29">
        <v>40486</v>
      </c>
      <c r="C1110" s="34">
        <v>4</v>
      </c>
      <c r="D1110" s="30">
        <v>8</v>
      </c>
      <c r="E1110" s="30">
        <v>14</v>
      </c>
      <c r="F1110" s="30">
        <v>25</v>
      </c>
      <c r="G1110" s="30">
        <v>28</v>
      </c>
      <c r="H1110" s="30">
        <v>32</v>
      </c>
      <c r="I1110" s="36">
        <v>16</v>
      </c>
      <c r="J1110" s="30">
        <v>32</v>
      </c>
      <c r="K1110" s="30">
        <v>14</v>
      </c>
      <c r="L1110" s="30">
        <v>4</v>
      </c>
      <c r="M1110" s="30">
        <v>8</v>
      </c>
      <c r="N1110" s="30">
        <v>28</v>
      </c>
      <c r="O1110" s="31">
        <v>25</v>
      </c>
      <c r="P1110" s="27">
        <v>263068470</v>
      </c>
      <c r="Q1110" s="27">
        <v>86641823</v>
      </c>
      <c r="R1110" s="27">
        <v>0</v>
      </c>
      <c r="S1110" s="27">
        <v>0</v>
      </c>
      <c r="T1110" s="27">
        <v>100</v>
      </c>
      <c r="U1110" s="27">
        <v>242750</v>
      </c>
      <c r="V1110" s="27">
        <v>878</v>
      </c>
      <c r="W1110" s="27">
        <v>3000</v>
      </c>
      <c r="X1110" s="27">
        <v>42695</v>
      </c>
      <c r="Y1110" s="27">
        <v>200</v>
      </c>
      <c r="Z1110" s="27">
        <v>855771</v>
      </c>
      <c r="AA1110" s="27">
        <v>10</v>
      </c>
      <c r="AB1110" s="27">
        <v>5651190</v>
      </c>
      <c r="AC1110" s="27">
        <v>5</v>
      </c>
    </row>
    <row r="1111" spans="1:29" ht="14.25" x14ac:dyDescent="0.15">
      <c r="A1111" s="28">
        <v>2010130</v>
      </c>
      <c r="B1111" s="29">
        <v>40489</v>
      </c>
      <c r="C1111" s="34">
        <v>1</v>
      </c>
      <c r="D1111" s="30">
        <v>2</v>
      </c>
      <c r="E1111" s="30">
        <v>7</v>
      </c>
      <c r="F1111" s="30">
        <v>15</v>
      </c>
      <c r="G1111" s="30">
        <v>21</v>
      </c>
      <c r="H1111" s="30">
        <v>31</v>
      </c>
      <c r="I1111" s="36">
        <v>16</v>
      </c>
      <c r="J1111" s="30">
        <v>31</v>
      </c>
      <c r="K1111" s="30">
        <v>7</v>
      </c>
      <c r="L1111" s="30">
        <v>2</v>
      </c>
      <c r="M1111" s="30">
        <v>1</v>
      </c>
      <c r="N1111" s="30">
        <v>15</v>
      </c>
      <c r="O1111" s="31">
        <v>21</v>
      </c>
      <c r="P1111" s="27">
        <v>301606730</v>
      </c>
      <c r="Q1111" s="27">
        <v>153897490</v>
      </c>
      <c r="R1111" s="27">
        <v>1</v>
      </c>
      <c r="S1111" s="27">
        <v>10000000</v>
      </c>
      <c r="T1111" s="27">
        <v>97</v>
      </c>
      <c r="U1111" s="27">
        <v>319244</v>
      </c>
      <c r="V1111" s="27">
        <v>622</v>
      </c>
      <c r="W1111" s="27">
        <v>3000</v>
      </c>
      <c r="X1111" s="27">
        <v>43921</v>
      </c>
      <c r="Y1111" s="27">
        <v>200</v>
      </c>
      <c r="Z1111" s="27">
        <v>974011</v>
      </c>
      <c r="AA1111" s="27">
        <v>10</v>
      </c>
      <c r="AB1111" s="27">
        <v>4834921</v>
      </c>
      <c r="AC1111" s="27">
        <v>5</v>
      </c>
    </row>
    <row r="1112" spans="1:29" ht="14.25" x14ac:dyDescent="0.15">
      <c r="A1112" s="28">
        <v>2010131</v>
      </c>
      <c r="B1112" s="29">
        <v>40491</v>
      </c>
      <c r="C1112" s="34">
        <v>5</v>
      </c>
      <c r="D1112" s="30">
        <v>6</v>
      </c>
      <c r="E1112" s="30">
        <v>15</v>
      </c>
      <c r="F1112" s="30">
        <v>16</v>
      </c>
      <c r="G1112" s="30">
        <v>19</v>
      </c>
      <c r="H1112" s="30">
        <v>26</v>
      </c>
      <c r="I1112" s="36">
        <v>6</v>
      </c>
      <c r="J1112" s="30">
        <v>15</v>
      </c>
      <c r="K1112" s="30">
        <v>16</v>
      </c>
      <c r="L1112" s="30">
        <v>6</v>
      </c>
      <c r="M1112" s="30">
        <v>26</v>
      </c>
      <c r="N1112" s="30">
        <v>5</v>
      </c>
      <c r="O1112" s="31">
        <v>19</v>
      </c>
      <c r="P1112" s="27">
        <v>275057550</v>
      </c>
      <c r="Q1112" s="27">
        <v>122106216</v>
      </c>
      <c r="R1112" s="27">
        <v>12</v>
      </c>
      <c r="S1112" s="27">
        <v>6773623</v>
      </c>
      <c r="T1112" s="27">
        <v>185</v>
      </c>
      <c r="U1112" s="27">
        <v>91487</v>
      </c>
      <c r="V1112" s="27">
        <v>2775</v>
      </c>
      <c r="W1112" s="27">
        <v>3000</v>
      </c>
      <c r="X1112" s="27">
        <v>102392</v>
      </c>
      <c r="Y1112" s="27">
        <v>0</v>
      </c>
      <c r="Z1112" s="27">
        <v>1573677</v>
      </c>
      <c r="AA1112" s="27">
        <v>0</v>
      </c>
      <c r="AB1112" s="27">
        <v>6764115</v>
      </c>
      <c r="AC1112" s="27">
        <v>0</v>
      </c>
    </row>
    <row r="1113" spans="1:29" ht="14.25" x14ac:dyDescent="0.15">
      <c r="A1113" s="28">
        <v>2010132</v>
      </c>
      <c r="B1113" s="29">
        <v>40493</v>
      </c>
      <c r="C1113" s="34">
        <v>2</v>
      </c>
      <c r="D1113" s="30">
        <v>10</v>
      </c>
      <c r="E1113" s="30">
        <v>12</v>
      </c>
      <c r="F1113" s="30">
        <v>18</v>
      </c>
      <c r="G1113" s="30">
        <v>24</v>
      </c>
      <c r="H1113" s="30">
        <v>33</v>
      </c>
      <c r="I1113" s="36">
        <v>15</v>
      </c>
      <c r="J1113" s="30">
        <v>12</v>
      </c>
      <c r="K1113" s="30">
        <v>10</v>
      </c>
      <c r="L1113" s="30">
        <v>2</v>
      </c>
      <c r="M1113" s="30">
        <v>33</v>
      </c>
      <c r="N1113" s="30">
        <v>18</v>
      </c>
      <c r="O1113" s="31">
        <v>24</v>
      </c>
      <c r="P1113" s="27">
        <v>277931070</v>
      </c>
      <c r="Q1113" s="27">
        <v>139725230</v>
      </c>
      <c r="R1113" s="27">
        <v>5</v>
      </c>
      <c r="S1113" s="27">
        <v>9409521</v>
      </c>
      <c r="T1113" s="27">
        <v>75</v>
      </c>
      <c r="U1113" s="27">
        <v>340952</v>
      </c>
      <c r="V1113" s="27">
        <v>811</v>
      </c>
      <c r="W1113" s="27">
        <v>3000</v>
      </c>
      <c r="X1113" s="27">
        <v>42199</v>
      </c>
      <c r="Y1113" s="27">
        <v>200</v>
      </c>
      <c r="Z1113" s="27">
        <v>850901</v>
      </c>
      <c r="AA1113" s="27">
        <v>10</v>
      </c>
      <c r="AB1113" s="27">
        <v>6313277</v>
      </c>
      <c r="AC1113" s="27">
        <v>5</v>
      </c>
    </row>
    <row r="1114" spans="1:29" ht="14.25" x14ac:dyDescent="0.15">
      <c r="A1114" s="28">
        <v>2010133</v>
      </c>
      <c r="B1114" s="29">
        <v>40496</v>
      </c>
      <c r="C1114" s="34">
        <v>3</v>
      </c>
      <c r="D1114" s="30">
        <v>9</v>
      </c>
      <c r="E1114" s="30">
        <v>17</v>
      </c>
      <c r="F1114" s="30">
        <v>21</v>
      </c>
      <c r="G1114" s="30">
        <v>26</v>
      </c>
      <c r="H1114" s="30">
        <v>32</v>
      </c>
      <c r="I1114" s="36">
        <v>1</v>
      </c>
      <c r="J1114" s="30">
        <v>32</v>
      </c>
      <c r="K1114" s="30">
        <v>17</v>
      </c>
      <c r="L1114" s="30">
        <v>9</v>
      </c>
      <c r="M1114" s="30">
        <v>3</v>
      </c>
      <c r="N1114" s="30">
        <v>21</v>
      </c>
      <c r="O1114" s="31">
        <v>26</v>
      </c>
      <c r="P1114" s="27">
        <v>302743538</v>
      </c>
      <c r="Q1114" s="27">
        <v>130994343</v>
      </c>
      <c r="R1114" s="27">
        <v>9</v>
      </c>
      <c r="S1114" s="27">
        <v>7167515</v>
      </c>
      <c r="T1114" s="27">
        <v>320</v>
      </c>
      <c r="U1114" s="27">
        <v>68004</v>
      </c>
      <c r="V1114" s="27">
        <v>1406</v>
      </c>
      <c r="W1114" s="27">
        <v>3000</v>
      </c>
      <c r="X1114" s="27">
        <v>77026</v>
      </c>
      <c r="Y1114" s="27">
        <v>200</v>
      </c>
      <c r="Z1114" s="27">
        <v>1380706</v>
      </c>
      <c r="AA1114" s="27">
        <v>10</v>
      </c>
      <c r="AB1114" s="27">
        <v>8475167</v>
      </c>
      <c r="AC1114" s="27">
        <v>5</v>
      </c>
    </row>
    <row r="1115" spans="1:29" ht="14.25" x14ac:dyDescent="0.15">
      <c r="A1115" s="28">
        <v>2010134</v>
      </c>
      <c r="B1115" s="29">
        <v>40498</v>
      </c>
      <c r="C1115" s="34">
        <v>9</v>
      </c>
      <c r="D1115" s="30">
        <v>15</v>
      </c>
      <c r="E1115" s="30">
        <v>16</v>
      </c>
      <c r="F1115" s="30">
        <v>22</v>
      </c>
      <c r="G1115" s="30">
        <v>27</v>
      </c>
      <c r="H1115" s="30">
        <v>28</v>
      </c>
      <c r="I1115" s="36">
        <v>6</v>
      </c>
      <c r="J1115" s="30">
        <v>27</v>
      </c>
      <c r="K1115" s="30">
        <v>16</v>
      </c>
      <c r="L1115" s="30">
        <v>15</v>
      </c>
      <c r="M1115" s="30">
        <v>22</v>
      </c>
      <c r="N1115" s="30">
        <v>28</v>
      </c>
      <c r="O1115" s="31">
        <v>9</v>
      </c>
      <c r="P1115" s="27">
        <v>274898772</v>
      </c>
      <c r="Q1115" s="27">
        <v>144560712</v>
      </c>
      <c r="R1115" s="27">
        <v>6</v>
      </c>
      <c r="S1115" s="27">
        <v>8737757</v>
      </c>
      <c r="T1115" s="27">
        <v>105</v>
      </c>
      <c r="U1115" s="27">
        <v>248950</v>
      </c>
      <c r="V1115" s="27">
        <v>865</v>
      </c>
      <c r="W1115" s="27">
        <v>3000</v>
      </c>
      <c r="X1115" s="27">
        <v>46228</v>
      </c>
      <c r="Y1115" s="27">
        <v>200</v>
      </c>
      <c r="Z1115" s="27">
        <v>938915</v>
      </c>
      <c r="AA1115" s="27">
        <v>10</v>
      </c>
      <c r="AB1115" s="27">
        <v>5267581</v>
      </c>
      <c r="AC1115" s="27">
        <v>5</v>
      </c>
    </row>
    <row r="1116" spans="1:29" ht="14.25" x14ac:dyDescent="0.15">
      <c r="A1116" s="28">
        <v>2010135</v>
      </c>
      <c r="B1116" s="29">
        <v>40500</v>
      </c>
      <c r="C1116" s="34">
        <v>4</v>
      </c>
      <c r="D1116" s="30">
        <v>10</v>
      </c>
      <c r="E1116" s="30">
        <v>13</v>
      </c>
      <c r="F1116" s="30">
        <v>25</v>
      </c>
      <c r="G1116" s="30">
        <v>26</v>
      </c>
      <c r="H1116" s="30">
        <v>30</v>
      </c>
      <c r="I1116" s="36">
        <v>10</v>
      </c>
      <c r="J1116" s="30">
        <v>4</v>
      </c>
      <c r="K1116" s="30">
        <v>10</v>
      </c>
      <c r="L1116" s="30">
        <v>13</v>
      </c>
      <c r="M1116" s="30">
        <v>26</v>
      </c>
      <c r="N1116" s="30">
        <v>30</v>
      </c>
      <c r="O1116" s="31">
        <v>25</v>
      </c>
      <c r="P1116" s="27">
        <v>279317018</v>
      </c>
      <c r="Q1116" s="27">
        <v>34195595</v>
      </c>
      <c r="R1116" s="27">
        <v>23</v>
      </c>
      <c r="S1116" s="27">
        <v>5297997</v>
      </c>
      <c r="T1116" s="27">
        <v>221</v>
      </c>
      <c r="U1116" s="27">
        <v>12583</v>
      </c>
      <c r="V1116" s="27">
        <v>3518</v>
      </c>
      <c r="W1116" s="27">
        <v>3000</v>
      </c>
      <c r="X1116" s="27">
        <v>135688</v>
      </c>
      <c r="Y1116" s="27">
        <v>200</v>
      </c>
      <c r="Z1116" s="27">
        <v>1877187</v>
      </c>
      <c r="AA1116" s="27">
        <v>10</v>
      </c>
      <c r="AB1116" s="27">
        <v>14226419</v>
      </c>
      <c r="AC1116" s="27">
        <v>5</v>
      </c>
    </row>
    <row r="1117" spans="1:29" ht="14.25" x14ac:dyDescent="0.15">
      <c r="A1117" s="28">
        <v>2010136</v>
      </c>
      <c r="B1117" s="29">
        <v>40503</v>
      </c>
      <c r="C1117" s="34">
        <v>4</v>
      </c>
      <c r="D1117" s="30">
        <v>10</v>
      </c>
      <c r="E1117" s="30">
        <v>23</v>
      </c>
      <c r="F1117" s="30">
        <v>24</v>
      </c>
      <c r="G1117" s="30">
        <v>26</v>
      </c>
      <c r="H1117" s="30">
        <v>33</v>
      </c>
      <c r="I1117" s="36">
        <v>10</v>
      </c>
      <c r="J1117" s="30">
        <v>26</v>
      </c>
      <c r="K1117" s="30">
        <v>10</v>
      </c>
      <c r="L1117" s="30">
        <v>24</v>
      </c>
      <c r="M1117" s="30">
        <v>4</v>
      </c>
      <c r="N1117" s="30">
        <v>33</v>
      </c>
      <c r="O1117" s="31">
        <v>23</v>
      </c>
      <c r="P1117" s="27">
        <v>305525370</v>
      </c>
      <c r="Q1117" s="27">
        <v>106215220</v>
      </c>
      <c r="R1117" s="27">
        <v>1</v>
      </c>
      <c r="S1117" s="27">
        <v>10000000</v>
      </c>
      <c r="T1117" s="27">
        <v>62</v>
      </c>
      <c r="U1117" s="27">
        <v>532393</v>
      </c>
      <c r="V1117" s="27">
        <v>532</v>
      </c>
      <c r="W1117" s="27">
        <v>3000</v>
      </c>
      <c r="X1117" s="27">
        <v>33980</v>
      </c>
      <c r="Y1117" s="27">
        <v>200</v>
      </c>
      <c r="Z1117" s="27">
        <v>780554</v>
      </c>
      <c r="AA1117" s="27">
        <v>10</v>
      </c>
      <c r="AB1117" s="27">
        <v>4696371</v>
      </c>
      <c r="AC1117" s="27">
        <v>5</v>
      </c>
    </row>
    <row r="1118" spans="1:29" ht="14.25" x14ac:dyDescent="0.15">
      <c r="A1118" s="28">
        <v>2010137</v>
      </c>
      <c r="B1118" s="29">
        <v>40505</v>
      </c>
      <c r="C1118" s="34">
        <v>7</v>
      </c>
      <c r="D1118" s="30">
        <v>9</v>
      </c>
      <c r="E1118" s="30">
        <v>10</v>
      </c>
      <c r="F1118" s="30">
        <v>13</v>
      </c>
      <c r="G1118" s="30">
        <v>19</v>
      </c>
      <c r="H1118" s="30">
        <v>33</v>
      </c>
      <c r="I1118" s="36">
        <v>6</v>
      </c>
      <c r="J1118" s="30">
        <v>33</v>
      </c>
      <c r="K1118" s="30">
        <v>13</v>
      </c>
      <c r="L1118" s="30">
        <v>9</v>
      </c>
      <c r="M1118" s="30">
        <v>19</v>
      </c>
      <c r="N1118" s="30">
        <v>10</v>
      </c>
      <c r="O1118" s="31">
        <v>7</v>
      </c>
      <c r="P1118" s="27">
        <v>275941138</v>
      </c>
      <c r="Q1118" s="27">
        <v>143997526</v>
      </c>
      <c r="R1118" s="27">
        <v>2</v>
      </c>
      <c r="S1118" s="27">
        <v>12500000</v>
      </c>
      <c r="T1118" s="27">
        <v>89</v>
      </c>
      <c r="U1118" s="27">
        <v>278245</v>
      </c>
      <c r="V1118" s="27">
        <v>669</v>
      </c>
      <c r="W1118" s="27">
        <v>3000</v>
      </c>
      <c r="X1118" s="27">
        <v>38533</v>
      </c>
      <c r="Y1118" s="27">
        <v>200</v>
      </c>
      <c r="Z1118" s="27">
        <v>759697</v>
      </c>
      <c r="AA1118" s="27">
        <v>10</v>
      </c>
      <c r="AB1118" s="27">
        <v>7070887</v>
      </c>
      <c r="AC1118" s="27">
        <v>5</v>
      </c>
    </row>
    <row r="1119" spans="1:29" ht="14.25" x14ac:dyDescent="0.15">
      <c r="A1119" s="28">
        <v>2010138</v>
      </c>
      <c r="B1119" s="29">
        <v>40507</v>
      </c>
      <c r="C1119" s="34">
        <v>1</v>
      </c>
      <c r="D1119" s="30">
        <v>21</v>
      </c>
      <c r="E1119" s="30">
        <v>23</v>
      </c>
      <c r="F1119" s="30">
        <v>24</v>
      </c>
      <c r="G1119" s="30">
        <v>26</v>
      </c>
      <c r="H1119" s="30">
        <v>30</v>
      </c>
      <c r="I1119" s="36">
        <v>5</v>
      </c>
      <c r="J1119" s="30">
        <v>1</v>
      </c>
      <c r="K1119" s="30">
        <v>26</v>
      </c>
      <c r="L1119" s="30">
        <v>24</v>
      </c>
      <c r="M1119" s="30">
        <v>23</v>
      </c>
      <c r="N1119" s="30">
        <v>30</v>
      </c>
      <c r="O1119" s="31">
        <v>21</v>
      </c>
      <c r="P1119" s="27">
        <v>280036566</v>
      </c>
      <c r="Q1119" s="27">
        <v>204162271</v>
      </c>
      <c r="R1119" s="27">
        <v>0</v>
      </c>
      <c r="S1119" s="27">
        <v>0</v>
      </c>
      <c r="T1119" s="27">
        <v>34</v>
      </c>
      <c r="U1119" s="27">
        <v>758379</v>
      </c>
      <c r="V1119" s="27">
        <v>514</v>
      </c>
      <c r="W1119" s="27">
        <v>3000</v>
      </c>
      <c r="X1119" s="27">
        <v>31291</v>
      </c>
      <c r="Y1119" s="27">
        <v>200</v>
      </c>
      <c r="Z1119" s="27">
        <v>703420</v>
      </c>
      <c r="AA1119" s="27">
        <v>10</v>
      </c>
      <c r="AB1119" s="27">
        <v>7286776</v>
      </c>
      <c r="AC1119" s="27">
        <v>5</v>
      </c>
    </row>
    <row r="1120" spans="1:29" ht="14.25" x14ac:dyDescent="0.15">
      <c r="A1120" s="28">
        <v>2010139</v>
      </c>
      <c r="B1120" s="29">
        <v>40510</v>
      </c>
      <c r="C1120" s="34">
        <v>11</v>
      </c>
      <c r="D1120" s="30">
        <v>13</v>
      </c>
      <c r="E1120" s="30">
        <v>18</v>
      </c>
      <c r="F1120" s="30">
        <v>20</v>
      </c>
      <c r="G1120" s="30">
        <v>26</v>
      </c>
      <c r="H1120" s="30">
        <v>31</v>
      </c>
      <c r="I1120" s="36">
        <v>9</v>
      </c>
      <c r="J1120" s="30">
        <v>26</v>
      </c>
      <c r="K1120" s="30">
        <v>18</v>
      </c>
      <c r="L1120" s="30">
        <v>11</v>
      </c>
      <c r="M1120" s="30">
        <v>31</v>
      </c>
      <c r="N1120" s="30">
        <v>20</v>
      </c>
      <c r="O1120" s="31">
        <v>13</v>
      </c>
      <c r="P1120" s="27">
        <v>319407618</v>
      </c>
      <c r="Q1120" s="27">
        <v>208783224</v>
      </c>
      <c r="R1120" s="27">
        <v>4</v>
      </c>
      <c r="S1120" s="27">
        <v>9962095</v>
      </c>
      <c r="T1120" s="27">
        <v>121</v>
      </c>
      <c r="U1120" s="27">
        <v>122087</v>
      </c>
      <c r="V1120" s="27">
        <v>1728</v>
      </c>
      <c r="W1120" s="27">
        <v>3000</v>
      </c>
      <c r="X1120" s="27">
        <v>84081</v>
      </c>
      <c r="Y1120" s="27">
        <v>200</v>
      </c>
      <c r="Z1120" s="27">
        <v>1485787</v>
      </c>
      <c r="AA1120" s="27">
        <v>10</v>
      </c>
      <c r="AB1120" s="27">
        <v>14081950</v>
      </c>
      <c r="AC1120" s="27">
        <v>5</v>
      </c>
    </row>
    <row r="1121" spans="1:29" ht="14.25" x14ac:dyDescent="0.15">
      <c r="A1121" s="28">
        <v>2010140</v>
      </c>
      <c r="B1121" s="29">
        <v>40512</v>
      </c>
      <c r="C1121" s="34">
        <v>1</v>
      </c>
      <c r="D1121" s="30">
        <v>12</v>
      </c>
      <c r="E1121" s="30">
        <v>13</v>
      </c>
      <c r="F1121" s="30">
        <v>18</v>
      </c>
      <c r="G1121" s="30">
        <v>26</v>
      </c>
      <c r="H1121" s="30">
        <v>29</v>
      </c>
      <c r="I1121" s="36">
        <v>15</v>
      </c>
      <c r="J1121" s="30">
        <v>29</v>
      </c>
      <c r="K1121" s="30">
        <v>18</v>
      </c>
      <c r="L1121" s="30">
        <v>1</v>
      </c>
      <c r="M1121" s="30">
        <v>12</v>
      </c>
      <c r="N1121" s="30">
        <v>26</v>
      </c>
      <c r="O1121" s="31">
        <v>13</v>
      </c>
      <c r="P1121" s="27">
        <v>296121968</v>
      </c>
      <c r="Q1121" s="27">
        <v>236244572</v>
      </c>
      <c r="R1121" s="27">
        <v>4</v>
      </c>
      <c r="S1121" s="27">
        <v>10996134</v>
      </c>
      <c r="T1121" s="27">
        <v>51</v>
      </c>
      <c r="U1121" s="27">
        <v>558368</v>
      </c>
      <c r="V1121" s="27">
        <v>706</v>
      </c>
      <c r="W1121" s="27">
        <v>3000</v>
      </c>
      <c r="X1121" s="27">
        <v>40101</v>
      </c>
      <c r="Y1121" s="27">
        <v>200</v>
      </c>
      <c r="Z1121" s="27">
        <v>830431</v>
      </c>
      <c r="AA1121" s="27">
        <v>10</v>
      </c>
      <c r="AB1121" s="27">
        <v>6346911</v>
      </c>
      <c r="AC1121" s="27">
        <v>5</v>
      </c>
    </row>
    <row r="1122" spans="1:29" ht="14.25" x14ac:dyDescent="0.15">
      <c r="A1122" s="28">
        <v>2010141</v>
      </c>
      <c r="B1122" s="29">
        <v>40514</v>
      </c>
      <c r="C1122" s="34">
        <v>2</v>
      </c>
      <c r="D1122" s="30">
        <v>3</v>
      </c>
      <c r="E1122" s="30">
        <v>7</v>
      </c>
      <c r="F1122" s="30">
        <v>18</v>
      </c>
      <c r="G1122" s="30">
        <v>23</v>
      </c>
      <c r="H1122" s="30">
        <v>27</v>
      </c>
      <c r="I1122" s="36">
        <v>6</v>
      </c>
      <c r="J1122" s="30">
        <v>23</v>
      </c>
      <c r="K1122" s="30">
        <v>3</v>
      </c>
      <c r="L1122" s="30">
        <v>7</v>
      </c>
      <c r="M1122" s="30">
        <v>2</v>
      </c>
      <c r="N1122" s="30">
        <v>27</v>
      </c>
      <c r="O1122" s="31">
        <v>18</v>
      </c>
      <c r="P1122" s="27">
        <v>297319014</v>
      </c>
      <c r="Q1122" s="27">
        <v>243640236</v>
      </c>
      <c r="R1122" s="27">
        <v>6</v>
      </c>
      <c r="S1122" s="27">
        <v>8326377</v>
      </c>
      <c r="T1122" s="27">
        <v>177</v>
      </c>
      <c r="U1122" s="27">
        <v>126764</v>
      </c>
      <c r="V1122" s="27">
        <v>1205</v>
      </c>
      <c r="W1122" s="27">
        <v>3000</v>
      </c>
      <c r="X1122" s="27">
        <v>63128</v>
      </c>
      <c r="Y1122" s="27">
        <v>200</v>
      </c>
      <c r="Z1122" s="27">
        <v>1163382</v>
      </c>
      <c r="AA1122" s="27">
        <v>10</v>
      </c>
      <c r="AB1122" s="27">
        <v>8604113</v>
      </c>
      <c r="AC1122" s="27">
        <v>5</v>
      </c>
    </row>
    <row r="1123" spans="1:29" ht="14.25" x14ac:dyDescent="0.15">
      <c r="A1123" s="28">
        <v>2010142</v>
      </c>
      <c r="B1123" s="29">
        <v>40517</v>
      </c>
      <c r="C1123" s="34">
        <v>2</v>
      </c>
      <c r="D1123" s="30">
        <v>16</v>
      </c>
      <c r="E1123" s="30">
        <v>18</v>
      </c>
      <c r="F1123" s="30">
        <v>23</v>
      </c>
      <c r="G1123" s="30">
        <v>26</v>
      </c>
      <c r="H1123" s="30">
        <v>27</v>
      </c>
      <c r="I1123" s="36">
        <v>10</v>
      </c>
      <c r="J1123" s="30">
        <v>2</v>
      </c>
      <c r="K1123" s="30">
        <v>16</v>
      </c>
      <c r="L1123" s="30">
        <v>26</v>
      </c>
      <c r="M1123" s="30">
        <v>27</v>
      </c>
      <c r="N1123" s="30">
        <v>23</v>
      </c>
      <c r="O1123" s="31">
        <v>18</v>
      </c>
      <c r="P1123" s="27">
        <v>330364770</v>
      </c>
      <c r="Q1123" s="27">
        <v>247417472</v>
      </c>
      <c r="R1123" s="27">
        <v>4</v>
      </c>
      <c r="S1123" s="27">
        <v>8627723</v>
      </c>
      <c r="T1123" s="27">
        <v>78</v>
      </c>
      <c r="U1123" s="27">
        <v>182901</v>
      </c>
      <c r="V1123" s="27">
        <v>1084</v>
      </c>
      <c r="W1123" s="27">
        <v>3000</v>
      </c>
      <c r="X1123" s="27">
        <v>56491</v>
      </c>
      <c r="Y1123" s="27">
        <v>200</v>
      </c>
      <c r="Z1123" s="27">
        <v>1047118</v>
      </c>
      <c r="AA1123" s="27">
        <v>10</v>
      </c>
      <c r="AB1123" s="27">
        <v>17860576</v>
      </c>
      <c r="AC1123" s="27">
        <v>5</v>
      </c>
    </row>
    <row r="1124" spans="1:29" ht="14.25" x14ac:dyDescent="0.15">
      <c r="A1124" s="28">
        <v>2010143</v>
      </c>
      <c r="B1124" s="29">
        <v>40519</v>
      </c>
      <c r="C1124" s="34">
        <v>9</v>
      </c>
      <c r="D1124" s="30">
        <v>16</v>
      </c>
      <c r="E1124" s="30">
        <v>18</v>
      </c>
      <c r="F1124" s="30">
        <v>26</v>
      </c>
      <c r="G1124" s="30">
        <v>30</v>
      </c>
      <c r="H1124" s="30">
        <v>31</v>
      </c>
      <c r="I1124" s="36">
        <v>14</v>
      </c>
      <c r="J1124" s="30">
        <v>16</v>
      </c>
      <c r="K1124" s="30">
        <v>30</v>
      </c>
      <c r="L1124" s="30">
        <v>9</v>
      </c>
      <c r="M1124" s="30">
        <v>18</v>
      </c>
      <c r="N1124" s="30">
        <v>26</v>
      </c>
      <c r="O1124" s="31">
        <v>31</v>
      </c>
      <c r="P1124" s="27">
        <v>298251128</v>
      </c>
      <c r="Q1124" s="27">
        <v>276523611</v>
      </c>
      <c r="R1124" s="27">
        <v>3</v>
      </c>
      <c r="S1124" s="27">
        <v>11666666</v>
      </c>
      <c r="T1124" s="27">
        <v>54</v>
      </c>
      <c r="U1124" s="27">
        <v>469096</v>
      </c>
      <c r="V1124" s="27">
        <v>750</v>
      </c>
      <c r="W1124" s="27">
        <v>3000</v>
      </c>
      <c r="X1124" s="27">
        <v>41110</v>
      </c>
      <c r="Y1124" s="27">
        <v>200</v>
      </c>
      <c r="Z1124" s="27">
        <v>849925</v>
      </c>
      <c r="AA1124" s="27">
        <v>10</v>
      </c>
      <c r="AB1124" s="27">
        <v>8546892</v>
      </c>
      <c r="AC1124" s="27">
        <v>5</v>
      </c>
    </row>
    <row r="1125" spans="1:29" ht="14.25" x14ac:dyDescent="0.15">
      <c r="A1125" s="28">
        <v>2010144</v>
      </c>
      <c r="B1125" s="29">
        <v>40521</v>
      </c>
      <c r="C1125" s="34">
        <v>2</v>
      </c>
      <c r="D1125" s="30">
        <v>3</v>
      </c>
      <c r="E1125" s="30">
        <v>8</v>
      </c>
      <c r="F1125" s="30">
        <v>15</v>
      </c>
      <c r="G1125" s="30">
        <v>19</v>
      </c>
      <c r="H1125" s="30">
        <v>21</v>
      </c>
      <c r="I1125" s="36">
        <v>11</v>
      </c>
      <c r="J1125" s="30">
        <v>21</v>
      </c>
      <c r="K1125" s="30">
        <v>15</v>
      </c>
      <c r="L1125" s="30">
        <v>19</v>
      </c>
      <c r="M1125" s="30">
        <v>2</v>
      </c>
      <c r="N1125" s="30">
        <v>3</v>
      </c>
      <c r="O1125" s="31">
        <v>8</v>
      </c>
      <c r="P1125" s="27">
        <v>301323048</v>
      </c>
      <c r="Q1125" s="27">
        <v>292556540</v>
      </c>
      <c r="R1125" s="27">
        <v>4</v>
      </c>
      <c r="S1125" s="27">
        <v>9853292</v>
      </c>
      <c r="T1125" s="27">
        <v>77</v>
      </c>
      <c r="U1125" s="27">
        <v>280776</v>
      </c>
      <c r="V1125" s="27">
        <v>1204</v>
      </c>
      <c r="W1125" s="27">
        <v>3000</v>
      </c>
      <c r="X1125" s="27">
        <v>64192</v>
      </c>
      <c r="Y1125" s="27">
        <v>200</v>
      </c>
      <c r="Z1125" s="27">
        <v>1196120</v>
      </c>
      <c r="AA1125" s="27">
        <v>10</v>
      </c>
      <c r="AB1125" s="27">
        <v>9434167</v>
      </c>
      <c r="AC1125" s="27">
        <v>5</v>
      </c>
    </row>
    <row r="1126" spans="1:29" ht="14.25" x14ac:dyDescent="0.15">
      <c r="A1126" s="28">
        <v>2010145</v>
      </c>
      <c r="B1126" s="29">
        <v>40524</v>
      </c>
      <c r="C1126" s="34">
        <v>3</v>
      </c>
      <c r="D1126" s="30">
        <v>21</v>
      </c>
      <c r="E1126" s="30">
        <v>24</v>
      </c>
      <c r="F1126" s="30">
        <v>27</v>
      </c>
      <c r="G1126" s="30">
        <v>28</v>
      </c>
      <c r="H1126" s="30">
        <v>31</v>
      </c>
      <c r="I1126" s="36">
        <v>8</v>
      </c>
      <c r="J1126" s="30">
        <v>27</v>
      </c>
      <c r="K1126" s="30">
        <v>3</v>
      </c>
      <c r="L1126" s="30">
        <v>31</v>
      </c>
      <c r="M1126" s="30">
        <v>24</v>
      </c>
      <c r="N1126" s="30">
        <v>21</v>
      </c>
      <c r="O1126" s="31">
        <v>28</v>
      </c>
      <c r="P1126" s="27">
        <v>326191770</v>
      </c>
      <c r="Q1126" s="27">
        <v>320318914</v>
      </c>
      <c r="R1126" s="27">
        <v>2</v>
      </c>
      <c r="S1126" s="27">
        <v>12500000</v>
      </c>
      <c r="T1126" s="27">
        <v>71</v>
      </c>
      <c r="U1126" s="27">
        <v>288304</v>
      </c>
      <c r="V1126" s="27">
        <v>1129</v>
      </c>
      <c r="W1126" s="27">
        <v>3000</v>
      </c>
      <c r="X1126" s="27">
        <v>56764</v>
      </c>
      <c r="Y1126" s="27">
        <v>200</v>
      </c>
      <c r="Z1126" s="27">
        <v>1064441</v>
      </c>
      <c r="AA1126" s="27">
        <v>10</v>
      </c>
      <c r="AB1126" s="27">
        <v>13243558</v>
      </c>
      <c r="AC1126" s="27">
        <v>5</v>
      </c>
    </row>
    <row r="1127" spans="1:29" ht="14.25" x14ac:dyDescent="0.15">
      <c r="A1127" s="28">
        <v>2010146</v>
      </c>
      <c r="B1127" s="29">
        <v>40526</v>
      </c>
      <c r="C1127" s="34">
        <v>1</v>
      </c>
      <c r="D1127" s="30">
        <v>17</v>
      </c>
      <c r="E1127" s="30">
        <v>18</v>
      </c>
      <c r="F1127" s="30">
        <v>22</v>
      </c>
      <c r="G1127" s="30">
        <v>25</v>
      </c>
      <c r="H1127" s="30">
        <v>32</v>
      </c>
      <c r="I1127" s="36">
        <v>1</v>
      </c>
      <c r="J1127" s="30">
        <v>22</v>
      </c>
      <c r="K1127" s="30">
        <v>25</v>
      </c>
      <c r="L1127" s="30">
        <v>18</v>
      </c>
      <c r="M1127" s="30">
        <v>32</v>
      </c>
      <c r="N1127" s="30">
        <v>17</v>
      </c>
      <c r="O1127" s="31">
        <v>1</v>
      </c>
      <c r="P1127" s="27">
        <v>300076660</v>
      </c>
      <c r="Q1127" s="27">
        <v>335895280</v>
      </c>
      <c r="R1127" s="27">
        <v>5</v>
      </c>
      <c r="S1127" s="27">
        <v>9246109</v>
      </c>
      <c r="T1127" s="27">
        <v>174</v>
      </c>
      <c r="U1127" s="27">
        <v>139918</v>
      </c>
      <c r="V1127" s="27">
        <v>1722</v>
      </c>
      <c r="W1127" s="27">
        <v>3000</v>
      </c>
      <c r="X1127" s="27">
        <v>75171</v>
      </c>
      <c r="Y1127" s="27">
        <v>200</v>
      </c>
      <c r="Z1127" s="27">
        <v>1300262</v>
      </c>
      <c r="AA1127" s="27">
        <v>10</v>
      </c>
      <c r="AB1127" s="27">
        <v>6536401</v>
      </c>
      <c r="AC1127" s="27">
        <v>5</v>
      </c>
    </row>
    <row r="1128" spans="1:29" ht="14.25" x14ac:dyDescent="0.15">
      <c r="A1128" s="28">
        <v>2010147</v>
      </c>
      <c r="B1128" s="29">
        <v>40528</v>
      </c>
      <c r="C1128" s="34">
        <v>2</v>
      </c>
      <c r="D1128" s="30">
        <v>8</v>
      </c>
      <c r="E1128" s="30">
        <v>15</v>
      </c>
      <c r="F1128" s="30">
        <v>18</v>
      </c>
      <c r="G1128" s="30">
        <v>24</v>
      </c>
      <c r="H1128" s="30">
        <v>30</v>
      </c>
      <c r="I1128" s="36">
        <v>3</v>
      </c>
      <c r="J1128" s="30">
        <v>8</v>
      </c>
      <c r="K1128" s="30">
        <v>30</v>
      </c>
      <c r="L1128" s="30">
        <v>18</v>
      </c>
      <c r="M1128" s="30">
        <v>24</v>
      </c>
      <c r="N1128" s="30">
        <v>2</v>
      </c>
      <c r="O1128" s="31">
        <v>15</v>
      </c>
      <c r="P1128" s="27">
        <v>295337382</v>
      </c>
      <c r="Q1128" s="27">
        <v>294170505</v>
      </c>
      <c r="R1128" s="27">
        <v>15</v>
      </c>
      <c r="S1128" s="27">
        <v>6220672</v>
      </c>
      <c r="T1128" s="27">
        <v>342</v>
      </c>
      <c r="U1128" s="27">
        <v>58377</v>
      </c>
      <c r="V1128" s="27">
        <v>1724</v>
      </c>
      <c r="W1128" s="27">
        <v>3000</v>
      </c>
      <c r="X1128" s="27">
        <v>80395</v>
      </c>
      <c r="Y1128" s="27">
        <v>200</v>
      </c>
      <c r="Z1128" s="27">
        <v>1352551</v>
      </c>
      <c r="AA1128" s="27">
        <v>10</v>
      </c>
      <c r="AB1128" s="27">
        <v>8677666</v>
      </c>
      <c r="AC1128" s="27">
        <v>5</v>
      </c>
    </row>
    <row r="1129" spans="1:29" ht="14.25" x14ac:dyDescent="0.15">
      <c r="A1129" s="28">
        <v>2010148</v>
      </c>
      <c r="B1129" s="29">
        <v>40531</v>
      </c>
      <c r="C1129" s="34">
        <v>1</v>
      </c>
      <c r="D1129" s="30">
        <v>3</v>
      </c>
      <c r="E1129" s="30">
        <v>7</v>
      </c>
      <c r="F1129" s="30">
        <v>18</v>
      </c>
      <c r="G1129" s="30">
        <v>23</v>
      </c>
      <c r="H1129" s="30">
        <v>27</v>
      </c>
      <c r="I1129" s="36">
        <v>12</v>
      </c>
      <c r="J1129" s="30">
        <v>18</v>
      </c>
      <c r="K1129" s="30">
        <v>23</v>
      </c>
      <c r="L1129" s="30">
        <v>7</v>
      </c>
      <c r="M1129" s="30">
        <v>3</v>
      </c>
      <c r="N1129" s="30">
        <v>27</v>
      </c>
      <c r="O1129" s="31">
        <v>1</v>
      </c>
      <c r="P1129" s="27">
        <v>338741658</v>
      </c>
      <c r="Q1129" s="27">
        <v>133060932</v>
      </c>
      <c r="R1129" s="27">
        <v>36</v>
      </c>
      <c r="S1129" s="27">
        <v>5348781</v>
      </c>
      <c r="T1129" s="27">
        <v>1162</v>
      </c>
      <c r="U1129" s="27">
        <v>9754</v>
      </c>
      <c r="V1129" s="27">
        <v>4797</v>
      </c>
      <c r="W1129" s="27">
        <v>3000</v>
      </c>
      <c r="X1129" s="27">
        <v>180916</v>
      </c>
      <c r="Y1129" s="27">
        <v>200</v>
      </c>
      <c r="Z1129" s="27">
        <v>2289452</v>
      </c>
      <c r="AA1129" s="27">
        <v>10</v>
      </c>
      <c r="AB1129" s="27">
        <v>10946762</v>
      </c>
      <c r="AC1129" s="27">
        <v>5</v>
      </c>
    </row>
    <row r="1130" spans="1:29" ht="14.25" x14ac:dyDescent="0.15">
      <c r="A1130" s="28">
        <v>2010149</v>
      </c>
      <c r="B1130" s="29">
        <v>40533</v>
      </c>
      <c r="C1130" s="34">
        <v>2</v>
      </c>
      <c r="D1130" s="30">
        <v>7</v>
      </c>
      <c r="E1130" s="30">
        <v>8</v>
      </c>
      <c r="F1130" s="30">
        <v>16</v>
      </c>
      <c r="G1130" s="30">
        <v>25</v>
      </c>
      <c r="H1130" s="30">
        <v>30</v>
      </c>
      <c r="I1130" s="36">
        <v>9</v>
      </c>
      <c r="J1130" s="30">
        <v>7</v>
      </c>
      <c r="K1130" s="30">
        <v>25</v>
      </c>
      <c r="L1130" s="30">
        <v>16</v>
      </c>
      <c r="M1130" s="30">
        <v>2</v>
      </c>
      <c r="N1130" s="30">
        <v>8</v>
      </c>
      <c r="O1130" s="31">
        <v>30</v>
      </c>
      <c r="P1130" s="27">
        <v>300479738</v>
      </c>
      <c r="Q1130" s="27">
        <v>35816650</v>
      </c>
      <c r="R1130" s="27">
        <v>25</v>
      </c>
      <c r="S1130" s="27">
        <v>5644091</v>
      </c>
      <c r="T1130" s="27">
        <v>210</v>
      </c>
      <c r="U1130" s="27">
        <v>79302</v>
      </c>
      <c r="V1130" s="27">
        <v>2452</v>
      </c>
      <c r="W1130" s="27">
        <v>3000</v>
      </c>
      <c r="X1130" s="27">
        <v>88324</v>
      </c>
      <c r="Y1130" s="27">
        <v>200</v>
      </c>
      <c r="Z1130" s="27">
        <v>1322580</v>
      </c>
      <c r="AA1130" s="27">
        <v>10</v>
      </c>
      <c r="AB1130" s="27">
        <v>10695407</v>
      </c>
      <c r="AC1130" s="27">
        <v>5</v>
      </c>
    </row>
    <row r="1131" spans="1:29" ht="14.25" x14ac:dyDescent="0.15">
      <c r="A1131" s="28">
        <v>2010150</v>
      </c>
      <c r="B1131" s="29">
        <v>40535</v>
      </c>
      <c r="C1131" s="34">
        <v>2</v>
      </c>
      <c r="D1131" s="30">
        <v>17</v>
      </c>
      <c r="E1131" s="30">
        <v>18</v>
      </c>
      <c r="F1131" s="30">
        <v>23</v>
      </c>
      <c r="G1131" s="30">
        <v>29</v>
      </c>
      <c r="H1131" s="30">
        <v>30</v>
      </c>
      <c r="I1131" s="36">
        <v>6</v>
      </c>
      <c r="J1131" s="30">
        <v>18</v>
      </c>
      <c r="K1131" s="30">
        <v>30</v>
      </c>
      <c r="L1131" s="30">
        <v>17</v>
      </c>
      <c r="M1131" s="30">
        <v>23</v>
      </c>
      <c r="N1131" s="30">
        <v>2</v>
      </c>
      <c r="O1131" s="31">
        <v>29</v>
      </c>
      <c r="P1131" s="27">
        <v>287200078</v>
      </c>
      <c r="Q1131" s="27">
        <v>38712480</v>
      </c>
      <c r="R1131" s="27">
        <v>12</v>
      </c>
      <c r="S1131" s="27">
        <v>5416666</v>
      </c>
      <c r="T1131" s="27">
        <v>104</v>
      </c>
      <c r="U1131" s="27">
        <v>135559</v>
      </c>
      <c r="V1131" s="27">
        <v>1669</v>
      </c>
      <c r="W1131" s="27">
        <v>3000</v>
      </c>
      <c r="X1131" s="27">
        <v>74138</v>
      </c>
      <c r="Y1131" s="27">
        <v>200</v>
      </c>
      <c r="Z1131" s="27">
        <v>1201066</v>
      </c>
      <c r="AA1131" s="27">
        <v>10</v>
      </c>
      <c r="AB1131" s="27">
        <v>12377747</v>
      </c>
      <c r="AC1131" s="27">
        <v>5</v>
      </c>
    </row>
    <row r="1132" spans="1:29" ht="14.25" x14ac:dyDescent="0.15">
      <c r="A1132" s="28">
        <v>2010151</v>
      </c>
      <c r="B1132" s="29">
        <v>40538</v>
      </c>
      <c r="C1132" s="34">
        <v>2</v>
      </c>
      <c r="D1132" s="30">
        <v>13</v>
      </c>
      <c r="E1132" s="30">
        <v>14</v>
      </c>
      <c r="F1132" s="30">
        <v>17</v>
      </c>
      <c r="G1132" s="30">
        <v>19</v>
      </c>
      <c r="H1132" s="30">
        <v>26</v>
      </c>
      <c r="I1132" s="36">
        <v>14</v>
      </c>
      <c r="J1132" s="30">
        <v>2</v>
      </c>
      <c r="K1132" s="30">
        <v>13</v>
      </c>
      <c r="L1132" s="30">
        <v>14</v>
      </c>
      <c r="M1132" s="30">
        <v>17</v>
      </c>
      <c r="N1132" s="30">
        <v>19</v>
      </c>
      <c r="O1132" s="31">
        <v>26</v>
      </c>
      <c r="P1132" s="27">
        <v>315507700</v>
      </c>
      <c r="Q1132" s="27">
        <v>84862932</v>
      </c>
      <c r="R1132" s="27">
        <v>6</v>
      </c>
      <c r="S1132" s="27">
        <v>5833333</v>
      </c>
      <c r="T1132" s="27">
        <v>99</v>
      </c>
      <c r="U1132" s="27">
        <v>329655</v>
      </c>
      <c r="V1132" s="27">
        <v>519</v>
      </c>
      <c r="W1132" s="27">
        <v>3000</v>
      </c>
      <c r="X1132" s="27">
        <v>34674</v>
      </c>
      <c r="Y1132" s="27">
        <v>200</v>
      </c>
      <c r="Z1132" s="27">
        <v>815044</v>
      </c>
      <c r="AA1132" s="27">
        <v>10</v>
      </c>
      <c r="AB1132" s="27">
        <v>5834033</v>
      </c>
      <c r="AC1132" s="27">
        <v>5</v>
      </c>
    </row>
    <row r="1133" spans="1:29" ht="14.25" x14ac:dyDescent="0.15">
      <c r="A1133" s="28">
        <v>2010152</v>
      </c>
      <c r="B1133" s="29">
        <v>40540</v>
      </c>
      <c r="C1133" s="34">
        <v>4</v>
      </c>
      <c r="D1133" s="30">
        <v>9</v>
      </c>
      <c r="E1133" s="30">
        <v>17</v>
      </c>
      <c r="F1133" s="30">
        <v>21</v>
      </c>
      <c r="G1133" s="30">
        <v>25</v>
      </c>
      <c r="H1133" s="30">
        <v>31</v>
      </c>
      <c r="I1133" s="36">
        <v>1</v>
      </c>
      <c r="J1133" s="30">
        <v>21</v>
      </c>
      <c r="K1133" s="30">
        <v>4</v>
      </c>
      <c r="L1133" s="30">
        <v>9</v>
      </c>
      <c r="M1133" s="30">
        <v>17</v>
      </c>
      <c r="N1133" s="30">
        <v>25</v>
      </c>
      <c r="O1133" s="31">
        <v>31</v>
      </c>
      <c r="P1133" s="27">
        <v>283747722</v>
      </c>
      <c r="Q1133" s="27">
        <v>89523115</v>
      </c>
      <c r="R1133" s="27">
        <v>11</v>
      </c>
      <c r="S1133" s="27">
        <v>5454545</v>
      </c>
      <c r="T1133" s="27">
        <v>244</v>
      </c>
      <c r="U1133" s="27">
        <v>104789</v>
      </c>
      <c r="V1133" s="27">
        <v>1168</v>
      </c>
      <c r="W1133" s="27">
        <v>3000</v>
      </c>
      <c r="X1133" s="27">
        <v>58077</v>
      </c>
      <c r="Y1133" s="27">
        <v>200</v>
      </c>
      <c r="Z1133" s="27">
        <v>1059248</v>
      </c>
      <c r="AA1133" s="27">
        <v>10</v>
      </c>
      <c r="AB1133" s="27">
        <v>5619134</v>
      </c>
      <c r="AC1133" s="27">
        <v>5</v>
      </c>
    </row>
    <row r="1134" spans="1:29" ht="14.25" x14ac:dyDescent="0.15">
      <c r="A1134" s="28">
        <v>2010153</v>
      </c>
      <c r="B1134" s="29">
        <v>40542</v>
      </c>
      <c r="C1134" s="34">
        <v>3</v>
      </c>
      <c r="D1134" s="30">
        <v>6</v>
      </c>
      <c r="E1134" s="30">
        <v>12</v>
      </c>
      <c r="F1134" s="30">
        <v>19</v>
      </c>
      <c r="G1134" s="30">
        <v>30</v>
      </c>
      <c r="H1134" s="30">
        <v>31</v>
      </c>
      <c r="I1134" s="36">
        <v>13</v>
      </c>
      <c r="J1134" s="30">
        <v>6</v>
      </c>
      <c r="K1134" s="30">
        <v>30</v>
      </c>
      <c r="L1134" s="30">
        <v>19</v>
      </c>
      <c r="M1134" s="30">
        <v>3</v>
      </c>
      <c r="N1134" s="30">
        <v>12</v>
      </c>
      <c r="O1134" s="31">
        <v>31</v>
      </c>
      <c r="P1134" s="27">
        <v>287732956</v>
      </c>
      <c r="Q1134" s="27">
        <v>62813580</v>
      </c>
      <c r="R1134" s="27">
        <v>15</v>
      </c>
      <c r="S1134" s="27">
        <v>5333333</v>
      </c>
      <c r="T1134" s="27">
        <v>124</v>
      </c>
      <c r="U1134" s="27">
        <v>166902</v>
      </c>
      <c r="V1134" s="27">
        <v>1534</v>
      </c>
      <c r="W1134" s="27">
        <v>3000</v>
      </c>
      <c r="X1134" s="27">
        <v>64074</v>
      </c>
      <c r="Y1134" s="27">
        <v>200</v>
      </c>
      <c r="Z1134" s="27">
        <v>1086763</v>
      </c>
      <c r="AA1134" s="27">
        <v>10</v>
      </c>
      <c r="AB1134" s="27">
        <v>8743666</v>
      </c>
      <c r="AC1134" s="27">
        <v>5</v>
      </c>
    </row>
    <row r="1135" spans="1:29" ht="14.25" x14ac:dyDescent="0.15">
      <c r="A1135" s="28">
        <v>2011001</v>
      </c>
      <c r="B1135" s="29">
        <v>40545</v>
      </c>
      <c r="C1135" s="34">
        <v>3</v>
      </c>
      <c r="D1135" s="30">
        <v>9</v>
      </c>
      <c r="E1135" s="30">
        <v>20</v>
      </c>
      <c r="F1135" s="30">
        <v>24</v>
      </c>
      <c r="G1135" s="30">
        <v>26</v>
      </c>
      <c r="H1135" s="30">
        <v>32</v>
      </c>
      <c r="I1135" s="36">
        <v>10</v>
      </c>
      <c r="J1135" s="30">
        <v>26</v>
      </c>
      <c r="K1135" s="30">
        <v>3</v>
      </c>
      <c r="L1135" s="30">
        <v>32</v>
      </c>
      <c r="M1135" s="30">
        <v>9</v>
      </c>
      <c r="N1135" s="30">
        <v>24</v>
      </c>
      <c r="O1135" s="31">
        <v>20</v>
      </c>
      <c r="P1135" s="27">
        <v>290720992</v>
      </c>
      <c r="Q1135" s="27">
        <v>56048886</v>
      </c>
      <c r="R1135" s="27">
        <v>9</v>
      </c>
      <c r="S1135" s="27">
        <v>5555555</v>
      </c>
      <c r="T1135" s="27">
        <v>76</v>
      </c>
      <c r="U1135" s="27">
        <v>215612</v>
      </c>
      <c r="V1135" s="27">
        <v>1415</v>
      </c>
      <c r="W1135" s="27">
        <v>3000</v>
      </c>
      <c r="X1135" s="27">
        <v>64184</v>
      </c>
      <c r="Y1135" s="27">
        <v>200</v>
      </c>
      <c r="Z1135" s="27">
        <v>1125120</v>
      </c>
      <c r="AA1135" s="27">
        <v>10</v>
      </c>
      <c r="AB1135" s="27">
        <v>11899684</v>
      </c>
      <c r="AC1135" s="27">
        <v>5</v>
      </c>
    </row>
    <row r="1136" spans="1:29" ht="14.25" x14ac:dyDescent="0.15">
      <c r="A1136" s="28">
        <v>2011002</v>
      </c>
      <c r="B1136" s="29">
        <v>40547</v>
      </c>
      <c r="C1136" s="34">
        <v>6</v>
      </c>
      <c r="D1136" s="30">
        <v>8</v>
      </c>
      <c r="E1136" s="30">
        <v>12</v>
      </c>
      <c r="F1136" s="30">
        <v>17</v>
      </c>
      <c r="G1136" s="30">
        <v>28</v>
      </c>
      <c r="H1136" s="30">
        <v>33</v>
      </c>
      <c r="I1136" s="36">
        <v>5</v>
      </c>
      <c r="J1136" s="30">
        <v>28</v>
      </c>
      <c r="K1136" s="30">
        <v>6</v>
      </c>
      <c r="L1136" s="30">
        <v>17</v>
      </c>
      <c r="M1136" s="30">
        <v>12</v>
      </c>
      <c r="N1136" s="30">
        <v>8</v>
      </c>
      <c r="O1136" s="31">
        <v>33</v>
      </c>
      <c r="P1136" s="27">
        <v>270533954</v>
      </c>
      <c r="Q1136" s="27">
        <v>65840887</v>
      </c>
      <c r="R1136" s="27">
        <v>7</v>
      </c>
      <c r="S1136" s="27">
        <v>5714285</v>
      </c>
      <c r="T1136" s="27">
        <v>102</v>
      </c>
      <c r="U1136" s="27">
        <v>188201</v>
      </c>
      <c r="V1136" s="27">
        <v>1350</v>
      </c>
      <c r="W1136" s="27">
        <v>3000</v>
      </c>
      <c r="X1136" s="27">
        <v>62867</v>
      </c>
      <c r="Y1136" s="27">
        <v>200</v>
      </c>
      <c r="Z1136" s="27">
        <v>1111740</v>
      </c>
      <c r="AA1136" s="27">
        <v>10</v>
      </c>
      <c r="AB1136" s="27">
        <v>8166452</v>
      </c>
      <c r="AC1136" s="27">
        <v>5</v>
      </c>
    </row>
    <row r="1137" spans="1:29" ht="14.25" x14ac:dyDescent="0.15">
      <c r="A1137" s="28">
        <v>2011003</v>
      </c>
      <c r="B1137" s="29">
        <v>40549</v>
      </c>
      <c r="C1137" s="34">
        <v>13</v>
      </c>
      <c r="D1137" s="30">
        <v>14</v>
      </c>
      <c r="E1137" s="30">
        <v>21</v>
      </c>
      <c r="F1137" s="30">
        <v>22</v>
      </c>
      <c r="G1137" s="30">
        <v>23</v>
      </c>
      <c r="H1137" s="30">
        <v>27</v>
      </c>
      <c r="I1137" s="36">
        <v>4</v>
      </c>
      <c r="J1137" s="30">
        <v>27</v>
      </c>
      <c r="K1137" s="30">
        <v>13</v>
      </c>
      <c r="L1137" s="30">
        <v>21</v>
      </c>
      <c r="M1137" s="30">
        <v>14</v>
      </c>
      <c r="N1137" s="30">
        <v>22</v>
      </c>
      <c r="O1137" s="31">
        <v>23</v>
      </c>
      <c r="P1137" s="27">
        <v>272943652</v>
      </c>
      <c r="Q1137" s="27">
        <v>30000000</v>
      </c>
      <c r="R1137" s="27">
        <v>14</v>
      </c>
      <c r="S1137" s="27">
        <v>5060062</v>
      </c>
      <c r="T1137" s="27">
        <v>50</v>
      </c>
      <c r="U1137" s="27">
        <v>6000</v>
      </c>
      <c r="V1137" s="27">
        <v>3117</v>
      </c>
      <c r="W1137" s="27">
        <v>3000</v>
      </c>
      <c r="X1137" s="27">
        <v>116642</v>
      </c>
      <c r="Y1137" s="27">
        <v>200</v>
      </c>
      <c r="Z1137" s="27">
        <v>1605741</v>
      </c>
      <c r="AA1137" s="27">
        <v>10</v>
      </c>
      <c r="AB1137" s="27">
        <v>18033822</v>
      </c>
      <c r="AC1137" s="27">
        <v>5</v>
      </c>
    </row>
    <row r="1138" spans="1:29" ht="14.25" x14ac:dyDescent="0.15">
      <c r="A1138" s="28">
        <v>2011004</v>
      </c>
      <c r="B1138" s="29">
        <v>40552</v>
      </c>
      <c r="C1138" s="34">
        <v>4</v>
      </c>
      <c r="D1138" s="30">
        <v>6</v>
      </c>
      <c r="E1138" s="30">
        <v>8</v>
      </c>
      <c r="F1138" s="30">
        <v>10</v>
      </c>
      <c r="G1138" s="30">
        <v>13</v>
      </c>
      <c r="H1138" s="30">
        <v>26</v>
      </c>
      <c r="I1138" s="36">
        <v>5</v>
      </c>
      <c r="J1138" s="30">
        <v>13</v>
      </c>
      <c r="K1138" s="30">
        <v>6</v>
      </c>
      <c r="L1138" s="30">
        <v>26</v>
      </c>
      <c r="M1138" s="30">
        <v>10</v>
      </c>
      <c r="N1138" s="30">
        <v>8</v>
      </c>
      <c r="O1138" s="31">
        <v>4</v>
      </c>
      <c r="P1138" s="27">
        <v>283728968</v>
      </c>
      <c r="Q1138" s="27">
        <v>79273990</v>
      </c>
      <c r="R1138" s="27">
        <v>2</v>
      </c>
      <c r="S1138" s="27">
        <v>7500000</v>
      </c>
      <c r="T1138" s="27">
        <v>119</v>
      </c>
      <c r="U1138" s="27">
        <v>213471</v>
      </c>
      <c r="V1138" s="27">
        <v>1052</v>
      </c>
      <c r="W1138" s="27">
        <v>3000</v>
      </c>
      <c r="X1138" s="27">
        <v>59457</v>
      </c>
      <c r="Y1138" s="27">
        <v>200</v>
      </c>
      <c r="Z1138" s="27">
        <v>1206923</v>
      </c>
      <c r="AA1138" s="27">
        <v>10</v>
      </c>
      <c r="AB1138" s="27">
        <v>5446687</v>
      </c>
      <c r="AC1138" s="27">
        <v>5</v>
      </c>
    </row>
    <row r="1139" spans="1:29" ht="14.25" x14ac:dyDescent="0.15">
      <c r="A1139" s="28">
        <v>2011005</v>
      </c>
      <c r="B1139" s="29">
        <v>40554</v>
      </c>
      <c r="C1139" s="34">
        <v>6</v>
      </c>
      <c r="D1139" s="30">
        <v>9</v>
      </c>
      <c r="E1139" s="30">
        <v>12</v>
      </c>
      <c r="F1139" s="30">
        <v>14</v>
      </c>
      <c r="G1139" s="30">
        <v>20</v>
      </c>
      <c r="H1139" s="30">
        <v>22</v>
      </c>
      <c r="I1139" s="36">
        <v>13</v>
      </c>
      <c r="J1139" s="30">
        <v>9</v>
      </c>
      <c r="K1139" s="30">
        <v>12</v>
      </c>
      <c r="L1139" s="30">
        <v>14</v>
      </c>
      <c r="M1139" s="30">
        <v>20</v>
      </c>
      <c r="N1139" s="30">
        <v>22</v>
      </c>
      <c r="O1139" s="31">
        <v>6</v>
      </c>
      <c r="P1139" s="27">
        <v>258389670</v>
      </c>
      <c r="Q1139" s="27">
        <v>131726338</v>
      </c>
      <c r="R1139" s="27">
        <v>1</v>
      </c>
      <c r="S1139" s="27">
        <v>10000000</v>
      </c>
      <c r="T1139" s="27">
        <v>109</v>
      </c>
      <c r="U1139" s="27">
        <v>225893</v>
      </c>
      <c r="V1139" s="27">
        <v>792</v>
      </c>
      <c r="W1139" s="27">
        <v>3000</v>
      </c>
      <c r="X1139" s="27">
        <v>41587</v>
      </c>
      <c r="Y1139" s="27">
        <v>200</v>
      </c>
      <c r="Z1139" s="27">
        <v>833037</v>
      </c>
      <c r="AA1139" s="27">
        <v>10</v>
      </c>
      <c r="AB1139" s="27">
        <v>5102477</v>
      </c>
      <c r="AC1139" s="27">
        <v>5</v>
      </c>
    </row>
    <row r="1140" spans="1:29" ht="14.25" x14ac:dyDescent="0.15">
      <c r="A1140" s="28">
        <v>2011006</v>
      </c>
      <c r="B1140" s="29">
        <v>40556</v>
      </c>
      <c r="C1140" s="34">
        <v>1</v>
      </c>
      <c r="D1140" s="30">
        <v>3</v>
      </c>
      <c r="E1140" s="30">
        <v>5</v>
      </c>
      <c r="F1140" s="30">
        <v>13</v>
      </c>
      <c r="G1140" s="30">
        <v>16</v>
      </c>
      <c r="H1140" s="30">
        <v>18</v>
      </c>
      <c r="I1140" s="36">
        <v>5</v>
      </c>
      <c r="J1140" s="30">
        <v>1</v>
      </c>
      <c r="K1140" s="30">
        <v>13</v>
      </c>
      <c r="L1140" s="30">
        <v>18</v>
      </c>
      <c r="M1140" s="30">
        <v>3</v>
      </c>
      <c r="N1140" s="30">
        <v>5</v>
      </c>
      <c r="O1140" s="31">
        <v>16</v>
      </c>
      <c r="P1140" s="27">
        <v>265273552</v>
      </c>
      <c r="Q1140" s="27">
        <v>173812378</v>
      </c>
      <c r="R1140" s="27">
        <v>2</v>
      </c>
      <c r="S1140" s="27">
        <v>10000000</v>
      </c>
      <c r="T1140" s="27">
        <v>95</v>
      </c>
      <c r="U1140" s="27">
        <v>280087</v>
      </c>
      <c r="V1140" s="27">
        <v>646</v>
      </c>
      <c r="W1140" s="27">
        <v>3000</v>
      </c>
      <c r="X1140" s="27">
        <v>40071</v>
      </c>
      <c r="Y1140" s="27">
        <v>200</v>
      </c>
      <c r="Z1140" s="27">
        <v>868586</v>
      </c>
      <c r="AA1140" s="27">
        <v>10</v>
      </c>
      <c r="AB1140" s="27">
        <v>4530327</v>
      </c>
      <c r="AC1140" s="27">
        <v>5</v>
      </c>
    </row>
    <row r="1141" spans="1:29" ht="14.25" x14ac:dyDescent="0.15">
      <c r="A1141" s="28">
        <v>2011007</v>
      </c>
      <c r="B1141" s="29">
        <v>40559</v>
      </c>
      <c r="C1141" s="34">
        <v>1</v>
      </c>
      <c r="D1141" s="30">
        <v>9</v>
      </c>
      <c r="E1141" s="30">
        <v>17</v>
      </c>
      <c r="F1141" s="30">
        <v>24</v>
      </c>
      <c r="G1141" s="30">
        <v>26</v>
      </c>
      <c r="H1141" s="30">
        <v>31</v>
      </c>
      <c r="I1141" s="36">
        <v>5</v>
      </c>
      <c r="J1141" s="30">
        <v>9</v>
      </c>
      <c r="K1141" s="30">
        <v>17</v>
      </c>
      <c r="L1141" s="30">
        <v>1</v>
      </c>
      <c r="M1141" s="30">
        <v>24</v>
      </c>
      <c r="N1141" s="30">
        <v>31</v>
      </c>
      <c r="O1141" s="31">
        <v>26</v>
      </c>
      <c r="P1141" s="27">
        <v>292948810</v>
      </c>
      <c r="Q1141" s="27">
        <v>192931056</v>
      </c>
      <c r="R1141" s="27">
        <v>6</v>
      </c>
      <c r="S1141" s="27">
        <v>8274578</v>
      </c>
      <c r="T1141" s="27">
        <v>96</v>
      </c>
      <c r="U1141" s="27">
        <v>306991</v>
      </c>
      <c r="V1141" s="27">
        <v>810</v>
      </c>
      <c r="W1141" s="27">
        <v>3000</v>
      </c>
      <c r="X1141" s="27">
        <v>41380</v>
      </c>
      <c r="Y1141" s="27">
        <v>200</v>
      </c>
      <c r="Z1141" s="27">
        <v>860402</v>
      </c>
      <c r="AA1141" s="27">
        <v>10</v>
      </c>
      <c r="AB1141" s="27">
        <v>5199506</v>
      </c>
      <c r="AC1141" s="27">
        <v>5</v>
      </c>
    </row>
    <row r="1142" spans="1:29" ht="14.25" x14ac:dyDescent="0.15">
      <c r="A1142" s="28">
        <v>2011008</v>
      </c>
      <c r="B1142" s="29">
        <v>40561</v>
      </c>
      <c r="C1142" s="34">
        <v>10</v>
      </c>
      <c r="D1142" s="30">
        <v>12</v>
      </c>
      <c r="E1142" s="30">
        <v>13</v>
      </c>
      <c r="F1142" s="30">
        <v>17</v>
      </c>
      <c r="G1142" s="30">
        <v>24</v>
      </c>
      <c r="H1142" s="30">
        <v>31</v>
      </c>
      <c r="I1142" s="36">
        <v>15</v>
      </c>
      <c r="J1142" s="30">
        <v>31</v>
      </c>
      <c r="K1142" s="30">
        <v>24</v>
      </c>
      <c r="L1142" s="30">
        <v>10</v>
      </c>
      <c r="M1142" s="30">
        <v>12</v>
      </c>
      <c r="N1142" s="30">
        <v>13</v>
      </c>
      <c r="O1142" s="31">
        <v>17</v>
      </c>
      <c r="P1142" s="27">
        <v>259069374</v>
      </c>
      <c r="Q1142" s="27">
        <v>222261453</v>
      </c>
      <c r="R1142" s="27">
        <v>3</v>
      </c>
      <c r="S1142" s="27">
        <v>10000000</v>
      </c>
      <c r="T1142" s="27">
        <v>50</v>
      </c>
      <c r="U1142" s="27">
        <v>508546</v>
      </c>
      <c r="V1142" s="27">
        <v>526</v>
      </c>
      <c r="W1142" s="27">
        <v>3000</v>
      </c>
      <c r="X1142" s="27">
        <v>30996</v>
      </c>
      <c r="Y1142" s="27">
        <v>200</v>
      </c>
      <c r="Z1142" s="27">
        <v>676542</v>
      </c>
      <c r="AA1142" s="27">
        <v>10</v>
      </c>
      <c r="AB1142" s="27">
        <v>5528732</v>
      </c>
      <c r="AC1142" s="27">
        <v>5</v>
      </c>
    </row>
    <row r="1143" spans="1:29" ht="14.25" x14ac:dyDescent="0.15">
      <c r="A1143" s="28">
        <v>2011009</v>
      </c>
      <c r="B1143" s="29">
        <v>40563</v>
      </c>
      <c r="C1143" s="34">
        <v>17</v>
      </c>
      <c r="D1143" s="30">
        <v>18</v>
      </c>
      <c r="E1143" s="30">
        <v>23</v>
      </c>
      <c r="F1143" s="30">
        <v>24</v>
      </c>
      <c r="G1143" s="30">
        <v>25</v>
      </c>
      <c r="H1143" s="30">
        <v>26</v>
      </c>
      <c r="I1143" s="36">
        <v>4</v>
      </c>
      <c r="J1143" s="30">
        <v>17</v>
      </c>
      <c r="K1143" s="30">
        <v>18</v>
      </c>
      <c r="L1143" s="30">
        <v>26</v>
      </c>
      <c r="M1143" s="30">
        <v>23</v>
      </c>
      <c r="N1143" s="30">
        <v>25</v>
      </c>
      <c r="O1143" s="31">
        <v>24</v>
      </c>
      <c r="P1143" s="27">
        <v>264626108</v>
      </c>
      <c r="Q1143" s="27">
        <v>238238346</v>
      </c>
      <c r="R1143" s="27">
        <v>3</v>
      </c>
      <c r="S1143" s="27">
        <v>9130252</v>
      </c>
      <c r="T1143" s="27">
        <v>90</v>
      </c>
      <c r="U1143" s="27">
        <v>206512</v>
      </c>
      <c r="V1143" s="27">
        <v>1157</v>
      </c>
      <c r="W1143" s="27">
        <v>3000</v>
      </c>
      <c r="X1143" s="27">
        <v>49709</v>
      </c>
      <c r="Y1143" s="27">
        <v>200</v>
      </c>
      <c r="Z1143" s="27">
        <v>964217</v>
      </c>
      <c r="AA1143" s="27">
        <v>10</v>
      </c>
      <c r="AB1143" s="27">
        <v>8931607</v>
      </c>
      <c r="AC1143" s="27">
        <v>5</v>
      </c>
    </row>
    <row r="1144" spans="1:29" ht="14.25" x14ac:dyDescent="0.15">
      <c r="A1144" s="28">
        <v>2011010</v>
      </c>
      <c r="B1144" s="29">
        <v>40566</v>
      </c>
      <c r="C1144" s="34">
        <v>1</v>
      </c>
      <c r="D1144" s="30">
        <v>4</v>
      </c>
      <c r="E1144" s="30">
        <v>5</v>
      </c>
      <c r="F1144" s="30">
        <v>9</v>
      </c>
      <c r="G1144" s="30">
        <v>15</v>
      </c>
      <c r="H1144" s="30">
        <v>19</v>
      </c>
      <c r="I1144" s="36">
        <v>13</v>
      </c>
      <c r="J1144" s="30">
        <v>15</v>
      </c>
      <c r="K1144" s="30">
        <v>9</v>
      </c>
      <c r="L1144" s="30">
        <v>1</v>
      </c>
      <c r="M1144" s="30">
        <v>19</v>
      </c>
      <c r="N1144" s="30">
        <v>4</v>
      </c>
      <c r="O1144" s="31">
        <v>5</v>
      </c>
      <c r="P1144" s="27">
        <v>286472328</v>
      </c>
      <c r="Q1144" s="27">
        <v>231041745</v>
      </c>
      <c r="R1144" s="27">
        <v>9</v>
      </c>
      <c r="S1144" s="27">
        <v>6680151</v>
      </c>
      <c r="T1144" s="27">
        <v>118</v>
      </c>
      <c r="U1144" s="27">
        <v>192220</v>
      </c>
      <c r="V1144" s="27">
        <v>1279</v>
      </c>
      <c r="W1144" s="27">
        <v>3000</v>
      </c>
      <c r="X1144" s="27">
        <v>60258</v>
      </c>
      <c r="Y1144" s="27">
        <v>200</v>
      </c>
      <c r="Z1144" s="27">
        <v>1133364</v>
      </c>
      <c r="AA1144" s="27">
        <v>10</v>
      </c>
      <c r="AB1144" s="27">
        <v>7508480</v>
      </c>
      <c r="AC1144" s="27">
        <v>5</v>
      </c>
    </row>
    <row r="1145" spans="1:29" ht="14.25" x14ac:dyDescent="0.15">
      <c r="A1145" s="28">
        <v>2011011</v>
      </c>
      <c r="B1145" s="29">
        <v>40568</v>
      </c>
      <c r="C1145" s="34">
        <v>1</v>
      </c>
      <c r="D1145" s="30">
        <v>12</v>
      </c>
      <c r="E1145" s="30">
        <v>18</v>
      </c>
      <c r="F1145" s="30">
        <v>19</v>
      </c>
      <c r="G1145" s="30">
        <v>21</v>
      </c>
      <c r="H1145" s="30">
        <v>24</v>
      </c>
      <c r="I1145" s="36">
        <v>10</v>
      </c>
      <c r="J1145" s="30">
        <v>18</v>
      </c>
      <c r="K1145" s="30">
        <v>19</v>
      </c>
      <c r="L1145" s="30">
        <v>24</v>
      </c>
      <c r="M1145" s="30">
        <v>12</v>
      </c>
      <c r="N1145" s="30">
        <v>1</v>
      </c>
      <c r="O1145" s="31">
        <v>21</v>
      </c>
      <c r="P1145" s="27">
        <v>255418250</v>
      </c>
      <c r="Q1145" s="27">
        <v>201782950</v>
      </c>
      <c r="R1145" s="27">
        <v>10</v>
      </c>
      <c r="S1145" s="27">
        <v>5829648</v>
      </c>
      <c r="T1145" s="27">
        <v>73</v>
      </c>
      <c r="U1145" s="27">
        <v>170475</v>
      </c>
      <c r="V1145" s="27">
        <v>1470</v>
      </c>
      <c r="W1145" s="27">
        <v>3000</v>
      </c>
      <c r="X1145" s="27">
        <v>61201</v>
      </c>
      <c r="Y1145" s="27">
        <v>200</v>
      </c>
      <c r="Z1145" s="27">
        <v>1041528</v>
      </c>
      <c r="AA1145" s="27">
        <v>10</v>
      </c>
      <c r="AB1145" s="27">
        <v>11321407</v>
      </c>
      <c r="AC1145" s="27">
        <v>5</v>
      </c>
    </row>
    <row r="1146" spans="1:29" ht="14.25" x14ac:dyDescent="0.15">
      <c r="A1146" s="28">
        <v>2011012</v>
      </c>
      <c r="B1146" s="29">
        <v>40570</v>
      </c>
      <c r="C1146" s="34">
        <v>7</v>
      </c>
      <c r="D1146" s="30">
        <v>8</v>
      </c>
      <c r="E1146" s="30">
        <v>11</v>
      </c>
      <c r="F1146" s="30">
        <v>13</v>
      </c>
      <c r="G1146" s="30">
        <v>15</v>
      </c>
      <c r="H1146" s="30">
        <v>26</v>
      </c>
      <c r="I1146" s="36">
        <v>13</v>
      </c>
      <c r="J1146" s="30">
        <v>11</v>
      </c>
      <c r="K1146" s="30">
        <v>26</v>
      </c>
      <c r="L1146" s="30">
        <v>7</v>
      </c>
      <c r="M1146" s="30">
        <v>13</v>
      </c>
      <c r="N1146" s="30">
        <v>8</v>
      </c>
      <c r="O1146" s="31">
        <v>15</v>
      </c>
      <c r="P1146" s="27">
        <v>260393668</v>
      </c>
      <c r="Q1146" s="27">
        <v>225444452</v>
      </c>
      <c r="R1146" s="27">
        <v>4</v>
      </c>
      <c r="S1146" s="27">
        <v>9366150</v>
      </c>
      <c r="T1146" s="27">
        <v>124</v>
      </c>
      <c r="U1146" s="27">
        <v>211265</v>
      </c>
      <c r="V1146" s="27">
        <v>748</v>
      </c>
      <c r="W1146" s="27">
        <v>3000</v>
      </c>
      <c r="X1146" s="27">
        <v>43871</v>
      </c>
      <c r="Y1146" s="27">
        <v>200</v>
      </c>
      <c r="Z1146" s="27">
        <v>989282</v>
      </c>
      <c r="AA1146" s="27">
        <v>10</v>
      </c>
      <c r="AB1146" s="27">
        <v>3871774</v>
      </c>
      <c r="AC1146" s="27">
        <v>5</v>
      </c>
    </row>
    <row r="1147" spans="1:29" ht="14.25" x14ac:dyDescent="0.15">
      <c r="A1147" s="28">
        <v>2011013</v>
      </c>
      <c r="B1147" s="29">
        <v>40573</v>
      </c>
      <c r="C1147" s="34">
        <v>1</v>
      </c>
      <c r="D1147" s="30">
        <v>3</v>
      </c>
      <c r="E1147" s="30">
        <v>13</v>
      </c>
      <c r="F1147" s="30">
        <v>16</v>
      </c>
      <c r="G1147" s="30">
        <v>21</v>
      </c>
      <c r="H1147" s="30">
        <v>22</v>
      </c>
      <c r="I1147" s="36">
        <v>8</v>
      </c>
      <c r="J1147" s="30">
        <v>3</v>
      </c>
      <c r="K1147" s="30">
        <v>22</v>
      </c>
      <c r="L1147" s="30">
        <v>1</v>
      </c>
      <c r="M1147" s="30">
        <v>13</v>
      </c>
      <c r="N1147" s="30">
        <v>16</v>
      </c>
      <c r="O1147" s="31">
        <v>21</v>
      </c>
      <c r="P1147" s="27">
        <v>288823754</v>
      </c>
      <c r="Q1147" s="27">
        <v>215363832</v>
      </c>
      <c r="R1147" s="27">
        <v>8</v>
      </c>
      <c r="S1147" s="27">
        <v>6495969</v>
      </c>
      <c r="T1147" s="27">
        <v>41</v>
      </c>
      <c r="U1147" s="27">
        <v>437844</v>
      </c>
      <c r="V1147" s="27">
        <v>1068</v>
      </c>
      <c r="W1147" s="27">
        <v>3000</v>
      </c>
      <c r="X1147" s="27">
        <v>52654</v>
      </c>
      <c r="Y1147" s="27">
        <v>200</v>
      </c>
      <c r="Z1147" s="27">
        <v>971075</v>
      </c>
      <c r="AA1147" s="27">
        <v>10</v>
      </c>
      <c r="AB1147" s="27">
        <v>11647863</v>
      </c>
      <c r="AC1147" s="27">
        <v>5</v>
      </c>
    </row>
    <row r="1148" spans="1:29" ht="14.25" x14ac:dyDescent="0.15">
      <c r="A1148" s="28">
        <v>2011014</v>
      </c>
      <c r="B1148" s="29">
        <v>40575</v>
      </c>
      <c r="C1148" s="34">
        <v>5</v>
      </c>
      <c r="D1148" s="30">
        <v>7</v>
      </c>
      <c r="E1148" s="30">
        <v>10</v>
      </c>
      <c r="F1148" s="30">
        <v>11</v>
      </c>
      <c r="G1148" s="30">
        <v>23</v>
      </c>
      <c r="H1148" s="30">
        <v>26</v>
      </c>
      <c r="I1148" s="36">
        <v>16</v>
      </c>
      <c r="J1148" s="30">
        <v>26</v>
      </c>
      <c r="K1148" s="30">
        <v>7</v>
      </c>
      <c r="L1148" s="30">
        <v>23</v>
      </c>
      <c r="M1148" s="30">
        <v>5</v>
      </c>
      <c r="N1148" s="30">
        <v>11</v>
      </c>
      <c r="O1148" s="31">
        <v>10</v>
      </c>
      <c r="P1148" s="27">
        <v>264496608</v>
      </c>
      <c r="Q1148" s="27">
        <v>215554297</v>
      </c>
      <c r="R1148" s="27">
        <v>7</v>
      </c>
      <c r="S1148" s="27">
        <v>7010883</v>
      </c>
      <c r="T1148" s="27">
        <v>156</v>
      </c>
      <c r="U1148" s="27">
        <v>135347</v>
      </c>
      <c r="V1148" s="27">
        <v>1063</v>
      </c>
      <c r="W1148" s="27">
        <v>3000</v>
      </c>
      <c r="X1148" s="27">
        <v>57004</v>
      </c>
      <c r="Y1148" s="27">
        <v>200</v>
      </c>
      <c r="Z1148" s="27">
        <v>1066585</v>
      </c>
      <c r="AA1148" s="27">
        <v>10</v>
      </c>
      <c r="AB1148" s="27">
        <v>6793351</v>
      </c>
      <c r="AC1148" s="27">
        <v>5</v>
      </c>
    </row>
    <row r="1149" spans="1:29" ht="14.25" x14ac:dyDescent="0.15">
      <c r="A1149" s="28">
        <v>2011015</v>
      </c>
      <c r="B1149" s="29">
        <v>40584</v>
      </c>
      <c r="C1149" s="34">
        <v>3</v>
      </c>
      <c r="D1149" s="30">
        <v>6</v>
      </c>
      <c r="E1149" s="30">
        <v>13</v>
      </c>
      <c r="F1149" s="30">
        <v>26</v>
      </c>
      <c r="G1149" s="30">
        <v>27</v>
      </c>
      <c r="H1149" s="30">
        <v>29</v>
      </c>
      <c r="I1149" s="36">
        <v>7</v>
      </c>
      <c r="J1149" s="30">
        <v>26</v>
      </c>
      <c r="K1149" s="30">
        <v>29</v>
      </c>
      <c r="L1149" s="30">
        <v>3</v>
      </c>
      <c r="M1149" s="30">
        <v>13</v>
      </c>
      <c r="N1149" s="30">
        <v>6</v>
      </c>
      <c r="O1149" s="31">
        <v>27</v>
      </c>
      <c r="P1149" s="27">
        <v>254777566</v>
      </c>
      <c r="Q1149" s="27">
        <v>188641296</v>
      </c>
      <c r="R1149" s="27">
        <v>9</v>
      </c>
      <c r="S1149" s="27">
        <v>5803866</v>
      </c>
      <c r="T1149" s="27">
        <v>110</v>
      </c>
      <c r="U1149" s="27">
        <v>98656</v>
      </c>
      <c r="V1149" s="27">
        <v>1888</v>
      </c>
      <c r="W1149" s="27">
        <v>3000</v>
      </c>
      <c r="X1149" s="27">
        <v>78844</v>
      </c>
      <c r="Y1149" s="27">
        <v>200</v>
      </c>
      <c r="Z1149" s="27">
        <v>1231340</v>
      </c>
      <c r="AA1149" s="27">
        <v>10</v>
      </c>
      <c r="AB1149" s="27">
        <v>10984160</v>
      </c>
      <c r="AC1149" s="27">
        <v>5</v>
      </c>
    </row>
    <row r="1150" spans="1:29" ht="14.25" x14ac:dyDescent="0.15">
      <c r="A1150" s="28">
        <v>2011016</v>
      </c>
      <c r="B1150" s="29">
        <v>40587</v>
      </c>
      <c r="C1150" s="34">
        <v>3</v>
      </c>
      <c r="D1150" s="30">
        <v>4</v>
      </c>
      <c r="E1150" s="30">
        <v>16</v>
      </c>
      <c r="F1150" s="30">
        <v>17</v>
      </c>
      <c r="G1150" s="30">
        <v>22</v>
      </c>
      <c r="H1150" s="30">
        <v>29</v>
      </c>
      <c r="I1150" s="36">
        <v>13</v>
      </c>
      <c r="J1150" s="30">
        <v>17</v>
      </c>
      <c r="K1150" s="30">
        <v>16</v>
      </c>
      <c r="L1150" s="30">
        <v>22</v>
      </c>
      <c r="M1150" s="30">
        <v>3</v>
      </c>
      <c r="N1150" s="30">
        <v>4</v>
      </c>
      <c r="O1150" s="31">
        <v>29</v>
      </c>
      <c r="P1150" s="27">
        <v>282026694</v>
      </c>
      <c r="Q1150" s="27">
        <v>207072515</v>
      </c>
      <c r="R1150" s="27">
        <v>5</v>
      </c>
      <c r="S1150" s="27">
        <v>8474497</v>
      </c>
      <c r="T1150" s="27">
        <v>107</v>
      </c>
      <c r="U1150" s="27">
        <v>243539</v>
      </c>
      <c r="V1150" s="27">
        <v>888</v>
      </c>
      <c r="W1150" s="27">
        <v>3000</v>
      </c>
      <c r="X1150" s="27">
        <v>45160</v>
      </c>
      <c r="Y1150" s="27">
        <v>200</v>
      </c>
      <c r="Z1150" s="27">
        <v>872350</v>
      </c>
      <c r="AA1150" s="27">
        <v>10</v>
      </c>
      <c r="AB1150" s="27">
        <v>6182227</v>
      </c>
      <c r="AC1150" s="27">
        <v>5</v>
      </c>
    </row>
    <row r="1151" spans="1:29" ht="14.25" x14ac:dyDescent="0.15">
      <c r="A1151" s="28">
        <v>2011017</v>
      </c>
      <c r="B1151" s="29">
        <v>40589</v>
      </c>
      <c r="C1151" s="34">
        <v>2</v>
      </c>
      <c r="D1151" s="30">
        <v>6</v>
      </c>
      <c r="E1151" s="30">
        <v>15</v>
      </c>
      <c r="F1151" s="30">
        <v>23</v>
      </c>
      <c r="G1151" s="30">
        <v>26</v>
      </c>
      <c r="H1151" s="30">
        <v>33</v>
      </c>
      <c r="I1151" s="36">
        <v>8</v>
      </c>
      <c r="J1151" s="30">
        <v>23</v>
      </c>
      <c r="K1151" s="30">
        <v>6</v>
      </c>
      <c r="L1151" s="30">
        <v>26</v>
      </c>
      <c r="M1151" s="30">
        <v>33</v>
      </c>
      <c r="N1151" s="30">
        <v>15</v>
      </c>
      <c r="O1151" s="31">
        <v>2</v>
      </c>
      <c r="P1151" s="27">
        <v>258279824</v>
      </c>
      <c r="Q1151" s="27">
        <v>225345842</v>
      </c>
      <c r="R1151" s="27">
        <v>2</v>
      </c>
      <c r="S1151" s="27">
        <v>10000000</v>
      </c>
      <c r="T1151" s="27">
        <v>141</v>
      </c>
      <c r="U1151" s="27">
        <v>116332</v>
      </c>
      <c r="V1151" s="27">
        <v>1453</v>
      </c>
      <c r="W1151" s="27">
        <v>3000</v>
      </c>
      <c r="X1151" s="27">
        <v>68072</v>
      </c>
      <c r="Y1151" s="27">
        <v>200</v>
      </c>
      <c r="Z1151" s="27">
        <v>1153672</v>
      </c>
      <c r="AA1151" s="27">
        <v>10</v>
      </c>
      <c r="AB1151" s="27">
        <v>8474162</v>
      </c>
      <c r="AC1151" s="27">
        <v>5</v>
      </c>
    </row>
    <row r="1152" spans="1:29" ht="14.25" x14ac:dyDescent="0.15">
      <c r="A1152" s="28">
        <v>2011018</v>
      </c>
      <c r="B1152" s="29">
        <v>40591</v>
      </c>
      <c r="C1152" s="34">
        <v>13</v>
      </c>
      <c r="D1152" s="30">
        <v>15</v>
      </c>
      <c r="E1152" s="30">
        <v>18</v>
      </c>
      <c r="F1152" s="30">
        <v>28</v>
      </c>
      <c r="G1152" s="30">
        <v>30</v>
      </c>
      <c r="H1152" s="30">
        <v>33</v>
      </c>
      <c r="I1152" s="36">
        <v>1</v>
      </c>
      <c r="J1152" s="30">
        <v>15</v>
      </c>
      <c r="K1152" s="30">
        <v>28</v>
      </c>
      <c r="L1152" s="30">
        <v>30</v>
      </c>
      <c r="M1152" s="30">
        <v>13</v>
      </c>
      <c r="N1152" s="30">
        <v>33</v>
      </c>
      <c r="O1152" s="31">
        <v>18</v>
      </c>
      <c r="P1152" s="27">
        <v>273159286</v>
      </c>
      <c r="Q1152" s="27">
        <v>224589050</v>
      </c>
      <c r="R1152" s="27">
        <v>7</v>
      </c>
      <c r="S1152" s="27">
        <v>6956754</v>
      </c>
      <c r="T1152" s="27">
        <v>98</v>
      </c>
      <c r="U1152" s="27">
        <v>209652</v>
      </c>
      <c r="V1152" s="27">
        <v>952</v>
      </c>
      <c r="W1152" s="27">
        <v>3000</v>
      </c>
      <c r="X1152" s="27">
        <v>49595</v>
      </c>
      <c r="Y1152" s="27">
        <v>200</v>
      </c>
      <c r="Z1152" s="27">
        <v>948658</v>
      </c>
      <c r="AA1152" s="27">
        <v>10</v>
      </c>
      <c r="AB1152" s="27">
        <v>8620010</v>
      </c>
      <c r="AC1152" s="27">
        <v>5</v>
      </c>
    </row>
    <row r="1153" spans="1:29" ht="14.25" x14ac:dyDescent="0.15">
      <c r="A1153" s="28">
        <v>2011019</v>
      </c>
      <c r="B1153" s="29">
        <v>40594</v>
      </c>
      <c r="C1153" s="34">
        <v>2</v>
      </c>
      <c r="D1153" s="30">
        <v>4</v>
      </c>
      <c r="E1153" s="30">
        <v>12</v>
      </c>
      <c r="F1153" s="30">
        <v>19</v>
      </c>
      <c r="G1153" s="30">
        <v>32</v>
      </c>
      <c r="H1153" s="30">
        <v>33</v>
      </c>
      <c r="I1153" s="36">
        <v>16</v>
      </c>
      <c r="J1153" s="30">
        <v>12</v>
      </c>
      <c r="K1153" s="30">
        <v>19</v>
      </c>
      <c r="L1153" s="30">
        <v>32</v>
      </c>
      <c r="M1153" s="30">
        <v>2</v>
      </c>
      <c r="N1153" s="30">
        <v>4</v>
      </c>
      <c r="O1153" s="31">
        <v>33</v>
      </c>
      <c r="P1153" s="27">
        <v>309122016</v>
      </c>
      <c r="Q1153" s="27">
        <v>269555166</v>
      </c>
      <c r="R1153" s="27">
        <v>3</v>
      </c>
      <c r="S1153" s="27">
        <v>10000000</v>
      </c>
      <c r="T1153" s="27">
        <v>51</v>
      </c>
      <c r="U1153" s="27">
        <v>629967</v>
      </c>
      <c r="V1153" s="27">
        <v>709</v>
      </c>
      <c r="W1153" s="27">
        <v>3000</v>
      </c>
      <c r="X1153" s="27">
        <v>36767</v>
      </c>
      <c r="Y1153" s="27">
        <v>200</v>
      </c>
      <c r="Z1153" s="27">
        <v>798704</v>
      </c>
      <c r="AA1153" s="27">
        <v>10</v>
      </c>
      <c r="AB1153" s="27">
        <v>5381579</v>
      </c>
      <c r="AC1153" s="27">
        <v>5</v>
      </c>
    </row>
    <row r="1154" spans="1:29" ht="14.25" x14ac:dyDescent="0.15">
      <c r="A1154" s="28">
        <v>2011020</v>
      </c>
      <c r="B1154" s="29">
        <v>40596</v>
      </c>
      <c r="C1154" s="34">
        <v>12</v>
      </c>
      <c r="D1154" s="30">
        <v>16</v>
      </c>
      <c r="E1154" s="30">
        <v>17</v>
      </c>
      <c r="F1154" s="30">
        <v>19</v>
      </c>
      <c r="G1154" s="30">
        <v>24</v>
      </c>
      <c r="H1154" s="30">
        <v>30</v>
      </c>
      <c r="I1154" s="36">
        <v>5</v>
      </c>
      <c r="J1154" s="30">
        <v>19</v>
      </c>
      <c r="K1154" s="30">
        <v>16</v>
      </c>
      <c r="L1154" s="30">
        <v>24</v>
      </c>
      <c r="M1154" s="30">
        <v>17</v>
      </c>
      <c r="N1154" s="30">
        <v>30</v>
      </c>
      <c r="O1154" s="31">
        <v>12</v>
      </c>
      <c r="P1154" s="27">
        <v>278341148</v>
      </c>
      <c r="Q1154" s="27">
        <v>282029310</v>
      </c>
      <c r="R1154" s="27">
        <v>5</v>
      </c>
      <c r="S1154" s="27">
        <v>7997931</v>
      </c>
      <c r="T1154" s="27">
        <v>51</v>
      </c>
      <c r="U1154" s="27">
        <v>440872</v>
      </c>
      <c r="V1154" s="27">
        <v>695</v>
      </c>
      <c r="W1154" s="27">
        <v>3000</v>
      </c>
      <c r="X1154" s="27">
        <v>40749</v>
      </c>
      <c r="Y1154" s="27">
        <v>200</v>
      </c>
      <c r="Z1154" s="27">
        <v>828018</v>
      </c>
      <c r="AA1154" s="27">
        <v>10</v>
      </c>
      <c r="AB1154" s="27">
        <v>8584777</v>
      </c>
      <c r="AC1154" s="27">
        <v>5</v>
      </c>
    </row>
    <row r="1155" spans="1:29" ht="14.25" x14ac:dyDescent="0.15">
      <c r="A1155" s="28">
        <v>2011021</v>
      </c>
      <c r="B1155" s="29">
        <v>40598</v>
      </c>
      <c r="C1155" s="34">
        <v>1</v>
      </c>
      <c r="D1155" s="30">
        <v>2</v>
      </c>
      <c r="E1155" s="30">
        <v>14</v>
      </c>
      <c r="F1155" s="30">
        <v>18</v>
      </c>
      <c r="G1155" s="30">
        <v>25</v>
      </c>
      <c r="H1155" s="30">
        <v>31</v>
      </c>
      <c r="I1155" s="36">
        <v>8</v>
      </c>
      <c r="J1155" s="30">
        <v>31</v>
      </c>
      <c r="K1155" s="30">
        <v>18</v>
      </c>
      <c r="L1155" s="30">
        <v>2</v>
      </c>
      <c r="M1155" s="30">
        <v>25</v>
      </c>
      <c r="N1155" s="30">
        <v>14</v>
      </c>
      <c r="O1155" s="31">
        <v>1</v>
      </c>
      <c r="P1155" s="27">
        <v>287463484</v>
      </c>
      <c r="Q1155" s="27">
        <v>263047410</v>
      </c>
      <c r="R1155" s="27">
        <v>9</v>
      </c>
      <c r="S1155" s="27">
        <v>6156360</v>
      </c>
      <c r="T1155" s="27">
        <v>226</v>
      </c>
      <c r="U1155" s="27">
        <v>69074</v>
      </c>
      <c r="V1155" s="27">
        <v>1988</v>
      </c>
      <c r="W1155" s="27">
        <v>3000</v>
      </c>
      <c r="X1155" s="27">
        <v>90142</v>
      </c>
      <c r="Y1155" s="27">
        <v>200</v>
      </c>
      <c r="Z1155" s="27">
        <v>1527794</v>
      </c>
      <c r="AA1155" s="27">
        <v>10</v>
      </c>
      <c r="AB1155" s="27">
        <v>9910112</v>
      </c>
      <c r="AC1155" s="27">
        <v>5</v>
      </c>
    </row>
    <row r="1156" spans="1:29" ht="14.25" x14ac:dyDescent="0.15">
      <c r="A1156" s="28">
        <v>2011022</v>
      </c>
      <c r="B1156" s="29">
        <v>40601</v>
      </c>
      <c r="C1156" s="34">
        <v>2</v>
      </c>
      <c r="D1156" s="30">
        <v>7</v>
      </c>
      <c r="E1156" s="30">
        <v>14</v>
      </c>
      <c r="F1156" s="30">
        <v>16</v>
      </c>
      <c r="G1156" s="30">
        <v>17</v>
      </c>
      <c r="H1156" s="30">
        <v>21</v>
      </c>
      <c r="I1156" s="36">
        <v>5</v>
      </c>
      <c r="J1156" s="30">
        <v>16</v>
      </c>
      <c r="K1156" s="30">
        <v>21</v>
      </c>
      <c r="L1156" s="30">
        <v>2</v>
      </c>
      <c r="M1156" s="30">
        <v>17</v>
      </c>
      <c r="N1156" s="30">
        <v>7</v>
      </c>
      <c r="O1156" s="31">
        <v>14</v>
      </c>
      <c r="P1156" s="27">
        <v>317202954</v>
      </c>
      <c r="Q1156" s="27">
        <v>266896557</v>
      </c>
      <c r="R1156" s="27">
        <v>9</v>
      </c>
      <c r="S1156" s="27">
        <v>7171073</v>
      </c>
      <c r="T1156" s="27">
        <v>51</v>
      </c>
      <c r="U1156" s="27">
        <v>574695</v>
      </c>
      <c r="V1156" s="27">
        <v>797</v>
      </c>
      <c r="W1156" s="27">
        <v>3000</v>
      </c>
      <c r="X1156" s="27">
        <v>43847</v>
      </c>
      <c r="Y1156" s="27">
        <v>200</v>
      </c>
      <c r="Z1156" s="27">
        <v>894711</v>
      </c>
      <c r="AA1156" s="27">
        <v>10</v>
      </c>
      <c r="AB1156" s="27">
        <v>7524728</v>
      </c>
      <c r="AC1156" s="27">
        <v>5</v>
      </c>
    </row>
    <row r="1157" spans="1:29" ht="14.25" x14ac:dyDescent="0.15">
      <c r="A1157" s="28">
        <v>2011023</v>
      </c>
      <c r="B1157" s="29">
        <v>40603</v>
      </c>
      <c r="C1157" s="34">
        <v>2</v>
      </c>
      <c r="D1157" s="30">
        <v>3</v>
      </c>
      <c r="E1157" s="30">
        <v>6</v>
      </c>
      <c r="F1157" s="30">
        <v>21</v>
      </c>
      <c r="G1157" s="30">
        <v>22</v>
      </c>
      <c r="H1157" s="30">
        <v>25</v>
      </c>
      <c r="I1157" s="36">
        <v>5</v>
      </c>
      <c r="J1157" s="30">
        <v>3</v>
      </c>
      <c r="K1157" s="30">
        <v>6</v>
      </c>
      <c r="L1157" s="30">
        <v>2</v>
      </c>
      <c r="M1157" s="30">
        <v>21</v>
      </c>
      <c r="N1157" s="30">
        <v>22</v>
      </c>
      <c r="O1157" s="31">
        <v>25</v>
      </c>
      <c r="P1157" s="27">
        <v>280592202</v>
      </c>
      <c r="Q1157" s="27">
        <v>299312679</v>
      </c>
      <c r="R1157" s="27">
        <v>3</v>
      </c>
      <c r="S1157" s="27">
        <v>10000000</v>
      </c>
      <c r="T1157" s="27">
        <v>71</v>
      </c>
      <c r="U1157" s="27">
        <v>376757</v>
      </c>
      <c r="V1157" s="27">
        <v>829</v>
      </c>
      <c r="W1157" s="27">
        <v>3000</v>
      </c>
      <c r="X1157" s="27">
        <v>47203</v>
      </c>
      <c r="Y1157" s="27">
        <v>200</v>
      </c>
      <c r="Z1157" s="27">
        <v>959217</v>
      </c>
      <c r="AA1157" s="27">
        <v>10</v>
      </c>
      <c r="AB1157" s="27">
        <v>5360903</v>
      </c>
      <c r="AC1157" s="27">
        <v>5</v>
      </c>
    </row>
    <row r="1158" spans="1:29" ht="14.25" x14ac:dyDescent="0.15">
      <c r="A1158" s="28">
        <v>2011024</v>
      </c>
      <c r="B1158" s="29">
        <v>40605</v>
      </c>
      <c r="C1158" s="34">
        <v>5</v>
      </c>
      <c r="D1158" s="30">
        <v>7</v>
      </c>
      <c r="E1158" s="30">
        <v>10</v>
      </c>
      <c r="F1158" s="30">
        <v>19</v>
      </c>
      <c r="G1158" s="30">
        <v>26</v>
      </c>
      <c r="H1158" s="30">
        <v>31</v>
      </c>
      <c r="I1158" s="36">
        <v>14</v>
      </c>
      <c r="J1158" s="30">
        <v>31</v>
      </c>
      <c r="K1158" s="30">
        <v>10</v>
      </c>
      <c r="L1158" s="30">
        <v>19</v>
      </c>
      <c r="M1158" s="30">
        <v>26</v>
      </c>
      <c r="N1158" s="30">
        <v>5</v>
      </c>
      <c r="O1158" s="31">
        <v>7</v>
      </c>
      <c r="P1158" s="27">
        <v>293532026</v>
      </c>
      <c r="Q1158" s="27">
        <v>300509912</v>
      </c>
      <c r="R1158" s="27">
        <v>8</v>
      </c>
      <c r="S1158" s="27">
        <v>7059861</v>
      </c>
      <c r="T1158" s="27">
        <v>194</v>
      </c>
      <c r="U1158" s="27">
        <v>127414</v>
      </c>
      <c r="V1158" s="27">
        <v>1339</v>
      </c>
      <c r="W1158" s="27">
        <v>3000</v>
      </c>
      <c r="X1158" s="27">
        <v>63858</v>
      </c>
      <c r="Y1158" s="27">
        <v>200</v>
      </c>
      <c r="Z1158" s="27">
        <v>1168124</v>
      </c>
      <c r="AA1158" s="27">
        <v>10</v>
      </c>
      <c r="AB1158" s="27">
        <v>6593275</v>
      </c>
      <c r="AC1158" s="27">
        <v>5</v>
      </c>
    </row>
    <row r="1159" spans="1:29" ht="14.25" x14ac:dyDescent="0.15">
      <c r="A1159" s="28">
        <v>2011025</v>
      </c>
      <c r="B1159" s="29">
        <v>40608</v>
      </c>
      <c r="C1159" s="34">
        <v>8</v>
      </c>
      <c r="D1159" s="30">
        <v>25</v>
      </c>
      <c r="E1159" s="30">
        <v>26</v>
      </c>
      <c r="F1159" s="30">
        <v>31</v>
      </c>
      <c r="G1159" s="30">
        <v>32</v>
      </c>
      <c r="H1159" s="30">
        <v>33</v>
      </c>
      <c r="I1159" s="36">
        <v>9</v>
      </c>
      <c r="J1159" s="30">
        <v>25</v>
      </c>
      <c r="K1159" s="30">
        <v>31</v>
      </c>
      <c r="L1159" s="30">
        <v>26</v>
      </c>
      <c r="M1159" s="30">
        <v>32</v>
      </c>
      <c r="N1159" s="30">
        <v>8</v>
      </c>
      <c r="O1159" s="31">
        <v>33</v>
      </c>
      <c r="P1159" s="27">
        <v>335345846</v>
      </c>
      <c r="Q1159" s="27">
        <v>310916704</v>
      </c>
      <c r="R1159" s="27">
        <v>4</v>
      </c>
      <c r="S1159" s="27">
        <v>8040679</v>
      </c>
      <c r="T1159" s="27">
        <v>80</v>
      </c>
      <c r="U1159" s="27">
        <v>228050</v>
      </c>
      <c r="V1159" s="27">
        <v>1149</v>
      </c>
      <c r="W1159" s="27">
        <v>3000</v>
      </c>
      <c r="X1159" s="27">
        <v>66129</v>
      </c>
      <c r="Y1159" s="27">
        <v>200</v>
      </c>
      <c r="Z1159" s="27">
        <v>1243826</v>
      </c>
      <c r="AA1159" s="27">
        <v>10</v>
      </c>
      <c r="AB1159" s="27">
        <v>14878964</v>
      </c>
      <c r="AC1159" s="27">
        <v>5</v>
      </c>
    </row>
    <row r="1160" spans="1:29" ht="14.25" x14ac:dyDescent="0.15">
      <c r="A1160" s="28">
        <v>2011026</v>
      </c>
      <c r="B1160" s="29">
        <v>40610</v>
      </c>
      <c r="C1160" s="34">
        <v>7</v>
      </c>
      <c r="D1160" s="30">
        <v>8</v>
      </c>
      <c r="E1160" s="30">
        <v>17</v>
      </c>
      <c r="F1160" s="30">
        <v>19</v>
      </c>
      <c r="G1160" s="30">
        <v>21</v>
      </c>
      <c r="H1160" s="30">
        <v>26</v>
      </c>
      <c r="I1160" s="36">
        <v>12</v>
      </c>
      <c r="J1160" s="30">
        <v>19</v>
      </c>
      <c r="K1160" s="30">
        <v>17</v>
      </c>
      <c r="L1160" s="30">
        <v>8</v>
      </c>
      <c r="M1160" s="30">
        <v>26</v>
      </c>
      <c r="N1160" s="30">
        <v>7</v>
      </c>
      <c r="O1160" s="31">
        <v>21</v>
      </c>
      <c r="P1160" s="27">
        <v>301792690</v>
      </c>
      <c r="Q1160" s="27">
        <v>286659780</v>
      </c>
      <c r="R1160" s="27">
        <v>10</v>
      </c>
      <c r="S1160" s="27">
        <v>6029723</v>
      </c>
      <c r="T1160" s="27">
        <v>296</v>
      </c>
      <c r="U1160" s="27">
        <v>52181</v>
      </c>
      <c r="V1160" s="27">
        <v>2311</v>
      </c>
      <c r="W1160" s="27">
        <v>3000</v>
      </c>
      <c r="X1160" s="27">
        <v>98154</v>
      </c>
      <c r="Y1160" s="27">
        <v>200</v>
      </c>
      <c r="Z1160" s="27">
        <v>1545078</v>
      </c>
      <c r="AA1160" s="27">
        <v>10</v>
      </c>
      <c r="AB1160" s="27">
        <v>10875535</v>
      </c>
      <c r="AC1160" s="27">
        <v>5</v>
      </c>
    </row>
    <row r="1161" spans="1:29" ht="14.25" x14ac:dyDescent="0.15">
      <c r="A1161" s="28">
        <v>2011027</v>
      </c>
      <c r="B1161" s="29">
        <v>40612</v>
      </c>
      <c r="C1161" s="34">
        <v>13</v>
      </c>
      <c r="D1161" s="30">
        <v>18</v>
      </c>
      <c r="E1161" s="30">
        <v>21</v>
      </c>
      <c r="F1161" s="30">
        <v>22</v>
      </c>
      <c r="G1161" s="30">
        <v>25</v>
      </c>
      <c r="H1161" s="30">
        <v>26</v>
      </c>
      <c r="I1161" s="36">
        <v>1</v>
      </c>
      <c r="J1161" s="30">
        <v>26</v>
      </c>
      <c r="K1161" s="30">
        <v>21</v>
      </c>
      <c r="L1161" s="30">
        <v>13</v>
      </c>
      <c r="M1161" s="30">
        <v>25</v>
      </c>
      <c r="N1161" s="30">
        <v>18</v>
      </c>
      <c r="O1161" s="31">
        <v>22</v>
      </c>
      <c r="P1161" s="27">
        <v>304417422</v>
      </c>
      <c r="Q1161" s="27">
        <v>306462410</v>
      </c>
      <c r="R1161" s="27">
        <v>5</v>
      </c>
      <c r="S1161" s="27">
        <v>8584210</v>
      </c>
      <c r="T1161" s="27">
        <v>105</v>
      </c>
      <c r="U1161" s="27">
        <v>256015</v>
      </c>
      <c r="V1161" s="27">
        <v>1121</v>
      </c>
      <c r="W1161" s="27">
        <v>3000</v>
      </c>
      <c r="X1161" s="27">
        <v>55246</v>
      </c>
      <c r="Y1161" s="27">
        <v>200</v>
      </c>
      <c r="Z1161" s="27">
        <v>1069981</v>
      </c>
      <c r="AA1161" s="27">
        <v>10</v>
      </c>
      <c r="AB1161" s="27">
        <v>6889453</v>
      </c>
      <c r="AC1161" s="27">
        <v>5</v>
      </c>
    </row>
    <row r="1162" spans="1:29" ht="14.25" x14ac:dyDescent="0.15">
      <c r="A1162" s="28">
        <v>2011028</v>
      </c>
      <c r="B1162" s="29">
        <v>40615</v>
      </c>
      <c r="C1162" s="34">
        <v>1</v>
      </c>
      <c r="D1162" s="30">
        <v>4</v>
      </c>
      <c r="E1162" s="30">
        <v>5</v>
      </c>
      <c r="F1162" s="30">
        <v>14</v>
      </c>
      <c r="G1162" s="30">
        <v>16</v>
      </c>
      <c r="H1162" s="30">
        <v>17</v>
      </c>
      <c r="I1162" s="36">
        <v>1</v>
      </c>
      <c r="J1162" s="30">
        <v>16</v>
      </c>
      <c r="K1162" s="30">
        <v>5</v>
      </c>
      <c r="L1162" s="30">
        <v>17</v>
      </c>
      <c r="M1162" s="30">
        <v>14</v>
      </c>
      <c r="N1162" s="30">
        <v>4</v>
      </c>
      <c r="O1162" s="31">
        <v>1</v>
      </c>
      <c r="P1162" s="27">
        <v>341754088</v>
      </c>
      <c r="Q1162" s="27">
        <v>336747720</v>
      </c>
      <c r="R1162" s="27">
        <v>6</v>
      </c>
      <c r="S1162" s="27">
        <v>9019020</v>
      </c>
      <c r="T1162" s="27">
        <v>148</v>
      </c>
      <c r="U1162" s="27">
        <v>244399</v>
      </c>
      <c r="V1162" s="27">
        <v>762</v>
      </c>
      <c r="W1162" s="27">
        <v>3000</v>
      </c>
      <c r="X1162" s="27">
        <v>47681</v>
      </c>
      <c r="Y1162" s="27">
        <v>200</v>
      </c>
      <c r="Z1162" s="27">
        <v>1041806</v>
      </c>
      <c r="AA1162" s="27">
        <v>10</v>
      </c>
      <c r="AB1162" s="27">
        <v>4929723</v>
      </c>
      <c r="AC1162" s="27">
        <v>5</v>
      </c>
    </row>
    <row r="1163" spans="1:29" ht="14.25" x14ac:dyDescent="0.15">
      <c r="A1163" s="28">
        <v>2011029</v>
      </c>
      <c r="B1163" s="29">
        <v>40617</v>
      </c>
      <c r="C1163" s="34">
        <v>1</v>
      </c>
      <c r="D1163" s="30">
        <v>4</v>
      </c>
      <c r="E1163" s="30">
        <v>9</v>
      </c>
      <c r="F1163" s="30">
        <v>10</v>
      </c>
      <c r="G1163" s="30">
        <v>20</v>
      </c>
      <c r="H1163" s="30">
        <v>31</v>
      </c>
      <c r="I1163" s="36">
        <v>7</v>
      </c>
      <c r="J1163" s="30">
        <v>10</v>
      </c>
      <c r="K1163" s="30">
        <v>1</v>
      </c>
      <c r="L1163" s="30">
        <v>31</v>
      </c>
      <c r="M1163" s="30">
        <v>4</v>
      </c>
      <c r="N1163" s="30">
        <v>20</v>
      </c>
      <c r="O1163" s="31">
        <v>9</v>
      </c>
      <c r="P1163" s="27">
        <v>298361906</v>
      </c>
      <c r="Q1163" s="27">
        <v>336778491</v>
      </c>
      <c r="R1163" s="27">
        <v>7</v>
      </c>
      <c r="S1163" s="27">
        <v>7001758</v>
      </c>
      <c r="T1163" s="27">
        <v>98</v>
      </c>
      <c r="U1163" s="27">
        <v>214474</v>
      </c>
      <c r="V1163" s="27">
        <v>1486</v>
      </c>
      <c r="W1163" s="27">
        <v>3000</v>
      </c>
      <c r="X1163" s="27">
        <v>66329</v>
      </c>
      <c r="Y1163" s="27">
        <v>200</v>
      </c>
      <c r="Z1163" s="27">
        <v>1186099</v>
      </c>
      <c r="AA1163" s="27">
        <v>10</v>
      </c>
      <c r="AB1163" s="27">
        <v>9310200</v>
      </c>
      <c r="AC1163" s="27">
        <v>5</v>
      </c>
    </row>
    <row r="1164" spans="1:29" ht="14.25" x14ac:dyDescent="0.15">
      <c r="A1164" s="28">
        <v>2011030</v>
      </c>
      <c r="B1164" s="29">
        <v>40619</v>
      </c>
      <c r="C1164" s="34">
        <v>2</v>
      </c>
      <c r="D1164" s="30">
        <v>9</v>
      </c>
      <c r="E1164" s="30">
        <v>19</v>
      </c>
      <c r="F1164" s="30">
        <v>24</v>
      </c>
      <c r="G1164" s="30">
        <v>25</v>
      </c>
      <c r="H1164" s="30">
        <v>33</v>
      </c>
      <c r="I1164" s="36">
        <v>10</v>
      </c>
      <c r="J1164" s="30">
        <v>9</v>
      </c>
      <c r="K1164" s="30">
        <v>33</v>
      </c>
      <c r="L1164" s="30">
        <v>25</v>
      </c>
      <c r="M1164" s="30">
        <v>24</v>
      </c>
      <c r="N1164" s="30">
        <v>19</v>
      </c>
      <c r="O1164" s="31">
        <v>2</v>
      </c>
      <c r="P1164" s="27">
        <v>304099208</v>
      </c>
      <c r="Q1164" s="27">
        <v>262866360</v>
      </c>
      <c r="R1164" s="27">
        <v>20</v>
      </c>
      <c r="S1164" s="27">
        <v>5521757</v>
      </c>
      <c r="T1164" s="27">
        <v>145</v>
      </c>
      <c r="U1164" s="27">
        <v>107949</v>
      </c>
      <c r="V1164" s="27">
        <v>1865</v>
      </c>
      <c r="W1164" s="27">
        <v>3000</v>
      </c>
      <c r="X1164" s="27">
        <v>75009</v>
      </c>
      <c r="Y1164" s="27">
        <v>200</v>
      </c>
      <c r="Z1164" s="27">
        <v>1235052</v>
      </c>
      <c r="AA1164" s="27">
        <v>10</v>
      </c>
      <c r="AB1164" s="27">
        <v>12777104</v>
      </c>
      <c r="AC1164" s="27">
        <v>5</v>
      </c>
    </row>
    <row r="1165" spans="1:29" ht="14.25" x14ac:dyDescent="0.15">
      <c r="A1165" s="28">
        <v>2011031</v>
      </c>
      <c r="B1165" s="29">
        <v>40622</v>
      </c>
      <c r="C1165" s="34">
        <v>16</v>
      </c>
      <c r="D1165" s="30">
        <v>17</v>
      </c>
      <c r="E1165" s="30">
        <v>24</v>
      </c>
      <c r="F1165" s="30">
        <v>28</v>
      </c>
      <c r="G1165" s="30">
        <v>29</v>
      </c>
      <c r="H1165" s="30">
        <v>32</v>
      </c>
      <c r="I1165" s="36">
        <v>12</v>
      </c>
      <c r="J1165" s="30">
        <v>29</v>
      </c>
      <c r="K1165" s="30">
        <v>28</v>
      </c>
      <c r="L1165" s="30">
        <v>24</v>
      </c>
      <c r="M1165" s="30">
        <v>32</v>
      </c>
      <c r="N1165" s="30">
        <v>17</v>
      </c>
      <c r="O1165" s="31">
        <v>16</v>
      </c>
      <c r="P1165" s="27">
        <v>336612714</v>
      </c>
      <c r="Q1165" s="27">
        <v>323047830</v>
      </c>
      <c r="R1165" s="27">
        <v>1</v>
      </c>
      <c r="S1165" s="27">
        <v>10000000</v>
      </c>
      <c r="T1165" s="27">
        <v>52</v>
      </c>
      <c r="U1165" s="27">
        <v>578418</v>
      </c>
      <c r="V1165" s="27">
        <v>848</v>
      </c>
      <c r="W1165" s="27">
        <v>3000</v>
      </c>
      <c r="X1165" s="27">
        <v>49146</v>
      </c>
      <c r="Y1165" s="27">
        <v>200</v>
      </c>
      <c r="Z1165" s="27">
        <v>1048884</v>
      </c>
      <c r="AA1165" s="27">
        <v>10</v>
      </c>
      <c r="AB1165" s="27">
        <v>8363789</v>
      </c>
      <c r="AC1165" s="27">
        <v>5</v>
      </c>
    </row>
    <row r="1166" spans="1:29" ht="14.25" x14ac:dyDescent="0.15">
      <c r="A1166" s="28">
        <v>2011032</v>
      </c>
      <c r="B1166" s="29">
        <v>40624</v>
      </c>
      <c r="C1166" s="34">
        <v>3</v>
      </c>
      <c r="D1166" s="30">
        <v>5</v>
      </c>
      <c r="E1166" s="30">
        <v>7</v>
      </c>
      <c r="F1166" s="30">
        <v>13</v>
      </c>
      <c r="G1166" s="30">
        <v>14</v>
      </c>
      <c r="H1166" s="30">
        <v>15</v>
      </c>
      <c r="I1166" s="36">
        <v>15</v>
      </c>
      <c r="J1166" s="30">
        <v>5</v>
      </c>
      <c r="K1166" s="30">
        <v>15</v>
      </c>
      <c r="L1166" s="30">
        <v>14</v>
      </c>
      <c r="M1166" s="30">
        <v>7</v>
      </c>
      <c r="N1166" s="30">
        <v>13</v>
      </c>
      <c r="O1166" s="31">
        <v>3</v>
      </c>
      <c r="P1166" s="27">
        <v>302968920</v>
      </c>
      <c r="Q1166" s="27">
        <v>292867289</v>
      </c>
      <c r="R1166" s="27">
        <v>13</v>
      </c>
      <c r="S1166" s="27">
        <v>6071368</v>
      </c>
      <c r="T1166" s="27">
        <v>230</v>
      </c>
      <c r="U1166" s="27">
        <v>90833</v>
      </c>
      <c r="V1166" s="27">
        <v>1861</v>
      </c>
      <c r="W1166" s="27">
        <v>3000</v>
      </c>
      <c r="X1166" s="27">
        <v>89179</v>
      </c>
      <c r="Y1166" s="27">
        <v>200</v>
      </c>
      <c r="Z1166" s="27">
        <v>1504624</v>
      </c>
      <c r="AA1166" s="27">
        <v>10</v>
      </c>
      <c r="AB1166" s="27">
        <v>8070159</v>
      </c>
      <c r="AC1166" s="27">
        <v>5</v>
      </c>
    </row>
    <row r="1167" spans="1:29" ht="14.25" x14ac:dyDescent="0.15">
      <c r="A1167" s="28">
        <v>2011033</v>
      </c>
      <c r="B1167" s="29">
        <v>40626</v>
      </c>
      <c r="C1167" s="34">
        <v>2</v>
      </c>
      <c r="D1167" s="30">
        <v>8</v>
      </c>
      <c r="E1167" s="30">
        <v>12</v>
      </c>
      <c r="F1167" s="30">
        <v>13</v>
      </c>
      <c r="G1167" s="30">
        <v>19</v>
      </c>
      <c r="H1167" s="30">
        <v>29</v>
      </c>
      <c r="I1167" s="36">
        <v>4</v>
      </c>
      <c r="J1167" s="30">
        <v>8</v>
      </c>
      <c r="K1167" s="30">
        <v>13</v>
      </c>
      <c r="L1167" s="30">
        <v>29</v>
      </c>
      <c r="M1167" s="30">
        <v>12</v>
      </c>
      <c r="N1167" s="30">
        <v>19</v>
      </c>
      <c r="O1167" s="31">
        <v>2</v>
      </c>
      <c r="P1167" s="27">
        <v>307522678</v>
      </c>
      <c r="Q1167" s="27">
        <v>280673240</v>
      </c>
      <c r="R1167" s="27">
        <v>8</v>
      </c>
      <c r="S1167" s="27">
        <v>6390297</v>
      </c>
      <c r="T1167" s="27">
        <v>212</v>
      </c>
      <c r="U1167" s="27">
        <v>78696</v>
      </c>
      <c r="V1167" s="27">
        <v>2045</v>
      </c>
      <c r="W1167" s="27">
        <v>3000</v>
      </c>
      <c r="X1167" s="27">
        <v>90532</v>
      </c>
      <c r="Y1167" s="27">
        <v>200</v>
      </c>
      <c r="Z1167" s="27">
        <v>1458404</v>
      </c>
      <c r="AA1167" s="27">
        <v>10</v>
      </c>
      <c r="AB1167" s="27">
        <v>11249753</v>
      </c>
      <c r="AC1167" s="27">
        <v>5</v>
      </c>
    </row>
    <row r="1168" spans="1:29" ht="14.25" x14ac:dyDescent="0.15">
      <c r="A1168" s="28">
        <v>2011034</v>
      </c>
      <c r="B1168" s="29">
        <v>40629</v>
      </c>
      <c r="C1168" s="34">
        <v>13</v>
      </c>
      <c r="D1168" s="30">
        <v>14</v>
      </c>
      <c r="E1168" s="30">
        <v>17</v>
      </c>
      <c r="F1168" s="30">
        <v>19</v>
      </c>
      <c r="G1168" s="30">
        <v>24</v>
      </c>
      <c r="H1168" s="30">
        <v>31</v>
      </c>
      <c r="I1168" s="36">
        <v>8</v>
      </c>
      <c r="J1168" s="30">
        <v>13</v>
      </c>
      <c r="K1168" s="30">
        <v>19</v>
      </c>
      <c r="L1168" s="30">
        <v>31</v>
      </c>
      <c r="M1168" s="30">
        <v>24</v>
      </c>
      <c r="N1168" s="30">
        <v>17</v>
      </c>
      <c r="O1168" s="31">
        <v>14</v>
      </c>
      <c r="P1168" s="27">
        <v>345909126</v>
      </c>
      <c r="Q1168" s="27">
        <v>281169434</v>
      </c>
      <c r="R1168" s="27">
        <v>7</v>
      </c>
      <c r="S1168" s="27">
        <v>7028354</v>
      </c>
      <c r="T1168" s="27">
        <v>44</v>
      </c>
      <c r="U1168" s="27">
        <v>484039</v>
      </c>
      <c r="V1168" s="27">
        <v>1200</v>
      </c>
      <c r="W1168" s="27">
        <v>3000</v>
      </c>
      <c r="X1168" s="27">
        <v>60528</v>
      </c>
      <c r="Y1168" s="27">
        <v>200</v>
      </c>
      <c r="Z1168" s="27">
        <v>1126267</v>
      </c>
      <c r="AA1168" s="27">
        <v>10</v>
      </c>
      <c r="AB1168" s="27">
        <v>14306960</v>
      </c>
      <c r="AC1168" s="27">
        <v>5</v>
      </c>
    </row>
    <row r="1169" spans="1:29" ht="14.25" x14ac:dyDescent="0.15">
      <c r="A1169" s="28">
        <v>2011035</v>
      </c>
      <c r="B1169" s="29">
        <v>40631</v>
      </c>
      <c r="C1169" s="34">
        <v>13</v>
      </c>
      <c r="D1169" s="30">
        <v>14</v>
      </c>
      <c r="E1169" s="30">
        <v>18</v>
      </c>
      <c r="F1169" s="30">
        <v>20</v>
      </c>
      <c r="G1169" s="30">
        <v>27</v>
      </c>
      <c r="H1169" s="30">
        <v>31</v>
      </c>
      <c r="I1169" s="36">
        <v>2</v>
      </c>
      <c r="J1169" s="30">
        <v>18</v>
      </c>
      <c r="K1169" s="30">
        <v>13</v>
      </c>
      <c r="L1169" s="30">
        <v>27</v>
      </c>
      <c r="M1169" s="30">
        <v>31</v>
      </c>
      <c r="N1169" s="30">
        <v>20</v>
      </c>
      <c r="O1169" s="31">
        <v>14</v>
      </c>
      <c r="P1169" s="27">
        <v>311694488</v>
      </c>
      <c r="Q1169" s="27">
        <v>306634971</v>
      </c>
      <c r="R1169" s="27">
        <v>3</v>
      </c>
      <c r="S1169" s="27">
        <v>10000000</v>
      </c>
      <c r="T1169" s="27">
        <v>96</v>
      </c>
      <c r="U1169" s="27">
        <v>247614</v>
      </c>
      <c r="V1169" s="27">
        <v>883</v>
      </c>
      <c r="W1169" s="27">
        <v>3000</v>
      </c>
      <c r="X1169" s="27">
        <v>43610</v>
      </c>
      <c r="Y1169" s="27">
        <v>200</v>
      </c>
      <c r="Z1169" s="27">
        <v>898846</v>
      </c>
      <c r="AA1169" s="27">
        <v>10</v>
      </c>
      <c r="AB1169" s="27">
        <v>10626871</v>
      </c>
      <c r="AC1169" s="27">
        <v>5</v>
      </c>
    </row>
    <row r="1170" spans="1:29" ht="14.25" x14ac:dyDescent="0.15">
      <c r="A1170" s="28">
        <v>2011036</v>
      </c>
      <c r="B1170" s="29">
        <v>40633</v>
      </c>
      <c r="C1170" s="34">
        <v>2</v>
      </c>
      <c r="D1170" s="30">
        <v>11</v>
      </c>
      <c r="E1170" s="30">
        <v>20</v>
      </c>
      <c r="F1170" s="30">
        <v>22</v>
      </c>
      <c r="G1170" s="30">
        <v>24</v>
      </c>
      <c r="H1170" s="30">
        <v>31</v>
      </c>
      <c r="I1170" s="36">
        <v>5</v>
      </c>
      <c r="J1170" s="30">
        <v>24</v>
      </c>
      <c r="K1170" s="30">
        <v>2</v>
      </c>
      <c r="L1170" s="30">
        <v>22</v>
      </c>
      <c r="M1170" s="30">
        <v>20</v>
      </c>
      <c r="N1170" s="30">
        <v>11</v>
      </c>
      <c r="O1170" s="31">
        <v>31</v>
      </c>
      <c r="P1170" s="27">
        <v>315826494</v>
      </c>
      <c r="Q1170" s="27">
        <v>314551555</v>
      </c>
      <c r="R1170" s="27">
        <v>5</v>
      </c>
      <c r="S1170" s="27">
        <v>7633326</v>
      </c>
      <c r="T1170" s="27">
        <v>114</v>
      </c>
      <c r="U1170" s="27">
        <v>173245</v>
      </c>
      <c r="V1170" s="27">
        <v>909</v>
      </c>
      <c r="W1170" s="27">
        <v>3000</v>
      </c>
      <c r="X1170" s="27">
        <v>53378</v>
      </c>
      <c r="Y1170" s="27">
        <v>200</v>
      </c>
      <c r="Z1170" s="27">
        <v>1022856</v>
      </c>
      <c r="AA1170" s="27">
        <v>10</v>
      </c>
      <c r="AB1170" s="27">
        <v>13058130</v>
      </c>
      <c r="AC1170" s="27">
        <v>5</v>
      </c>
    </row>
    <row r="1171" spans="1:29" ht="14.25" x14ac:dyDescent="0.15">
      <c r="A1171" s="28">
        <v>2011037</v>
      </c>
      <c r="B1171" s="29">
        <v>40636</v>
      </c>
      <c r="C1171" s="34">
        <v>1</v>
      </c>
      <c r="D1171" s="30">
        <v>3</v>
      </c>
      <c r="E1171" s="30">
        <v>4</v>
      </c>
      <c r="F1171" s="30">
        <v>6</v>
      </c>
      <c r="G1171" s="30">
        <v>17</v>
      </c>
      <c r="H1171" s="30">
        <v>25</v>
      </c>
      <c r="I1171" s="36">
        <v>11</v>
      </c>
      <c r="J1171" s="30">
        <v>6</v>
      </c>
      <c r="K1171" s="30">
        <v>25</v>
      </c>
      <c r="L1171" s="30">
        <v>4</v>
      </c>
      <c r="M1171" s="30">
        <v>3</v>
      </c>
      <c r="N1171" s="30">
        <v>17</v>
      </c>
      <c r="O1171" s="31">
        <v>1</v>
      </c>
      <c r="P1171" s="27">
        <v>330231608</v>
      </c>
      <c r="Q1171" s="27">
        <v>283276620</v>
      </c>
      <c r="R1171" s="27">
        <v>10</v>
      </c>
      <c r="S1171" s="27">
        <v>5749002</v>
      </c>
      <c r="T1171" s="27">
        <v>106</v>
      </c>
      <c r="U1171" s="27">
        <v>105990</v>
      </c>
      <c r="V1171" s="27">
        <v>2543</v>
      </c>
      <c r="W1171" s="27">
        <v>3000</v>
      </c>
      <c r="X1171" s="27">
        <v>124704</v>
      </c>
      <c r="Y1171" s="27">
        <v>200</v>
      </c>
      <c r="Z1171" s="27">
        <v>2057441</v>
      </c>
      <c r="AA1171" s="27">
        <v>10</v>
      </c>
      <c r="AB1171" s="27">
        <v>14243828</v>
      </c>
      <c r="AC1171" s="27">
        <v>5</v>
      </c>
    </row>
    <row r="1172" spans="1:29" ht="14.25" x14ac:dyDescent="0.15">
      <c r="A1172" s="28">
        <v>2011038</v>
      </c>
      <c r="B1172" s="29">
        <v>40638</v>
      </c>
      <c r="C1172" s="34">
        <v>2</v>
      </c>
      <c r="D1172" s="30">
        <v>14</v>
      </c>
      <c r="E1172" s="30">
        <v>15</v>
      </c>
      <c r="F1172" s="30">
        <v>19</v>
      </c>
      <c r="G1172" s="30">
        <v>23</v>
      </c>
      <c r="H1172" s="30">
        <v>24</v>
      </c>
      <c r="I1172" s="36">
        <v>12</v>
      </c>
      <c r="J1172" s="30">
        <v>2</v>
      </c>
      <c r="K1172" s="30">
        <v>23</v>
      </c>
      <c r="L1172" s="30">
        <v>24</v>
      </c>
      <c r="M1172" s="30">
        <v>19</v>
      </c>
      <c r="N1172" s="30">
        <v>15</v>
      </c>
      <c r="O1172" s="31">
        <v>14</v>
      </c>
      <c r="P1172" s="27">
        <v>289140916</v>
      </c>
      <c r="Q1172" s="27">
        <v>308494455</v>
      </c>
      <c r="R1172" s="27">
        <v>3</v>
      </c>
      <c r="S1172" s="27">
        <v>10000000</v>
      </c>
      <c r="T1172" s="27">
        <v>92</v>
      </c>
      <c r="U1172" s="27">
        <v>257225</v>
      </c>
      <c r="V1172" s="27">
        <v>1156</v>
      </c>
      <c r="W1172" s="27">
        <v>3000</v>
      </c>
      <c r="X1172" s="27">
        <v>57253</v>
      </c>
      <c r="Y1172" s="27">
        <v>200</v>
      </c>
      <c r="Z1172" s="27">
        <v>1083254</v>
      </c>
      <c r="AA1172" s="27">
        <v>10</v>
      </c>
      <c r="AB1172" s="27">
        <v>7409056</v>
      </c>
      <c r="AC1172" s="27">
        <v>5</v>
      </c>
    </row>
    <row r="1173" spans="1:29" ht="14.25" x14ac:dyDescent="0.15">
      <c r="A1173" s="28">
        <v>2011039</v>
      </c>
      <c r="B1173" s="29">
        <v>40640</v>
      </c>
      <c r="C1173" s="34">
        <v>3</v>
      </c>
      <c r="D1173" s="30">
        <v>7</v>
      </c>
      <c r="E1173" s="30">
        <v>10</v>
      </c>
      <c r="F1173" s="30">
        <v>16</v>
      </c>
      <c r="G1173" s="30">
        <v>24</v>
      </c>
      <c r="H1173" s="30">
        <v>29</v>
      </c>
      <c r="I1173" s="36">
        <v>13</v>
      </c>
      <c r="J1173" s="30">
        <v>3</v>
      </c>
      <c r="K1173" s="30">
        <v>10</v>
      </c>
      <c r="L1173" s="30">
        <v>24</v>
      </c>
      <c r="M1173" s="30">
        <v>16</v>
      </c>
      <c r="N1173" s="30">
        <v>7</v>
      </c>
      <c r="O1173" s="31">
        <v>29</v>
      </c>
      <c r="P1173" s="27">
        <v>311094814</v>
      </c>
      <c r="Q1173" s="27">
        <v>313782252</v>
      </c>
      <c r="R1173" s="27">
        <v>6</v>
      </c>
      <c r="S1173" s="27">
        <v>7352520</v>
      </c>
      <c r="T1173" s="27">
        <v>188</v>
      </c>
      <c r="U1173" s="27">
        <v>112620</v>
      </c>
      <c r="V1173" s="27">
        <v>1701</v>
      </c>
      <c r="W1173" s="27">
        <v>3000</v>
      </c>
      <c r="X1173" s="27">
        <v>77677</v>
      </c>
      <c r="Y1173" s="27">
        <v>200</v>
      </c>
      <c r="Z1173" s="27">
        <v>1341957</v>
      </c>
      <c r="AA1173" s="27">
        <v>10</v>
      </c>
      <c r="AB1173" s="27">
        <v>9560577</v>
      </c>
      <c r="AC1173" s="27">
        <v>5</v>
      </c>
    </row>
    <row r="1174" spans="1:29" ht="14.25" x14ac:dyDescent="0.15">
      <c r="A1174" s="28">
        <v>2011040</v>
      </c>
      <c r="B1174" s="29">
        <v>40643</v>
      </c>
      <c r="C1174" s="34">
        <v>5</v>
      </c>
      <c r="D1174" s="30">
        <v>11</v>
      </c>
      <c r="E1174" s="30">
        <v>14</v>
      </c>
      <c r="F1174" s="30">
        <v>24</v>
      </c>
      <c r="G1174" s="30">
        <v>26</v>
      </c>
      <c r="H1174" s="30">
        <v>28</v>
      </c>
      <c r="I1174" s="36">
        <v>13</v>
      </c>
      <c r="J1174" s="30">
        <v>11</v>
      </c>
      <c r="K1174" s="30">
        <v>5</v>
      </c>
      <c r="L1174" s="30">
        <v>28</v>
      </c>
      <c r="M1174" s="30">
        <v>14</v>
      </c>
      <c r="N1174" s="30">
        <v>24</v>
      </c>
      <c r="O1174" s="31">
        <v>26</v>
      </c>
      <c r="P1174" s="27">
        <v>345011574</v>
      </c>
      <c r="Q1174" s="27">
        <v>348347810</v>
      </c>
      <c r="R1174" s="27">
        <v>5</v>
      </c>
      <c r="S1174" s="27">
        <v>9765244</v>
      </c>
      <c r="T1174" s="27">
        <v>77</v>
      </c>
      <c r="U1174" s="27">
        <v>464147</v>
      </c>
      <c r="V1174" s="27">
        <v>659</v>
      </c>
      <c r="W1174" s="27">
        <v>3000</v>
      </c>
      <c r="X1174" s="27">
        <v>43937</v>
      </c>
      <c r="Y1174" s="27">
        <v>200</v>
      </c>
      <c r="Z1174" s="27">
        <v>1025322</v>
      </c>
      <c r="AA1174" s="27">
        <v>10</v>
      </c>
      <c r="AB1174" s="27">
        <v>5781386</v>
      </c>
      <c r="AC1174" s="27">
        <v>5</v>
      </c>
    </row>
    <row r="1175" spans="1:29" ht="14.25" x14ac:dyDescent="0.15">
      <c r="A1175" s="28">
        <v>2011041</v>
      </c>
      <c r="B1175" s="29">
        <v>40645</v>
      </c>
      <c r="C1175" s="34">
        <v>4</v>
      </c>
      <c r="D1175" s="30">
        <v>10</v>
      </c>
      <c r="E1175" s="30">
        <v>12</v>
      </c>
      <c r="F1175" s="30">
        <v>13</v>
      </c>
      <c r="G1175" s="30">
        <v>30</v>
      </c>
      <c r="H1175" s="30">
        <v>32</v>
      </c>
      <c r="I1175" s="36">
        <v>13</v>
      </c>
      <c r="J1175" s="30">
        <v>13</v>
      </c>
      <c r="K1175" s="30">
        <v>12</v>
      </c>
      <c r="L1175" s="30">
        <v>10</v>
      </c>
      <c r="M1175" s="30">
        <v>4</v>
      </c>
      <c r="N1175" s="30">
        <v>32</v>
      </c>
      <c r="O1175" s="31">
        <v>30</v>
      </c>
      <c r="P1175" s="27">
        <v>308500156</v>
      </c>
      <c r="Q1175" s="27">
        <v>397699998</v>
      </c>
      <c r="R1175" s="27">
        <v>3</v>
      </c>
      <c r="S1175" s="27">
        <v>10000000</v>
      </c>
      <c r="T1175" s="27">
        <v>93</v>
      </c>
      <c r="U1175" s="27">
        <v>365678</v>
      </c>
      <c r="V1175" s="27">
        <v>478</v>
      </c>
      <c r="W1175" s="27">
        <v>3000</v>
      </c>
      <c r="X1175" s="27">
        <v>35287</v>
      </c>
      <c r="Y1175" s="27">
        <v>200</v>
      </c>
      <c r="Z1175" s="27">
        <v>897761</v>
      </c>
      <c r="AA1175" s="27">
        <v>10</v>
      </c>
      <c r="AB1175" s="27">
        <v>4067159</v>
      </c>
      <c r="AC1175" s="27">
        <v>5</v>
      </c>
    </row>
    <row r="1176" spans="1:29" ht="14.25" x14ac:dyDescent="0.15">
      <c r="A1176" s="28">
        <v>2011042</v>
      </c>
      <c r="B1176" s="29">
        <v>40647</v>
      </c>
      <c r="C1176" s="34">
        <v>5</v>
      </c>
      <c r="D1176" s="30">
        <v>13</v>
      </c>
      <c r="E1176" s="30">
        <v>15</v>
      </c>
      <c r="F1176" s="30">
        <v>17</v>
      </c>
      <c r="G1176" s="30">
        <v>19</v>
      </c>
      <c r="H1176" s="30">
        <v>21</v>
      </c>
      <c r="I1176" s="36">
        <v>15</v>
      </c>
      <c r="J1176" s="30">
        <v>13</v>
      </c>
      <c r="K1176" s="30">
        <v>19</v>
      </c>
      <c r="L1176" s="30">
        <v>5</v>
      </c>
      <c r="M1176" s="30">
        <v>17</v>
      </c>
      <c r="N1176" s="30">
        <v>15</v>
      </c>
      <c r="O1176" s="31">
        <v>21</v>
      </c>
      <c r="P1176" s="27">
        <v>321302904</v>
      </c>
      <c r="Q1176" s="27">
        <v>420622284</v>
      </c>
      <c r="R1176" s="27">
        <v>6</v>
      </c>
      <c r="S1176" s="27">
        <v>8528152</v>
      </c>
      <c r="T1176" s="27">
        <v>107</v>
      </c>
      <c r="U1176" s="27">
        <v>296760</v>
      </c>
      <c r="V1176" s="27">
        <v>929</v>
      </c>
      <c r="W1176" s="27">
        <v>3000</v>
      </c>
      <c r="X1176" s="27">
        <v>51648</v>
      </c>
      <c r="Y1176" s="27">
        <v>200</v>
      </c>
      <c r="Z1176" s="27">
        <v>1042274</v>
      </c>
      <c r="AA1176" s="27">
        <v>10</v>
      </c>
      <c r="AB1176" s="27">
        <v>5610902</v>
      </c>
      <c r="AC1176" s="27">
        <v>5</v>
      </c>
    </row>
    <row r="1177" spans="1:29" ht="14.25" x14ac:dyDescent="0.15">
      <c r="A1177" s="28">
        <v>2011043</v>
      </c>
      <c r="B1177" s="29">
        <v>40650</v>
      </c>
      <c r="C1177" s="34">
        <v>4</v>
      </c>
      <c r="D1177" s="30">
        <v>13</v>
      </c>
      <c r="E1177" s="30">
        <v>14</v>
      </c>
      <c r="F1177" s="30">
        <v>17</v>
      </c>
      <c r="G1177" s="30">
        <v>25</v>
      </c>
      <c r="H1177" s="30">
        <v>31</v>
      </c>
      <c r="I1177" s="36">
        <v>4</v>
      </c>
      <c r="J1177" s="30">
        <v>25</v>
      </c>
      <c r="K1177" s="30">
        <v>14</v>
      </c>
      <c r="L1177" s="30">
        <v>31</v>
      </c>
      <c r="M1177" s="30">
        <v>4</v>
      </c>
      <c r="N1177" s="30">
        <v>13</v>
      </c>
      <c r="O1177" s="31">
        <v>17</v>
      </c>
      <c r="P1177" s="27">
        <v>358996258</v>
      </c>
      <c r="Q1177" s="27">
        <v>64796400</v>
      </c>
      <c r="R1177" s="27">
        <v>75</v>
      </c>
      <c r="S1177" s="27">
        <v>5102262</v>
      </c>
      <c r="T1177" s="27">
        <v>259</v>
      </c>
      <c r="U1177" s="27">
        <v>44418</v>
      </c>
      <c r="V1177" s="27">
        <v>4689</v>
      </c>
      <c r="W1177" s="27">
        <v>3000</v>
      </c>
      <c r="X1177" s="27">
        <v>159798</v>
      </c>
      <c r="Y1177" s="27">
        <v>200</v>
      </c>
      <c r="Z1177" s="27">
        <v>2096862</v>
      </c>
      <c r="AA1177" s="27">
        <v>10</v>
      </c>
      <c r="AB1177" s="27">
        <v>14112928</v>
      </c>
      <c r="AC1177" s="27">
        <v>5</v>
      </c>
    </row>
    <row r="1178" spans="1:29" ht="14.25" x14ac:dyDescent="0.15">
      <c r="A1178" s="28">
        <v>2011044</v>
      </c>
      <c r="B1178" s="29">
        <v>40652</v>
      </c>
      <c r="C1178" s="34">
        <v>3</v>
      </c>
      <c r="D1178" s="30">
        <v>14</v>
      </c>
      <c r="E1178" s="30">
        <v>16</v>
      </c>
      <c r="F1178" s="30">
        <v>26</v>
      </c>
      <c r="G1178" s="30">
        <v>27</v>
      </c>
      <c r="H1178" s="30">
        <v>31</v>
      </c>
      <c r="I1178" s="36">
        <v>9</v>
      </c>
      <c r="J1178" s="30">
        <v>16</v>
      </c>
      <c r="K1178" s="30">
        <v>27</v>
      </c>
      <c r="L1178" s="30">
        <v>26</v>
      </c>
      <c r="M1178" s="30">
        <v>31</v>
      </c>
      <c r="N1178" s="30">
        <v>14</v>
      </c>
      <c r="O1178" s="31">
        <v>3</v>
      </c>
      <c r="P1178" s="27">
        <v>289688506</v>
      </c>
      <c r="Q1178" s="27">
        <v>46868535</v>
      </c>
      <c r="R1178" s="27">
        <v>9</v>
      </c>
      <c r="S1178" s="27">
        <v>5000000</v>
      </c>
      <c r="T1178" s="27">
        <v>144</v>
      </c>
      <c r="U1178" s="27">
        <v>80571</v>
      </c>
      <c r="V1178" s="27">
        <v>2323</v>
      </c>
      <c r="W1178" s="27">
        <v>3000</v>
      </c>
      <c r="X1178" s="27">
        <v>98568</v>
      </c>
      <c r="Y1178" s="27">
        <v>200</v>
      </c>
      <c r="Z1178" s="27">
        <v>1593412</v>
      </c>
      <c r="AA1178" s="27">
        <v>10</v>
      </c>
      <c r="AB1178" s="27">
        <v>12131233</v>
      </c>
      <c r="AC1178" s="27">
        <v>5</v>
      </c>
    </row>
    <row r="1179" spans="1:29" ht="14.25" x14ac:dyDescent="0.15">
      <c r="A1179" s="28">
        <v>2011045</v>
      </c>
      <c r="B1179" s="29">
        <v>40654</v>
      </c>
      <c r="C1179" s="34">
        <v>2</v>
      </c>
      <c r="D1179" s="30">
        <v>16</v>
      </c>
      <c r="E1179" s="30">
        <v>17</v>
      </c>
      <c r="F1179" s="30">
        <v>20</v>
      </c>
      <c r="G1179" s="30">
        <v>26</v>
      </c>
      <c r="H1179" s="30">
        <v>32</v>
      </c>
      <c r="I1179" s="36">
        <v>8</v>
      </c>
      <c r="J1179" s="30">
        <v>17</v>
      </c>
      <c r="K1179" s="30">
        <v>32</v>
      </c>
      <c r="L1179" s="30">
        <v>26</v>
      </c>
      <c r="M1179" s="30">
        <v>16</v>
      </c>
      <c r="N1179" s="30">
        <v>20</v>
      </c>
      <c r="O1179" s="31">
        <v>2</v>
      </c>
      <c r="P1179" s="27">
        <v>296409720</v>
      </c>
      <c r="Q1179" s="27">
        <v>30057041</v>
      </c>
      <c r="R1179" s="27">
        <v>13</v>
      </c>
      <c r="S1179" s="27">
        <v>5000000</v>
      </c>
      <c r="T1179" s="27">
        <v>69</v>
      </c>
      <c r="U1179" s="27">
        <v>293096</v>
      </c>
      <c r="V1179" s="27">
        <v>1410</v>
      </c>
      <c r="W1179" s="27">
        <v>3000</v>
      </c>
      <c r="X1179" s="27">
        <v>63030</v>
      </c>
      <c r="Y1179" s="27">
        <v>200</v>
      </c>
      <c r="Z1179" s="27">
        <v>1110333</v>
      </c>
      <c r="AA1179" s="27">
        <v>10</v>
      </c>
      <c r="AB1179" s="27">
        <v>9977853</v>
      </c>
      <c r="AC1179" s="27">
        <v>5</v>
      </c>
    </row>
    <row r="1180" spans="1:29" ht="14.25" x14ac:dyDescent="0.15">
      <c r="A1180" s="28">
        <v>2011046</v>
      </c>
      <c r="B1180" s="29">
        <v>40657</v>
      </c>
      <c r="C1180" s="34">
        <v>9</v>
      </c>
      <c r="D1180" s="30">
        <v>17</v>
      </c>
      <c r="E1180" s="30">
        <v>18</v>
      </c>
      <c r="F1180" s="30">
        <v>26</v>
      </c>
      <c r="G1180" s="30">
        <v>29</v>
      </c>
      <c r="H1180" s="30">
        <v>30</v>
      </c>
      <c r="I1180" s="36">
        <v>8</v>
      </c>
      <c r="J1180" s="30">
        <v>30</v>
      </c>
      <c r="K1180" s="30">
        <v>29</v>
      </c>
      <c r="L1180" s="30">
        <v>17</v>
      </c>
      <c r="M1180" s="30">
        <v>18</v>
      </c>
      <c r="N1180" s="30">
        <v>9</v>
      </c>
      <c r="O1180" s="31">
        <v>26</v>
      </c>
      <c r="P1180" s="27">
        <v>322849314</v>
      </c>
      <c r="Q1180" s="27">
        <v>30951895</v>
      </c>
      <c r="R1180" s="27">
        <v>15</v>
      </c>
      <c r="S1180" s="27">
        <v>5000000</v>
      </c>
      <c r="T1180" s="27">
        <v>241</v>
      </c>
      <c r="U1180" s="27">
        <v>106511</v>
      </c>
      <c r="V1180" s="27">
        <v>1707</v>
      </c>
      <c r="W1180" s="27">
        <v>3000</v>
      </c>
      <c r="X1180" s="27">
        <v>81837</v>
      </c>
      <c r="Y1180" s="27">
        <v>200</v>
      </c>
      <c r="Z1180" s="27">
        <v>1465648</v>
      </c>
      <c r="AA1180" s="27">
        <v>10</v>
      </c>
      <c r="AB1180" s="27">
        <v>7297439</v>
      </c>
      <c r="AC1180" s="27">
        <v>5</v>
      </c>
    </row>
    <row r="1181" spans="1:29" ht="14.25" x14ac:dyDescent="0.15">
      <c r="A1181" s="28">
        <v>2011047</v>
      </c>
      <c r="B1181" s="29">
        <v>40659</v>
      </c>
      <c r="C1181" s="34">
        <v>4</v>
      </c>
      <c r="D1181" s="30">
        <v>13</v>
      </c>
      <c r="E1181" s="30">
        <v>23</v>
      </c>
      <c r="F1181" s="30">
        <v>25</v>
      </c>
      <c r="G1181" s="30">
        <v>27</v>
      </c>
      <c r="H1181" s="30">
        <v>33</v>
      </c>
      <c r="I1181" s="36">
        <v>14</v>
      </c>
      <c r="J1181" s="30">
        <v>13</v>
      </c>
      <c r="K1181" s="30">
        <v>25</v>
      </c>
      <c r="L1181" s="30">
        <v>23</v>
      </c>
      <c r="M1181" s="30">
        <v>4</v>
      </c>
      <c r="N1181" s="30">
        <v>33</v>
      </c>
      <c r="O1181" s="31">
        <v>27</v>
      </c>
      <c r="P1181" s="27">
        <v>278338352</v>
      </c>
      <c r="Q1181" s="27">
        <v>76536648</v>
      </c>
      <c r="R1181" s="27">
        <v>3</v>
      </c>
      <c r="S1181" s="27">
        <v>5000000</v>
      </c>
      <c r="T1181" s="27">
        <v>78</v>
      </c>
      <c r="U1181" s="27">
        <v>332883</v>
      </c>
      <c r="V1181" s="27">
        <v>888</v>
      </c>
      <c r="W1181" s="27">
        <v>3000</v>
      </c>
      <c r="X1181" s="27">
        <v>45046</v>
      </c>
      <c r="Y1181" s="27">
        <v>200</v>
      </c>
      <c r="Z1181" s="27">
        <v>889691</v>
      </c>
      <c r="AA1181" s="27">
        <v>10</v>
      </c>
      <c r="AB1181" s="27">
        <v>5853207</v>
      </c>
      <c r="AC1181" s="27">
        <v>5</v>
      </c>
    </row>
    <row r="1182" spans="1:29" ht="14.25" x14ac:dyDescent="0.15">
      <c r="A1182" s="28">
        <v>2011048</v>
      </c>
      <c r="B1182" s="29">
        <v>40661</v>
      </c>
      <c r="C1182" s="34">
        <v>10</v>
      </c>
      <c r="D1182" s="30">
        <v>14</v>
      </c>
      <c r="E1182" s="30">
        <v>18</v>
      </c>
      <c r="F1182" s="30">
        <v>25</v>
      </c>
      <c r="G1182" s="30">
        <v>26</v>
      </c>
      <c r="H1182" s="30">
        <v>27</v>
      </c>
      <c r="I1182" s="36">
        <v>15</v>
      </c>
      <c r="J1182" s="30">
        <v>18</v>
      </c>
      <c r="K1182" s="30">
        <v>10</v>
      </c>
      <c r="L1182" s="30">
        <v>25</v>
      </c>
      <c r="M1182" s="30">
        <v>14</v>
      </c>
      <c r="N1182" s="30">
        <v>26</v>
      </c>
      <c r="O1182" s="31">
        <v>27</v>
      </c>
      <c r="P1182" s="27">
        <v>280257800</v>
      </c>
      <c r="Q1182" s="27">
        <v>141967976</v>
      </c>
      <c r="R1182" s="27">
        <v>0</v>
      </c>
      <c r="S1182" s="27">
        <v>0</v>
      </c>
      <c r="T1182" s="27">
        <v>65</v>
      </c>
      <c r="U1182" s="27">
        <v>431415</v>
      </c>
      <c r="V1182" s="27">
        <v>618</v>
      </c>
      <c r="W1182" s="27">
        <v>3000</v>
      </c>
      <c r="X1182" s="27">
        <v>36165</v>
      </c>
      <c r="Y1182" s="27">
        <v>200</v>
      </c>
      <c r="Z1182" s="27">
        <v>801409</v>
      </c>
      <c r="AA1182" s="27">
        <v>10</v>
      </c>
      <c r="AB1182" s="27">
        <v>5350381</v>
      </c>
      <c r="AC1182" s="27">
        <v>5</v>
      </c>
    </row>
    <row r="1183" spans="1:29" ht="14.25" x14ac:dyDescent="0.15">
      <c r="A1183" s="28">
        <v>2011049</v>
      </c>
      <c r="B1183" s="29">
        <v>40664</v>
      </c>
      <c r="C1183" s="34">
        <v>1</v>
      </c>
      <c r="D1183" s="30">
        <v>11</v>
      </c>
      <c r="E1183" s="30">
        <v>17</v>
      </c>
      <c r="F1183" s="30">
        <v>18</v>
      </c>
      <c r="G1183" s="30">
        <v>27</v>
      </c>
      <c r="H1183" s="30">
        <v>31</v>
      </c>
      <c r="I1183" s="36">
        <v>14</v>
      </c>
      <c r="J1183" s="30">
        <v>31</v>
      </c>
      <c r="K1183" s="30">
        <v>11</v>
      </c>
      <c r="L1183" s="30">
        <v>1</v>
      </c>
      <c r="M1183" s="30">
        <v>27</v>
      </c>
      <c r="N1183" s="30">
        <v>17</v>
      </c>
      <c r="O1183" s="31">
        <v>18</v>
      </c>
      <c r="P1183" s="27">
        <v>298097446</v>
      </c>
      <c r="Q1183" s="27">
        <v>192320366</v>
      </c>
      <c r="R1183" s="27">
        <v>2</v>
      </c>
      <c r="S1183" s="27">
        <v>10000000</v>
      </c>
      <c r="T1183" s="27">
        <v>188</v>
      </c>
      <c r="U1183" s="27">
        <v>160377</v>
      </c>
      <c r="V1183" s="27">
        <v>712</v>
      </c>
      <c r="W1183" s="27">
        <v>3000</v>
      </c>
      <c r="X1183" s="27">
        <v>47811</v>
      </c>
      <c r="Y1183" s="27">
        <v>200</v>
      </c>
      <c r="Z1183" s="27">
        <v>975238</v>
      </c>
      <c r="AA1183" s="27">
        <v>10</v>
      </c>
      <c r="AB1183" s="27">
        <v>4822750</v>
      </c>
      <c r="AC1183" s="27">
        <v>5</v>
      </c>
    </row>
    <row r="1184" spans="1:29" ht="14.25" x14ac:dyDescent="0.15">
      <c r="A1184" s="28">
        <v>2011050</v>
      </c>
      <c r="B1184" s="29">
        <v>40666</v>
      </c>
      <c r="C1184" s="34">
        <v>4</v>
      </c>
      <c r="D1184" s="30">
        <v>5</v>
      </c>
      <c r="E1184" s="30">
        <v>19</v>
      </c>
      <c r="F1184" s="30">
        <v>22</v>
      </c>
      <c r="G1184" s="30">
        <v>28</v>
      </c>
      <c r="H1184" s="30">
        <v>29</v>
      </c>
      <c r="I1184" s="36">
        <v>15</v>
      </c>
      <c r="J1184" s="30">
        <v>19</v>
      </c>
      <c r="K1184" s="30">
        <v>28</v>
      </c>
      <c r="L1184" s="30">
        <v>5</v>
      </c>
      <c r="M1184" s="30">
        <v>22</v>
      </c>
      <c r="N1184" s="30">
        <v>4</v>
      </c>
      <c r="O1184" s="31">
        <v>29</v>
      </c>
      <c r="P1184" s="27">
        <v>276013398</v>
      </c>
      <c r="Q1184" s="27">
        <v>206947968</v>
      </c>
      <c r="R1184" s="27">
        <v>6</v>
      </c>
      <c r="S1184" s="27">
        <v>7975173</v>
      </c>
      <c r="T1184" s="27">
        <v>141</v>
      </c>
      <c r="U1184" s="27">
        <v>189904</v>
      </c>
      <c r="V1184" s="27">
        <v>674</v>
      </c>
      <c r="W1184" s="27">
        <v>3000</v>
      </c>
      <c r="X1184" s="27">
        <v>48943</v>
      </c>
      <c r="Y1184" s="27">
        <v>200</v>
      </c>
      <c r="Z1184" s="27">
        <v>1085837</v>
      </c>
      <c r="AA1184" s="27">
        <v>10</v>
      </c>
      <c r="AB1184" s="27">
        <v>4664476</v>
      </c>
      <c r="AC1184" s="27">
        <v>5</v>
      </c>
    </row>
    <row r="1185" spans="1:29" ht="14.25" x14ac:dyDescent="0.15">
      <c r="A1185" s="28">
        <v>2011051</v>
      </c>
      <c r="B1185" s="29">
        <v>40668</v>
      </c>
      <c r="C1185" s="34">
        <v>1</v>
      </c>
      <c r="D1185" s="30">
        <v>7</v>
      </c>
      <c r="E1185" s="30">
        <v>11</v>
      </c>
      <c r="F1185" s="30">
        <v>14</v>
      </c>
      <c r="G1185" s="30">
        <v>15</v>
      </c>
      <c r="H1185" s="30">
        <v>16</v>
      </c>
      <c r="I1185" s="36">
        <v>14</v>
      </c>
      <c r="J1185" s="30">
        <v>11</v>
      </c>
      <c r="K1185" s="30">
        <v>1</v>
      </c>
      <c r="L1185" s="30">
        <v>16</v>
      </c>
      <c r="M1185" s="30">
        <v>7</v>
      </c>
      <c r="N1185" s="30">
        <v>14</v>
      </c>
      <c r="O1185" s="31">
        <v>15</v>
      </c>
      <c r="P1185" s="27">
        <v>289337386</v>
      </c>
      <c r="Q1185" s="27">
        <v>230583935</v>
      </c>
      <c r="R1185" s="27">
        <v>5</v>
      </c>
      <c r="S1185" s="27">
        <v>8890877</v>
      </c>
      <c r="T1185" s="27">
        <v>65</v>
      </c>
      <c r="U1185" s="27">
        <v>448947</v>
      </c>
      <c r="V1185" s="27">
        <v>710</v>
      </c>
      <c r="W1185" s="27">
        <v>3000</v>
      </c>
      <c r="X1185" s="27">
        <v>37165</v>
      </c>
      <c r="Y1185" s="27">
        <v>200</v>
      </c>
      <c r="Z1185" s="27">
        <v>787495</v>
      </c>
      <c r="AA1185" s="27">
        <v>10</v>
      </c>
      <c r="AB1185" s="27">
        <v>5413086</v>
      </c>
      <c r="AC1185" s="27">
        <v>5</v>
      </c>
    </row>
    <row r="1186" spans="1:29" ht="14.25" x14ac:dyDescent="0.15">
      <c r="A1186" s="28">
        <v>2011052</v>
      </c>
      <c r="B1186" s="29">
        <v>40671</v>
      </c>
      <c r="C1186" s="34">
        <v>4</v>
      </c>
      <c r="D1186" s="30">
        <v>5</v>
      </c>
      <c r="E1186" s="30">
        <v>8</v>
      </c>
      <c r="F1186" s="30">
        <v>19</v>
      </c>
      <c r="G1186" s="30">
        <v>27</v>
      </c>
      <c r="H1186" s="30">
        <v>28</v>
      </c>
      <c r="I1186" s="36">
        <v>8</v>
      </c>
      <c r="J1186" s="30">
        <v>5</v>
      </c>
      <c r="K1186" s="30">
        <v>19</v>
      </c>
      <c r="L1186" s="30">
        <v>28</v>
      </c>
      <c r="M1186" s="30">
        <v>4</v>
      </c>
      <c r="N1186" s="30">
        <v>8</v>
      </c>
      <c r="O1186" s="31">
        <v>27</v>
      </c>
      <c r="P1186" s="27">
        <v>314222356</v>
      </c>
      <c r="Q1186" s="27">
        <v>217570635</v>
      </c>
      <c r="R1186" s="27">
        <v>9</v>
      </c>
      <c r="S1186" s="27">
        <v>6421631</v>
      </c>
      <c r="T1186" s="27">
        <v>201</v>
      </c>
      <c r="U1186" s="27">
        <v>95482</v>
      </c>
      <c r="V1186" s="27">
        <v>2524</v>
      </c>
      <c r="W1186" s="27">
        <v>3000</v>
      </c>
      <c r="X1186" s="27">
        <v>94571</v>
      </c>
      <c r="Y1186" s="27">
        <v>200</v>
      </c>
      <c r="Z1186" s="27">
        <v>1464521</v>
      </c>
      <c r="AA1186" s="27">
        <v>10</v>
      </c>
      <c r="AB1186" s="27">
        <v>9772827</v>
      </c>
      <c r="AC1186" s="27">
        <v>5</v>
      </c>
    </row>
    <row r="1187" spans="1:29" ht="14.25" x14ac:dyDescent="0.15">
      <c r="A1187" s="28">
        <v>2011053</v>
      </c>
      <c r="B1187" s="29">
        <v>40673</v>
      </c>
      <c r="C1187" s="34">
        <v>3</v>
      </c>
      <c r="D1187" s="30">
        <v>6</v>
      </c>
      <c r="E1187" s="30">
        <v>10</v>
      </c>
      <c r="F1187" s="30">
        <v>12</v>
      </c>
      <c r="G1187" s="30">
        <v>22</v>
      </c>
      <c r="H1187" s="30">
        <v>30</v>
      </c>
      <c r="I1187" s="36">
        <v>15</v>
      </c>
      <c r="J1187" s="30">
        <v>22</v>
      </c>
      <c r="K1187" s="30">
        <v>3</v>
      </c>
      <c r="L1187" s="30">
        <v>30</v>
      </c>
      <c r="M1187" s="30">
        <v>12</v>
      </c>
      <c r="N1187" s="30">
        <v>6</v>
      </c>
      <c r="O1187" s="31">
        <v>10</v>
      </c>
      <c r="P1187" s="27">
        <v>282819042</v>
      </c>
      <c r="Q1187" s="27">
        <v>252527907</v>
      </c>
      <c r="R1187" s="27">
        <v>3</v>
      </c>
      <c r="S1187" s="27">
        <v>10000000</v>
      </c>
      <c r="T1187" s="27">
        <v>216</v>
      </c>
      <c r="U1187" s="27">
        <v>128883</v>
      </c>
      <c r="V1187" s="27">
        <v>714</v>
      </c>
      <c r="W1187" s="27">
        <v>3000</v>
      </c>
      <c r="X1187" s="27">
        <v>54774</v>
      </c>
      <c r="Y1187" s="27">
        <v>200</v>
      </c>
      <c r="Z1187" s="27">
        <v>1174834</v>
      </c>
      <c r="AA1187" s="27">
        <v>10</v>
      </c>
      <c r="AB1187" s="27">
        <v>4188017</v>
      </c>
      <c r="AC1187" s="27">
        <v>5</v>
      </c>
    </row>
    <row r="1188" spans="1:29" ht="14.25" x14ac:dyDescent="0.15">
      <c r="A1188" s="28">
        <v>2011054</v>
      </c>
      <c r="B1188" s="29">
        <v>40675</v>
      </c>
      <c r="C1188" s="34">
        <v>8</v>
      </c>
      <c r="D1188" s="30">
        <v>11</v>
      </c>
      <c r="E1188" s="30">
        <v>16</v>
      </c>
      <c r="F1188" s="30">
        <v>17</v>
      </c>
      <c r="G1188" s="30">
        <v>22</v>
      </c>
      <c r="H1188" s="30">
        <v>33</v>
      </c>
      <c r="I1188" s="36">
        <v>8</v>
      </c>
      <c r="J1188" s="30">
        <v>22</v>
      </c>
      <c r="K1188" s="30">
        <v>33</v>
      </c>
      <c r="L1188" s="30">
        <v>8</v>
      </c>
      <c r="M1188" s="30">
        <v>17</v>
      </c>
      <c r="N1188" s="30">
        <v>16</v>
      </c>
      <c r="O1188" s="31">
        <v>11</v>
      </c>
      <c r="P1188" s="27">
        <v>290127160</v>
      </c>
      <c r="Q1188" s="27">
        <v>280610991</v>
      </c>
      <c r="R1188" s="27">
        <v>3</v>
      </c>
      <c r="S1188" s="27">
        <v>10000000</v>
      </c>
      <c r="T1188" s="27">
        <v>94</v>
      </c>
      <c r="U1188" s="27">
        <v>264816</v>
      </c>
      <c r="V1188" s="27">
        <v>880</v>
      </c>
      <c r="W1188" s="27">
        <v>3000</v>
      </c>
      <c r="X1188" s="27">
        <v>46906</v>
      </c>
      <c r="Y1188" s="27">
        <v>200</v>
      </c>
      <c r="Z1188" s="27">
        <v>916689</v>
      </c>
      <c r="AA1188" s="27">
        <v>10</v>
      </c>
      <c r="AB1188" s="27">
        <v>7599676</v>
      </c>
      <c r="AC1188" s="27">
        <v>5</v>
      </c>
    </row>
    <row r="1189" spans="1:29" ht="14.25" x14ac:dyDescent="0.15">
      <c r="A1189" s="28">
        <v>2011055</v>
      </c>
      <c r="B1189" s="29">
        <v>40678</v>
      </c>
      <c r="C1189" s="34">
        <v>8</v>
      </c>
      <c r="D1189" s="30">
        <v>13</v>
      </c>
      <c r="E1189" s="30">
        <v>16</v>
      </c>
      <c r="F1189" s="30">
        <v>17</v>
      </c>
      <c r="G1189" s="30">
        <v>29</v>
      </c>
      <c r="H1189" s="30">
        <v>32</v>
      </c>
      <c r="I1189" s="36">
        <v>16</v>
      </c>
      <c r="J1189" s="30">
        <v>29</v>
      </c>
      <c r="K1189" s="30">
        <v>13</v>
      </c>
      <c r="L1189" s="30">
        <v>17</v>
      </c>
      <c r="M1189" s="30">
        <v>16</v>
      </c>
      <c r="N1189" s="30">
        <v>8</v>
      </c>
      <c r="O1189" s="31">
        <v>32</v>
      </c>
      <c r="P1189" s="27">
        <v>323409932</v>
      </c>
      <c r="Q1189" s="27">
        <v>301659908</v>
      </c>
      <c r="R1189" s="27">
        <v>4</v>
      </c>
      <c r="S1189" s="27">
        <v>9104892</v>
      </c>
      <c r="T1189" s="27">
        <v>95</v>
      </c>
      <c r="U1189" s="27">
        <v>259256</v>
      </c>
      <c r="V1189" s="27">
        <v>1000</v>
      </c>
      <c r="W1189" s="27">
        <v>3000</v>
      </c>
      <c r="X1189" s="27">
        <v>59007</v>
      </c>
      <c r="Y1189" s="27">
        <v>200</v>
      </c>
      <c r="Z1189" s="27">
        <v>1186702</v>
      </c>
      <c r="AA1189" s="27">
        <v>10</v>
      </c>
      <c r="AB1189" s="27">
        <v>9940921</v>
      </c>
      <c r="AC1189" s="27">
        <v>5</v>
      </c>
    </row>
    <row r="1190" spans="1:29" ht="14.25" x14ac:dyDescent="0.15">
      <c r="A1190" s="28">
        <v>2011056</v>
      </c>
      <c r="B1190" s="29">
        <v>40680</v>
      </c>
      <c r="C1190" s="34">
        <v>13</v>
      </c>
      <c r="D1190" s="30">
        <v>16</v>
      </c>
      <c r="E1190" s="30">
        <v>19</v>
      </c>
      <c r="F1190" s="30">
        <v>20</v>
      </c>
      <c r="G1190" s="30">
        <v>23</v>
      </c>
      <c r="H1190" s="30">
        <v>25</v>
      </c>
      <c r="I1190" s="36">
        <v>10</v>
      </c>
      <c r="J1190" s="30">
        <v>16</v>
      </c>
      <c r="K1190" s="30">
        <v>25</v>
      </c>
      <c r="L1190" s="30">
        <v>20</v>
      </c>
      <c r="M1190" s="30">
        <v>23</v>
      </c>
      <c r="N1190" s="30">
        <v>19</v>
      </c>
      <c r="O1190" s="31">
        <v>13</v>
      </c>
      <c r="P1190" s="27">
        <v>294519332</v>
      </c>
      <c r="Q1190" s="27">
        <v>313034238</v>
      </c>
      <c r="R1190" s="27">
        <v>6</v>
      </c>
      <c r="S1190" s="27">
        <v>7758288</v>
      </c>
      <c r="T1190" s="27">
        <v>59</v>
      </c>
      <c r="U1190" s="27">
        <v>420755</v>
      </c>
      <c r="V1190" s="27">
        <v>830</v>
      </c>
      <c r="W1190" s="27">
        <v>3000</v>
      </c>
      <c r="X1190" s="27">
        <v>45181</v>
      </c>
      <c r="Y1190" s="27">
        <v>200</v>
      </c>
      <c r="Z1190" s="27">
        <v>891363</v>
      </c>
      <c r="AA1190" s="27">
        <v>10</v>
      </c>
      <c r="AB1190" s="27">
        <v>8225195</v>
      </c>
      <c r="AC1190" s="27">
        <v>5</v>
      </c>
    </row>
    <row r="1191" spans="1:29" ht="14.25" x14ac:dyDescent="0.15">
      <c r="A1191" s="28">
        <v>2011057</v>
      </c>
      <c r="B1191" s="29">
        <v>40682</v>
      </c>
      <c r="C1191" s="34">
        <v>4</v>
      </c>
      <c r="D1191" s="30">
        <v>6</v>
      </c>
      <c r="E1191" s="30">
        <v>20</v>
      </c>
      <c r="F1191" s="30">
        <v>21</v>
      </c>
      <c r="G1191" s="30">
        <v>26</v>
      </c>
      <c r="H1191" s="30">
        <v>33</v>
      </c>
      <c r="I1191" s="36">
        <v>2</v>
      </c>
      <c r="J1191" s="30">
        <v>33</v>
      </c>
      <c r="K1191" s="30">
        <v>21</v>
      </c>
      <c r="L1191" s="30">
        <v>6</v>
      </c>
      <c r="M1191" s="30">
        <v>4</v>
      </c>
      <c r="N1191" s="30">
        <v>26</v>
      </c>
      <c r="O1191" s="31">
        <v>20</v>
      </c>
      <c r="P1191" s="27">
        <v>293874448</v>
      </c>
      <c r="Q1191" s="27">
        <v>359064498</v>
      </c>
      <c r="R1191" s="27">
        <v>2</v>
      </c>
      <c r="S1191" s="27">
        <v>10000000</v>
      </c>
      <c r="T1191" s="27">
        <v>57</v>
      </c>
      <c r="U1191" s="27">
        <v>496468</v>
      </c>
      <c r="V1191" s="27">
        <v>714</v>
      </c>
      <c r="W1191" s="27">
        <v>3000</v>
      </c>
      <c r="X1191" s="27">
        <v>36423</v>
      </c>
      <c r="Y1191" s="27">
        <v>200</v>
      </c>
      <c r="Z1191" s="27">
        <v>773301</v>
      </c>
      <c r="AA1191" s="27">
        <v>10</v>
      </c>
      <c r="AB1191" s="27">
        <v>6501985</v>
      </c>
      <c r="AC1191" s="27">
        <v>5</v>
      </c>
    </row>
    <row r="1192" spans="1:29" ht="14.25" x14ac:dyDescent="0.15">
      <c r="A1192" s="28">
        <v>2011058</v>
      </c>
      <c r="B1192" s="29">
        <v>40685</v>
      </c>
      <c r="C1192" s="34">
        <v>7</v>
      </c>
      <c r="D1192" s="30">
        <v>18</v>
      </c>
      <c r="E1192" s="30">
        <v>22</v>
      </c>
      <c r="F1192" s="30">
        <v>30</v>
      </c>
      <c r="G1192" s="30">
        <v>32</v>
      </c>
      <c r="H1192" s="30">
        <v>33</v>
      </c>
      <c r="I1192" s="36">
        <v>6</v>
      </c>
      <c r="J1192" s="30">
        <v>32</v>
      </c>
      <c r="K1192" s="30">
        <v>18</v>
      </c>
      <c r="L1192" s="30">
        <v>7</v>
      </c>
      <c r="M1192" s="30">
        <v>30</v>
      </c>
      <c r="N1192" s="30">
        <v>22</v>
      </c>
      <c r="O1192" s="31">
        <v>33</v>
      </c>
      <c r="P1192" s="27">
        <v>321880622</v>
      </c>
      <c r="Q1192" s="27">
        <v>346252616</v>
      </c>
      <c r="R1192" s="27">
        <v>8</v>
      </c>
      <c r="S1192" s="27">
        <v>6359405</v>
      </c>
      <c r="T1192" s="27">
        <v>83</v>
      </c>
      <c r="U1192" s="27">
        <v>196540</v>
      </c>
      <c r="V1192" s="27">
        <v>1474</v>
      </c>
      <c r="W1192" s="27">
        <v>3000</v>
      </c>
      <c r="X1192" s="27">
        <v>74808</v>
      </c>
      <c r="Y1192" s="27">
        <v>200</v>
      </c>
      <c r="Z1192" s="27">
        <v>1336460</v>
      </c>
      <c r="AA1192" s="27">
        <v>10</v>
      </c>
      <c r="AB1192" s="27">
        <v>14119413</v>
      </c>
      <c r="AC1192" s="27">
        <v>5</v>
      </c>
    </row>
    <row r="1193" spans="1:29" ht="14.25" x14ac:dyDescent="0.15">
      <c r="A1193" s="28">
        <v>2011059</v>
      </c>
      <c r="B1193" s="29">
        <v>40687</v>
      </c>
      <c r="C1193" s="34">
        <v>24</v>
      </c>
      <c r="D1193" s="30">
        <v>26</v>
      </c>
      <c r="E1193" s="30">
        <v>27</v>
      </c>
      <c r="F1193" s="30">
        <v>29</v>
      </c>
      <c r="G1193" s="30">
        <v>31</v>
      </c>
      <c r="H1193" s="30">
        <v>33</v>
      </c>
      <c r="I1193" s="36">
        <v>16</v>
      </c>
      <c r="J1193" s="30">
        <v>29</v>
      </c>
      <c r="K1193" s="30">
        <v>27</v>
      </c>
      <c r="L1193" s="30">
        <v>33</v>
      </c>
      <c r="M1193" s="30">
        <v>31</v>
      </c>
      <c r="N1193" s="30">
        <v>24</v>
      </c>
      <c r="O1193" s="31">
        <v>26</v>
      </c>
      <c r="P1193" s="27">
        <v>297661236</v>
      </c>
      <c r="Q1193" s="27">
        <v>369294390</v>
      </c>
      <c r="R1193" s="27">
        <v>6</v>
      </c>
      <c r="S1193" s="27">
        <v>8536118</v>
      </c>
      <c r="T1193" s="27">
        <v>92</v>
      </c>
      <c r="U1193" s="27">
        <v>345924</v>
      </c>
      <c r="V1193" s="27">
        <v>633</v>
      </c>
      <c r="W1193" s="27">
        <v>3000</v>
      </c>
      <c r="X1193" s="27">
        <v>34321</v>
      </c>
      <c r="Y1193" s="27">
        <v>200</v>
      </c>
      <c r="Z1193" s="27">
        <v>748680</v>
      </c>
      <c r="AA1193" s="27">
        <v>10</v>
      </c>
      <c r="AB1193" s="27">
        <v>4704090</v>
      </c>
      <c r="AC1193" s="27">
        <v>5</v>
      </c>
    </row>
    <row r="1194" spans="1:29" ht="14.25" x14ac:dyDescent="0.15">
      <c r="A1194" s="28">
        <v>2011060</v>
      </c>
      <c r="B1194" s="29">
        <v>40689</v>
      </c>
      <c r="C1194" s="34">
        <v>10</v>
      </c>
      <c r="D1194" s="30">
        <v>11</v>
      </c>
      <c r="E1194" s="30">
        <v>13</v>
      </c>
      <c r="F1194" s="30">
        <v>21</v>
      </c>
      <c r="G1194" s="30">
        <v>27</v>
      </c>
      <c r="H1194" s="30">
        <v>31</v>
      </c>
      <c r="I1194" s="36">
        <v>1</v>
      </c>
      <c r="J1194" s="30">
        <v>27</v>
      </c>
      <c r="K1194" s="30">
        <v>10</v>
      </c>
      <c r="L1194" s="30">
        <v>21</v>
      </c>
      <c r="M1194" s="30">
        <v>11</v>
      </c>
      <c r="N1194" s="30">
        <v>31</v>
      </c>
      <c r="O1194" s="31">
        <v>13</v>
      </c>
      <c r="P1194" s="27">
        <v>294946664</v>
      </c>
      <c r="Q1194" s="27">
        <v>386605260</v>
      </c>
      <c r="R1194" s="27">
        <v>4</v>
      </c>
      <c r="S1194" s="27">
        <v>8731087</v>
      </c>
      <c r="T1194" s="27">
        <v>81</v>
      </c>
      <c r="U1194" s="27">
        <v>276376</v>
      </c>
      <c r="V1194" s="27">
        <v>994</v>
      </c>
      <c r="W1194" s="27">
        <v>3000</v>
      </c>
      <c r="X1194" s="27">
        <v>52169</v>
      </c>
      <c r="Y1194" s="27">
        <v>200</v>
      </c>
      <c r="Z1194" s="27">
        <v>982243</v>
      </c>
      <c r="AA1194" s="27">
        <v>10</v>
      </c>
      <c r="AB1194" s="27">
        <v>9332779</v>
      </c>
      <c r="AC1194" s="27">
        <v>5</v>
      </c>
    </row>
    <row r="1195" spans="1:29" ht="14.25" x14ac:dyDescent="0.15">
      <c r="A1195" s="28">
        <v>2011061</v>
      </c>
      <c r="B1195" s="29">
        <v>40692</v>
      </c>
      <c r="C1195" s="34">
        <v>2</v>
      </c>
      <c r="D1195" s="30">
        <v>3</v>
      </c>
      <c r="E1195" s="30">
        <v>8</v>
      </c>
      <c r="F1195" s="30">
        <v>13</v>
      </c>
      <c r="G1195" s="30">
        <v>19</v>
      </c>
      <c r="H1195" s="30">
        <v>21</v>
      </c>
      <c r="I1195" s="36">
        <v>3</v>
      </c>
      <c r="J1195" s="30">
        <v>19</v>
      </c>
      <c r="K1195" s="30">
        <v>3</v>
      </c>
      <c r="L1195" s="30">
        <v>8</v>
      </c>
      <c r="M1195" s="30">
        <v>21</v>
      </c>
      <c r="N1195" s="30">
        <v>2</v>
      </c>
      <c r="O1195" s="31">
        <v>13</v>
      </c>
      <c r="P1195" s="27">
        <v>329490066</v>
      </c>
      <c r="Q1195" s="27">
        <v>304263180</v>
      </c>
      <c r="R1195" s="27">
        <v>20</v>
      </c>
      <c r="S1195" s="27">
        <v>5353158</v>
      </c>
      <c r="T1195" s="27">
        <v>116</v>
      </c>
      <c r="U1195" s="27">
        <v>91334</v>
      </c>
      <c r="V1195" s="27">
        <v>2783</v>
      </c>
      <c r="W1195" s="27">
        <v>3000</v>
      </c>
      <c r="X1195" s="27">
        <v>113646</v>
      </c>
      <c r="Y1195" s="27">
        <v>200</v>
      </c>
      <c r="Z1195" s="27">
        <v>1759501</v>
      </c>
      <c r="AA1195" s="27">
        <v>10</v>
      </c>
      <c r="AB1195" s="27">
        <v>15492209</v>
      </c>
      <c r="AC1195" s="27">
        <v>5</v>
      </c>
    </row>
    <row r="1196" spans="1:29" ht="14.25" x14ac:dyDescent="0.15">
      <c r="A1196" s="28">
        <v>2011062</v>
      </c>
      <c r="B1196" s="29">
        <v>40694</v>
      </c>
      <c r="C1196" s="34">
        <v>4</v>
      </c>
      <c r="D1196" s="30">
        <v>8</v>
      </c>
      <c r="E1196" s="30">
        <v>9</v>
      </c>
      <c r="F1196" s="30">
        <v>10</v>
      </c>
      <c r="G1196" s="30">
        <v>29</v>
      </c>
      <c r="H1196" s="30">
        <v>30</v>
      </c>
      <c r="I1196" s="36">
        <v>3</v>
      </c>
      <c r="J1196" s="30">
        <v>4</v>
      </c>
      <c r="K1196" s="30">
        <v>29</v>
      </c>
      <c r="L1196" s="30">
        <v>10</v>
      </c>
      <c r="M1196" s="30">
        <v>8</v>
      </c>
      <c r="N1196" s="30">
        <v>9</v>
      </c>
      <c r="O1196" s="31">
        <v>30</v>
      </c>
      <c r="P1196" s="27">
        <v>292576106</v>
      </c>
      <c r="Q1196" s="27">
        <v>283412196</v>
      </c>
      <c r="R1196" s="27">
        <v>12</v>
      </c>
      <c r="S1196" s="27">
        <v>6304967</v>
      </c>
      <c r="T1196" s="27">
        <v>162</v>
      </c>
      <c r="U1196" s="27">
        <v>144996</v>
      </c>
      <c r="V1196" s="27">
        <v>1459</v>
      </c>
      <c r="W1196" s="27">
        <v>3000</v>
      </c>
      <c r="X1196" s="27">
        <v>70121</v>
      </c>
      <c r="Y1196" s="27">
        <v>200</v>
      </c>
      <c r="Z1196" s="27">
        <v>1208331</v>
      </c>
      <c r="AA1196" s="27">
        <v>10</v>
      </c>
      <c r="AB1196" s="27">
        <v>6915949</v>
      </c>
      <c r="AC1196" s="27">
        <v>5</v>
      </c>
    </row>
    <row r="1197" spans="1:29" ht="14.25" x14ac:dyDescent="0.15">
      <c r="A1197" s="28">
        <v>2011063</v>
      </c>
      <c r="B1197" s="29">
        <v>40696</v>
      </c>
      <c r="C1197" s="34">
        <v>4</v>
      </c>
      <c r="D1197" s="30">
        <v>6</v>
      </c>
      <c r="E1197" s="30">
        <v>13</v>
      </c>
      <c r="F1197" s="30">
        <v>15</v>
      </c>
      <c r="G1197" s="30">
        <v>18</v>
      </c>
      <c r="H1197" s="30">
        <v>19</v>
      </c>
      <c r="I1197" s="36">
        <v>5</v>
      </c>
      <c r="J1197" s="30">
        <v>19</v>
      </c>
      <c r="K1197" s="30">
        <v>15</v>
      </c>
      <c r="L1197" s="30">
        <v>18</v>
      </c>
      <c r="M1197" s="30">
        <v>13</v>
      </c>
      <c r="N1197" s="30">
        <v>4</v>
      </c>
      <c r="O1197" s="31">
        <v>6</v>
      </c>
      <c r="P1197" s="27">
        <v>286784814</v>
      </c>
      <c r="Q1197" s="27">
        <v>275057552</v>
      </c>
      <c r="R1197" s="27">
        <v>7</v>
      </c>
      <c r="S1197" s="27">
        <v>6522591</v>
      </c>
      <c r="T1197" s="27">
        <v>60</v>
      </c>
      <c r="U1197" s="27">
        <v>266453</v>
      </c>
      <c r="V1197" s="27">
        <v>1137</v>
      </c>
      <c r="W1197" s="27">
        <v>3000</v>
      </c>
      <c r="X1197" s="27">
        <v>64114</v>
      </c>
      <c r="Y1197" s="27">
        <v>200</v>
      </c>
      <c r="Z1197" s="27">
        <v>1177493</v>
      </c>
      <c r="AA1197" s="27">
        <v>10</v>
      </c>
      <c r="AB1197" s="27">
        <v>11845023</v>
      </c>
      <c r="AC1197" s="27">
        <v>5</v>
      </c>
    </row>
    <row r="1198" spans="1:29" ht="14.25" x14ac:dyDescent="0.15">
      <c r="A1198" s="28">
        <v>2011064</v>
      </c>
      <c r="B1198" s="29">
        <v>40699</v>
      </c>
      <c r="C1198" s="34">
        <v>3</v>
      </c>
      <c r="D1198" s="30">
        <v>6</v>
      </c>
      <c r="E1198" s="30">
        <v>7</v>
      </c>
      <c r="F1198" s="30">
        <v>29</v>
      </c>
      <c r="G1198" s="30">
        <v>30</v>
      </c>
      <c r="H1198" s="30">
        <v>33</v>
      </c>
      <c r="I1198" s="36">
        <v>2</v>
      </c>
      <c r="J1198" s="30">
        <v>6</v>
      </c>
      <c r="K1198" s="30">
        <v>29</v>
      </c>
      <c r="L1198" s="30">
        <v>30</v>
      </c>
      <c r="M1198" s="30">
        <v>7</v>
      </c>
      <c r="N1198" s="30">
        <v>3</v>
      </c>
      <c r="O1198" s="31">
        <v>33</v>
      </c>
      <c r="P1198" s="27">
        <v>308305132</v>
      </c>
      <c r="Q1198" s="27">
        <v>289214904</v>
      </c>
      <c r="R1198" s="27">
        <v>6</v>
      </c>
      <c r="S1198" s="27">
        <v>7943823</v>
      </c>
      <c r="T1198" s="27">
        <v>117</v>
      </c>
      <c r="U1198" s="27">
        <v>226447</v>
      </c>
      <c r="V1198" s="27">
        <v>930</v>
      </c>
      <c r="W1198" s="27">
        <v>3000</v>
      </c>
      <c r="X1198" s="27">
        <v>52006</v>
      </c>
      <c r="Y1198" s="27">
        <v>200</v>
      </c>
      <c r="Z1198" s="27">
        <v>974922</v>
      </c>
      <c r="AA1198" s="27">
        <v>10</v>
      </c>
      <c r="AB1198" s="27">
        <v>7962877</v>
      </c>
      <c r="AC1198" s="27">
        <v>5</v>
      </c>
    </row>
    <row r="1199" spans="1:29" ht="14.25" x14ac:dyDescent="0.15">
      <c r="A1199" s="28">
        <v>2011065</v>
      </c>
      <c r="B1199" s="29">
        <v>40701</v>
      </c>
      <c r="C1199" s="34">
        <v>4</v>
      </c>
      <c r="D1199" s="30">
        <v>16</v>
      </c>
      <c r="E1199" s="30">
        <v>23</v>
      </c>
      <c r="F1199" s="30">
        <v>25</v>
      </c>
      <c r="G1199" s="30">
        <v>27</v>
      </c>
      <c r="H1199" s="30">
        <v>29</v>
      </c>
      <c r="I1199" s="36">
        <v>3</v>
      </c>
      <c r="J1199" s="30">
        <v>16</v>
      </c>
      <c r="K1199" s="30">
        <v>29</v>
      </c>
      <c r="L1199" s="30">
        <v>25</v>
      </c>
      <c r="M1199" s="30">
        <v>4</v>
      </c>
      <c r="N1199" s="30">
        <v>27</v>
      </c>
      <c r="O1199" s="31">
        <v>23</v>
      </c>
      <c r="P1199" s="27">
        <v>276483886</v>
      </c>
      <c r="Q1199" s="27">
        <v>342158860</v>
      </c>
      <c r="R1199" s="27">
        <v>1</v>
      </c>
      <c r="S1199" s="27">
        <v>10000000</v>
      </c>
      <c r="T1199" s="27">
        <v>59</v>
      </c>
      <c r="U1199" s="27">
        <v>457220</v>
      </c>
      <c r="V1199" s="27">
        <v>650</v>
      </c>
      <c r="W1199" s="27">
        <v>3000</v>
      </c>
      <c r="X1199" s="27">
        <v>36090</v>
      </c>
      <c r="Y1199" s="27">
        <v>200</v>
      </c>
      <c r="Z1199" s="27">
        <v>792714</v>
      </c>
      <c r="AA1199" s="27">
        <v>10</v>
      </c>
      <c r="AB1199" s="27">
        <v>5692405</v>
      </c>
      <c r="AC1199" s="27">
        <v>5</v>
      </c>
    </row>
    <row r="1200" spans="1:29" ht="14.25" x14ac:dyDescent="0.15">
      <c r="A1200" s="28">
        <v>2011066</v>
      </c>
      <c r="B1200" s="29">
        <v>40703</v>
      </c>
      <c r="C1200" s="34">
        <v>4</v>
      </c>
      <c r="D1200" s="30">
        <v>6</v>
      </c>
      <c r="E1200" s="30">
        <v>14</v>
      </c>
      <c r="F1200" s="30">
        <v>17</v>
      </c>
      <c r="G1200" s="30">
        <v>30</v>
      </c>
      <c r="H1200" s="30">
        <v>32</v>
      </c>
      <c r="I1200" s="36">
        <v>12</v>
      </c>
      <c r="J1200" s="30">
        <v>30</v>
      </c>
      <c r="K1200" s="30">
        <v>14</v>
      </c>
      <c r="L1200" s="30">
        <v>32</v>
      </c>
      <c r="M1200" s="30">
        <v>4</v>
      </c>
      <c r="N1200" s="30">
        <v>17</v>
      </c>
      <c r="O1200" s="31">
        <v>6</v>
      </c>
      <c r="P1200" s="27">
        <v>284641290</v>
      </c>
      <c r="Q1200" s="27">
        <v>359148246</v>
      </c>
      <c r="R1200" s="27">
        <v>3</v>
      </c>
      <c r="S1200" s="27">
        <v>9265251</v>
      </c>
      <c r="T1200" s="27">
        <v>52</v>
      </c>
      <c r="U1200" s="27">
        <v>369108</v>
      </c>
      <c r="V1200" s="27">
        <v>1004</v>
      </c>
      <c r="W1200" s="27">
        <v>3000</v>
      </c>
      <c r="X1200" s="27">
        <v>55913</v>
      </c>
      <c r="Y1200" s="27">
        <v>200</v>
      </c>
      <c r="Z1200" s="27">
        <v>1069105</v>
      </c>
      <c r="AA1200" s="27">
        <v>10</v>
      </c>
      <c r="AB1200" s="27">
        <v>10121962</v>
      </c>
      <c r="AC1200" s="27">
        <v>5</v>
      </c>
    </row>
    <row r="1201" spans="1:29" ht="14.25" x14ac:dyDescent="0.15">
      <c r="A1201" s="28">
        <v>2011067</v>
      </c>
      <c r="B1201" s="29">
        <v>40706</v>
      </c>
      <c r="C1201" s="34">
        <v>17</v>
      </c>
      <c r="D1201" s="30">
        <v>19</v>
      </c>
      <c r="E1201" s="30">
        <v>20</v>
      </c>
      <c r="F1201" s="30">
        <v>24</v>
      </c>
      <c r="G1201" s="30">
        <v>25</v>
      </c>
      <c r="H1201" s="30">
        <v>27</v>
      </c>
      <c r="I1201" s="36">
        <v>12</v>
      </c>
      <c r="J1201" s="30">
        <v>24</v>
      </c>
      <c r="K1201" s="30">
        <v>19</v>
      </c>
      <c r="L1201" s="30">
        <v>27</v>
      </c>
      <c r="M1201" s="30">
        <v>17</v>
      </c>
      <c r="N1201" s="30">
        <v>20</v>
      </c>
      <c r="O1201" s="31">
        <v>25</v>
      </c>
      <c r="P1201" s="27">
        <v>321776484</v>
      </c>
      <c r="Q1201" s="27">
        <v>405709326</v>
      </c>
      <c r="R1201" s="27">
        <v>3</v>
      </c>
      <c r="S1201" s="27">
        <v>10000000</v>
      </c>
      <c r="T1201" s="27">
        <v>69</v>
      </c>
      <c r="U1201" s="27">
        <v>475534</v>
      </c>
      <c r="V1201" s="27">
        <v>612</v>
      </c>
      <c r="W1201" s="27">
        <v>3000</v>
      </c>
      <c r="X1201" s="27">
        <v>37903</v>
      </c>
      <c r="Y1201" s="27">
        <v>200</v>
      </c>
      <c r="Z1201" s="27">
        <v>855598</v>
      </c>
      <c r="AA1201" s="27">
        <v>10</v>
      </c>
      <c r="AB1201" s="27">
        <v>6064984</v>
      </c>
      <c r="AC1201" s="27">
        <v>5</v>
      </c>
    </row>
    <row r="1202" spans="1:29" ht="14.25" x14ac:dyDescent="0.15">
      <c r="A1202" s="28">
        <v>2011068</v>
      </c>
      <c r="B1202" s="29">
        <v>40708</v>
      </c>
      <c r="C1202" s="34">
        <v>3</v>
      </c>
      <c r="D1202" s="30">
        <v>7</v>
      </c>
      <c r="E1202" s="30">
        <v>10</v>
      </c>
      <c r="F1202" s="30">
        <v>15</v>
      </c>
      <c r="G1202" s="30">
        <v>19</v>
      </c>
      <c r="H1202" s="30">
        <v>24</v>
      </c>
      <c r="I1202" s="36">
        <v>10</v>
      </c>
      <c r="J1202" s="30">
        <v>15</v>
      </c>
      <c r="K1202" s="30">
        <v>10</v>
      </c>
      <c r="L1202" s="30">
        <v>19</v>
      </c>
      <c r="M1202" s="30">
        <v>24</v>
      </c>
      <c r="N1202" s="30">
        <v>3</v>
      </c>
      <c r="O1202" s="31">
        <v>7</v>
      </c>
      <c r="P1202" s="27">
        <v>296012586</v>
      </c>
      <c r="Q1202" s="27">
        <v>412198518</v>
      </c>
      <c r="R1202" s="27">
        <v>6</v>
      </c>
      <c r="S1202" s="27">
        <v>7432612</v>
      </c>
      <c r="T1202" s="27">
        <v>148</v>
      </c>
      <c r="U1202" s="27">
        <v>147929</v>
      </c>
      <c r="V1202" s="27">
        <v>1488</v>
      </c>
      <c r="W1202" s="27">
        <v>3000</v>
      </c>
      <c r="X1202" s="27">
        <v>63476</v>
      </c>
      <c r="Y1202" s="27">
        <v>200</v>
      </c>
      <c r="Z1202" s="27">
        <v>1073333</v>
      </c>
      <c r="AA1202" s="27">
        <v>10</v>
      </c>
      <c r="AB1202" s="27">
        <v>8835050</v>
      </c>
      <c r="AC1202" s="27">
        <v>5</v>
      </c>
    </row>
    <row r="1203" spans="1:29" ht="14.25" x14ac:dyDescent="0.15">
      <c r="A1203" s="28">
        <v>2011069</v>
      </c>
      <c r="B1203" s="29">
        <v>40710</v>
      </c>
      <c r="C1203" s="34">
        <v>2</v>
      </c>
      <c r="D1203" s="30">
        <v>13</v>
      </c>
      <c r="E1203" s="30">
        <v>16</v>
      </c>
      <c r="F1203" s="30">
        <v>18</v>
      </c>
      <c r="G1203" s="30">
        <v>24</v>
      </c>
      <c r="H1203" s="30">
        <v>30</v>
      </c>
      <c r="I1203" s="36">
        <v>12</v>
      </c>
      <c r="J1203" s="30">
        <v>30</v>
      </c>
      <c r="K1203" s="30">
        <v>24</v>
      </c>
      <c r="L1203" s="30">
        <v>2</v>
      </c>
      <c r="M1203" s="30">
        <v>18</v>
      </c>
      <c r="N1203" s="30">
        <v>13</v>
      </c>
      <c r="O1203" s="31">
        <v>16</v>
      </c>
      <c r="P1203" s="27">
        <v>308628372</v>
      </c>
      <c r="Q1203" s="27">
        <v>432770570</v>
      </c>
      <c r="R1203" s="27">
        <v>5</v>
      </c>
      <c r="S1203" s="27">
        <v>8645764</v>
      </c>
      <c r="T1203" s="27">
        <v>105</v>
      </c>
      <c r="U1203" s="27">
        <v>260411</v>
      </c>
      <c r="V1203" s="27">
        <v>1074</v>
      </c>
      <c r="W1203" s="27">
        <v>3000</v>
      </c>
      <c r="X1203" s="27">
        <v>59895</v>
      </c>
      <c r="Y1203" s="27">
        <v>200</v>
      </c>
      <c r="Z1203" s="27">
        <v>1177648</v>
      </c>
      <c r="AA1203" s="27">
        <v>10</v>
      </c>
      <c r="AB1203" s="27">
        <v>6621263</v>
      </c>
      <c r="AC1203" s="27">
        <v>5</v>
      </c>
    </row>
    <row r="1204" spans="1:29" ht="14.25" x14ac:dyDescent="0.15">
      <c r="A1204" s="28">
        <v>2011070</v>
      </c>
      <c r="B1204" s="29">
        <v>40713</v>
      </c>
      <c r="C1204" s="34">
        <v>1</v>
      </c>
      <c r="D1204" s="30">
        <v>3</v>
      </c>
      <c r="E1204" s="30">
        <v>5</v>
      </c>
      <c r="F1204" s="30">
        <v>12</v>
      </c>
      <c r="G1204" s="30">
        <v>21</v>
      </c>
      <c r="H1204" s="30">
        <v>28</v>
      </c>
      <c r="I1204" s="36">
        <v>12</v>
      </c>
      <c r="J1204" s="30">
        <v>21</v>
      </c>
      <c r="K1204" s="30">
        <v>12</v>
      </c>
      <c r="L1204" s="30">
        <v>3</v>
      </c>
      <c r="M1204" s="30">
        <v>1</v>
      </c>
      <c r="N1204" s="30">
        <v>5</v>
      </c>
      <c r="O1204" s="31">
        <v>28</v>
      </c>
      <c r="P1204" s="27">
        <v>342264942</v>
      </c>
      <c r="Q1204" s="27">
        <v>438124428</v>
      </c>
      <c r="R1204" s="27">
        <v>7</v>
      </c>
      <c r="S1204" s="27">
        <v>7305934</v>
      </c>
      <c r="T1204" s="27">
        <v>219</v>
      </c>
      <c r="U1204" s="27">
        <v>110558</v>
      </c>
      <c r="V1204" s="27">
        <v>1567</v>
      </c>
      <c r="W1204" s="27">
        <v>3000</v>
      </c>
      <c r="X1204" s="27">
        <v>135485</v>
      </c>
      <c r="Y1204" s="27">
        <v>200</v>
      </c>
      <c r="Z1204" s="27">
        <v>2071398</v>
      </c>
      <c r="AA1204" s="27">
        <v>10</v>
      </c>
      <c r="AB1204" s="27">
        <v>6898025</v>
      </c>
      <c r="AC1204" s="27">
        <v>5</v>
      </c>
    </row>
    <row r="1205" spans="1:29" ht="14.25" x14ac:dyDescent="0.15">
      <c r="A1205" s="28">
        <v>2011071</v>
      </c>
      <c r="B1205" s="29">
        <v>40715</v>
      </c>
      <c r="C1205" s="34">
        <v>1</v>
      </c>
      <c r="D1205" s="30">
        <v>2</v>
      </c>
      <c r="E1205" s="30">
        <v>15</v>
      </c>
      <c r="F1205" s="30">
        <v>22</v>
      </c>
      <c r="G1205" s="30">
        <v>28</v>
      </c>
      <c r="H1205" s="30">
        <v>30</v>
      </c>
      <c r="I1205" s="36">
        <v>2</v>
      </c>
      <c r="J1205" s="30">
        <v>28</v>
      </c>
      <c r="K1205" s="30">
        <v>15</v>
      </c>
      <c r="L1205" s="30">
        <v>30</v>
      </c>
      <c r="M1205" s="30">
        <v>2</v>
      </c>
      <c r="N1205" s="30">
        <v>1</v>
      </c>
      <c r="O1205" s="31">
        <v>22</v>
      </c>
      <c r="P1205" s="27">
        <v>310534104</v>
      </c>
      <c r="Q1205" s="27">
        <v>475028862</v>
      </c>
      <c r="R1205" s="27">
        <v>3</v>
      </c>
      <c r="S1205" s="27">
        <v>10000000</v>
      </c>
      <c r="T1205" s="27">
        <v>57</v>
      </c>
      <c r="U1205" s="27">
        <v>503040</v>
      </c>
      <c r="V1205" s="27">
        <v>882</v>
      </c>
      <c r="W1205" s="27">
        <v>3000</v>
      </c>
      <c r="X1205" s="27">
        <v>48369</v>
      </c>
      <c r="Y1205" s="27">
        <v>200</v>
      </c>
      <c r="Z1205" s="27">
        <v>964038</v>
      </c>
      <c r="AA1205" s="27">
        <v>10</v>
      </c>
      <c r="AB1205" s="27">
        <v>6924753</v>
      </c>
      <c r="AC1205" s="27">
        <v>5</v>
      </c>
    </row>
    <row r="1206" spans="1:29" ht="14.25" x14ac:dyDescent="0.15">
      <c r="A1206" s="28">
        <v>2011072</v>
      </c>
      <c r="B1206" s="29">
        <v>40717</v>
      </c>
      <c r="C1206" s="34">
        <v>1</v>
      </c>
      <c r="D1206" s="30">
        <v>6</v>
      </c>
      <c r="E1206" s="30">
        <v>10</v>
      </c>
      <c r="F1206" s="30">
        <v>11</v>
      </c>
      <c r="G1206" s="30">
        <v>18</v>
      </c>
      <c r="H1206" s="30">
        <v>27</v>
      </c>
      <c r="I1206" s="36">
        <v>12</v>
      </c>
      <c r="J1206" s="30">
        <v>18</v>
      </c>
      <c r="K1206" s="30">
        <v>10</v>
      </c>
      <c r="L1206" s="30">
        <v>6</v>
      </c>
      <c r="M1206" s="30">
        <v>1</v>
      </c>
      <c r="N1206" s="30">
        <v>27</v>
      </c>
      <c r="O1206" s="31">
        <v>11</v>
      </c>
      <c r="P1206" s="27">
        <v>313897806</v>
      </c>
      <c r="Q1206" s="27">
        <v>499808730</v>
      </c>
      <c r="R1206" s="27">
        <v>6</v>
      </c>
      <c r="S1206" s="27">
        <v>8651991</v>
      </c>
      <c r="T1206" s="27">
        <v>107</v>
      </c>
      <c r="U1206" s="27">
        <v>307176</v>
      </c>
      <c r="V1206" s="27">
        <v>588</v>
      </c>
      <c r="W1206" s="27">
        <v>3000</v>
      </c>
      <c r="X1206" s="27">
        <v>41043</v>
      </c>
      <c r="Y1206" s="27">
        <v>200</v>
      </c>
      <c r="Z1206" s="27">
        <v>891605</v>
      </c>
      <c r="AA1206" s="27">
        <v>10</v>
      </c>
      <c r="AB1206" s="27">
        <v>5072306</v>
      </c>
      <c r="AC1206" s="27">
        <v>5</v>
      </c>
    </row>
    <row r="1207" spans="1:29" ht="14.25" x14ac:dyDescent="0.15">
      <c r="A1207" s="28">
        <v>2011073</v>
      </c>
      <c r="B1207" s="29">
        <v>40720</v>
      </c>
      <c r="C1207" s="34">
        <v>3</v>
      </c>
      <c r="D1207" s="30">
        <v>4</v>
      </c>
      <c r="E1207" s="30">
        <v>5</v>
      </c>
      <c r="F1207" s="30">
        <v>12</v>
      </c>
      <c r="G1207" s="30">
        <v>17</v>
      </c>
      <c r="H1207" s="30">
        <v>21</v>
      </c>
      <c r="I1207" s="36">
        <v>14</v>
      </c>
      <c r="J1207" s="30">
        <v>21</v>
      </c>
      <c r="K1207" s="30">
        <v>5</v>
      </c>
      <c r="L1207" s="30">
        <v>4</v>
      </c>
      <c r="M1207" s="30">
        <v>12</v>
      </c>
      <c r="N1207" s="30">
        <v>3</v>
      </c>
      <c r="O1207" s="31">
        <v>17</v>
      </c>
      <c r="P1207" s="27">
        <v>362922526</v>
      </c>
      <c r="Q1207" s="27">
        <v>523214664</v>
      </c>
      <c r="R1207" s="27">
        <v>7</v>
      </c>
      <c r="S1207" s="27">
        <v>8337482</v>
      </c>
      <c r="T1207" s="27">
        <v>127</v>
      </c>
      <c r="U1207" s="27">
        <v>275933</v>
      </c>
      <c r="V1207" s="27">
        <v>941</v>
      </c>
      <c r="W1207" s="27">
        <v>3000</v>
      </c>
      <c r="X1207" s="27">
        <v>59760</v>
      </c>
      <c r="Y1207" s="27">
        <v>200</v>
      </c>
      <c r="Z1207" s="27">
        <v>1238039</v>
      </c>
      <c r="AA1207" s="27">
        <v>10</v>
      </c>
      <c r="AB1207" s="27">
        <v>6772954</v>
      </c>
      <c r="AC1207" s="27">
        <v>5</v>
      </c>
    </row>
    <row r="1208" spans="1:29" ht="14.25" x14ac:dyDescent="0.15">
      <c r="A1208" s="28">
        <v>2011074</v>
      </c>
      <c r="B1208" s="29">
        <v>40722</v>
      </c>
      <c r="C1208" s="34">
        <v>2</v>
      </c>
      <c r="D1208" s="30">
        <v>21</v>
      </c>
      <c r="E1208" s="30">
        <v>26</v>
      </c>
      <c r="F1208" s="30">
        <v>28</v>
      </c>
      <c r="G1208" s="30">
        <v>29</v>
      </c>
      <c r="H1208" s="30">
        <v>32</v>
      </c>
      <c r="I1208" s="36">
        <v>1</v>
      </c>
      <c r="J1208" s="30">
        <v>26</v>
      </c>
      <c r="K1208" s="30">
        <v>32</v>
      </c>
      <c r="L1208" s="30">
        <v>21</v>
      </c>
      <c r="M1208" s="30">
        <v>28</v>
      </c>
      <c r="N1208" s="30">
        <v>29</v>
      </c>
      <c r="O1208" s="31">
        <v>2</v>
      </c>
      <c r="P1208" s="27">
        <v>344333482</v>
      </c>
      <c r="Q1208" s="27">
        <v>544684626</v>
      </c>
      <c r="R1208" s="27">
        <v>6</v>
      </c>
      <c r="S1208" s="27">
        <v>8431330</v>
      </c>
      <c r="T1208" s="27">
        <v>29</v>
      </c>
      <c r="U1208" s="27">
        <v>1064895</v>
      </c>
      <c r="V1208" s="27">
        <v>875</v>
      </c>
      <c r="W1208" s="27">
        <v>3000</v>
      </c>
      <c r="X1208" s="27">
        <v>49672</v>
      </c>
      <c r="Y1208" s="27">
        <v>200</v>
      </c>
      <c r="Z1208" s="27">
        <v>1027786</v>
      </c>
      <c r="AA1208" s="27">
        <v>10</v>
      </c>
      <c r="AB1208" s="27">
        <v>8589244</v>
      </c>
      <c r="AC1208" s="27">
        <v>5</v>
      </c>
    </row>
    <row r="1209" spans="1:29" ht="14.25" x14ac:dyDescent="0.15">
      <c r="A1209" s="28">
        <v>2011075</v>
      </c>
      <c r="B1209" s="29">
        <v>40724</v>
      </c>
      <c r="C1209" s="34">
        <v>7</v>
      </c>
      <c r="D1209" s="30">
        <v>9</v>
      </c>
      <c r="E1209" s="30">
        <v>10</v>
      </c>
      <c r="F1209" s="30">
        <v>12</v>
      </c>
      <c r="G1209" s="30">
        <v>31</v>
      </c>
      <c r="H1209" s="30">
        <v>32</v>
      </c>
      <c r="I1209" s="36">
        <v>13</v>
      </c>
      <c r="J1209" s="30">
        <v>9</v>
      </c>
      <c r="K1209" s="30">
        <v>32</v>
      </c>
      <c r="L1209" s="30">
        <v>12</v>
      </c>
      <c r="M1209" s="30">
        <v>31</v>
      </c>
      <c r="N1209" s="30">
        <v>7</v>
      </c>
      <c r="O1209" s="31">
        <v>10</v>
      </c>
      <c r="P1209" s="27">
        <v>343341640</v>
      </c>
      <c r="Q1209" s="27">
        <v>588128854</v>
      </c>
      <c r="R1209" s="27">
        <v>2</v>
      </c>
      <c r="S1209" s="27">
        <v>10000000</v>
      </c>
      <c r="T1209" s="27">
        <v>64</v>
      </c>
      <c r="U1209" s="27">
        <v>424849</v>
      </c>
      <c r="V1209" s="27">
        <v>1098</v>
      </c>
      <c r="W1209" s="27">
        <v>3000</v>
      </c>
      <c r="X1209" s="27">
        <v>56141</v>
      </c>
      <c r="Y1209" s="27">
        <v>200</v>
      </c>
      <c r="Z1209" s="27">
        <v>1108810</v>
      </c>
      <c r="AA1209" s="27">
        <v>10</v>
      </c>
      <c r="AB1209" s="27">
        <v>10398498</v>
      </c>
      <c r="AC1209" s="27">
        <v>5</v>
      </c>
    </row>
    <row r="1210" spans="1:29" ht="14.25" x14ac:dyDescent="0.15">
      <c r="A1210" s="28">
        <v>2011076</v>
      </c>
      <c r="B1210" s="29">
        <v>40727</v>
      </c>
      <c r="C1210" s="34">
        <v>6</v>
      </c>
      <c r="D1210" s="30">
        <v>19</v>
      </c>
      <c r="E1210" s="30">
        <v>21</v>
      </c>
      <c r="F1210" s="30">
        <v>26</v>
      </c>
      <c r="G1210" s="30">
        <v>32</v>
      </c>
      <c r="H1210" s="30">
        <v>33</v>
      </c>
      <c r="I1210" s="36">
        <v>13</v>
      </c>
      <c r="J1210" s="30">
        <v>33</v>
      </c>
      <c r="K1210" s="30">
        <v>26</v>
      </c>
      <c r="L1210" s="30">
        <v>32</v>
      </c>
      <c r="M1210" s="30">
        <v>19</v>
      </c>
      <c r="N1210" s="30">
        <v>6</v>
      </c>
      <c r="O1210" s="31">
        <v>21</v>
      </c>
      <c r="P1210" s="27">
        <v>382839880</v>
      </c>
      <c r="Q1210" s="27">
        <v>653956218</v>
      </c>
      <c r="R1210" s="27">
        <v>1</v>
      </c>
      <c r="S1210" s="27">
        <v>10000000</v>
      </c>
      <c r="T1210" s="27">
        <v>96</v>
      </c>
      <c r="U1210" s="27">
        <v>338515</v>
      </c>
      <c r="V1210" s="27">
        <v>1023</v>
      </c>
      <c r="W1210" s="27">
        <v>3000</v>
      </c>
      <c r="X1210" s="27">
        <v>62438</v>
      </c>
      <c r="Y1210" s="27">
        <v>200</v>
      </c>
      <c r="Z1210" s="27">
        <v>1201978</v>
      </c>
      <c r="AA1210" s="27">
        <v>10</v>
      </c>
      <c r="AB1210" s="27">
        <v>10338071</v>
      </c>
      <c r="AC1210" s="27">
        <v>5</v>
      </c>
    </row>
    <row r="1211" spans="1:29" ht="14.25" x14ac:dyDescent="0.15">
      <c r="A1211" s="28">
        <v>2011077</v>
      </c>
      <c r="B1211" s="29">
        <v>40729</v>
      </c>
      <c r="C1211" s="34">
        <v>1</v>
      </c>
      <c r="D1211" s="30">
        <v>7</v>
      </c>
      <c r="E1211" s="30">
        <v>8</v>
      </c>
      <c r="F1211" s="30">
        <v>15</v>
      </c>
      <c r="G1211" s="30">
        <v>26</v>
      </c>
      <c r="H1211" s="30">
        <v>29</v>
      </c>
      <c r="I1211" s="36">
        <v>10</v>
      </c>
      <c r="J1211" s="30">
        <v>7</v>
      </c>
      <c r="K1211" s="30">
        <v>26</v>
      </c>
      <c r="L1211" s="30">
        <v>15</v>
      </c>
      <c r="M1211" s="30">
        <v>29</v>
      </c>
      <c r="N1211" s="30">
        <v>1</v>
      </c>
      <c r="O1211" s="31">
        <v>8</v>
      </c>
      <c r="P1211" s="27">
        <v>366916974</v>
      </c>
      <c r="Q1211" s="27">
        <v>650114820</v>
      </c>
      <c r="R1211" s="27">
        <v>10</v>
      </c>
      <c r="S1211" s="27">
        <v>6846344</v>
      </c>
      <c r="T1211" s="27">
        <v>131</v>
      </c>
      <c r="U1211" s="27">
        <v>211413</v>
      </c>
      <c r="V1211" s="27">
        <v>1652</v>
      </c>
      <c r="W1211" s="27">
        <v>3000</v>
      </c>
      <c r="X1211" s="27">
        <v>75311</v>
      </c>
      <c r="Y1211" s="27">
        <v>200</v>
      </c>
      <c r="Z1211" s="27">
        <v>1374473</v>
      </c>
      <c r="AA1211" s="27">
        <v>10</v>
      </c>
      <c r="AB1211" s="27">
        <v>10741833</v>
      </c>
      <c r="AC1211" s="27">
        <v>5</v>
      </c>
    </row>
    <row r="1212" spans="1:29" ht="14.25" x14ac:dyDescent="0.15">
      <c r="A1212" s="28">
        <v>2011078</v>
      </c>
      <c r="B1212" s="29">
        <v>40731</v>
      </c>
      <c r="C1212" s="34">
        <v>3</v>
      </c>
      <c r="D1212" s="30">
        <v>5</v>
      </c>
      <c r="E1212" s="30">
        <v>13</v>
      </c>
      <c r="F1212" s="30">
        <v>20</v>
      </c>
      <c r="G1212" s="30">
        <v>22</v>
      </c>
      <c r="H1212" s="30">
        <v>29</v>
      </c>
      <c r="I1212" s="36">
        <v>9</v>
      </c>
      <c r="J1212" s="30">
        <v>5</v>
      </c>
      <c r="K1212" s="30">
        <v>13</v>
      </c>
      <c r="L1212" s="30">
        <v>20</v>
      </c>
      <c r="M1212" s="30">
        <v>22</v>
      </c>
      <c r="N1212" s="30">
        <v>29</v>
      </c>
      <c r="O1212" s="31">
        <v>3</v>
      </c>
      <c r="P1212" s="27">
        <v>365761038</v>
      </c>
      <c r="Q1212" s="27">
        <v>624766272</v>
      </c>
      <c r="R1212" s="27">
        <v>13</v>
      </c>
      <c r="S1212" s="27">
        <v>6220044</v>
      </c>
      <c r="T1212" s="27">
        <v>101</v>
      </c>
      <c r="U1212" s="27">
        <v>235553</v>
      </c>
      <c r="V1212" s="27">
        <v>1722</v>
      </c>
      <c r="W1212" s="27">
        <v>3000</v>
      </c>
      <c r="X1212" s="27">
        <v>85422</v>
      </c>
      <c r="Y1212" s="27">
        <v>200</v>
      </c>
      <c r="Z1212" s="27">
        <v>1506186</v>
      </c>
      <c r="AA1212" s="27">
        <v>10</v>
      </c>
      <c r="AB1212" s="27">
        <v>12521547</v>
      </c>
      <c r="AC1212" s="27">
        <v>5</v>
      </c>
    </row>
    <row r="1213" spans="1:29" ht="14.25" x14ac:dyDescent="0.15">
      <c r="A1213" s="28">
        <v>2011079</v>
      </c>
      <c r="B1213" s="29">
        <v>40734</v>
      </c>
      <c r="C1213" s="34">
        <v>3</v>
      </c>
      <c r="D1213" s="30">
        <v>14</v>
      </c>
      <c r="E1213" s="30">
        <v>15</v>
      </c>
      <c r="F1213" s="30">
        <v>16</v>
      </c>
      <c r="G1213" s="30">
        <v>24</v>
      </c>
      <c r="H1213" s="30">
        <v>29</v>
      </c>
      <c r="I1213" s="36">
        <v>5</v>
      </c>
      <c r="J1213" s="30">
        <v>15</v>
      </c>
      <c r="K1213" s="30">
        <v>29</v>
      </c>
      <c r="L1213" s="30">
        <v>16</v>
      </c>
      <c r="M1213" s="30">
        <v>3</v>
      </c>
      <c r="N1213" s="30">
        <v>24</v>
      </c>
      <c r="O1213" s="31">
        <v>14</v>
      </c>
      <c r="P1213" s="27">
        <v>391447400</v>
      </c>
      <c r="Q1213" s="27">
        <v>649417535</v>
      </c>
      <c r="R1213" s="27">
        <v>5</v>
      </c>
      <c r="S1213" s="27">
        <v>8972101</v>
      </c>
      <c r="T1213" s="27">
        <v>81</v>
      </c>
      <c r="U1213" s="27">
        <v>367787</v>
      </c>
      <c r="V1213" s="27">
        <v>1410</v>
      </c>
      <c r="W1213" s="27">
        <v>3000</v>
      </c>
      <c r="X1213" s="27">
        <v>69839</v>
      </c>
      <c r="Y1213" s="27">
        <v>200</v>
      </c>
      <c r="Z1213" s="27">
        <v>1254247</v>
      </c>
      <c r="AA1213" s="27">
        <v>10</v>
      </c>
      <c r="AB1213" s="27">
        <v>12353286</v>
      </c>
      <c r="AC1213" s="27">
        <v>5</v>
      </c>
    </row>
    <row r="1214" spans="1:29" ht="14.25" x14ac:dyDescent="0.15">
      <c r="A1214" s="28">
        <v>2011080</v>
      </c>
      <c r="B1214" s="29">
        <v>40736</v>
      </c>
      <c r="C1214" s="34">
        <v>2</v>
      </c>
      <c r="D1214" s="30">
        <v>7</v>
      </c>
      <c r="E1214" s="30">
        <v>9</v>
      </c>
      <c r="F1214" s="30">
        <v>25</v>
      </c>
      <c r="G1214" s="30">
        <v>31</v>
      </c>
      <c r="H1214" s="30">
        <v>32</v>
      </c>
      <c r="I1214" s="36">
        <v>9</v>
      </c>
      <c r="J1214" s="30">
        <v>7</v>
      </c>
      <c r="K1214" s="30">
        <v>32</v>
      </c>
      <c r="L1214" s="30">
        <v>31</v>
      </c>
      <c r="M1214" s="30">
        <v>2</v>
      </c>
      <c r="N1214" s="30">
        <v>9</v>
      </c>
      <c r="O1214" s="31">
        <v>25</v>
      </c>
      <c r="P1214" s="27">
        <v>348447154</v>
      </c>
      <c r="Q1214" s="27">
        <v>650897000</v>
      </c>
      <c r="R1214" s="27">
        <v>10</v>
      </c>
      <c r="S1214" s="27">
        <v>7059178</v>
      </c>
      <c r="T1214" s="27">
        <v>77</v>
      </c>
      <c r="U1214" s="27">
        <v>401138</v>
      </c>
      <c r="V1214" s="27">
        <v>957</v>
      </c>
      <c r="W1214" s="27">
        <v>3000</v>
      </c>
      <c r="X1214" s="27">
        <v>57842</v>
      </c>
      <c r="Y1214" s="27">
        <v>200</v>
      </c>
      <c r="Z1214" s="27">
        <v>1187431</v>
      </c>
      <c r="AA1214" s="27">
        <v>10</v>
      </c>
      <c r="AB1214" s="27">
        <v>8293290</v>
      </c>
      <c r="AC1214" s="27">
        <v>5</v>
      </c>
    </row>
    <row r="1215" spans="1:29" ht="14.25" x14ac:dyDescent="0.15">
      <c r="A1215" s="28">
        <v>2011081</v>
      </c>
      <c r="B1215" s="29">
        <v>40738</v>
      </c>
      <c r="C1215" s="34">
        <v>6</v>
      </c>
      <c r="D1215" s="30">
        <v>14</v>
      </c>
      <c r="E1215" s="30">
        <v>19</v>
      </c>
      <c r="F1215" s="30">
        <v>23</v>
      </c>
      <c r="G1215" s="30">
        <v>25</v>
      </c>
      <c r="H1215" s="30">
        <v>32</v>
      </c>
      <c r="I1215" s="36">
        <v>12</v>
      </c>
      <c r="J1215" s="30">
        <v>23</v>
      </c>
      <c r="K1215" s="30">
        <v>25</v>
      </c>
      <c r="L1215" s="30">
        <v>32</v>
      </c>
      <c r="M1215" s="30">
        <v>14</v>
      </c>
      <c r="N1215" s="30">
        <v>19</v>
      </c>
      <c r="O1215" s="31">
        <v>6</v>
      </c>
      <c r="P1215" s="27">
        <v>347690264</v>
      </c>
      <c r="Q1215" s="27">
        <v>675559532</v>
      </c>
      <c r="R1215" s="27">
        <v>4</v>
      </c>
      <c r="S1215" s="27">
        <v>9466253</v>
      </c>
      <c r="T1215" s="27">
        <v>128</v>
      </c>
      <c r="U1215" s="27">
        <v>209355</v>
      </c>
      <c r="V1215" s="27">
        <v>1326</v>
      </c>
      <c r="W1215" s="27">
        <v>3000</v>
      </c>
      <c r="X1215" s="27">
        <v>67364</v>
      </c>
      <c r="Y1215" s="27">
        <v>200</v>
      </c>
      <c r="Z1215" s="27">
        <v>1211491</v>
      </c>
      <c r="AA1215" s="27">
        <v>10</v>
      </c>
      <c r="AB1215" s="27">
        <v>10295491</v>
      </c>
      <c r="AC1215" s="27">
        <v>5</v>
      </c>
    </row>
    <row r="1216" spans="1:29" ht="14.25" x14ac:dyDescent="0.15">
      <c r="A1216" s="28">
        <v>2011082</v>
      </c>
      <c r="B1216" s="29">
        <v>40741</v>
      </c>
      <c r="C1216" s="34">
        <v>7</v>
      </c>
      <c r="D1216" s="30">
        <v>16</v>
      </c>
      <c r="E1216" s="30">
        <v>17</v>
      </c>
      <c r="F1216" s="30">
        <v>20</v>
      </c>
      <c r="G1216" s="30">
        <v>25</v>
      </c>
      <c r="H1216" s="30">
        <v>26</v>
      </c>
      <c r="I1216" s="36">
        <v>4</v>
      </c>
      <c r="J1216" s="30">
        <v>26</v>
      </c>
      <c r="K1216" s="30">
        <v>25</v>
      </c>
      <c r="L1216" s="30">
        <v>20</v>
      </c>
      <c r="M1216" s="30">
        <v>16</v>
      </c>
      <c r="N1216" s="30">
        <v>7</v>
      </c>
      <c r="O1216" s="31">
        <v>17</v>
      </c>
      <c r="P1216" s="27">
        <v>388800864</v>
      </c>
      <c r="Q1216" s="27">
        <v>642174720</v>
      </c>
      <c r="R1216" s="27">
        <v>16</v>
      </c>
      <c r="S1216" s="27">
        <v>6165379</v>
      </c>
      <c r="T1216" s="27">
        <v>179</v>
      </c>
      <c r="U1216" s="27">
        <v>156252</v>
      </c>
      <c r="V1216" s="27">
        <v>1837</v>
      </c>
      <c r="W1216" s="27">
        <v>3000</v>
      </c>
      <c r="X1216" s="27">
        <v>93693</v>
      </c>
      <c r="Y1216" s="27">
        <v>200</v>
      </c>
      <c r="Z1216" s="27">
        <v>1673810</v>
      </c>
      <c r="AA1216" s="27">
        <v>10</v>
      </c>
      <c r="AB1216" s="27">
        <v>11258865</v>
      </c>
      <c r="AC1216" s="27">
        <v>5</v>
      </c>
    </row>
    <row r="1217" spans="1:29" ht="14.25" x14ac:dyDescent="0.15">
      <c r="A1217" s="28">
        <v>2011083</v>
      </c>
      <c r="B1217" s="29">
        <v>40743</v>
      </c>
      <c r="C1217" s="34">
        <v>7</v>
      </c>
      <c r="D1217" s="30">
        <v>16</v>
      </c>
      <c r="E1217" s="30">
        <v>18</v>
      </c>
      <c r="F1217" s="30">
        <v>24</v>
      </c>
      <c r="G1217" s="30">
        <v>28</v>
      </c>
      <c r="H1217" s="30">
        <v>29</v>
      </c>
      <c r="I1217" s="36">
        <v>6</v>
      </c>
      <c r="J1217" s="30">
        <v>7</v>
      </c>
      <c r="K1217" s="30">
        <v>28</v>
      </c>
      <c r="L1217" s="30">
        <v>29</v>
      </c>
      <c r="M1217" s="30">
        <v>16</v>
      </c>
      <c r="N1217" s="30">
        <v>18</v>
      </c>
      <c r="O1217" s="31">
        <v>24</v>
      </c>
      <c r="P1217" s="27">
        <v>346077740</v>
      </c>
      <c r="Q1217" s="27">
        <v>650346305</v>
      </c>
      <c r="R1217" s="27">
        <v>7</v>
      </c>
      <c r="S1217" s="27">
        <v>7466947</v>
      </c>
      <c r="T1217" s="27">
        <v>95</v>
      </c>
      <c r="U1217" s="27">
        <v>272662</v>
      </c>
      <c r="V1217" s="27">
        <v>1180</v>
      </c>
      <c r="W1217" s="27">
        <v>3000</v>
      </c>
      <c r="X1217" s="27">
        <v>67746</v>
      </c>
      <c r="Y1217" s="27">
        <v>200</v>
      </c>
      <c r="Z1217" s="27">
        <v>1276084</v>
      </c>
      <c r="AA1217" s="27">
        <v>10</v>
      </c>
      <c r="AB1217" s="27">
        <v>10676976</v>
      </c>
      <c r="AC1217" s="27">
        <v>5</v>
      </c>
    </row>
    <row r="1218" spans="1:29" ht="14.25" x14ac:dyDescent="0.15">
      <c r="A1218" s="28">
        <v>2011084</v>
      </c>
      <c r="B1218" s="29">
        <v>40745</v>
      </c>
      <c r="C1218" s="34">
        <v>9</v>
      </c>
      <c r="D1218" s="30">
        <v>10</v>
      </c>
      <c r="E1218" s="30">
        <v>12</v>
      </c>
      <c r="F1218" s="30">
        <v>16</v>
      </c>
      <c r="G1218" s="30">
        <v>18</v>
      </c>
      <c r="H1218" s="30">
        <v>32</v>
      </c>
      <c r="I1218" s="36">
        <v>15</v>
      </c>
      <c r="J1218" s="30">
        <v>32</v>
      </c>
      <c r="K1218" s="30">
        <v>12</v>
      </c>
      <c r="L1218" s="30">
        <v>16</v>
      </c>
      <c r="M1218" s="30">
        <v>18</v>
      </c>
      <c r="N1218" s="30">
        <v>10</v>
      </c>
      <c r="O1218" s="31">
        <v>9</v>
      </c>
      <c r="P1218" s="27">
        <v>348473896</v>
      </c>
      <c r="Q1218" s="27">
        <v>674781990</v>
      </c>
      <c r="R1218" s="27">
        <v>5</v>
      </c>
      <c r="S1218" s="27">
        <v>8954854</v>
      </c>
      <c r="T1218" s="27">
        <v>68</v>
      </c>
      <c r="U1218" s="27">
        <v>436197</v>
      </c>
      <c r="V1218" s="27">
        <v>737</v>
      </c>
      <c r="W1218" s="27">
        <v>3000</v>
      </c>
      <c r="X1218" s="27">
        <v>47549</v>
      </c>
      <c r="Y1218" s="27">
        <v>200</v>
      </c>
      <c r="Z1218" s="27">
        <v>1041606</v>
      </c>
      <c r="AA1218" s="27">
        <v>10</v>
      </c>
      <c r="AB1218" s="27">
        <v>9948795</v>
      </c>
      <c r="AC1218" s="27">
        <v>5</v>
      </c>
    </row>
    <row r="1219" spans="1:29" ht="14.25" x14ac:dyDescent="0.15">
      <c r="A1219" s="28">
        <v>2011085</v>
      </c>
      <c r="B1219" s="29">
        <v>40748</v>
      </c>
      <c r="C1219" s="34">
        <v>3</v>
      </c>
      <c r="D1219" s="30">
        <v>6</v>
      </c>
      <c r="E1219" s="30">
        <v>11</v>
      </c>
      <c r="F1219" s="30">
        <v>21</v>
      </c>
      <c r="G1219" s="30">
        <v>24</v>
      </c>
      <c r="H1219" s="30">
        <v>31</v>
      </c>
      <c r="I1219" s="36">
        <v>10</v>
      </c>
      <c r="J1219" s="30">
        <v>3</v>
      </c>
      <c r="K1219" s="30">
        <v>24</v>
      </c>
      <c r="L1219" s="30">
        <v>11</v>
      </c>
      <c r="M1219" s="30">
        <v>6</v>
      </c>
      <c r="N1219" s="30">
        <v>31</v>
      </c>
      <c r="O1219" s="31">
        <v>21</v>
      </c>
      <c r="P1219" s="27">
        <v>371696466</v>
      </c>
      <c r="Q1219" s="27">
        <v>667439560</v>
      </c>
      <c r="R1219" s="27">
        <v>10</v>
      </c>
      <c r="S1219" s="27">
        <v>6706303</v>
      </c>
      <c r="T1219" s="27">
        <v>221</v>
      </c>
      <c r="U1219" s="27">
        <v>115812</v>
      </c>
      <c r="V1219" s="27">
        <v>1780</v>
      </c>
      <c r="W1219" s="27">
        <v>3000</v>
      </c>
      <c r="X1219" s="27">
        <v>102143</v>
      </c>
      <c r="Y1219" s="27">
        <v>200</v>
      </c>
      <c r="Z1219" s="27">
        <v>1720754</v>
      </c>
      <c r="AA1219" s="27">
        <v>10</v>
      </c>
      <c r="AB1219" s="27">
        <v>10767994</v>
      </c>
      <c r="AC1219" s="27">
        <v>5</v>
      </c>
    </row>
    <row r="1220" spans="1:29" ht="14.25" x14ac:dyDescent="0.15">
      <c r="A1220" s="28">
        <v>2011086</v>
      </c>
      <c r="B1220" s="29">
        <v>40750</v>
      </c>
      <c r="C1220" s="34">
        <v>6</v>
      </c>
      <c r="D1220" s="30">
        <v>7</v>
      </c>
      <c r="E1220" s="30">
        <v>9</v>
      </c>
      <c r="F1220" s="30">
        <v>12</v>
      </c>
      <c r="G1220" s="30">
        <v>17</v>
      </c>
      <c r="H1220" s="30">
        <v>24</v>
      </c>
      <c r="I1220" s="36">
        <v>9</v>
      </c>
      <c r="J1220" s="30">
        <v>12</v>
      </c>
      <c r="K1220" s="30">
        <v>24</v>
      </c>
      <c r="L1220" s="30">
        <v>6</v>
      </c>
      <c r="M1220" s="30">
        <v>17</v>
      </c>
      <c r="N1220" s="30">
        <v>9</v>
      </c>
      <c r="O1220" s="31">
        <v>7</v>
      </c>
      <c r="P1220" s="27">
        <v>334074814</v>
      </c>
      <c r="Q1220" s="27">
        <v>142227111</v>
      </c>
      <c r="R1220" s="27">
        <v>113</v>
      </c>
      <c r="S1220" s="27">
        <v>5140840</v>
      </c>
      <c r="T1220" s="27">
        <v>110</v>
      </c>
      <c r="U1220" s="27">
        <v>217023</v>
      </c>
      <c r="V1220" s="27">
        <v>1931</v>
      </c>
      <c r="W1220" s="27">
        <v>3000</v>
      </c>
      <c r="X1220" s="27">
        <v>78383</v>
      </c>
      <c r="Y1220" s="27">
        <v>200</v>
      </c>
      <c r="Z1220" s="27">
        <v>1340105</v>
      </c>
      <c r="AA1220" s="27">
        <v>10</v>
      </c>
      <c r="AB1220" s="27">
        <v>9850176</v>
      </c>
      <c r="AC1220" s="27">
        <v>5</v>
      </c>
    </row>
    <row r="1221" spans="1:29" ht="14.25" x14ac:dyDescent="0.15">
      <c r="A1221" s="28">
        <v>2011087</v>
      </c>
      <c r="B1221" s="29">
        <v>40752</v>
      </c>
      <c r="C1221" s="34">
        <v>2</v>
      </c>
      <c r="D1221" s="30">
        <v>3</v>
      </c>
      <c r="E1221" s="30">
        <v>4</v>
      </c>
      <c r="F1221" s="30">
        <v>5</v>
      </c>
      <c r="G1221" s="30">
        <v>18</v>
      </c>
      <c r="H1221" s="30">
        <v>28</v>
      </c>
      <c r="I1221" s="36">
        <v>1</v>
      </c>
      <c r="J1221" s="30">
        <v>5</v>
      </c>
      <c r="K1221" s="30">
        <v>18</v>
      </c>
      <c r="L1221" s="30">
        <v>4</v>
      </c>
      <c r="M1221" s="30">
        <v>3</v>
      </c>
      <c r="N1221" s="30">
        <v>2</v>
      </c>
      <c r="O1221" s="31">
        <v>28</v>
      </c>
      <c r="P1221" s="27">
        <v>296896504</v>
      </c>
      <c r="Q1221" s="27">
        <v>136827640</v>
      </c>
      <c r="R1221" s="27">
        <v>10</v>
      </c>
      <c r="S1221" s="27">
        <v>6784021</v>
      </c>
      <c r="T1221" s="27">
        <v>119</v>
      </c>
      <c r="U1221" s="27">
        <v>224876</v>
      </c>
      <c r="V1221" s="27">
        <v>1159</v>
      </c>
      <c r="W1221" s="27">
        <v>3000</v>
      </c>
      <c r="X1221" s="27">
        <v>56558</v>
      </c>
      <c r="Y1221" s="27">
        <v>200</v>
      </c>
      <c r="Z1221" s="27">
        <v>1105211</v>
      </c>
      <c r="AA1221" s="27">
        <v>10</v>
      </c>
      <c r="AB1221" s="27">
        <v>6087502</v>
      </c>
      <c r="AC1221" s="27">
        <v>5</v>
      </c>
    </row>
    <row r="1222" spans="1:29" ht="14.25" x14ac:dyDescent="0.15">
      <c r="A1222" s="28">
        <v>2011088</v>
      </c>
      <c r="B1222" s="29">
        <v>40755</v>
      </c>
      <c r="C1222" s="34">
        <v>3</v>
      </c>
      <c r="D1222" s="30">
        <v>9</v>
      </c>
      <c r="E1222" s="30">
        <v>17</v>
      </c>
      <c r="F1222" s="30">
        <v>20</v>
      </c>
      <c r="G1222" s="30">
        <v>21</v>
      </c>
      <c r="H1222" s="30">
        <v>29</v>
      </c>
      <c r="I1222" s="36">
        <v>4</v>
      </c>
      <c r="J1222" s="30">
        <v>20</v>
      </c>
      <c r="K1222" s="30">
        <v>17</v>
      </c>
      <c r="L1222" s="30">
        <v>9</v>
      </c>
      <c r="M1222" s="30">
        <v>3</v>
      </c>
      <c r="N1222" s="30">
        <v>29</v>
      </c>
      <c r="O1222" s="31">
        <v>21</v>
      </c>
      <c r="P1222" s="27">
        <v>327675114</v>
      </c>
      <c r="Q1222" s="27">
        <v>142697808</v>
      </c>
      <c r="R1222" s="27">
        <v>8</v>
      </c>
      <c r="S1222" s="27">
        <v>7293508</v>
      </c>
      <c r="T1222" s="27">
        <v>154</v>
      </c>
      <c r="U1222" s="27">
        <v>178714</v>
      </c>
      <c r="V1222" s="27">
        <v>1411</v>
      </c>
      <c r="W1222" s="27">
        <v>3000</v>
      </c>
      <c r="X1222" s="27">
        <v>66121</v>
      </c>
      <c r="Y1222" s="27">
        <v>200</v>
      </c>
      <c r="Z1222" s="27">
        <v>1197991</v>
      </c>
      <c r="AA1222" s="27">
        <v>10</v>
      </c>
      <c r="AB1222" s="27">
        <v>7876669</v>
      </c>
      <c r="AC1222" s="27">
        <v>5</v>
      </c>
    </row>
    <row r="1223" spans="1:29" ht="14.25" x14ac:dyDescent="0.15">
      <c r="A1223" s="28">
        <v>2011089</v>
      </c>
      <c r="B1223" s="29">
        <v>40757</v>
      </c>
      <c r="C1223" s="34">
        <v>1</v>
      </c>
      <c r="D1223" s="30">
        <v>2</v>
      </c>
      <c r="E1223" s="30">
        <v>11</v>
      </c>
      <c r="F1223" s="30">
        <v>24</v>
      </c>
      <c r="G1223" s="30">
        <v>29</v>
      </c>
      <c r="H1223" s="30">
        <v>30</v>
      </c>
      <c r="I1223" s="36">
        <v>12</v>
      </c>
      <c r="J1223" s="30">
        <v>24</v>
      </c>
      <c r="K1223" s="30">
        <v>11</v>
      </c>
      <c r="L1223" s="30">
        <v>29</v>
      </c>
      <c r="M1223" s="30">
        <v>30</v>
      </c>
      <c r="N1223" s="30">
        <v>2</v>
      </c>
      <c r="O1223" s="31">
        <v>1</v>
      </c>
      <c r="P1223" s="27">
        <v>299010020</v>
      </c>
      <c r="Q1223" s="27">
        <v>124360665</v>
      </c>
      <c r="R1223" s="27">
        <v>11</v>
      </c>
      <c r="S1223" s="27">
        <v>6333194</v>
      </c>
      <c r="T1223" s="27">
        <v>96</v>
      </c>
      <c r="U1223" s="27">
        <v>229142</v>
      </c>
      <c r="V1223" s="27">
        <v>1457</v>
      </c>
      <c r="W1223" s="27">
        <v>3000</v>
      </c>
      <c r="X1223" s="27">
        <v>67698</v>
      </c>
      <c r="Y1223" s="27">
        <v>200</v>
      </c>
      <c r="Z1223" s="27">
        <v>1227968</v>
      </c>
      <c r="AA1223" s="27">
        <v>10</v>
      </c>
      <c r="AB1223" s="27">
        <v>8599783</v>
      </c>
      <c r="AC1223" s="27">
        <v>5</v>
      </c>
    </row>
    <row r="1224" spans="1:29" ht="14.25" x14ac:dyDescent="0.15">
      <c r="A1224" s="28">
        <v>2011090</v>
      </c>
      <c r="B1224" s="29">
        <v>40759</v>
      </c>
      <c r="C1224" s="34">
        <v>2</v>
      </c>
      <c r="D1224" s="30">
        <v>5</v>
      </c>
      <c r="E1224" s="30">
        <v>14</v>
      </c>
      <c r="F1224" s="30">
        <v>18</v>
      </c>
      <c r="G1224" s="30">
        <v>21</v>
      </c>
      <c r="H1224" s="30">
        <v>25</v>
      </c>
      <c r="I1224" s="36">
        <v>16</v>
      </c>
      <c r="J1224" s="30">
        <v>25</v>
      </c>
      <c r="K1224" s="30">
        <v>18</v>
      </c>
      <c r="L1224" s="30">
        <v>5</v>
      </c>
      <c r="M1224" s="30">
        <v>2</v>
      </c>
      <c r="N1224" s="30">
        <v>21</v>
      </c>
      <c r="O1224" s="31">
        <v>14</v>
      </c>
      <c r="P1224" s="27">
        <v>302158754</v>
      </c>
      <c r="Q1224" s="27">
        <v>167944280</v>
      </c>
      <c r="R1224" s="27">
        <v>2</v>
      </c>
      <c r="S1224" s="27">
        <v>10000000</v>
      </c>
      <c r="T1224" s="27">
        <v>76</v>
      </c>
      <c r="U1224" s="27">
        <v>358554</v>
      </c>
      <c r="V1224" s="27">
        <v>737</v>
      </c>
      <c r="W1224" s="27">
        <v>3000</v>
      </c>
      <c r="X1224" s="27">
        <v>43322</v>
      </c>
      <c r="Y1224" s="27">
        <v>200</v>
      </c>
      <c r="Z1224" s="27">
        <v>908404</v>
      </c>
      <c r="AA1224" s="27">
        <v>10</v>
      </c>
      <c r="AB1224" s="27">
        <v>7452922</v>
      </c>
      <c r="AC1224" s="27">
        <v>5</v>
      </c>
    </row>
    <row r="1225" spans="1:29" ht="14.25" x14ac:dyDescent="0.15">
      <c r="A1225" s="28">
        <v>2011091</v>
      </c>
      <c r="B1225" s="29">
        <v>40762</v>
      </c>
      <c r="C1225" s="34">
        <v>9</v>
      </c>
      <c r="D1225" s="30">
        <v>15</v>
      </c>
      <c r="E1225" s="30">
        <v>21</v>
      </c>
      <c r="F1225" s="30">
        <v>23</v>
      </c>
      <c r="G1225" s="30">
        <v>28</v>
      </c>
      <c r="H1225" s="30">
        <v>30</v>
      </c>
      <c r="I1225" s="36">
        <v>3</v>
      </c>
      <c r="J1225" s="30">
        <v>28</v>
      </c>
      <c r="K1225" s="30">
        <v>21</v>
      </c>
      <c r="L1225" s="30">
        <v>9</v>
      </c>
      <c r="M1225" s="30">
        <v>30</v>
      </c>
      <c r="N1225" s="30">
        <v>23</v>
      </c>
      <c r="O1225" s="31">
        <v>15</v>
      </c>
      <c r="P1225" s="27">
        <v>330377834</v>
      </c>
      <c r="Q1225" s="27">
        <v>192643284</v>
      </c>
      <c r="R1225" s="27">
        <v>4</v>
      </c>
      <c r="S1225" s="27">
        <v>9469900</v>
      </c>
      <c r="T1225" s="27">
        <v>81</v>
      </c>
      <c r="U1225" s="27">
        <v>331103</v>
      </c>
      <c r="V1225" s="27">
        <v>1207</v>
      </c>
      <c r="W1225" s="27">
        <v>3000</v>
      </c>
      <c r="X1225" s="27">
        <v>60330</v>
      </c>
      <c r="Y1225" s="27">
        <v>200</v>
      </c>
      <c r="Z1225" s="27">
        <v>1139006</v>
      </c>
      <c r="AA1225" s="27">
        <v>10</v>
      </c>
      <c r="AB1225" s="27">
        <v>9082013</v>
      </c>
      <c r="AC1225" s="27">
        <v>5</v>
      </c>
    </row>
    <row r="1226" spans="1:29" ht="14.25" x14ac:dyDescent="0.15">
      <c r="A1226" s="28">
        <v>2011092</v>
      </c>
      <c r="B1226" s="29">
        <v>40764</v>
      </c>
      <c r="C1226" s="34">
        <v>5</v>
      </c>
      <c r="D1226" s="30">
        <v>10</v>
      </c>
      <c r="E1226" s="30">
        <v>17</v>
      </c>
      <c r="F1226" s="30">
        <v>26</v>
      </c>
      <c r="G1226" s="30">
        <v>31</v>
      </c>
      <c r="H1226" s="30">
        <v>32</v>
      </c>
      <c r="I1226" s="36">
        <v>4</v>
      </c>
      <c r="J1226" s="30">
        <v>17</v>
      </c>
      <c r="K1226" s="30">
        <v>32</v>
      </c>
      <c r="L1226" s="30">
        <v>31</v>
      </c>
      <c r="M1226" s="30">
        <v>5</v>
      </c>
      <c r="N1226" s="30">
        <v>10</v>
      </c>
      <c r="O1226" s="31">
        <v>26</v>
      </c>
      <c r="P1226" s="27">
        <v>296160020</v>
      </c>
      <c r="Q1226" s="27">
        <v>220195756</v>
      </c>
      <c r="R1226" s="27">
        <v>4</v>
      </c>
      <c r="S1226" s="27">
        <v>9755247</v>
      </c>
      <c r="T1226" s="27">
        <v>107</v>
      </c>
      <c r="U1226" s="27">
        <v>266649</v>
      </c>
      <c r="V1226" s="27">
        <v>756</v>
      </c>
      <c r="W1226" s="27">
        <v>3000</v>
      </c>
      <c r="X1226" s="27">
        <v>47557</v>
      </c>
      <c r="Y1226" s="27">
        <v>200</v>
      </c>
      <c r="Z1226" s="27">
        <v>989263</v>
      </c>
      <c r="AA1226" s="27">
        <v>10</v>
      </c>
      <c r="AB1226" s="27">
        <v>5668287</v>
      </c>
      <c r="AC1226" s="27">
        <v>5</v>
      </c>
    </row>
    <row r="1227" spans="1:29" ht="14.25" x14ac:dyDescent="0.15">
      <c r="A1227" s="28">
        <v>2011093</v>
      </c>
      <c r="B1227" s="29">
        <v>40766</v>
      </c>
      <c r="C1227" s="34">
        <v>4</v>
      </c>
      <c r="D1227" s="30">
        <v>7</v>
      </c>
      <c r="E1227" s="30">
        <v>11</v>
      </c>
      <c r="F1227" s="30">
        <v>13</v>
      </c>
      <c r="G1227" s="30">
        <v>23</v>
      </c>
      <c r="H1227" s="30">
        <v>30</v>
      </c>
      <c r="I1227" s="36">
        <v>9</v>
      </c>
      <c r="J1227" s="30">
        <v>23</v>
      </c>
      <c r="K1227" s="30">
        <v>13</v>
      </c>
      <c r="L1227" s="30">
        <v>11</v>
      </c>
      <c r="M1227" s="30">
        <v>4</v>
      </c>
      <c r="N1227" s="30">
        <v>30</v>
      </c>
      <c r="O1227" s="31">
        <v>7</v>
      </c>
      <c r="P1227" s="27">
        <v>300330150</v>
      </c>
      <c r="Q1227" s="27">
        <v>168782368</v>
      </c>
      <c r="R1227" s="27">
        <v>16</v>
      </c>
      <c r="S1227" s="27">
        <v>5714665</v>
      </c>
      <c r="T1227" s="27">
        <v>112</v>
      </c>
      <c r="U1227" s="27">
        <v>153142</v>
      </c>
      <c r="V1227" s="27">
        <v>1992</v>
      </c>
      <c r="W1227" s="27">
        <v>3000</v>
      </c>
      <c r="X1227" s="27">
        <v>85339</v>
      </c>
      <c r="Y1227" s="27">
        <v>200</v>
      </c>
      <c r="Z1227" s="27">
        <v>1395253</v>
      </c>
      <c r="AA1227" s="27">
        <v>10</v>
      </c>
      <c r="AB1227" s="27">
        <v>10598442</v>
      </c>
      <c r="AC1227" s="27">
        <v>5</v>
      </c>
    </row>
    <row r="1228" spans="1:29" ht="14.25" x14ac:dyDescent="0.15">
      <c r="A1228" s="28">
        <v>2011094</v>
      </c>
      <c r="B1228" s="29">
        <v>40769</v>
      </c>
      <c r="C1228" s="34">
        <v>9</v>
      </c>
      <c r="D1228" s="30">
        <v>11</v>
      </c>
      <c r="E1228" s="30">
        <v>12</v>
      </c>
      <c r="F1228" s="30">
        <v>17</v>
      </c>
      <c r="G1228" s="30">
        <v>18</v>
      </c>
      <c r="H1228" s="30">
        <v>19</v>
      </c>
      <c r="I1228" s="36">
        <v>5</v>
      </c>
      <c r="J1228" s="30">
        <v>11</v>
      </c>
      <c r="K1228" s="30">
        <v>9</v>
      </c>
      <c r="L1228" s="30">
        <v>12</v>
      </c>
      <c r="M1228" s="30">
        <v>19</v>
      </c>
      <c r="N1228" s="30">
        <v>18</v>
      </c>
      <c r="O1228" s="31">
        <v>17</v>
      </c>
      <c r="P1228" s="27">
        <v>329858052</v>
      </c>
      <c r="Q1228" s="27">
        <v>133004802</v>
      </c>
      <c r="R1228" s="27">
        <v>14</v>
      </c>
      <c r="S1228" s="27">
        <v>5977783</v>
      </c>
      <c r="T1228" s="27">
        <v>124</v>
      </c>
      <c r="U1228" s="27">
        <v>165592</v>
      </c>
      <c r="V1228" s="27">
        <v>1618</v>
      </c>
      <c r="W1228" s="27">
        <v>3000</v>
      </c>
      <c r="X1228" s="27">
        <v>81113</v>
      </c>
      <c r="Y1228" s="27">
        <v>200</v>
      </c>
      <c r="Z1228" s="27">
        <v>1500961</v>
      </c>
      <c r="AA1228" s="27">
        <v>10</v>
      </c>
      <c r="AB1228" s="27">
        <v>11419873</v>
      </c>
      <c r="AC1228" s="27">
        <v>5</v>
      </c>
    </row>
    <row r="1229" spans="1:29" ht="14.25" x14ac:dyDescent="0.15">
      <c r="A1229" s="28">
        <v>2011095</v>
      </c>
      <c r="B1229" s="29">
        <v>40771</v>
      </c>
      <c r="C1229" s="34">
        <v>3</v>
      </c>
      <c r="D1229" s="30">
        <v>7</v>
      </c>
      <c r="E1229" s="30">
        <v>8</v>
      </c>
      <c r="F1229" s="30">
        <v>10</v>
      </c>
      <c r="G1229" s="30">
        <v>23</v>
      </c>
      <c r="H1229" s="30">
        <v>24</v>
      </c>
      <c r="I1229" s="36">
        <v>5</v>
      </c>
      <c r="J1229" s="30">
        <v>7</v>
      </c>
      <c r="K1229" s="30">
        <v>3</v>
      </c>
      <c r="L1229" s="30">
        <v>10</v>
      </c>
      <c r="M1229" s="30">
        <v>24</v>
      </c>
      <c r="N1229" s="30">
        <v>8</v>
      </c>
      <c r="O1229" s="31">
        <v>23</v>
      </c>
      <c r="P1229" s="27">
        <v>293229282</v>
      </c>
      <c r="Q1229" s="27">
        <v>74232601</v>
      </c>
      <c r="R1229" s="27">
        <v>19</v>
      </c>
      <c r="S1229" s="27">
        <v>5762690</v>
      </c>
      <c r="T1229" s="27">
        <v>126</v>
      </c>
      <c r="U1229" s="27">
        <v>172513</v>
      </c>
      <c r="V1229" s="27">
        <v>1543</v>
      </c>
      <c r="W1229" s="27">
        <v>3000</v>
      </c>
      <c r="X1229" s="27">
        <v>72359</v>
      </c>
      <c r="Y1229" s="27">
        <v>200</v>
      </c>
      <c r="Z1229" s="27">
        <v>1337764</v>
      </c>
      <c r="AA1229" s="27">
        <v>10</v>
      </c>
      <c r="AB1229" s="27">
        <v>7749661</v>
      </c>
      <c r="AC1229" s="27">
        <v>5</v>
      </c>
    </row>
    <row r="1230" spans="1:29" ht="14.25" x14ac:dyDescent="0.15">
      <c r="A1230" s="28">
        <v>2011096</v>
      </c>
      <c r="B1230" s="29">
        <v>40773</v>
      </c>
      <c r="C1230" s="34">
        <v>1</v>
      </c>
      <c r="D1230" s="30">
        <v>4</v>
      </c>
      <c r="E1230" s="30">
        <v>7</v>
      </c>
      <c r="F1230" s="30">
        <v>13</v>
      </c>
      <c r="G1230" s="30">
        <v>14</v>
      </c>
      <c r="H1230" s="30">
        <v>19</v>
      </c>
      <c r="I1230" s="36">
        <v>15</v>
      </c>
      <c r="J1230" s="30">
        <v>14</v>
      </c>
      <c r="K1230" s="30">
        <v>13</v>
      </c>
      <c r="L1230" s="30">
        <v>4</v>
      </c>
      <c r="M1230" s="30">
        <v>19</v>
      </c>
      <c r="N1230" s="30">
        <v>1</v>
      </c>
      <c r="O1230" s="31">
        <v>7</v>
      </c>
      <c r="P1230" s="27">
        <v>288032952</v>
      </c>
      <c r="Q1230" s="27">
        <v>116162472</v>
      </c>
      <c r="R1230" s="27">
        <v>4</v>
      </c>
      <c r="S1230" s="27">
        <v>5000000</v>
      </c>
      <c r="T1230" s="27">
        <v>106</v>
      </c>
      <c r="U1230" s="27">
        <v>250390</v>
      </c>
      <c r="V1230" s="27">
        <v>1067</v>
      </c>
      <c r="W1230" s="27">
        <v>3000</v>
      </c>
      <c r="X1230" s="27">
        <v>48774</v>
      </c>
      <c r="Y1230" s="27">
        <v>200</v>
      </c>
      <c r="Z1230" s="27">
        <v>933916</v>
      </c>
      <c r="AA1230" s="27">
        <v>10</v>
      </c>
      <c r="AB1230" s="27">
        <v>6073988</v>
      </c>
      <c r="AC1230" s="27">
        <v>5</v>
      </c>
    </row>
    <row r="1231" spans="1:29" ht="14.25" x14ac:dyDescent="0.15">
      <c r="A1231" s="28">
        <v>2011097</v>
      </c>
      <c r="B1231" s="29">
        <v>40776</v>
      </c>
      <c r="C1231" s="34">
        <v>9</v>
      </c>
      <c r="D1231" s="30">
        <v>17</v>
      </c>
      <c r="E1231" s="30">
        <v>19</v>
      </c>
      <c r="F1231" s="30">
        <v>20</v>
      </c>
      <c r="G1231" s="30">
        <v>21</v>
      </c>
      <c r="H1231" s="30">
        <v>26</v>
      </c>
      <c r="I1231" s="36">
        <v>16</v>
      </c>
      <c r="J1231" s="30">
        <v>26</v>
      </c>
      <c r="K1231" s="30">
        <v>20</v>
      </c>
      <c r="L1231" s="30">
        <v>9</v>
      </c>
      <c r="M1231" s="30">
        <v>17</v>
      </c>
      <c r="N1231" s="30">
        <v>21</v>
      </c>
      <c r="O1231" s="31">
        <v>19</v>
      </c>
      <c r="P1231" s="27">
        <v>323418670</v>
      </c>
      <c r="Q1231" s="27">
        <v>70941649</v>
      </c>
      <c r="R1231" s="27">
        <v>19</v>
      </c>
      <c r="S1231" s="27">
        <v>6047982</v>
      </c>
      <c r="T1231" s="27">
        <v>108</v>
      </c>
      <c r="U1231" s="27">
        <v>276551</v>
      </c>
      <c r="V1231" s="27">
        <v>1053</v>
      </c>
      <c r="W1231" s="27">
        <v>3000</v>
      </c>
      <c r="X1231" s="27">
        <v>60569</v>
      </c>
      <c r="Y1231" s="27">
        <v>200</v>
      </c>
      <c r="Z1231" s="27">
        <v>1202369</v>
      </c>
      <c r="AA1231" s="27">
        <v>10</v>
      </c>
      <c r="AB1231" s="27">
        <v>6324056</v>
      </c>
      <c r="AC1231" s="27">
        <v>5</v>
      </c>
    </row>
    <row r="1232" spans="1:29" ht="14.25" x14ac:dyDescent="0.15">
      <c r="A1232" s="28">
        <v>2011098</v>
      </c>
      <c r="B1232" s="29">
        <v>40778</v>
      </c>
      <c r="C1232" s="34">
        <v>3</v>
      </c>
      <c r="D1232" s="30">
        <v>7</v>
      </c>
      <c r="E1232" s="30">
        <v>20</v>
      </c>
      <c r="F1232" s="30">
        <v>21</v>
      </c>
      <c r="G1232" s="30">
        <v>22</v>
      </c>
      <c r="H1232" s="30">
        <v>32</v>
      </c>
      <c r="I1232" s="36">
        <v>5</v>
      </c>
      <c r="J1232" s="30">
        <v>21</v>
      </c>
      <c r="K1232" s="30">
        <v>3</v>
      </c>
      <c r="L1232" s="30">
        <v>7</v>
      </c>
      <c r="M1232" s="30">
        <v>22</v>
      </c>
      <c r="N1232" s="30">
        <v>32</v>
      </c>
      <c r="O1232" s="31">
        <v>20</v>
      </c>
      <c r="P1232" s="27">
        <v>283485974</v>
      </c>
      <c r="Q1232" s="27">
        <v>123500432</v>
      </c>
      <c r="R1232" s="27">
        <v>2</v>
      </c>
      <c r="S1232" s="27">
        <v>5000000</v>
      </c>
      <c r="T1232" s="27">
        <v>51</v>
      </c>
      <c r="U1232" s="27">
        <v>525704</v>
      </c>
      <c r="V1232" s="27">
        <v>858</v>
      </c>
      <c r="W1232" s="27">
        <v>3000</v>
      </c>
      <c r="X1232" s="27">
        <v>42844</v>
      </c>
      <c r="Y1232" s="27">
        <v>200</v>
      </c>
      <c r="Z1232" s="27">
        <v>825536</v>
      </c>
      <c r="AA1232" s="27">
        <v>10</v>
      </c>
      <c r="AB1232" s="27">
        <v>6028055</v>
      </c>
      <c r="AC1232" s="27">
        <v>5</v>
      </c>
    </row>
    <row r="1233" spans="1:29" ht="14.25" x14ac:dyDescent="0.15">
      <c r="A1233" s="28">
        <v>2011099</v>
      </c>
      <c r="B1233" s="29">
        <v>40780</v>
      </c>
      <c r="C1233" s="34">
        <v>10</v>
      </c>
      <c r="D1233" s="30">
        <v>12</v>
      </c>
      <c r="E1233" s="30">
        <v>13</v>
      </c>
      <c r="F1233" s="30">
        <v>21</v>
      </c>
      <c r="G1233" s="30">
        <v>26</v>
      </c>
      <c r="H1233" s="30">
        <v>27</v>
      </c>
      <c r="I1233" s="36">
        <v>14</v>
      </c>
      <c r="J1233" s="30">
        <v>26</v>
      </c>
      <c r="K1233" s="30">
        <v>21</v>
      </c>
      <c r="L1233" s="30">
        <v>27</v>
      </c>
      <c r="M1233" s="30">
        <v>12</v>
      </c>
      <c r="N1233" s="30">
        <v>10</v>
      </c>
      <c r="O1233" s="31">
        <v>13</v>
      </c>
      <c r="P1233" s="27">
        <v>287051218</v>
      </c>
      <c r="Q1233" s="27">
        <v>156506688</v>
      </c>
      <c r="R1233" s="27">
        <v>3</v>
      </c>
      <c r="S1233" s="27">
        <v>10000000</v>
      </c>
      <c r="T1233" s="27">
        <v>61</v>
      </c>
      <c r="U1233" s="27">
        <v>442666</v>
      </c>
      <c r="V1233" s="27">
        <v>844</v>
      </c>
      <c r="W1233" s="27">
        <v>3000</v>
      </c>
      <c r="X1233" s="27">
        <v>42452</v>
      </c>
      <c r="Y1233" s="27">
        <v>200</v>
      </c>
      <c r="Z1233" s="27">
        <v>878332</v>
      </c>
      <c r="AA1233" s="27">
        <v>10</v>
      </c>
      <c r="AB1233" s="27">
        <v>6168087</v>
      </c>
      <c r="AC1233" s="27">
        <v>5</v>
      </c>
    </row>
    <row r="1234" spans="1:29" ht="14.25" x14ac:dyDescent="0.15">
      <c r="A1234" s="28">
        <v>2011100</v>
      </c>
      <c r="B1234" s="29">
        <v>40783</v>
      </c>
      <c r="C1234" s="34">
        <v>7</v>
      </c>
      <c r="D1234" s="30">
        <v>11</v>
      </c>
      <c r="E1234" s="30">
        <v>21</v>
      </c>
      <c r="F1234" s="30">
        <v>23</v>
      </c>
      <c r="G1234" s="30">
        <v>31</v>
      </c>
      <c r="H1234" s="30">
        <v>32</v>
      </c>
      <c r="I1234" s="36">
        <v>5</v>
      </c>
      <c r="J1234" s="30">
        <v>23</v>
      </c>
      <c r="K1234" s="30">
        <v>21</v>
      </c>
      <c r="L1234" s="30">
        <v>7</v>
      </c>
      <c r="M1234" s="30">
        <v>31</v>
      </c>
      <c r="N1234" s="30">
        <v>11</v>
      </c>
      <c r="O1234" s="31">
        <v>32</v>
      </c>
      <c r="P1234" s="27">
        <v>323046340</v>
      </c>
      <c r="Q1234" s="27">
        <v>180675360</v>
      </c>
      <c r="R1234" s="27">
        <v>5</v>
      </c>
      <c r="S1234" s="27">
        <v>8933494</v>
      </c>
      <c r="T1234" s="27">
        <v>138</v>
      </c>
      <c r="U1234" s="27">
        <v>213776</v>
      </c>
      <c r="V1234" s="27">
        <v>1128</v>
      </c>
      <c r="W1234" s="27">
        <v>3000</v>
      </c>
      <c r="X1234" s="27">
        <v>56204</v>
      </c>
      <c r="Y1234" s="27">
        <v>200</v>
      </c>
      <c r="Z1234" s="27">
        <v>1050413</v>
      </c>
      <c r="AA1234" s="27">
        <v>10</v>
      </c>
      <c r="AB1234" s="27">
        <v>6965285</v>
      </c>
      <c r="AC1234" s="27">
        <v>5</v>
      </c>
    </row>
    <row r="1235" spans="1:29" ht="14.25" x14ac:dyDescent="0.15">
      <c r="A1235" s="28">
        <v>2011101</v>
      </c>
      <c r="B1235" s="29">
        <v>40785</v>
      </c>
      <c r="C1235" s="34">
        <v>6</v>
      </c>
      <c r="D1235" s="30">
        <v>10</v>
      </c>
      <c r="E1235" s="30">
        <v>19</v>
      </c>
      <c r="F1235" s="30">
        <v>23</v>
      </c>
      <c r="G1235" s="30">
        <v>29</v>
      </c>
      <c r="H1235" s="30">
        <v>31</v>
      </c>
      <c r="I1235" s="36">
        <v>6</v>
      </c>
      <c r="J1235" s="30">
        <v>10</v>
      </c>
      <c r="K1235" s="30">
        <v>23</v>
      </c>
      <c r="L1235" s="30">
        <v>29</v>
      </c>
      <c r="M1235" s="30">
        <v>6</v>
      </c>
      <c r="N1235" s="30">
        <v>31</v>
      </c>
      <c r="O1235" s="31">
        <v>19</v>
      </c>
      <c r="P1235" s="27">
        <v>295906364</v>
      </c>
      <c r="Q1235" s="27">
        <v>195519685</v>
      </c>
      <c r="R1235" s="27">
        <v>5</v>
      </c>
      <c r="S1235" s="27">
        <v>8187546</v>
      </c>
      <c r="T1235" s="27">
        <v>100</v>
      </c>
      <c r="U1235" s="27">
        <v>239065</v>
      </c>
      <c r="V1235" s="27">
        <v>1162</v>
      </c>
      <c r="W1235" s="27">
        <v>3000</v>
      </c>
      <c r="X1235" s="27">
        <v>55999</v>
      </c>
      <c r="Y1235" s="27">
        <v>200</v>
      </c>
      <c r="Z1235" s="27">
        <v>1020101</v>
      </c>
      <c r="AA1235" s="27">
        <v>10</v>
      </c>
      <c r="AB1235" s="27">
        <v>8083730</v>
      </c>
      <c r="AC1235" s="27">
        <v>5</v>
      </c>
    </row>
    <row r="1236" spans="1:29" ht="14.25" x14ac:dyDescent="0.15">
      <c r="A1236" s="28">
        <v>2011102</v>
      </c>
      <c r="B1236" s="29">
        <v>40787</v>
      </c>
      <c r="C1236" s="34">
        <v>1</v>
      </c>
      <c r="D1236" s="30">
        <v>5</v>
      </c>
      <c r="E1236" s="30">
        <v>13</v>
      </c>
      <c r="F1236" s="30">
        <v>21</v>
      </c>
      <c r="G1236" s="30">
        <v>27</v>
      </c>
      <c r="H1236" s="30">
        <v>31</v>
      </c>
      <c r="I1236" s="36">
        <v>11</v>
      </c>
      <c r="J1236" s="30">
        <v>21</v>
      </c>
      <c r="K1236" s="30">
        <v>5</v>
      </c>
      <c r="L1236" s="30">
        <v>31</v>
      </c>
      <c r="M1236" s="30">
        <v>13</v>
      </c>
      <c r="N1236" s="30">
        <v>1</v>
      </c>
      <c r="O1236" s="31">
        <v>27</v>
      </c>
      <c r="P1236" s="27">
        <v>303886824</v>
      </c>
      <c r="Q1236" s="27">
        <v>162643920</v>
      </c>
      <c r="R1236" s="27">
        <v>12</v>
      </c>
      <c r="S1236" s="27">
        <v>5904141</v>
      </c>
      <c r="T1236" s="27">
        <v>116</v>
      </c>
      <c r="U1236" s="27">
        <v>140297</v>
      </c>
      <c r="V1236" s="27">
        <v>1561</v>
      </c>
      <c r="W1236" s="27">
        <v>3000</v>
      </c>
      <c r="X1236" s="27">
        <v>70410</v>
      </c>
      <c r="Y1236" s="27">
        <v>200</v>
      </c>
      <c r="Z1236" s="27">
        <v>1167103</v>
      </c>
      <c r="AA1236" s="27">
        <v>10</v>
      </c>
      <c r="AB1236" s="27">
        <v>12844008</v>
      </c>
      <c r="AC1236" s="27">
        <v>5</v>
      </c>
    </row>
    <row r="1237" spans="1:29" ht="14.25" x14ac:dyDescent="0.15">
      <c r="A1237" s="28">
        <v>2011103</v>
      </c>
      <c r="B1237" s="29">
        <v>40790</v>
      </c>
      <c r="C1237" s="34">
        <v>4</v>
      </c>
      <c r="D1237" s="30">
        <v>5</v>
      </c>
      <c r="E1237" s="30">
        <v>10</v>
      </c>
      <c r="F1237" s="30">
        <v>13</v>
      </c>
      <c r="G1237" s="30">
        <v>15</v>
      </c>
      <c r="H1237" s="30">
        <v>16</v>
      </c>
      <c r="I1237" s="36">
        <v>12</v>
      </c>
      <c r="J1237" s="30">
        <v>5</v>
      </c>
      <c r="K1237" s="30">
        <v>15</v>
      </c>
      <c r="L1237" s="30">
        <v>10</v>
      </c>
      <c r="M1237" s="30">
        <v>16</v>
      </c>
      <c r="N1237" s="30">
        <v>4</v>
      </c>
      <c r="O1237" s="31">
        <v>13</v>
      </c>
      <c r="P1237" s="27">
        <v>334043508</v>
      </c>
      <c r="Q1237" s="27">
        <v>159791712</v>
      </c>
      <c r="R1237" s="27">
        <v>8</v>
      </c>
      <c r="S1237" s="27">
        <v>6857389</v>
      </c>
      <c r="T1237" s="27">
        <v>77</v>
      </c>
      <c r="U1237" s="27">
        <v>289463</v>
      </c>
      <c r="V1237" s="27">
        <v>1179</v>
      </c>
      <c r="W1237" s="27">
        <v>3000</v>
      </c>
      <c r="X1237" s="27">
        <v>67879</v>
      </c>
      <c r="Y1237" s="27">
        <v>200</v>
      </c>
      <c r="Z1237" s="27">
        <v>1314163</v>
      </c>
      <c r="AA1237" s="27">
        <v>10</v>
      </c>
      <c r="AB1237" s="27">
        <v>11826258</v>
      </c>
      <c r="AC1237" s="27">
        <v>5</v>
      </c>
    </row>
    <row r="1238" spans="1:29" ht="14.25" x14ac:dyDescent="0.15">
      <c r="A1238" s="28">
        <v>2011104</v>
      </c>
      <c r="B1238" s="29">
        <v>40792</v>
      </c>
      <c r="C1238" s="34">
        <v>9</v>
      </c>
      <c r="D1238" s="30">
        <v>10</v>
      </c>
      <c r="E1238" s="30">
        <v>16</v>
      </c>
      <c r="F1238" s="30">
        <v>20</v>
      </c>
      <c r="G1238" s="30">
        <v>25</v>
      </c>
      <c r="H1238" s="30">
        <v>29</v>
      </c>
      <c r="I1238" s="36">
        <v>9</v>
      </c>
      <c r="J1238" s="30">
        <v>9</v>
      </c>
      <c r="K1238" s="30">
        <v>10</v>
      </c>
      <c r="L1238" s="30">
        <v>29</v>
      </c>
      <c r="M1238" s="30">
        <v>20</v>
      </c>
      <c r="N1238" s="30">
        <v>16</v>
      </c>
      <c r="O1238" s="31">
        <v>25</v>
      </c>
      <c r="P1238" s="27">
        <v>300386562</v>
      </c>
      <c r="Q1238" s="27">
        <v>68235192</v>
      </c>
      <c r="R1238" s="27">
        <v>24</v>
      </c>
      <c r="S1238" s="27">
        <v>5474058</v>
      </c>
      <c r="T1238" s="27">
        <v>193</v>
      </c>
      <c r="U1238" s="27">
        <v>88425</v>
      </c>
      <c r="V1238" s="27">
        <v>1940</v>
      </c>
      <c r="W1238" s="27">
        <v>3000</v>
      </c>
      <c r="X1238" s="27">
        <v>85407</v>
      </c>
      <c r="Y1238" s="27">
        <v>200</v>
      </c>
      <c r="Z1238" s="27">
        <v>1352724</v>
      </c>
      <c r="AA1238" s="27">
        <v>10</v>
      </c>
      <c r="AB1238" s="27">
        <v>10774756</v>
      </c>
      <c r="AC1238" s="27">
        <v>5</v>
      </c>
    </row>
    <row r="1239" spans="1:29" ht="14.25" x14ac:dyDescent="0.15">
      <c r="A1239" s="28">
        <v>2011105</v>
      </c>
      <c r="B1239" s="29">
        <v>40794</v>
      </c>
      <c r="C1239" s="34">
        <v>4</v>
      </c>
      <c r="D1239" s="30">
        <v>6</v>
      </c>
      <c r="E1239" s="30">
        <v>23</v>
      </c>
      <c r="F1239" s="30">
        <v>25</v>
      </c>
      <c r="G1239" s="30">
        <v>27</v>
      </c>
      <c r="H1239" s="30">
        <v>28</v>
      </c>
      <c r="I1239" s="36">
        <v>1</v>
      </c>
      <c r="J1239" s="30">
        <v>4</v>
      </c>
      <c r="K1239" s="30">
        <v>6</v>
      </c>
      <c r="L1239" s="30">
        <v>23</v>
      </c>
      <c r="M1239" s="30">
        <v>28</v>
      </c>
      <c r="N1239" s="30">
        <v>27</v>
      </c>
      <c r="O1239" s="31">
        <v>25</v>
      </c>
      <c r="P1239" s="27">
        <v>292666602</v>
      </c>
      <c r="Q1239" s="27">
        <v>99084564</v>
      </c>
      <c r="R1239" s="27">
        <v>6</v>
      </c>
      <c r="S1239" s="27">
        <v>5000000</v>
      </c>
      <c r="T1239" s="27">
        <v>163</v>
      </c>
      <c r="U1239" s="27">
        <v>159989</v>
      </c>
      <c r="V1239" s="27">
        <v>847</v>
      </c>
      <c r="W1239" s="27">
        <v>3000</v>
      </c>
      <c r="X1239" s="27">
        <v>46138</v>
      </c>
      <c r="Y1239" s="27">
        <v>200</v>
      </c>
      <c r="Z1239" s="27">
        <v>941879</v>
      </c>
      <c r="AA1239" s="27">
        <v>10</v>
      </c>
      <c r="AB1239" s="27">
        <v>7058314</v>
      </c>
      <c r="AC1239" s="27">
        <v>5</v>
      </c>
    </row>
    <row r="1240" spans="1:29" ht="14.25" x14ac:dyDescent="0.15">
      <c r="A1240" s="28">
        <v>2011106</v>
      </c>
      <c r="B1240" s="29">
        <v>40797</v>
      </c>
      <c r="C1240" s="34">
        <v>2</v>
      </c>
      <c r="D1240" s="30">
        <v>11</v>
      </c>
      <c r="E1240" s="30">
        <v>12</v>
      </c>
      <c r="F1240" s="30">
        <v>14</v>
      </c>
      <c r="G1240" s="30">
        <v>24</v>
      </c>
      <c r="H1240" s="30">
        <v>32</v>
      </c>
      <c r="I1240" s="36">
        <v>14</v>
      </c>
      <c r="J1240" s="30">
        <v>2</v>
      </c>
      <c r="K1240" s="30">
        <v>11</v>
      </c>
      <c r="L1240" s="30">
        <v>12</v>
      </c>
      <c r="M1240" s="30">
        <v>14</v>
      </c>
      <c r="N1240" s="30">
        <v>24</v>
      </c>
      <c r="O1240" s="31">
        <v>32</v>
      </c>
      <c r="P1240" s="27">
        <v>313930786</v>
      </c>
      <c r="Q1240" s="27">
        <v>139653840</v>
      </c>
      <c r="R1240" s="27">
        <v>5</v>
      </c>
      <c r="S1240" s="27">
        <v>5000000</v>
      </c>
      <c r="T1240" s="27">
        <v>118</v>
      </c>
      <c r="U1240" s="27">
        <v>238145</v>
      </c>
      <c r="V1240" s="27">
        <v>1055</v>
      </c>
      <c r="W1240" s="27">
        <v>3000</v>
      </c>
      <c r="X1240" s="27">
        <v>58323</v>
      </c>
      <c r="Y1240" s="27">
        <v>200</v>
      </c>
      <c r="Z1240" s="27">
        <v>1145139</v>
      </c>
      <c r="AA1240" s="27">
        <v>10</v>
      </c>
      <c r="AB1240" s="27">
        <v>6774939</v>
      </c>
      <c r="AC1240" s="27">
        <v>5</v>
      </c>
    </row>
    <row r="1241" spans="1:29" ht="14.25" x14ac:dyDescent="0.15">
      <c r="A1241" s="28">
        <v>2011107</v>
      </c>
      <c r="B1241" s="29">
        <v>40799</v>
      </c>
      <c r="C1241" s="34">
        <v>4</v>
      </c>
      <c r="D1241" s="30">
        <v>9</v>
      </c>
      <c r="E1241" s="30">
        <v>16</v>
      </c>
      <c r="F1241" s="30">
        <v>17</v>
      </c>
      <c r="G1241" s="30">
        <v>22</v>
      </c>
      <c r="H1241" s="30">
        <v>29</v>
      </c>
      <c r="I1241" s="36">
        <v>15</v>
      </c>
      <c r="J1241" s="30">
        <v>4</v>
      </c>
      <c r="K1241" s="30">
        <v>22</v>
      </c>
      <c r="L1241" s="30">
        <v>16</v>
      </c>
      <c r="M1241" s="30">
        <v>17</v>
      </c>
      <c r="N1241" s="30">
        <v>9</v>
      </c>
      <c r="O1241" s="31">
        <v>29</v>
      </c>
      <c r="P1241" s="27">
        <v>287460888</v>
      </c>
      <c r="Q1241" s="27">
        <v>30000000</v>
      </c>
      <c r="R1241" s="27">
        <v>36</v>
      </c>
      <c r="S1241" s="27">
        <v>4981416</v>
      </c>
      <c r="T1241" s="27">
        <v>428</v>
      </c>
      <c r="U1241" s="27">
        <v>39730</v>
      </c>
      <c r="V1241" s="27">
        <v>2631</v>
      </c>
      <c r="W1241" s="27">
        <v>3000</v>
      </c>
      <c r="X1241" s="27">
        <v>98555</v>
      </c>
      <c r="Y1241" s="27">
        <v>200</v>
      </c>
      <c r="Z1241" s="27">
        <v>1425219</v>
      </c>
      <c r="AA1241" s="27">
        <v>10</v>
      </c>
      <c r="AB1241" s="27">
        <v>8463597</v>
      </c>
      <c r="AC1241" s="27">
        <v>5</v>
      </c>
    </row>
    <row r="1242" spans="1:29" ht="14.25" x14ac:dyDescent="0.15">
      <c r="A1242" s="28">
        <v>2011108</v>
      </c>
      <c r="B1242" s="29">
        <v>40801</v>
      </c>
      <c r="C1242" s="34">
        <v>2</v>
      </c>
      <c r="D1242" s="30">
        <v>17</v>
      </c>
      <c r="E1242" s="30">
        <v>22</v>
      </c>
      <c r="F1242" s="30">
        <v>26</v>
      </c>
      <c r="G1242" s="30">
        <v>29</v>
      </c>
      <c r="H1242" s="30">
        <v>33</v>
      </c>
      <c r="I1242" s="36">
        <v>10</v>
      </c>
      <c r="J1242" s="30">
        <v>2</v>
      </c>
      <c r="K1242" s="30">
        <v>22</v>
      </c>
      <c r="L1242" s="30">
        <v>26</v>
      </c>
      <c r="M1242" s="30">
        <v>17</v>
      </c>
      <c r="N1242" s="30">
        <v>29</v>
      </c>
      <c r="O1242" s="31">
        <v>33</v>
      </c>
      <c r="P1242" s="27">
        <v>282794584</v>
      </c>
      <c r="Q1242" s="27">
        <v>52705268</v>
      </c>
      <c r="R1242" s="27">
        <v>4</v>
      </c>
      <c r="S1242" s="27">
        <v>5000000</v>
      </c>
      <c r="T1242" s="27">
        <v>72</v>
      </c>
      <c r="U1242" s="27">
        <v>254198</v>
      </c>
      <c r="V1242" s="27">
        <v>880</v>
      </c>
      <c r="W1242" s="27">
        <v>3000</v>
      </c>
      <c r="X1242" s="27">
        <v>46763</v>
      </c>
      <c r="Y1242" s="27">
        <v>200</v>
      </c>
      <c r="Z1242" s="27">
        <v>916757</v>
      </c>
      <c r="AA1242" s="27">
        <v>10</v>
      </c>
      <c r="AB1242" s="27">
        <v>11280330</v>
      </c>
      <c r="AC1242" s="27">
        <v>5</v>
      </c>
    </row>
    <row r="1243" spans="1:29" ht="14.25" x14ac:dyDescent="0.15">
      <c r="A1243" s="28">
        <v>2011109</v>
      </c>
      <c r="B1243" s="29">
        <v>40804</v>
      </c>
      <c r="C1243" s="34">
        <v>1</v>
      </c>
      <c r="D1243" s="30">
        <v>3</v>
      </c>
      <c r="E1243" s="30">
        <v>9</v>
      </c>
      <c r="F1243" s="30">
        <v>15</v>
      </c>
      <c r="G1243" s="30">
        <v>16</v>
      </c>
      <c r="H1243" s="30">
        <v>33</v>
      </c>
      <c r="I1243" s="36">
        <v>15</v>
      </c>
      <c r="J1243" s="30">
        <v>16</v>
      </c>
      <c r="K1243" s="30">
        <v>33</v>
      </c>
      <c r="L1243" s="30">
        <v>1</v>
      </c>
      <c r="M1243" s="30">
        <v>3</v>
      </c>
      <c r="N1243" s="30">
        <v>15</v>
      </c>
      <c r="O1243" s="31">
        <v>9</v>
      </c>
      <c r="P1243" s="27">
        <v>319837948</v>
      </c>
      <c r="Q1243" s="27">
        <v>105894980</v>
      </c>
      <c r="R1243" s="27">
        <v>5</v>
      </c>
      <c r="S1243" s="27">
        <v>5000000</v>
      </c>
      <c r="T1243" s="27">
        <v>92</v>
      </c>
      <c r="U1243" s="27">
        <v>364237</v>
      </c>
      <c r="V1243" s="27">
        <v>753</v>
      </c>
      <c r="W1243" s="27">
        <v>3000</v>
      </c>
      <c r="X1243" s="27">
        <v>43793</v>
      </c>
      <c r="Y1243" s="27">
        <v>200</v>
      </c>
      <c r="Z1243" s="27">
        <v>918730</v>
      </c>
      <c r="AA1243" s="27">
        <v>10</v>
      </c>
      <c r="AB1243" s="27">
        <v>4963220</v>
      </c>
      <c r="AC1243" s="27">
        <v>5</v>
      </c>
    </row>
    <row r="1244" spans="1:29" ht="14.25" x14ac:dyDescent="0.15">
      <c r="A1244" s="28">
        <v>2011110</v>
      </c>
      <c r="B1244" s="29">
        <v>40806</v>
      </c>
      <c r="C1244" s="34">
        <v>12</v>
      </c>
      <c r="D1244" s="30">
        <v>14</v>
      </c>
      <c r="E1244" s="30">
        <v>21</v>
      </c>
      <c r="F1244" s="30">
        <v>26</v>
      </c>
      <c r="G1244" s="30">
        <v>28</v>
      </c>
      <c r="H1244" s="30">
        <v>33</v>
      </c>
      <c r="I1244" s="36">
        <v>12</v>
      </c>
      <c r="J1244" s="30">
        <v>33</v>
      </c>
      <c r="K1244" s="30">
        <v>26</v>
      </c>
      <c r="L1244" s="30">
        <v>21</v>
      </c>
      <c r="M1244" s="30">
        <v>28</v>
      </c>
      <c r="N1244" s="30">
        <v>12</v>
      </c>
      <c r="O1244" s="31">
        <v>14</v>
      </c>
      <c r="P1244" s="27">
        <v>291747572</v>
      </c>
      <c r="Q1244" s="27">
        <v>157335982</v>
      </c>
      <c r="R1244" s="27">
        <v>1</v>
      </c>
      <c r="S1244" s="27">
        <v>10000000</v>
      </c>
      <c r="T1244" s="27">
        <v>46</v>
      </c>
      <c r="U1244" s="27">
        <v>572431</v>
      </c>
      <c r="V1244" s="27">
        <v>596</v>
      </c>
      <c r="W1244" s="27">
        <v>3000</v>
      </c>
      <c r="X1244" s="27">
        <v>34198</v>
      </c>
      <c r="Y1244" s="27">
        <v>200</v>
      </c>
      <c r="Z1244" s="27">
        <v>759430</v>
      </c>
      <c r="AA1244" s="27">
        <v>10</v>
      </c>
      <c r="AB1244" s="27">
        <v>7792310</v>
      </c>
      <c r="AC1244" s="27">
        <v>5</v>
      </c>
    </row>
    <row r="1245" spans="1:29" ht="14.25" x14ac:dyDescent="0.15">
      <c r="A1245" s="28">
        <v>2011111</v>
      </c>
      <c r="B1245" s="29">
        <v>40808</v>
      </c>
      <c r="C1245" s="34">
        <v>1</v>
      </c>
      <c r="D1245" s="30">
        <v>3</v>
      </c>
      <c r="E1245" s="30">
        <v>5</v>
      </c>
      <c r="F1245" s="30">
        <v>20</v>
      </c>
      <c r="G1245" s="30">
        <v>25</v>
      </c>
      <c r="H1245" s="30">
        <v>27</v>
      </c>
      <c r="I1245" s="36">
        <v>4</v>
      </c>
      <c r="J1245" s="30">
        <v>1</v>
      </c>
      <c r="K1245" s="30">
        <v>5</v>
      </c>
      <c r="L1245" s="30">
        <v>3</v>
      </c>
      <c r="M1245" s="30">
        <v>20</v>
      </c>
      <c r="N1245" s="30">
        <v>25</v>
      </c>
      <c r="O1245" s="31">
        <v>27</v>
      </c>
      <c r="P1245" s="27">
        <v>301379048</v>
      </c>
      <c r="Q1245" s="27">
        <v>173682690</v>
      </c>
      <c r="R1245" s="27">
        <v>5</v>
      </c>
      <c r="S1245" s="27">
        <v>8307736</v>
      </c>
      <c r="T1245" s="27">
        <v>76</v>
      </c>
      <c r="U1245" s="27">
        <v>326421</v>
      </c>
      <c r="V1245" s="27">
        <v>801</v>
      </c>
      <c r="W1245" s="27">
        <v>3000</v>
      </c>
      <c r="X1245" s="27">
        <v>44962</v>
      </c>
      <c r="Y1245" s="27">
        <v>200</v>
      </c>
      <c r="Z1245" s="27">
        <v>930384</v>
      </c>
      <c r="AA1245" s="27">
        <v>10</v>
      </c>
      <c r="AB1245" s="27">
        <v>8856615</v>
      </c>
      <c r="AC1245" s="27">
        <v>5</v>
      </c>
    </row>
    <row r="1246" spans="1:29" ht="14.25" x14ac:dyDescent="0.15">
      <c r="A1246" s="28">
        <v>2011112</v>
      </c>
      <c r="B1246" s="29">
        <v>40811</v>
      </c>
      <c r="C1246" s="34">
        <v>3</v>
      </c>
      <c r="D1246" s="30">
        <v>5</v>
      </c>
      <c r="E1246" s="30">
        <v>16</v>
      </c>
      <c r="F1246" s="30">
        <v>18</v>
      </c>
      <c r="G1246" s="30">
        <v>23</v>
      </c>
      <c r="H1246" s="30">
        <v>24</v>
      </c>
      <c r="I1246" s="36">
        <v>15</v>
      </c>
      <c r="J1246" s="30">
        <v>3</v>
      </c>
      <c r="K1246" s="30">
        <v>5</v>
      </c>
      <c r="L1246" s="30">
        <v>16</v>
      </c>
      <c r="M1246" s="30">
        <v>18</v>
      </c>
      <c r="N1246" s="30">
        <v>23</v>
      </c>
      <c r="O1246" s="31">
        <v>24</v>
      </c>
      <c r="P1246" s="27">
        <v>335373070</v>
      </c>
      <c r="Q1246" s="27">
        <v>211883612</v>
      </c>
      <c r="R1246" s="27">
        <v>4</v>
      </c>
      <c r="S1246" s="27">
        <v>10000000</v>
      </c>
      <c r="T1246" s="27">
        <v>194</v>
      </c>
      <c r="U1246" s="27">
        <v>172756</v>
      </c>
      <c r="V1246" s="27">
        <v>955</v>
      </c>
      <c r="W1246" s="27">
        <v>3000</v>
      </c>
      <c r="X1246" s="27">
        <v>54166</v>
      </c>
      <c r="Y1246" s="27">
        <v>200</v>
      </c>
      <c r="Z1246" s="27">
        <v>1118478</v>
      </c>
      <c r="AA1246" s="27">
        <v>10</v>
      </c>
      <c r="AB1246" s="27">
        <v>5546843</v>
      </c>
      <c r="AC1246" s="27">
        <v>5</v>
      </c>
    </row>
    <row r="1247" spans="1:29" ht="14.25" x14ac:dyDescent="0.15">
      <c r="A1247" s="28">
        <v>2011113</v>
      </c>
      <c r="B1247" s="29">
        <v>40813</v>
      </c>
      <c r="C1247" s="34">
        <v>6</v>
      </c>
      <c r="D1247" s="30">
        <v>10</v>
      </c>
      <c r="E1247" s="30">
        <v>11</v>
      </c>
      <c r="F1247" s="30">
        <v>25</v>
      </c>
      <c r="G1247" s="30">
        <v>32</v>
      </c>
      <c r="H1247" s="30">
        <v>33</v>
      </c>
      <c r="I1247" s="36">
        <v>5</v>
      </c>
      <c r="J1247" s="30">
        <v>33</v>
      </c>
      <c r="K1247" s="30">
        <v>25</v>
      </c>
      <c r="L1247" s="30">
        <v>6</v>
      </c>
      <c r="M1247" s="30">
        <v>11</v>
      </c>
      <c r="N1247" s="30">
        <v>32</v>
      </c>
      <c r="O1247" s="31">
        <v>10</v>
      </c>
      <c r="P1247" s="27">
        <v>301463604</v>
      </c>
      <c r="Q1247" s="27">
        <v>231536104</v>
      </c>
      <c r="R1247" s="27">
        <v>4</v>
      </c>
      <c r="S1247" s="27">
        <v>8965249</v>
      </c>
      <c r="T1247" s="27">
        <v>84</v>
      </c>
      <c r="U1247" s="27">
        <v>283232</v>
      </c>
      <c r="V1247" s="27">
        <v>997</v>
      </c>
      <c r="W1247" s="27">
        <v>3000</v>
      </c>
      <c r="X1247" s="27">
        <v>48736</v>
      </c>
      <c r="Y1247" s="27">
        <v>200</v>
      </c>
      <c r="Z1247" s="27">
        <v>934080</v>
      </c>
      <c r="AA1247" s="27">
        <v>10</v>
      </c>
      <c r="AB1247" s="27">
        <v>9266635</v>
      </c>
      <c r="AC1247" s="27">
        <v>5</v>
      </c>
    </row>
    <row r="1248" spans="1:29" ht="14.25" x14ac:dyDescent="0.15">
      <c r="A1248" s="28">
        <v>2011114</v>
      </c>
      <c r="B1248" s="29">
        <v>40815</v>
      </c>
      <c r="C1248" s="34">
        <v>1</v>
      </c>
      <c r="D1248" s="30">
        <v>14</v>
      </c>
      <c r="E1248" s="30">
        <v>15</v>
      </c>
      <c r="F1248" s="30">
        <v>16</v>
      </c>
      <c r="G1248" s="30">
        <v>30</v>
      </c>
      <c r="H1248" s="30">
        <v>32</v>
      </c>
      <c r="I1248" s="36">
        <v>9</v>
      </c>
      <c r="J1248" s="30">
        <v>14</v>
      </c>
      <c r="K1248" s="30">
        <v>16</v>
      </c>
      <c r="L1248" s="30">
        <v>15</v>
      </c>
      <c r="M1248" s="30">
        <v>30</v>
      </c>
      <c r="N1248" s="30">
        <v>32</v>
      </c>
      <c r="O1248" s="31">
        <v>1</v>
      </c>
      <c r="P1248" s="27">
        <v>297745236</v>
      </c>
      <c r="Q1248" s="27">
        <v>227233590</v>
      </c>
      <c r="R1248" s="27">
        <v>6</v>
      </c>
      <c r="S1248" s="27">
        <v>6713165</v>
      </c>
      <c r="T1248" s="27">
        <v>75</v>
      </c>
      <c r="U1248" s="27">
        <v>205579</v>
      </c>
      <c r="V1248" s="27">
        <v>1240</v>
      </c>
      <c r="W1248" s="27">
        <v>3000</v>
      </c>
      <c r="X1248" s="27">
        <v>58255</v>
      </c>
      <c r="Y1248" s="27">
        <v>200</v>
      </c>
      <c r="Z1248" s="27">
        <v>1028983</v>
      </c>
      <c r="AA1248" s="27">
        <v>10</v>
      </c>
      <c r="AB1248" s="27">
        <v>13767872</v>
      </c>
      <c r="AC1248" s="27">
        <v>5</v>
      </c>
    </row>
    <row r="1249" spans="1:29" ht="14.25" x14ac:dyDescent="0.15">
      <c r="A1249" s="28">
        <v>2011115</v>
      </c>
      <c r="B1249" s="29">
        <v>40818</v>
      </c>
      <c r="C1249" s="34">
        <v>7</v>
      </c>
      <c r="D1249" s="30">
        <v>8</v>
      </c>
      <c r="E1249" s="30">
        <v>9</v>
      </c>
      <c r="F1249" s="30">
        <v>12</v>
      </c>
      <c r="G1249" s="30">
        <v>17</v>
      </c>
      <c r="H1249" s="30">
        <v>33</v>
      </c>
      <c r="I1249" s="36">
        <v>16</v>
      </c>
      <c r="J1249" s="30">
        <v>17</v>
      </c>
      <c r="K1249" s="30">
        <v>33</v>
      </c>
      <c r="L1249" s="30">
        <v>9</v>
      </c>
      <c r="M1249" s="30">
        <v>7</v>
      </c>
      <c r="N1249" s="30">
        <v>12</v>
      </c>
      <c r="O1249" s="31">
        <v>8</v>
      </c>
      <c r="P1249" s="27">
        <v>306169962</v>
      </c>
      <c r="Q1249" s="27">
        <v>270556202</v>
      </c>
      <c r="R1249" s="27">
        <v>2</v>
      </c>
      <c r="S1249" s="27">
        <v>10000000</v>
      </c>
      <c r="T1249" s="27">
        <v>123</v>
      </c>
      <c r="U1249" s="27">
        <v>220636</v>
      </c>
      <c r="V1249" s="27">
        <v>1063</v>
      </c>
      <c r="W1249" s="27">
        <v>3000</v>
      </c>
      <c r="X1249" s="27">
        <v>57532</v>
      </c>
      <c r="Y1249" s="27">
        <v>200</v>
      </c>
      <c r="Z1249" s="27">
        <v>1204124</v>
      </c>
      <c r="AA1249" s="27">
        <v>10</v>
      </c>
      <c r="AB1249" s="27">
        <v>6565153</v>
      </c>
      <c r="AC1249" s="27">
        <v>5</v>
      </c>
    </row>
    <row r="1250" spans="1:29" ht="14.25" x14ac:dyDescent="0.15">
      <c r="A1250" s="28">
        <v>2011116</v>
      </c>
      <c r="B1250" s="29">
        <v>40820</v>
      </c>
      <c r="C1250" s="34">
        <v>1</v>
      </c>
      <c r="D1250" s="30">
        <v>7</v>
      </c>
      <c r="E1250" s="30">
        <v>11</v>
      </c>
      <c r="F1250" s="30">
        <v>12</v>
      </c>
      <c r="G1250" s="30">
        <v>17</v>
      </c>
      <c r="H1250" s="30">
        <v>27</v>
      </c>
      <c r="I1250" s="36">
        <v>5</v>
      </c>
      <c r="J1250" s="30">
        <v>27</v>
      </c>
      <c r="K1250" s="30">
        <v>12</v>
      </c>
      <c r="L1250" s="30">
        <v>1</v>
      </c>
      <c r="M1250" s="30">
        <v>7</v>
      </c>
      <c r="N1250" s="30">
        <v>17</v>
      </c>
      <c r="O1250" s="31">
        <v>11</v>
      </c>
      <c r="P1250" s="27">
        <v>270660014</v>
      </c>
      <c r="Q1250" s="27">
        <v>202031320</v>
      </c>
      <c r="R1250" s="27">
        <v>20</v>
      </c>
      <c r="S1250" s="27">
        <v>5629502</v>
      </c>
      <c r="T1250" s="27">
        <v>135</v>
      </c>
      <c r="U1250" s="27">
        <v>139889</v>
      </c>
      <c r="V1250" s="27">
        <v>1520</v>
      </c>
      <c r="W1250" s="27">
        <v>0</v>
      </c>
      <c r="X1250" s="27">
        <v>65643</v>
      </c>
      <c r="Y1250" s="27">
        <v>0</v>
      </c>
      <c r="Z1250" s="27">
        <v>1064880</v>
      </c>
      <c r="AA1250" s="27">
        <v>0</v>
      </c>
      <c r="AB1250" s="27">
        <v>8267149</v>
      </c>
      <c r="AC1250" s="27">
        <v>0</v>
      </c>
    </row>
    <row r="1251" spans="1:29" ht="14.25" x14ac:dyDescent="0.15">
      <c r="A1251" s="28">
        <v>2011117</v>
      </c>
      <c r="B1251" s="29">
        <v>40822</v>
      </c>
      <c r="C1251" s="34">
        <v>8</v>
      </c>
      <c r="D1251" s="30">
        <v>10</v>
      </c>
      <c r="E1251" s="30">
        <v>19</v>
      </c>
      <c r="F1251" s="30">
        <v>26</v>
      </c>
      <c r="G1251" s="30">
        <v>28</v>
      </c>
      <c r="H1251" s="30">
        <v>30</v>
      </c>
      <c r="I1251" s="36">
        <v>4</v>
      </c>
      <c r="J1251" s="30">
        <v>8</v>
      </c>
      <c r="K1251" s="30">
        <v>19</v>
      </c>
      <c r="L1251" s="30">
        <v>26</v>
      </c>
      <c r="M1251" s="30">
        <v>10</v>
      </c>
      <c r="N1251" s="30">
        <v>30</v>
      </c>
      <c r="O1251" s="31">
        <v>28</v>
      </c>
      <c r="P1251" s="27">
        <v>284670324</v>
      </c>
      <c r="Q1251" s="27">
        <v>224765796</v>
      </c>
      <c r="R1251" s="27">
        <v>3</v>
      </c>
      <c r="S1251" s="27">
        <v>10000000</v>
      </c>
      <c r="T1251" s="27">
        <v>180</v>
      </c>
      <c r="U1251" s="27">
        <v>125558</v>
      </c>
      <c r="V1251" s="27">
        <v>1402</v>
      </c>
      <c r="W1251" s="27">
        <v>3000</v>
      </c>
      <c r="X1251" s="27">
        <v>74559</v>
      </c>
      <c r="Y1251" s="27">
        <v>200</v>
      </c>
      <c r="Z1251" s="27">
        <v>1402395</v>
      </c>
      <c r="AA1251" s="27">
        <v>10</v>
      </c>
      <c r="AB1251" s="27">
        <v>6202348</v>
      </c>
      <c r="AC1251" s="27">
        <v>5</v>
      </c>
    </row>
    <row r="1252" spans="1:29" ht="14.25" x14ac:dyDescent="0.15">
      <c r="A1252" s="28">
        <v>2011118</v>
      </c>
      <c r="B1252" s="29">
        <v>40825</v>
      </c>
      <c r="C1252" s="34">
        <v>5</v>
      </c>
      <c r="D1252" s="30">
        <v>6</v>
      </c>
      <c r="E1252" s="30">
        <v>11</v>
      </c>
      <c r="F1252" s="30">
        <v>14</v>
      </c>
      <c r="G1252" s="30">
        <v>20</v>
      </c>
      <c r="H1252" s="30">
        <v>21</v>
      </c>
      <c r="I1252" s="36">
        <v>10</v>
      </c>
      <c r="J1252" s="30">
        <v>6</v>
      </c>
      <c r="K1252" s="30">
        <v>14</v>
      </c>
      <c r="L1252" s="30">
        <v>11</v>
      </c>
      <c r="M1252" s="30">
        <v>21</v>
      </c>
      <c r="N1252" s="30">
        <v>5</v>
      </c>
      <c r="O1252" s="31">
        <v>20</v>
      </c>
      <c r="P1252" s="27">
        <v>346558714</v>
      </c>
      <c r="Q1252" s="27">
        <v>235158912</v>
      </c>
      <c r="R1252" s="27">
        <v>6</v>
      </c>
      <c r="S1252" s="27">
        <v>7692874</v>
      </c>
      <c r="T1252" s="27">
        <v>163</v>
      </c>
      <c r="U1252" s="27">
        <v>148686</v>
      </c>
      <c r="V1252" s="27">
        <v>2021</v>
      </c>
      <c r="W1252" s="27">
        <v>3000</v>
      </c>
      <c r="X1252" s="27">
        <v>88010</v>
      </c>
      <c r="Y1252" s="27">
        <v>200</v>
      </c>
      <c r="Z1252" s="27">
        <v>1538199</v>
      </c>
      <c r="AA1252" s="27">
        <v>10</v>
      </c>
      <c r="AB1252" s="27">
        <v>9996108</v>
      </c>
      <c r="AC1252" s="27">
        <v>5</v>
      </c>
    </row>
    <row r="1253" spans="1:29" ht="14.25" x14ac:dyDescent="0.15">
      <c r="A1253" s="28">
        <v>2011119</v>
      </c>
      <c r="B1253" s="29">
        <v>40827</v>
      </c>
      <c r="C1253" s="34">
        <v>9</v>
      </c>
      <c r="D1253" s="30">
        <v>12</v>
      </c>
      <c r="E1253" s="30">
        <v>14</v>
      </c>
      <c r="F1253" s="30">
        <v>19</v>
      </c>
      <c r="G1253" s="30">
        <v>28</v>
      </c>
      <c r="H1253" s="30">
        <v>32</v>
      </c>
      <c r="I1253" s="36">
        <v>1</v>
      </c>
      <c r="J1253" s="30">
        <v>12</v>
      </c>
      <c r="K1253" s="30">
        <v>9</v>
      </c>
      <c r="L1253" s="30">
        <v>32</v>
      </c>
      <c r="M1253" s="30">
        <v>14</v>
      </c>
      <c r="N1253" s="30">
        <v>19</v>
      </c>
      <c r="O1253" s="31">
        <v>28</v>
      </c>
      <c r="P1253" s="27">
        <v>310270074</v>
      </c>
      <c r="Q1253" s="27">
        <v>274874502</v>
      </c>
      <c r="R1253" s="27">
        <v>3</v>
      </c>
      <c r="S1253" s="27">
        <v>10000000</v>
      </c>
      <c r="T1253" s="27">
        <v>81</v>
      </c>
      <c r="U1253" s="27">
        <v>368865</v>
      </c>
      <c r="V1253" s="27">
        <v>724</v>
      </c>
      <c r="W1253" s="27">
        <v>3000</v>
      </c>
      <c r="X1253" s="27">
        <v>44157</v>
      </c>
      <c r="Y1253" s="27">
        <v>200</v>
      </c>
      <c r="Z1253" s="27">
        <v>926490</v>
      </c>
      <c r="AA1253" s="27">
        <v>10</v>
      </c>
      <c r="AB1253" s="27">
        <v>6434067</v>
      </c>
      <c r="AC1253" s="27">
        <v>5</v>
      </c>
    </row>
    <row r="1254" spans="1:29" ht="14.25" x14ac:dyDescent="0.15">
      <c r="A1254" s="28">
        <v>2011120</v>
      </c>
      <c r="B1254" s="29">
        <v>40829</v>
      </c>
      <c r="C1254" s="34">
        <v>4</v>
      </c>
      <c r="D1254" s="30">
        <v>14</v>
      </c>
      <c r="E1254" s="30">
        <v>17</v>
      </c>
      <c r="F1254" s="30">
        <v>28</v>
      </c>
      <c r="G1254" s="30">
        <v>30</v>
      </c>
      <c r="H1254" s="30">
        <v>33</v>
      </c>
      <c r="I1254" s="36">
        <v>7</v>
      </c>
      <c r="J1254" s="30">
        <v>30</v>
      </c>
      <c r="K1254" s="30">
        <v>28</v>
      </c>
      <c r="L1254" s="30">
        <v>17</v>
      </c>
      <c r="M1254" s="30">
        <v>14</v>
      </c>
      <c r="N1254" s="30">
        <v>33</v>
      </c>
      <c r="O1254" s="31">
        <v>4</v>
      </c>
      <c r="P1254" s="27">
        <v>307300204</v>
      </c>
      <c r="Q1254" s="27">
        <v>228388853</v>
      </c>
      <c r="R1254" s="27">
        <v>11</v>
      </c>
      <c r="S1254" s="27">
        <v>5309612</v>
      </c>
      <c r="T1254" s="27">
        <v>107</v>
      </c>
      <c r="U1254" s="27">
        <v>47744</v>
      </c>
      <c r="V1254" s="27">
        <v>2169</v>
      </c>
      <c r="W1254" s="27">
        <v>3000</v>
      </c>
      <c r="X1254" s="27">
        <v>93820</v>
      </c>
      <c r="Y1254" s="27">
        <v>200</v>
      </c>
      <c r="Z1254" s="27">
        <v>1491863</v>
      </c>
      <c r="AA1254" s="27">
        <v>10</v>
      </c>
      <c r="AB1254" s="27">
        <v>18671751</v>
      </c>
      <c r="AC1254" s="27">
        <v>5</v>
      </c>
    </row>
    <row r="1255" spans="1:29" ht="14.25" x14ac:dyDescent="0.15">
      <c r="A1255" s="28">
        <v>2011121</v>
      </c>
      <c r="B1255" s="29">
        <v>40832</v>
      </c>
      <c r="C1255" s="34">
        <v>4</v>
      </c>
      <c r="D1255" s="30">
        <v>14</v>
      </c>
      <c r="E1255" s="30">
        <v>22</v>
      </c>
      <c r="F1255" s="30">
        <v>25</v>
      </c>
      <c r="G1255" s="30">
        <v>32</v>
      </c>
      <c r="H1255" s="30">
        <v>33</v>
      </c>
      <c r="I1255" s="36">
        <v>2</v>
      </c>
      <c r="J1255" s="30">
        <v>14</v>
      </c>
      <c r="K1255" s="30">
        <v>4</v>
      </c>
      <c r="L1255" s="30">
        <v>22</v>
      </c>
      <c r="M1255" s="30">
        <v>33</v>
      </c>
      <c r="N1255" s="30">
        <v>32</v>
      </c>
      <c r="O1255" s="31">
        <v>25</v>
      </c>
      <c r="P1255" s="27">
        <v>342602202</v>
      </c>
      <c r="Q1255" s="27">
        <v>279660224</v>
      </c>
      <c r="R1255" s="27">
        <v>2</v>
      </c>
      <c r="S1255" s="27">
        <v>10000000</v>
      </c>
      <c r="T1255" s="27">
        <v>39</v>
      </c>
      <c r="U1255" s="27">
        <v>783201</v>
      </c>
      <c r="V1255" s="27">
        <v>712</v>
      </c>
      <c r="W1255" s="27">
        <v>3000</v>
      </c>
      <c r="X1255" s="27">
        <v>40760</v>
      </c>
      <c r="Y1255" s="27">
        <v>200</v>
      </c>
      <c r="Z1255" s="27">
        <v>832166</v>
      </c>
      <c r="AA1255" s="27">
        <v>10</v>
      </c>
      <c r="AB1255" s="27">
        <v>9489834</v>
      </c>
      <c r="AC1255" s="27">
        <v>5</v>
      </c>
    </row>
    <row r="1256" spans="1:29" ht="14.25" x14ac:dyDescent="0.15">
      <c r="A1256" s="28">
        <v>2011122</v>
      </c>
      <c r="B1256" s="29">
        <v>40834</v>
      </c>
      <c r="C1256" s="34">
        <v>10</v>
      </c>
      <c r="D1256" s="30">
        <v>12</v>
      </c>
      <c r="E1256" s="30">
        <v>18</v>
      </c>
      <c r="F1256" s="30">
        <v>26</v>
      </c>
      <c r="G1256" s="30">
        <v>27</v>
      </c>
      <c r="H1256" s="30">
        <v>31</v>
      </c>
      <c r="I1256" s="36">
        <v>3</v>
      </c>
      <c r="J1256" s="30">
        <v>27</v>
      </c>
      <c r="K1256" s="30">
        <v>31</v>
      </c>
      <c r="L1256" s="30">
        <v>12</v>
      </c>
      <c r="M1256" s="30">
        <v>18</v>
      </c>
      <c r="N1256" s="30">
        <v>26</v>
      </c>
      <c r="O1256" s="31">
        <v>10</v>
      </c>
      <c r="P1256" s="27">
        <v>307852112</v>
      </c>
      <c r="Q1256" s="27">
        <v>280128023</v>
      </c>
      <c r="R1256" s="27">
        <v>7</v>
      </c>
      <c r="S1256" s="27">
        <v>7026731</v>
      </c>
      <c r="T1256" s="27">
        <v>142</v>
      </c>
      <c r="U1256" s="27">
        <v>149863</v>
      </c>
      <c r="V1256" s="27">
        <v>1614</v>
      </c>
      <c r="W1256" s="27">
        <v>3000</v>
      </c>
      <c r="X1256" s="27">
        <v>77144</v>
      </c>
      <c r="Y1256" s="27">
        <v>200</v>
      </c>
      <c r="Z1256" s="27">
        <v>1394831</v>
      </c>
      <c r="AA1256" s="27">
        <v>10</v>
      </c>
      <c r="AB1256" s="27">
        <v>9138565</v>
      </c>
      <c r="AC1256" s="27">
        <v>5</v>
      </c>
    </row>
    <row r="1257" spans="1:29" ht="14.25" x14ac:dyDescent="0.15">
      <c r="A1257" s="28">
        <v>2011123</v>
      </c>
      <c r="B1257" s="29">
        <v>40836</v>
      </c>
      <c r="C1257" s="34">
        <v>1</v>
      </c>
      <c r="D1257" s="30">
        <v>4</v>
      </c>
      <c r="E1257" s="30">
        <v>5</v>
      </c>
      <c r="F1257" s="30">
        <v>14</v>
      </c>
      <c r="G1257" s="30">
        <v>19</v>
      </c>
      <c r="H1257" s="30">
        <v>28</v>
      </c>
      <c r="I1257" s="36">
        <v>16</v>
      </c>
      <c r="J1257" s="30">
        <v>19</v>
      </c>
      <c r="K1257" s="30">
        <v>14</v>
      </c>
      <c r="L1257" s="30">
        <v>4</v>
      </c>
      <c r="M1257" s="30">
        <v>28</v>
      </c>
      <c r="N1257" s="30">
        <v>5</v>
      </c>
      <c r="O1257" s="31">
        <v>1</v>
      </c>
      <c r="P1257" s="27">
        <v>329433846</v>
      </c>
      <c r="Q1257" s="27">
        <v>326523090</v>
      </c>
      <c r="R1257" s="27">
        <v>3</v>
      </c>
      <c r="S1257" s="27">
        <v>11666666</v>
      </c>
      <c r="T1257" s="27">
        <v>155</v>
      </c>
      <c r="U1257" s="27">
        <v>211230</v>
      </c>
      <c r="V1257" s="27">
        <v>782</v>
      </c>
      <c r="W1257" s="27">
        <v>3000</v>
      </c>
      <c r="X1257" s="27">
        <v>49506</v>
      </c>
      <c r="Y1257" s="27">
        <v>200</v>
      </c>
      <c r="Z1257" s="27">
        <v>995471</v>
      </c>
      <c r="AA1257" s="27">
        <v>10</v>
      </c>
      <c r="AB1257" s="27">
        <v>6016972</v>
      </c>
      <c r="AC1257" s="27">
        <v>5</v>
      </c>
    </row>
    <row r="1258" spans="1:29" ht="14.25" x14ac:dyDescent="0.15">
      <c r="A1258" s="28">
        <v>2011124</v>
      </c>
      <c r="B1258" s="29">
        <v>40839</v>
      </c>
      <c r="C1258" s="34">
        <v>9</v>
      </c>
      <c r="D1258" s="30">
        <v>18</v>
      </c>
      <c r="E1258" s="30">
        <v>19</v>
      </c>
      <c r="F1258" s="30">
        <v>26</v>
      </c>
      <c r="G1258" s="30">
        <v>31</v>
      </c>
      <c r="H1258" s="30">
        <v>32</v>
      </c>
      <c r="I1258" s="36">
        <v>16</v>
      </c>
      <c r="J1258" s="30">
        <v>19</v>
      </c>
      <c r="K1258" s="30">
        <v>9</v>
      </c>
      <c r="L1258" s="30">
        <v>31</v>
      </c>
      <c r="M1258" s="30">
        <v>26</v>
      </c>
      <c r="N1258" s="30">
        <v>18</v>
      </c>
      <c r="O1258" s="31">
        <v>32</v>
      </c>
      <c r="P1258" s="27">
        <v>356985192</v>
      </c>
      <c r="Q1258" s="27">
        <v>344665993</v>
      </c>
      <c r="R1258" s="27">
        <v>7</v>
      </c>
      <c r="S1258" s="27">
        <v>8751022</v>
      </c>
      <c r="T1258" s="27">
        <v>123</v>
      </c>
      <c r="U1258" s="27">
        <v>259233</v>
      </c>
      <c r="V1258" s="27">
        <v>1392</v>
      </c>
      <c r="W1258" s="27">
        <v>3000</v>
      </c>
      <c r="X1258" s="27">
        <v>70428</v>
      </c>
      <c r="Y1258" s="27">
        <v>200</v>
      </c>
      <c r="Z1258" s="27">
        <v>1331453</v>
      </c>
      <c r="AA1258" s="27">
        <v>10</v>
      </c>
      <c r="AB1258" s="27">
        <v>7412161</v>
      </c>
      <c r="AC1258" s="27">
        <v>5</v>
      </c>
    </row>
    <row r="1259" spans="1:29" ht="14.25" x14ac:dyDescent="0.15">
      <c r="A1259" s="28">
        <v>2011125</v>
      </c>
      <c r="B1259" s="29">
        <v>40841</v>
      </c>
      <c r="C1259" s="34">
        <v>3</v>
      </c>
      <c r="D1259" s="30">
        <v>10</v>
      </c>
      <c r="E1259" s="30">
        <v>15</v>
      </c>
      <c r="F1259" s="30">
        <v>24</v>
      </c>
      <c r="G1259" s="30">
        <v>27</v>
      </c>
      <c r="H1259" s="30">
        <v>32</v>
      </c>
      <c r="I1259" s="36">
        <v>8</v>
      </c>
      <c r="J1259" s="30">
        <v>15</v>
      </c>
      <c r="K1259" s="30">
        <v>32</v>
      </c>
      <c r="L1259" s="30">
        <v>24</v>
      </c>
      <c r="M1259" s="30">
        <v>27</v>
      </c>
      <c r="N1259" s="30">
        <v>3</v>
      </c>
      <c r="O1259" s="31">
        <v>10</v>
      </c>
      <c r="P1259" s="27">
        <v>322501850</v>
      </c>
      <c r="Q1259" s="27">
        <v>312999380</v>
      </c>
      <c r="R1259" s="27">
        <v>10</v>
      </c>
      <c r="S1259" s="27">
        <v>6233335</v>
      </c>
      <c r="T1259" s="27">
        <v>117</v>
      </c>
      <c r="U1259" s="27">
        <v>94017</v>
      </c>
      <c r="V1259" s="27">
        <v>2281</v>
      </c>
      <c r="W1259" s="27">
        <v>3000</v>
      </c>
      <c r="X1259" s="27">
        <v>86838</v>
      </c>
      <c r="Y1259" s="27">
        <v>200</v>
      </c>
      <c r="Z1259" s="27">
        <v>1431894</v>
      </c>
      <c r="AA1259" s="27">
        <v>10</v>
      </c>
      <c r="AB1259" s="27">
        <v>16565915</v>
      </c>
      <c r="AC1259" s="27">
        <v>5</v>
      </c>
    </row>
    <row r="1260" spans="1:29" ht="14.25" x14ac:dyDescent="0.15">
      <c r="A1260" s="28">
        <v>2011126</v>
      </c>
      <c r="B1260" s="29">
        <v>40843</v>
      </c>
      <c r="C1260" s="34">
        <v>3</v>
      </c>
      <c r="D1260" s="30">
        <v>7</v>
      </c>
      <c r="E1260" s="30">
        <v>13</v>
      </c>
      <c r="F1260" s="30">
        <v>18</v>
      </c>
      <c r="G1260" s="30">
        <v>23</v>
      </c>
      <c r="H1260" s="30">
        <v>26</v>
      </c>
      <c r="I1260" s="36">
        <v>16</v>
      </c>
      <c r="J1260" s="30">
        <v>26</v>
      </c>
      <c r="K1260" s="30">
        <v>13</v>
      </c>
      <c r="L1260" s="30">
        <v>18</v>
      </c>
      <c r="M1260" s="30">
        <v>7</v>
      </c>
      <c r="N1260" s="30">
        <v>3</v>
      </c>
      <c r="O1260" s="31">
        <v>23</v>
      </c>
      <c r="P1260" s="27">
        <v>329809254</v>
      </c>
      <c r="Q1260" s="27">
        <v>369375226</v>
      </c>
      <c r="R1260" s="27">
        <v>2</v>
      </c>
      <c r="S1260" s="27">
        <v>12500000</v>
      </c>
      <c r="T1260" s="27">
        <v>198</v>
      </c>
      <c r="U1260" s="27">
        <v>165315</v>
      </c>
      <c r="V1260" s="27">
        <v>804</v>
      </c>
      <c r="W1260" s="27">
        <v>3000</v>
      </c>
      <c r="X1260" s="27">
        <v>61416</v>
      </c>
      <c r="Y1260" s="27">
        <v>200</v>
      </c>
      <c r="Z1260" s="27">
        <v>1259215</v>
      </c>
      <c r="AA1260" s="27">
        <v>10</v>
      </c>
      <c r="AB1260" s="27">
        <v>5042166</v>
      </c>
      <c r="AC1260" s="27">
        <v>5</v>
      </c>
    </row>
    <row r="1261" spans="1:29" ht="14.25" x14ac:dyDescent="0.15">
      <c r="A1261" s="28">
        <v>2011127</v>
      </c>
      <c r="B1261" s="29">
        <v>40846</v>
      </c>
      <c r="C1261" s="34">
        <v>16</v>
      </c>
      <c r="D1261" s="30">
        <v>19</v>
      </c>
      <c r="E1261" s="30">
        <v>22</v>
      </c>
      <c r="F1261" s="30">
        <v>23</v>
      </c>
      <c r="G1261" s="30">
        <v>27</v>
      </c>
      <c r="H1261" s="30">
        <v>29</v>
      </c>
      <c r="I1261" s="36">
        <v>11</v>
      </c>
      <c r="J1261" s="30">
        <v>23</v>
      </c>
      <c r="K1261" s="30">
        <v>22</v>
      </c>
      <c r="L1261" s="30">
        <v>16</v>
      </c>
      <c r="M1261" s="30">
        <v>19</v>
      </c>
      <c r="N1261" s="30">
        <v>29</v>
      </c>
      <c r="O1261" s="31">
        <v>27</v>
      </c>
      <c r="P1261" s="27">
        <v>366718126</v>
      </c>
      <c r="Q1261" s="27">
        <v>365563744</v>
      </c>
      <c r="R1261" s="27">
        <v>8</v>
      </c>
      <c r="S1261" s="27">
        <v>7434426</v>
      </c>
      <c r="T1261" s="27">
        <v>93</v>
      </c>
      <c r="U1261" s="27">
        <v>233474</v>
      </c>
      <c r="V1261" s="27">
        <v>1863</v>
      </c>
      <c r="W1261" s="27">
        <v>3000</v>
      </c>
      <c r="X1261" s="27">
        <v>92012</v>
      </c>
      <c r="Y1261" s="27">
        <v>200</v>
      </c>
      <c r="Z1261" s="27">
        <v>1585176</v>
      </c>
      <c r="AA1261" s="27">
        <v>10</v>
      </c>
      <c r="AB1261" s="27">
        <v>13494334</v>
      </c>
      <c r="AC1261" s="27">
        <v>5</v>
      </c>
    </row>
    <row r="1262" spans="1:29" ht="14.25" x14ac:dyDescent="0.15">
      <c r="A1262" s="28">
        <v>2011128</v>
      </c>
      <c r="B1262" s="29">
        <v>40848</v>
      </c>
      <c r="C1262" s="34">
        <v>9</v>
      </c>
      <c r="D1262" s="30">
        <v>11</v>
      </c>
      <c r="E1262" s="30">
        <v>14</v>
      </c>
      <c r="F1262" s="30">
        <v>17</v>
      </c>
      <c r="G1262" s="30">
        <v>19</v>
      </c>
      <c r="H1262" s="30">
        <v>23</v>
      </c>
      <c r="I1262" s="36">
        <v>12</v>
      </c>
      <c r="J1262" s="30">
        <v>19</v>
      </c>
      <c r="K1262" s="30">
        <v>23</v>
      </c>
      <c r="L1262" s="30">
        <v>14</v>
      </c>
      <c r="M1262" s="30">
        <v>9</v>
      </c>
      <c r="N1262" s="30">
        <v>11</v>
      </c>
      <c r="O1262" s="31">
        <v>17</v>
      </c>
      <c r="P1262" s="27">
        <v>330310278</v>
      </c>
      <c r="Q1262" s="27">
        <v>361081322</v>
      </c>
      <c r="R1262" s="27">
        <v>7</v>
      </c>
      <c r="S1262" s="27">
        <v>7458146</v>
      </c>
      <c r="T1262" s="27">
        <v>109</v>
      </c>
      <c r="U1262" s="27">
        <v>167986</v>
      </c>
      <c r="V1262" s="27">
        <v>1589</v>
      </c>
      <c r="W1262" s="27">
        <v>3000</v>
      </c>
      <c r="X1262" s="27">
        <v>82051</v>
      </c>
      <c r="Y1262" s="27">
        <v>200</v>
      </c>
      <c r="Z1262" s="27">
        <v>1475403</v>
      </c>
      <c r="AA1262" s="27">
        <v>10</v>
      </c>
      <c r="AB1262" s="27">
        <v>12977130</v>
      </c>
      <c r="AC1262" s="27">
        <v>5</v>
      </c>
    </row>
    <row r="1263" spans="1:29" ht="14.25" x14ac:dyDescent="0.15">
      <c r="A1263" s="28">
        <v>2011129</v>
      </c>
      <c r="B1263" s="29">
        <v>40850</v>
      </c>
      <c r="C1263" s="34">
        <v>7</v>
      </c>
      <c r="D1263" s="30">
        <v>10</v>
      </c>
      <c r="E1263" s="30">
        <v>11</v>
      </c>
      <c r="F1263" s="30">
        <v>21</v>
      </c>
      <c r="G1263" s="30">
        <v>23</v>
      </c>
      <c r="H1263" s="30">
        <v>26</v>
      </c>
      <c r="I1263" s="36">
        <v>6</v>
      </c>
      <c r="J1263" s="30">
        <v>23</v>
      </c>
      <c r="K1263" s="30">
        <v>26</v>
      </c>
      <c r="L1263" s="30">
        <v>10</v>
      </c>
      <c r="M1263" s="30">
        <v>21</v>
      </c>
      <c r="N1263" s="30">
        <v>11</v>
      </c>
      <c r="O1263" s="31">
        <v>7</v>
      </c>
      <c r="P1263" s="27">
        <v>336342794</v>
      </c>
      <c r="Q1263" s="27">
        <v>357463184</v>
      </c>
      <c r="R1263" s="27">
        <v>8</v>
      </c>
      <c r="S1263" s="27">
        <v>7444093</v>
      </c>
      <c r="T1263" s="27">
        <v>120</v>
      </c>
      <c r="U1263" s="27">
        <v>181909</v>
      </c>
      <c r="V1263" s="27">
        <v>1493</v>
      </c>
      <c r="W1263" s="27">
        <v>3000</v>
      </c>
      <c r="X1263" s="27">
        <v>69162</v>
      </c>
      <c r="Y1263" s="27">
        <v>200</v>
      </c>
      <c r="Z1263" s="27">
        <v>1278536</v>
      </c>
      <c r="AA1263" s="27">
        <v>10</v>
      </c>
      <c r="AB1263" s="27">
        <v>12189494</v>
      </c>
      <c r="AC1263" s="27">
        <v>5</v>
      </c>
    </row>
    <row r="1264" spans="1:29" ht="14.25" x14ac:dyDescent="0.15">
      <c r="A1264" s="28">
        <v>2011130</v>
      </c>
      <c r="B1264" s="29">
        <v>40853</v>
      </c>
      <c r="C1264" s="34">
        <v>7</v>
      </c>
      <c r="D1264" s="30">
        <v>14</v>
      </c>
      <c r="E1264" s="30">
        <v>18</v>
      </c>
      <c r="F1264" s="30">
        <v>23</v>
      </c>
      <c r="G1264" s="30">
        <v>25</v>
      </c>
      <c r="H1264" s="30">
        <v>32</v>
      </c>
      <c r="I1264" s="36">
        <v>15</v>
      </c>
      <c r="J1264" s="30">
        <v>32</v>
      </c>
      <c r="K1264" s="30">
        <v>18</v>
      </c>
      <c r="L1264" s="30">
        <v>23</v>
      </c>
      <c r="M1264" s="30">
        <v>14</v>
      </c>
      <c r="N1264" s="30">
        <v>25</v>
      </c>
      <c r="O1264" s="31">
        <v>7</v>
      </c>
      <c r="P1264" s="27">
        <v>368707538</v>
      </c>
      <c r="Q1264" s="27">
        <v>393717483</v>
      </c>
      <c r="R1264" s="27">
        <v>3</v>
      </c>
      <c r="S1264" s="27">
        <v>11666666</v>
      </c>
      <c r="T1264" s="27">
        <v>86</v>
      </c>
      <c r="U1264" s="27">
        <v>330170</v>
      </c>
      <c r="V1264" s="27">
        <v>1375</v>
      </c>
      <c r="W1264" s="27">
        <v>3000</v>
      </c>
      <c r="X1264" s="27">
        <v>66786</v>
      </c>
      <c r="Y1264" s="27">
        <v>200</v>
      </c>
      <c r="Z1264" s="27">
        <v>1207729</v>
      </c>
      <c r="AA1264" s="27">
        <v>10</v>
      </c>
      <c r="AB1264" s="27">
        <v>11291640</v>
      </c>
      <c r="AC1264" s="27">
        <v>5</v>
      </c>
    </row>
    <row r="1265" spans="1:29" ht="14.25" x14ac:dyDescent="0.15">
      <c r="A1265" s="28">
        <v>2011131</v>
      </c>
      <c r="B1265" s="29">
        <v>40855</v>
      </c>
      <c r="C1265" s="34">
        <v>2</v>
      </c>
      <c r="D1265" s="30">
        <v>7</v>
      </c>
      <c r="E1265" s="30">
        <v>9</v>
      </c>
      <c r="F1265" s="30">
        <v>17</v>
      </c>
      <c r="G1265" s="30">
        <v>21</v>
      </c>
      <c r="H1265" s="30">
        <v>25</v>
      </c>
      <c r="I1265" s="36">
        <v>1</v>
      </c>
      <c r="J1265" s="30">
        <v>17</v>
      </c>
      <c r="K1265" s="30">
        <v>21</v>
      </c>
      <c r="L1265" s="30">
        <v>2</v>
      </c>
      <c r="M1265" s="30">
        <v>7</v>
      </c>
      <c r="N1265" s="30">
        <v>9</v>
      </c>
      <c r="O1265" s="31">
        <v>25</v>
      </c>
      <c r="P1265" s="27">
        <v>329212830</v>
      </c>
      <c r="Q1265" s="27">
        <v>418231870</v>
      </c>
      <c r="R1265" s="27">
        <v>5</v>
      </c>
      <c r="S1265" s="27">
        <v>9961151</v>
      </c>
      <c r="T1265" s="27">
        <v>131</v>
      </c>
      <c r="U1265" s="27">
        <v>226783</v>
      </c>
      <c r="V1265" s="27">
        <v>1093</v>
      </c>
      <c r="W1265" s="27">
        <v>3000</v>
      </c>
      <c r="X1265" s="27">
        <v>57469</v>
      </c>
      <c r="Y1265" s="27">
        <v>200</v>
      </c>
      <c r="Z1265" s="27">
        <v>1160757</v>
      </c>
      <c r="AA1265" s="27">
        <v>10</v>
      </c>
      <c r="AB1265" s="27">
        <v>7181028</v>
      </c>
      <c r="AC1265" s="27">
        <v>5</v>
      </c>
    </row>
    <row r="1266" spans="1:29" ht="14.25" x14ac:dyDescent="0.15">
      <c r="A1266" s="28">
        <v>2011132</v>
      </c>
      <c r="B1266" s="29">
        <v>40857</v>
      </c>
      <c r="C1266" s="34">
        <v>2</v>
      </c>
      <c r="D1266" s="30">
        <v>5</v>
      </c>
      <c r="E1266" s="30">
        <v>12</v>
      </c>
      <c r="F1266" s="30">
        <v>13</v>
      </c>
      <c r="G1266" s="30">
        <v>25</v>
      </c>
      <c r="H1266" s="30">
        <v>33</v>
      </c>
      <c r="I1266" s="36">
        <v>7</v>
      </c>
      <c r="J1266" s="30">
        <v>25</v>
      </c>
      <c r="K1266" s="30">
        <v>5</v>
      </c>
      <c r="L1266" s="30">
        <v>12</v>
      </c>
      <c r="M1266" s="30">
        <v>13</v>
      </c>
      <c r="N1266" s="30">
        <v>2</v>
      </c>
      <c r="O1266" s="31">
        <v>33</v>
      </c>
      <c r="P1266" s="27">
        <v>340242582</v>
      </c>
      <c r="Q1266" s="27">
        <v>397089600</v>
      </c>
      <c r="R1266" s="27">
        <v>10</v>
      </c>
      <c r="S1266" s="27">
        <v>6654309</v>
      </c>
      <c r="T1266" s="27">
        <v>138</v>
      </c>
      <c r="U1266" s="27">
        <v>125468</v>
      </c>
      <c r="V1266" s="27">
        <v>2086</v>
      </c>
      <c r="W1266" s="27">
        <v>3000</v>
      </c>
      <c r="X1266" s="27">
        <v>86363</v>
      </c>
      <c r="Y1266" s="27">
        <v>200</v>
      </c>
      <c r="Z1266" s="27">
        <v>1386657</v>
      </c>
      <c r="AA1266" s="27">
        <v>10</v>
      </c>
      <c r="AB1266" s="27">
        <v>14321246</v>
      </c>
      <c r="AC1266" s="27">
        <v>5</v>
      </c>
    </row>
    <row r="1267" spans="1:29" ht="14.25" x14ac:dyDescent="0.15">
      <c r="A1267" s="28">
        <v>2011133</v>
      </c>
      <c r="B1267" s="29">
        <v>40860</v>
      </c>
      <c r="C1267" s="34">
        <v>12</v>
      </c>
      <c r="D1267" s="30">
        <v>14</v>
      </c>
      <c r="E1267" s="30">
        <v>20</v>
      </c>
      <c r="F1267" s="30">
        <v>21</v>
      </c>
      <c r="G1267" s="30">
        <v>25</v>
      </c>
      <c r="H1267" s="30">
        <v>31</v>
      </c>
      <c r="I1267" s="36">
        <v>16</v>
      </c>
      <c r="J1267" s="30">
        <v>14</v>
      </c>
      <c r="K1267" s="30">
        <v>21</v>
      </c>
      <c r="L1267" s="30">
        <v>20</v>
      </c>
      <c r="M1267" s="30">
        <v>25</v>
      </c>
      <c r="N1267" s="30">
        <v>31</v>
      </c>
      <c r="O1267" s="31">
        <v>12</v>
      </c>
      <c r="P1267" s="27">
        <v>376474284</v>
      </c>
      <c r="Q1267" s="27">
        <v>425517897</v>
      </c>
      <c r="R1267" s="27">
        <v>7</v>
      </c>
      <c r="S1267" s="27">
        <v>9338759</v>
      </c>
      <c r="T1267" s="27">
        <v>75</v>
      </c>
      <c r="U1267" s="27">
        <v>507426</v>
      </c>
      <c r="V1267" s="27">
        <v>777</v>
      </c>
      <c r="W1267" s="27">
        <v>3000</v>
      </c>
      <c r="X1267" s="27">
        <v>43998</v>
      </c>
      <c r="Y1267" s="27">
        <v>200</v>
      </c>
      <c r="Z1267" s="27">
        <v>954944</v>
      </c>
      <c r="AA1267" s="27">
        <v>10</v>
      </c>
      <c r="AB1267" s="27">
        <v>7387151</v>
      </c>
      <c r="AC1267" s="27">
        <v>5</v>
      </c>
    </row>
    <row r="1268" spans="1:29" ht="14.25" x14ac:dyDescent="0.15">
      <c r="A1268" s="28">
        <v>2011134</v>
      </c>
      <c r="B1268" s="29">
        <v>40862</v>
      </c>
      <c r="C1268" s="34">
        <v>1</v>
      </c>
      <c r="D1268" s="30">
        <v>2</v>
      </c>
      <c r="E1268" s="30">
        <v>6</v>
      </c>
      <c r="F1268" s="30">
        <v>7</v>
      </c>
      <c r="G1268" s="30">
        <v>30</v>
      </c>
      <c r="H1268" s="30">
        <v>31</v>
      </c>
      <c r="I1268" s="36">
        <v>10</v>
      </c>
      <c r="J1268" s="30">
        <v>7</v>
      </c>
      <c r="K1268" s="30">
        <v>6</v>
      </c>
      <c r="L1268" s="30">
        <v>30</v>
      </c>
      <c r="M1268" s="30">
        <v>31</v>
      </c>
      <c r="N1268" s="30">
        <v>2</v>
      </c>
      <c r="O1268" s="31">
        <v>1</v>
      </c>
      <c r="P1268" s="27">
        <v>337761116</v>
      </c>
      <c r="Q1268" s="27">
        <v>402269556</v>
      </c>
      <c r="R1268" s="27">
        <v>12</v>
      </c>
      <c r="S1268" s="27">
        <v>6641721</v>
      </c>
      <c r="T1268" s="27">
        <v>84</v>
      </c>
      <c r="U1268" s="27">
        <v>262511</v>
      </c>
      <c r="V1268" s="27">
        <v>1241</v>
      </c>
      <c r="W1268" s="27">
        <v>3000</v>
      </c>
      <c r="X1268" s="27">
        <v>64334</v>
      </c>
      <c r="Y1268" s="27">
        <v>200</v>
      </c>
      <c r="Z1268" s="27">
        <v>1181458</v>
      </c>
      <c r="AA1268" s="27">
        <v>10</v>
      </c>
      <c r="AB1268" s="27">
        <v>12719045</v>
      </c>
      <c r="AC1268" s="27">
        <v>5</v>
      </c>
    </row>
    <row r="1269" spans="1:29" ht="14.25" x14ac:dyDescent="0.15">
      <c r="A1269" s="28">
        <v>2011135</v>
      </c>
      <c r="B1269" s="29">
        <v>40864</v>
      </c>
      <c r="C1269" s="34">
        <v>12</v>
      </c>
      <c r="D1269" s="30">
        <v>13</v>
      </c>
      <c r="E1269" s="30">
        <v>17</v>
      </c>
      <c r="F1269" s="30">
        <v>20</v>
      </c>
      <c r="G1269" s="30">
        <v>25</v>
      </c>
      <c r="H1269" s="30">
        <v>26</v>
      </c>
      <c r="I1269" s="36">
        <v>12</v>
      </c>
      <c r="J1269" s="30">
        <v>17</v>
      </c>
      <c r="K1269" s="30">
        <v>20</v>
      </c>
      <c r="L1269" s="30">
        <v>25</v>
      </c>
      <c r="M1269" s="30">
        <v>12</v>
      </c>
      <c r="N1269" s="30">
        <v>26</v>
      </c>
      <c r="O1269" s="31">
        <v>13</v>
      </c>
      <c r="P1269" s="27">
        <v>335103670</v>
      </c>
      <c r="Q1269" s="27">
        <v>432986892</v>
      </c>
      <c r="R1269" s="27">
        <v>3</v>
      </c>
      <c r="S1269" s="27">
        <v>11666666</v>
      </c>
      <c r="T1269" s="27">
        <v>62</v>
      </c>
      <c r="U1269" s="27">
        <v>419705</v>
      </c>
      <c r="V1269" s="27">
        <v>1008</v>
      </c>
      <c r="W1269" s="27">
        <v>3000</v>
      </c>
      <c r="X1269" s="27">
        <v>59130</v>
      </c>
      <c r="Y1269" s="27">
        <v>200</v>
      </c>
      <c r="Z1269" s="27">
        <v>1119608</v>
      </c>
      <c r="AA1269" s="27">
        <v>10</v>
      </c>
      <c r="AB1269" s="27">
        <v>10283132</v>
      </c>
      <c r="AC1269" s="27">
        <v>5</v>
      </c>
    </row>
    <row r="1270" spans="1:29" ht="14.25" x14ac:dyDescent="0.15">
      <c r="A1270" s="28">
        <v>2011136</v>
      </c>
      <c r="B1270" s="29">
        <v>40867</v>
      </c>
      <c r="C1270" s="34">
        <v>2</v>
      </c>
      <c r="D1270" s="30">
        <v>4</v>
      </c>
      <c r="E1270" s="30">
        <v>6</v>
      </c>
      <c r="F1270" s="30">
        <v>20</v>
      </c>
      <c r="G1270" s="30">
        <v>22</v>
      </c>
      <c r="H1270" s="30">
        <v>31</v>
      </c>
      <c r="I1270" s="36">
        <v>7</v>
      </c>
      <c r="J1270" s="30">
        <v>6</v>
      </c>
      <c r="K1270" s="30">
        <v>2</v>
      </c>
      <c r="L1270" s="30">
        <v>31</v>
      </c>
      <c r="M1270" s="30">
        <v>22</v>
      </c>
      <c r="N1270" s="30">
        <v>20</v>
      </c>
      <c r="O1270" s="31">
        <v>4</v>
      </c>
      <c r="P1270" s="27">
        <v>375968636</v>
      </c>
      <c r="Q1270" s="27">
        <v>464288592</v>
      </c>
      <c r="R1270" s="27">
        <v>4</v>
      </c>
      <c r="S1270" s="27">
        <v>11250000</v>
      </c>
      <c r="T1270" s="27">
        <v>86</v>
      </c>
      <c r="U1270" s="27">
        <v>355324</v>
      </c>
      <c r="V1270" s="27">
        <v>1205</v>
      </c>
      <c r="W1270" s="27">
        <v>3000</v>
      </c>
      <c r="X1270" s="27">
        <v>60312</v>
      </c>
      <c r="Y1270" s="27">
        <v>200</v>
      </c>
      <c r="Z1270" s="27">
        <v>1123743</v>
      </c>
      <c r="AA1270" s="27">
        <v>10</v>
      </c>
      <c r="AB1270" s="27">
        <v>11090045</v>
      </c>
      <c r="AC1270" s="27">
        <v>5</v>
      </c>
    </row>
    <row r="1271" spans="1:29" ht="14.25" x14ac:dyDescent="0.15">
      <c r="A1271" s="28">
        <v>2011137</v>
      </c>
      <c r="B1271" s="29">
        <v>40869</v>
      </c>
      <c r="C1271" s="34">
        <v>2</v>
      </c>
      <c r="D1271" s="30">
        <v>11</v>
      </c>
      <c r="E1271" s="30">
        <v>18</v>
      </c>
      <c r="F1271" s="30">
        <v>23</v>
      </c>
      <c r="G1271" s="30">
        <v>30</v>
      </c>
      <c r="H1271" s="30">
        <v>33</v>
      </c>
      <c r="I1271" s="36">
        <v>13</v>
      </c>
      <c r="J1271" s="30">
        <v>30</v>
      </c>
      <c r="K1271" s="30">
        <v>11</v>
      </c>
      <c r="L1271" s="30">
        <v>18</v>
      </c>
      <c r="M1271" s="30">
        <v>2</v>
      </c>
      <c r="N1271" s="30">
        <v>33</v>
      </c>
      <c r="O1271" s="31">
        <v>23</v>
      </c>
      <c r="P1271" s="27">
        <v>340607254</v>
      </c>
      <c r="Q1271" s="27">
        <v>473896000</v>
      </c>
      <c r="R1271" s="27">
        <v>5</v>
      </c>
      <c r="S1271" s="27">
        <v>8768592</v>
      </c>
      <c r="T1271" s="27">
        <v>128</v>
      </c>
      <c r="U1271" s="27">
        <v>162222</v>
      </c>
      <c r="V1271" s="27">
        <v>1182</v>
      </c>
      <c r="W1271" s="27">
        <v>3000</v>
      </c>
      <c r="X1271" s="27">
        <v>63297</v>
      </c>
      <c r="Y1271" s="27">
        <v>200</v>
      </c>
      <c r="Z1271" s="27">
        <v>1190111</v>
      </c>
      <c r="AA1271" s="27">
        <v>10</v>
      </c>
      <c r="AB1271" s="27">
        <v>13915245</v>
      </c>
      <c r="AC1271" s="27">
        <v>5</v>
      </c>
    </row>
    <row r="1272" spans="1:29" ht="14.25" x14ac:dyDescent="0.15">
      <c r="A1272" s="28">
        <v>2011138</v>
      </c>
      <c r="B1272" s="29">
        <v>40871</v>
      </c>
      <c r="C1272" s="34">
        <v>1</v>
      </c>
      <c r="D1272" s="30">
        <v>5</v>
      </c>
      <c r="E1272" s="30">
        <v>15</v>
      </c>
      <c r="F1272" s="30">
        <v>24</v>
      </c>
      <c r="G1272" s="30">
        <v>28</v>
      </c>
      <c r="H1272" s="30">
        <v>32</v>
      </c>
      <c r="I1272" s="36">
        <v>7</v>
      </c>
      <c r="J1272" s="30">
        <v>28</v>
      </c>
      <c r="K1272" s="30">
        <v>15</v>
      </c>
      <c r="L1272" s="30">
        <v>32</v>
      </c>
      <c r="M1272" s="30">
        <v>1</v>
      </c>
      <c r="N1272" s="30">
        <v>5</v>
      </c>
      <c r="O1272" s="31">
        <v>24</v>
      </c>
      <c r="P1272" s="27">
        <v>348154674</v>
      </c>
      <c r="Q1272" s="27">
        <v>487856614</v>
      </c>
      <c r="R1272" s="27">
        <v>7</v>
      </c>
      <c r="S1272" s="27">
        <v>8512034</v>
      </c>
      <c r="T1272" s="27">
        <v>252</v>
      </c>
      <c r="U1272" s="27">
        <v>116572</v>
      </c>
      <c r="V1272" s="27">
        <v>1233</v>
      </c>
      <c r="W1272" s="27">
        <v>3000</v>
      </c>
      <c r="X1272" s="27">
        <v>78820</v>
      </c>
      <c r="Y1272" s="27">
        <v>200</v>
      </c>
      <c r="Z1272" s="27">
        <v>1504107</v>
      </c>
      <c r="AA1272" s="27">
        <v>10</v>
      </c>
      <c r="AB1272" s="27">
        <v>7634098</v>
      </c>
      <c r="AC1272" s="27">
        <v>5</v>
      </c>
    </row>
    <row r="1273" spans="1:29" ht="14.25" x14ac:dyDescent="0.15">
      <c r="A1273" s="28">
        <v>2011139</v>
      </c>
      <c r="B1273" s="29">
        <v>40874</v>
      </c>
      <c r="C1273" s="34">
        <v>8</v>
      </c>
      <c r="D1273" s="30">
        <v>20</v>
      </c>
      <c r="E1273" s="30">
        <v>24</v>
      </c>
      <c r="F1273" s="30">
        <v>27</v>
      </c>
      <c r="G1273" s="30">
        <v>30</v>
      </c>
      <c r="H1273" s="30">
        <v>31</v>
      </c>
      <c r="I1273" s="36">
        <v>3</v>
      </c>
      <c r="J1273" s="30">
        <v>27</v>
      </c>
      <c r="K1273" s="30">
        <v>8</v>
      </c>
      <c r="L1273" s="30">
        <v>30</v>
      </c>
      <c r="M1273" s="30">
        <v>24</v>
      </c>
      <c r="N1273" s="30">
        <v>20</v>
      </c>
      <c r="O1273" s="31">
        <v>31</v>
      </c>
      <c r="P1273" s="27">
        <v>387797344</v>
      </c>
      <c r="Q1273" s="27">
        <v>515047152</v>
      </c>
      <c r="R1273" s="27">
        <v>6</v>
      </c>
      <c r="S1273" s="27">
        <v>9646035</v>
      </c>
      <c r="T1273" s="27">
        <v>72</v>
      </c>
      <c r="U1273" s="27">
        <v>476587</v>
      </c>
      <c r="V1273" s="27">
        <v>1110</v>
      </c>
      <c r="W1273" s="27">
        <v>3000</v>
      </c>
      <c r="X1273" s="27">
        <v>59248</v>
      </c>
      <c r="Y1273" s="27">
        <v>200</v>
      </c>
      <c r="Z1273" s="27">
        <v>1288470</v>
      </c>
      <c r="AA1273" s="27">
        <v>10</v>
      </c>
      <c r="AB1273" s="27">
        <v>9515064</v>
      </c>
      <c r="AC1273" s="27">
        <v>5</v>
      </c>
    </row>
    <row r="1274" spans="1:29" ht="14.25" x14ac:dyDescent="0.15">
      <c r="A1274" s="28">
        <v>2011140</v>
      </c>
      <c r="B1274" s="29">
        <v>40876</v>
      </c>
      <c r="C1274" s="34">
        <v>4</v>
      </c>
      <c r="D1274" s="30">
        <v>18</v>
      </c>
      <c r="E1274" s="30">
        <v>20</v>
      </c>
      <c r="F1274" s="30">
        <v>22</v>
      </c>
      <c r="G1274" s="30">
        <v>27</v>
      </c>
      <c r="H1274" s="30">
        <v>29</v>
      </c>
      <c r="I1274" s="36">
        <v>6</v>
      </c>
      <c r="J1274" s="30">
        <v>4</v>
      </c>
      <c r="K1274" s="30">
        <v>18</v>
      </c>
      <c r="L1274" s="30">
        <v>27</v>
      </c>
      <c r="M1274" s="30">
        <v>29</v>
      </c>
      <c r="N1274" s="30">
        <v>20</v>
      </c>
      <c r="O1274" s="31">
        <v>22</v>
      </c>
      <c r="P1274" s="27">
        <v>349582200</v>
      </c>
      <c r="Q1274" s="27">
        <v>535872860</v>
      </c>
      <c r="R1274" s="27">
        <v>5</v>
      </c>
      <c r="S1274" s="27">
        <v>9666056</v>
      </c>
      <c r="T1274" s="27">
        <v>53</v>
      </c>
      <c r="U1274" s="27">
        <v>518781</v>
      </c>
      <c r="V1274" s="27">
        <v>1112</v>
      </c>
      <c r="W1274" s="27">
        <v>3000</v>
      </c>
      <c r="X1274" s="27">
        <v>58558</v>
      </c>
      <c r="Y1274" s="27">
        <v>200</v>
      </c>
      <c r="Z1274" s="27">
        <v>1156714</v>
      </c>
      <c r="AA1274" s="27">
        <v>10</v>
      </c>
      <c r="AB1274" s="27">
        <v>10605824</v>
      </c>
      <c r="AC1274" s="27">
        <v>5</v>
      </c>
    </row>
    <row r="1275" spans="1:29" ht="14.25" x14ac:dyDescent="0.15">
      <c r="A1275" s="28">
        <v>2011141</v>
      </c>
      <c r="B1275" s="29">
        <v>40878</v>
      </c>
      <c r="C1275" s="34">
        <v>2</v>
      </c>
      <c r="D1275" s="30">
        <v>4</v>
      </c>
      <c r="E1275" s="30">
        <v>6</v>
      </c>
      <c r="F1275" s="30">
        <v>19</v>
      </c>
      <c r="G1275" s="30">
        <v>24</v>
      </c>
      <c r="H1275" s="30">
        <v>29</v>
      </c>
      <c r="I1275" s="36">
        <v>11</v>
      </c>
      <c r="J1275" s="30">
        <v>2</v>
      </c>
      <c r="K1275" s="30">
        <v>29</v>
      </c>
      <c r="L1275" s="30">
        <v>19</v>
      </c>
      <c r="M1275" s="30">
        <v>6</v>
      </c>
      <c r="N1275" s="30">
        <v>4</v>
      </c>
      <c r="O1275" s="31">
        <v>24</v>
      </c>
      <c r="P1275" s="27">
        <v>353185652</v>
      </c>
      <c r="Q1275" s="27">
        <v>529318827</v>
      </c>
      <c r="R1275" s="27">
        <v>9</v>
      </c>
      <c r="S1275" s="27">
        <v>7264264</v>
      </c>
      <c r="T1275" s="27">
        <v>192</v>
      </c>
      <c r="U1275" s="27">
        <v>120143</v>
      </c>
      <c r="V1275" s="27">
        <v>1719</v>
      </c>
      <c r="W1275" s="27">
        <v>3000</v>
      </c>
      <c r="X1275" s="27">
        <v>75629</v>
      </c>
      <c r="Y1275" s="27">
        <v>200</v>
      </c>
      <c r="Z1275" s="27">
        <v>1341546</v>
      </c>
      <c r="AA1275" s="27">
        <v>10</v>
      </c>
      <c r="AB1275" s="27">
        <v>1341546</v>
      </c>
      <c r="AC1275" s="27">
        <v>5</v>
      </c>
    </row>
    <row r="1276" spans="1:29" ht="14.25" x14ac:dyDescent="0.15">
      <c r="A1276" s="28">
        <v>2011142</v>
      </c>
      <c r="B1276" s="29">
        <v>40881</v>
      </c>
      <c r="C1276" s="34">
        <v>12</v>
      </c>
      <c r="D1276" s="30">
        <v>15</v>
      </c>
      <c r="E1276" s="30">
        <v>16</v>
      </c>
      <c r="F1276" s="30">
        <v>26</v>
      </c>
      <c r="G1276" s="30">
        <v>29</v>
      </c>
      <c r="H1276" s="30">
        <v>31</v>
      </c>
      <c r="I1276" s="36">
        <v>2</v>
      </c>
      <c r="J1276" s="30">
        <v>31</v>
      </c>
      <c r="K1276" s="30">
        <v>16</v>
      </c>
      <c r="L1276" s="30">
        <v>29</v>
      </c>
      <c r="M1276" s="30">
        <v>15</v>
      </c>
      <c r="N1276" s="30">
        <v>12</v>
      </c>
      <c r="O1276" s="31">
        <v>26</v>
      </c>
      <c r="P1276" s="27">
        <v>395266644</v>
      </c>
      <c r="Q1276" s="27">
        <v>573175899</v>
      </c>
      <c r="R1276" s="27">
        <v>3</v>
      </c>
      <c r="S1276" s="27">
        <v>11666666</v>
      </c>
      <c r="T1276" s="27">
        <v>83</v>
      </c>
      <c r="U1276" s="27">
        <v>381361</v>
      </c>
      <c r="V1276" s="27">
        <v>1217</v>
      </c>
      <c r="W1276" s="27">
        <v>3000</v>
      </c>
      <c r="X1276" s="27">
        <v>69701</v>
      </c>
      <c r="Y1276" s="27">
        <v>200</v>
      </c>
      <c r="Z1276" s="27">
        <v>1386351</v>
      </c>
      <c r="AA1276" s="27">
        <v>10</v>
      </c>
      <c r="AB1276" s="27">
        <v>11343168</v>
      </c>
      <c r="AC1276" s="27">
        <v>5</v>
      </c>
    </row>
    <row r="1277" spans="1:29" ht="14.25" x14ac:dyDescent="0.15">
      <c r="A1277" s="28">
        <v>2011143</v>
      </c>
      <c r="B1277" s="29">
        <v>40883</v>
      </c>
      <c r="C1277" s="34">
        <v>7</v>
      </c>
      <c r="D1277" s="30">
        <v>8</v>
      </c>
      <c r="E1277" s="30">
        <v>12</v>
      </c>
      <c r="F1277" s="30">
        <v>14</v>
      </c>
      <c r="G1277" s="30">
        <v>15</v>
      </c>
      <c r="H1277" s="30">
        <v>30</v>
      </c>
      <c r="I1277" s="36">
        <v>16</v>
      </c>
      <c r="J1277" s="30">
        <v>8</v>
      </c>
      <c r="K1277" s="30">
        <v>7</v>
      </c>
      <c r="L1277" s="30">
        <v>14</v>
      </c>
      <c r="M1277" s="30">
        <v>12</v>
      </c>
      <c r="N1277" s="30">
        <v>15</v>
      </c>
      <c r="O1277" s="31">
        <v>30</v>
      </c>
      <c r="P1277" s="27">
        <v>359074808</v>
      </c>
      <c r="Q1277" s="27">
        <v>611986880</v>
      </c>
      <c r="R1277" s="27">
        <v>4</v>
      </c>
      <c r="S1277" s="27">
        <v>11250000</v>
      </c>
      <c r="T1277" s="27">
        <v>90</v>
      </c>
      <c r="U1277" s="27">
        <v>375290</v>
      </c>
      <c r="V1277" s="27">
        <v>868</v>
      </c>
      <c r="W1277" s="27">
        <v>3000</v>
      </c>
      <c r="X1277" s="27">
        <v>57047</v>
      </c>
      <c r="Y1277" s="27">
        <v>200</v>
      </c>
      <c r="Z1277" s="27">
        <v>1202335</v>
      </c>
      <c r="AA1277" s="27">
        <v>10</v>
      </c>
      <c r="AB1277" s="27">
        <v>7464557</v>
      </c>
      <c r="AC1277" s="27">
        <v>5</v>
      </c>
    </row>
    <row r="1278" spans="1:29" ht="14.25" x14ac:dyDescent="0.15">
      <c r="A1278" s="28">
        <v>2011144</v>
      </c>
      <c r="B1278" s="29">
        <v>40885</v>
      </c>
      <c r="C1278" s="34">
        <v>1</v>
      </c>
      <c r="D1278" s="30">
        <v>2</v>
      </c>
      <c r="E1278" s="30">
        <v>9</v>
      </c>
      <c r="F1278" s="30">
        <v>10</v>
      </c>
      <c r="G1278" s="30">
        <v>16</v>
      </c>
      <c r="H1278" s="30">
        <v>24</v>
      </c>
      <c r="I1278" s="36">
        <v>3</v>
      </c>
      <c r="J1278" s="30">
        <v>1</v>
      </c>
      <c r="K1278" s="30">
        <v>2</v>
      </c>
      <c r="L1278" s="30">
        <v>16</v>
      </c>
      <c r="M1278" s="30">
        <v>10</v>
      </c>
      <c r="N1278" s="30">
        <v>9</v>
      </c>
      <c r="O1278" s="31">
        <v>24</v>
      </c>
      <c r="P1278" s="27">
        <v>365097322</v>
      </c>
      <c r="Q1278" s="27">
        <v>633626105</v>
      </c>
      <c r="R1278" s="27">
        <v>7</v>
      </c>
      <c r="S1278" s="27">
        <v>8950812</v>
      </c>
      <c r="T1278" s="27">
        <v>78</v>
      </c>
      <c r="U1278" s="27">
        <v>435686</v>
      </c>
      <c r="V1278" s="27">
        <v>1040</v>
      </c>
      <c r="W1278" s="27">
        <v>3000</v>
      </c>
      <c r="X1278" s="27">
        <v>56702</v>
      </c>
      <c r="Y1278" s="27">
        <v>200</v>
      </c>
      <c r="Z1278" s="27">
        <v>1137221</v>
      </c>
      <c r="AA1278" s="27">
        <v>10</v>
      </c>
      <c r="AB1278" s="27">
        <v>7957323</v>
      </c>
      <c r="AC1278" s="27">
        <v>5</v>
      </c>
    </row>
    <row r="1279" spans="1:29" ht="14.25" x14ac:dyDescent="0.15">
      <c r="A1279" s="28">
        <v>2011145</v>
      </c>
      <c r="B1279" s="29">
        <v>40888</v>
      </c>
      <c r="C1279" s="34">
        <v>2</v>
      </c>
      <c r="D1279" s="30">
        <v>4</v>
      </c>
      <c r="E1279" s="30">
        <v>14</v>
      </c>
      <c r="F1279" s="30">
        <v>15</v>
      </c>
      <c r="G1279" s="30">
        <v>26</v>
      </c>
      <c r="H1279" s="30">
        <v>30</v>
      </c>
      <c r="I1279" s="36">
        <v>4</v>
      </c>
      <c r="J1279" s="30">
        <v>4</v>
      </c>
      <c r="K1279" s="30">
        <v>2</v>
      </c>
      <c r="L1279" s="30">
        <v>14</v>
      </c>
      <c r="M1279" s="30">
        <v>15</v>
      </c>
      <c r="N1279" s="30">
        <v>30</v>
      </c>
      <c r="O1279" s="31">
        <v>26</v>
      </c>
      <c r="P1279" s="27">
        <v>399835362</v>
      </c>
      <c r="Q1279" s="27">
        <v>624080666</v>
      </c>
      <c r="R1279" s="27">
        <v>11</v>
      </c>
      <c r="S1279" s="27">
        <v>7107438</v>
      </c>
      <c r="T1279" s="27">
        <v>249</v>
      </c>
      <c r="U1279" s="27">
        <v>109529</v>
      </c>
      <c r="V1279" s="27">
        <v>1738</v>
      </c>
      <c r="W1279" s="27">
        <v>3000</v>
      </c>
      <c r="X1279" s="27">
        <v>82623</v>
      </c>
      <c r="Y1279" s="27">
        <v>200</v>
      </c>
      <c r="Z1279" s="27">
        <v>1403811</v>
      </c>
      <c r="AA1279" s="27">
        <v>10</v>
      </c>
      <c r="AB1279" s="27">
        <v>13846695</v>
      </c>
      <c r="AC1279" s="27">
        <v>5</v>
      </c>
    </row>
    <row r="1280" spans="1:29" ht="14.25" x14ac:dyDescent="0.15">
      <c r="A1280" s="28">
        <v>2011146</v>
      </c>
      <c r="B1280" s="29">
        <v>40890</v>
      </c>
      <c r="C1280" s="34">
        <v>11</v>
      </c>
      <c r="D1280" s="30">
        <v>23</v>
      </c>
      <c r="E1280" s="30">
        <v>26</v>
      </c>
      <c r="F1280" s="30">
        <v>28</v>
      </c>
      <c r="G1280" s="30">
        <v>32</v>
      </c>
      <c r="H1280" s="30">
        <v>33</v>
      </c>
      <c r="I1280" s="36">
        <v>10</v>
      </c>
      <c r="J1280" s="30">
        <v>23</v>
      </c>
      <c r="K1280" s="30">
        <v>33</v>
      </c>
      <c r="L1280" s="30">
        <v>26</v>
      </c>
      <c r="M1280" s="30">
        <v>11</v>
      </c>
      <c r="N1280" s="30">
        <v>28</v>
      </c>
      <c r="O1280" s="31">
        <v>32</v>
      </c>
      <c r="P1280" s="27">
        <v>367466864</v>
      </c>
      <c r="Q1280" s="27">
        <v>639013370</v>
      </c>
      <c r="R1280" s="27">
        <v>5</v>
      </c>
      <c r="S1280" s="27">
        <v>9194616</v>
      </c>
      <c r="T1280" s="27">
        <v>163</v>
      </c>
      <c r="U1280" s="27">
        <v>146991</v>
      </c>
      <c r="V1280" s="27">
        <v>1633</v>
      </c>
      <c r="W1280" s="27">
        <v>3000</v>
      </c>
      <c r="X1280" s="27">
        <v>84373</v>
      </c>
      <c r="Y1280" s="27">
        <v>200</v>
      </c>
      <c r="Z1280" s="27">
        <v>1481210</v>
      </c>
      <c r="AA1280" s="27">
        <v>10</v>
      </c>
      <c r="AB1280" s="27">
        <v>12721530</v>
      </c>
      <c r="AC1280" s="27">
        <v>5</v>
      </c>
    </row>
    <row r="1281" spans="1:29" ht="14.25" x14ac:dyDescent="0.15">
      <c r="A1281" s="28">
        <v>2011147</v>
      </c>
      <c r="B1281" s="29">
        <v>40892</v>
      </c>
      <c r="C1281" s="34">
        <v>4</v>
      </c>
      <c r="D1281" s="30">
        <v>8</v>
      </c>
      <c r="E1281" s="30">
        <v>12</v>
      </c>
      <c r="F1281" s="30">
        <v>17</v>
      </c>
      <c r="G1281" s="30">
        <v>18</v>
      </c>
      <c r="H1281" s="30">
        <v>30</v>
      </c>
      <c r="I1281" s="36">
        <v>10</v>
      </c>
      <c r="J1281" s="30">
        <v>8</v>
      </c>
      <c r="K1281" s="30">
        <v>18</v>
      </c>
      <c r="L1281" s="30">
        <v>30</v>
      </c>
      <c r="M1281" s="30">
        <v>4</v>
      </c>
      <c r="N1281" s="30">
        <v>12</v>
      </c>
      <c r="O1281" s="31">
        <v>17</v>
      </c>
      <c r="P1281" s="27">
        <v>369715120</v>
      </c>
      <c r="Q1281" s="27">
        <v>609351248</v>
      </c>
      <c r="R1281" s="27">
        <v>16</v>
      </c>
      <c r="S1281" s="27">
        <v>6570947</v>
      </c>
      <c r="T1281" s="27">
        <v>275</v>
      </c>
      <c r="U1281" s="27">
        <v>109828</v>
      </c>
      <c r="V1281" s="27">
        <v>1591</v>
      </c>
      <c r="W1281" s="27">
        <v>3000</v>
      </c>
      <c r="X1281" s="27">
        <v>86178</v>
      </c>
      <c r="Y1281" s="27">
        <v>200</v>
      </c>
      <c r="Z1281" s="27">
        <v>1584981</v>
      </c>
      <c r="AA1281" s="27">
        <v>10</v>
      </c>
      <c r="AB1281" s="27">
        <v>8525244</v>
      </c>
      <c r="AC1281" s="27">
        <v>5</v>
      </c>
    </row>
    <row r="1282" spans="1:29" ht="14.25" x14ac:dyDescent="0.15">
      <c r="A1282" s="28">
        <v>2011148</v>
      </c>
      <c r="B1282" s="29">
        <v>40895</v>
      </c>
      <c r="C1282" s="34">
        <v>5</v>
      </c>
      <c r="D1282" s="30">
        <v>14</v>
      </c>
      <c r="E1282" s="30">
        <v>22</v>
      </c>
      <c r="F1282" s="30">
        <v>23</v>
      </c>
      <c r="G1282" s="30">
        <v>25</v>
      </c>
      <c r="H1282" s="30">
        <v>26</v>
      </c>
      <c r="I1282" s="36">
        <v>14</v>
      </c>
      <c r="J1282" s="30">
        <v>26</v>
      </c>
      <c r="K1282" s="30">
        <v>23</v>
      </c>
      <c r="L1282" s="30">
        <v>22</v>
      </c>
      <c r="M1282" s="30">
        <v>25</v>
      </c>
      <c r="N1282" s="30">
        <v>5</v>
      </c>
      <c r="O1282" s="31">
        <v>14</v>
      </c>
      <c r="P1282" s="27">
        <v>403588782</v>
      </c>
      <c r="Q1282" s="27">
        <v>630072378</v>
      </c>
      <c r="R1282" s="27">
        <v>6</v>
      </c>
      <c r="S1282" s="27">
        <v>9214741</v>
      </c>
      <c r="T1282" s="27">
        <v>105</v>
      </c>
      <c r="U1282" s="27">
        <v>289835</v>
      </c>
      <c r="V1282" s="27">
        <v>1503</v>
      </c>
      <c r="W1282" s="27">
        <v>3000</v>
      </c>
      <c r="X1282" s="27">
        <v>83218</v>
      </c>
      <c r="Y1282" s="27">
        <v>200</v>
      </c>
      <c r="Z1282" s="27">
        <v>1574785</v>
      </c>
      <c r="AA1282" s="27">
        <v>10</v>
      </c>
      <c r="AB1282" s="27">
        <v>11883157</v>
      </c>
      <c r="AC1282" s="27">
        <v>5</v>
      </c>
    </row>
    <row r="1283" spans="1:29" ht="14.25" x14ac:dyDescent="0.15">
      <c r="A1283" s="28">
        <v>2011149</v>
      </c>
      <c r="B1283" s="29">
        <v>40897</v>
      </c>
      <c r="C1283" s="34">
        <v>4</v>
      </c>
      <c r="D1283" s="30">
        <v>5</v>
      </c>
      <c r="E1283" s="30">
        <v>6</v>
      </c>
      <c r="F1283" s="30">
        <v>7</v>
      </c>
      <c r="G1283" s="30">
        <v>23</v>
      </c>
      <c r="H1283" s="30">
        <v>31</v>
      </c>
      <c r="I1283" s="36">
        <v>16</v>
      </c>
      <c r="J1283" s="30">
        <v>5</v>
      </c>
      <c r="K1283" s="30">
        <v>31</v>
      </c>
      <c r="L1283" s="30">
        <v>6</v>
      </c>
      <c r="M1283" s="30">
        <v>23</v>
      </c>
      <c r="N1283" s="30">
        <v>4</v>
      </c>
      <c r="O1283" s="31">
        <v>7</v>
      </c>
      <c r="P1283" s="27">
        <v>365612730</v>
      </c>
      <c r="Q1283" s="27">
        <v>704484700</v>
      </c>
      <c r="R1283" s="27">
        <v>1</v>
      </c>
      <c r="S1283" s="27">
        <v>15000000</v>
      </c>
      <c r="T1283" s="27">
        <v>225</v>
      </c>
      <c r="U1283" s="27">
        <v>160785</v>
      </c>
      <c r="V1283" s="27">
        <v>869</v>
      </c>
      <c r="W1283" s="27">
        <v>3000</v>
      </c>
      <c r="X1283" s="27">
        <v>54460</v>
      </c>
      <c r="Y1283" s="27">
        <v>200</v>
      </c>
      <c r="Z1283" s="27">
        <v>1179186</v>
      </c>
      <c r="AA1283" s="27">
        <v>10</v>
      </c>
      <c r="AB1283" s="27">
        <v>6654069</v>
      </c>
      <c r="AC1283" s="27">
        <v>5</v>
      </c>
    </row>
    <row r="1284" spans="1:29" ht="14.25" x14ac:dyDescent="0.15">
      <c r="A1284" s="28">
        <v>2011150</v>
      </c>
      <c r="B1284" s="29">
        <v>40899</v>
      </c>
      <c r="C1284" s="34">
        <v>8</v>
      </c>
      <c r="D1284" s="30">
        <v>10</v>
      </c>
      <c r="E1284" s="30">
        <v>12</v>
      </c>
      <c r="F1284" s="30">
        <v>15</v>
      </c>
      <c r="G1284" s="30">
        <v>22</v>
      </c>
      <c r="H1284" s="30">
        <v>27</v>
      </c>
      <c r="I1284" s="36">
        <v>13</v>
      </c>
      <c r="J1284" s="30">
        <v>8</v>
      </c>
      <c r="K1284" s="30">
        <v>10</v>
      </c>
      <c r="L1284" s="30">
        <v>27</v>
      </c>
      <c r="M1284" s="30">
        <v>22</v>
      </c>
      <c r="N1284" s="30">
        <v>12</v>
      </c>
      <c r="O1284" s="31">
        <v>15</v>
      </c>
      <c r="P1284" s="27">
        <v>385439474</v>
      </c>
      <c r="Q1284" s="27">
        <v>717768968</v>
      </c>
      <c r="R1284" s="27">
        <v>8</v>
      </c>
      <c r="S1284" s="27">
        <v>8289213</v>
      </c>
      <c r="T1284" s="27">
        <v>215</v>
      </c>
      <c r="U1284" s="27">
        <v>148700</v>
      </c>
      <c r="V1284" s="27">
        <v>1443</v>
      </c>
      <c r="W1284" s="27">
        <v>3000</v>
      </c>
      <c r="X1284" s="27">
        <v>74751</v>
      </c>
      <c r="Y1284" s="27">
        <v>200</v>
      </c>
      <c r="Z1284" s="27">
        <v>1381122</v>
      </c>
      <c r="AA1284" s="27">
        <v>10</v>
      </c>
      <c r="AB1284" s="27">
        <v>9841277</v>
      </c>
      <c r="AC1284" s="27">
        <v>5</v>
      </c>
    </row>
    <row r="1285" spans="1:29" ht="14.25" x14ac:dyDescent="0.15">
      <c r="A1285" s="28">
        <v>2011151</v>
      </c>
      <c r="B1285" s="29">
        <v>40902</v>
      </c>
      <c r="C1285" s="34">
        <v>7</v>
      </c>
      <c r="D1285" s="30">
        <v>11</v>
      </c>
      <c r="E1285" s="30">
        <v>16</v>
      </c>
      <c r="F1285" s="30">
        <v>19</v>
      </c>
      <c r="G1285" s="30">
        <v>31</v>
      </c>
      <c r="H1285" s="30">
        <v>33</v>
      </c>
      <c r="I1285" s="36">
        <v>10</v>
      </c>
      <c r="J1285" s="30">
        <v>31</v>
      </c>
      <c r="K1285" s="30">
        <v>7</v>
      </c>
      <c r="L1285" s="30">
        <v>11</v>
      </c>
      <c r="M1285" s="30">
        <v>16</v>
      </c>
      <c r="N1285" s="30">
        <v>33</v>
      </c>
      <c r="O1285" s="31">
        <v>19</v>
      </c>
      <c r="P1285" s="27">
        <v>428101842</v>
      </c>
      <c r="Q1285" s="27">
        <v>749261802</v>
      </c>
      <c r="R1285" s="27">
        <v>6</v>
      </c>
      <c r="S1285" s="27">
        <v>9932855</v>
      </c>
      <c r="T1285" s="27">
        <v>190</v>
      </c>
      <c r="U1285" s="27">
        <v>194187</v>
      </c>
      <c r="V1285" s="27">
        <v>1111</v>
      </c>
      <c r="W1285" s="27">
        <v>3000</v>
      </c>
      <c r="X1285" s="27">
        <v>62699</v>
      </c>
      <c r="Y1285" s="27">
        <v>200</v>
      </c>
      <c r="Z1285" s="27">
        <v>1312588</v>
      </c>
      <c r="AA1285" s="27">
        <v>10</v>
      </c>
      <c r="AB1285" s="27">
        <v>11557109</v>
      </c>
      <c r="AC1285" s="27">
        <v>5</v>
      </c>
    </row>
    <row r="1286" spans="1:29" ht="14.25" x14ac:dyDescent="0.15">
      <c r="A1286" s="28">
        <v>2011152</v>
      </c>
      <c r="B1286" s="29">
        <v>40904</v>
      </c>
      <c r="C1286" s="34">
        <v>4</v>
      </c>
      <c r="D1286" s="30">
        <v>10</v>
      </c>
      <c r="E1286" s="30">
        <v>11</v>
      </c>
      <c r="F1286" s="30">
        <v>12</v>
      </c>
      <c r="G1286" s="30">
        <v>21</v>
      </c>
      <c r="H1286" s="30">
        <v>26</v>
      </c>
      <c r="I1286" s="36">
        <v>13</v>
      </c>
      <c r="J1286" s="30">
        <v>12</v>
      </c>
      <c r="K1286" s="30">
        <v>4</v>
      </c>
      <c r="L1286" s="30">
        <v>26</v>
      </c>
      <c r="M1286" s="30">
        <v>11</v>
      </c>
      <c r="N1286" s="30">
        <v>21</v>
      </c>
      <c r="O1286" s="31">
        <v>10</v>
      </c>
      <c r="P1286" s="27">
        <v>394544922</v>
      </c>
      <c r="Q1286" s="27">
        <v>776198815</v>
      </c>
      <c r="R1286" s="27">
        <v>7</v>
      </c>
      <c r="S1286" s="27">
        <v>9253543</v>
      </c>
      <c r="T1286" s="27">
        <v>285</v>
      </c>
      <c r="U1286" s="27">
        <v>130393</v>
      </c>
      <c r="V1286" s="27">
        <v>1268</v>
      </c>
      <c r="W1286" s="27">
        <v>3000</v>
      </c>
      <c r="X1286" s="27">
        <v>70852</v>
      </c>
      <c r="Y1286" s="27">
        <v>200</v>
      </c>
      <c r="Z1286" s="27">
        <v>1368051</v>
      </c>
      <c r="AA1286" s="27">
        <v>10</v>
      </c>
      <c r="AB1286" s="27">
        <v>7559613</v>
      </c>
      <c r="AC1286" s="27">
        <v>5</v>
      </c>
    </row>
    <row r="1287" spans="1:29" ht="14.25" x14ac:dyDescent="0.15">
      <c r="A1287" s="28">
        <v>2011153</v>
      </c>
      <c r="B1287" s="29">
        <v>40906</v>
      </c>
      <c r="C1287" s="34">
        <v>5</v>
      </c>
      <c r="D1287" s="30">
        <v>8</v>
      </c>
      <c r="E1287" s="30">
        <v>9</v>
      </c>
      <c r="F1287" s="30">
        <v>10</v>
      </c>
      <c r="G1287" s="30">
        <v>20</v>
      </c>
      <c r="H1287" s="30">
        <v>25</v>
      </c>
      <c r="I1287" s="36">
        <v>13</v>
      </c>
      <c r="J1287" s="30">
        <v>10</v>
      </c>
      <c r="K1287" s="30">
        <v>25</v>
      </c>
      <c r="L1287" s="30">
        <v>5</v>
      </c>
      <c r="M1287" s="30">
        <v>9</v>
      </c>
      <c r="N1287" s="30">
        <v>8</v>
      </c>
      <c r="O1287" s="31">
        <v>20</v>
      </c>
      <c r="P1287" s="27">
        <v>403874136</v>
      </c>
      <c r="Q1287" s="27">
        <v>757962272</v>
      </c>
      <c r="R1287" s="27">
        <v>16</v>
      </c>
      <c r="S1287" s="27">
        <v>6856586</v>
      </c>
      <c r="T1287" s="27">
        <v>282</v>
      </c>
      <c r="U1287" s="27">
        <v>131411</v>
      </c>
      <c r="V1287" s="27">
        <v>1490</v>
      </c>
      <c r="W1287" s="27">
        <v>3000</v>
      </c>
      <c r="X1287" s="27">
        <v>86898</v>
      </c>
      <c r="Y1287" s="27">
        <v>200</v>
      </c>
      <c r="Z1287" s="27">
        <v>1645314</v>
      </c>
      <c r="AA1287" s="27">
        <v>10</v>
      </c>
      <c r="AB1287" s="27">
        <v>7213734</v>
      </c>
      <c r="AC1287" s="27">
        <v>5</v>
      </c>
    </row>
    <row r="1288" spans="1:29" ht="14.25" x14ac:dyDescent="0.15">
      <c r="A1288" s="28">
        <v>2012001</v>
      </c>
      <c r="B1288" s="29">
        <v>40909</v>
      </c>
      <c r="C1288" s="34">
        <v>1</v>
      </c>
      <c r="D1288" s="30">
        <v>4</v>
      </c>
      <c r="E1288" s="30">
        <v>5</v>
      </c>
      <c r="F1288" s="30">
        <v>9</v>
      </c>
      <c r="G1288" s="30">
        <v>15</v>
      </c>
      <c r="H1288" s="30">
        <v>17</v>
      </c>
      <c r="I1288" s="36">
        <v>6</v>
      </c>
      <c r="J1288" s="30">
        <v>4</v>
      </c>
      <c r="K1288" s="30">
        <v>5</v>
      </c>
      <c r="L1288" s="30">
        <v>15</v>
      </c>
      <c r="M1288" s="30">
        <v>1</v>
      </c>
      <c r="N1288" s="30">
        <v>9</v>
      </c>
      <c r="O1288" s="31">
        <v>17</v>
      </c>
      <c r="P1288" s="27">
        <v>433902388</v>
      </c>
      <c r="Q1288" s="27">
        <v>782875794</v>
      </c>
      <c r="R1288" s="27">
        <v>6</v>
      </c>
      <c r="S1288" s="27">
        <v>9494234</v>
      </c>
      <c r="T1288" s="27">
        <v>110</v>
      </c>
      <c r="U1288" s="27">
        <v>299528</v>
      </c>
      <c r="V1288" s="27">
        <v>1264</v>
      </c>
      <c r="W1288" s="27">
        <v>3000</v>
      </c>
      <c r="X1288" s="27">
        <v>76779</v>
      </c>
      <c r="Y1288" s="27">
        <v>200</v>
      </c>
      <c r="Z1288" s="27">
        <v>1469100</v>
      </c>
      <c r="AA1288" s="27">
        <v>10</v>
      </c>
      <c r="AB1288" s="27">
        <v>13789264</v>
      </c>
      <c r="AC1288" s="27">
        <v>5</v>
      </c>
    </row>
    <row r="1289" spans="1:29" ht="14.25" x14ac:dyDescent="0.15">
      <c r="A1289" s="28">
        <v>2012002</v>
      </c>
      <c r="B1289" s="29">
        <v>40911</v>
      </c>
      <c r="C1289" s="34">
        <v>2</v>
      </c>
      <c r="D1289" s="30">
        <v>3</v>
      </c>
      <c r="E1289" s="30">
        <v>7</v>
      </c>
      <c r="F1289" s="30">
        <v>9</v>
      </c>
      <c r="G1289" s="30">
        <v>10</v>
      </c>
      <c r="H1289" s="30">
        <v>32</v>
      </c>
      <c r="I1289" s="36">
        <v>13</v>
      </c>
      <c r="J1289" s="30">
        <v>32</v>
      </c>
      <c r="K1289" s="30">
        <v>3</v>
      </c>
      <c r="L1289" s="30">
        <v>7</v>
      </c>
      <c r="M1289" s="30">
        <v>2</v>
      </c>
      <c r="N1289" s="30">
        <v>10</v>
      </c>
      <c r="O1289" s="31">
        <v>9</v>
      </c>
      <c r="P1289" s="27">
        <v>369663804</v>
      </c>
      <c r="Q1289" s="27">
        <v>752033556</v>
      </c>
      <c r="R1289" s="27">
        <v>17</v>
      </c>
      <c r="S1289" s="27">
        <v>6568417</v>
      </c>
      <c r="T1289" s="27">
        <v>101</v>
      </c>
      <c r="U1289" s="27">
        <v>321729</v>
      </c>
      <c r="V1289" s="27">
        <v>3270</v>
      </c>
      <c r="W1289" s="27">
        <v>3000</v>
      </c>
      <c r="X1289" s="27">
        <v>74184</v>
      </c>
      <c r="Y1289" s="27">
        <v>200</v>
      </c>
      <c r="Z1289" s="27">
        <v>1441101</v>
      </c>
      <c r="AA1289" s="27">
        <v>10</v>
      </c>
      <c r="AB1289" s="27">
        <v>6752380</v>
      </c>
      <c r="AC1289" s="27">
        <v>5</v>
      </c>
    </row>
    <row r="1290" spans="1:29" ht="14.25" x14ac:dyDescent="0.15">
      <c r="A1290" s="28">
        <v>2012003</v>
      </c>
      <c r="B1290" s="29">
        <v>40913</v>
      </c>
      <c r="C1290" s="34">
        <v>3</v>
      </c>
      <c r="D1290" s="30">
        <v>6</v>
      </c>
      <c r="E1290" s="30">
        <v>8</v>
      </c>
      <c r="F1290" s="30">
        <v>24</v>
      </c>
      <c r="G1290" s="30">
        <v>29</v>
      </c>
      <c r="H1290" s="30">
        <v>31</v>
      </c>
      <c r="I1290" s="36">
        <v>9</v>
      </c>
      <c r="J1290" s="30">
        <v>24</v>
      </c>
      <c r="K1290" s="30">
        <v>8</v>
      </c>
      <c r="L1290" s="30">
        <v>6</v>
      </c>
      <c r="M1290" s="30">
        <v>31</v>
      </c>
      <c r="N1290" s="30">
        <v>3</v>
      </c>
      <c r="O1290" s="31">
        <v>29</v>
      </c>
      <c r="P1290" s="27">
        <v>376556854</v>
      </c>
      <c r="Q1290" s="27">
        <v>629548166</v>
      </c>
      <c r="R1290" s="27">
        <v>26</v>
      </c>
      <c r="S1290" s="27">
        <v>5307916</v>
      </c>
      <c r="T1290" s="27">
        <v>165</v>
      </c>
      <c r="U1290" s="27">
        <v>27325</v>
      </c>
      <c r="V1290" s="27">
        <v>4737</v>
      </c>
      <c r="W1290" s="27">
        <v>3000</v>
      </c>
      <c r="X1290" s="27">
        <v>199156</v>
      </c>
      <c r="Y1290" s="27">
        <v>200</v>
      </c>
      <c r="Z1290" s="27">
        <v>2652876</v>
      </c>
      <c r="AA1290" s="27">
        <v>10</v>
      </c>
      <c r="AB1290" s="27">
        <v>17782530</v>
      </c>
      <c r="AC1290" s="27">
        <v>5</v>
      </c>
    </row>
    <row r="1291" spans="1:29" ht="14.25" x14ac:dyDescent="0.15">
      <c r="A1291" s="28">
        <v>2012004</v>
      </c>
      <c r="B1291" s="29">
        <v>40916</v>
      </c>
      <c r="C1291" s="34">
        <v>1</v>
      </c>
      <c r="D1291" s="30">
        <v>5</v>
      </c>
      <c r="E1291" s="30">
        <v>10</v>
      </c>
      <c r="F1291" s="30">
        <v>11</v>
      </c>
      <c r="G1291" s="30">
        <v>21</v>
      </c>
      <c r="H1291" s="30">
        <v>23</v>
      </c>
      <c r="I1291" s="36">
        <v>16</v>
      </c>
      <c r="J1291" s="30">
        <v>1</v>
      </c>
      <c r="K1291" s="30">
        <v>11</v>
      </c>
      <c r="L1291" s="30">
        <v>23</v>
      </c>
      <c r="M1291" s="30">
        <v>10</v>
      </c>
      <c r="N1291" s="30">
        <v>5</v>
      </c>
      <c r="O1291" s="31">
        <v>21</v>
      </c>
      <c r="P1291" s="27">
        <v>422246096</v>
      </c>
      <c r="Q1291" s="27">
        <v>669026740</v>
      </c>
      <c r="R1291" s="27">
        <v>4</v>
      </c>
      <c r="S1291" s="27">
        <v>11250000</v>
      </c>
      <c r="T1291" s="27">
        <v>153</v>
      </c>
      <c r="U1291" s="27">
        <v>222629</v>
      </c>
      <c r="V1291" s="27">
        <v>1426</v>
      </c>
      <c r="W1291" s="27">
        <v>3000</v>
      </c>
      <c r="X1291" s="27">
        <v>80793</v>
      </c>
      <c r="Y1291" s="27">
        <v>200</v>
      </c>
      <c r="Z1291" s="27">
        <v>1523204</v>
      </c>
      <c r="AA1291" s="27">
        <v>10</v>
      </c>
      <c r="AB1291" s="27">
        <v>11538225</v>
      </c>
      <c r="AC1291" s="27">
        <v>5</v>
      </c>
    </row>
    <row r="1292" spans="1:29" ht="14.25" x14ac:dyDescent="0.15">
      <c r="A1292" s="28">
        <v>2012005</v>
      </c>
      <c r="B1292" s="29">
        <v>40918</v>
      </c>
      <c r="C1292" s="34">
        <v>7</v>
      </c>
      <c r="D1292" s="30">
        <v>9</v>
      </c>
      <c r="E1292" s="30">
        <v>18</v>
      </c>
      <c r="F1292" s="30">
        <v>27</v>
      </c>
      <c r="G1292" s="30">
        <v>31</v>
      </c>
      <c r="H1292" s="30">
        <v>33</v>
      </c>
      <c r="I1292" s="36">
        <v>6</v>
      </c>
      <c r="J1292" s="30">
        <v>7</v>
      </c>
      <c r="K1292" s="30">
        <v>31</v>
      </c>
      <c r="L1292" s="30">
        <v>27</v>
      </c>
      <c r="M1292" s="30">
        <v>33</v>
      </c>
      <c r="N1292" s="30">
        <v>18</v>
      </c>
      <c r="O1292" s="31">
        <v>9</v>
      </c>
      <c r="P1292" s="27">
        <v>373157878</v>
      </c>
      <c r="Q1292" s="27">
        <v>688695791</v>
      </c>
      <c r="R1292" s="27">
        <v>7</v>
      </c>
      <c r="S1292" s="27">
        <v>8838231</v>
      </c>
      <c r="T1292" s="27">
        <v>102</v>
      </c>
      <c r="U1292" s="27">
        <v>321582</v>
      </c>
      <c r="V1292" s="27">
        <v>1177</v>
      </c>
      <c r="W1292" s="27">
        <v>3000</v>
      </c>
      <c r="X1292" s="27">
        <v>63385</v>
      </c>
      <c r="Y1292" s="27">
        <v>200</v>
      </c>
      <c r="Z1292" s="27">
        <v>1294308</v>
      </c>
      <c r="AA1292" s="27">
        <v>10</v>
      </c>
      <c r="AB1292" s="27">
        <v>8871634</v>
      </c>
      <c r="AC1292" s="27">
        <v>5</v>
      </c>
    </row>
    <row r="1293" spans="1:29" ht="14.25" x14ac:dyDescent="0.15">
      <c r="A1293" s="28">
        <v>2012006</v>
      </c>
      <c r="B1293" s="29">
        <v>40920</v>
      </c>
      <c r="C1293" s="34">
        <v>2</v>
      </c>
      <c r="D1293" s="30">
        <v>22</v>
      </c>
      <c r="E1293" s="30">
        <v>25</v>
      </c>
      <c r="F1293" s="30">
        <v>29</v>
      </c>
      <c r="G1293" s="30">
        <v>32</v>
      </c>
      <c r="H1293" s="30">
        <v>33</v>
      </c>
      <c r="I1293" s="36">
        <v>8</v>
      </c>
      <c r="J1293" s="30">
        <v>22</v>
      </c>
      <c r="K1293" s="30">
        <v>25</v>
      </c>
      <c r="L1293" s="30">
        <v>2</v>
      </c>
      <c r="M1293" s="30">
        <v>29</v>
      </c>
      <c r="N1293" s="30">
        <v>32</v>
      </c>
      <c r="O1293" s="31">
        <v>33</v>
      </c>
      <c r="P1293" s="27">
        <v>365269490</v>
      </c>
      <c r="Q1293" s="27">
        <v>638291299</v>
      </c>
      <c r="R1293" s="27">
        <v>17</v>
      </c>
      <c r="S1293" s="27">
        <v>6108129</v>
      </c>
      <c r="T1293" s="27">
        <v>127</v>
      </c>
      <c r="U1293" s="27">
        <v>163443</v>
      </c>
      <c r="V1293" s="27">
        <v>1489</v>
      </c>
      <c r="W1293" s="27">
        <v>3000</v>
      </c>
      <c r="X1293" s="27">
        <v>75039</v>
      </c>
      <c r="Y1293" s="27">
        <v>200</v>
      </c>
      <c r="Z1293" s="27">
        <v>1320050</v>
      </c>
      <c r="AA1293" s="27">
        <v>10</v>
      </c>
      <c r="AB1293" s="27">
        <v>15423144</v>
      </c>
      <c r="AC1293" s="27">
        <v>5</v>
      </c>
    </row>
    <row r="1294" spans="1:29" ht="14.25" x14ac:dyDescent="0.15">
      <c r="A1294" s="28">
        <v>2012007</v>
      </c>
      <c r="B1294" s="29">
        <v>40923</v>
      </c>
      <c r="C1294" s="34">
        <v>10</v>
      </c>
      <c r="D1294" s="30">
        <v>17</v>
      </c>
      <c r="E1294" s="30">
        <v>19</v>
      </c>
      <c r="F1294" s="30">
        <v>27</v>
      </c>
      <c r="G1294" s="30">
        <v>28</v>
      </c>
      <c r="H1294" s="30">
        <v>32</v>
      </c>
      <c r="I1294" s="36">
        <v>4</v>
      </c>
      <c r="J1294" s="30">
        <v>19</v>
      </c>
      <c r="K1294" s="30">
        <v>32</v>
      </c>
      <c r="L1294" s="30">
        <v>28</v>
      </c>
      <c r="M1294" s="30">
        <v>17</v>
      </c>
      <c r="N1294" s="30">
        <v>10</v>
      </c>
      <c r="O1294" s="31">
        <v>27</v>
      </c>
      <c r="P1294" s="27">
        <v>386798560</v>
      </c>
      <c r="Q1294" s="27">
        <v>671945560</v>
      </c>
      <c r="R1294" s="27">
        <v>5</v>
      </c>
      <c r="S1294" s="27">
        <v>10692340</v>
      </c>
      <c r="T1294" s="27">
        <v>88</v>
      </c>
      <c r="U1294" s="27">
        <v>399915</v>
      </c>
      <c r="V1294" s="27">
        <v>1122</v>
      </c>
      <c r="W1294" s="27">
        <v>3000</v>
      </c>
      <c r="X1294" s="27">
        <v>61019</v>
      </c>
      <c r="Y1294" s="27">
        <v>200</v>
      </c>
      <c r="Z1294" s="27">
        <v>1234474</v>
      </c>
      <c r="AA1294" s="27">
        <v>10</v>
      </c>
      <c r="AB1294" s="27">
        <v>8861646</v>
      </c>
      <c r="AC1294" s="27">
        <v>5</v>
      </c>
    </row>
    <row r="1295" spans="1:29" ht="14.25" x14ac:dyDescent="0.15">
      <c r="A1295" s="28">
        <v>2012008</v>
      </c>
      <c r="B1295" s="29">
        <v>40925</v>
      </c>
      <c r="C1295" s="34">
        <v>1</v>
      </c>
      <c r="D1295" s="30">
        <v>12</v>
      </c>
      <c r="E1295" s="30">
        <v>20</v>
      </c>
      <c r="F1295" s="30">
        <v>23</v>
      </c>
      <c r="G1295" s="30">
        <v>24</v>
      </c>
      <c r="H1295" s="30">
        <v>29</v>
      </c>
      <c r="I1295" s="36">
        <v>8</v>
      </c>
      <c r="J1295" s="30">
        <v>29</v>
      </c>
      <c r="K1295" s="30">
        <v>20</v>
      </c>
      <c r="L1295" s="30">
        <v>1</v>
      </c>
      <c r="M1295" s="30">
        <v>12</v>
      </c>
      <c r="N1295" s="30">
        <v>23</v>
      </c>
      <c r="O1295" s="31">
        <v>24</v>
      </c>
      <c r="P1295" s="27">
        <v>349794196</v>
      </c>
      <c r="Q1295" s="27">
        <v>694925145</v>
      </c>
      <c r="R1295" s="27">
        <v>5</v>
      </c>
      <c r="S1295" s="27">
        <v>9838366</v>
      </c>
      <c r="T1295" s="27">
        <v>108</v>
      </c>
      <c r="U1295" s="27">
        <v>266553</v>
      </c>
      <c r="V1295" s="27">
        <v>1279</v>
      </c>
      <c r="W1295" s="27">
        <v>3000</v>
      </c>
      <c r="X1295" s="27">
        <v>63467</v>
      </c>
      <c r="Y1295" s="27">
        <v>200</v>
      </c>
      <c r="Z1295" s="27">
        <v>1191026</v>
      </c>
      <c r="AA1295" s="27">
        <v>10</v>
      </c>
      <c r="AB1295" s="27">
        <v>9399865</v>
      </c>
      <c r="AC1295" s="27">
        <v>5</v>
      </c>
    </row>
    <row r="1296" spans="1:29" ht="14.25" x14ac:dyDescent="0.15">
      <c r="A1296" s="28">
        <v>2012009</v>
      </c>
      <c r="B1296" s="29">
        <v>40927</v>
      </c>
      <c r="C1296" s="34">
        <v>4</v>
      </c>
      <c r="D1296" s="30">
        <v>16</v>
      </c>
      <c r="E1296" s="30">
        <v>24</v>
      </c>
      <c r="F1296" s="30">
        <v>26</v>
      </c>
      <c r="G1296" s="30">
        <v>27</v>
      </c>
      <c r="H1296" s="30">
        <v>33</v>
      </c>
      <c r="I1296" s="36">
        <v>11</v>
      </c>
      <c r="J1296" s="30">
        <v>27</v>
      </c>
      <c r="K1296" s="30">
        <v>24</v>
      </c>
      <c r="L1296" s="30">
        <v>16</v>
      </c>
      <c r="M1296" s="30">
        <v>4</v>
      </c>
      <c r="N1296" s="30">
        <v>33</v>
      </c>
      <c r="O1296" s="31">
        <v>26</v>
      </c>
      <c r="P1296" s="27">
        <v>371864904</v>
      </c>
      <c r="Q1296" s="27">
        <v>695344944</v>
      </c>
      <c r="R1296" s="27">
        <v>7</v>
      </c>
      <c r="S1296" s="27">
        <v>7738273</v>
      </c>
      <c r="T1296" s="27">
        <v>76</v>
      </c>
      <c r="U1296" s="27">
        <v>279630</v>
      </c>
      <c r="V1296" s="27">
        <v>1589</v>
      </c>
      <c r="W1296" s="27">
        <v>3000</v>
      </c>
      <c r="X1296" s="27">
        <v>84994</v>
      </c>
      <c r="Y1296" s="27">
        <v>200</v>
      </c>
      <c r="Z1296" s="27">
        <v>1524956</v>
      </c>
      <c r="AA1296" s="27">
        <v>10</v>
      </c>
      <c r="AB1296" s="27">
        <v>14871767</v>
      </c>
      <c r="AC1296" s="27">
        <v>5</v>
      </c>
    </row>
    <row r="1297" spans="1:29" ht="14.25" x14ac:dyDescent="0.15">
      <c r="A1297" s="28">
        <v>2012010</v>
      </c>
      <c r="B1297" s="29">
        <v>40937</v>
      </c>
      <c r="C1297" s="34">
        <v>1</v>
      </c>
      <c r="D1297" s="30">
        <v>3</v>
      </c>
      <c r="E1297" s="30">
        <v>13</v>
      </c>
      <c r="F1297" s="30">
        <v>19</v>
      </c>
      <c r="G1297" s="30">
        <v>25</v>
      </c>
      <c r="H1297" s="30">
        <v>26</v>
      </c>
      <c r="I1297" s="36">
        <v>10</v>
      </c>
      <c r="J1297" s="30">
        <v>13</v>
      </c>
      <c r="K1297" s="30">
        <v>3</v>
      </c>
      <c r="L1297" s="30">
        <v>25</v>
      </c>
      <c r="M1297" s="30">
        <v>19</v>
      </c>
      <c r="N1297" s="30">
        <v>1</v>
      </c>
      <c r="O1297" s="31">
        <v>26</v>
      </c>
      <c r="P1297" s="27">
        <v>350707306</v>
      </c>
      <c r="Q1297" s="27">
        <v>722185940</v>
      </c>
      <c r="R1297" s="27">
        <v>4</v>
      </c>
      <c r="S1297" s="27">
        <v>9684099</v>
      </c>
      <c r="T1297" s="27">
        <v>112</v>
      </c>
      <c r="U1297" s="27">
        <v>250933</v>
      </c>
      <c r="V1297" s="27">
        <v>1136</v>
      </c>
      <c r="W1297" s="27">
        <v>3000</v>
      </c>
      <c r="X1297" s="27">
        <v>67033</v>
      </c>
      <c r="Y1297" s="27">
        <v>200</v>
      </c>
      <c r="Z1297" s="27">
        <v>1278283</v>
      </c>
      <c r="AA1297" s="27">
        <v>10</v>
      </c>
      <c r="AB1297" s="27">
        <v>9713430</v>
      </c>
      <c r="AC1297" s="27">
        <v>5</v>
      </c>
    </row>
    <row r="1298" spans="1:29" ht="14.25" x14ac:dyDescent="0.15">
      <c r="A1298" s="28">
        <v>2012011</v>
      </c>
      <c r="B1298" s="29">
        <v>40939</v>
      </c>
      <c r="C1298" s="34">
        <v>4</v>
      </c>
      <c r="D1298" s="30">
        <v>14</v>
      </c>
      <c r="E1298" s="30">
        <v>15</v>
      </c>
      <c r="F1298" s="30">
        <v>16</v>
      </c>
      <c r="G1298" s="30">
        <v>20</v>
      </c>
      <c r="H1298" s="30">
        <v>26</v>
      </c>
      <c r="I1298" s="36">
        <v>5</v>
      </c>
      <c r="J1298" s="30">
        <v>14</v>
      </c>
      <c r="K1298" s="30">
        <v>15</v>
      </c>
      <c r="L1298" s="30">
        <v>20</v>
      </c>
      <c r="M1298" s="30">
        <v>26</v>
      </c>
      <c r="N1298" s="30">
        <v>16</v>
      </c>
      <c r="O1298" s="31">
        <v>4</v>
      </c>
      <c r="P1298" s="27">
        <v>322471622</v>
      </c>
      <c r="Q1298" s="27">
        <v>666005385</v>
      </c>
      <c r="R1298" s="27">
        <v>15</v>
      </c>
      <c r="S1298" s="27">
        <v>5501852</v>
      </c>
      <c r="T1298" s="27">
        <v>212</v>
      </c>
      <c r="U1298" s="27">
        <v>53262</v>
      </c>
      <c r="V1298" s="27">
        <v>2821</v>
      </c>
      <c r="W1298" s="27">
        <v>3000</v>
      </c>
      <c r="X1298" s="27">
        <v>106205</v>
      </c>
      <c r="Y1298" s="27">
        <v>200</v>
      </c>
      <c r="Z1298" s="27">
        <v>1616391</v>
      </c>
      <c r="AA1298" s="27">
        <v>10</v>
      </c>
      <c r="AB1298" s="27">
        <v>14900856</v>
      </c>
      <c r="AC1298" s="27">
        <v>5</v>
      </c>
    </row>
    <row r="1299" spans="1:29" ht="14.25" x14ac:dyDescent="0.15">
      <c r="A1299" s="28">
        <v>2012012</v>
      </c>
      <c r="B1299" s="29">
        <v>40941</v>
      </c>
      <c r="C1299" s="34">
        <v>15</v>
      </c>
      <c r="D1299" s="30">
        <v>17</v>
      </c>
      <c r="E1299" s="30">
        <v>18</v>
      </c>
      <c r="F1299" s="30">
        <v>20</v>
      </c>
      <c r="G1299" s="30">
        <v>23</v>
      </c>
      <c r="H1299" s="30">
        <v>27</v>
      </c>
      <c r="I1299" s="36">
        <v>1</v>
      </c>
      <c r="J1299" s="30">
        <v>15</v>
      </c>
      <c r="K1299" s="30">
        <v>17</v>
      </c>
      <c r="L1299" s="30">
        <v>27</v>
      </c>
      <c r="M1299" s="30">
        <v>18</v>
      </c>
      <c r="N1299" s="30">
        <v>23</v>
      </c>
      <c r="O1299" s="31">
        <v>20</v>
      </c>
      <c r="P1299" s="27">
        <v>330682334</v>
      </c>
      <c r="Q1299" s="27">
        <v>705069412</v>
      </c>
      <c r="R1299" s="27">
        <v>2</v>
      </c>
      <c r="S1299" s="27">
        <v>10000000</v>
      </c>
      <c r="T1299" s="27">
        <v>75</v>
      </c>
      <c r="U1299" s="27">
        <v>337508</v>
      </c>
      <c r="V1299" s="27">
        <v>1106</v>
      </c>
      <c r="W1299" s="27">
        <v>3000</v>
      </c>
      <c r="X1299" s="27">
        <v>64091</v>
      </c>
      <c r="Y1299" s="27">
        <v>200</v>
      </c>
      <c r="Z1299" s="27">
        <v>1306549</v>
      </c>
      <c r="AA1299" s="27">
        <v>10</v>
      </c>
      <c r="AB1299" s="27">
        <v>9691094</v>
      </c>
      <c r="AC1299" s="27">
        <v>5</v>
      </c>
    </row>
    <row r="1300" spans="1:29" ht="14.25" x14ac:dyDescent="0.15">
      <c r="A1300" s="28">
        <v>2012013</v>
      </c>
      <c r="B1300" s="29">
        <v>40944</v>
      </c>
      <c r="C1300" s="34">
        <v>6</v>
      </c>
      <c r="D1300" s="30">
        <v>8</v>
      </c>
      <c r="E1300" s="30">
        <v>24</v>
      </c>
      <c r="F1300" s="30">
        <v>29</v>
      </c>
      <c r="G1300" s="30">
        <v>30</v>
      </c>
      <c r="H1300" s="30">
        <v>32</v>
      </c>
      <c r="I1300" s="36">
        <v>13</v>
      </c>
      <c r="J1300" s="30">
        <v>24</v>
      </c>
      <c r="K1300" s="30">
        <v>6</v>
      </c>
      <c r="L1300" s="30">
        <v>30</v>
      </c>
      <c r="M1300" s="30">
        <v>8</v>
      </c>
      <c r="N1300" s="30">
        <v>32</v>
      </c>
      <c r="O1300" s="31">
        <v>29</v>
      </c>
      <c r="P1300" s="27">
        <v>382213084</v>
      </c>
      <c r="Q1300" s="27">
        <v>708910740</v>
      </c>
      <c r="R1300" s="27">
        <v>10</v>
      </c>
      <c r="S1300" s="27">
        <v>7153653</v>
      </c>
      <c r="T1300" s="27">
        <v>164</v>
      </c>
      <c r="U1300" s="27">
        <v>196980</v>
      </c>
      <c r="V1300" s="27">
        <v>1490</v>
      </c>
      <c r="W1300" s="27">
        <v>3000</v>
      </c>
      <c r="X1300" s="27">
        <v>81287</v>
      </c>
      <c r="Y1300" s="27">
        <v>200</v>
      </c>
      <c r="Z1300" s="27">
        <v>1585484</v>
      </c>
      <c r="AA1300" s="27">
        <v>10</v>
      </c>
      <c r="AB1300" s="27">
        <v>8603903</v>
      </c>
      <c r="AC1300" s="27">
        <v>5</v>
      </c>
    </row>
    <row r="1301" spans="1:29" ht="14.25" x14ac:dyDescent="0.15">
      <c r="A1301" s="28">
        <v>2012014</v>
      </c>
      <c r="B1301" s="29">
        <v>40946</v>
      </c>
      <c r="C1301" s="34">
        <v>1</v>
      </c>
      <c r="D1301" s="30">
        <v>2</v>
      </c>
      <c r="E1301" s="30">
        <v>5</v>
      </c>
      <c r="F1301" s="30">
        <v>16</v>
      </c>
      <c r="G1301" s="30">
        <v>28</v>
      </c>
      <c r="H1301" s="30">
        <v>30</v>
      </c>
      <c r="I1301" s="36">
        <v>12</v>
      </c>
      <c r="J1301" s="30">
        <v>1</v>
      </c>
      <c r="K1301" s="30">
        <v>5</v>
      </c>
      <c r="L1301" s="30">
        <v>28</v>
      </c>
      <c r="M1301" s="30">
        <v>30</v>
      </c>
      <c r="N1301" s="30">
        <v>2</v>
      </c>
      <c r="O1301" s="31">
        <v>16</v>
      </c>
      <c r="P1301" s="27">
        <v>332394836</v>
      </c>
      <c r="Q1301" s="27">
        <v>444719580</v>
      </c>
      <c r="R1301" s="27">
        <v>59</v>
      </c>
      <c r="S1301" s="27">
        <v>5208873</v>
      </c>
      <c r="T1301" s="27">
        <v>112</v>
      </c>
      <c r="U1301" s="27">
        <v>165047</v>
      </c>
      <c r="V1301" s="27">
        <v>2013</v>
      </c>
      <c r="W1301" s="27">
        <v>3000</v>
      </c>
      <c r="X1301" s="27">
        <v>91606</v>
      </c>
      <c r="Y1301" s="27">
        <v>200</v>
      </c>
      <c r="Z1301" s="27">
        <v>1564864</v>
      </c>
      <c r="AA1301" s="27">
        <v>10</v>
      </c>
      <c r="AB1301" s="27">
        <v>12249367</v>
      </c>
      <c r="AC1301" s="27">
        <v>5</v>
      </c>
    </row>
    <row r="1302" spans="1:29" ht="14.25" x14ac:dyDescent="0.15">
      <c r="A1302" s="28">
        <v>2012015</v>
      </c>
      <c r="B1302" s="29">
        <v>40948</v>
      </c>
      <c r="C1302" s="34">
        <v>1</v>
      </c>
      <c r="D1302" s="30">
        <v>3</v>
      </c>
      <c r="E1302" s="30">
        <v>6</v>
      </c>
      <c r="F1302" s="30">
        <v>10</v>
      </c>
      <c r="G1302" s="30">
        <v>21</v>
      </c>
      <c r="H1302" s="30">
        <v>23</v>
      </c>
      <c r="I1302" s="36">
        <v>15</v>
      </c>
      <c r="J1302" s="30">
        <v>3</v>
      </c>
      <c r="K1302" s="30">
        <v>1</v>
      </c>
      <c r="L1302" s="30">
        <v>21</v>
      </c>
      <c r="M1302" s="30">
        <v>10</v>
      </c>
      <c r="N1302" s="30">
        <v>23</v>
      </c>
      <c r="O1302" s="31">
        <v>6</v>
      </c>
      <c r="P1302" s="27">
        <v>344966404</v>
      </c>
      <c r="Q1302" s="27">
        <v>471786918</v>
      </c>
      <c r="R1302" s="27">
        <v>3</v>
      </c>
      <c r="S1302" s="27">
        <v>10000000</v>
      </c>
      <c r="T1302" s="27">
        <v>77</v>
      </c>
      <c r="U1302" s="27">
        <v>317628</v>
      </c>
      <c r="V1302" s="27">
        <v>1021</v>
      </c>
      <c r="W1302" s="27">
        <v>3000</v>
      </c>
      <c r="X1302" s="27">
        <v>60164</v>
      </c>
      <c r="Y1302" s="27">
        <v>200</v>
      </c>
      <c r="Z1302" s="27">
        <v>1137444</v>
      </c>
      <c r="AA1302" s="27">
        <v>10</v>
      </c>
      <c r="AB1302" s="27">
        <v>12207705</v>
      </c>
      <c r="AC1302" s="27">
        <v>5</v>
      </c>
    </row>
    <row r="1303" spans="1:29" ht="14.25" x14ac:dyDescent="0.15">
      <c r="A1303" s="28">
        <v>2012016</v>
      </c>
      <c r="B1303" s="29">
        <v>40951</v>
      </c>
      <c r="C1303" s="34">
        <v>2</v>
      </c>
      <c r="D1303" s="30">
        <v>5</v>
      </c>
      <c r="E1303" s="30">
        <v>12</v>
      </c>
      <c r="F1303" s="30">
        <v>17</v>
      </c>
      <c r="G1303" s="30">
        <v>22</v>
      </c>
      <c r="H1303" s="30">
        <v>25</v>
      </c>
      <c r="I1303" s="36">
        <v>8</v>
      </c>
      <c r="J1303" s="30">
        <v>22</v>
      </c>
      <c r="K1303" s="30">
        <v>17</v>
      </c>
      <c r="L1303" s="30">
        <v>12</v>
      </c>
      <c r="M1303" s="30">
        <v>25</v>
      </c>
      <c r="N1303" s="30">
        <v>2</v>
      </c>
      <c r="O1303" s="31">
        <v>5</v>
      </c>
      <c r="P1303" s="27">
        <v>391806944</v>
      </c>
      <c r="Q1303" s="27">
        <v>423537888</v>
      </c>
      <c r="R1303" s="27">
        <v>16</v>
      </c>
      <c r="S1303" s="27">
        <v>5793774</v>
      </c>
      <c r="T1303" s="27">
        <v>278</v>
      </c>
      <c r="U1303" s="27">
        <v>68527</v>
      </c>
      <c r="V1303" s="27">
        <v>3503</v>
      </c>
      <c r="W1303" s="27">
        <v>3000</v>
      </c>
      <c r="X1303" s="27">
        <v>132524</v>
      </c>
      <c r="Y1303" s="27">
        <v>200</v>
      </c>
      <c r="Z1303" s="27">
        <v>2037283</v>
      </c>
      <c r="AA1303" s="27">
        <v>10</v>
      </c>
      <c r="AB1303" s="27">
        <v>14219361</v>
      </c>
      <c r="AC1303" s="27">
        <v>5</v>
      </c>
    </row>
    <row r="1304" spans="1:29" ht="14.25" x14ac:dyDescent="0.15">
      <c r="A1304" s="28">
        <v>2012017</v>
      </c>
      <c r="B1304" s="29">
        <v>40953</v>
      </c>
      <c r="C1304" s="34">
        <v>6</v>
      </c>
      <c r="D1304" s="30">
        <v>9</v>
      </c>
      <c r="E1304" s="30">
        <v>14</v>
      </c>
      <c r="F1304" s="30">
        <v>19</v>
      </c>
      <c r="G1304" s="30">
        <v>25</v>
      </c>
      <c r="H1304" s="30">
        <v>28</v>
      </c>
      <c r="I1304" s="36">
        <v>10</v>
      </c>
      <c r="J1304" s="30">
        <v>28</v>
      </c>
      <c r="K1304" s="30">
        <v>25</v>
      </c>
      <c r="L1304" s="30">
        <v>19</v>
      </c>
      <c r="M1304" s="30">
        <v>9</v>
      </c>
      <c r="N1304" s="30">
        <v>6</v>
      </c>
      <c r="O1304" s="31">
        <v>14</v>
      </c>
      <c r="P1304" s="27">
        <v>360962760</v>
      </c>
      <c r="Q1304" s="27">
        <v>335624562</v>
      </c>
      <c r="R1304" s="27">
        <v>26</v>
      </c>
      <c r="S1304" s="27">
        <v>5647487</v>
      </c>
      <c r="T1304" s="27">
        <v>237</v>
      </c>
      <c r="U1304" s="27">
        <v>106548</v>
      </c>
      <c r="V1304" s="27">
        <v>2189</v>
      </c>
      <c r="W1304" s="27">
        <v>3000</v>
      </c>
      <c r="X1304" s="27">
        <v>94952</v>
      </c>
      <c r="Y1304" s="27">
        <v>200</v>
      </c>
      <c r="Z1304" s="27">
        <v>1597155</v>
      </c>
      <c r="AA1304" s="27">
        <v>10</v>
      </c>
      <c r="AB1304" s="27">
        <v>10233886</v>
      </c>
      <c r="AC1304" s="27">
        <v>5</v>
      </c>
    </row>
    <row r="1305" spans="1:29" ht="14.25" x14ac:dyDescent="0.15">
      <c r="A1305" s="28">
        <v>2012018</v>
      </c>
      <c r="B1305" s="29">
        <v>40955</v>
      </c>
      <c r="C1305" s="34">
        <v>3</v>
      </c>
      <c r="D1305" s="30">
        <v>5</v>
      </c>
      <c r="E1305" s="30">
        <v>6</v>
      </c>
      <c r="F1305" s="30">
        <v>22</v>
      </c>
      <c r="G1305" s="30">
        <v>26</v>
      </c>
      <c r="H1305" s="30">
        <v>32</v>
      </c>
      <c r="I1305" s="36">
        <v>15</v>
      </c>
      <c r="J1305" s="30">
        <v>22</v>
      </c>
      <c r="K1305" s="30">
        <v>26</v>
      </c>
      <c r="L1305" s="30">
        <v>5</v>
      </c>
      <c r="M1305" s="30">
        <v>32</v>
      </c>
      <c r="N1305" s="30">
        <v>6</v>
      </c>
      <c r="O1305" s="31">
        <v>3</v>
      </c>
      <c r="P1305" s="27">
        <v>361743346</v>
      </c>
      <c r="Q1305" s="27">
        <v>380505912</v>
      </c>
      <c r="R1305" s="27">
        <v>4</v>
      </c>
      <c r="S1305" s="27">
        <v>10000000</v>
      </c>
      <c r="T1305" s="27">
        <v>78</v>
      </c>
      <c r="U1305" s="27">
        <v>466381</v>
      </c>
      <c r="V1305" s="27">
        <v>858</v>
      </c>
      <c r="W1305" s="27">
        <v>3000</v>
      </c>
      <c r="X1305" s="27">
        <v>46607</v>
      </c>
      <c r="Y1305" s="27">
        <v>200</v>
      </c>
      <c r="Z1305" s="27">
        <v>1009526</v>
      </c>
      <c r="AA1305" s="27">
        <v>10</v>
      </c>
      <c r="AB1305" s="27">
        <v>6800900</v>
      </c>
      <c r="AC1305" s="27">
        <v>5</v>
      </c>
    </row>
    <row r="1306" spans="1:29" ht="14.25" x14ac:dyDescent="0.15">
      <c r="A1306" s="28">
        <v>2012019</v>
      </c>
      <c r="B1306" s="29">
        <v>40958</v>
      </c>
      <c r="C1306" s="34">
        <v>7</v>
      </c>
      <c r="D1306" s="30">
        <v>14</v>
      </c>
      <c r="E1306" s="30">
        <v>18</v>
      </c>
      <c r="F1306" s="30">
        <v>20</v>
      </c>
      <c r="G1306" s="30">
        <v>22</v>
      </c>
      <c r="H1306" s="30">
        <v>30</v>
      </c>
      <c r="I1306" s="36">
        <v>16</v>
      </c>
      <c r="J1306" s="30">
        <v>30</v>
      </c>
      <c r="K1306" s="30">
        <v>22</v>
      </c>
      <c r="L1306" s="30">
        <v>7</v>
      </c>
      <c r="M1306" s="30">
        <v>20</v>
      </c>
      <c r="N1306" s="30">
        <v>18</v>
      </c>
      <c r="O1306" s="31">
        <v>14</v>
      </c>
      <c r="P1306" s="27">
        <v>400412500</v>
      </c>
      <c r="Q1306" s="27">
        <v>400631707</v>
      </c>
      <c r="R1306" s="27">
        <v>7</v>
      </c>
      <c r="S1306" s="27">
        <v>8150045</v>
      </c>
      <c r="T1306" s="27">
        <v>130</v>
      </c>
      <c r="U1306" s="27">
        <v>254426</v>
      </c>
      <c r="V1306" s="27">
        <v>1354</v>
      </c>
      <c r="W1306" s="27">
        <v>3000</v>
      </c>
      <c r="X1306" s="27">
        <v>76282</v>
      </c>
      <c r="Y1306" s="27">
        <v>200</v>
      </c>
      <c r="Z1306" s="27">
        <v>1430425</v>
      </c>
      <c r="AA1306" s="27">
        <v>10</v>
      </c>
      <c r="AB1306" s="27">
        <v>10465575</v>
      </c>
      <c r="AC1306" s="27">
        <v>5</v>
      </c>
    </row>
    <row r="1307" spans="1:29" ht="14.25" x14ac:dyDescent="0.15">
      <c r="A1307" s="28">
        <v>2012020</v>
      </c>
      <c r="B1307" s="29">
        <v>40960</v>
      </c>
      <c r="C1307" s="34">
        <v>3</v>
      </c>
      <c r="D1307" s="30">
        <v>8</v>
      </c>
      <c r="E1307" s="30">
        <v>12</v>
      </c>
      <c r="F1307" s="30">
        <v>18</v>
      </c>
      <c r="G1307" s="30">
        <v>23</v>
      </c>
      <c r="H1307" s="30">
        <v>29</v>
      </c>
      <c r="I1307" s="36">
        <v>11</v>
      </c>
      <c r="J1307" s="30">
        <v>12</v>
      </c>
      <c r="K1307" s="30">
        <v>3</v>
      </c>
      <c r="L1307" s="30">
        <v>23</v>
      </c>
      <c r="M1307" s="30">
        <v>29</v>
      </c>
      <c r="N1307" s="30">
        <v>18</v>
      </c>
      <c r="O1307" s="31">
        <v>8</v>
      </c>
      <c r="P1307" s="27">
        <v>363324150</v>
      </c>
      <c r="Q1307" s="27">
        <v>341661021</v>
      </c>
      <c r="R1307" s="27">
        <v>19</v>
      </c>
      <c r="S1307" s="27">
        <v>5758512</v>
      </c>
      <c r="T1307" s="27">
        <v>354</v>
      </c>
      <c r="U1307" s="27">
        <v>61066</v>
      </c>
      <c r="V1307" s="27">
        <v>3056</v>
      </c>
      <c r="W1307" s="27">
        <v>3000</v>
      </c>
      <c r="X1307" s="27">
        <v>109753</v>
      </c>
      <c r="Y1307" s="27">
        <v>200</v>
      </c>
      <c r="Z1307" s="27">
        <v>1713390</v>
      </c>
      <c r="AA1307" s="27">
        <v>10</v>
      </c>
      <c r="AB1307" s="27">
        <v>11543535</v>
      </c>
      <c r="AC1307" s="27">
        <v>5</v>
      </c>
    </row>
    <row r="1308" spans="1:29" ht="14.25" x14ac:dyDescent="0.15">
      <c r="A1308" s="28">
        <v>2012021</v>
      </c>
      <c r="B1308" s="29">
        <v>40962</v>
      </c>
      <c r="C1308" s="34">
        <v>1</v>
      </c>
      <c r="D1308" s="30">
        <v>15</v>
      </c>
      <c r="E1308" s="30">
        <v>16</v>
      </c>
      <c r="F1308" s="30">
        <v>18</v>
      </c>
      <c r="G1308" s="30">
        <v>22</v>
      </c>
      <c r="H1308" s="30">
        <v>30</v>
      </c>
      <c r="I1308" s="36">
        <v>3</v>
      </c>
      <c r="J1308" s="30">
        <v>1</v>
      </c>
      <c r="K1308" s="30">
        <v>18</v>
      </c>
      <c r="L1308" s="30">
        <v>30</v>
      </c>
      <c r="M1308" s="30">
        <v>22</v>
      </c>
      <c r="N1308" s="30">
        <v>15</v>
      </c>
      <c r="O1308" s="31">
        <v>16</v>
      </c>
      <c r="P1308" s="27">
        <v>367729098</v>
      </c>
      <c r="Q1308" s="27">
        <v>382151985</v>
      </c>
      <c r="R1308" s="27">
        <v>3</v>
      </c>
      <c r="S1308" s="27">
        <v>10000000</v>
      </c>
      <c r="T1308" s="27">
        <v>45</v>
      </c>
      <c r="U1308" s="27">
        <v>671342</v>
      </c>
      <c r="V1308" s="27">
        <v>885</v>
      </c>
      <c r="W1308" s="27">
        <v>3000</v>
      </c>
      <c r="X1308" s="27">
        <v>51945</v>
      </c>
      <c r="Y1308" s="27">
        <v>200</v>
      </c>
      <c r="Z1308" s="27">
        <v>1053076</v>
      </c>
      <c r="AA1308" s="27">
        <v>10</v>
      </c>
      <c r="AB1308" s="27">
        <v>11182224</v>
      </c>
      <c r="AC1308" s="27">
        <v>5</v>
      </c>
    </row>
    <row r="1309" spans="1:29" ht="14.25" x14ac:dyDescent="0.15">
      <c r="A1309" s="28">
        <v>2012022</v>
      </c>
      <c r="B1309" s="29">
        <v>40965</v>
      </c>
      <c r="C1309" s="34">
        <v>4</v>
      </c>
      <c r="D1309" s="30">
        <v>8</v>
      </c>
      <c r="E1309" s="30">
        <v>12</v>
      </c>
      <c r="F1309" s="30">
        <v>24</v>
      </c>
      <c r="G1309" s="30">
        <v>26</v>
      </c>
      <c r="H1309" s="30">
        <v>27</v>
      </c>
      <c r="I1309" s="36">
        <v>4</v>
      </c>
      <c r="J1309" s="30">
        <v>26</v>
      </c>
      <c r="K1309" s="30">
        <v>8</v>
      </c>
      <c r="L1309" s="30">
        <v>12</v>
      </c>
      <c r="M1309" s="30">
        <v>27</v>
      </c>
      <c r="N1309" s="30">
        <v>24</v>
      </c>
      <c r="O1309" s="31">
        <v>4</v>
      </c>
      <c r="P1309" s="27">
        <v>397040802</v>
      </c>
      <c r="Q1309" s="27">
        <v>385730443</v>
      </c>
      <c r="R1309" s="27">
        <v>7</v>
      </c>
      <c r="S1309" s="27">
        <v>7204483</v>
      </c>
      <c r="T1309" s="27">
        <v>180</v>
      </c>
      <c r="U1309" s="27">
        <v>128594</v>
      </c>
      <c r="V1309" s="27">
        <v>2525</v>
      </c>
      <c r="W1309" s="27">
        <v>3000</v>
      </c>
      <c r="X1309" s="27">
        <v>117112</v>
      </c>
      <c r="Y1309" s="27">
        <v>200</v>
      </c>
      <c r="Z1309" s="27">
        <v>1913764</v>
      </c>
      <c r="AA1309" s="27">
        <v>10</v>
      </c>
      <c r="AB1309" s="27">
        <v>13451605</v>
      </c>
      <c r="AC1309" s="27">
        <v>5</v>
      </c>
    </row>
    <row r="1310" spans="1:29" ht="14.25" x14ac:dyDescent="0.15">
      <c r="A1310" s="28">
        <v>2012023</v>
      </c>
      <c r="B1310" s="29">
        <v>40967</v>
      </c>
      <c r="C1310" s="34">
        <v>5</v>
      </c>
      <c r="D1310" s="30">
        <v>9</v>
      </c>
      <c r="E1310" s="30">
        <v>15</v>
      </c>
      <c r="F1310" s="30">
        <v>23</v>
      </c>
      <c r="G1310" s="30">
        <v>24</v>
      </c>
      <c r="H1310" s="30">
        <v>33</v>
      </c>
      <c r="I1310" s="36">
        <v>2</v>
      </c>
      <c r="J1310" s="30">
        <v>9</v>
      </c>
      <c r="K1310" s="30">
        <v>15</v>
      </c>
      <c r="L1310" s="30">
        <v>23</v>
      </c>
      <c r="M1310" s="30">
        <v>33</v>
      </c>
      <c r="N1310" s="30">
        <v>5</v>
      </c>
      <c r="O1310" s="31">
        <v>24</v>
      </c>
      <c r="P1310" s="27">
        <v>365582932</v>
      </c>
      <c r="Q1310" s="27">
        <v>386601237</v>
      </c>
      <c r="R1310" s="27">
        <v>9</v>
      </c>
      <c r="S1310" s="27">
        <v>7038702</v>
      </c>
      <c r="T1310" s="27">
        <v>216</v>
      </c>
      <c r="U1310" s="27">
        <v>127418</v>
      </c>
      <c r="V1310" s="27">
        <v>1676</v>
      </c>
      <c r="W1310" s="27">
        <v>3000</v>
      </c>
      <c r="X1310" s="27">
        <v>79162</v>
      </c>
      <c r="Y1310" s="27">
        <v>200</v>
      </c>
      <c r="Z1310" s="27">
        <v>1361541</v>
      </c>
      <c r="AA1310" s="27">
        <v>10</v>
      </c>
      <c r="AB1310" s="27">
        <v>10583647</v>
      </c>
      <c r="AC1310" s="27">
        <v>5</v>
      </c>
    </row>
    <row r="1311" spans="1:29" ht="14.25" x14ac:dyDescent="0.15">
      <c r="A1311" s="28">
        <v>2012024</v>
      </c>
      <c r="B1311" s="29">
        <v>40969</v>
      </c>
      <c r="C1311" s="34">
        <v>4</v>
      </c>
      <c r="D1311" s="30">
        <v>12</v>
      </c>
      <c r="E1311" s="30">
        <v>19</v>
      </c>
      <c r="F1311" s="30">
        <v>21</v>
      </c>
      <c r="G1311" s="30">
        <v>25</v>
      </c>
      <c r="H1311" s="30">
        <v>28</v>
      </c>
      <c r="I1311" s="36">
        <v>13</v>
      </c>
      <c r="J1311" s="30">
        <v>25</v>
      </c>
      <c r="K1311" s="30">
        <v>28</v>
      </c>
      <c r="L1311" s="30">
        <v>4</v>
      </c>
      <c r="M1311" s="30">
        <v>12</v>
      </c>
      <c r="N1311" s="30">
        <v>19</v>
      </c>
      <c r="O1311" s="31">
        <v>21</v>
      </c>
      <c r="P1311" s="27">
        <v>364173592</v>
      </c>
      <c r="Q1311" s="27">
        <v>307292592</v>
      </c>
      <c r="R1311" s="27">
        <v>24</v>
      </c>
      <c r="S1311" s="27">
        <v>5678189</v>
      </c>
      <c r="T1311" s="27">
        <v>289</v>
      </c>
      <c r="U1311" s="27">
        <v>84480</v>
      </c>
      <c r="V1311" s="27">
        <v>2981</v>
      </c>
      <c r="W1311" s="27">
        <v>3000</v>
      </c>
      <c r="X1311" s="27">
        <v>115901</v>
      </c>
      <c r="Y1311" s="27">
        <v>200</v>
      </c>
      <c r="Z1311" s="27">
        <v>1825906</v>
      </c>
      <c r="AA1311" s="27">
        <v>10</v>
      </c>
      <c r="AB1311" s="27">
        <v>9336017</v>
      </c>
      <c r="AC1311" s="27">
        <v>5</v>
      </c>
    </row>
    <row r="1312" spans="1:29" ht="14.25" x14ac:dyDescent="0.15">
      <c r="A1312" s="28">
        <v>2012025</v>
      </c>
      <c r="B1312" s="29">
        <v>40972</v>
      </c>
      <c r="C1312" s="34">
        <v>3</v>
      </c>
      <c r="D1312" s="30">
        <v>8</v>
      </c>
      <c r="E1312" s="30">
        <v>9</v>
      </c>
      <c r="F1312" s="30">
        <v>17</v>
      </c>
      <c r="G1312" s="30">
        <v>25</v>
      </c>
      <c r="H1312" s="30">
        <v>27</v>
      </c>
      <c r="I1312" s="36">
        <v>6</v>
      </c>
      <c r="J1312" s="30">
        <v>25</v>
      </c>
      <c r="K1312" s="30">
        <v>3</v>
      </c>
      <c r="L1312" s="30">
        <v>9</v>
      </c>
      <c r="M1312" s="30">
        <v>27</v>
      </c>
      <c r="N1312" s="30">
        <v>8</v>
      </c>
      <c r="O1312" s="31">
        <v>17</v>
      </c>
      <c r="P1312" s="27">
        <v>403316356</v>
      </c>
      <c r="Q1312" s="27">
        <v>283592844</v>
      </c>
      <c r="R1312" s="27">
        <v>12</v>
      </c>
      <c r="S1312" s="27">
        <v>6210008</v>
      </c>
      <c r="T1312" s="27">
        <v>226</v>
      </c>
      <c r="U1312" s="27">
        <v>96372</v>
      </c>
      <c r="V1312" s="27">
        <v>3352</v>
      </c>
      <c r="W1312" s="27">
        <v>3000</v>
      </c>
      <c r="X1312" s="27">
        <v>126497</v>
      </c>
      <c r="Y1312" s="27">
        <v>200</v>
      </c>
      <c r="Z1312" s="27">
        <v>2024833</v>
      </c>
      <c r="AA1312" s="27">
        <v>10</v>
      </c>
      <c r="AB1312" s="27">
        <v>13884153</v>
      </c>
      <c r="AC1312" s="27">
        <v>5</v>
      </c>
    </row>
    <row r="1313" spans="1:29" ht="14.25" x14ac:dyDescent="0.15">
      <c r="A1313" s="28">
        <v>2012026</v>
      </c>
      <c r="B1313" s="29">
        <v>40974</v>
      </c>
      <c r="C1313" s="34">
        <v>3</v>
      </c>
      <c r="D1313" s="30">
        <v>7</v>
      </c>
      <c r="E1313" s="30">
        <v>9</v>
      </c>
      <c r="F1313" s="30">
        <v>15</v>
      </c>
      <c r="G1313" s="30">
        <v>24</v>
      </c>
      <c r="H1313" s="30">
        <v>25</v>
      </c>
      <c r="I1313" s="36">
        <v>16</v>
      </c>
      <c r="J1313" s="30">
        <v>3</v>
      </c>
      <c r="K1313" s="30">
        <v>25</v>
      </c>
      <c r="L1313" s="30">
        <v>15</v>
      </c>
      <c r="M1313" s="30">
        <v>9</v>
      </c>
      <c r="N1313" s="30">
        <v>24</v>
      </c>
      <c r="O1313" s="31">
        <v>7</v>
      </c>
      <c r="P1313" s="27">
        <v>364748574</v>
      </c>
      <c r="Q1313" s="27">
        <v>344741670</v>
      </c>
      <c r="R1313" s="27">
        <v>2</v>
      </c>
      <c r="S1313" s="27">
        <v>10000000</v>
      </c>
      <c r="T1313" s="27">
        <v>107</v>
      </c>
      <c r="U1313" s="27">
        <v>325028</v>
      </c>
      <c r="V1313" s="27">
        <v>903</v>
      </c>
      <c r="W1313" s="27">
        <v>3000</v>
      </c>
      <c r="X1313" s="27">
        <v>58116</v>
      </c>
      <c r="Y1313" s="27">
        <v>200</v>
      </c>
      <c r="Z1313" s="27">
        <v>1187093</v>
      </c>
      <c r="AA1313" s="27">
        <v>10</v>
      </c>
      <c r="AB1313" s="27">
        <v>7319355</v>
      </c>
      <c r="AC1313" s="27">
        <v>5</v>
      </c>
    </row>
    <row r="1314" spans="1:29" ht="14.25" x14ac:dyDescent="0.15">
      <c r="A1314" s="28">
        <v>2012027</v>
      </c>
      <c r="B1314" s="29">
        <v>40976</v>
      </c>
      <c r="C1314" s="34">
        <v>4</v>
      </c>
      <c r="D1314" s="30">
        <v>16</v>
      </c>
      <c r="E1314" s="30">
        <v>22</v>
      </c>
      <c r="F1314" s="30">
        <v>25</v>
      </c>
      <c r="G1314" s="30">
        <v>30</v>
      </c>
      <c r="H1314" s="30">
        <v>31</v>
      </c>
      <c r="I1314" s="36">
        <v>12</v>
      </c>
      <c r="J1314" s="30">
        <v>25</v>
      </c>
      <c r="K1314" s="30">
        <v>30</v>
      </c>
      <c r="L1314" s="30">
        <v>22</v>
      </c>
      <c r="M1314" s="30">
        <v>31</v>
      </c>
      <c r="N1314" s="30">
        <v>16</v>
      </c>
      <c r="O1314" s="31">
        <v>4</v>
      </c>
      <c r="P1314" s="27">
        <v>367033234</v>
      </c>
      <c r="Q1314" s="27">
        <v>408771750</v>
      </c>
      <c r="R1314" s="27">
        <v>1</v>
      </c>
      <c r="S1314" s="27">
        <v>10000000</v>
      </c>
      <c r="T1314" s="27">
        <v>72</v>
      </c>
      <c r="U1314" s="27">
        <v>440655</v>
      </c>
      <c r="V1314" s="27">
        <v>938</v>
      </c>
      <c r="W1314" s="27">
        <v>3000</v>
      </c>
      <c r="X1314" s="27">
        <v>55182</v>
      </c>
      <c r="Y1314" s="27">
        <v>200</v>
      </c>
      <c r="Z1314" s="27">
        <v>1089791</v>
      </c>
      <c r="AA1314" s="27">
        <v>10</v>
      </c>
      <c r="AB1314" s="27">
        <v>9868143</v>
      </c>
      <c r="AC1314" s="27">
        <v>5</v>
      </c>
    </row>
    <row r="1315" spans="1:29" ht="14.25" x14ac:dyDescent="0.15">
      <c r="A1315" s="28">
        <v>2012028</v>
      </c>
      <c r="B1315" s="29">
        <v>40979</v>
      </c>
      <c r="C1315" s="34">
        <v>10</v>
      </c>
      <c r="D1315" s="30">
        <v>15</v>
      </c>
      <c r="E1315" s="30">
        <v>20</v>
      </c>
      <c r="F1315" s="30">
        <v>21</v>
      </c>
      <c r="G1315" s="30">
        <v>28</v>
      </c>
      <c r="H1315" s="30">
        <v>30</v>
      </c>
      <c r="I1315" s="36">
        <v>11</v>
      </c>
      <c r="J1315" s="30">
        <v>30</v>
      </c>
      <c r="K1315" s="30">
        <v>15</v>
      </c>
      <c r="L1315" s="30">
        <v>10</v>
      </c>
      <c r="M1315" s="30">
        <v>28</v>
      </c>
      <c r="N1315" s="30">
        <v>21</v>
      </c>
      <c r="O1315" s="31">
        <v>20</v>
      </c>
      <c r="P1315" s="27">
        <v>408320996</v>
      </c>
      <c r="Q1315" s="27">
        <v>430275054</v>
      </c>
      <c r="R1315" s="27">
        <v>6</v>
      </c>
      <c r="S1315" s="27">
        <v>8433553</v>
      </c>
      <c r="T1315" s="27">
        <v>142</v>
      </c>
      <c r="U1315" s="27">
        <v>217619</v>
      </c>
      <c r="V1315" s="27">
        <v>1765</v>
      </c>
      <c r="W1315" s="27">
        <v>3000</v>
      </c>
      <c r="X1315" s="27">
        <v>88346</v>
      </c>
      <c r="Y1315" s="27">
        <v>200</v>
      </c>
      <c r="Z1315" s="27">
        <v>1588003</v>
      </c>
      <c r="AA1315" s="27">
        <v>10</v>
      </c>
      <c r="AB1315" s="27">
        <v>11645289</v>
      </c>
      <c r="AC1315" s="27">
        <v>5</v>
      </c>
    </row>
    <row r="1316" spans="1:29" ht="14.25" x14ac:dyDescent="0.15">
      <c r="A1316" s="28">
        <v>2012029</v>
      </c>
      <c r="B1316" s="29">
        <v>40981</v>
      </c>
      <c r="C1316" s="34">
        <v>4</v>
      </c>
      <c r="D1316" s="30">
        <v>7</v>
      </c>
      <c r="E1316" s="30">
        <v>15</v>
      </c>
      <c r="F1316" s="30">
        <v>25</v>
      </c>
      <c r="G1316" s="30">
        <v>26</v>
      </c>
      <c r="H1316" s="30">
        <v>28</v>
      </c>
      <c r="I1316" s="36">
        <v>3</v>
      </c>
      <c r="J1316" s="30">
        <v>7</v>
      </c>
      <c r="K1316" s="30">
        <v>25</v>
      </c>
      <c r="L1316" s="30">
        <v>26</v>
      </c>
      <c r="M1316" s="30">
        <v>15</v>
      </c>
      <c r="N1316" s="30">
        <v>4</v>
      </c>
      <c r="O1316" s="31">
        <v>28</v>
      </c>
      <c r="P1316" s="27">
        <v>363574384</v>
      </c>
      <c r="Q1316" s="27">
        <v>462219036</v>
      </c>
      <c r="R1316" s="27">
        <v>4</v>
      </c>
      <c r="S1316" s="27">
        <v>10000000</v>
      </c>
      <c r="T1316" s="27">
        <v>135</v>
      </c>
      <c r="U1316" s="27">
        <v>228393</v>
      </c>
      <c r="V1316" s="27">
        <v>1227</v>
      </c>
      <c r="W1316" s="27">
        <v>3000</v>
      </c>
      <c r="X1316" s="27">
        <v>67767</v>
      </c>
      <c r="Y1316" s="27">
        <v>200</v>
      </c>
      <c r="Z1316" s="27">
        <v>1274352</v>
      </c>
      <c r="AA1316" s="27">
        <v>10</v>
      </c>
      <c r="AB1316" s="27">
        <v>9079281</v>
      </c>
      <c r="AC1316" s="27">
        <v>5</v>
      </c>
    </row>
    <row r="1317" spans="1:29" ht="14.25" x14ac:dyDescent="0.15">
      <c r="A1317" s="28">
        <v>2012030</v>
      </c>
      <c r="B1317" s="29">
        <v>40983</v>
      </c>
      <c r="C1317" s="34">
        <v>9</v>
      </c>
      <c r="D1317" s="30">
        <v>10</v>
      </c>
      <c r="E1317" s="30">
        <v>17</v>
      </c>
      <c r="F1317" s="30">
        <v>18</v>
      </c>
      <c r="G1317" s="30">
        <v>21</v>
      </c>
      <c r="H1317" s="30">
        <v>31</v>
      </c>
      <c r="I1317" s="36">
        <v>8</v>
      </c>
      <c r="J1317" s="30">
        <v>18</v>
      </c>
      <c r="K1317" s="30">
        <v>21</v>
      </c>
      <c r="L1317" s="30">
        <v>31</v>
      </c>
      <c r="M1317" s="30">
        <v>10</v>
      </c>
      <c r="N1317" s="30">
        <v>9</v>
      </c>
      <c r="O1317" s="31">
        <v>17</v>
      </c>
      <c r="P1317" s="27">
        <v>360021696</v>
      </c>
      <c r="Q1317" s="27">
        <v>441429534</v>
      </c>
      <c r="R1317" s="27">
        <v>9</v>
      </c>
      <c r="S1317" s="27">
        <v>6076022</v>
      </c>
      <c r="T1317" s="27">
        <v>133</v>
      </c>
      <c r="U1317" s="27">
        <v>109220</v>
      </c>
      <c r="V1317" s="27">
        <v>2702</v>
      </c>
      <c r="W1317" s="27">
        <v>3000</v>
      </c>
      <c r="X1317" s="27">
        <v>114014</v>
      </c>
      <c r="Y1317" s="27">
        <v>200</v>
      </c>
      <c r="Z1317" s="27">
        <v>1742414</v>
      </c>
      <c r="AA1317" s="27">
        <v>10</v>
      </c>
      <c r="AB1317" s="27">
        <v>15931336</v>
      </c>
      <c r="AC1317" s="27">
        <v>5</v>
      </c>
    </row>
    <row r="1318" spans="1:29" ht="14.25" x14ac:dyDescent="0.15">
      <c r="A1318" s="28">
        <v>2012031</v>
      </c>
      <c r="B1318" s="29">
        <v>40986</v>
      </c>
      <c r="C1318" s="34">
        <v>4</v>
      </c>
      <c r="D1318" s="30">
        <v>16</v>
      </c>
      <c r="E1318" s="30">
        <v>22</v>
      </c>
      <c r="F1318" s="30">
        <v>24</v>
      </c>
      <c r="G1318" s="30">
        <v>27</v>
      </c>
      <c r="H1318" s="30">
        <v>31</v>
      </c>
      <c r="I1318" s="36">
        <v>3</v>
      </c>
      <c r="J1318" s="30">
        <v>22</v>
      </c>
      <c r="K1318" s="30">
        <v>4</v>
      </c>
      <c r="L1318" s="30">
        <v>24</v>
      </c>
      <c r="M1318" s="30">
        <v>31</v>
      </c>
      <c r="N1318" s="30">
        <v>27</v>
      </c>
      <c r="O1318" s="31">
        <v>16</v>
      </c>
      <c r="P1318" s="27">
        <v>405489418</v>
      </c>
      <c r="Q1318" s="27">
        <v>494705544</v>
      </c>
      <c r="R1318" s="27">
        <v>4</v>
      </c>
      <c r="S1318" s="27">
        <v>10000000</v>
      </c>
      <c r="T1318" s="27">
        <v>108</v>
      </c>
      <c r="U1318" s="27">
        <v>370142</v>
      </c>
      <c r="V1318" s="27">
        <v>1071</v>
      </c>
      <c r="W1318" s="27">
        <v>3000</v>
      </c>
      <c r="X1318" s="27">
        <v>61029</v>
      </c>
      <c r="Y1318" s="27">
        <v>200</v>
      </c>
      <c r="Z1318" s="27">
        <v>1248341</v>
      </c>
      <c r="AA1318" s="27">
        <v>10</v>
      </c>
      <c r="AB1318" s="27">
        <v>7507231</v>
      </c>
      <c r="AC1318" s="27">
        <v>5</v>
      </c>
    </row>
    <row r="1319" spans="1:29" ht="14.25" x14ac:dyDescent="0.15">
      <c r="A1319" s="28">
        <v>2012032</v>
      </c>
      <c r="B1319" s="29">
        <v>40988</v>
      </c>
      <c r="C1319" s="34">
        <v>1</v>
      </c>
      <c r="D1319" s="30">
        <v>2</v>
      </c>
      <c r="E1319" s="30">
        <v>10</v>
      </c>
      <c r="F1319" s="30">
        <v>17</v>
      </c>
      <c r="G1319" s="30">
        <v>22</v>
      </c>
      <c r="H1319" s="30">
        <v>24</v>
      </c>
      <c r="I1319" s="36">
        <v>4</v>
      </c>
      <c r="J1319" s="30">
        <v>2</v>
      </c>
      <c r="K1319" s="30">
        <v>24</v>
      </c>
      <c r="L1319" s="30">
        <v>10</v>
      </c>
      <c r="M1319" s="30">
        <v>22</v>
      </c>
      <c r="N1319" s="30">
        <v>17</v>
      </c>
      <c r="O1319" s="31">
        <v>1</v>
      </c>
      <c r="P1319" s="27">
        <v>364723646</v>
      </c>
      <c r="Q1319" s="27">
        <v>545746332</v>
      </c>
      <c r="R1319" s="27">
        <v>2</v>
      </c>
      <c r="S1319" s="27">
        <v>10000000</v>
      </c>
      <c r="T1319" s="27">
        <v>50</v>
      </c>
      <c r="U1319" s="27">
        <v>608921</v>
      </c>
      <c r="V1319" s="27">
        <v>951</v>
      </c>
      <c r="W1319" s="27">
        <v>3000</v>
      </c>
      <c r="X1319" s="27">
        <v>49370</v>
      </c>
      <c r="Y1319" s="27">
        <v>200</v>
      </c>
      <c r="Z1319" s="27">
        <v>1018169</v>
      </c>
      <c r="AA1319" s="27">
        <v>10</v>
      </c>
      <c r="AB1319" s="27">
        <v>10863811</v>
      </c>
      <c r="AC1319" s="27">
        <v>5</v>
      </c>
    </row>
    <row r="1320" spans="1:29" ht="14.25" x14ac:dyDescent="0.15">
      <c r="A1320" s="28">
        <v>2012033</v>
      </c>
      <c r="B1320" s="29">
        <v>40990</v>
      </c>
      <c r="C1320" s="34">
        <v>2</v>
      </c>
      <c r="D1320" s="30">
        <v>3</v>
      </c>
      <c r="E1320" s="30">
        <v>15</v>
      </c>
      <c r="F1320" s="30">
        <v>16</v>
      </c>
      <c r="G1320" s="30">
        <v>17</v>
      </c>
      <c r="H1320" s="30">
        <v>27</v>
      </c>
      <c r="I1320" s="36">
        <v>4</v>
      </c>
      <c r="J1320" s="30">
        <v>27</v>
      </c>
      <c r="K1320" s="30">
        <v>16</v>
      </c>
      <c r="L1320" s="30">
        <v>3</v>
      </c>
      <c r="M1320" s="30">
        <v>17</v>
      </c>
      <c r="N1320" s="30">
        <v>15</v>
      </c>
      <c r="O1320" s="31">
        <v>2</v>
      </c>
      <c r="P1320" s="27">
        <v>367684820</v>
      </c>
      <c r="Q1320" s="27">
        <v>520898790</v>
      </c>
      <c r="R1320" s="27">
        <v>15</v>
      </c>
      <c r="S1320" s="27">
        <v>6337398</v>
      </c>
      <c r="T1320" s="27">
        <v>388</v>
      </c>
      <c r="U1320" s="27">
        <v>77555</v>
      </c>
      <c r="V1320" s="27">
        <v>1973</v>
      </c>
      <c r="W1320" s="27">
        <v>3000</v>
      </c>
      <c r="X1320" s="27">
        <v>85793</v>
      </c>
      <c r="Y1320" s="27">
        <v>200</v>
      </c>
      <c r="Z1320" s="27">
        <v>1468225</v>
      </c>
      <c r="AA1320" s="27">
        <v>10</v>
      </c>
      <c r="AB1320" s="27">
        <v>8420159</v>
      </c>
      <c r="AC1320" s="27">
        <v>5</v>
      </c>
    </row>
    <row r="1321" spans="1:29" ht="14.25" x14ac:dyDescent="0.15">
      <c r="A1321" s="28">
        <v>2012034</v>
      </c>
      <c r="B1321" s="29">
        <v>40993</v>
      </c>
      <c r="C1321" s="34">
        <v>2</v>
      </c>
      <c r="D1321" s="30">
        <v>3</v>
      </c>
      <c r="E1321" s="30">
        <v>8</v>
      </c>
      <c r="F1321" s="30">
        <v>23</v>
      </c>
      <c r="G1321" s="30">
        <v>32</v>
      </c>
      <c r="H1321" s="30">
        <v>33</v>
      </c>
      <c r="I1321" s="36">
        <v>16</v>
      </c>
      <c r="J1321" s="30">
        <v>2</v>
      </c>
      <c r="K1321" s="30">
        <v>23</v>
      </c>
      <c r="L1321" s="30">
        <v>33</v>
      </c>
      <c r="M1321" s="30">
        <v>3</v>
      </c>
      <c r="N1321" s="30">
        <v>8</v>
      </c>
      <c r="O1321" s="31">
        <v>32</v>
      </c>
      <c r="P1321" s="27">
        <v>399671360</v>
      </c>
      <c r="Q1321" s="27">
        <v>559655765</v>
      </c>
      <c r="R1321" s="27">
        <v>5</v>
      </c>
      <c r="S1321" s="27">
        <v>10000000</v>
      </c>
      <c r="T1321" s="27">
        <v>140</v>
      </c>
      <c r="U1321" s="27">
        <v>271705</v>
      </c>
      <c r="V1321" s="27">
        <v>1178</v>
      </c>
      <c r="W1321" s="27">
        <v>3000</v>
      </c>
      <c r="X1321" s="27">
        <v>65083</v>
      </c>
      <c r="Y1321" s="27">
        <v>200</v>
      </c>
      <c r="Z1321" s="27">
        <v>1283617</v>
      </c>
      <c r="AA1321" s="27">
        <v>10</v>
      </c>
      <c r="AB1321" s="27">
        <v>7931303</v>
      </c>
      <c r="AC1321" s="27">
        <v>5</v>
      </c>
    </row>
    <row r="1322" spans="1:29" ht="14.25" x14ac:dyDescent="0.15">
      <c r="A1322" s="28">
        <v>2012035</v>
      </c>
      <c r="B1322" s="29">
        <v>40995</v>
      </c>
      <c r="C1322" s="34">
        <v>9</v>
      </c>
      <c r="D1322" s="30">
        <v>11</v>
      </c>
      <c r="E1322" s="30">
        <v>12</v>
      </c>
      <c r="F1322" s="30">
        <v>21</v>
      </c>
      <c r="G1322" s="30">
        <v>24</v>
      </c>
      <c r="H1322" s="30">
        <v>26</v>
      </c>
      <c r="I1322" s="36">
        <v>5</v>
      </c>
      <c r="J1322" s="30">
        <v>24</v>
      </c>
      <c r="K1322" s="30">
        <v>12</v>
      </c>
      <c r="L1322" s="30">
        <v>11</v>
      </c>
      <c r="M1322" s="30">
        <v>21</v>
      </c>
      <c r="N1322" s="30">
        <v>26</v>
      </c>
      <c r="O1322" s="31">
        <v>9</v>
      </c>
      <c r="P1322" s="27">
        <v>358931126</v>
      </c>
      <c r="Q1322" s="27">
        <v>516727952</v>
      </c>
      <c r="R1322" s="27">
        <v>16</v>
      </c>
      <c r="S1322" s="27">
        <v>5926804</v>
      </c>
      <c r="T1322" s="27">
        <v>132</v>
      </c>
      <c r="U1322" s="27">
        <v>168509</v>
      </c>
      <c r="V1322" s="27">
        <v>2047</v>
      </c>
      <c r="W1322" s="27">
        <v>3000</v>
      </c>
      <c r="X1322" s="27">
        <v>90913</v>
      </c>
      <c r="Y1322" s="27">
        <v>200</v>
      </c>
      <c r="Z1322" s="27">
        <v>1550836</v>
      </c>
      <c r="AA1322" s="27">
        <v>10</v>
      </c>
      <c r="AB1322" s="27">
        <v>12379980</v>
      </c>
      <c r="AC1322" s="27">
        <v>5</v>
      </c>
    </row>
    <row r="1323" spans="1:29" ht="14.25" x14ac:dyDescent="0.15">
      <c r="A1323" s="28">
        <v>2012036</v>
      </c>
      <c r="B1323" s="29">
        <v>40997</v>
      </c>
      <c r="C1323" s="34">
        <v>2</v>
      </c>
      <c r="D1323" s="30">
        <v>11</v>
      </c>
      <c r="E1323" s="30">
        <v>13</v>
      </c>
      <c r="F1323" s="30">
        <v>18</v>
      </c>
      <c r="G1323" s="30">
        <v>19</v>
      </c>
      <c r="H1323" s="30">
        <v>26</v>
      </c>
      <c r="I1323" s="36">
        <v>9</v>
      </c>
      <c r="J1323" s="30">
        <v>2</v>
      </c>
      <c r="K1323" s="30">
        <v>19</v>
      </c>
      <c r="L1323" s="30">
        <v>26</v>
      </c>
      <c r="M1323" s="30">
        <v>11</v>
      </c>
      <c r="N1323" s="30">
        <v>18</v>
      </c>
      <c r="O1323" s="31">
        <v>13</v>
      </c>
      <c r="P1323" s="27">
        <v>360667728</v>
      </c>
      <c r="Q1323" s="27">
        <v>473900100</v>
      </c>
      <c r="R1323" s="27">
        <v>12</v>
      </c>
      <c r="S1323" s="27">
        <v>5572405</v>
      </c>
      <c r="T1323" s="27">
        <v>110</v>
      </c>
      <c r="U1323" s="27">
        <v>93666</v>
      </c>
      <c r="V1323" s="27">
        <v>2670</v>
      </c>
      <c r="W1323" s="27">
        <v>3000</v>
      </c>
      <c r="X1323" s="27">
        <v>114437</v>
      </c>
      <c r="Y1323" s="27">
        <v>200</v>
      </c>
      <c r="Z1323" s="27">
        <v>1768071</v>
      </c>
      <c r="AA1323" s="27">
        <v>10</v>
      </c>
      <c r="AB1323" s="27">
        <v>18760953</v>
      </c>
      <c r="AC1323" s="27">
        <v>5</v>
      </c>
    </row>
    <row r="1324" spans="1:29" ht="14.25" x14ac:dyDescent="0.15">
      <c r="A1324" s="28">
        <v>2012037</v>
      </c>
      <c r="B1324" s="29">
        <v>41000</v>
      </c>
      <c r="C1324" s="34">
        <v>5</v>
      </c>
      <c r="D1324" s="30">
        <v>14</v>
      </c>
      <c r="E1324" s="30">
        <v>19</v>
      </c>
      <c r="F1324" s="30">
        <v>24</v>
      </c>
      <c r="G1324" s="30">
        <v>28</v>
      </c>
      <c r="H1324" s="30">
        <v>33</v>
      </c>
      <c r="I1324" s="36">
        <v>9</v>
      </c>
      <c r="J1324" s="30">
        <v>24</v>
      </c>
      <c r="K1324" s="30">
        <v>19</v>
      </c>
      <c r="L1324" s="30">
        <v>14</v>
      </c>
      <c r="M1324" s="30">
        <v>5</v>
      </c>
      <c r="N1324" s="30">
        <v>28</v>
      </c>
      <c r="O1324" s="31">
        <v>33</v>
      </c>
      <c r="P1324" s="27">
        <v>393044730</v>
      </c>
      <c r="Q1324" s="27">
        <v>516094744</v>
      </c>
      <c r="R1324" s="27">
        <v>4</v>
      </c>
      <c r="S1324" s="27">
        <v>10000000</v>
      </c>
      <c r="T1324" s="27">
        <v>165</v>
      </c>
      <c r="U1324" s="27">
        <v>213492</v>
      </c>
      <c r="V1324" s="27">
        <v>1376</v>
      </c>
      <c r="W1324" s="27">
        <v>3000</v>
      </c>
      <c r="X1324" s="27">
        <v>69474</v>
      </c>
      <c r="Y1324" s="27">
        <v>200</v>
      </c>
      <c r="Z1324" s="27">
        <v>1355828</v>
      </c>
      <c r="AA1324" s="27">
        <v>10</v>
      </c>
      <c r="AB1324" s="27">
        <v>8717982</v>
      </c>
      <c r="AC1324" s="27">
        <v>5</v>
      </c>
    </row>
    <row r="1325" spans="1:29" ht="14.25" x14ac:dyDescent="0.15">
      <c r="A1325" s="28">
        <v>2012038</v>
      </c>
      <c r="B1325" s="29">
        <v>41002</v>
      </c>
      <c r="C1325" s="34">
        <v>9</v>
      </c>
      <c r="D1325" s="30">
        <v>10</v>
      </c>
      <c r="E1325" s="30">
        <v>11</v>
      </c>
      <c r="F1325" s="30">
        <v>15</v>
      </c>
      <c r="G1325" s="30">
        <v>19</v>
      </c>
      <c r="H1325" s="30">
        <v>33</v>
      </c>
      <c r="I1325" s="36">
        <v>16</v>
      </c>
      <c r="J1325" s="30">
        <v>15</v>
      </c>
      <c r="K1325" s="30">
        <v>19</v>
      </c>
      <c r="L1325" s="30">
        <v>11</v>
      </c>
      <c r="M1325" s="30">
        <v>9</v>
      </c>
      <c r="N1325" s="30">
        <v>33</v>
      </c>
      <c r="O1325" s="31">
        <v>10</v>
      </c>
      <c r="P1325" s="27">
        <v>323004056</v>
      </c>
      <c r="Q1325" s="27">
        <v>545604136</v>
      </c>
      <c r="R1325" s="27">
        <v>4</v>
      </c>
      <c r="S1325" s="27">
        <v>9950939</v>
      </c>
      <c r="T1325" s="27">
        <v>102</v>
      </c>
      <c r="U1325" s="27">
        <v>291231</v>
      </c>
      <c r="V1325" s="27">
        <v>833</v>
      </c>
      <c r="W1325" s="27">
        <v>3000</v>
      </c>
      <c r="X1325" s="27">
        <v>47192</v>
      </c>
      <c r="Y1325" s="27">
        <v>200</v>
      </c>
      <c r="Z1325" s="27">
        <v>925868</v>
      </c>
      <c r="AA1325" s="27">
        <v>10</v>
      </c>
      <c r="AB1325" s="27">
        <v>7611424</v>
      </c>
      <c r="AC1325" s="27">
        <v>5</v>
      </c>
    </row>
    <row r="1326" spans="1:29" ht="14.25" x14ac:dyDescent="0.15">
      <c r="A1326" s="28">
        <v>2012039</v>
      </c>
      <c r="B1326" s="29">
        <v>41004</v>
      </c>
      <c r="C1326" s="34">
        <v>1</v>
      </c>
      <c r="D1326" s="30">
        <v>2</v>
      </c>
      <c r="E1326" s="30">
        <v>5</v>
      </c>
      <c r="F1326" s="30">
        <v>13</v>
      </c>
      <c r="G1326" s="30">
        <v>22</v>
      </c>
      <c r="H1326" s="30">
        <v>29</v>
      </c>
      <c r="I1326" s="36">
        <v>8</v>
      </c>
      <c r="J1326" s="30">
        <v>2</v>
      </c>
      <c r="K1326" s="30">
        <v>22</v>
      </c>
      <c r="L1326" s="30">
        <v>1</v>
      </c>
      <c r="M1326" s="30">
        <v>29</v>
      </c>
      <c r="N1326" s="30">
        <v>13</v>
      </c>
      <c r="O1326" s="31">
        <v>5</v>
      </c>
      <c r="P1326" s="27">
        <v>343264490</v>
      </c>
      <c r="Q1326" s="27">
        <v>562277750</v>
      </c>
      <c r="R1326" s="27">
        <v>5</v>
      </c>
      <c r="S1326" s="27">
        <v>8333889</v>
      </c>
      <c r="T1326" s="27">
        <v>68</v>
      </c>
      <c r="U1326" s="27">
        <v>367708</v>
      </c>
      <c r="V1326" s="27">
        <v>1324</v>
      </c>
      <c r="W1326" s="27">
        <v>3000</v>
      </c>
      <c r="X1326" s="27">
        <v>64973</v>
      </c>
      <c r="Y1326" s="27">
        <v>200</v>
      </c>
      <c r="Z1326" s="27">
        <v>1240342</v>
      </c>
      <c r="AA1326" s="27">
        <v>10</v>
      </c>
      <c r="AB1326" s="27">
        <v>11096470</v>
      </c>
      <c r="AC1326" s="27">
        <v>5</v>
      </c>
    </row>
    <row r="1327" spans="1:29" ht="14.25" x14ac:dyDescent="0.15">
      <c r="A1327" s="28">
        <v>2012040</v>
      </c>
      <c r="B1327" s="29">
        <v>41007</v>
      </c>
      <c r="C1327" s="34">
        <v>3</v>
      </c>
      <c r="D1327" s="30">
        <v>8</v>
      </c>
      <c r="E1327" s="30">
        <v>9</v>
      </c>
      <c r="F1327" s="30">
        <v>22</v>
      </c>
      <c r="G1327" s="30">
        <v>25</v>
      </c>
      <c r="H1327" s="30">
        <v>31</v>
      </c>
      <c r="I1327" s="36">
        <v>10</v>
      </c>
      <c r="J1327" s="30">
        <v>22</v>
      </c>
      <c r="K1327" s="30">
        <v>9</v>
      </c>
      <c r="L1327" s="30">
        <v>31</v>
      </c>
      <c r="M1327" s="30">
        <v>8</v>
      </c>
      <c r="N1327" s="30">
        <v>25</v>
      </c>
      <c r="O1327" s="31">
        <v>3</v>
      </c>
      <c r="P1327" s="27">
        <v>391299304</v>
      </c>
      <c r="Q1327" s="27">
        <v>503321868</v>
      </c>
      <c r="R1327" s="27">
        <v>18</v>
      </c>
      <c r="S1327" s="27">
        <v>5689869</v>
      </c>
      <c r="T1327" s="27">
        <v>211</v>
      </c>
      <c r="U1327" s="27">
        <v>88277</v>
      </c>
      <c r="V1327" s="27">
        <v>3420</v>
      </c>
      <c r="W1327" s="27">
        <v>3000</v>
      </c>
      <c r="X1327" s="27">
        <v>135396</v>
      </c>
      <c r="Y1327" s="27">
        <v>200</v>
      </c>
      <c r="Z1327" s="27">
        <v>2119254</v>
      </c>
      <c r="AA1327" s="27">
        <v>10</v>
      </c>
      <c r="AB1327" s="27">
        <v>14223331</v>
      </c>
      <c r="AC1327" s="27">
        <v>5</v>
      </c>
    </row>
    <row r="1328" spans="1:29" ht="14.25" x14ac:dyDescent="0.15">
      <c r="A1328" s="28">
        <v>2012041</v>
      </c>
      <c r="B1328" s="29">
        <v>41009</v>
      </c>
      <c r="C1328" s="34">
        <v>8</v>
      </c>
      <c r="D1328" s="30">
        <v>11</v>
      </c>
      <c r="E1328" s="30">
        <v>15</v>
      </c>
      <c r="F1328" s="30">
        <v>20</v>
      </c>
      <c r="G1328" s="30">
        <v>24</v>
      </c>
      <c r="H1328" s="30">
        <v>32</v>
      </c>
      <c r="I1328" s="36">
        <v>2</v>
      </c>
      <c r="J1328" s="30">
        <v>20</v>
      </c>
      <c r="K1328" s="30">
        <v>24</v>
      </c>
      <c r="L1328" s="30">
        <v>8</v>
      </c>
      <c r="M1328" s="30">
        <v>32</v>
      </c>
      <c r="N1328" s="30">
        <v>11</v>
      </c>
      <c r="O1328" s="31">
        <v>15</v>
      </c>
      <c r="P1328" s="27">
        <v>356306648</v>
      </c>
      <c r="Q1328" s="27">
        <v>528527286</v>
      </c>
      <c r="R1328" s="27">
        <v>6</v>
      </c>
      <c r="S1328" s="27">
        <v>8680361</v>
      </c>
      <c r="T1328" s="27">
        <v>77</v>
      </c>
      <c r="U1328" s="27">
        <v>430172</v>
      </c>
      <c r="V1328" s="27">
        <v>1015</v>
      </c>
      <c r="W1328" s="27">
        <v>3000</v>
      </c>
      <c r="X1328" s="27">
        <v>51214</v>
      </c>
      <c r="Y1328" s="27">
        <v>200</v>
      </c>
      <c r="Z1328" s="27">
        <v>1044236</v>
      </c>
      <c r="AA1328" s="27">
        <v>10</v>
      </c>
      <c r="AB1328" s="27">
        <v>8089851</v>
      </c>
      <c r="AC1328" s="27">
        <v>5</v>
      </c>
    </row>
    <row r="1329" spans="1:29" ht="14.25" x14ac:dyDescent="0.15">
      <c r="A1329" s="28">
        <v>2012042</v>
      </c>
      <c r="B1329" s="29">
        <v>41011</v>
      </c>
      <c r="C1329" s="34">
        <v>5</v>
      </c>
      <c r="D1329" s="30">
        <v>6</v>
      </c>
      <c r="E1329" s="30">
        <v>11</v>
      </c>
      <c r="F1329" s="30">
        <v>19</v>
      </c>
      <c r="G1329" s="30">
        <v>24</v>
      </c>
      <c r="H1329" s="30">
        <v>28</v>
      </c>
      <c r="I1329" s="36">
        <v>16</v>
      </c>
      <c r="J1329" s="30">
        <v>5</v>
      </c>
      <c r="K1329" s="30">
        <v>6</v>
      </c>
      <c r="L1329" s="30">
        <v>19</v>
      </c>
      <c r="M1329" s="30">
        <v>24</v>
      </c>
      <c r="N1329" s="30">
        <v>28</v>
      </c>
      <c r="O1329" s="31">
        <v>11</v>
      </c>
      <c r="P1329" s="27">
        <v>353943408</v>
      </c>
      <c r="Q1329" s="27">
        <v>543764552</v>
      </c>
      <c r="R1329" s="27">
        <v>8</v>
      </c>
      <c r="S1329" s="27">
        <v>7761863</v>
      </c>
      <c r="T1329" s="27">
        <v>225</v>
      </c>
      <c r="U1329" s="27">
        <v>147299</v>
      </c>
      <c r="V1329" s="27">
        <v>1032</v>
      </c>
      <c r="W1329" s="27">
        <v>3000</v>
      </c>
      <c r="X1329" s="27">
        <v>64311</v>
      </c>
      <c r="Y1329" s="27">
        <v>200</v>
      </c>
      <c r="Z1329" s="27">
        <v>1236423</v>
      </c>
      <c r="AA1329" s="27">
        <v>10</v>
      </c>
      <c r="AB1329" s="27">
        <v>6927061</v>
      </c>
      <c r="AC1329" s="27">
        <v>5</v>
      </c>
    </row>
    <row r="1330" spans="1:29" ht="14.25" x14ac:dyDescent="0.15">
      <c r="A1330" s="28">
        <v>2012043</v>
      </c>
      <c r="B1330" s="29">
        <v>41014</v>
      </c>
      <c r="C1330" s="34">
        <v>2</v>
      </c>
      <c r="D1330" s="30">
        <v>9</v>
      </c>
      <c r="E1330" s="30">
        <v>11</v>
      </c>
      <c r="F1330" s="30">
        <v>21</v>
      </c>
      <c r="G1330" s="30">
        <v>26</v>
      </c>
      <c r="H1330" s="30">
        <v>33</v>
      </c>
      <c r="I1330" s="36">
        <v>3</v>
      </c>
      <c r="J1330" s="30">
        <v>2</v>
      </c>
      <c r="K1330" s="30">
        <v>11</v>
      </c>
      <c r="L1330" s="30">
        <v>33</v>
      </c>
      <c r="M1330" s="30">
        <v>26</v>
      </c>
      <c r="N1330" s="30">
        <v>9</v>
      </c>
      <c r="O1330" s="31">
        <v>21</v>
      </c>
      <c r="P1330" s="27">
        <v>394668460</v>
      </c>
      <c r="Q1330" s="27">
        <v>521461388</v>
      </c>
      <c r="R1330" s="27">
        <v>14</v>
      </c>
      <c r="S1330" s="27">
        <v>6362767</v>
      </c>
      <c r="T1330" s="27">
        <v>152</v>
      </c>
      <c r="U1330" s="27">
        <v>188277</v>
      </c>
      <c r="V1330" s="27">
        <v>1842</v>
      </c>
      <c r="W1330" s="27">
        <v>3000</v>
      </c>
      <c r="X1330" s="27">
        <v>90040</v>
      </c>
      <c r="Y1330" s="27">
        <v>200</v>
      </c>
      <c r="Z1330" s="27">
        <v>1511544</v>
      </c>
      <c r="AA1330" s="27">
        <v>10</v>
      </c>
      <c r="AB1330" s="27">
        <v>11868882</v>
      </c>
      <c r="AC1330" s="27">
        <v>5</v>
      </c>
    </row>
    <row r="1331" spans="1:29" ht="14.25" x14ac:dyDescent="0.15">
      <c r="A1331" s="28">
        <v>2012044</v>
      </c>
      <c r="B1331" s="29">
        <v>41016</v>
      </c>
      <c r="C1331" s="34">
        <v>6</v>
      </c>
      <c r="D1331" s="30">
        <v>9</v>
      </c>
      <c r="E1331" s="30">
        <v>10</v>
      </c>
      <c r="F1331" s="30">
        <v>14</v>
      </c>
      <c r="G1331" s="30">
        <v>22</v>
      </c>
      <c r="H1331" s="30">
        <v>25</v>
      </c>
      <c r="I1331" s="36">
        <v>3</v>
      </c>
      <c r="J1331" s="30">
        <v>9</v>
      </c>
      <c r="K1331" s="30">
        <v>6</v>
      </c>
      <c r="L1331" s="30">
        <v>25</v>
      </c>
      <c r="M1331" s="30">
        <v>10</v>
      </c>
      <c r="N1331" s="30">
        <v>14</v>
      </c>
      <c r="O1331" s="31">
        <v>22</v>
      </c>
      <c r="P1331" s="27">
        <v>356462184</v>
      </c>
      <c r="Q1331" s="27">
        <v>544205207</v>
      </c>
      <c r="R1331" s="27">
        <v>7</v>
      </c>
      <c r="S1331" s="27">
        <v>8299647</v>
      </c>
      <c r="T1331" s="27">
        <v>123</v>
      </c>
      <c r="U1331" s="27">
        <v>281677</v>
      </c>
      <c r="V1331" s="27">
        <v>1060</v>
      </c>
      <c r="W1331" s="27">
        <v>3000</v>
      </c>
      <c r="X1331" s="27">
        <v>57618</v>
      </c>
      <c r="Y1331" s="27">
        <v>200</v>
      </c>
      <c r="Z1331" s="27">
        <v>1170944</v>
      </c>
      <c r="AA1331" s="27">
        <v>10</v>
      </c>
      <c r="AB1331" s="27">
        <v>6553156</v>
      </c>
      <c r="AC1331" s="27">
        <v>5</v>
      </c>
    </row>
    <row r="1332" spans="1:29" ht="14.25" x14ac:dyDescent="0.15">
      <c r="A1332" s="28">
        <v>2012045</v>
      </c>
      <c r="B1332" s="29">
        <v>41018</v>
      </c>
      <c r="C1332" s="34">
        <v>8</v>
      </c>
      <c r="D1332" s="30">
        <v>11</v>
      </c>
      <c r="E1332" s="30">
        <v>20</v>
      </c>
      <c r="F1332" s="30">
        <v>21</v>
      </c>
      <c r="G1332" s="30">
        <v>27</v>
      </c>
      <c r="H1332" s="30">
        <v>30</v>
      </c>
      <c r="I1332" s="36">
        <v>9</v>
      </c>
      <c r="J1332" s="30">
        <v>21</v>
      </c>
      <c r="K1332" s="30">
        <v>20</v>
      </c>
      <c r="L1332" s="30">
        <v>27</v>
      </c>
      <c r="M1332" s="30">
        <v>8</v>
      </c>
      <c r="N1332" s="30">
        <v>30</v>
      </c>
      <c r="O1332" s="31">
        <v>11</v>
      </c>
      <c r="P1332" s="27">
        <v>356502588</v>
      </c>
      <c r="Q1332" s="27">
        <v>549811570</v>
      </c>
      <c r="R1332" s="27">
        <v>7</v>
      </c>
      <c r="S1332" s="27">
        <v>7320363</v>
      </c>
      <c r="T1332" s="27">
        <v>165</v>
      </c>
      <c r="U1332" s="27">
        <v>147659</v>
      </c>
      <c r="V1332" s="27">
        <v>1924</v>
      </c>
      <c r="W1332" s="27">
        <v>3000</v>
      </c>
      <c r="X1332" s="27">
        <v>82679</v>
      </c>
      <c r="Y1332" s="27">
        <v>200</v>
      </c>
      <c r="Z1332" s="27">
        <v>1432413</v>
      </c>
      <c r="AA1332" s="27">
        <v>10</v>
      </c>
      <c r="AB1332" s="27">
        <v>11368322</v>
      </c>
      <c r="AC1332" s="27">
        <v>5</v>
      </c>
    </row>
    <row r="1333" spans="1:29" ht="14.25" x14ac:dyDescent="0.15">
      <c r="A1333" s="28">
        <v>2012046</v>
      </c>
      <c r="B1333" s="29">
        <v>41021</v>
      </c>
      <c r="C1333" s="34">
        <v>4</v>
      </c>
      <c r="D1333" s="30">
        <v>12</v>
      </c>
      <c r="E1333" s="30">
        <v>19</v>
      </c>
      <c r="F1333" s="30">
        <v>20</v>
      </c>
      <c r="G1333" s="30">
        <v>23</v>
      </c>
      <c r="H1333" s="30">
        <v>33</v>
      </c>
      <c r="I1333" s="36">
        <v>6</v>
      </c>
      <c r="J1333" s="30">
        <v>20</v>
      </c>
      <c r="K1333" s="30">
        <v>33</v>
      </c>
      <c r="L1333" s="30">
        <v>19</v>
      </c>
      <c r="M1333" s="30">
        <v>4</v>
      </c>
      <c r="N1333" s="30">
        <v>12</v>
      </c>
      <c r="O1333" s="31">
        <v>23</v>
      </c>
      <c r="P1333" s="27">
        <v>391900112</v>
      </c>
      <c r="Q1333" s="27">
        <v>538225270</v>
      </c>
      <c r="R1333" s="27">
        <v>10</v>
      </c>
      <c r="S1333" s="27">
        <v>6536548</v>
      </c>
      <c r="T1333" s="27">
        <v>209</v>
      </c>
      <c r="U1333" s="27">
        <v>110278</v>
      </c>
      <c r="V1333" s="27">
        <v>2424</v>
      </c>
      <c r="W1333" s="27">
        <v>3000</v>
      </c>
      <c r="X1333" s="27">
        <v>109296</v>
      </c>
      <c r="Y1333" s="27">
        <v>200</v>
      </c>
      <c r="Z1333" s="27">
        <v>1759811</v>
      </c>
      <c r="AA1333" s="27">
        <v>10</v>
      </c>
      <c r="AB1333" s="27">
        <v>13694866</v>
      </c>
      <c r="AC1333" s="27">
        <v>5</v>
      </c>
    </row>
    <row r="1334" spans="1:29" ht="14.25" x14ac:dyDescent="0.15">
      <c r="A1334" s="28">
        <v>2012047</v>
      </c>
      <c r="B1334" s="29">
        <v>41023</v>
      </c>
      <c r="C1334" s="34">
        <v>6</v>
      </c>
      <c r="D1334" s="30">
        <v>7</v>
      </c>
      <c r="E1334" s="30">
        <v>11</v>
      </c>
      <c r="F1334" s="30">
        <v>16</v>
      </c>
      <c r="G1334" s="30">
        <v>32</v>
      </c>
      <c r="H1334" s="30">
        <v>33</v>
      </c>
      <c r="I1334" s="36">
        <v>11</v>
      </c>
      <c r="J1334" s="30">
        <v>6</v>
      </c>
      <c r="K1334" s="30">
        <v>33</v>
      </c>
      <c r="L1334" s="30">
        <v>11</v>
      </c>
      <c r="M1334" s="30">
        <v>7</v>
      </c>
      <c r="N1334" s="30">
        <v>32</v>
      </c>
      <c r="O1334" s="31">
        <v>16</v>
      </c>
      <c r="P1334" s="27">
        <v>346381150</v>
      </c>
      <c r="Q1334" s="27">
        <v>546067464</v>
      </c>
      <c r="R1334" s="27">
        <v>6</v>
      </c>
      <c r="S1334" s="27">
        <v>7522813</v>
      </c>
      <c r="T1334" s="27">
        <v>85</v>
      </c>
      <c r="U1334" s="27">
        <v>267121</v>
      </c>
      <c r="V1334" s="27">
        <v>1361</v>
      </c>
      <c r="W1334" s="27">
        <v>3000</v>
      </c>
      <c r="X1334" s="27">
        <v>62080</v>
      </c>
      <c r="Y1334" s="27">
        <v>200</v>
      </c>
      <c r="Z1334" s="27">
        <v>1193969</v>
      </c>
      <c r="AA1334" s="27">
        <v>10</v>
      </c>
      <c r="AB1334" s="27">
        <v>13120736</v>
      </c>
      <c r="AC1334" s="27">
        <v>5</v>
      </c>
    </row>
    <row r="1335" spans="1:29" ht="14.25" x14ac:dyDescent="0.15">
      <c r="A1335" s="28">
        <v>2012048</v>
      </c>
      <c r="B1335" s="29">
        <v>41025</v>
      </c>
      <c r="C1335" s="34">
        <v>1</v>
      </c>
      <c r="D1335" s="30">
        <v>5</v>
      </c>
      <c r="E1335" s="30">
        <v>14</v>
      </c>
      <c r="F1335" s="30">
        <v>22</v>
      </c>
      <c r="G1335" s="30">
        <v>24</v>
      </c>
      <c r="H1335" s="30">
        <v>30</v>
      </c>
      <c r="I1335" s="36">
        <v>10</v>
      </c>
      <c r="J1335" s="30">
        <v>30</v>
      </c>
      <c r="K1335" s="30">
        <v>5</v>
      </c>
      <c r="L1335" s="30">
        <v>1</v>
      </c>
      <c r="M1335" s="30">
        <v>14</v>
      </c>
      <c r="N1335" s="30">
        <v>24</v>
      </c>
      <c r="O1335" s="31">
        <v>22</v>
      </c>
      <c r="P1335" s="27">
        <v>352087342</v>
      </c>
      <c r="Q1335" s="27">
        <v>552158516</v>
      </c>
      <c r="R1335" s="27">
        <v>7</v>
      </c>
      <c r="S1335" s="27">
        <v>7348060</v>
      </c>
      <c r="T1335" s="27">
        <v>86</v>
      </c>
      <c r="U1335" s="27">
        <v>286681</v>
      </c>
      <c r="V1335" s="27">
        <v>1714</v>
      </c>
      <c r="W1335" s="27">
        <v>3000</v>
      </c>
      <c r="X1335" s="27">
        <v>76842</v>
      </c>
      <c r="Y1335" s="27">
        <v>200</v>
      </c>
      <c r="Z1335" s="27">
        <v>1365828</v>
      </c>
      <c r="AA1335" s="27">
        <v>10</v>
      </c>
      <c r="AB1335" s="27">
        <v>11234402</v>
      </c>
      <c r="AC1335" s="27">
        <v>5</v>
      </c>
    </row>
    <row r="1336" spans="1:29" ht="14.25" x14ac:dyDescent="0.15">
      <c r="A1336" s="28">
        <v>2012049</v>
      </c>
      <c r="B1336" s="29">
        <v>41028</v>
      </c>
      <c r="C1336" s="34">
        <v>4</v>
      </c>
      <c r="D1336" s="30">
        <v>12</v>
      </c>
      <c r="E1336" s="30">
        <v>13</v>
      </c>
      <c r="F1336" s="30">
        <v>19</v>
      </c>
      <c r="G1336" s="30">
        <v>20</v>
      </c>
      <c r="H1336" s="30">
        <v>32</v>
      </c>
      <c r="I1336" s="36">
        <v>2</v>
      </c>
      <c r="J1336" s="30">
        <v>20</v>
      </c>
      <c r="K1336" s="30">
        <v>19</v>
      </c>
      <c r="L1336" s="30">
        <v>4</v>
      </c>
      <c r="M1336" s="30">
        <v>12</v>
      </c>
      <c r="N1336" s="30">
        <v>13</v>
      </c>
      <c r="O1336" s="31">
        <v>32</v>
      </c>
      <c r="P1336" s="27">
        <v>370994838</v>
      </c>
      <c r="Q1336" s="27">
        <v>577425876</v>
      </c>
      <c r="R1336" s="27">
        <v>6</v>
      </c>
      <c r="S1336" s="27">
        <v>8684491</v>
      </c>
      <c r="T1336" s="27">
        <v>95</v>
      </c>
      <c r="U1336" s="27">
        <v>349057</v>
      </c>
      <c r="V1336" s="27">
        <v>1213</v>
      </c>
      <c r="W1336" s="27">
        <v>3000</v>
      </c>
      <c r="X1336" s="27">
        <v>65096</v>
      </c>
      <c r="Y1336" s="27">
        <v>200</v>
      </c>
      <c r="Z1336" s="27">
        <v>1258569</v>
      </c>
      <c r="AA1336" s="27">
        <v>10</v>
      </c>
      <c r="AB1336" s="27">
        <v>8401770</v>
      </c>
      <c r="AC1336" s="27">
        <v>5</v>
      </c>
    </row>
    <row r="1337" spans="1:29" ht="14.25" x14ac:dyDescent="0.15">
      <c r="A1337" s="28">
        <v>2012050</v>
      </c>
      <c r="B1337" s="29">
        <v>41030</v>
      </c>
      <c r="C1337" s="34">
        <v>7</v>
      </c>
      <c r="D1337" s="30">
        <v>13</v>
      </c>
      <c r="E1337" s="30">
        <v>15</v>
      </c>
      <c r="F1337" s="30">
        <v>17</v>
      </c>
      <c r="G1337" s="30">
        <v>19</v>
      </c>
      <c r="H1337" s="30">
        <v>24</v>
      </c>
      <c r="I1337" s="36">
        <v>11</v>
      </c>
      <c r="J1337" s="30">
        <v>15</v>
      </c>
      <c r="K1337" s="30">
        <v>7</v>
      </c>
      <c r="L1337" s="30">
        <v>13</v>
      </c>
      <c r="M1337" s="30">
        <v>17</v>
      </c>
      <c r="N1337" s="30">
        <v>24</v>
      </c>
      <c r="O1337" s="31">
        <v>19</v>
      </c>
      <c r="P1337" s="27">
        <v>319513602</v>
      </c>
      <c r="Q1337" s="27">
        <v>598944924</v>
      </c>
      <c r="R1337" s="27">
        <v>6</v>
      </c>
      <c r="S1337" s="27">
        <v>8434603</v>
      </c>
      <c r="T1337" s="27">
        <v>98</v>
      </c>
      <c r="U1337" s="27">
        <v>315422</v>
      </c>
      <c r="V1337" s="27">
        <v>835</v>
      </c>
      <c r="W1337" s="27">
        <v>3000</v>
      </c>
      <c r="X1337" s="27">
        <v>45454</v>
      </c>
      <c r="Y1337" s="27">
        <v>200</v>
      </c>
      <c r="Z1337" s="27">
        <v>939224</v>
      </c>
      <c r="AA1337" s="27">
        <v>10</v>
      </c>
      <c r="AB1337" s="27">
        <v>6507105</v>
      </c>
      <c r="AC1337" s="27">
        <v>5</v>
      </c>
    </row>
    <row r="1338" spans="1:29" ht="14.25" x14ac:dyDescent="0.15">
      <c r="A1338" s="28">
        <v>2012051</v>
      </c>
      <c r="B1338" s="29">
        <v>41032</v>
      </c>
      <c r="C1338" s="34">
        <v>2</v>
      </c>
      <c r="D1338" s="30">
        <v>12</v>
      </c>
      <c r="E1338" s="30">
        <v>14</v>
      </c>
      <c r="F1338" s="30">
        <v>17</v>
      </c>
      <c r="G1338" s="30">
        <v>30</v>
      </c>
      <c r="H1338" s="30">
        <v>31</v>
      </c>
      <c r="I1338" s="36">
        <v>9</v>
      </c>
      <c r="J1338" s="30">
        <v>2</v>
      </c>
      <c r="K1338" s="30">
        <v>14</v>
      </c>
      <c r="L1338" s="30">
        <v>17</v>
      </c>
      <c r="M1338" s="30">
        <v>12</v>
      </c>
      <c r="N1338" s="30">
        <v>30</v>
      </c>
      <c r="O1338" s="31">
        <v>31</v>
      </c>
      <c r="P1338" s="27">
        <v>340256786</v>
      </c>
      <c r="Q1338" s="27">
        <v>618009885</v>
      </c>
      <c r="R1338" s="27">
        <v>5</v>
      </c>
      <c r="S1338" s="27">
        <v>8525197</v>
      </c>
      <c r="T1338" s="27">
        <v>116</v>
      </c>
      <c r="U1338" s="27">
        <v>227922</v>
      </c>
      <c r="V1338" s="27">
        <v>1223</v>
      </c>
      <c r="W1338" s="27">
        <v>3000</v>
      </c>
      <c r="X1338" s="27">
        <v>64160</v>
      </c>
      <c r="Y1338" s="27">
        <v>200</v>
      </c>
      <c r="Z1338" s="27">
        <v>1255235</v>
      </c>
      <c r="AA1338" s="27">
        <v>10</v>
      </c>
      <c r="AB1338" s="27">
        <v>9908509</v>
      </c>
      <c r="AC1338" s="27">
        <v>5</v>
      </c>
    </row>
    <row r="1339" spans="1:29" ht="14.25" x14ac:dyDescent="0.15">
      <c r="A1339" s="28">
        <v>2012052</v>
      </c>
      <c r="B1339" s="29">
        <v>41035</v>
      </c>
      <c r="C1339" s="34">
        <v>2</v>
      </c>
      <c r="D1339" s="30">
        <v>3</v>
      </c>
      <c r="E1339" s="30">
        <v>5</v>
      </c>
      <c r="F1339" s="30">
        <v>6</v>
      </c>
      <c r="G1339" s="30">
        <v>20</v>
      </c>
      <c r="H1339" s="30">
        <v>24</v>
      </c>
      <c r="I1339" s="36">
        <v>4</v>
      </c>
      <c r="J1339" s="30">
        <v>3</v>
      </c>
      <c r="K1339" s="30">
        <v>5</v>
      </c>
      <c r="L1339" s="30">
        <v>20</v>
      </c>
      <c r="M1339" s="30">
        <v>6</v>
      </c>
      <c r="N1339" s="30">
        <v>24</v>
      </c>
      <c r="O1339" s="31">
        <v>2</v>
      </c>
      <c r="P1339" s="27">
        <v>383696656</v>
      </c>
      <c r="Q1339" s="27">
        <v>644091290</v>
      </c>
      <c r="R1339" s="27">
        <v>5</v>
      </c>
      <c r="S1339" s="27">
        <v>9086512</v>
      </c>
      <c r="T1339" s="27">
        <v>104</v>
      </c>
      <c r="U1339" s="27">
        <v>294700</v>
      </c>
      <c r="V1339" s="27">
        <v>1356</v>
      </c>
      <c r="W1339" s="27">
        <v>3000</v>
      </c>
      <c r="X1339" s="27">
        <v>66600</v>
      </c>
      <c r="Y1339" s="27">
        <v>200</v>
      </c>
      <c r="Z1339" s="27">
        <v>1337933</v>
      </c>
      <c r="AA1339" s="27">
        <v>10</v>
      </c>
      <c r="AB1339" s="27">
        <v>11016243</v>
      </c>
      <c r="AC1339" s="27">
        <v>5</v>
      </c>
    </row>
    <row r="1340" spans="1:29" ht="14.25" x14ac:dyDescent="0.15">
      <c r="A1340" s="28">
        <v>2012053</v>
      </c>
      <c r="B1340" s="29">
        <v>41037</v>
      </c>
      <c r="C1340" s="34">
        <v>4</v>
      </c>
      <c r="D1340" s="30">
        <v>15</v>
      </c>
      <c r="E1340" s="30">
        <v>22</v>
      </c>
      <c r="F1340" s="30">
        <v>25</v>
      </c>
      <c r="G1340" s="30">
        <v>27</v>
      </c>
      <c r="H1340" s="30">
        <v>33</v>
      </c>
      <c r="I1340" s="36">
        <v>4</v>
      </c>
      <c r="J1340" s="30">
        <v>33</v>
      </c>
      <c r="K1340" s="30">
        <v>25</v>
      </c>
      <c r="L1340" s="30">
        <v>4</v>
      </c>
      <c r="M1340" s="30">
        <v>22</v>
      </c>
      <c r="N1340" s="30">
        <v>27</v>
      </c>
      <c r="O1340" s="31">
        <v>15</v>
      </c>
      <c r="P1340" s="27">
        <v>342378036</v>
      </c>
      <c r="Q1340" s="27">
        <v>712030309</v>
      </c>
      <c r="R1340" s="27">
        <v>1</v>
      </c>
      <c r="S1340" s="27">
        <v>10000000</v>
      </c>
      <c r="T1340" s="27">
        <v>140</v>
      </c>
      <c r="U1340" s="27">
        <v>238588</v>
      </c>
      <c r="V1340" s="27">
        <v>800</v>
      </c>
      <c r="W1340" s="27">
        <v>3000</v>
      </c>
      <c r="X1340" s="27">
        <v>51705</v>
      </c>
      <c r="Y1340" s="27">
        <v>200</v>
      </c>
      <c r="Z1340" s="27">
        <v>1093792</v>
      </c>
      <c r="AA1340" s="27">
        <v>10</v>
      </c>
      <c r="AB1340" s="27">
        <v>6548972</v>
      </c>
      <c r="AC1340" s="27">
        <v>5</v>
      </c>
    </row>
    <row r="1341" spans="1:29" ht="14.25" x14ac:dyDescent="0.15">
      <c r="A1341" s="28">
        <v>2012054</v>
      </c>
      <c r="B1341" s="29">
        <v>41039</v>
      </c>
      <c r="C1341" s="34">
        <v>6</v>
      </c>
      <c r="D1341" s="30">
        <v>14</v>
      </c>
      <c r="E1341" s="30">
        <v>18</v>
      </c>
      <c r="F1341" s="30">
        <v>20</v>
      </c>
      <c r="G1341" s="30">
        <v>30</v>
      </c>
      <c r="H1341" s="30">
        <v>33</v>
      </c>
      <c r="I1341" s="36">
        <v>14</v>
      </c>
      <c r="J1341" s="30">
        <v>14</v>
      </c>
      <c r="K1341" s="30">
        <v>20</v>
      </c>
      <c r="L1341" s="30">
        <v>18</v>
      </c>
      <c r="M1341" s="30">
        <v>30</v>
      </c>
      <c r="N1341" s="30">
        <v>33</v>
      </c>
      <c r="O1341" s="31">
        <v>6</v>
      </c>
      <c r="P1341" s="27">
        <v>356190234</v>
      </c>
      <c r="Q1341" s="27">
        <v>733827565</v>
      </c>
      <c r="R1341" s="27">
        <v>5</v>
      </c>
      <c r="S1341" s="27">
        <v>8743780</v>
      </c>
      <c r="T1341" s="27">
        <v>64</v>
      </c>
      <c r="U1341" s="27">
        <v>438724</v>
      </c>
      <c r="V1341" s="27">
        <v>1310</v>
      </c>
      <c r="W1341" s="27">
        <v>3000</v>
      </c>
      <c r="X1341" s="27">
        <v>67217</v>
      </c>
      <c r="Y1341" s="27">
        <v>200</v>
      </c>
      <c r="Z1341" s="27">
        <v>1201067</v>
      </c>
      <c r="AA1341" s="27">
        <v>10</v>
      </c>
      <c r="AB1341" s="27">
        <v>10310925</v>
      </c>
      <c r="AC1341" s="27">
        <v>5</v>
      </c>
    </row>
    <row r="1342" spans="1:29" ht="14.25" x14ac:dyDescent="0.15">
      <c r="A1342" s="28">
        <v>2012055</v>
      </c>
      <c r="B1342" s="29">
        <v>41042</v>
      </c>
      <c r="C1342" s="34">
        <v>4</v>
      </c>
      <c r="D1342" s="30">
        <v>6</v>
      </c>
      <c r="E1342" s="30">
        <v>13</v>
      </c>
      <c r="F1342" s="30">
        <v>20</v>
      </c>
      <c r="G1342" s="30">
        <v>24</v>
      </c>
      <c r="H1342" s="30">
        <v>28</v>
      </c>
      <c r="I1342" s="36">
        <v>1</v>
      </c>
      <c r="J1342" s="30">
        <v>6</v>
      </c>
      <c r="K1342" s="30">
        <v>24</v>
      </c>
      <c r="L1342" s="30">
        <v>28</v>
      </c>
      <c r="M1342" s="30">
        <v>4</v>
      </c>
      <c r="N1342" s="30">
        <v>13</v>
      </c>
      <c r="O1342" s="31">
        <v>20</v>
      </c>
      <c r="P1342" s="27">
        <v>396120110</v>
      </c>
      <c r="Q1342" s="27">
        <v>769919052</v>
      </c>
      <c r="R1342" s="27">
        <v>4</v>
      </c>
      <c r="S1342" s="27">
        <v>10000000</v>
      </c>
      <c r="T1342" s="27">
        <v>110</v>
      </c>
      <c r="U1342" s="27">
        <v>296460</v>
      </c>
      <c r="V1342" s="27">
        <v>1125</v>
      </c>
      <c r="W1342" s="27">
        <v>3000</v>
      </c>
      <c r="X1342" s="27">
        <v>70307</v>
      </c>
      <c r="Y1342" s="27">
        <v>200</v>
      </c>
      <c r="Z1342" s="27">
        <v>1398044</v>
      </c>
      <c r="AA1342" s="27">
        <v>10</v>
      </c>
      <c r="AB1342" s="27">
        <v>10795976</v>
      </c>
      <c r="AC1342" s="27">
        <v>5</v>
      </c>
    </row>
    <row r="1343" spans="1:29" ht="14.25" x14ac:dyDescent="0.15">
      <c r="A1343" s="28">
        <v>2012056</v>
      </c>
      <c r="B1343" s="29">
        <v>41044</v>
      </c>
      <c r="C1343" s="34">
        <v>4</v>
      </c>
      <c r="D1343" s="30">
        <v>7</v>
      </c>
      <c r="E1343" s="30">
        <v>14</v>
      </c>
      <c r="F1343" s="30">
        <v>17</v>
      </c>
      <c r="G1343" s="30">
        <v>26</v>
      </c>
      <c r="H1343" s="30">
        <v>31</v>
      </c>
      <c r="I1343" s="36">
        <v>10</v>
      </c>
      <c r="J1343" s="30">
        <v>4</v>
      </c>
      <c r="K1343" s="30">
        <v>14</v>
      </c>
      <c r="L1343" s="30">
        <v>26</v>
      </c>
      <c r="M1343" s="30">
        <v>31</v>
      </c>
      <c r="N1343" s="30">
        <v>17</v>
      </c>
      <c r="O1343" s="31">
        <v>7</v>
      </c>
      <c r="P1343" s="27">
        <v>363402618</v>
      </c>
      <c r="Q1343" s="27">
        <v>758653203</v>
      </c>
      <c r="R1343" s="27">
        <v>11</v>
      </c>
      <c r="S1343" s="27">
        <v>6590332</v>
      </c>
      <c r="T1343" s="27">
        <v>193</v>
      </c>
      <c r="U1343" s="27">
        <v>135961</v>
      </c>
      <c r="V1343" s="27">
        <v>1845</v>
      </c>
      <c r="W1343" s="27">
        <v>3000</v>
      </c>
      <c r="X1343" s="27">
        <v>89544</v>
      </c>
      <c r="Y1343" s="27">
        <v>200</v>
      </c>
      <c r="Z1343" s="27">
        <v>1525786</v>
      </c>
      <c r="AA1343" s="27">
        <v>10</v>
      </c>
      <c r="AB1343" s="27">
        <v>10379463</v>
      </c>
      <c r="AC1343" s="27">
        <v>5</v>
      </c>
    </row>
    <row r="1344" spans="1:29" ht="14.25" x14ac:dyDescent="0.15">
      <c r="A1344" s="28">
        <v>2012057</v>
      </c>
      <c r="B1344" s="29">
        <v>41046</v>
      </c>
      <c r="C1344" s="34">
        <v>3</v>
      </c>
      <c r="D1344" s="30">
        <v>5</v>
      </c>
      <c r="E1344" s="30">
        <v>19</v>
      </c>
      <c r="F1344" s="30">
        <v>21</v>
      </c>
      <c r="G1344" s="30">
        <v>27</v>
      </c>
      <c r="H1344" s="30">
        <v>31</v>
      </c>
      <c r="I1344" s="36">
        <v>4</v>
      </c>
      <c r="J1344" s="30">
        <v>21</v>
      </c>
      <c r="K1344" s="30">
        <v>31</v>
      </c>
      <c r="L1344" s="30">
        <v>27</v>
      </c>
      <c r="M1344" s="30">
        <v>3</v>
      </c>
      <c r="N1344" s="30">
        <v>5</v>
      </c>
      <c r="O1344" s="31">
        <v>19</v>
      </c>
      <c r="P1344" s="27">
        <v>367753954</v>
      </c>
      <c r="Q1344" s="27">
        <v>814275846</v>
      </c>
      <c r="R1344" s="27">
        <v>3</v>
      </c>
      <c r="S1344" s="27">
        <v>10000000</v>
      </c>
      <c r="T1344" s="27">
        <v>143</v>
      </c>
      <c r="U1344" s="27">
        <v>256611</v>
      </c>
      <c r="V1344" s="27">
        <v>837</v>
      </c>
      <c r="W1344" s="27">
        <v>3000</v>
      </c>
      <c r="X1344" s="27">
        <v>58166</v>
      </c>
      <c r="Y1344" s="27">
        <v>200</v>
      </c>
      <c r="Z1344" s="27">
        <v>1221763</v>
      </c>
      <c r="AA1344" s="27">
        <v>10</v>
      </c>
      <c r="AB1344" s="27">
        <v>6303908</v>
      </c>
      <c r="AC1344" s="27">
        <v>5</v>
      </c>
    </row>
    <row r="1345" spans="1:29" ht="14.25" x14ac:dyDescent="0.15">
      <c r="A1345" s="28">
        <v>2012058</v>
      </c>
      <c r="B1345" s="29">
        <v>41049</v>
      </c>
      <c r="C1345" s="34">
        <v>3</v>
      </c>
      <c r="D1345" s="30">
        <v>6</v>
      </c>
      <c r="E1345" s="30">
        <v>15</v>
      </c>
      <c r="F1345" s="30">
        <v>20</v>
      </c>
      <c r="G1345" s="30">
        <v>25</v>
      </c>
      <c r="H1345" s="30">
        <v>26</v>
      </c>
      <c r="I1345" s="36">
        <v>4</v>
      </c>
      <c r="J1345" s="30">
        <v>20</v>
      </c>
      <c r="K1345" s="30">
        <v>26</v>
      </c>
      <c r="L1345" s="30">
        <v>25</v>
      </c>
      <c r="M1345" s="30">
        <v>3</v>
      </c>
      <c r="N1345" s="30">
        <v>6</v>
      </c>
      <c r="O1345" s="31">
        <v>15</v>
      </c>
      <c r="P1345" s="27">
        <v>416752864</v>
      </c>
      <c r="Q1345" s="27">
        <v>861105840</v>
      </c>
      <c r="R1345" s="27">
        <v>4</v>
      </c>
      <c r="S1345" s="27">
        <v>10000000</v>
      </c>
      <c r="T1345" s="27">
        <v>204</v>
      </c>
      <c r="U1345" s="27">
        <v>182415</v>
      </c>
      <c r="V1345" s="27">
        <v>2152</v>
      </c>
      <c r="W1345" s="27">
        <v>3000</v>
      </c>
      <c r="X1345" s="27">
        <v>84191</v>
      </c>
      <c r="Y1345" s="27">
        <v>200</v>
      </c>
      <c r="Z1345" s="27">
        <v>1589093</v>
      </c>
      <c r="AA1345" s="27">
        <v>10</v>
      </c>
      <c r="AB1345" s="27">
        <v>8196184</v>
      </c>
      <c r="AC1345" s="27">
        <v>5</v>
      </c>
    </row>
    <row r="1346" spans="1:29" ht="14.25" x14ac:dyDescent="0.15">
      <c r="A1346" s="28">
        <v>2012059</v>
      </c>
      <c r="B1346" s="29">
        <v>41051</v>
      </c>
      <c r="C1346" s="34">
        <v>4</v>
      </c>
      <c r="D1346" s="30">
        <v>13</v>
      </c>
      <c r="E1346" s="30">
        <v>21</v>
      </c>
      <c r="F1346" s="30">
        <v>22</v>
      </c>
      <c r="G1346" s="30">
        <v>26</v>
      </c>
      <c r="H1346" s="30">
        <v>31</v>
      </c>
      <c r="I1346" s="36">
        <v>1</v>
      </c>
      <c r="J1346" s="30">
        <v>21</v>
      </c>
      <c r="K1346" s="30">
        <v>13</v>
      </c>
      <c r="L1346" s="30">
        <v>26</v>
      </c>
      <c r="M1346" s="30">
        <v>4</v>
      </c>
      <c r="N1346" s="30">
        <v>22</v>
      </c>
      <c r="O1346" s="31">
        <v>31</v>
      </c>
      <c r="P1346" s="27">
        <v>389786618</v>
      </c>
      <c r="Q1346" s="27">
        <v>895158438</v>
      </c>
      <c r="R1346" s="27">
        <v>6</v>
      </c>
      <c r="S1346" s="27">
        <v>9270173</v>
      </c>
      <c r="T1346" s="27">
        <v>205</v>
      </c>
      <c r="U1346" s="27">
        <v>187471</v>
      </c>
      <c r="V1346" s="27">
        <v>1079</v>
      </c>
      <c r="W1346" s="27">
        <v>3000</v>
      </c>
      <c r="X1346" s="27">
        <v>68075</v>
      </c>
      <c r="Y1346" s="27">
        <v>200</v>
      </c>
      <c r="Z1346" s="27">
        <v>1315913</v>
      </c>
      <c r="AA1346" s="27">
        <v>10</v>
      </c>
      <c r="AB1346" s="27">
        <v>6575823</v>
      </c>
      <c r="AC1346" s="27">
        <v>5</v>
      </c>
    </row>
    <row r="1347" spans="1:29" ht="14.25" x14ac:dyDescent="0.15">
      <c r="A1347" s="28">
        <v>2012060</v>
      </c>
      <c r="B1347" s="29">
        <v>41053</v>
      </c>
      <c r="C1347" s="34">
        <v>7</v>
      </c>
      <c r="D1347" s="30">
        <v>10</v>
      </c>
      <c r="E1347" s="30">
        <v>13</v>
      </c>
      <c r="F1347" s="30">
        <v>16</v>
      </c>
      <c r="G1347" s="30">
        <v>17</v>
      </c>
      <c r="H1347" s="30">
        <v>29</v>
      </c>
      <c r="I1347" s="36">
        <v>1</v>
      </c>
      <c r="J1347" s="30">
        <v>17</v>
      </c>
      <c r="K1347" s="30">
        <v>16</v>
      </c>
      <c r="L1347" s="30">
        <v>29</v>
      </c>
      <c r="M1347" s="30">
        <v>7</v>
      </c>
      <c r="N1347" s="30">
        <v>10</v>
      </c>
      <c r="O1347" s="31">
        <v>13</v>
      </c>
      <c r="P1347" s="27">
        <v>394479944</v>
      </c>
      <c r="Q1347" s="27">
        <v>981041268</v>
      </c>
      <c r="R1347" s="27">
        <v>1</v>
      </c>
      <c r="S1347" s="27">
        <v>10000000</v>
      </c>
      <c r="T1347" s="27">
        <v>155</v>
      </c>
      <c r="U1347" s="27">
        <v>265113</v>
      </c>
      <c r="V1347" s="27">
        <v>931</v>
      </c>
      <c r="W1347" s="27">
        <v>3000</v>
      </c>
      <c r="X1347" s="27">
        <v>59232</v>
      </c>
      <c r="Y1347" s="27">
        <v>200</v>
      </c>
      <c r="Z1347" s="27">
        <v>1328111</v>
      </c>
      <c r="AA1347" s="27">
        <v>10</v>
      </c>
      <c r="AB1347" s="27">
        <v>5679838</v>
      </c>
      <c r="AC1347" s="27">
        <v>5</v>
      </c>
    </row>
    <row r="1348" spans="1:29" ht="14.25" x14ac:dyDescent="0.15">
      <c r="A1348" s="28">
        <v>2012061</v>
      </c>
      <c r="B1348" s="29">
        <v>41056</v>
      </c>
      <c r="C1348" s="34">
        <v>3</v>
      </c>
      <c r="D1348" s="30">
        <v>8</v>
      </c>
      <c r="E1348" s="30">
        <v>11</v>
      </c>
      <c r="F1348" s="30">
        <v>12</v>
      </c>
      <c r="G1348" s="30">
        <v>14</v>
      </c>
      <c r="H1348" s="30">
        <v>18</v>
      </c>
      <c r="I1348" s="36">
        <v>14</v>
      </c>
      <c r="J1348" s="30">
        <v>3</v>
      </c>
      <c r="K1348" s="30">
        <v>18</v>
      </c>
      <c r="L1348" s="30">
        <v>11</v>
      </c>
      <c r="M1348" s="30">
        <v>8</v>
      </c>
      <c r="N1348" s="30">
        <v>14</v>
      </c>
      <c r="O1348" s="31">
        <v>12</v>
      </c>
      <c r="P1348" s="27">
        <v>451440342</v>
      </c>
      <c r="Q1348" s="27">
        <v>1021792620</v>
      </c>
      <c r="R1348" s="27">
        <v>5</v>
      </c>
      <c r="S1348" s="27">
        <v>10000000</v>
      </c>
      <c r="T1348" s="27">
        <v>136</v>
      </c>
      <c r="U1348" s="27">
        <v>285981</v>
      </c>
      <c r="V1348" s="27">
        <v>1578</v>
      </c>
      <c r="W1348" s="27">
        <v>3000</v>
      </c>
      <c r="X1348" s="27">
        <v>96394</v>
      </c>
      <c r="Y1348" s="27">
        <v>200</v>
      </c>
      <c r="Z1348" s="27">
        <v>1918641</v>
      </c>
      <c r="AA1348" s="27">
        <v>10</v>
      </c>
      <c r="AB1348" s="27">
        <v>9672352</v>
      </c>
      <c r="AC1348" s="27">
        <v>5</v>
      </c>
    </row>
    <row r="1349" spans="1:29" ht="14.25" x14ac:dyDescent="0.15">
      <c r="A1349" s="28">
        <v>2012062</v>
      </c>
      <c r="B1349" s="29">
        <v>41058</v>
      </c>
      <c r="C1349" s="34">
        <v>2</v>
      </c>
      <c r="D1349" s="30">
        <v>13</v>
      </c>
      <c r="E1349" s="30">
        <v>16</v>
      </c>
      <c r="F1349" s="30">
        <v>17</v>
      </c>
      <c r="G1349" s="30">
        <v>20</v>
      </c>
      <c r="H1349" s="30">
        <v>31</v>
      </c>
      <c r="I1349" s="36">
        <v>7</v>
      </c>
      <c r="J1349" s="30">
        <v>2</v>
      </c>
      <c r="K1349" s="30">
        <v>31</v>
      </c>
      <c r="L1349" s="30">
        <v>17</v>
      </c>
      <c r="M1349" s="30">
        <v>16</v>
      </c>
      <c r="N1349" s="30">
        <v>20</v>
      </c>
      <c r="O1349" s="31">
        <v>13</v>
      </c>
      <c r="P1349" s="27">
        <v>422402826</v>
      </c>
      <c r="Q1349" s="27">
        <v>1007530788</v>
      </c>
      <c r="R1349" s="27">
        <v>4</v>
      </c>
      <c r="S1349" s="27">
        <v>5573816</v>
      </c>
      <c r="T1349" s="27">
        <v>102</v>
      </c>
      <c r="U1349" s="27">
        <v>33753</v>
      </c>
      <c r="V1349" s="27">
        <v>3007</v>
      </c>
      <c r="W1349" s="27">
        <v>3000</v>
      </c>
      <c r="X1349" s="27">
        <v>109652</v>
      </c>
      <c r="Y1349" s="27">
        <v>200</v>
      </c>
      <c r="Z1349" s="27">
        <v>1874286</v>
      </c>
      <c r="AA1349" s="27">
        <v>10</v>
      </c>
      <c r="AB1349" s="27">
        <v>29161357</v>
      </c>
      <c r="AC1349" s="27">
        <v>5</v>
      </c>
    </row>
    <row r="1350" spans="1:29" ht="14.25" x14ac:dyDescent="0.15">
      <c r="A1350" s="28">
        <v>2012063</v>
      </c>
      <c r="B1350" s="29">
        <v>41060</v>
      </c>
      <c r="C1350" s="34">
        <v>2</v>
      </c>
      <c r="D1350" s="30">
        <v>10</v>
      </c>
      <c r="E1350" s="30">
        <v>17</v>
      </c>
      <c r="F1350" s="30">
        <v>19</v>
      </c>
      <c r="G1350" s="30">
        <v>24</v>
      </c>
      <c r="H1350" s="30">
        <v>27</v>
      </c>
      <c r="I1350" s="36">
        <v>12</v>
      </c>
      <c r="J1350" s="30">
        <v>24</v>
      </c>
      <c r="K1350" s="30">
        <v>17</v>
      </c>
      <c r="L1350" s="30">
        <v>10</v>
      </c>
      <c r="M1350" s="30">
        <v>2</v>
      </c>
      <c r="N1350" s="30">
        <v>19</v>
      </c>
      <c r="O1350" s="31">
        <v>27</v>
      </c>
      <c r="P1350" s="27">
        <v>420166696</v>
      </c>
      <c r="Q1350" s="27">
        <v>996662843</v>
      </c>
      <c r="R1350" s="27">
        <v>11</v>
      </c>
      <c r="S1350" s="27">
        <v>6604802</v>
      </c>
      <c r="T1350" s="27">
        <v>95</v>
      </c>
      <c r="U1350" s="27">
        <v>278728</v>
      </c>
      <c r="V1350" s="27">
        <v>2222</v>
      </c>
      <c r="W1350" s="27">
        <v>3000</v>
      </c>
      <c r="X1350" s="27">
        <v>95072</v>
      </c>
      <c r="Y1350" s="27">
        <v>200</v>
      </c>
      <c r="Z1350" s="27">
        <v>1647218</v>
      </c>
      <c r="AA1350" s="27">
        <v>10</v>
      </c>
      <c r="AB1350" s="27">
        <v>15092998</v>
      </c>
      <c r="AC1350" s="27">
        <v>5</v>
      </c>
    </row>
    <row r="1351" spans="1:29" ht="14.25" x14ac:dyDescent="0.15">
      <c r="A1351" s="28">
        <v>2012064</v>
      </c>
      <c r="B1351" s="29">
        <v>41063</v>
      </c>
      <c r="C1351" s="34">
        <v>5</v>
      </c>
      <c r="D1351" s="30">
        <v>10</v>
      </c>
      <c r="E1351" s="30">
        <v>11</v>
      </c>
      <c r="F1351" s="30">
        <v>16</v>
      </c>
      <c r="G1351" s="30">
        <v>23</v>
      </c>
      <c r="H1351" s="30">
        <v>24</v>
      </c>
      <c r="I1351" s="36">
        <v>11</v>
      </c>
      <c r="J1351" s="30">
        <v>23</v>
      </c>
      <c r="K1351" s="30">
        <v>10</v>
      </c>
      <c r="L1351" s="30">
        <v>16</v>
      </c>
      <c r="M1351" s="30">
        <v>24</v>
      </c>
      <c r="N1351" s="30">
        <v>11</v>
      </c>
      <c r="O1351" s="31">
        <v>5</v>
      </c>
      <c r="P1351" s="27">
        <v>444563890</v>
      </c>
      <c r="Q1351" s="27">
        <v>986276964</v>
      </c>
      <c r="R1351" s="27">
        <v>12</v>
      </c>
      <c r="S1351" s="27">
        <v>6653804</v>
      </c>
      <c r="T1351" s="27">
        <v>135</v>
      </c>
      <c r="U1351" s="27">
        <v>220507</v>
      </c>
      <c r="V1351" s="27">
        <v>2186</v>
      </c>
      <c r="W1351" s="27">
        <v>3000</v>
      </c>
      <c r="X1351" s="27">
        <v>105070</v>
      </c>
      <c r="Y1351" s="27">
        <v>200</v>
      </c>
      <c r="Z1351" s="27">
        <v>1835394</v>
      </c>
      <c r="AA1351" s="27">
        <v>10</v>
      </c>
      <c r="AB1351" s="27">
        <v>14536423</v>
      </c>
      <c r="AC1351" s="27">
        <v>5</v>
      </c>
    </row>
    <row r="1352" spans="1:29" ht="14.25" x14ac:dyDescent="0.15">
      <c r="A1352" s="28">
        <v>2012065</v>
      </c>
      <c r="B1352" s="29">
        <v>41065</v>
      </c>
      <c r="C1352" s="34">
        <v>8</v>
      </c>
      <c r="D1352" s="30">
        <v>10</v>
      </c>
      <c r="E1352" s="30">
        <v>18</v>
      </c>
      <c r="F1352" s="30">
        <v>19</v>
      </c>
      <c r="G1352" s="30">
        <v>27</v>
      </c>
      <c r="H1352" s="30">
        <v>31</v>
      </c>
      <c r="I1352" s="36">
        <v>14</v>
      </c>
      <c r="J1352" s="30">
        <v>19</v>
      </c>
      <c r="K1352" s="30">
        <v>8</v>
      </c>
      <c r="L1352" s="30">
        <v>27</v>
      </c>
      <c r="M1352" s="30">
        <v>10</v>
      </c>
      <c r="N1352" s="30">
        <v>18</v>
      </c>
      <c r="O1352" s="31">
        <v>31</v>
      </c>
      <c r="P1352" s="27">
        <v>396002414</v>
      </c>
      <c r="Q1352" s="27">
        <v>967890880</v>
      </c>
      <c r="R1352" s="27">
        <v>16</v>
      </c>
      <c r="S1352" s="27">
        <v>6540348</v>
      </c>
      <c r="T1352" s="27">
        <v>152</v>
      </c>
      <c r="U1352" s="27">
        <v>243212</v>
      </c>
      <c r="V1352" s="27">
        <v>1583</v>
      </c>
      <c r="W1352" s="27">
        <v>3000</v>
      </c>
      <c r="X1352" s="27">
        <v>70971</v>
      </c>
      <c r="Y1352" s="27">
        <v>200</v>
      </c>
      <c r="Z1352" s="27">
        <v>1367599</v>
      </c>
      <c r="AA1352" s="27">
        <v>10</v>
      </c>
      <c r="AB1352" s="27">
        <v>7638830</v>
      </c>
      <c r="AC1352" s="27">
        <v>5</v>
      </c>
    </row>
    <row r="1353" spans="1:29" ht="14.25" x14ac:dyDescent="0.15">
      <c r="A1353" s="28">
        <v>2012066</v>
      </c>
      <c r="B1353" s="29">
        <v>41067</v>
      </c>
      <c r="C1353" s="34">
        <v>1</v>
      </c>
      <c r="D1353" s="30">
        <v>2</v>
      </c>
      <c r="E1353" s="30">
        <v>9</v>
      </c>
      <c r="F1353" s="30">
        <v>26</v>
      </c>
      <c r="G1353" s="30">
        <v>29</v>
      </c>
      <c r="H1353" s="30">
        <v>33</v>
      </c>
      <c r="I1353" s="36">
        <v>12</v>
      </c>
      <c r="J1353" s="30">
        <v>1</v>
      </c>
      <c r="K1353" s="30">
        <v>26</v>
      </c>
      <c r="L1353" s="30">
        <v>29</v>
      </c>
      <c r="M1353" s="30">
        <v>2</v>
      </c>
      <c r="N1353" s="30">
        <v>9</v>
      </c>
      <c r="O1353" s="31">
        <v>33</v>
      </c>
      <c r="P1353" s="27">
        <v>389067662</v>
      </c>
      <c r="Q1353" s="27">
        <v>994657342</v>
      </c>
      <c r="R1353" s="27">
        <v>7</v>
      </c>
      <c r="S1353" s="27">
        <v>8529512</v>
      </c>
      <c r="T1353" s="27">
        <v>158</v>
      </c>
      <c r="U1353" s="27">
        <v>234556</v>
      </c>
      <c r="V1353" s="27">
        <v>896</v>
      </c>
      <c r="W1353" s="27">
        <v>3000</v>
      </c>
      <c r="X1353" s="27">
        <v>63925</v>
      </c>
      <c r="Y1353" s="27">
        <v>200</v>
      </c>
      <c r="Z1353" s="27">
        <v>1402760</v>
      </c>
      <c r="AA1353" s="27">
        <v>10</v>
      </c>
      <c r="AB1353" s="27">
        <v>7521924</v>
      </c>
      <c r="AC1353" s="27">
        <v>5</v>
      </c>
    </row>
    <row r="1354" spans="1:29" ht="14.25" x14ac:dyDescent="0.15">
      <c r="A1354" s="28">
        <v>2012067</v>
      </c>
      <c r="B1354" s="29">
        <v>41070</v>
      </c>
      <c r="C1354" s="34">
        <v>4</v>
      </c>
      <c r="D1354" s="30">
        <v>5</v>
      </c>
      <c r="E1354" s="30">
        <v>10</v>
      </c>
      <c r="F1354" s="30">
        <v>21</v>
      </c>
      <c r="G1354" s="30">
        <v>26</v>
      </c>
      <c r="H1354" s="30">
        <v>30</v>
      </c>
      <c r="I1354" s="36">
        <v>16</v>
      </c>
      <c r="J1354" s="30">
        <v>4</v>
      </c>
      <c r="K1354" s="30">
        <v>26</v>
      </c>
      <c r="L1354" s="30">
        <v>30</v>
      </c>
      <c r="M1354" s="30">
        <v>10</v>
      </c>
      <c r="N1354" s="30">
        <v>21</v>
      </c>
      <c r="O1354" s="31">
        <v>5</v>
      </c>
      <c r="P1354" s="27">
        <v>415404644</v>
      </c>
      <c r="Q1354" s="27">
        <v>994705580</v>
      </c>
      <c r="R1354" s="27">
        <v>10</v>
      </c>
      <c r="S1354" s="27">
        <v>7001929</v>
      </c>
      <c r="T1354" s="27">
        <v>181</v>
      </c>
      <c r="U1354" s="27">
        <v>165905</v>
      </c>
      <c r="V1354" s="27">
        <v>2044</v>
      </c>
      <c r="W1354" s="27">
        <v>3000</v>
      </c>
      <c r="X1354" s="27">
        <v>89441</v>
      </c>
      <c r="Y1354" s="27">
        <v>200</v>
      </c>
      <c r="Z1354" s="27">
        <v>1625233</v>
      </c>
      <c r="AA1354" s="27">
        <v>10</v>
      </c>
      <c r="AB1354" s="27">
        <v>12635850</v>
      </c>
      <c r="AC1354" s="27">
        <v>5</v>
      </c>
    </row>
    <row r="1355" spans="1:29" ht="14.25" x14ac:dyDescent="0.15">
      <c r="A1355" s="28">
        <v>2012068</v>
      </c>
      <c r="B1355" s="29">
        <v>41072</v>
      </c>
      <c r="C1355" s="34">
        <v>5</v>
      </c>
      <c r="D1355" s="30">
        <v>17</v>
      </c>
      <c r="E1355" s="30">
        <v>22</v>
      </c>
      <c r="F1355" s="30">
        <v>26</v>
      </c>
      <c r="G1355" s="30">
        <v>32</v>
      </c>
      <c r="H1355" s="30">
        <v>33</v>
      </c>
      <c r="I1355" s="36">
        <v>10</v>
      </c>
      <c r="J1355" s="30">
        <v>32</v>
      </c>
      <c r="K1355" s="30">
        <v>22</v>
      </c>
      <c r="L1355" s="30">
        <v>17</v>
      </c>
      <c r="M1355" s="30">
        <v>5</v>
      </c>
      <c r="N1355" s="30">
        <v>26</v>
      </c>
      <c r="O1355" s="31">
        <v>33</v>
      </c>
      <c r="P1355" s="27">
        <v>379754544</v>
      </c>
      <c r="Q1355" s="27">
        <v>462930039</v>
      </c>
      <c r="R1355" s="27">
        <v>117</v>
      </c>
      <c r="S1355" s="27">
        <v>5181964</v>
      </c>
      <c r="T1355" s="27">
        <v>120</v>
      </c>
      <c r="U1355" s="27">
        <v>266122</v>
      </c>
      <c r="V1355" s="27">
        <v>1051</v>
      </c>
      <c r="W1355" s="27">
        <v>3000</v>
      </c>
      <c r="X1355" s="27">
        <v>57383</v>
      </c>
      <c r="Y1355" s="27">
        <v>200</v>
      </c>
      <c r="Z1355" s="27">
        <v>1122652</v>
      </c>
      <c r="AA1355" s="27">
        <v>10</v>
      </c>
      <c r="AB1355" s="27">
        <v>10754930</v>
      </c>
      <c r="AC1355" s="27">
        <v>5</v>
      </c>
    </row>
    <row r="1356" spans="1:29" ht="14.25" x14ac:dyDescent="0.15">
      <c r="A1356" s="28">
        <v>2012069</v>
      </c>
      <c r="B1356" s="29">
        <v>41074</v>
      </c>
      <c r="C1356" s="34">
        <v>8</v>
      </c>
      <c r="D1356" s="30">
        <v>10</v>
      </c>
      <c r="E1356" s="30">
        <v>11</v>
      </c>
      <c r="F1356" s="30">
        <v>18</v>
      </c>
      <c r="G1356" s="30">
        <v>20</v>
      </c>
      <c r="H1356" s="30">
        <v>29</v>
      </c>
      <c r="I1356" s="36">
        <v>6</v>
      </c>
      <c r="J1356" s="30">
        <v>20</v>
      </c>
      <c r="K1356" s="30">
        <v>11</v>
      </c>
      <c r="L1356" s="30">
        <v>18</v>
      </c>
      <c r="M1356" s="30">
        <v>10</v>
      </c>
      <c r="N1356" s="30">
        <v>29</v>
      </c>
      <c r="O1356" s="31">
        <v>8</v>
      </c>
      <c r="P1356" s="27">
        <v>363763394</v>
      </c>
      <c r="Q1356" s="27">
        <v>404395639</v>
      </c>
      <c r="R1356" s="27">
        <v>19</v>
      </c>
      <c r="S1356" s="27">
        <v>5767697</v>
      </c>
      <c r="T1356" s="27">
        <v>250</v>
      </c>
      <c r="U1356" s="27">
        <v>87517</v>
      </c>
      <c r="V1356" s="27">
        <v>2505</v>
      </c>
      <c r="W1356" s="27">
        <v>3000</v>
      </c>
      <c r="X1356" s="27">
        <v>116781</v>
      </c>
      <c r="Y1356" s="27">
        <v>200</v>
      </c>
      <c r="Z1356" s="27">
        <v>1868333</v>
      </c>
      <c r="AA1356" s="27">
        <v>10</v>
      </c>
      <c r="AB1356" s="27">
        <v>11151663</v>
      </c>
      <c r="AC1356" s="27">
        <v>5</v>
      </c>
    </row>
    <row r="1357" spans="1:29" ht="14.25" x14ac:dyDescent="0.15">
      <c r="A1357" s="28">
        <v>2012070</v>
      </c>
      <c r="B1357" s="29">
        <v>41077</v>
      </c>
      <c r="C1357" s="34">
        <v>2</v>
      </c>
      <c r="D1357" s="30">
        <v>3</v>
      </c>
      <c r="E1357" s="30">
        <v>4</v>
      </c>
      <c r="F1357" s="30">
        <v>24</v>
      </c>
      <c r="G1357" s="30">
        <v>31</v>
      </c>
      <c r="H1357" s="30">
        <v>32</v>
      </c>
      <c r="I1357" s="36">
        <v>11</v>
      </c>
      <c r="J1357" s="30">
        <v>4</v>
      </c>
      <c r="K1357" s="30">
        <v>2</v>
      </c>
      <c r="L1357" s="30">
        <v>31</v>
      </c>
      <c r="M1357" s="30">
        <v>32</v>
      </c>
      <c r="N1357" s="30">
        <v>24</v>
      </c>
      <c r="O1357" s="31">
        <v>3</v>
      </c>
      <c r="P1357" s="27">
        <v>403726842</v>
      </c>
      <c r="Q1357" s="27">
        <v>387991070</v>
      </c>
      <c r="R1357" s="27">
        <v>10</v>
      </c>
      <c r="S1357" s="27">
        <v>6343817</v>
      </c>
      <c r="T1357" s="27">
        <v>121</v>
      </c>
      <c r="U1357" s="27">
        <v>166588</v>
      </c>
      <c r="V1357" s="27">
        <v>2972</v>
      </c>
      <c r="W1357" s="27">
        <v>3000</v>
      </c>
      <c r="X1357" s="27">
        <v>119712</v>
      </c>
      <c r="Y1357" s="27">
        <v>200</v>
      </c>
      <c r="Z1357" s="27">
        <v>1937223</v>
      </c>
      <c r="AA1357" s="27">
        <v>10</v>
      </c>
      <c r="AB1357" s="27">
        <v>15680930</v>
      </c>
      <c r="AC1357" s="27">
        <v>5</v>
      </c>
    </row>
    <row r="1358" spans="1:29" ht="14.25" x14ac:dyDescent="0.15">
      <c r="A1358" s="28">
        <v>2012071</v>
      </c>
      <c r="B1358" s="29">
        <v>41079</v>
      </c>
      <c r="C1358" s="34">
        <v>3</v>
      </c>
      <c r="D1358" s="30">
        <v>4</v>
      </c>
      <c r="E1358" s="30">
        <v>19</v>
      </c>
      <c r="F1358" s="30">
        <v>21</v>
      </c>
      <c r="G1358" s="30">
        <v>22</v>
      </c>
      <c r="H1358" s="30">
        <v>23</v>
      </c>
      <c r="I1358" s="36">
        <v>8</v>
      </c>
      <c r="J1358" s="30">
        <v>21</v>
      </c>
      <c r="K1358" s="30">
        <v>19</v>
      </c>
      <c r="L1358" s="30">
        <v>23</v>
      </c>
      <c r="M1358" s="30">
        <v>22</v>
      </c>
      <c r="N1358" s="30">
        <v>3</v>
      </c>
      <c r="O1358" s="31">
        <v>4</v>
      </c>
      <c r="P1358" s="27">
        <v>359591294</v>
      </c>
      <c r="Q1358" s="27">
        <v>380122544</v>
      </c>
      <c r="R1358" s="27">
        <v>8</v>
      </c>
      <c r="S1358" s="27">
        <v>6606573</v>
      </c>
      <c r="T1358" s="27">
        <v>104</v>
      </c>
      <c r="U1358" s="27">
        <v>185373</v>
      </c>
      <c r="V1358" s="27">
        <v>1564</v>
      </c>
      <c r="W1358" s="27">
        <v>3000</v>
      </c>
      <c r="X1358" s="27">
        <v>75742</v>
      </c>
      <c r="Y1358" s="27">
        <v>200</v>
      </c>
      <c r="Z1358" s="27">
        <v>1378206</v>
      </c>
      <c r="AA1358" s="27">
        <v>10</v>
      </c>
      <c r="AB1358" s="27">
        <v>15662865</v>
      </c>
      <c r="AC1358" s="27">
        <v>5</v>
      </c>
    </row>
    <row r="1359" spans="1:29" ht="14.25" x14ac:dyDescent="0.15">
      <c r="A1359" s="28">
        <v>2012072</v>
      </c>
      <c r="B1359" s="29">
        <v>41081</v>
      </c>
      <c r="C1359" s="34">
        <v>2</v>
      </c>
      <c r="D1359" s="30">
        <v>3</v>
      </c>
      <c r="E1359" s="30">
        <v>7</v>
      </c>
      <c r="F1359" s="30">
        <v>9</v>
      </c>
      <c r="G1359" s="30">
        <v>13</v>
      </c>
      <c r="H1359" s="30">
        <v>30</v>
      </c>
      <c r="I1359" s="36">
        <v>6</v>
      </c>
      <c r="J1359" s="30">
        <v>2</v>
      </c>
      <c r="K1359" s="30">
        <v>3</v>
      </c>
      <c r="L1359" s="30">
        <v>13</v>
      </c>
      <c r="M1359" s="30">
        <v>30</v>
      </c>
      <c r="N1359" s="30">
        <v>7</v>
      </c>
      <c r="O1359" s="31">
        <v>9</v>
      </c>
      <c r="P1359" s="27">
        <v>349310588</v>
      </c>
      <c r="Q1359" s="27">
        <v>433951832</v>
      </c>
      <c r="R1359" s="27">
        <v>2</v>
      </c>
      <c r="S1359" s="27">
        <v>10000000</v>
      </c>
      <c r="T1359" s="27">
        <v>96</v>
      </c>
      <c r="U1359" s="27">
        <v>329595</v>
      </c>
      <c r="V1359" s="27">
        <v>1171</v>
      </c>
      <c r="W1359" s="27">
        <v>3000</v>
      </c>
      <c r="X1359" s="27">
        <v>58126</v>
      </c>
      <c r="Y1359" s="27">
        <v>200</v>
      </c>
      <c r="Z1359" s="27">
        <v>1197422</v>
      </c>
      <c r="AA1359" s="27">
        <v>10</v>
      </c>
      <c r="AB1359" s="27">
        <v>7715871</v>
      </c>
      <c r="AC1359" s="27">
        <v>5</v>
      </c>
    </row>
    <row r="1360" spans="1:29" ht="14.25" x14ac:dyDescent="0.15">
      <c r="A1360" s="28">
        <v>2012073</v>
      </c>
      <c r="B1360" s="29">
        <v>41084</v>
      </c>
      <c r="C1360" s="34">
        <v>4</v>
      </c>
      <c r="D1360" s="30">
        <v>7</v>
      </c>
      <c r="E1360" s="30">
        <v>9</v>
      </c>
      <c r="F1360" s="30">
        <v>10</v>
      </c>
      <c r="G1360" s="30">
        <v>17</v>
      </c>
      <c r="H1360" s="30">
        <v>27</v>
      </c>
      <c r="I1360" s="36">
        <v>5</v>
      </c>
      <c r="J1360" s="30">
        <v>27</v>
      </c>
      <c r="K1360" s="30">
        <v>17</v>
      </c>
      <c r="L1360" s="30">
        <v>7</v>
      </c>
      <c r="M1360" s="30">
        <v>9</v>
      </c>
      <c r="N1360" s="30">
        <v>10</v>
      </c>
      <c r="O1360" s="31">
        <v>4</v>
      </c>
      <c r="P1360" s="27">
        <v>383664428</v>
      </c>
      <c r="Q1360" s="27">
        <v>428293280</v>
      </c>
      <c r="R1360" s="27">
        <v>8</v>
      </c>
      <c r="S1360" s="27">
        <v>6717072</v>
      </c>
      <c r="T1360" s="27">
        <v>169</v>
      </c>
      <c r="U1360" s="27">
        <v>121922</v>
      </c>
      <c r="V1360" s="27">
        <v>2628</v>
      </c>
      <c r="W1360" s="27">
        <v>3000</v>
      </c>
      <c r="X1360" s="27">
        <v>114186</v>
      </c>
      <c r="Y1360" s="27">
        <v>200</v>
      </c>
      <c r="Z1360" s="27">
        <v>1859475</v>
      </c>
      <c r="AA1360" s="27">
        <v>10</v>
      </c>
      <c r="AB1360" s="27">
        <v>13999342</v>
      </c>
      <c r="AC1360" s="27">
        <v>5</v>
      </c>
    </row>
    <row r="1361" spans="1:29" ht="14.25" x14ac:dyDescent="0.15">
      <c r="A1361" s="28">
        <v>2012074</v>
      </c>
      <c r="B1361" s="29">
        <v>41086</v>
      </c>
      <c r="C1361" s="34">
        <v>15</v>
      </c>
      <c r="D1361" s="30">
        <v>16</v>
      </c>
      <c r="E1361" s="30">
        <v>18</v>
      </c>
      <c r="F1361" s="30">
        <v>19</v>
      </c>
      <c r="G1361" s="30">
        <v>28</v>
      </c>
      <c r="H1361" s="30">
        <v>32</v>
      </c>
      <c r="I1361" s="36">
        <v>8</v>
      </c>
      <c r="J1361" s="30">
        <v>32</v>
      </c>
      <c r="K1361" s="30">
        <v>16</v>
      </c>
      <c r="L1361" s="30">
        <v>28</v>
      </c>
      <c r="M1361" s="30">
        <v>19</v>
      </c>
      <c r="N1361" s="30">
        <v>18</v>
      </c>
      <c r="O1361" s="31">
        <v>15</v>
      </c>
      <c r="P1361" s="27">
        <v>354427342</v>
      </c>
      <c r="Q1361" s="27">
        <v>451774750</v>
      </c>
      <c r="R1361" s="27">
        <v>5</v>
      </c>
      <c r="S1361" s="27">
        <v>8878517</v>
      </c>
      <c r="T1361" s="27">
        <v>70</v>
      </c>
      <c r="U1361" s="27">
        <v>415555</v>
      </c>
      <c r="V1361" s="27">
        <v>933</v>
      </c>
      <c r="W1361" s="27">
        <v>3000</v>
      </c>
      <c r="X1361" s="27">
        <v>61978</v>
      </c>
      <c r="Y1361" s="27">
        <v>200</v>
      </c>
      <c r="Z1361" s="27">
        <v>1263044</v>
      </c>
      <c r="AA1361" s="27">
        <v>10</v>
      </c>
      <c r="AB1361" s="27">
        <v>9776283</v>
      </c>
      <c r="AC1361" s="27">
        <v>5</v>
      </c>
    </row>
    <row r="1362" spans="1:29" ht="14.25" x14ac:dyDescent="0.15">
      <c r="A1362" s="28">
        <v>2012075</v>
      </c>
      <c r="B1362" s="29">
        <v>41088</v>
      </c>
      <c r="C1362" s="34">
        <v>4</v>
      </c>
      <c r="D1362" s="30">
        <v>6</v>
      </c>
      <c r="E1362" s="30">
        <v>22</v>
      </c>
      <c r="F1362" s="30">
        <v>23</v>
      </c>
      <c r="G1362" s="30">
        <v>29</v>
      </c>
      <c r="H1362" s="30">
        <v>32</v>
      </c>
      <c r="I1362" s="36">
        <v>11</v>
      </c>
      <c r="J1362" s="30">
        <v>6</v>
      </c>
      <c r="K1362" s="30">
        <v>23</v>
      </c>
      <c r="L1362" s="30">
        <v>4</v>
      </c>
      <c r="M1362" s="30">
        <v>32</v>
      </c>
      <c r="N1362" s="30">
        <v>29</v>
      </c>
      <c r="O1362" s="31">
        <v>22</v>
      </c>
      <c r="P1362" s="27">
        <v>351962062</v>
      </c>
      <c r="Q1362" s="27">
        <v>379783084</v>
      </c>
      <c r="R1362" s="27">
        <v>23</v>
      </c>
      <c r="S1362" s="27">
        <v>5747971</v>
      </c>
      <c r="T1362" s="27">
        <v>77</v>
      </c>
      <c r="U1362" s="27">
        <v>335129</v>
      </c>
      <c r="V1362" s="27">
        <v>1197</v>
      </c>
      <c r="W1362" s="27">
        <v>3000</v>
      </c>
      <c r="X1362" s="27">
        <v>77219</v>
      </c>
      <c r="Y1362" s="27">
        <v>200</v>
      </c>
      <c r="Z1362" s="27">
        <v>1232081</v>
      </c>
      <c r="AA1362" s="27">
        <v>10</v>
      </c>
      <c r="AB1362" s="27">
        <v>11017822</v>
      </c>
      <c r="AC1362" s="27">
        <v>5</v>
      </c>
    </row>
    <row r="1363" spans="1:29" ht="14.25" x14ac:dyDescent="0.15">
      <c r="A1363" s="28">
        <v>2012076</v>
      </c>
      <c r="B1363" s="29">
        <v>41091</v>
      </c>
      <c r="C1363" s="34">
        <v>11</v>
      </c>
      <c r="D1363" s="30">
        <v>18</v>
      </c>
      <c r="E1363" s="30">
        <v>22</v>
      </c>
      <c r="F1363" s="30">
        <v>27</v>
      </c>
      <c r="G1363" s="30">
        <v>29</v>
      </c>
      <c r="H1363" s="30">
        <v>30</v>
      </c>
      <c r="I1363" s="36">
        <v>15</v>
      </c>
      <c r="J1363" s="30">
        <v>29</v>
      </c>
      <c r="K1363" s="30">
        <v>22</v>
      </c>
      <c r="L1363" s="30">
        <v>11</v>
      </c>
      <c r="M1363" s="30">
        <v>18</v>
      </c>
      <c r="N1363" s="30">
        <v>30</v>
      </c>
      <c r="O1363" s="31">
        <v>27</v>
      </c>
      <c r="P1363" s="27">
        <v>379484266</v>
      </c>
      <c r="Q1363" s="27">
        <v>417549411</v>
      </c>
      <c r="R1363" s="27">
        <v>3</v>
      </c>
      <c r="S1363" s="27">
        <v>10000000</v>
      </c>
      <c r="T1363" s="27">
        <v>81</v>
      </c>
      <c r="U1363" s="27">
        <v>358552</v>
      </c>
      <c r="V1363" s="27">
        <v>1260</v>
      </c>
      <c r="W1363" s="27">
        <v>3000</v>
      </c>
      <c r="X1363" s="27">
        <v>66399</v>
      </c>
      <c r="Y1363" s="27">
        <v>200</v>
      </c>
      <c r="Z1363" s="27">
        <v>1257803</v>
      </c>
      <c r="AA1363" s="27">
        <v>10</v>
      </c>
      <c r="AB1363" s="27">
        <v>11900084</v>
      </c>
      <c r="AC1363" s="27">
        <v>5</v>
      </c>
    </row>
    <row r="1364" spans="1:29" ht="14.25" x14ac:dyDescent="0.15">
      <c r="A1364" s="28">
        <v>2012077</v>
      </c>
      <c r="B1364" s="29">
        <v>41093</v>
      </c>
      <c r="C1364" s="34">
        <v>2</v>
      </c>
      <c r="D1364" s="30">
        <v>4</v>
      </c>
      <c r="E1364" s="30">
        <v>13</v>
      </c>
      <c r="F1364" s="30">
        <v>18</v>
      </c>
      <c r="G1364" s="30">
        <v>26</v>
      </c>
      <c r="H1364" s="30">
        <v>28</v>
      </c>
      <c r="I1364" s="36">
        <v>12</v>
      </c>
      <c r="J1364" s="30">
        <v>26</v>
      </c>
      <c r="K1364" s="30">
        <v>28</v>
      </c>
      <c r="L1364" s="30">
        <v>2</v>
      </c>
      <c r="M1364" s="30">
        <v>18</v>
      </c>
      <c r="N1364" s="30">
        <v>13</v>
      </c>
      <c r="O1364" s="31">
        <v>4</v>
      </c>
      <c r="P1364" s="27">
        <v>337698126</v>
      </c>
      <c r="Q1364" s="27">
        <v>435495895</v>
      </c>
      <c r="R1364" s="27">
        <v>5</v>
      </c>
      <c r="S1364" s="27">
        <v>8435718</v>
      </c>
      <c r="T1364" s="27">
        <v>79</v>
      </c>
      <c r="U1364" s="27">
        <v>326175</v>
      </c>
      <c r="V1364" s="27">
        <v>1335</v>
      </c>
      <c r="W1364" s="27">
        <v>3000</v>
      </c>
      <c r="X1364" s="27">
        <v>64771</v>
      </c>
      <c r="Y1364" s="27">
        <v>200</v>
      </c>
      <c r="Z1364" s="27">
        <v>1211514</v>
      </c>
      <c r="AA1364" s="27">
        <v>10</v>
      </c>
      <c r="AB1364" s="27">
        <v>10100954</v>
      </c>
      <c r="AC1364" s="27">
        <v>5</v>
      </c>
    </row>
    <row r="1365" spans="1:29" ht="14.25" x14ac:dyDescent="0.15">
      <c r="A1365" s="28">
        <v>2012078</v>
      </c>
      <c r="B1365" s="29">
        <v>41095</v>
      </c>
      <c r="C1365" s="34">
        <v>8</v>
      </c>
      <c r="D1365" s="30">
        <v>15</v>
      </c>
      <c r="E1365" s="30">
        <v>22</v>
      </c>
      <c r="F1365" s="30">
        <v>24</v>
      </c>
      <c r="G1365" s="30">
        <v>28</v>
      </c>
      <c r="H1365" s="30">
        <v>33</v>
      </c>
      <c r="I1365" s="36">
        <v>12</v>
      </c>
      <c r="J1365" s="30">
        <v>15</v>
      </c>
      <c r="K1365" s="30">
        <v>24</v>
      </c>
      <c r="L1365" s="30">
        <v>8</v>
      </c>
      <c r="M1365" s="30">
        <v>22</v>
      </c>
      <c r="N1365" s="30">
        <v>28</v>
      </c>
      <c r="O1365" s="31">
        <v>33</v>
      </c>
      <c r="P1365" s="27">
        <v>339534852</v>
      </c>
      <c r="Q1365" s="27">
        <v>460539066</v>
      </c>
      <c r="R1365" s="27">
        <v>6</v>
      </c>
      <c r="S1365" s="27">
        <v>8669544</v>
      </c>
      <c r="T1365" s="27">
        <v>90</v>
      </c>
      <c r="U1365" s="27">
        <v>366954</v>
      </c>
      <c r="V1365" s="27">
        <v>897</v>
      </c>
      <c r="W1365" s="27">
        <v>3000</v>
      </c>
      <c r="X1365" s="27">
        <v>46184</v>
      </c>
      <c r="Y1365" s="27">
        <v>200</v>
      </c>
      <c r="Z1365" s="27">
        <v>1013726</v>
      </c>
      <c r="AA1365" s="27">
        <v>10</v>
      </c>
      <c r="AB1365" s="27">
        <v>6844134</v>
      </c>
      <c r="AC1365" s="27">
        <v>5</v>
      </c>
    </row>
    <row r="1366" spans="1:29" ht="14.25" x14ac:dyDescent="0.15">
      <c r="A1366" s="28">
        <v>2012079</v>
      </c>
      <c r="B1366" s="29">
        <v>41098</v>
      </c>
      <c r="C1366" s="34">
        <v>6</v>
      </c>
      <c r="D1366" s="30">
        <v>7</v>
      </c>
      <c r="E1366" s="30">
        <v>12</v>
      </c>
      <c r="F1366" s="30">
        <v>24</v>
      </c>
      <c r="G1366" s="30">
        <v>30</v>
      </c>
      <c r="H1366" s="30">
        <v>33</v>
      </c>
      <c r="I1366" s="36">
        <v>12</v>
      </c>
      <c r="J1366" s="30">
        <v>33</v>
      </c>
      <c r="K1366" s="30">
        <v>24</v>
      </c>
      <c r="L1366" s="30">
        <v>6</v>
      </c>
      <c r="M1366" s="30">
        <v>12</v>
      </c>
      <c r="N1366" s="30">
        <v>30</v>
      </c>
      <c r="O1366" s="31">
        <v>7</v>
      </c>
      <c r="P1366" s="27">
        <v>373462380</v>
      </c>
      <c r="Q1366" s="27">
        <v>510135120</v>
      </c>
      <c r="R1366" s="27">
        <v>4</v>
      </c>
      <c r="S1366" s="27">
        <v>10000000</v>
      </c>
      <c r="T1366" s="27">
        <v>127</v>
      </c>
      <c r="U1366" s="27">
        <v>302348</v>
      </c>
      <c r="V1366" s="27">
        <v>877</v>
      </c>
      <c r="W1366" s="27">
        <v>3000</v>
      </c>
      <c r="X1366" s="27">
        <v>54630</v>
      </c>
      <c r="Y1366" s="27">
        <v>200</v>
      </c>
      <c r="Z1366" s="27">
        <v>1186602</v>
      </c>
      <c r="AA1366" s="27">
        <v>10</v>
      </c>
      <c r="AB1366" s="27">
        <v>5915835</v>
      </c>
      <c r="AC1366" s="27">
        <v>5</v>
      </c>
    </row>
    <row r="1367" spans="1:29" ht="14.25" x14ac:dyDescent="0.15">
      <c r="A1367" s="28">
        <v>2012080</v>
      </c>
      <c r="B1367" s="29">
        <v>41100</v>
      </c>
      <c r="C1367" s="34">
        <v>4</v>
      </c>
      <c r="D1367" s="30">
        <v>9</v>
      </c>
      <c r="E1367" s="30">
        <v>14</v>
      </c>
      <c r="F1367" s="30">
        <v>15</v>
      </c>
      <c r="G1367" s="30">
        <v>16</v>
      </c>
      <c r="H1367" s="30">
        <v>27</v>
      </c>
      <c r="I1367" s="36">
        <v>3</v>
      </c>
      <c r="J1367" s="30">
        <v>9</v>
      </c>
      <c r="K1367" s="30">
        <v>15</v>
      </c>
      <c r="L1367" s="30">
        <v>14</v>
      </c>
      <c r="M1367" s="30">
        <v>4</v>
      </c>
      <c r="N1367" s="30">
        <v>16</v>
      </c>
      <c r="O1367" s="31">
        <v>27</v>
      </c>
      <c r="P1367" s="27">
        <v>333462942</v>
      </c>
      <c r="Q1367" s="27">
        <v>455696645</v>
      </c>
      <c r="R1367" s="27">
        <v>17</v>
      </c>
      <c r="S1367" s="27">
        <v>5719094</v>
      </c>
      <c r="T1367" s="27">
        <v>181</v>
      </c>
      <c r="U1367" s="27">
        <v>101308</v>
      </c>
      <c r="V1367" s="27">
        <v>2236</v>
      </c>
      <c r="W1367" s="27">
        <v>3000</v>
      </c>
      <c r="X1367" s="27">
        <v>103103</v>
      </c>
      <c r="Y1367" s="27">
        <v>200</v>
      </c>
      <c r="Z1367" s="27">
        <v>1619240</v>
      </c>
      <c r="AA1367" s="27">
        <v>10</v>
      </c>
      <c r="AB1367" s="27">
        <v>11750557</v>
      </c>
      <c r="AC1367" s="27">
        <v>5</v>
      </c>
    </row>
    <row r="1368" spans="1:29" ht="14.25" x14ac:dyDescent="0.15">
      <c r="A1368" s="28">
        <v>2012081</v>
      </c>
      <c r="B1368" s="29">
        <v>41102</v>
      </c>
      <c r="C1368" s="34">
        <v>2</v>
      </c>
      <c r="D1368" s="30">
        <v>5</v>
      </c>
      <c r="E1368" s="30">
        <v>10</v>
      </c>
      <c r="F1368" s="30">
        <v>24</v>
      </c>
      <c r="G1368" s="30">
        <v>25</v>
      </c>
      <c r="H1368" s="30">
        <v>29</v>
      </c>
      <c r="I1368" s="36">
        <v>6</v>
      </c>
      <c r="J1368" s="30">
        <v>29</v>
      </c>
      <c r="K1368" s="30">
        <v>5</v>
      </c>
      <c r="L1368" s="30">
        <v>25</v>
      </c>
      <c r="M1368" s="30">
        <v>2</v>
      </c>
      <c r="N1368" s="30">
        <v>24</v>
      </c>
      <c r="O1368" s="31">
        <v>10</v>
      </c>
      <c r="P1368" s="27">
        <v>335807634</v>
      </c>
      <c r="Q1368" s="27">
        <v>381747300</v>
      </c>
      <c r="R1368" s="27">
        <v>22</v>
      </c>
      <c r="S1368" s="27">
        <v>5655466</v>
      </c>
      <c r="T1368" s="27">
        <v>232</v>
      </c>
      <c r="U1368" s="27">
        <v>93234</v>
      </c>
      <c r="V1368" s="27">
        <v>2071</v>
      </c>
      <c r="W1368" s="27">
        <v>3000</v>
      </c>
      <c r="X1368" s="27">
        <v>99716</v>
      </c>
      <c r="Y1368" s="27">
        <v>200</v>
      </c>
      <c r="Z1368" s="27">
        <v>1675764</v>
      </c>
      <c r="AA1368" s="27">
        <v>10</v>
      </c>
      <c r="AB1368" s="27">
        <v>9906113</v>
      </c>
      <c r="AC1368" s="27">
        <v>5</v>
      </c>
    </row>
    <row r="1369" spans="1:29" ht="14.25" x14ac:dyDescent="0.15">
      <c r="A1369" s="28">
        <v>2012082</v>
      </c>
      <c r="B1369" s="29">
        <v>41105</v>
      </c>
      <c r="C1369" s="34">
        <v>2</v>
      </c>
      <c r="D1369" s="30">
        <v>4</v>
      </c>
      <c r="E1369" s="30">
        <v>11</v>
      </c>
      <c r="F1369" s="30">
        <v>18</v>
      </c>
      <c r="G1369" s="30">
        <v>22</v>
      </c>
      <c r="H1369" s="30">
        <v>29</v>
      </c>
      <c r="I1369" s="36">
        <v>6</v>
      </c>
      <c r="J1369" s="30">
        <v>22</v>
      </c>
      <c r="K1369" s="30">
        <v>11</v>
      </c>
      <c r="L1369" s="30">
        <v>4</v>
      </c>
      <c r="M1369" s="30">
        <v>29</v>
      </c>
      <c r="N1369" s="30">
        <v>18</v>
      </c>
      <c r="O1369" s="31">
        <v>2</v>
      </c>
      <c r="P1369" s="27">
        <v>376633434</v>
      </c>
      <c r="Q1369" s="27">
        <v>393473628</v>
      </c>
      <c r="R1369" s="27">
        <v>9</v>
      </c>
      <c r="S1369" s="27">
        <v>7521170</v>
      </c>
      <c r="T1369" s="27">
        <v>269</v>
      </c>
      <c r="U1369" s="27">
        <v>126527</v>
      </c>
      <c r="V1369" s="27">
        <v>1668</v>
      </c>
      <c r="W1369" s="27">
        <v>3000</v>
      </c>
      <c r="X1369" s="27">
        <v>77359</v>
      </c>
      <c r="Y1369" s="27">
        <v>200</v>
      </c>
      <c r="Z1369" s="27">
        <v>1382850</v>
      </c>
      <c r="AA1369" s="27">
        <v>10</v>
      </c>
      <c r="AB1369" s="27">
        <v>7358683</v>
      </c>
      <c r="AC1369" s="27">
        <v>5</v>
      </c>
    </row>
    <row r="1370" spans="1:29" ht="14.25" x14ac:dyDescent="0.15">
      <c r="A1370" s="28">
        <v>2012083</v>
      </c>
      <c r="B1370" s="29">
        <v>41107</v>
      </c>
      <c r="C1370" s="34">
        <v>4</v>
      </c>
      <c r="D1370" s="30">
        <v>9</v>
      </c>
      <c r="E1370" s="30">
        <v>14</v>
      </c>
      <c r="F1370" s="30">
        <v>15</v>
      </c>
      <c r="G1370" s="30">
        <v>26</v>
      </c>
      <c r="H1370" s="30">
        <v>33</v>
      </c>
      <c r="I1370" s="36">
        <v>4</v>
      </c>
      <c r="J1370" s="30">
        <v>4</v>
      </c>
      <c r="K1370" s="30">
        <v>33</v>
      </c>
      <c r="L1370" s="30">
        <v>15</v>
      </c>
      <c r="M1370" s="30">
        <v>14</v>
      </c>
      <c r="N1370" s="30">
        <v>26</v>
      </c>
      <c r="O1370" s="31">
        <v>9</v>
      </c>
      <c r="P1370" s="27">
        <v>337785246</v>
      </c>
      <c r="Q1370" s="27">
        <v>408072063</v>
      </c>
      <c r="R1370" s="27">
        <v>7</v>
      </c>
      <c r="S1370" s="27">
        <v>7834196</v>
      </c>
      <c r="T1370" s="27">
        <v>180</v>
      </c>
      <c r="U1370" s="27">
        <v>165328</v>
      </c>
      <c r="V1370" s="27">
        <v>1113</v>
      </c>
      <c r="W1370" s="27">
        <v>3000</v>
      </c>
      <c r="X1370" s="27">
        <v>60001</v>
      </c>
      <c r="Y1370" s="27">
        <v>200</v>
      </c>
      <c r="Z1370" s="27">
        <v>1062394</v>
      </c>
      <c r="AA1370" s="27">
        <v>10</v>
      </c>
      <c r="AB1370" s="27">
        <v>8070952</v>
      </c>
      <c r="AC1370" s="27">
        <v>5</v>
      </c>
    </row>
    <row r="1371" spans="1:29" ht="14.25" x14ac:dyDescent="0.15">
      <c r="A1371" s="28">
        <v>2012084</v>
      </c>
      <c r="B1371" s="29">
        <v>41109</v>
      </c>
      <c r="C1371" s="34">
        <v>2</v>
      </c>
      <c r="D1371" s="30">
        <v>10</v>
      </c>
      <c r="E1371" s="30">
        <v>20</v>
      </c>
      <c r="F1371" s="30">
        <v>26</v>
      </c>
      <c r="G1371" s="30">
        <v>28</v>
      </c>
      <c r="H1371" s="30">
        <v>29</v>
      </c>
      <c r="I1371" s="36">
        <v>14</v>
      </c>
      <c r="J1371" s="30">
        <v>2</v>
      </c>
      <c r="K1371" s="30">
        <v>28</v>
      </c>
      <c r="L1371" s="30">
        <v>26</v>
      </c>
      <c r="M1371" s="30">
        <v>20</v>
      </c>
      <c r="N1371" s="30">
        <v>29</v>
      </c>
      <c r="O1371" s="31">
        <v>10</v>
      </c>
      <c r="P1371" s="27">
        <v>340543862</v>
      </c>
      <c r="Q1371" s="27">
        <v>432286812</v>
      </c>
      <c r="R1371" s="27">
        <v>6</v>
      </c>
      <c r="S1371" s="27">
        <v>8614316</v>
      </c>
      <c r="T1371" s="27">
        <v>100</v>
      </c>
      <c r="U1371" s="27">
        <v>325288</v>
      </c>
      <c r="V1371" s="27">
        <v>875</v>
      </c>
      <c r="W1371" s="27">
        <v>3000</v>
      </c>
      <c r="X1371" s="27">
        <v>54350</v>
      </c>
      <c r="Y1371" s="27">
        <v>200</v>
      </c>
      <c r="Z1371" s="27">
        <v>1100174</v>
      </c>
      <c r="AA1371" s="27">
        <v>10</v>
      </c>
      <c r="AB1371" s="27">
        <v>6788049</v>
      </c>
      <c r="AC1371" s="27">
        <v>5</v>
      </c>
    </row>
    <row r="1372" spans="1:29" ht="14.25" x14ac:dyDescent="0.15">
      <c r="A1372" s="28">
        <v>2012085</v>
      </c>
      <c r="B1372" s="29">
        <v>41112</v>
      </c>
      <c r="C1372" s="34">
        <v>5</v>
      </c>
      <c r="D1372" s="30">
        <v>17</v>
      </c>
      <c r="E1372" s="30">
        <v>24</v>
      </c>
      <c r="F1372" s="30">
        <v>30</v>
      </c>
      <c r="G1372" s="30">
        <v>31</v>
      </c>
      <c r="H1372" s="30">
        <v>33</v>
      </c>
      <c r="I1372" s="36">
        <v>5</v>
      </c>
      <c r="J1372" s="30">
        <v>24</v>
      </c>
      <c r="K1372" s="30">
        <v>17</v>
      </c>
      <c r="L1372" s="30">
        <v>30</v>
      </c>
      <c r="M1372" s="30">
        <v>5</v>
      </c>
      <c r="N1372" s="30">
        <v>33</v>
      </c>
      <c r="O1372" s="31">
        <v>31</v>
      </c>
      <c r="P1372" s="27">
        <v>365440332</v>
      </c>
      <c r="Q1372" s="27">
        <v>433345662</v>
      </c>
      <c r="R1372" s="27">
        <v>9</v>
      </c>
      <c r="S1372" s="27">
        <v>7047060</v>
      </c>
      <c r="T1372" s="27">
        <v>108</v>
      </c>
      <c r="U1372" s="27">
        <v>255882</v>
      </c>
      <c r="V1372" s="27">
        <v>1323</v>
      </c>
      <c r="W1372" s="27">
        <v>3000</v>
      </c>
      <c r="X1372" s="27">
        <v>77042</v>
      </c>
      <c r="Y1372" s="27">
        <v>200</v>
      </c>
      <c r="Z1372" s="27">
        <v>1471790</v>
      </c>
      <c r="AA1372" s="27">
        <v>10</v>
      </c>
      <c r="AB1372" s="27">
        <v>10570551</v>
      </c>
      <c r="AC1372" s="27">
        <v>5</v>
      </c>
    </row>
    <row r="1373" spans="1:29" ht="14.25" x14ac:dyDescent="0.15">
      <c r="A1373" s="28">
        <v>2012086</v>
      </c>
      <c r="B1373" s="29">
        <v>41114</v>
      </c>
      <c r="C1373" s="34">
        <v>8</v>
      </c>
      <c r="D1373" s="30">
        <v>9</v>
      </c>
      <c r="E1373" s="30">
        <v>13</v>
      </c>
      <c r="F1373" s="30">
        <v>15</v>
      </c>
      <c r="G1373" s="30">
        <v>22</v>
      </c>
      <c r="H1373" s="30">
        <v>23</v>
      </c>
      <c r="I1373" s="36">
        <v>8</v>
      </c>
      <c r="J1373" s="30">
        <v>9</v>
      </c>
      <c r="K1373" s="30">
        <v>8</v>
      </c>
      <c r="L1373" s="30">
        <v>23</v>
      </c>
      <c r="M1373" s="30">
        <v>15</v>
      </c>
      <c r="N1373" s="30">
        <v>13</v>
      </c>
      <c r="O1373" s="31">
        <v>22</v>
      </c>
      <c r="P1373" s="27">
        <v>329772984</v>
      </c>
      <c r="Q1373" s="27">
        <v>384956516</v>
      </c>
      <c r="R1373" s="27">
        <v>14</v>
      </c>
      <c r="S1373" s="27">
        <v>5617453</v>
      </c>
      <c r="T1373" s="27">
        <v>209</v>
      </c>
      <c r="U1373" s="27">
        <v>62040</v>
      </c>
      <c r="V1373" s="27">
        <v>3015</v>
      </c>
      <c r="W1373" s="27">
        <v>3000</v>
      </c>
      <c r="X1373" s="27">
        <v>130807</v>
      </c>
      <c r="Y1373" s="27">
        <v>200</v>
      </c>
      <c r="Z1373" s="27">
        <v>2024799</v>
      </c>
      <c r="AA1373" s="27">
        <v>10</v>
      </c>
      <c r="AB1373" s="27">
        <v>12582530</v>
      </c>
      <c r="AC1373" s="27">
        <v>5</v>
      </c>
    </row>
    <row r="1374" spans="1:29" ht="14.25" x14ac:dyDescent="0.15">
      <c r="A1374" s="28">
        <v>2012087</v>
      </c>
      <c r="B1374" s="29">
        <v>41116</v>
      </c>
      <c r="C1374" s="34">
        <v>3</v>
      </c>
      <c r="D1374" s="30">
        <v>10</v>
      </c>
      <c r="E1374" s="30">
        <v>11</v>
      </c>
      <c r="F1374" s="30">
        <v>13</v>
      </c>
      <c r="G1374" s="30">
        <v>14</v>
      </c>
      <c r="H1374" s="30">
        <v>22</v>
      </c>
      <c r="I1374" s="36">
        <v>9</v>
      </c>
      <c r="J1374" s="30">
        <v>13</v>
      </c>
      <c r="K1374" s="30">
        <v>14</v>
      </c>
      <c r="L1374" s="30">
        <v>11</v>
      </c>
      <c r="M1374" s="30">
        <v>10</v>
      </c>
      <c r="N1374" s="30">
        <v>3</v>
      </c>
      <c r="O1374" s="31">
        <v>22</v>
      </c>
      <c r="P1374" s="27">
        <v>333397892</v>
      </c>
      <c r="Q1374" s="27">
        <v>382169550</v>
      </c>
      <c r="R1374" s="27">
        <v>5</v>
      </c>
      <c r="S1374" s="27">
        <v>6777043</v>
      </c>
      <c r="T1374" s="27">
        <v>125</v>
      </c>
      <c r="U1374" s="27">
        <v>106622</v>
      </c>
      <c r="V1374" s="27">
        <v>2367</v>
      </c>
      <c r="W1374" s="27">
        <v>3000</v>
      </c>
      <c r="X1374" s="27">
        <v>103066</v>
      </c>
      <c r="Y1374" s="27">
        <v>200</v>
      </c>
      <c r="Z1374" s="27">
        <v>1774720</v>
      </c>
      <c r="AA1374" s="27">
        <v>10</v>
      </c>
      <c r="AB1374" s="27">
        <v>14695498</v>
      </c>
      <c r="AC1374" s="27">
        <v>5</v>
      </c>
    </row>
    <row r="1375" spans="1:29" ht="14.25" x14ac:dyDescent="0.15">
      <c r="A1375" s="28">
        <v>2012088</v>
      </c>
      <c r="B1375" s="29">
        <v>41119</v>
      </c>
      <c r="C1375" s="34">
        <v>3</v>
      </c>
      <c r="D1375" s="30">
        <v>5</v>
      </c>
      <c r="E1375" s="30">
        <v>23</v>
      </c>
      <c r="F1375" s="30">
        <v>24</v>
      </c>
      <c r="G1375" s="30">
        <v>27</v>
      </c>
      <c r="H1375" s="30">
        <v>31</v>
      </c>
      <c r="I1375" s="36">
        <v>15</v>
      </c>
      <c r="J1375" s="30">
        <v>23</v>
      </c>
      <c r="K1375" s="30">
        <v>3</v>
      </c>
      <c r="L1375" s="30">
        <v>24</v>
      </c>
      <c r="M1375" s="30">
        <v>27</v>
      </c>
      <c r="N1375" s="30">
        <v>5</v>
      </c>
      <c r="O1375" s="31">
        <v>31</v>
      </c>
      <c r="P1375" s="27">
        <v>363501734</v>
      </c>
      <c r="Q1375" s="27">
        <v>408504504</v>
      </c>
      <c r="R1375" s="27">
        <v>6</v>
      </c>
      <c r="S1375" s="27">
        <v>8755663</v>
      </c>
      <c r="T1375" s="27">
        <v>122</v>
      </c>
      <c r="U1375" s="27">
        <v>277057</v>
      </c>
      <c r="V1375" s="27">
        <v>1024</v>
      </c>
      <c r="W1375" s="27">
        <v>3000</v>
      </c>
      <c r="X1375" s="27">
        <v>58708</v>
      </c>
      <c r="Y1375" s="27">
        <v>200</v>
      </c>
      <c r="Z1375" s="27">
        <v>1165472</v>
      </c>
      <c r="AA1375" s="27">
        <v>10</v>
      </c>
      <c r="AB1375" s="27">
        <v>7795522</v>
      </c>
      <c r="AC1375" s="27">
        <v>5</v>
      </c>
    </row>
    <row r="1376" spans="1:29" ht="14.25" x14ac:dyDescent="0.15">
      <c r="A1376" s="28">
        <v>2012089</v>
      </c>
      <c r="B1376" s="29">
        <v>41121</v>
      </c>
      <c r="C1376" s="34">
        <v>3</v>
      </c>
      <c r="D1376" s="30">
        <v>7</v>
      </c>
      <c r="E1376" s="30">
        <v>10</v>
      </c>
      <c r="F1376" s="30">
        <v>13</v>
      </c>
      <c r="G1376" s="30">
        <v>14</v>
      </c>
      <c r="H1376" s="30">
        <v>25</v>
      </c>
      <c r="I1376" s="36">
        <v>11</v>
      </c>
      <c r="J1376" s="30">
        <v>25</v>
      </c>
      <c r="K1376" s="30">
        <v>3</v>
      </c>
      <c r="L1376" s="30">
        <v>13</v>
      </c>
      <c r="M1376" s="30">
        <v>14</v>
      </c>
      <c r="N1376" s="30">
        <v>10</v>
      </c>
      <c r="O1376" s="31">
        <v>7</v>
      </c>
      <c r="P1376" s="27">
        <v>323395064</v>
      </c>
      <c r="Q1376" s="27">
        <v>390866674</v>
      </c>
      <c r="R1376" s="27">
        <v>11</v>
      </c>
      <c r="S1376" s="27">
        <v>6358624</v>
      </c>
      <c r="T1376" s="27">
        <v>111</v>
      </c>
      <c r="U1376" s="27">
        <v>201957</v>
      </c>
      <c r="V1376" s="27">
        <v>1271</v>
      </c>
      <c r="W1376" s="27">
        <v>3000</v>
      </c>
      <c r="X1376" s="27">
        <v>65147</v>
      </c>
      <c r="Y1376" s="27">
        <v>200</v>
      </c>
      <c r="Z1376" s="27">
        <v>1157447</v>
      </c>
      <c r="AA1376" s="27">
        <v>10</v>
      </c>
      <c r="AB1376" s="27">
        <v>11064470</v>
      </c>
      <c r="AC1376" s="27">
        <v>5</v>
      </c>
    </row>
    <row r="1377" spans="1:29" ht="14.25" x14ac:dyDescent="0.15">
      <c r="A1377" s="28">
        <v>2012090</v>
      </c>
      <c r="B1377" s="29">
        <v>41123</v>
      </c>
      <c r="C1377" s="34">
        <v>2</v>
      </c>
      <c r="D1377" s="30">
        <v>13</v>
      </c>
      <c r="E1377" s="30">
        <v>20</v>
      </c>
      <c r="F1377" s="30">
        <v>25</v>
      </c>
      <c r="G1377" s="30">
        <v>29</v>
      </c>
      <c r="H1377" s="30">
        <v>30</v>
      </c>
      <c r="I1377" s="36">
        <v>11</v>
      </c>
      <c r="J1377" s="30">
        <v>20</v>
      </c>
      <c r="K1377" s="30">
        <v>30</v>
      </c>
      <c r="L1377" s="30">
        <v>25</v>
      </c>
      <c r="M1377" s="30">
        <v>2</v>
      </c>
      <c r="N1377" s="30">
        <v>29</v>
      </c>
      <c r="O1377" s="31">
        <v>13</v>
      </c>
      <c r="P1377" s="27">
        <v>329354360</v>
      </c>
      <c r="Q1377" s="27">
        <v>403072608</v>
      </c>
      <c r="R1377" s="27">
        <v>8</v>
      </c>
      <c r="S1377" s="27">
        <v>7610296</v>
      </c>
      <c r="T1377" s="27">
        <v>67</v>
      </c>
      <c r="U1377" s="27">
        <v>467515</v>
      </c>
      <c r="V1377" s="27">
        <v>800</v>
      </c>
      <c r="W1377" s="27">
        <v>3000</v>
      </c>
      <c r="X1377" s="27">
        <v>49608</v>
      </c>
      <c r="Y1377" s="27">
        <v>200</v>
      </c>
      <c r="Z1377" s="27">
        <v>980733</v>
      </c>
      <c r="AA1377" s="27">
        <v>10</v>
      </c>
      <c r="AB1377" s="27">
        <v>6968567</v>
      </c>
      <c r="AC1377" s="27">
        <v>5</v>
      </c>
    </row>
    <row r="1378" spans="1:29" ht="14.25" x14ac:dyDescent="0.15">
      <c r="A1378" s="28">
        <v>2012091</v>
      </c>
      <c r="B1378" s="29">
        <v>41126</v>
      </c>
      <c r="C1378" s="34">
        <v>1</v>
      </c>
      <c r="D1378" s="30">
        <v>5</v>
      </c>
      <c r="E1378" s="30">
        <v>7</v>
      </c>
      <c r="F1378" s="30">
        <v>8</v>
      </c>
      <c r="G1378" s="30">
        <v>19</v>
      </c>
      <c r="H1378" s="30">
        <v>21</v>
      </c>
      <c r="I1378" s="36">
        <v>16</v>
      </c>
      <c r="J1378" s="30">
        <v>7</v>
      </c>
      <c r="K1378" s="30">
        <v>5</v>
      </c>
      <c r="L1378" s="30">
        <v>21</v>
      </c>
      <c r="M1378" s="30">
        <v>19</v>
      </c>
      <c r="N1378" s="30">
        <v>8</v>
      </c>
      <c r="O1378" s="31">
        <v>1</v>
      </c>
      <c r="P1378" s="27">
        <v>363226218</v>
      </c>
      <c r="Q1378" s="27">
        <v>409582663</v>
      </c>
      <c r="R1378" s="27">
        <v>7</v>
      </c>
      <c r="S1378" s="27">
        <v>7372003</v>
      </c>
      <c r="T1378" s="27">
        <v>198</v>
      </c>
      <c r="U1378" s="27">
        <v>125788</v>
      </c>
      <c r="V1378" s="27">
        <v>2024</v>
      </c>
      <c r="W1378" s="27">
        <v>3000</v>
      </c>
      <c r="X1378" s="27">
        <v>99205</v>
      </c>
      <c r="Y1378" s="27">
        <v>200</v>
      </c>
      <c r="Z1378" s="27">
        <v>1702007</v>
      </c>
      <c r="AA1378" s="27">
        <v>10</v>
      </c>
      <c r="AB1378" s="27">
        <v>10405531</v>
      </c>
      <c r="AC1378" s="27">
        <v>5</v>
      </c>
    </row>
    <row r="1379" spans="1:29" ht="14.25" x14ac:dyDescent="0.15">
      <c r="A1379" s="28">
        <v>2012092</v>
      </c>
      <c r="B1379" s="29">
        <v>41128</v>
      </c>
      <c r="C1379" s="34">
        <v>6</v>
      </c>
      <c r="D1379" s="30">
        <v>13</v>
      </c>
      <c r="E1379" s="30">
        <v>17</v>
      </c>
      <c r="F1379" s="30">
        <v>18</v>
      </c>
      <c r="G1379" s="30">
        <v>28</v>
      </c>
      <c r="H1379" s="30">
        <v>32</v>
      </c>
      <c r="I1379" s="36">
        <v>3</v>
      </c>
      <c r="J1379" s="30">
        <v>17</v>
      </c>
      <c r="K1379" s="30">
        <v>18</v>
      </c>
      <c r="L1379" s="30">
        <v>32</v>
      </c>
      <c r="M1379" s="30">
        <v>28</v>
      </c>
      <c r="N1379" s="30">
        <v>6</v>
      </c>
      <c r="O1379" s="31">
        <v>13</v>
      </c>
      <c r="P1379" s="27">
        <v>323643554</v>
      </c>
      <c r="Q1379" s="27">
        <v>395589720</v>
      </c>
      <c r="R1379" s="27">
        <v>10</v>
      </c>
      <c r="S1379" s="27">
        <v>6440282</v>
      </c>
      <c r="T1379" s="27">
        <v>218</v>
      </c>
      <c r="U1379" s="27">
        <v>99101</v>
      </c>
      <c r="V1379" s="27">
        <v>2080</v>
      </c>
      <c r="W1379" s="27">
        <v>3000</v>
      </c>
      <c r="X1379" s="27">
        <v>105905</v>
      </c>
      <c r="Y1379" s="27">
        <v>200</v>
      </c>
      <c r="Z1379" s="27">
        <v>1732388</v>
      </c>
      <c r="AA1379" s="27">
        <v>10</v>
      </c>
      <c r="AB1379" s="27">
        <v>8365269</v>
      </c>
      <c r="AC1379" s="27">
        <v>5</v>
      </c>
    </row>
    <row r="1380" spans="1:29" ht="14.25" x14ac:dyDescent="0.15">
      <c r="A1380" s="28">
        <v>2012093</v>
      </c>
      <c r="B1380" s="29">
        <v>41130</v>
      </c>
      <c r="C1380" s="34">
        <v>3</v>
      </c>
      <c r="D1380" s="30">
        <v>5</v>
      </c>
      <c r="E1380" s="30">
        <v>19</v>
      </c>
      <c r="F1380" s="30">
        <v>21</v>
      </c>
      <c r="G1380" s="30">
        <v>24</v>
      </c>
      <c r="H1380" s="30">
        <v>33</v>
      </c>
      <c r="I1380" s="36">
        <v>13</v>
      </c>
      <c r="J1380" s="30">
        <v>19</v>
      </c>
      <c r="K1380" s="30">
        <v>24</v>
      </c>
      <c r="L1380" s="30">
        <v>33</v>
      </c>
      <c r="M1380" s="30">
        <v>21</v>
      </c>
      <c r="N1380" s="30">
        <v>3</v>
      </c>
      <c r="O1380" s="31">
        <v>5</v>
      </c>
      <c r="P1380" s="27">
        <v>324000944</v>
      </c>
      <c r="Q1380" s="27">
        <v>401835325</v>
      </c>
      <c r="R1380" s="27">
        <v>5</v>
      </c>
      <c r="S1380" s="27">
        <v>7499648</v>
      </c>
      <c r="T1380" s="27">
        <v>68</v>
      </c>
      <c r="U1380" s="27">
        <v>275696</v>
      </c>
      <c r="V1380" s="27">
        <v>1263</v>
      </c>
      <c r="W1380" s="27">
        <v>3000</v>
      </c>
      <c r="X1380" s="27">
        <v>60301</v>
      </c>
      <c r="Y1380" s="27">
        <v>200</v>
      </c>
      <c r="Z1380" s="27">
        <v>1131063</v>
      </c>
      <c r="AA1380" s="27">
        <v>10</v>
      </c>
      <c r="AB1380" s="27">
        <v>13821884</v>
      </c>
      <c r="AC1380" s="27">
        <v>5</v>
      </c>
    </row>
    <row r="1381" spans="1:29" ht="14.25" x14ac:dyDescent="0.15">
      <c r="A1381" s="28">
        <v>2012094</v>
      </c>
      <c r="B1381" s="29">
        <v>41133</v>
      </c>
      <c r="C1381" s="34">
        <v>6</v>
      </c>
      <c r="D1381" s="30">
        <v>9</v>
      </c>
      <c r="E1381" s="30">
        <v>14</v>
      </c>
      <c r="F1381" s="30">
        <v>16</v>
      </c>
      <c r="G1381" s="30">
        <v>23</v>
      </c>
      <c r="H1381" s="30">
        <v>33</v>
      </c>
      <c r="I1381" s="36">
        <v>15</v>
      </c>
      <c r="J1381" s="30">
        <v>14</v>
      </c>
      <c r="K1381" s="30">
        <v>9</v>
      </c>
      <c r="L1381" s="30">
        <v>33</v>
      </c>
      <c r="M1381" s="30">
        <v>23</v>
      </c>
      <c r="N1381" s="30">
        <v>16</v>
      </c>
      <c r="O1381" s="31">
        <v>6</v>
      </c>
      <c r="P1381" s="27">
        <v>360208214</v>
      </c>
      <c r="Q1381" s="27">
        <v>455299281</v>
      </c>
      <c r="R1381" s="27">
        <v>3</v>
      </c>
      <c r="S1381" s="27">
        <v>10000000</v>
      </c>
      <c r="T1381" s="27">
        <v>120</v>
      </c>
      <c r="U1381" s="27">
        <v>298085</v>
      </c>
      <c r="V1381" s="27">
        <v>830</v>
      </c>
      <c r="W1381" s="27">
        <v>3000</v>
      </c>
      <c r="X1381" s="27">
        <v>51516</v>
      </c>
      <c r="Y1381" s="27">
        <v>200</v>
      </c>
      <c r="Z1381" s="27">
        <v>1078671</v>
      </c>
      <c r="AA1381" s="27">
        <v>10</v>
      </c>
      <c r="AB1381" s="27">
        <v>6737577</v>
      </c>
      <c r="AC1381" s="27">
        <v>5</v>
      </c>
    </row>
    <row r="1382" spans="1:29" ht="14.25" x14ac:dyDescent="0.15">
      <c r="A1382" s="28">
        <v>2012095</v>
      </c>
      <c r="B1382" s="29">
        <v>41135</v>
      </c>
      <c r="C1382" s="34">
        <v>17</v>
      </c>
      <c r="D1382" s="30">
        <v>24</v>
      </c>
      <c r="E1382" s="30">
        <v>27</v>
      </c>
      <c r="F1382" s="30">
        <v>28</v>
      </c>
      <c r="G1382" s="30">
        <v>29</v>
      </c>
      <c r="H1382" s="30">
        <v>30</v>
      </c>
      <c r="I1382" s="36">
        <v>2</v>
      </c>
      <c r="J1382" s="30">
        <v>24</v>
      </c>
      <c r="K1382" s="30">
        <v>29</v>
      </c>
      <c r="L1382" s="30">
        <v>17</v>
      </c>
      <c r="M1382" s="30">
        <v>27</v>
      </c>
      <c r="N1382" s="30">
        <v>28</v>
      </c>
      <c r="O1382" s="31">
        <v>30</v>
      </c>
      <c r="P1382" s="27">
        <v>324870412</v>
      </c>
      <c r="Q1382" s="27">
        <v>476949363</v>
      </c>
      <c r="R1382" s="27">
        <v>3</v>
      </c>
      <c r="S1382" s="27">
        <v>9886677</v>
      </c>
      <c r="T1382" s="27">
        <v>92</v>
      </c>
      <c r="U1382" s="27">
        <v>239022</v>
      </c>
      <c r="V1382" s="27">
        <v>1161</v>
      </c>
      <c r="W1382" s="27">
        <v>3000</v>
      </c>
      <c r="X1382" s="27">
        <v>64836</v>
      </c>
      <c r="Y1382" s="27">
        <v>200</v>
      </c>
      <c r="Z1382" s="27">
        <v>1245851</v>
      </c>
      <c r="AA1382" s="27">
        <v>10</v>
      </c>
      <c r="AB1382" s="27">
        <v>11395525</v>
      </c>
      <c r="AC1382" s="27">
        <v>5</v>
      </c>
    </row>
    <row r="1383" spans="1:29" ht="14.25" x14ac:dyDescent="0.15">
      <c r="A1383" s="28">
        <v>2012096</v>
      </c>
      <c r="B1383" s="29">
        <v>41137</v>
      </c>
      <c r="C1383" s="34">
        <v>4</v>
      </c>
      <c r="D1383" s="30">
        <v>7</v>
      </c>
      <c r="E1383" s="30">
        <v>11</v>
      </c>
      <c r="F1383" s="30">
        <v>16</v>
      </c>
      <c r="G1383" s="30">
        <v>29</v>
      </c>
      <c r="H1383" s="30">
        <v>33</v>
      </c>
      <c r="I1383" s="36">
        <v>7</v>
      </c>
      <c r="J1383" s="30">
        <v>7</v>
      </c>
      <c r="K1383" s="30">
        <v>29</v>
      </c>
      <c r="L1383" s="30">
        <v>11</v>
      </c>
      <c r="M1383" s="30">
        <v>16</v>
      </c>
      <c r="N1383" s="30">
        <v>33</v>
      </c>
      <c r="O1383" s="31">
        <v>4</v>
      </c>
      <c r="P1383" s="27">
        <v>324279054</v>
      </c>
      <c r="Q1383" s="27">
        <v>438439386</v>
      </c>
      <c r="R1383" s="27">
        <v>11</v>
      </c>
      <c r="S1383" s="27">
        <v>5599637</v>
      </c>
      <c r="T1383" s="27">
        <v>124</v>
      </c>
      <c r="U1383" s="27">
        <v>79790</v>
      </c>
      <c r="V1383" s="27">
        <v>2547</v>
      </c>
      <c r="W1383" s="27">
        <v>3000</v>
      </c>
      <c r="X1383" s="27">
        <v>107604</v>
      </c>
      <c r="Y1383" s="27">
        <v>200</v>
      </c>
      <c r="Z1383" s="27">
        <v>1667697</v>
      </c>
      <c r="AA1383" s="27">
        <v>10</v>
      </c>
      <c r="AB1383" s="27">
        <v>16015582</v>
      </c>
      <c r="AC1383" s="27">
        <v>5</v>
      </c>
    </row>
    <row r="1384" spans="1:29" ht="14.25" x14ac:dyDescent="0.15">
      <c r="A1384" s="28">
        <v>2012097</v>
      </c>
      <c r="B1384" s="29">
        <v>41140</v>
      </c>
      <c r="C1384" s="34">
        <v>5</v>
      </c>
      <c r="D1384" s="30">
        <v>8</v>
      </c>
      <c r="E1384" s="30">
        <v>13</v>
      </c>
      <c r="F1384" s="30">
        <v>14</v>
      </c>
      <c r="G1384" s="30">
        <v>19</v>
      </c>
      <c r="H1384" s="30">
        <v>22</v>
      </c>
      <c r="I1384" s="36">
        <v>6</v>
      </c>
      <c r="J1384" s="30">
        <v>14</v>
      </c>
      <c r="K1384" s="30">
        <v>13</v>
      </c>
      <c r="L1384" s="30">
        <v>8</v>
      </c>
      <c r="M1384" s="30">
        <v>22</v>
      </c>
      <c r="N1384" s="30">
        <v>19</v>
      </c>
      <c r="O1384" s="31">
        <v>5</v>
      </c>
      <c r="P1384" s="27">
        <v>362228722</v>
      </c>
      <c r="Q1384" s="27">
        <v>406141750</v>
      </c>
      <c r="R1384" s="27">
        <v>14</v>
      </c>
      <c r="S1384" s="27">
        <v>6077210</v>
      </c>
      <c r="T1384" s="27">
        <v>240</v>
      </c>
      <c r="U1384" s="27">
        <v>94255</v>
      </c>
      <c r="V1384" s="27">
        <v>2903</v>
      </c>
      <c r="W1384" s="27">
        <v>3000</v>
      </c>
      <c r="X1384" s="27">
        <v>109767</v>
      </c>
      <c r="Y1384" s="27">
        <v>200</v>
      </c>
      <c r="Z1384" s="27">
        <v>1739673</v>
      </c>
      <c r="AA1384" s="27">
        <v>10</v>
      </c>
      <c r="AB1384" s="27">
        <v>10805642</v>
      </c>
      <c r="AC1384" s="27">
        <v>5</v>
      </c>
    </row>
    <row r="1385" spans="1:29" ht="14.25" x14ac:dyDescent="0.15">
      <c r="A1385" s="28">
        <v>2012098</v>
      </c>
      <c r="B1385" s="29">
        <v>41142</v>
      </c>
      <c r="C1385" s="34">
        <v>2</v>
      </c>
      <c r="D1385" s="30">
        <v>12</v>
      </c>
      <c r="E1385" s="30">
        <v>19</v>
      </c>
      <c r="F1385" s="30">
        <v>26</v>
      </c>
      <c r="G1385" s="30">
        <v>29</v>
      </c>
      <c r="H1385" s="30">
        <v>31</v>
      </c>
      <c r="I1385" s="36">
        <v>9</v>
      </c>
      <c r="J1385" s="30">
        <v>12</v>
      </c>
      <c r="K1385" s="30">
        <v>31</v>
      </c>
      <c r="L1385" s="30">
        <v>19</v>
      </c>
      <c r="M1385" s="30">
        <v>26</v>
      </c>
      <c r="N1385" s="30">
        <v>29</v>
      </c>
      <c r="O1385" s="31">
        <v>2</v>
      </c>
      <c r="P1385" s="27">
        <v>328680072</v>
      </c>
      <c r="Q1385" s="27">
        <v>367918020</v>
      </c>
      <c r="R1385" s="27">
        <v>12</v>
      </c>
      <c r="S1385" s="27">
        <v>5725876</v>
      </c>
      <c r="T1385" s="27">
        <v>107</v>
      </c>
      <c r="U1385" s="27">
        <v>122109</v>
      </c>
      <c r="V1385" s="27">
        <v>2614</v>
      </c>
      <c r="W1385" s="27">
        <v>3000</v>
      </c>
      <c r="X1385" s="27">
        <v>120551</v>
      </c>
      <c r="Y1385" s="27">
        <v>200</v>
      </c>
      <c r="Z1385" s="27">
        <v>1919388</v>
      </c>
      <c r="AA1385" s="27">
        <v>10</v>
      </c>
      <c r="AB1385" s="27">
        <v>13270919</v>
      </c>
      <c r="AC1385" s="27">
        <v>5</v>
      </c>
    </row>
    <row r="1386" spans="1:29" ht="14.25" x14ac:dyDescent="0.15">
      <c r="A1386" s="28">
        <v>2012099</v>
      </c>
      <c r="B1386" s="29">
        <v>41144</v>
      </c>
      <c r="C1386" s="34">
        <v>8</v>
      </c>
      <c r="D1386" s="30">
        <v>12</v>
      </c>
      <c r="E1386" s="30">
        <v>15</v>
      </c>
      <c r="F1386" s="30">
        <v>16</v>
      </c>
      <c r="G1386" s="30">
        <v>21</v>
      </c>
      <c r="H1386" s="30">
        <v>27</v>
      </c>
      <c r="I1386" s="36">
        <v>16</v>
      </c>
      <c r="J1386" s="30">
        <v>21</v>
      </c>
      <c r="K1386" s="30">
        <v>8</v>
      </c>
      <c r="L1386" s="30">
        <v>27</v>
      </c>
      <c r="M1386" s="30">
        <v>16</v>
      </c>
      <c r="N1386" s="30">
        <v>15</v>
      </c>
      <c r="O1386" s="31">
        <v>12</v>
      </c>
      <c r="P1386" s="27">
        <v>334215270</v>
      </c>
      <c r="Q1386" s="27">
        <v>375116456</v>
      </c>
      <c r="R1386" s="27">
        <v>8</v>
      </c>
      <c r="S1386" s="27">
        <v>7359922</v>
      </c>
      <c r="T1386" s="27">
        <v>137</v>
      </c>
      <c r="U1386" s="27">
        <v>206708</v>
      </c>
      <c r="V1386" s="27">
        <v>1184</v>
      </c>
      <c r="W1386" s="27">
        <v>3000</v>
      </c>
      <c r="X1386" s="27">
        <v>62260</v>
      </c>
      <c r="Y1386" s="27">
        <v>200</v>
      </c>
      <c r="Z1386" s="27">
        <v>1169000</v>
      </c>
      <c r="AA1386" s="27">
        <v>10</v>
      </c>
      <c r="AB1386" s="27">
        <v>8334919</v>
      </c>
      <c r="AC1386" s="27">
        <v>5</v>
      </c>
    </row>
    <row r="1387" spans="1:29" ht="14.25" x14ac:dyDescent="0.15">
      <c r="A1387" s="28">
        <v>2012100</v>
      </c>
      <c r="B1387" s="29">
        <v>41147</v>
      </c>
      <c r="C1387" s="34">
        <v>5</v>
      </c>
      <c r="D1387" s="30">
        <v>7</v>
      </c>
      <c r="E1387" s="30">
        <v>15</v>
      </c>
      <c r="F1387" s="30">
        <v>18</v>
      </c>
      <c r="G1387" s="30">
        <v>25</v>
      </c>
      <c r="H1387" s="30">
        <v>33</v>
      </c>
      <c r="I1387" s="36">
        <v>10</v>
      </c>
      <c r="J1387" s="30">
        <v>33</v>
      </c>
      <c r="K1387" s="30">
        <v>15</v>
      </c>
      <c r="L1387" s="30">
        <v>5</v>
      </c>
      <c r="M1387" s="30">
        <v>7</v>
      </c>
      <c r="N1387" s="30">
        <v>25</v>
      </c>
      <c r="O1387" s="31">
        <v>18</v>
      </c>
      <c r="P1387" s="27">
        <v>365221470</v>
      </c>
      <c r="Q1387" s="27">
        <v>358179682</v>
      </c>
      <c r="R1387" s="27">
        <v>7</v>
      </c>
      <c r="S1387" s="27">
        <v>6032184</v>
      </c>
      <c r="T1387" s="27">
        <v>150</v>
      </c>
      <c r="U1387" s="27">
        <v>72252</v>
      </c>
      <c r="V1387" s="27">
        <v>2659</v>
      </c>
      <c r="W1387" s="27">
        <v>3000</v>
      </c>
      <c r="X1387" s="27">
        <v>117397</v>
      </c>
      <c r="Y1387" s="27">
        <v>200</v>
      </c>
      <c r="Z1387" s="27">
        <v>1917453</v>
      </c>
      <c r="AA1387" s="27">
        <v>10</v>
      </c>
      <c r="AB1387" s="27">
        <v>18440227</v>
      </c>
      <c r="AC1387" s="27">
        <v>5</v>
      </c>
    </row>
    <row r="1388" spans="1:29" ht="14.25" x14ac:dyDescent="0.15">
      <c r="A1388" s="28">
        <v>2012101</v>
      </c>
      <c r="B1388" s="29">
        <v>41149</v>
      </c>
      <c r="C1388" s="34">
        <v>9</v>
      </c>
      <c r="D1388" s="30">
        <v>12</v>
      </c>
      <c r="E1388" s="30">
        <v>17</v>
      </c>
      <c r="F1388" s="30">
        <v>18</v>
      </c>
      <c r="G1388" s="30">
        <v>20</v>
      </c>
      <c r="H1388" s="30">
        <v>33</v>
      </c>
      <c r="I1388" s="36">
        <v>2</v>
      </c>
      <c r="J1388" s="30">
        <v>33</v>
      </c>
      <c r="K1388" s="30">
        <v>12</v>
      </c>
      <c r="L1388" s="30">
        <v>9</v>
      </c>
      <c r="M1388" s="30">
        <v>17</v>
      </c>
      <c r="N1388" s="30">
        <v>18</v>
      </c>
      <c r="O1388" s="31">
        <v>20</v>
      </c>
      <c r="P1388" s="27">
        <v>332762926</v>
      </c>
      <c r="Q1388" s="27">
        <v>387938748</v>
      </c>
      <c r="R1388" s="27">
        <v>4</v>
      </c>
      <c r="S1388" s="27">
        <v>9975906</v>
      </c>
      <c r="T1388" s="27">
        <v>61</v>
      </c>
      <c r="U1388" s="27">
        <v>489433</v>
      </c>
      <c r="V1388" s="27">
        <v>920</v>
      </c>
      <c r="W1388" s="27">
        <v>3000</v>
      </c>
      <c r="X1388" s="27">
        <v>51988</v>
      </c>
      <c r="Y1388" s="27">
        <v>200</v>
      </c>
      <c r="Z1388" s="27">
        <v>1093504</v>
      </c>
      <c r="AA1388" s="27">
        <v>10</v>
      </c>
      <c r="AB1388" s="27">
        <v>7888611</v>
      </c>
      <c r="AC1388" s="27">
        <v>5</v>
      </c>
    </row>
    <row r="1389" spans="1:29" ht="14.25" x14ac:dyDescent="0.15">
      <c r="A1389" s="28">
        <v>2012102</v>
      </c>
      <c r="B1389" s="29">
        <v>41151</v>
      </c>
      <c r="C1389" s="34">
        <v>13</v>
      </c>
      <c r="D1389" s="30">
        <v>25</v>
      </c>
      <c r="E1389" s="30">
        <v>27</v>
      </c>
      <c r="F1389" s="30">
        <v>28</v>
      </c>
      <c r="G1389" s="30">
        <v>29</v>
      </c>
      <c r="H1389" s="30">
        <v>30</v>
      </c>
      <c r="I1389" s="36">
        <v>15</v>
      </c>
      <c r="J1389" s="30">
        <v>13</v>
      </c>
      <c r="K1389" s="30">
        <v>25</v>
      </c>
      <c r="L1389" s="30">
        <v>30</v>
      </c>
      <c r="M1389" s="30">
        <v>27</v>
      </c>
      <c r="N1389" s="30">
        <v>29</v>
      </c>
      <c r="O1389" s="31">
        <v>28</v>
      </c>
      <c r="P1389" s="27">
        <v>330626818</v>
      </c>
      <c r="Q1389" s="27">
        <v>422818756</v>
      </c>
      <c r="R1389" s="27">
        <v>4</v>
      </c>
      <c r="S1389" s="27">
        <v>10000000</v>
      </c>
      <c r="T1389" s="27">
        <v>122</v>
      </c>
      <c r="U1389" s="27">
        <v>263044</v>
      </c>
      <c r="V1389" s="27">
        <v>767</v>
      </c>
      <c r="W1389" s="27">
        <v>3000</v>
      </c>
      <c r="X1389" s="27">
        <v>49389</v>
      </c>
      <c r="Y1389" s="27">
        <v>200</v>
      </c>
      <c r="Z1389" s="27">
        <v>1016303</v>
      </c>
      <c r="AA1389" s="27">
        <v>10</v>
      </c>
      <c r="AB1389" s="27">
        <v>6538773</v>
      </c>
      <c r="AC1389" s="27">
        <v>5</v>
      </c>
    </row>
    <row r="1390" spans="1:29" ht="14.25" x14ac:dyDescent="0.15">
      <c r="A1390" s="28">
        <v>2012103</v>
      </c>
      <c r="B1390" s="29">
        <v>41154</v>
      </c>
      <c r="C1390" s="34">
        <v>4</v>
      </c>
      <c r="D1390" s="30">
        <v>9</v>
      </c>
      <c r="E1390" s="30">
        <v>11</v>
      </c>
      <c r="F1390" s="30">
        <v>14</v>
      </c>
      <c r="G1390" s="30">
        <v>32</v>
      </c>
      <c r="H1390" s="30">
        <v>33</v>
      </c>
      <c r="I1390" s="36">
        <v>2</v>
      </c>
      <c r="J1390" s="30">
        <v>9</v>
      </c>
      <c r="K1390" s="30">
        <v>4</v>
      </c>
      <c r="L1390" s="30">
        <v>14</v>
      </c>
      <c r="M1390" s="30">
        <v>11</v>
      </c>
      <c r="N1390" s="30">
        <v>33</v>
      </c>
      <c r="O1390" s="31">
        <v>32</v>
      </c>
      <c r="P1390" s="27">
        <v>364812438</v>
      </c>
      <c r="Q1390" s="27">
        <v>452814888</v>
      </c>
      <c r="R1390" s="27">
        <v>6</v>
      </c>
      <c r="S1390" s="27">
        <v>8999742</v>
      </c>
      <c r="T1390" s="27">
        <v>80</v>
      </c>
      <c r="U1390" s="27">
        <v>449971</v>
      </c>
      <c r="V1390" s="27">
        <v>833</v>
      </c>
      <c r="W1390" s="27">
        <v>3000</v>
      </c>
      <c r="X1390" s="27">
        <v>54274</v>
      </c>
      <c r="Y1390" s="27">
        <v>200</v>
      </c>
      <c r="Z1390" s="27">
        <v>1224026</v>
      </c>
      <c r="AA1390" s="27">
        <v>10</v>
      </c>
      <c r="AB1390" s="27">
        <v>6634353</v>
      </c>
      <c r="AC1390" s="27">
        <v>5</v>
      </c>
    </row>
    <row r="1391" spans="1:29" ht="14.25" x14ac:dyDescent="0.15">
      <c r="A1391" s="28">
        <v>2012104</v>
      </c>
      <c r="B1391" s="29">
        <v>41156</v>
      </c>
      <c r="C1391" s="34">
        <v>4</v>
      </c>
      <c r="D1391" s="30">
        <v>5</v>
      </c>
      <c r="E1391" s="30">
        <v>9</v>
      </c>
      <c r="F1391" s="30">
        <v>10</v>
      </c>
      <c r="G1391" s="30">
        <v>19</v>
      </c>
      <c r="H1391" s="30">
        <v>28</v>
      </c>
      <c r="I1391" s="36">
        <v>3</v>
      </c>
      <c r="J1391" s="30">
        <v>28</v>
      </c>
      <c r="K1391" s="30">
        <v>19</v>
      </c>
      <c r="L1391" s="30">
        <v>9</v>
      </c>
      <c r="M1391" s="30">
        <v>5</v>
      </c>
      <c r="N1391" s="30">
        <v>4</v>
      </c>
      <c r="O1391" s="31">
        <v>10</v>
      </c>
      <c r="P1391" s="27">
        <v>326123048</v>
      </c>
      <c r="Q1391" s="27">
        <v>387091800</v>
      </c>
      <c r="R1391" s="27">
        <v>20</v>
      </c>
      <c r="S1391" s="27">
        <v>5685538</v>
      </c>
      <c r="T1391" s="27">
        <v>176</v>
      </c>
      <c r="U1391" s="27">
        <v>116853</v>
      </c>
      <c r="V1391" s="27">
        <v>2284</v>
      </c>
      <c r="W1391" s="27">
        <v>3000</v>
      </c>
      <c r="X1391" s="27">
        <v>106334</v>
      </c>
      <c r="Y1391" s="27">
        <v>200</v>
      </c>
      <c r="Z1391" s="27">
        <v>1702122</v>
      </c>
      <c r="AA1391" s="27">
        <v>10</v>
      </c>
      <c r="AB1391" s="27">
        <v>9221283</v>
      </c>
      <c r="AC1391" s="27">
        <v>5</v>
      </c>
    </row>
    <row r="1392" spans="1:29" ht="14.25" x14ac:dyDescent="0.15">
      <c r="A1392" s="28">
        <v>2012105</v>
      </c>
      <c r="B1392" s="29">
        <v>41158</v>
      </c>
      <c r="C1392" s="34">
        <v>6</v>
      </c>
      <c r="D1392" s="30">
        <v>13</v>
      </c>
      <c r="E1392" s="30">
        <v>14</v>
      </c>
      <c r="F1392" s="30">
        <v>15</v>
      </c>
      <c r="G1392" s="30">
        <v>17</v>
      </c>
      <c r="H1392" s="30">
        <v>30</v>
      </c>
      <c r="I1392" s="36">
        <v>4</v>
      </c>
      <c r="J1392" s="30">
        <v>17</v>
      </c>
      <c r="K1392" s="30">
        <v>6</v>
      </c>
      <c r="L1392" s="30">
        <v>13</v>
      </c>
      <c r="M1392" s="30">
        <v>15</v>
      </c>
      <c r="N1392" s="30">
        <v>14</v>
      </c>
      <c r="O1392" s="31">
        <v>30</v>
      </c>
      <c r="P1392" s="27">
        <v>332112822</v>
      </c>
      <c r="Q1392" s="27">
        <v>388189976</v>
      </c>
      <c r="R1392" s="27">
        <v>8</v>
      </c>
      <c r="S1392" s="27">
        <v>7054909</v>
      </c>
      <c r="T1392" s="27">
        <v>110</v>
      </c>
      <c r="U1392" s="27">
        <v>224171</v>
      </c>
      <c r="V1392" s="27">
        <v>1257</v>
      </c>
      <c r="W1392" s="27">
        <v>3000</v>
      </c>
      <c r="X1392" s="27">
        <v>67389</v>
      </c>
      <c r="Y1392" s="27">
        <v>200</v>
      </c>
      <c r="Z1392" s="27">
        <v>1278108</v>
      </c>
      <c r="AA1392" s="27">
        <v>10</v>
      </c>
      <c r="AB1392" s="27">
        <v>10101807</v>
      </c>
      <c r="AC1392" s="27">
        <v>5</v>
      </c>
    </row>
    <row r="1393" spans="1:29" ht="14.25" x14ac:dyDescent="0.15">
      <c r="A1393" s="28">
        <v>2012106</v>
      </c>
      <c r="B1393" s="29">
        <v>41161</v>
      </c>
      <c r="C1393" s="34">
        <v>13</v>
      </c>
      <c r="D1393" s="30">
        <v>14</v>
      </c>
      <c r="E1393" s="30">
        <v>20</v>
      </c>
      <c r="F1393" s="30">
        <v>22</v>
      </c>
      <c r="G1393" s="30">
        <v>23</v>
      </c>
      <c r="H1393" s="30">
        <v>32</v>
      </c>
      <c r="I1393" s="36">
        <v>16</v>
      </c>
      <c r="J1393" s="30">
        <v>32</v>
      </c>
      <c r="K1393" s="30">
        <v>13</v>
      </c>
      <c r="L1393" s="30">
        <v>22</v>
      </c>
      <c r="M1393" s="30">
        <v>20</v>
      </c>
      <c r="N1393" s="30">
        <v>14</v>
      </c>
      <c r="O1393" s="31">
        <v>23</v>
      </c>
      <c r="P1393" s="27">
        <v>368837242</v>
      </c>
      <c r="Q1393" s="27">
        <v>415639168</v>
      </c>
      <c r="R1393" s="27">
        <v>7</v>
      </c>
      <c r="S1393" s="27">
        <v>8568525</v>
      </c>
      <c r="T1393" s="27">
        <v>72</v>
      </c>
      <c r="U1393" s="27">
        <v>520409</v>
      </c>
      <c r="V1393" s="27">
        <v>641</v>
      </c>
      <c r="W1393" s="27">
        <v>3000</v>
      </c>
      <c r="X1393" s="27">
        <v>42079</v>
      </c>
      <c r="Y1393" s="27">
        <v>200</v>
      </c>
      <c r="Z1393" s="27">
        <v>915791</v>
      </c>
      <c r="AA1393" s="27">
        <v>10</v>
      </c>
      <c r="AB1393" s="27">
        <v>7267029</v>
      </c>
      <c r="AC1393" s="27">
        <v>5</v>
      </c>
    </row>
    <row r="1394" spans="1:29" ht="14.25" x14ac:dyDescent="0.15">
      <c r="A1394" s="28">
        <v>2012107</v>
      </c>
      <c r="B1394" s="29">
        <v>41163</v>
      </c>
      <c r="C1394" s="34">
        <v>11</v>
      </c>
      <c r="D1394" s="30">
        <v>12</v>
      </c>
      <c r="E1394" s="30">
        <v>15</v>
      </c>
      <c r="F1394" s="30">
        <v>24</v>
      </c>
      <c r="G1394" s="30">
        <v>25</v>
      </c>
      <c r="H1394" s="30">
        <v>31</v>
      </c>
      <c r="I1394" s="36">
        <v>9</v>
      </c>
      <c r="J1394" s="30">
        <v>31</v>
      </c>
      <c r="K1394" s="30">
        <v>15</v>
      </c>
      <c r="L1394" s="30">
        <v>11</v>
      </c>
      <c r="M1394" s="30">
        <v>25</v>
      </c>
      <c r="N1394" s="30">
        <v>24</v>
      </c>
      <c r="O1394" s="31">
        <v>12</v>
      </c>
      <c r="P1394" s="27">
        <v>325537564</v>
      </c>
      <c r="Q1394" s="27">
        <v>379185521</v>
      </c>
      <c r="R1394" s="27">
        <v>13</v>
      </c>
      <c r="S1394" s="27">
        <v>5878349</v>
      </c>
      <c r="T1394" s="27">
        <v>127</v>
      </c>
      <c r="U1394" s="27">
        <v>134864</v>
      </c>
      <c r="V1394" s="27">
        <v>2057</v>
      </c>
      <c r="W1394" s="27">
        <v>3000</v>
      </c>
      <c r="X1394" s="27">
        <v>94436</v>
      </c>
      <c r="Y1394" s="27">
        <v>200</v>
      </c>
      <c r="Z1394" s="27">
        <v>1578818</v>
      </c>
      <c r="AA1394" s="27">
        <v>10</v>
      </c>
      <c r="AB1394" s="27">
        <v>12314862</v>
      </c>
      <c r="AC1394" s="27">
        <v>5</v>
      </c>
    </row>
    <row r="1395" spans="1:29" ht="14.25" x14ac:dyDescent="0.15">
      <c r="A1395" s="28">
        <v>2012108</v>
      </c>
      <c r="B1395" s="29">
        <v>41165</v>
      </c>
      <c r="C1395" s="34">
        <v>1</v>
      </c>
      <c r="D1395" s="30">
        <v>9</v>
      </c>
      <c r="E1395" s="30">
        <v>12</v>
      </c>
      <c r="F1395" s="30">
        <v>13</v>
      </c>
      <c r="G1395" s="30">
        <v>19</v>
      </c>
      <c r="H1395" s="30">
        <v>28</v>
      </c>
      <c r="I1395" s="36">
        <v>13</v>
      </c>
      <c r="J1395" s="30">
        <v>13</v>
      </c>
      <c r="K1395" s="30">
        <v>12</v>
      </c>
      <c r="L1395" s="30">
        <v>19</v>
      </c>
      <c r="M1395" s="30">
        <v>1</v>
      </c>
      <c r="N1395" s="30">
        <v>9</v>
      </c>
      <c r="O1395" s="31">
        <v>28</v>
      </c>
      <c r="P1395" s="27">
        <v>329301702</v>
      </c>
      <c r="Q1395" s="27">
        <v>379109848</v>
      </c>
      <c r="R1395" s="27">
        <v>8</v>
      </c>
      <c r="S1395" s="27">
        <v>6996216</v>
      </c>
      <c r="T1395" s="27">
        <v>139</v>
      </c>
      <c r="U1395" s="27">
        <v>172335</v>
      </c>
      <c r="V1395" s="27">
        <v>1641</v>
      </c>
      <c r="W1395" s="27">
        <v>3000</v>
      </c>
      <c r="X1395" s="27">
        <v>74687</v>
      </c>
      <c r="Y1395" s="27">
        <v>200</v>
      </c>
      <c r="Z1395" s="27">
        <v>1283003</v>
      </c>
      <c r="AA1395" s="27">
        <v>10</v>
      </c>
      <c r="AB1395" s="27">
        <v>9763747</v>
      </c>
      <c r="AC1395" s="27">
        <v>5</v>
      </c>
    </row>
    <row r="1396" spans="1:29" ht="14.25" x14ac:dyDescent="0.15">
      <c r="A1396" s="28">
        <v>2012109</v>
      </c>
      <c r="B1396" s="29">
        <v>41168</v>
      </c>
      <c r="C1396" s="34">
        <v>2</v>
      </c>
      <c r="D1396" s="30">
        <v>12</v>
      </c>
      <c r="E1396" s="30">
        <v>24</v>
      </c>
      <c r="F1396" s="30">
        <v>26</v>
      </c>
      <c r="G1396" s="30">
        <v>29</v>
      </c>
      <c r="H1396" s="30">
        <v>31</v>
      </c>
      <c r="I1396" s="36">
        <v>3</v>
      </c>
      <c r="J1396" s="30">
        <v>29</v>
      </c>
      <c r="K1396" s="30">
        <v>12</v>
      </c>
      <c r="L1396" s="30">
        <v>31</v>
      </c>
      <c r="M1396" s="30">
        <v>2</v>
      </c>
      <c r="N1396" s="30">
        <v>26</v>
      </c>
      <c r="O1396" s="31">
        <v>24</v>
      </c>
      <c r="P1396" s="27">
        <v>366377520</v>
      </c>
      <c r="Q1396" s="27">
        <v>407340330</v>
      </c>
      <c r="R1396" s="27">
        <v>6</v>
      </c>
      <c r="S1396" s="27">
        <v>8882032</v>
      </c>
      <c r="T1396" s="27">
        <v>93</v>
      </c>
      <c r="U1396" s="27">
        <v>375680</v>
      </c>
      <c r="V1396" s="27">
        <v>900</v>
      </c>
      <c r="W1396" s="27">
        <v>3000</v>
      </c>
      <c r="X1396" s="27">
        <v>51015</v>
      </c>
      <c r="Y1396" s="27">
        <v>200</v>
      </c>
      <c r="Z1396" s="27">
        <v>1054306</v>
      </c>
      <c r="AA1396" s="27">
        <v>10</v>
      </c>
      <c r="AB1396" s="27">
        <v>7923591</v>
      </c>
      <c r="AC1396" s="27">
        <v>5</v>
      </c>
    </row>
    <row r="1397" spans="1:29" ht="14.25" x14ac:dyDescent="0.15">
      <c r="A1397" s="28">
        <v>2012110</v>
      </c>
      <c r="B1397" s="29">
        <v>41170</v>
      </c>
      <c r="C1397" s="34">
        <v>3</v>
      </c>
      <c r="D1397" s="30">
        <v>7</v>
      </c>
      <c r="E1397" s="30">
        <v>10</v>
      </c>
      <c r="F1397" s="30">
        <v>13</v>
      </c>
      <c r="G1397" s="30">
        <v>22</v>
      </c>
      <c r="H1397" s="30">
        <v>32</v>
      </c>
      <c r="I1397" s="36">
        <v>9</v>
      </c>
      <c r="J1397" s="30">
        <v>7</v>
      </c>
      <c r="K1397" s="30">
        <v>3</v>
      </c>
      <c r="L1397" s="30">
        <v>13</v>
      </c>
      <c r="M1397" s="30">
        <v>10</v>
      </c>
      <c r="N1397" s="30">
        <v>32</v>
      </c>
      <c r="O1397" s="31">
        <v>22</v>
      </c>
      <c r="P1397" s="27">
        <v>327652012</v>
      </c>
      <c r="Q1397" s="27">
        <v>368850496</v>
      </c>
      <c r="R1397" s="27">
        <v>16</v>
      </c>
      <c r="S1397" s="27">
        <v>6037754</v>
      </c>
      <c r="T1397" s="27">
        <v>218</v>
      </c>
      <c r="U1397" s="27">
        <v>114248</v>
      </c>
      <c r="V1397" s="27">
        <v>1602</v>
      </c>
      <c r="W1397" s="27">
        <v>3000</v>
      </c>
      <c r="X1397" s="27">
        <v>83181</v>
      </c>
      <c r="Y1397" s="27">
        <v>200</v>
      </c>
      <c r="Z1397" s="27">
        <v>1465066</v>
      </c>
      <c r="AA1397" s="27">
        <v>10</v>
      </c>
      <c r="AB1397" s="27">
        <v>8287258</v>
      </c>
      <c r="AC1397" s="27">
        <v>5</v>
      </c>
    </row>
    <row r="1398" spans="1:29" ht="14.25" x14ac:dyDescent="0.15">
      <c r="A1398" s="28">
        <v>2012111</v>
      </c>
      <c r="B1398" s="29">
        <v>41172</v>
      </c>
      <c r="C1398" s="34">
        <v>2</v>
      </c>
      <c r="D1398" s="30">
        <v>9</v>
      </c>
      <c r="E1398" s="30">
        <v>10</v>
      </c>
      <c r="F1398" s="30">
        <v>20</v>
      </c>
      <c r="G1398" s="30">
        <v>22</v>
      </c>
      <c r="H1398" s="30">
        <v>31</v>
      </c>
      <c r="I1398" s="36">
        <v>13</v>
      </c>
      <c r="J1398" s="30">
        <v>10</v>
      </c>
      <c r="K1398" s="30">
        <v>31</v>
      </c>
      <c r="L1398" s="30">
        <v>9</v>
      </c>
      <c r="M1398" s="30">
        <v>20</v>
      </c>
      <c r="N1398" s="30">
        <v>22</v>
      </c>
      <c r="O1398" s="31">
        <v>2</v>
      </c>
      <c r="P1398" s="27">
        <v>334284550</v>
      </c>
      <c r="Q1398" s="27">
        <v>414514056</v>
      </c>
      <c r="R1398" s="27">
        <v>3</v>
      </c>
      <c r="S1398" s="27">
        <v>10000000</v>
      </c>
      <c r="T1398" s="27">
        <v>127</v>
      </c>
      <c r="U1398" s="27">
        <v>255332</v>
      </c>
      <c r="V1398" s="27">
        <v>984</v>
      </c>
      <c r="W1398" s="27">
        <v>3000</v>
      </c>
      <c r="X1398" s="27">
        <v>52838</v>
      </c>
      <c r="Y1398" s="27">
        <v>200</v>
      </c>
      <c r="Z1398" s="27">
        <v>1029782</v>
      </c>
      <c r="AA1398" s="27">
        <v>10</v>
      </c>
      <c r="AB1398" s="27">
        <v>6378241</v>
      </c>
      <c r="AC1398" s="27">
        <v>5</v>
      </c>
    </row>
    <row r="1399" spans="1:29" ht="14.25" x14ac:dyDescent="0.15">
      <c r="A1399" s="28">
        <v>2012112</v>
      </c>
      <c r="B1399" s="29">
        <v>41175</v>
      </c>
      <c r="C1399" s="34">
        <v>8</v>
      </c>
      <c r="D1399" s="30">
        <v>15</v>
      </c>
      <c r="E1399" s="30">
        <v>20</v>
      </c>
      <c r="F1399" s="30">
        <v>21</v>
      </c>
      <c r="G1399" s="30">
        <v>27</v>
      </c>
      <c r="H1399" s="30">
        <v>31</v>
      </c>
      <c r="I1399" s="36">
        <v>6</v>
      </c>
      <c r="J1399" s="30">
        <v>15</v>
      </c>
      <c r="K1399" s="30">
        <v>31</v>
      </c>
      <c r="L1399" s="30">
        <v>20</v>
      </c>
      <c r="M1399" s="30">
        <v>21</v>
      </c>
      <c r="N1399" s="30">
        <v>27</v>
      </c>
      <c r="O1399" s="31">
        <v>8</v>
      </c>
      <c r="P1399" s="27">
        <v>365453898</v>
      </c>
      <c r="Q1399" s="27">
        <v>273440988</v>
      </c>
      <c r="R1399" s="27">
        <v>34</v>
      </c>
      <c r="S1399" s="27">
        <v>5340317</v>
      </c>
      <c r="T1399" s="27">
        <v>203</v>
      </c>
      <c r="U1399" s="27">
        <v>85498</v>
      </c>
      <c r="V1399" s="27">
        <v>2500</v>
      </c>
      <c r="W1399" s="27">
        <v>3000</v>
      </c>
      <c r="X1399" s="27">
        <v>107300</v>
      </c>
      <c r="Y1399" s="27">
        <v>200</v>
      </c>
      <c r="Z1399" s="27">
        <v>1707066</v>
      </c>
      <c r="AA1399" s="27">
        <v>10</v>
      </c>
      <c r="AB1399" s="27">
        <v>15037566</v>
      </c>
      <c r="AC1399" s="27">
        <v>5</v>
      </c>
    </row>
    <row r="1400" spans="1:29" ht="14.25" x14ac:dyDescent="0.15">
      <c r="A1400" s="28">
        <v>2012113</v>
      </c>
      <c r="B1400" s="29">
        <v>41177</v>
      </c>
      <c r="C1400" s="34">
        <v>3</v>
      </c>
      <c r="D1400" s="30">
        <v>6</v>
      </c>
      <c r="E1400" s="30">
        <v>9</v>
      </c>
      <c r="F1400" s="30">
        <v>13</v>
      </c>
      <c r="G1400" s="30">
        <v>18</v>
      </c>
      <c r="H1400" s="30">
        <v>32</v>
      </c>
      <c r="I1400" s="36">
        <v>6</v>
      </c>
      <c r="J1400" s="30">
        <v>6</v>
      </c>
      <c r="K1400" s="30">
        <v>9</v>
      </c>
      <c r="L1400" s="30">
        <v>18</v>
      </c>
      <c r="M1400" s="30">
        <v>3</v>
      </c>
      <c r="N1400" s="30">
        <v>32</v>
      </c>
      <c r="O1400" s="31">
        <v>13</v>
      </c>
      <c r="P1400" s="27">
        <v>321721194</v>
      </c>
      <c r="Q1400" s="27">
        <v>248404494</v>
      </c>
      <c r="R1400" s="27">
        <v>13</v>
      </c>
      <c r="S1400" s="27">
        <v>6229646</v>
      </c>
      <c r="T1400" s="27">
        <v>162</v>
      </c>
      <c r="U1400" s="27">
        <v>148012</v>
      </c>
      <c r="V1400" s="27">
        <v>1676</v>
      </c>
      <c r="W1400" s="27">
        <v>3000</v>
      </c>
      <c r="X1400" s="27">
        <v>76078</v>
      </c>
      <c r="Y1400" s="27">
        <v>200</v>
      </c>
      <c r="Z1400" s="27">
        <v>1330699</v>
      </c>
      <c r="AA1400" s="27">
        <v>10</v>
      </c>
      <c r="AB1400" s="27">
        <v>8833156</v>
      </c>
      <c r="AC1400" s="27">
        <v>5</v>
      </c>
    </row>
    <row r="1401" spans="1:29" ht="14.25" x14ac:dyDescent="0.15">
      <c r="A1401" s="28">
        <v>2012114</v>
      </c>
      <c r="B1401" s="29">
        <v>41179</v>
      </c>
      <c r="C1401" s="34">
        <v>1</v>
      </c>
      <c r="D1401" s="30">
        <v>6</v>
      </c>
      <c r="E1401" s="30">
        <v>11</v>
      </c>
      <c r="F1401" s="30">
        <v>26</v>
      </c>
      <c r="G1401" s="30">
        <v>27</v>
      </c>
      <c r="H1401" s="30">
        <v>29</v>
      </c>
      <c r="I1401" s="36">
        <v>15</v>
      </c>
      <c r="J1401" s="30">
        <v>29</v>
      </c>
      <c r="K1401" s="30">
        <v>6</v>
      </c>
      <c r="L1401" s="30">
        <v>11</v>
      </c>
      <c r="M1401" s="30">
        <v>26</v>
      </c>
      <c r="N1401" s="30">
        <v>27</v>
      </c>
      <c r="O1401" s="31">
        <v>1</v>
      </c>
      <c r="P1401" s="27">
        <v>323638620</v>
      </c>
      <c r="Q1401" s="27">
        <v>287406651</v>
      </c>
      <c r="R1401" s="27">
        <v>3</v>
      </c>
      <c r="S1401" s="27">
        <v>10000000</v>
      </c>
      <c r="T1401" s="27">
        <v>115</v>
      </c>
      <c r="U1401" s="27">
        <v>257150</v>
      </c>
      <c r="V1401" s="27">
        <v>940</v>
      </c>
      <c r="W1401" s="27">
        <v>3000</v>
      </c>
      <c r="X1401" s="27">
        <v>52366</v>
      </c>
      <c r="Y1401" s="27">
        <v>200</v>
      </c>
      <c r="Z1401" s="27">
        <v>1046150</v>
      </c>
      <c r="AA1401" s="27">
        <v>10</v>
      </c>
      <c r="AB1401" s="27">
        <v>7250742</v>
      </c>
      <c r="AC1401" s="27">
        <v>5</v>
      </c>
    </row>
    <row r="1402" spans="1:29" ht="14.25" x14ac:dyDescent="0.15">
      <c r="A1402" s="28">
        <v>2012115</v>
      </c>
      <c r="B1402" s="29">
        <v>41182</v>
      </c>
      <c r="C1402" s="34">
        <v>3</v>
      </c>
      <c r="D1402" s="30">
        <v>8</v>
      </c>
      <c r="E1402" s="30">
        <v>20</v>
      </c>
      <c r="F1402" s="30">
        <v>24</v>
      </c>
      <c r="G1402" s="30">
        <v>26</v>
      </c>
      <c r="H1402" s="30">
        <v>32</v>
      </c>
      <c r="I1402" s="36">
        <v>14</v>
      </c>
      <c r="J1402" s="30">
        <v>3</v>
      </c>
      <c r="K1402" s="30">
        <v>32</v>
      </c>
      <c r="L1402" s="30">
        <v>24</v>
      </c>
      <c r="M1402" s="30">
        <v>20</v>
      </c>
      <c r="N1402" s="30">
        <v>26</v>
      </c>
      <c r="O1402" s="31">
        <v>8</v>
      </c>
      <c r="P1402" s="27">
        <v>330478202</v>
      </c>
      <c r="Q1402" s="27">
        <v>301924301</v>
      </c>
      <c r="R1402" s="27">
        <v>7</v>
      </c>
      <c r="S1402" s="27">
        <v>7829580</v>
      </c>
      <c r="T1402" s="27">
        <v>86</v>
      </c>
      <c r="U1402" s="27">
        <v>345472</v>
      </c>
      <c r="V1402" s="27">
        <v>1286</v>
      </c>
      <c r="W1402" s="27">
        <v>3000</v>
      </c>
      <c r="X1402" s="27">
        <v>52580</v>
      </c>
      <c r="Y1402" s="27">
        <v>200</v>
      </c>
      <c r="Z1402" s="27">
        <v>1037641</v>
      </c>
      <c r="AA1402" s="27">
        <v>10</v>
      </c>
      <c r="AB1402" s="27">
        <v>7629719</v>
      </c>
      <c r="AC1402" s="27">
        <v>5</v>
      </c>
    </row>
    <row r="1403" spans="1:29" ht="14.25" x14ac:dyDescent="0.15">
      <c r="A1403" s="28">
        <v>2012116</v>
      </c>
      <c r="B1403" s="29">
        <v>41184</v>
      </c>
      <c r="C1403" s="34">
        <v>3</v>
      </c>
      <c r="D1403" s="30">
        <v>21</v>
      </c>
      <c r="E1403" s="30">
        <v>26</v>
      </c>
      <c r="F1403" s="30">
        <v>29</v>
      </c>
      <c r="G1403" s="30">
        <v>31</v>
      </c>
      <c r="H1403" s="30">
        <v>32</v>
      </c>
      <c r="I1403" s="36">
        <v>3</v>
      </c>
      <c r="J1403" s="30">
        <v>31</v>
      </c>
      <c r="K1403" s="30">
        <v>29</v>
      </c>
      <c r="L1403" s="30">
        <v>32</v>
      </c>
      <c r="M1403" s="30">
        <v>21</v>
      </c>
      <c r="N1403" s="30">
        <v>3</v>
      </c>
      <c r="O1403" s="31">
        <v>26</v>
      </c>
      <c r="P1403" s="27">
        <v>270974690</v>
      </c>
      <c r="Q1403" s="27">
        <v>332066730</v>
      </c>
      <c r="R1403" s="27">
        <v>3</v>
      </c>
      <c r="S1403" s="27">
        <v>10000000</v>
      </c>
      <c r="T1403" s="27">
        <v>44</v>
      </c>
      <c r="U1403" s="27">
        <v>585802</v>
      </c>
      <c r="V1403" s="27">
        <v>486</v>
      </c>
      <c r="W1403" s="27">
        <v>3000</v>
      </c>
      <c r="X1403" s="27">
        <v>33069</v>
      </c>
      <c r="Y1403" s="27">
        <v>200</v>
      </c>
      <c r="Z1403" s="27">
        <v>690279</v>
      </c>
      <c r="AA1403" s="27">
        <v>10</v>
      </c>
      <c r="AB1403" s="27">
        <v>6377050</v>
      </c>
      <c r="AC1403" s="27">
        <v>5</v>
      </c>
    </row>
    <row r="1404" spans="1:29" ht="14.25" x14ac:dyDescent="0.15">
      <c r="A1404" s="28">
        <v>2012117</v>
      </c>
      <c r="B1404" s="29">
        <v>41186</v>
      </c>
      <c r="C1404" s="34">
        <v>13</v>
      </c>
      <c r="D1404" s="30">
        <v>15</v>
      </c>
      <c r="E1404" s="30">
        <v>18</v>
      </c>
      <c r="F1404" s="30">
        <v>20</v>
      </c>
      <c r="G1404" s="30">
        <v>24</v>
      </c>
      <c r="H1404" s="30">
        <v>28</v>
      </c>
      <c r="I1404" s="36">
        <v>9</v>
      </c>
      <c r="J1404" s="30">
        <v>24</v>
      </c>
      <c r="K1404" s="30">
        <v>15</v>
      </c>
      <c r="L1404" s="30">
        <v>18</v>
      </c>
      <c r="M1404" s="30">
        <v>20</v>
      </c>
      <c r="N1404" s="30">
        <v>28</v>
      </c>
      <c r="O1404" s="31">
        <v>13</v>
      </c>
      <c r="P1404" s="27">
        <v>285909300</v>
      </c>
      <c r="Q1404" s="27">
        <v>322454248</v>
      </c>
      <c r="R1404" s="27">
        <v>8</v>
      </c>
      <c r="S1404" s="27">
        <v>6519376</v>
      </c>
      <c r="T1404" s="27">
        <v>108</v>
      </c>
      <c r="U1404" s="27">
        <v>168819</v>
      </c>
      <c r="V1404" s="27">
        <v>1400</v>
      </c>
      <c r="W1404" s="27">
        <v>3000</v>
      </c>
      <c r="X1404" s="27">
        <v>65278</v>
      </c>
      <c r="Y1404" s="27">
        <v>200</v>
      </c>
      <c r="Z1404" s="27">
        <v>1158525</v>
      </c>
      <c r="AA1404" s="27">
        <v>10</v>
      </c>
      <c r="AB1404" s="27">
        <v>10095933</v>
      </c>
      <c r="AC1404" s="27">
        <v>5</v>
      </c>
    </row>
    <row r="1405" spans="1:29" ht="14.25" x14ac:dyDescent="0.15">
      <c r="A1405" s="28">
        <v>2012118</v>
      </c>
      <c r="B1405" s="29">
        <v>41189</v>
      </c>
      <c r="C1405" s="34">
        <v>5</v>
      </c>
      <c r="D1405" s="30">
        <v>6</v>
      </c>
      <c r="E1405" s="30">
        <v>7</v>
      </c>
      <c r="F1405" s="30">
        <v>12</v>
      </c>
      <c r="G1405" s="30">
        <v>15</v>
      </c>
      <c r="H1405" s="30">
        <v>28</v>
      </c>
      <c r="I1405" s="36">
        <v>11</v>
      </c>
      <c r="J1405" s="30">
        <v>6</v>
      </c>
      <c r="K1405" s="30">
        <v>12</v>
      </c>
      <c r="L1405" s="30">
        <v>5</v>
      </c>
      <c r="M1405" s="30">
        <v>15</v>
      </c>
      <c r="N1405" s="30">
        <v>7</v>
      </c>
      <c r="O1405" s="31">
        <v>28</v>
      </c>
      <c r="P1405" s="27">
        <v>352094796</v>
      </c>
      <c r="Q1405" s="27">
        <v>302161536</v>
      </c>
      <c r="R1405" s="27">
        <v>12</v>
      </c>
      <c r="S1405" s="27">
        <v>6323576</v>
      </c>
      <c r="T1405" s="27">
        <v>166</v>
      </c>
      <c r="U1405" s="27">
        <v>143520</v>
      </c>
      <c r="V1405" s="27">
        <v>1744</v>
      </c>
      <c r="W1405" s="27">
        <v>3000</v>
      </c>
      <c r="X1405" s="27">
        <v>86797</v>
      </c>
      <c r="Y1405" s="27">
        <v>200</v>
      </c>
      <c r="Z1405" s="27">
        <v>1504525</v>
      </c>
      <c r="AA1405" s="27">
        <v>10</v>
      </c>
      <c r="AB1405" s="27">
        <v>11095042</v>
      </c>
      <c r="AC1405" s="27">
        <v>5</v>
      </c>
    </row>
    <row r="1406" spans="1:29" ht="14.25" x14ac:dyDescent="0.15">
      <c r="A1406" s="28">
        <v>2012119</v>
      </c>
      <c r="B1406" s="29">
        <v>41191</v>
      </c>
      <c r="C1406" s="34">
        <v>12</v>
      </c>
      <c r="D1406" s="30">
        <v>20</v>
      </c>
      <c r="E1406" s="30">
        <v>25</v>
      </c>
      <c r="F1406" s="30">
        <v>26</v>
      </c>
      <c r="G1406" s="30">
        <v>27</v>
      </c>
      <c r="H1406" s="30">
        <v>28</v>
      </c>
      <c r="I1406" s="36">
        <v>13</v>
      </c>
      <c r="J1406" s="30">
        <v>12</v>
      </c>
      <c r="K1406" s="30">
        <v>20</v>
      </c>
      <c r="L1406" s="30">
        <v>27</v>
      </c>
      <c r="M1406" s="30">
        <v>25</v>
      </c>
      <c r="N1406" s="30">
        <v>26</v>
      </c>
      <c r="O1406" s="31">
        <v>28</v>
      </c>
      <c r="P1406" s="27">
        <v>321919326</v>
      </c>
      <c r="Q1406" s="27">
        <v>99452500</v>
      </c>
      <c r="R1406" s="27">
        <v>50</v>
      </c>
      <c r="S1406" s="27">
        <v>5378327</v>
      </c>
      <c r="T1406" s="27">
        <v>85</v>
      </c>
      <c r="U1406" s="27">
        <v>333818</v>
      </c>
      <c r="V1406" s="27">
        <v>1358</v>
      </c>
      <c r="W1406" s="27">
        <v>3000</v>
      </c>
      <c r="X1406" s="27">
        <v>45661</v>
      </c>
      <c r="Y1406" s="27">
        <v>200</v>
      </c>
      <c r="Z1406" s="27">
        <v>920780</v>
      </c>
      <c r="AA1406" s="27">
        <v>10</v>
      </c>
      <c r="AB1406" s="27">
        <v>8148902</v>
      </c>
      <c r="AC1406" s="27">
        <v>5</v>
      </c>
    </row>
    <row r="1407" spans="1:29" ht="14.25" x14ac:dyDescent="0.15">
      <c r="A1407" s="28">
        <v>2012120</v>
      </c>
      <c r="B1407" s="29">
        <v>41193</v>
      </c>
      <c r="C1407" s="34">
        <v>1</v>
      </c>
      <c r="D1407" s="30">
        <v>4</v>
      </c>
      <c r="E1407" s="30">
        <v>20</v>
      </c>
      <c r="F1407" s="30">
        <v>24</v>
      </c>
      <c r="G1407" s="30">
        <v>28</v>
      </c>
      <c r="H1407" s="30">
        <v>29</v>
      </c>
      <c r="I1407" s="36">
        <v>16</v>
      </c>
      <c r="J1407" s="30">
        <v>4</v>
      </c>
      <c r="K1407" s="30">
        <v>29</v>
      </c>
      <c r="L1407" s="30">
        <v>1</v>
      </c>
      <c r="M1407" s="30">
        <v>20</v>
      </c>
      <c r="N1407" s="30">
        <v>28</v>
      </c>
      <c r="O1407" s="31">
        <v>24</v>
      </c>
      <c r="P1407" s="27">
        <v>311866338</v>
      </c>
      <c r="Q1407" s="27">
        <v>153908152</v>
      </c>
      <c r="R1407" s="27">
        <v>2</v>
      </c>
      <c r="S1407" s="27">
        <v>5000000</v>
      </c>
      <c r="T1407" s="27">
        <v>77</v>
      </c>
      <c r="U1407" s="27">
        <v>358751</v>
      </c>
      <c r="V1407" s="27">
        <v>774</v>
      </c>
      <c r="W1407" s="27">
        <v>3000</v>
      </c>
      <c r="X1407" s="27">
        <v>41598</v>
      </c>
      <c r="Y1407" s="27">
        <v>200</v>
      </c>
      <c r="Z1407" s="27">
        <v>864042</v>
      </c>
      <c r="AA1407" s="27">
        <v>10</v>
      </c>
      <c r="AB1407" s="27">
        <v>8290596</v>
      </c>
      <c r="AC1407" s="27">
        <v>5</v>
      </c>
    </row>
    <row r="1408" spans="1:29" ht="14.25" x14ac:dyDescent="0.15">
      <c r="A1408" s="28">
        <v>2012121</v>
      </c>
      <c r="B1408" s="29">
        <v>41196</v>
      </c>
      <c r="C1408" s="34">
        <v>1</v>
      </c>
      <c r="D1408" s="30">
        <v>7</v>
      </c>
      <c r="E1408" s="30">
        <v>8</v>
      </c>
      <c r="F1408" s="30">
        <v>20</v>
      </c>
      <c r="G1408" s="30">
        <v>23</v>
      </c>
      <c r="H1408" s="30">
        <v>24</v>
      </c>
      <c r="I1408" s="36">
        <v>11</v>
      </c>
      <c r="J1408" s="30">
        <v>1</v>
      </c>
      <c r="K1408" s="30">
        <v>20</v>
      </c>
      <c r="L1408" s="30">
        <v>7</v>
      </c>
      <c r="M1408" s="30">
        <v>24</v>
      </c>
      <c r="N1408" s="30">
        <v>8</v>
      </c>
      <c r="O1408" s="31">
        <v>23</v>
      </c>
      <c r="P1408" s="27">
        <v>355530542</v>
      </c>
      <c r="Q1408" s="27">
        <v>177801852</v>
      </c>
      <c r="R1408" s="27">
        <v>6</v>
      </c>
      <c r="S1408" s="27">
        <v>8592913</v>
      </c>
      <c r="T1408" s="27">
        <v>124</v>
      </c>
      <c r="U1408" s="27">
        <v>260775</v>
      </c>
      <c r="V1408" s="27">
        <v>1345</v>
      </c>
      <c r="W1408" s="27">
        <v>3000</v>
      </c>
      <c r="X1408" s="27">
        <v>53999</v>
      </c>
      <c r="Y1408" s="27">
        <v>200</v>
      </c>
      <c r="Z1408" s="27">
        <v>1046210</v>
      </c>
      <c r="AA1408" s="27">
        <v>10</v>
      </c>
      <c r="AB1408" s="27">
        <v>8225131</v>
      </c>
      <c r="AC1408" s="27">
        <v>5</v>
      </c>
    </row>
    <row r="1409" spans="1:29" ht="14.25" x14ac:dyDescent="0.15">
      <c r="A1409" s="28">
        <v>2012122</v>
      </c>
      <c r="B1409" s="29">
        <v>41198</v>
      </c>
      <c r="C1409" s="34">
        <v>12</v>
      </c>
      <c r="D1409" s="30">
        <v>13</v>
      </c>
      <c r="E1409" s="30">
        <v>19</v>
      </c>
      <c r="F1409" s="30">
        <v>22</v>
      </c>
      <c r="G1409" s="30">
        <v>28</v>
      </c>
      <c r="H1409" s="30">
        <v>29</v>
      </c>
      <c r="I1409" s="36">
        <v>11</v>
      </c>
      <c r="J1409" s="30">
        <v>19</v>
      </c>
      <c r="K1409" s="30">
        <v>29</v>
      </c>
      <c r="L1409" s="30">
        <v>12</v>
      </c>
      <c r="M1409" s="30">
        <v>22</v>
      </c>
      <c r="N1409" s="30">
        <v>28</v>
      </c>
      <c r="O1409" s="31">
        <v>13</v>
      </c>
      <c r="P1409" s="27">
        <v>325004070</v>
      </c>
      <c r="Q1409" s="27">
        <v>196627122</v>
      </c>
      <c r="R1409" s="27">
        <v>6</v>
      </c>
      <c r="S1409" s="27">
        <v>9088351</v>
      </c>
      <c r="T1409" s="27">
        <v>100</v>
      </c>
      <c r="U1409" s="27">
        <v>292951</v>
      </c>
      <c r="V1409" s="27">
        <v>1101</v>
      </c>
      <c r="W1409" s="27">
        <v>3000</v>
      </c>
      <c r="X1409" s="27">
        <v>57528</v>
      </c>
      <c r="Y1409" s="27">
        <v>200</v>
      </c>
      <c r="Z1409" s="27">
        <v>1169059</v>
      </c>
      <c r="AA1409" s="27">
        <v>10</v>
      </c>
      <c r="AB1409" s="27">
        <v>7020452</v>
      </c>
      <c r="AC1409" s="27">
        <v>5</v>
      </c>
    </row>
    <row r="1410" spans="1:29" ht="14.25" x14ac:dyDescent="0.15">
      <c r="A1410" s="28">
        <v>2012123</v>
      </c>
      <c r="B1410" s="29">
        <v>41200</v>
      </c>
      <c r="C1410" s="34">
        <v>8</v>
      </c>
      <c r="D1410" s="30">
        <v>10</v>
      </c>
      <c r="E1410" s="30">
        <v>16</v>
      </c>
      <c r="F1410" s="30">
        <v>25</v>
      </c>
      <c r="G1410" s="30">
        <v>28</v>
      </c>
      <c r="H1410" s="30">
        <v>33</v>
      </c>
      <c r="I1410" s="36">
        <v>9</v>
      </c>
      <c r="J1410" s="30">
        <v>10</v>
      </c>
      <c r="K1410" s="30">
        <v>8</v>
      </c>
      <c r="L1410" s="30">
        <v>25</v>
      </c>
      <c r="M1410" s="30">
        <v>16</v>
      </c>
      <c r="N1410" s="30">
        <v>28</v>
      </c>
      <c r="O1410" s="31">
        <v>33</v>
      </c>
      <c r="P1410" s="27">
        <v>334799840</v>
      </c>
      <c r="Q1410" s="27">
        <v>183343281</v>
      </c>
      <c r="R1410" s="27">
        <v>11</v>
      </c>
      <c r="S1410" s="27">
        <v>6971496</v>
      </c>
      <c r="T1410" s="27">
        <v>78</v>
      </c>
      <c r="U1410" s="27">
        <v>320893</v>
      </c>
      <c r="V1410" s="27">
        <v>1245</v>
      </c>
      <c r="W1410" s="27">
        <v>3000</v>
      </c>
      <c r="X1410" s="27">
        <v>61640</v>
      </c>
      <c r="Y1410" s="27">
        <v>200</v>
      </c>
      <c r="Z1410" s="27">
        <v>1199772</v>
      </c>
      <c r="AA1410" s="27">
        <v>10</v>
      </c>
      <c r="AB1410" s="27">
        <v>10511776</v>
      </c>
      <c r="AC1410" s="27">
        <v>5</v>
      </c>
    </row>
    <row r="1411" spans="1:29" ht="14.25" x14ac:dyDescent="0.15">
      <c r="A1411" s="28">
        <v>2012124</v>
      </c>
      <c r="B1411" s="29">
        <v>41203</v>
      </c>
      <c r="C1411" s="34">
        <v>6</v>
      </c>
      <c r="D1411" s="30">
        <v>7</v>
      </c>
      <c r="E1411" s="30">
        <v>21</v>
      </c>
      <c r="F1411" s="30">
        <v>25</v>
      </c>
      <c r="G1411" s="30">
        <v>27</v>
      </c>
      <c r="H1411" s="30">
        <v>33</v>
      </c>
      <c r="I1411" s="36">
        <v>11</v>
      </c>
      <c r="J1411" s="30">
        <v>7</v>
      </c>
      <c r="K1411" s="30">
        <v>33</v>
      </c>
      <c r="L1411" s="30">
        <v>21</v>
      </c>
      <c r="M1411" s="30">
        <v>27</v>
      </c>
      <c r="N1411" s="30">
        <v>6</v>
      </c>
      <c r="O1411" s="31">
        <v>25</v>
      </c>
      <c r="P1411" s="27">
        <v>369201172</v>
      </c>
      <c r="Q1411" s="27">
        <v>215939945</v>
      </c>
      <c r="R1411" s="27">
        <v>5</v>
      </c>
      <c r="S1411" s="27">
        <v>10607733</v>
      </c>
      <c r="T1411" s="27">
        <v>158</v>
      </c>
      <c r="U1411" s="27">
        <v>218721</v>
      </c>
      <c r="V1411" s="27">
        <v>1061</v>
      </c>
      <c r="W1411" s="27">
        <v>3000</v>
      </c>
      <c r="X1411" s="27">
        <v>57793</v>
      </c>
      <c r="Y1411" s="27">
        <v>200</v>
      </c>
      <c r="Z1411" s="27">
        <v>1197228</v>
      </c>
      <c r="AA1411" s="27">
        <v>10</v>
      </c>
      <c r="AB1411" s="27">
        <v>7800273</v>
      </c>
      <c r="AC1411" s="27">
        <v>5</v>
      </c>
    </row>
    <row r="1412" spans="1:29" ht="14.25" x14ac:dyDescent="0.15">
      <c r="A1412" s="28">
        <v>2012125</v>
      </c>
      <c r="B1412" s="29">
        <v>41205</v>
      </c>
      <c r="C1412" s="34">
        <v>8</v>
      </c>
      <c r="D1412" s="30">
        <v>12</v>
      </c>
      <c r="E1412" s="30">
        <v>13</v>
      </c>
      <c r="F1412" s="30">
        <v>26</v>
      </c>
      <c r="G1412" s="30">
        <v>29</v>
      </c>
      <c r="H1412" s="30">
        <v>33</v>
      </c>
      <c r="I1412" s="36">
        <v>1</v>
      </c>
      <c r="J1412" s="30">
        <v>12</v>
      </c>
      <c r="K1412" s="30">
        <v>13</v>
      </c>
      <c r="L1412" s="30">
        <v>26</v>
      </c>
      <c r="M1412" s="30">
        <v>29</v>
      </c>
      <c r="N1412" s="30">
        <v>8</v>
      </c>
      <c r="O1412" s="31">
        <v>33</v>
      </c>
      <c r="P1412" s="27">
        <v>337488334</v>
      </c>
      <c r="Q1412" s="27">
        <v>153184560</v>
      </c>
      <c r="R1412" s="27">
        <v>20</v>
      </c>
      <c r="S1412" s="27">
        <v>5994892</v>
      </c>
      <c r="T1412" s="27">
        <v>244</v>
      </c>
      <c r="U1412" s="27">
        <v>91585</v>
      </c>
      <c r="V1412" s="27">
        <v>1705</v>
      </c>
      <c r="W1412" s="27">
        <v>3000</v>
      </c>
      <c r="X1412" s="27">
        <v>84037</v>
      </c>
      <c r="Y1412" s="27">
        <v>200</v>
      </c>
      <c r="Z1412" s="27">
        <v>1496742</v>
      </c>
      <c r="AA1412" s="27">
        <v>10</v>
      </c>
      <c r="AB1412" s="27">
        <v>10798043</v>
      </c>
      <c r="AC1412" s="27">
        <v>5</v>
      </c>
    </row>
    <row r="1413" spans="1:29" ht="14.25" x14ac:dyDescent="0.15">
      <c r="A1413" s="28">
        <v>2012126</v>
      </c>
      <c r="B1413" s="29">
        <v>41207</v>
      </c>
      <c r="C1413" s="34">
        <v>3</v>
      </c>
      <c r="D1413" s="30">
        <v>5</v>
      </c>
      <c r="E1413" s="30">
        <v>12</v>
      </c>
      <c r="F1413" s="30">
        <v>15</v>
      </c>
      <c r="G1413" s="30">
        <v>23</v>
      </c>
      <c r="H1413" s="30">
        <v>24</v>
      </c>
      <c r="I1413" s="36">
        <v>7</v>
      </c>
      <c r="J1413" s="30">
        <v>12</v>
      </c>
      <c r="K1413" s="30">
        <v>24</v>
      </c>
      <c r="L1413" s="30">
        <v>5</v>
      </c>
      <c r="M1413" s="30">
        <v>23</v>
      </c>
      <c r="N1413" s="30">
        <v>15</v>
      </c>
      <c r="O1413" s="31">
        <v>3</v>
      </c>
      <c r="P1413" s="27">
        <v>336798500</v>
      </c>
      <c r="Q1413" s="27">
        <v>110723595</v>
      </c>
      <c r="R1413" s="27">
        <v>15</v>
      </c>
      <c r="S1413" s="27">
        <v>6201040</v>
      </c>
      <c r="T1413" s="27">
        <v>169</v>
      </c>
      <c r="U1413" s="27">
        <v>115523</v>
      </c>
      <c r="V1413" s="27">
        <v>2145</v>
      </c>
      <c r="W1413" s="27">
        <v>3000</v>
      </c>
      <c r="X1413" s="27">
        <v>95424</v>
      </c>
      <c r="Y1413" s="27">
        <v>200</v>
      </c>
      <c r="Z1413" s="27">
        <v>1556039</v>
      </c>
      <c r="AA1413" s="27">
        <v>10</v>
      </c>
      <c r="AB1413" s="27">
        <v>11774596</v>
      </c>
      <c r="AC1413" s="27">
        <v>5</v>
      </c>
    </row>
    <row r="1414" spans="1:29" ht="14.25" x14ac:dyDescent="0.15">
      <c r="A1414" s="28">
        <v>2012127</v>
      </c>
      <c r="B1414" s="29">
        <v>41210</v>
      </c>
      <c r="C1414" s="34">
        <v>1</v>
      </c>
      <c r="D1414" s="30">
        <v>9</v>
      </c>
      <c r="E1414" s="30">
        <v>11</v>
      </c>
      <c r="F1414" s="30">
        <v>21</v>
      </c>
      <c r="G1414" s="30">
        <v>26</v>
      </c>
      <c r="H1414" s="30">
        <v>32</v>
      </c>
      <c r="I1414" s="36">
        <v>8</v>
      </c>
      <c r="J1414" s="30">
        <v>26</v>
      </c>
      <c r="K1414" s="30">
        <v>9</v>
      </c>
      <c r="L1414" s="30">
        <v>11</v>
      </c>
      <c r="M1414" s="30">
        <v>21</v>
      </c>
      <c r="N1414" s="30">
        <v>32</v>
      </c>
      <c r="O1414" s="31">
        <v>1</v>
      </c>
      <c r="P1414" s="27">
        <v>373363120</v>
      </c>
      <c r="Q1414" s="27">
        <v>89047863</v>
      </c>
      <c r="R1414" s="27">
        <v>9</v>
      </c>
      <c r="S1414" s="27">
        <v>6592189</v>
      </c>
      <c r="T1414" s="27">
        <v>95</v>
      </c>
      <c r="U1414" s="27">
        <v>147311</v>
      </c>
      <c r="V1414" s="27">
        <v>2151</v>
      </c>
      <c r="W1414" s="27">
        <v>3000</v>
      </c>
      <c r="X1414" s="27">
        <v>100276</v>
      </c>
      <c r="Y1414" s="27">
        <v>200</v>
      </c>
      <c r="Z1414" s="27">
        <v>1665051</v>
      </c>
      <c r="AA1414" s="27">
        <v>10</v>
      </c>
      <c r="AB1414" s="27">
        <v>18628136</v>
      </c>
      <c r="AC1414" s="27">
        <v>5</v>
      </c>
    </row>
    <row r="1415" spans="1:29" ht="14.25" x14ac:dyDescent="0.15">
      <c r="A1415" s="28">
        <v>2012128</v>
      </c>
      <c r="B1415" s="29">
        <v>41212</v>
      </c>
      <c r="C1415" s="34">
        <v>5</v>
      </c>
      <c r="D1415" s="30">
        <v>9</v>
      </c>
      <c r="E1415" s="30">
        <v>12</v>
      </c>
      <c r="F1415" s="30">
        <v>29</v>
      </c>
      <c r="G1415" s="30">
        <v>30</v>
      </c>
      <c r="H1415" s="30">
        <v>31</v>
      </c>
      <c r="I1415" s="36">
        <v>5</v>
      </c>
      <c r="J1415" s="30">
        <v>30</v>
      </c>
      <c r="K1415" s="30">
        <v>12</v>
      </c>
      <c r="L1415" s="30">
        <v>5</v>
      </c>
      <c r="M1415" s="30">
        <v>9</v>
      </c>
      <c r="N1415" s="30">
        <v>31</v>
      </c>
      <c r="O1415" s="31">
        <v>29</v>
      </c>
      <c r="P1415" s="27">
        <v>322643800</v>
      </c>
      <c r="Q1415" s="27">
        <v>82840707</v>
      </c>
      <c r="R1415" s="27">
        <v>9</v>
      </c>
      <c r="S1415" s="27">
        <v>5555555</v>
      </c>
      <c r="T1415" s="27">
        <v>135</v>
      </c>
      <c r="U1415" s="27">
        <v>123151</v>
      </c>
      <c r="V1415" s="27">
        <v>2044</v>
      </c>
      <c r="W1415" s="27">
        <v>3000</v>
      </c>
      <c r="X1415" s="27">
        <v>90301</v>
      </c>
      <c r="Y1415" s="27">
        <v>200</v>
      </c>
      <c r="Z1415" s="27">
        <v>1544497</v>
      </c>
      <c r="AA1415" s="27">
        <v>10</v>
      </c>
      <c r="AB1415" s="27">
        <v>12607987</v>
      </c>
      <c r="AC1415" s="27">
        <v>5</v>
      </c>
    </row>
    <row r="1416" spans="1:29" ht="14.25" x14ac:dyDescent="0.15">
      <c r="A1416" s="28">
        <v>2012129</v>
      </c>
      <c r="B1416" s="29">
        <v>41214</v>
      </c>
      <c r="C1416" s="34">
        <v>1</v>
      </c>
      <c r="D1416" s="30">
        <v>7</v>
      </c>
      <c r="E1416" s="30">
        <v>9</v>
      </c>
      <c r="F1416" s="30">
        <v>17</v>
      </c>
      <c r="G1416" s="30">
        <v>21</v>
      </c>
      <c r="H1416" s="30">
        <v>29</v>
      </c>
      <c r="I1416" s="36">
        <v>1</v>
      </c>
      <c r="J1416" s="30">
        <v>21</v>
      </c>
      <c r="K1416" s="30">
        <v>1</v>
      </c>
      <c r="L1416" s="30">
        <v>7</v>
      </c>
      <c r="M1416" s="30">
        <v>9</v>
      </c>
      <c r="N1416" s="30">
        <v>17</v>
      </c>
      <c r="O1416" s="31">
        <v>29</v>
      </c>
      <c r="P1416" s="27">
        <v>331737426</v>
      </c>
      <c r="Q1416" s="27">
        <v>147922890</v>
      </c>
      <c r="R1416" s="27">
        <v>2</v>
      </c>
      <c r="S1416" s="27">
        <v>7500000</v>
      </c>
      <c r="T1416" s="27">
        <v>92</v>
      </c>
      <c r="U1416" s="27">
        <v>349761</v>
      </c>
      <c r="V1416" s="27">
        <v>1054</v>
      </c>
      <c r="W1416" s="27">
        <v>3000</v>
      </c>
      <c r="X1416" s="27">
        <v>51498</v>
      </c>
      <c r="Y1416" s="27">
        <v>200</v>
      </c>
      <c r="Z1416" s="27">
        <v>998763</v>
      </c>
      <c r="AA1416" s="27">
        <v>10</v>
      </c>
      <c r="AB1416" s="27">
        <v>6368369</v>
      </c>
      <c r="AC1416" s="27">
        <v>5</v>
      </c>
    </row>
    <row r="1417" spans="1:29" ht="14.25" x14ac:dyDescent="0.15">
      <c r="A1417" s="28">
        <v>2012130</v>
      </c>
      <c r="B1417" s="29">
        <v>41217</v>
      </c>
      <c r="C1417" s="34">
        <v>1</v>
      </c>
      <c r="D1417" s="30">
        <v>3</v>
      </c>
      <c r="E1417" s="30">
        <v>15</v>
      </c>
      <c r="F1417" s="30">
        <v>20</v>
      </c>
      <c r="G1417" s="30">
        <v>22</v>
      </c>
      <c r="H1417" s="30">
        <v>31</v>
      </c>
      <c r="I1417" s="36">
        <v>3</v>
      </c>
      <c r="J1417" s="30">
        <v>20</v>
      </c>
      <c r="K1417" s="30">
        <v>15</v>
      </c>
      <c r="L1417" s="30">
        <v>22</v>
      </c>
      <c r="M1417" s="30">
        <v>31</v>
      </c>
      <c r="N1417" s="30">
        <v>1</v>
      </c>
      <c r="O1417" s="31">
        <v>3</v>
      </c>
      <c r="P1417" s="27">
        <v>355629806</v>
      </c>
      <c r="Q1417" s="27">
        <v>189092919</v>
      </c>
      <c r="R1417" s="27">
        <v>3</v>
      </c>
      <c r="S1417" s="27">
        <v>11666666</v>
      </c>
      <c r="T1417" s="27">
        <v>59</v>
      </c>
      <c r="U1417" s="27">
        <v>516973</v>
      </c>
      <c r="V1417" s="27">
        <v>898</v>
      </c>
      <c r="W1417" s="27">
        <v>3000</v>
      </c>
      <c r="X1417" s="27">
        <v>47528</v>
      </c>
      <c r="Y1417" s="27">
        <v>200</v>
      </c>
      <c r="Z1417" s="27">
        <v>988016</v>
      </c>
      <c r="AA1417" s="27">
        <v>10</v>
      </c>
      <c r="AB1417" s="27">
        <v>10101474</v>
      </c>
      <c r="AC1417" s="27">
        <v>5</v>
      </c>
    </row>
    <row r="1418" spans="1:29" ht="14.25" x14ac:dyDescent="0.15">
      <c r="A1418" s="28">
        <v>2012131</v>
      </c>
      <c r="B1418" s="29">
        <v>41219</v>
      </c>
      <c r="C1418" s="34">
        <v>6</v>
      </c>
      <c r="D1418" s="30">
        <v>18</v>
      </c>
      <c r="E1418" s="30">
        <v>19</v>
      </c>
      <c r="F1418" s="30">
        <v>26</v>
      </c>
      <c r="G1418" s="30">
        <v>28</v>
      </c>
      <c r="H1418" s="30">
        <v>32</v>
      </c>
      <c r="I1418" s="36">
        <v>12</v>
      </c>
      <c r="J1418" s="30">
        <v>6</v>
      </c>
      <c r="K1418" s="30">
        <v>19</v>
      </c>
      <c r="L1418" s="30">
        <v>32</v>
      </c>
      <c r="M1418" s="30">
        <v>28</v>
      </c>
      <c r="N1418" s="30">
        <v>26</v>
      </c>
      <c r="O1418" s="31">
        <v>18</v>
      </c>
      <c r="P1418" s="27">
        <v>334407788</v>
      </c>
      <c r="Q1418" s="27">
        <v>94889844</v>
      </c>
      <c r="R1418" s="27">
        <v>21</v>
      </c>
      <c r="S1418" s="27">
        <v>5443751</v>
      </c>
      <c r="T1418" s="27">
        <v>207</v>
      </c>
      <c r="U1418" s="27">
        <v>31295</v>
      </c>
      <c r="V1418" s="27">
        <v>4688</v>
      </c>
      <c r="W1418" s="27">
        <v>3000</v>
      </c>
      <c r="X1418" s="27">
        <v>164409</v>
      </c>
      <c r="Y1418" s="27">
        <v>200</v>
      </c>
      <c r="Z1418" s="27">
        <v>2144163</v>
      </c>
      <c r="AA1418" s="27">
        <v>10</v>
      </c>
      <c r="AB1418" s="27">
        <v>14775701</v>
      </c>
      <c r="AC1418" s="27">
        <v>5</v>
      </c>
    </row>
    <row r="1419" spans="1:29" ht="14.25" x14ac:dyDescent="0.15">
      <c r="A1419" s="28">
        <v>2012132</v>
      </c>
      <c r="B1419" s="29">
        <v>41221</v>
      </c>
      <c r="C1419" s="34">
        <v>7</v>
      </c>
      <c r="D1419" s="30">
        <v>12</v>
      </c>
      <c r="E1419" s="30">
        <v>16</v>
      </c>
      <c r="F1419" s="30">
        <v>17</v>
      </c>
      <c r="G1419" s="30">
        <v>21</v>
      </c>
      <c r="H1419" s="30">
        <v>25</v>
      </c>
      <c r="I1419" s="36">
        <v>10</v>
      </c>
      <c r="J1419" s="30">
        <v>16</v>
      </c>
      <c r="K1419" s="30">
        <v>25</v>
      </c>
      <c r="L1419" s="30">
        <v>7</v>
      </c>
      <c r="M1419" s="30">
        <v>12</v>
      </c>
      <c r="N1419" s="30">
        <v>17</v>
      </c>
      <c r="O1419" s="31">
        <v>21</v>
      </c>
      <c r="P1419" s="27">
        <v>332827106</v>
      </c>
      <c r="Q1419" s="27">
        <v>73103371</v>
      </c>
      <c r="R1419" s="27">
        <v>11</v>
      </c>
      <c r="S1419" s="27">
        <v>5454545</v>
      </c>
      <c r="T1419" s="27">
        <v>92</v>
      </c>
      <c r="U1419" s="27">
        <v>154721</v>
      </c>
      <c r="V1419" s="27">
        <v>2285</v>
      </c>
      <c r="W1419" s="27">
        <v>3000</v>
      </c>
      <c r="X1419" s="27">
        <v>96501</v>
      </c>
      <c r="Y1419" s="27">
        <v>200</v>
      </c>
      <c r="Z1419" s="27">
        <v>1543980</v>
      </c>
      <c r="AA1419" s="27">
        <v>10</v>
      </c>
      <c r="AB1419" s="27">
        <v>14808477</v>
      </c>
      <c r="AC1419" s="27">
        <v>5</v>
      </c>
    </row>
    <row r="1420" spans="1:29" ht="14.25" x14ac:dyDescent="0.15">
      <c r="A1420" s="28">
        <v>2012133</v>
      </c>
      <c r="B1420" s="29">
        <v>41224</v>
      </c>
      <c r="C1420" s="34">
        <v>1</v>
      </c>
      <c r="D1420" s="30">
        <v>8</v>
      </c>
      <c r="E1420" s="30">
        <v>11</v>
      </c>
      <c r="F1420" s="30">
        <v>20</v>
      </c>
      <c r="G1420" s="30">
        <v>21</v>
      </c>
      <c r="H1420" s="30">
        <v>29</v>
      </c>
      <c r="I1420" s="36">
        <v>2</v>
      </c>
      <c r="J1420" s="30">
        <v>20</v>
      </c>
      <c r="K1420" s="30">
        <v>1</v>
      </c>
      <c r="L1420" s="30">
        <v>29</v>
      </c>
      <c r="M1420" s="30">
        <v>21</v>
      </c>
      <c r="N1420" s="30">
        <v>8</v>
      </c>
      <c r="O1420" s="31">
        <v>11</v>
      </c>
      <c r="P1420" s="27">
        <v>364736358</v>
      </c>
      <c r="Q1420" s="27">
        <v>74740968</v>
      </c>
      <c r="R1420" s="27">
        <v>9</v>
      </c>
      <c r="S1420" s="27">
        <v>5555555</v>
      </c>
      <c r="T1420" s="27">
        <v>210</v>
      </c>
      <c r="U1420" s="27">
        <v>95178</v>
      </c>
      <c r="V1420" s="27">
        <v>2219</v>
      </c>
      <c r="W1420" s="27">
        <v>3000</v>
      </c>
      <c r="X1420" s="27">
        <v>103217</v>
      </c>
      <c r="Y1420" s="27">
        <v>200</v>
      </c>
      <c r="Z1420" s="27">
        <v>1669495</v>
      </c>
      <c r="AA1420" s="27">
        <v>10</v>
      </c>
      <c r="AB1420" s="27">
        <v>13620063</v>
      </c>
      <c r="AC1420" s="27">
        <v>5</v>
      </c>
    </row>
    <row r="1421" spans="1:29" ht="14.25" x14ac:dyDescent="0.15">
      <c r="A1421" s="28">
        <v>2012134</v>
      </c>
      <c r="B1421" s="29">
        <v>41226</v>
      </c>
      <c r="C1421" s="34">
        <v>2</v>
      </c>
      <c r="D1421" s="30">
        <v>5</v>
      </c>
      <c r="E1421" s="30">
        <v>6</v>
      </c>
      <c r="F1421" s="30">
        <v>7</v>
      </c>
      <c r="G1421" s="30">
        <v>13</v>
      </c>
      <c r="H1421" s="30">
        <v>23</v>
      </c>
      <c r="I1421" s="36">
        <v>15</v>
      </c>
      <c r="J1421" s="30">
        <v>5</v>
      </c>
      <c r="K1421" s="30">
        <v>7</v>
      </c>
      <c r="L1421" s="30">
        <v>13</v>
      </c>
      <c r="M1421" s="30">
        <v>6</v>
      </c>
      <c r="N1421" s="30">
        <v>23</v>
      </c>
      <c r="O1421" s="31">
        <v>2</v>
      </c>
      <c r="P1421" s="27">
        <v>331006688</v>
      </c>
      <c r="Q1421" s="27">
        <v>118317829</v>
      </c>
      <c r="R1421" s="27">
        <v>1</v>
      </c>
      <c r="S1421" s="27">
        <v>10000000</v>
      </c>
      <c r="T1421" s="27">
        <v>84</v>
      </c>
      <c r="U1421" s="27">
        <v>247841</v>
      </c>
      <c r="V1421" s="27">
        <v>1249</v>
      </c>
      <c r="W1421" s="27">
        <v>3000</v>
      </c>
      <c r="X1421" s="27">
        <v>74845</v>
      </c>
      <c r="Y1421" s="27">
        <v>200</v>
      </c>
      <c r="Z1421" s="27">
        <v>1419063</v>
      </c>
      <c r="AA1421" s="27">
        <v>10</v>
      </c>
      <c r="AB1421" s="27">
        <v>11978226</v>
      </c>
      <c r="AC1421" s="27">
        <v>5</v>
      </c>
    </row>
    <row r="1422" spans="1:29" ht="14.25" x14ac:dyDescent="0.15">
      <c r="A1422" s="28">
        <v>2012135</v>
      </c>
      <c r="B1422" s="29">
        <v>41228</v>
      </c>
      <c r="C1422" s="34">
        <v>2</v>
      </c>
      <c r="D1422" s="30">
        <v>5</v>
      </c>
      <c r="E1422" s="30">
        <v>7</v>
      </c>
      <c r="F1422" s="30">
        <v>8</v>
      </c>
      <c r="G1422" s="30">
        <v>11</v>
      </c>
      <c r="H1422" s="30">
        <v>17</v>
      </c>
      <c r="I1422" s="36">
        <v>16</v>
      </c>
      <c r="J1422" s="30">
        <v>2</v>
      </c>
      <c r="K1422" s="30">
        <v>8</v>
      </c>
      <c r="L1422" s="30">
        <v>11</v>
      </c>
      <c r="M1422" s="30">
        <v>17</v>
      </c>
      <c r="N1422" s="30">
        <v>7</v>
      </c>
      <c r="O1422" s="31">
        <v>5</v>
      </c>
      <c r="P1422" s="27">
        <v>334488518</v>
      </c>
      <c r="Q1422" s="27">
        <v>137915685</v>
      </c>
      <c r="R1422" s="27">
        <v>5</v>
      </c>
      <c r="S1422" s="27">
        <v>9567828</v>
      </c>
      <c r="T1422" s="27">
        <v>96</v>
      </c>
      <c r="U1422" s="27">
        <v>278736</v>
      </c>
      <c r="V1422" s="27">
        <v>1054</v>
      </c>
      <c r="W1422" s="27">
        <v>3000</v>
      </c>
      <c r="X1422" s="27">
        <v>58332</v>
      </c>
      <c r="Y1422" s="27">
        <v>200</v>
      </c>
      <c r="Z1422" s="27">
        <v>1129417</v>
      </c>
      <c r="AA1422" s="27">
        <v>10</v>
      </c>
      <c r="AB1422" s="27">
        <v>9716218</v>
      </c>
      <c r="AC1422" s="27">
        <v>5</v>
      </c>
    </row>
    <row r="1423" spans="1:29" ht="14.25" x14ac:dyDescent="0.15">
      <c r="A1423" s="28">
        <v>2012136</v>
      </c>
      <c r="B1423" s="29">
        <v>41231</v>
      </c>
      <c r="C1423" s="34">
        <v>2</v>
      </c>
      <c r="D1423" s="30">
        <v>7</v>
      </c>
      <c r="E1423" s="30">
        <v>8</v>
      </c>
      <c r="F1423" s="30">
        <v>17</v>
      </c>
      <c r="G1423" s="30">
        <v>21</v>
      </c>
      <c r="H1423" s="30">
        <v>28</v>
      </c>
      <c r="I1423" s="36">
        <v>11</v>
      </c>
      <c r="J1423" s="30">
        <v>7</v>
      </c>
      <c r="K1423" s="30">
        <v>21</v>
      </c>
      <c r="L1423" s="30">
        <v>28</v>
      </c>
      <c r="M1423" s="30">
        <v>17</v>
      </c>
      <c r="N1423" s="30">
        <v>2</v>
      </c>
      <c r="O1423" s="31">
        <v>8</v>
      </c>
      <c r="P1423" s="27">
        <v>370704246</v>
      </c>
      <c r="Q1423" s="27">
        <v>30000000</v>
      </c>
      <c r="R1423" s="27">
        <v>37</v>
      </c>
      <c r="S1423" s="27">
        <v>5152273</v>
      </c>
      <c r="T1423" s="27">
        <v>155</v>
      </c>
      <c r="U1423" s="27">
        <v>131940</v>
      </c>
      <c r="V1423" s="27">
        <v>1969</v>
      </c>
      <c r="W1423" s="27">
        <v>3000</v>
      </c>
      <c r="X1423" s="27">
        <v>88357</v>
      </c>
      <c r="Y1423" s="27">
        <v>200</v>
      </c>
      <c r="Z1423" s="27">
        <v>1482152</v>
      </c>
      <c r="AA1423" s="27">
        <v>10</v>
      </c>
      <c r="AB1423" s="27">
        <v>15015194</v>
      </c>
      <c r="AC1423" s="27">
        <v>5</v>
      </c>
    </row>
    <row r="1424" spans="1:29" ht="14.25" x14ac:dyDescent="0.15">
      <c r="A1424" s="28">
        <v>2012137</v>
      </c>
      <c r="B1424" s="29">
        <v>41233</v>
      </c>
      <c r="C1424" s="34">
        <v>1</v>
      </c>
      <c r="D1424" s="30">
        <v>2</v>
      </c>
      <c r="E1424" s="30">
        <v>4</v>
      </c>
      <c r="F1424" s="30">
        <v>6</v>
      </c>
      <c r="G1424" s="30">
        <v>13</v>
      </c>
      <c r="H1424" s="30">
        <v>17</v>
      </c>
      <c r="I1424" s="36">
        <v>7</v>
      </c>
      <c r="J1424" s="30">
        <v>1</v>
      </c>
      <c r="K1424" s="30">
        <v>13</v>
      </c>
      <c r="L1424" s="30">
        <v>17</v>
      </c>
      <c r="M1424" s="30">
        <v>2</v>
      </c>
      <c r="N1424" s="30">
        <v>4</v>
      </c>
      <c r="O1424" s="31">
        <v>6</v>
      </c>
      <c r="P1424" s="27">
        <v>323374784</v>
      </c>
      <c r="Q1424" s="27">
        <v>53913486</v>
      </c>
      <c r="R1424" s="27">
        <v>6</v>
      </c>
      <c r="S1424" s="27">
        <v>5833333</v>
      </c>
      <c r="T1424" s="27">
        <v>34</v>
      </c>
      <c r="U1424" s="27">
        <v>679581</v>
      </c>
      <c r="V1424" s="27">
        <v>915</v>
      </c>
      <c r="W1424" s="27">
        <v>3000</v>
      </c>
      <c r="X1424" s="27">
        <v>58212</v>
      </c>
      <c r="Y1424" s="27">
        <v>200</v>
      </c>
      <c r="Z1424" s="27">
        <v>1018352</v>
      </c>
      <c r="AA1424" s="27">
        <v>10</v>
      </c>
      <c r="AB1424" s="27">
        <v>11372691</v>
      </c>
      <c r="AC1424" s="27">
        <v>5</v>
      </c>
    </row>
    <row r="1425" spans="1:29" ht="14.25" x14ac:dyDescent="0.15">
      <c r="A1425" s="28">
        <v>2012138</v>
      </c>
      <c r="B1425" s="29">
        <v>41235</v>
      </c>
      <c r="C1425" s="34">
        <v>1</v>
      </c>
      <c r="D1425" s="30">
        <v>7</v>
      </c>
      <c r="E1425" s="30">
        <v>16</v>
      </c>
      <c r="F1425" s="30">
        <v>17</v>
      </c>
      <c r="G1425" s="30">
        <v>19</v>
      </c>
      <c r="H1425" s="30">
        <v>21</v>
      </c>
      <c r="I1425" s="36">
        <v>14</v>
      </c>
      <c r="J1425" s="30">
        <v>7</v>
      </c>
      <c r="K1425" s="30">
        <v>16</v>
      </c>
      <c r="L1425" s="30">
        <v>21</v>
      </c>
      <c r="M1425" s="30">
        <v>17</v>
      </c>
      <c r="N1425" s="30">
        <v>1</v>
      </c>
      <c r="O1425" s="31">
        <v>19</v>
      </c>
      <c r="P1425" s="27">
        <v>322213636</v>
      </c>
      <c r="Q1425" s="27">
        <v>94959540</v>
      </c>
      <c r="R1425" s="27">
        <v>4</v>
      </c>
      <c r="S1425" s="27">
        <v>6250000</v>
      </c>
      <c r="T1425" s="27">
        <v>109</v>
      </c>
      <c r="U1425" s="27">
        <v>240023</v>
      </c>
      <c r="V1425" s="27">
        <v>971</v>
      </c>
      <c r="W1425" s="27">
        <v>3000</v>
      </c>
      <c r="X1425" s="27">
        <v>54866</v>
      </c>
      <c r="Y1425" s="27">
        <v>200</v>
      </c>
      <c r="Z1425" s="27">
        <v>1088743</v>
      </c>
      <c r="AA1425" s="27">
        <v>10</v>
      </c>
      <c r="AB1425" s="27">
        <v>9180480</v>
      </c>
      <c r="AC1425" s="27">
        <v>5</v>
      </c>
    </row>
    <row r="1426" spans="1:29" ht="14.25" x14ac:dyDescent="0.15">
      <c r="A1426" s="28">
        <v>2012139</v>
      </c>
      <c r="B1426" s="29">
        <v>41238</v>
      </c>
      <c r="C1426" s="34">
        <v>8</v>
      </c>
      <c r="D1426" s="30">
        <v>19</v>
      </c>
      <c r="E1426" s="30">
        <v>21</v>
      </c>
      <c r="F1426" s="30">
        <v>24</v>
      </c>
      <c r="G1426" s="30">
        <v>28</v>
      </c>
      <c r="H1426" s="30">
        <v>31</v>
      </c>
      <c r="I1426" s="36">
        <v>15</v>
      </c>
      <c r="J1426" s="30">
        <v>8</v>
      </c>
      <c r="K1426" s="30">
        <v>24</v>
      </c>
      <c r="L1426" s="30">
        <v>21</v>
      </c>
      <c r="M1426" s="30">
        <v>31</v>
      </c>
      <c r="N1426" s="30">
        <v>28</v>
      </c>
      <c r="O1426" s="31">
        <v>19</v>
      </c>
      <c r="P1426" s="27">
        <v>359675456</v>
      </c>
      <c r="Q1426" s="27">
        <v>141340986</v>
      </c>
      <c r="R1426" s="27">
        <v>6</v>
      </c>
      <c r="S1426" s="27">
        <v>5833333</v>
      </c>
      <c r="T1426" s="27">
        <v>62</v>
      </c>
      <c r="U1426" s="27">
        <v>527982</v>
      </c>
      <c r="V1426" s="27">
        <v>1013</v>
      </c>
      <c r="W1426" s="27">
        <v>3000</v>
      </c>
      <c r="X1426" s="27">
        <v>59773</v>
      </c>
      <c r="Y1426" s="27">
        <v>200</v>
      </c>
      <c r="Z1426" s="27">
        <v>1246683</v>
      </c>
      <c r="AA1426" s="27">
        <v>10</v>
      </c>
      <c r="AB1426" s="27">
        <v>7932838</v>
      </c>
      <c r="AC1426" s="27">
        <v>5</v>
      </c>
    </row>
    <row r="1427" spans="1:29" ht="14.25" x14ac:dyDescent="0.15">
      <c r="A1427" s="28">
        <v>2012140</v>
      </c>
      <c r="B1427" s="29">
        <v>41240</v>
      </c>
      <c r="C1427" s="34">
        <v>14</v>
      </c>
      <c r="D1427" s="30">
        <v>18</v>
      </c>
      <c r="E1427" s="30">
        <v>27</v>
      </c>
      <c r="F1427" s="30">
        <v>30</v>
      </c>
      <c r="G1427" s="30">
        <v>31</v>
      </c>
      <c r="H1427" s="30">
        <v>33</v>
      </c>
      <c r="I1427" s="36">
        <v>15</v>
      </c>
      <c r="J1427" s="30">
        <v>31</v>
      </c>
      <c r="K1427" s="30">
        <v>30</v>
      </c>
      <c r="L1427" s="30">
        <v>33</v>
      </c>
      <c r="M1427" s="30">
        <v>14</v>
      </c>
      <c r="N1427" s="30">
        <v>27</v>
      </c>
      <c r="O1427" s="31">
        <v>18</v>
      </c>
      <c r="P1427" s="27">
        <v>328890054</v>
      </c>
      <c r="Q1427" s="27">
        <v>147010059</v>
      </c>
      <c r="R1427" s="27">
        <v>9</v>
      </c>
      <c r="S1427" s="27">
        <v>7807514</v>
      </c>
      <c r="T1427" s="27">
        <v>188</v>
      </c>
      <c r="U1427" s="27">
        <v>161709</v>
      </c>
      <c r="V1427" s="27">
        <v>1051</v>
      </c>
      <c r="W1427" s="27">
        <v>3000</v>
      </c>
      <c r="X1427" s="27">
        <v>68558</v>
      </c>
      <c r="Y1427" s="27">
        <v>200</v>
      </c>
      <c r="Z1427" s="27">
        <v>1305798</v>
      </c>
      <c r="AA1427" s="27">
        <v>10</v>
      </c>
      <c r="AB1427" s="27">
        <v>5979078</v>
      </c>
      <c r="AC1427" s="27">
        <v>5</v>
      </c>
    </row>
    <row r="1428" spans="1:29" ht="14.25" x14ac:dyDescent="0.15">
      <c r="A1428" s="28">
        <v>2012141</v>
      </c>
      <c r="B1428" s="29">
        <v>41242</v>
      </c>
      <c r="C1428" s="34">
        <v>3</v>
      </c>
      <c r="D1428" s="30">
        <v>5</v>
      </c>
      <c r="E1428" s="30">
        <v>8</v>
      </c>
      <c r="F1428" s="30">
        <v>19</v>
      </c>
      <c r="G1428" s="30">
        <v>20</v>
      </c>
      <c r="H1428" s="30">
        <v>27</v>
      </c>
      <c r="I1428" s="36">
        <v>9</v>
      </c>
      <c r="J1428" s="30">
        <v>20</v>
      </c>
      <c r="K1428" s="30">
        <v>8</v>
      </c>
      <c r="L1428" s="30">
        <v>5</v>
      </c>
      <c r="M1428" s="30">
        <v>3</v>
      </c>
      <c r="N1428" s="30">
        <v>27</v>
      </c>
      <c r="O1428" s="31">
        <v>19</v>
      </c>
      <c r="P1428" s="27">
        <v>331745670</v>
      </c>
      <c r="Q1428" s="27">
        <v>34662735</v>
      </c>
      <c r="R1428" s="27">
        <v>27</v>
      </c>
      <c r="S1428" s="27">
        <v>5520780</v>
      </c>
      <c r="T1428" s="27">
        <v>211</v>
      </c>
      <c r="U1428" s="27">
        <v>64415</v>
      </c>
      <c r="V1428" s="27">
        <v>3295</v>
      </c>
      <c r="W1428" s="27">
        <v>3000</v>
      </c>
      <c r="X1428" s="27">
        <v>118869</v>
      </c>
      <c r="Y1428" s="27">
        <v>200</v>
      </c>
      <c r="Z1428" s="27">
        <v>1666665</v>
      </c>
      <c r="AA1428" s="27">
        <v>10</v>
      </c>
      <c r="AB1428" s="27">
        <v>13384915</v>
      </c>
      <c r="AC1428" s="27">
        <v>5</v>
      </c>
    </row>
    <row r="1429" spans="1:29" ht="14.25" x14ac:dyDescent="0.15">
      <c r="A1429" s="28">
        <v>2012142</v>
      </c>
      <c r="B1429" s="29">
        <v>41245</v>
      </c>
      <c r="C1429" s="34">
        <v>5</v>
      </c>
      <c r="D1429" s="30">
        <v>18</v>
      </c>
      <c r="E1429" s="30">
        <v>22</v>
      </c>
      <c r="F1429" s="30">
        <v>28</v>
      </c>
      <c r="G1429" s="30">
        <v>29</v>
      </c>
      <c r="H1429" s="30">
        <v>31</v>
      </c>
      <c r="I1429" s="36">
        <v>6</v>
      </c>
      <c r="J1429" s="30">
        <v>31</v>
      </c>
      <c r="K1429" s="30">
        <v>22</v>
      </c>
      <c r="L1429" s="30">
        <v>5</v>
      </c>
      <c r="M1429" s="30">
        <v>29</v>
      </c>
      <c r="N1429" s="30">
        <v>18</v>
      </c>
      <c r="O1429" s="31">
        <v>28</v>
      </c>
      <c r="P1429" s="27">
        <v>355971618</v>
      </c>
      <c r="Q1429" s="27">
        <v>30000000</v>
      </c>
      <c r="R1429" s="27">
        <v>13</v>
      </c>
      <c r="S1429" s="27">
        <v>5384615</v>
      </c>
      <c r="T1429" s="27">
        <v>80</v>
      </c>
      <c r="U1429" s="27">
        <v>194319</v>
      </c>
      <c r="V1429" s="27">
        <v>2099</v>
      </c>
      <c r="W1429" s="27">
        <v>3000</v>
      </c>
      <c r="X1429" s="27">
        <v>95844</v>
      </c>
      <c r="Y1429" s="27">
        <v>200</v>
      </c>
      <c r="Z1429" s="27">
        <v>1576371</v>
      </c>
      <c r="AA1429" s="27">
        <v>10</v>
      </c>
      <c r="AB1429" s="27">
        <v>16275600</v>
      </c>
      <c r="AC1429" s="27">
        <v>5</v>
      </c>
    </row>
    <row r="1430" spans="1:29" ht="14.25" x14ac:dyDescent="0.15">
      <c r="A1430" s="28">
        <v>2012143</v>
      </c>
      <c r="B1430" s="29">
        <v>41247</v>
      </c>
      <c r="C1430" s="34">
        <v>7</v>
      </c>
      <c r="D1430" s="30">
        <v>8</v>
      </c>
      <c r="E1430" s="30">
        <v>18</v>
      </c>
      <c r="F1430" s="30">
        <v>25</v>
      </c>
      <c r="G1430" s="30">
        <v>30</v>
      </c>
      <c r="H1430" s="30">
        <v>32</v>
      </c>
      <c r="I1430" s="36">
        <v>6</v>
      </c>
      <c r="J1430" s="30">
        <v>8</v>
      </c>
      <c r="K1430" s="30">
        <v>25</v>
      </c>
      <c r="L1430" s="30">
        <v>7</v>
      </c>
      <c r="M1430" s="30">
        <v>30</v>
      </c>
      <c r="N1430" s="30">
        <v>18</v>
      </c>
      <c r="O1430" s="31">
        <v>32</v>
      </c>
      <c r="P1430" s="27">
        <v>322260704</v>
      </c>
      <c r="Q1430" s="27">
        <v>30000000</v>
      </c>
      <c r="R1430" s="27">
        <v>12</v>
      </c>
      <c r="S1430" s="27">
        <v>5416666</v>
      </c>
      <c r="T1430" s="27">
        <v>130</v>
      </c>
      <c r="U1430" s="27">
        <v>192233</v>
      </c>
      <c r="V1430" s="27">
        <v>1417</v>
      </c>
      <c r="W1430" s="27">
        <v>3000</v>
      </c>
      <c r="X1430" s="27">
        <v>78044</v>
      </c>
      <c r="Y1430" s="27">
        <v>200</v>
      </c>
      <c r="Z1430" s="27">
        <v>1413787</v>
      </c>
      <c r="AA1430" s="27">
        <v>10</v>
      </c>
      <c r="AB1430" s="27">
        <v>8121786</v>
      </c>
      <c r="AC1430" s="27">
        <v>5</v>
      </c>
    </row>
    <row r="1431" spans="1:29" ht="14.25" x14ac:dyDescent="0.15">
      <c r="A1431" s="28">
        <v>2012144</v>
      </c>
      <c r="B1431" s="29">
        <v>41249</v>
      </c>
      <c r="C1431" s="34">
        <v>3</v>
      </c>
      <c r="D1431" s="30">
        <v>10</v>
      </c>
      <c r="E1431" s="30">
        <v>12</v>
      </c>
      <c r="F1431" s="30">
        <v>13</v>
      </c>
      <c r="G1431" s="30">
        <v>27</v>
      </c>
      <c r="H1431" s="30">
        <v>30</v>
      </c>
      <c r="I1431" s="36">
        <v>4</v>
      </c>
      <c r="J1431" s="30">
        <v>3</v>
      </c>
      <c r="K1431" s="30">
        <v>10</v>
      </c>
      <c r="L1431" s="30">
        <v>13</v>
      </c>
      <c r="M1431" s="30">
        <v>30</v>
      </c>
      <c r="N1431" s="30">
        <v>12</v>
      </c>
      <c r="O1431" s="31">
        <v>27</v>
      </c>
      <c r="P1431" s="27">
        <v>326127870</v>
      </c>
      <c r="Q1431" s="27">
        <v>30000000</v>
      </c>
      <c r="R1431" s="27">
        <v>25</v>
      </c>
      <c r="S1431" s="27">
        <v>2617222</v>
      </c>
      <c r="T1431" s="27">
        <v>125</v>
      </c>
      <c r="U1431" s="27">
        <v>104333</v>
      </c>
      <c r="V1431" s="27">
        <v>2404</v>
      </c>
      <c r="W1431" s="27">
        <v>3000</v>
      </c>
      <c r="X1431" s="27">
        <v>101441</v>
      </c>
      <c r="Y1431" s="27">
        <v>200</v>
      </c>
      <c r="Z1431" s="27">
        <v>1574218</v>
      </c>
      <c r="AA1431" s="27">
        <v>10</v>
      </c>
      <c r="AB1431" s="27">
        <v>14617611</v>
      </c>
      <c r="AC1431" s="27">
        <v>5</v>
      </c>
    </row>
    <row r="1432" spans="1:29" ht="14.25" x14ac:dyDescent="0.15">
      <c r="A1432" s="28">
        <v>2012145</v>
      </c>
      <c r="B1432" s="29">
        <v>41252</v>
      </c>
      <c r="C1432" s="34">
        <v>5</v>
      </c>
      <c r="D1432" s="30">
        <v>20</v>
      </c>
      <c r="E1432" s="30">
        <v>26</v>
      </c>
      <c r="F1432" s="30">
        <v>27</v>
      </c>
      <c r="G1432" s="30">
        <v>28</v>
      </c>
      <c r="H1432" s="30">
        <v>33</v>
      </c>
      <c r="I1432" s="36">
        <v>3</v>
      </c>
      <c r="J1432" s="30">
        <v>5</v>
      </c>
      <c r="K1432" s="30">
        <v>28</v>
      </c>
      <c r="L1432" s="30">
        <v>26</v>
      </c>
      <c r="M1432" s="30">
        <v>27</v>
      </c>
      <c r="N1432" s="30">
        <v>20</v>
      </c>
      <c r="O1432" s="31">
        <v>33</v>
      </c>
      <c r="P1432" s="27">
        <v>349657358</v>
      </c>
      <c r="Q1432" s="27">
        <v>69528065</v>
      </c>
      <c r="R1432" s="27">
        <v>5</v>
      </c>
      <c r="S1432" s="27">
        <v>6000000</v>
      </c>
      <c r="T1432" s="27">
        <v>112</v>
      </c>
      <c r="U1432" s="27">
        <v>246918</v>
      </c>
      <c r="V1432" s="27">
        <v>1018</v>
      </c>
      <c r="W1432" s="27">
        <v>3000</v>
      </c>
      <c r="X1432" s="27">
        <v>61713</v>
      </c>
      <c r="Y1432" s="27">
        <v>200</v>
      </c>
      <c r="Z1432" s="27">
        <v>1225309</v>
      </c>
      <c r="AA1432" s="27">
        <v>10</v>
      </c>
      <c r="AB1432" s="27">
        <v>10299893</v>
      </c>
      <c r="AC1432" s="27">
        <v>5</v>
      </c>
    </row>
    <row r="1433" spans="1:29" ht="14.25" x14ac:dyDescent="0.15">
      <c r="A1433" s="28">
        <v>2012146</v>
      </c>
      <c r="B1433" s="29">
        <v>41254</v>
      </c>
      <c r="C1433" s="34">
        <v>1</v>
      </c>
      <c r="D1433" s="30">
        <v>5</v>
      </c>
      <c r="E1433" s="30">
        <v>7</v>
      </c>
      <c r="F1433" s="30">
        <v>13</v>
      </c>
      <c r="G1433" s="30">
        <v>29</v>
      </c>
      <c r="H1433" s="30">
        <v>32</v>
      </c>
      <c r="I1433" s="36">
        <v>13</v>
      </c>
      <c r="J1433" s="30">
        <v>7</v>
      </c>
      <c r="K1433" s="30">
        <v>5</v>
      </c>
      <c r="L1433" s="30">
        <v>32</v>
      </c>
      <c r="M1433" s="30">
        <v>1</v>
      </c>
      <c r="N1433" s="30">
        <v>29</v>
      </c>
      <c r="O1433" s="31">
        <v>13</v>
      </c>
      <c r="P1433" s="27">
        <v>320313400</v>
      </c>
      <c r="Q1433" s="27">
        <v>80298625</v>
      </c>
      <c r="R1433" s="27">
        <v>5</v>
      </c>
      <c r="S1433" s="27">
        <v>6000000</v>
      </c>
      <c r="T1433" s="27">
        <v>107</v>
      </c>
      <c r="U1433" s="27">
        <v>143273</v>
      </c>
      <c r="V1433" s="27">
        <v>1639</v>
      </c>
      <c r="W1433" s="27">
        <v>3000</v>
      </c>
      <c r="X1433" s="27">
        <v>82896</v>
      </c>
      <c r="Y1433" s="27">
        <v>200</v>
      </c>
      <c r="Z1433" s="27">
        <v>1471200</v>
      </c>
      <c r="AA1433" s="27">
        <v>10</v>
      </c>
      <c r="AB1433" s="27">
        <v>13928913</v>
      </c>
      <c r="AC1433" s="27">
        <v>5</v>
      </c>
    </row>
    <row r="1434" spans="1:29" ht="14.25" x14ac:dyDescent="0.15">
      <c r="A1434" s="28">
        <v>2012147</v>
      </c>
      <c r="B1434" s="29">
        <v>41256</v>
      </c>
      <c r="C1434" s="34">
        <v>2</v>
      </c>
      <c r="D1434" s="30">
        <v>12</v>
      </c>
      <c r="E1434" s="30">
        <v>15</v>
      </c>
      <c r="F1434" s="30">
        <v>23</v>
      </c>
      <c r="G1434" s="30">
        <v>24</v>
      </c>
      <c r="H1434" s="30">
        <v>32</v>
      </c>
      <c r="I1434" s="36">
        <v>9</v>
      </c>
      <c r="J1434" s="30">
        <v>24</v>
      </c>
      <c r="K1434" s="30">
        <v>15</v>
      </c>
      <c r="L1434" s="30">
        <v>23</v>
      </c>
      <c r="M1434" s="30">
        <v>32</v>
      </c>
      <c r="N1434" s="30">
        <v>2</v>
      </c>
      <c r="O1434" s="31">
        <v>12</v>
      </c>
      <c r="P1434" s="27">
        <v>330613366</v>
      </c>
      <c r="Q1434" s="27">
        <v>79342832</v>
      </c>
      <c r="R1434" s="27">
        <v>8</v>
      </c>
      <c r="S1434" s="27">
        <v>5625000</v>
      </c>
      <c r="T1434" s="27">
        <v>170</v>
      </c>
      <c r="U1434" s="27">
        <v>98430</v>
      </c>
      <c r="V1434" s="27">
        <v>2354</v>
      </c>
      <c r="W1434" s="27">
        <v>3000</v>
      </c>
      <c r="X1434" s="27">
        <v>93898</v>
      </c>
      <c r="Y1434" s="27">
        <v>200</v>
      </c>
      <c r="Z1434" s="27">
        <v>1499778</v>
      </c>
      <c r="AA1434" s="27">
        <v>10</v>
      </c>
      <c r="AB1434" s="27">
        <v>13076746</v>
      </c>
      <c r="AC1434" s="27">
        <v>5</v>
      </c>
    </row>
    <row r="1435" spans="1:29" ht="14.25" x14ac:dyDescent="0.15">
      <c r="A1435" s="28">
        <v>2012148</v>
      </c>
      <c r="B1435" s="29">
        <v>41259</v>
      </c>
      <c r="C1435" s="34">
        <v>3</v>
      </c>
      <c r="D1435" s="30">
        <v>6</v>
      </c>
      <c r="E1435" s="30">
        <v>11</v>
      </c>
      <c r="F1435" s="30">
        <v>17</v>
      </c>
      <c r="G1435" s="30">
        <v>21</v>
      </c>
      <c r="H1435" s="30">
        <v>31</v>
      </c>
      <c r="I1435" s="36">
        <v>7</v>
      </c>
      <c r="J1435" s="30">
        <v>3</v>
      </c>
      <c r="K1435" s="30">
        <v>21</v>
      </c>
      <c r="L1435" s="30">
        <v>6</v>
      </c>
      <c r="M1435" s="30">
        <v>11</v>
      </c>
      <c r="N1435" s="30">
        <v>31</v>
      </c>
      <c r="O1435" s="31">
        <v>17</v>
      </c>
      <c r="P1435" s="27">
        <v>373006912</v>
      </c>
      <c r="Q1435" s="27">
        <v>30000000</v>
      </c>
      <c r="R1435" s="27">
        <v>64</v>
      </c>
      <c r="S1435" s="27">
        <v>1702451</v>
      </c>
      <c r="T1435" s="27">
        <v>1293</v>
      </c>
      <c r="U1435" s="27">
        <v>8158</v>
      </c>
      <c r="V1435" s="27">
        <v>6300</v>
      </c>
      <c r="W1435" s="27">
        <v>3000</v>
      </c>
      <c r="X1435" s="27">
        <v>222907</v>
      </c>
      <c r="Y1435" s="27">
        <v>200</v>
      </c>
      <c r="Z1435" s="27">
        <v>2783773</v>
      </c>
      <c r="AA1435" s="27">
        <v>10</v>
      </c>
      <c r="AB1435" s="27">
        <v>11258263</v>
      </c>
      <c r="AC1435" s="27">
        <v>5</v>
      </c>
    </row>
    <row r="1436" spans="1:29" ht="14.25" x14ac:dyDescent="0.15">
      <c r="A1436" s="28">
        <v>2012149</v>
      </c>
      <c r="B1436" s="29">
        <v>41261</v>
      </c>
      <c r="C1436" s="34">
        <v>1</v>
      </c>
      <c r="D1436" s="30">
        <v>5</v>
      </c>
      <c r="E1436" s="30">
        <v>13</v>
      </c>
      <c r="F1436" s="30">
        <v>25</v>
      </c>
      <c r="G1436" s="30">
        <v>26</v>
      </c>
      <c r="H1436" s="30">
        <v>32</v>
      </c>
      <c r="I1436" s="36">
        <v>13</v>
      </c>
      <c r="J1436" s="30">
        <v>26</v>
      </c>
      <c r="K1436" s="30">
        <v>25</v>
      </c>
      <c r="L1436" s="30">
        <v>32</v>
      </c>
      <c r="M1436" s="30">
        <v>1</v>
      </c>
      <c r="N1436" s="30">
        <v>13</v>
      </c>
      <c r="O1436" s="31">
        <v>5</v>
      </c>
      <c r="P1436" s="27">
        <v>314338172</v>
      </c>
      <c r="Q1436" s="27">
        <v>90787310</v>
      </c>
      <c r="R1436" s="27">
        <v>2</v>
      </c>
      <c r="S1436" s="27">
        <v>7500000</v>
      </c>
      <c r="T1436" s="27">
        <v>116</v>
      </c>
      <c r="U1436" s="27">
        <v>261529</v>
      </c>
      <c r="V1436" s="27">
        <v>982</v>
      </c>
      <c r="W1436" s="27">
        <v>3000</v>
      </c>
      <c r="X1436" s="27">
        <v>50927</v>
      </c>
      <c r="Y1436" s="27">
        <v>200</v>
      </c>
      <c r="Z1436" s="27">
        <v>967907</v>
      </c>
      <c r="AA1436" s="27">
        <v>10</v>
      </c>
      <c r="AB1436" s="27">
        <v>6018101</v>
      </c>
      <c r="AC1436" s="27">
        <v>5</v>
      </c>
    </row>
    <row r="1437" spans="1:29" ht="14.25" x14ac:dyDescent="0.15">
      <c r="A1437" s="28">
        <v>2012150</v>
      </c>
      <c r="B1437" s="29">
        <v>41263</v>
      </c>
      <c r="C1437" s="34">
        <v>9</v>
      </c>
      <c r="D1437" s="30">
        <v>11</v>
      </c>
      <c r="E1437" s="30">
        <v>17</v>
      </c>
      <c r="F1437" s="30">
        <v>23</v>
      </c>
      <c r="G1437" s="30">
        <v>24</v>
      </c>
      <c r="H1437" s="30">
        <v>26</v>
      </c>
      <c r="I1437" s="36">
        <v>7</v>
      </c>
      <c r="J1437" s="30">
        <v>17</v>
      </c>
      <c r="K1437" s="30">
        <v>23</v>
      </c>
      <c r="L1437" s="30">
        <v>24</v>
      </c>
      <c r="M1437" s="30">
        <v>9</v>
      </c>
      <c r="N1437" s="30">
        <v>26</v>
      </c>
      <c r="O1437" s="31">
        <v>11</v>
      </c>
      <c r="P1437" s="27">
        <v>325835512</v>
      </c>
      <c r="Q1437" s="27">
        <v>140248364</v>
      </c>
      <c r="R1437" s="27">
        <v>4</v>
      </c>
      <c r="S1437" s="27">
        <v>6250000</v>
      </c>
      <c r="T1437" s="27">
        <v>92</v>
      </c>
      <c r="U1437" s="27">
        <v>323576</v>
      </c>
      <c r="V1437" s="27">
        <v>1174</v>
      </c>
      <c r="W1437" s="27">
        <v>3000</v>
      </c>
      <c r="X1437" s="27">
        <v>56723</v>
      </c>
      <c r="Y1437" s="27">
        <v>200</v>
      </c>
      <c r="Z1437" s="27">
        <v>1060434</v>
      </c>
      <c r="AA1437" s="27">
        <v>10</v>
      </c>
      <c r="AB1437" s="27">
        <v>6991676</v>
      </c>
      <c r="AC1437" s="27">
        <v>5</v>
      </c>
    </row>
    <row r="1438" spans="1:29" ht="14.25" x14ac:dyDescent="0.15">
      <c r="A1438" s="28">
        <v>2012151</v>
      </c>
      <c r="B1438" s="29">
        <v>41266</v>
      </c>
      <c r="C1438" s="34">
        <v>5</v>
      </c>
      <c r="D1438" s="30">
        <v>14</v>
      </c>
      <c r="E1438" s="30">
        <v>24</v>
      </c>
      <c r="F1438" s="30">
        <v>25</v>
      </c>
      <c r="G1438" s="30">
        <v>26</v>
      </c>
      <c r="H1438" s="30">
        <v>32</v>
      </c>
      <c r="I1438" s="36">
        <v>1</v>
      </c>
      <c r="J1438" s="30">
        <v>25</v>
      </c>
      <c r="K1438" s="30">
        <v>24</v>
      </c>
      <c r="L1438" s="30">
        <v>32</v>
      </c>
      <c r="M1438" s="30">
        <v>14</v>
      </c>
      <c r="N1438" s="30">
        <v>26</v>
      </c>
      <c r="O1438" s="31">
        <v>5</v>
      </c>
      <c r="P1438" s="27">
        <v>362492002</v>
      </c>
      <c r="Q1438" s="27">
        <v>154841736</v>
      </c>
      <c r="R1438" s="27">
        <v>8</v>
      </c>
      <c r="S1438" s="27">
        <v>8354668</v>
      </c>
      <c r="T1438" s="27">
        <v>109</v>
      </c>
      <c r="U1438" s="27">
        <v>300513</v>
      </c>
      <c r="V1438" s="27">
        <v>936</v>
      </c>
      <c r="W1438" s="27">
        <v>3000</v>
      </c>
      <c r="X1438" s="27">
        <v>55772</v>
      </c>
      <c r="Y1438" s="27">
        <v>200</v>
      </c>
      <c r="Z1438" s="27">
        <v>1099542</v>
      </c>
      <c r="AA1438" s="27">
        <v>10</v>
      </c>
      <c r="AB1438" s="27">
        <v>8695302</v>
      </c>
      <c r="AC1438" s="27">
        <v>5</v>
      </c>
    </row>
    <row r="1439" spans="1:29" ht="14.25" x14ac:dyDescent="0.15">
      <c r="A1439" s="28">
        <v>2012152</v>
      </c>
      <c r="B1439" s="29">
        <v>41268</v>
      </c>
      <c r="C1439" s="34">
        <v>10</v>
      </c>
      <c r="D1439" s="30">
        <v>12</v>
      </c>
      <c r="E1439" s="30">
        <v>18</v>
      </c>
      <c r="F1439" s="30">
        <v>22</v>
      </c>
      <c r="G1439" s="30">
        <v>28</v>
      </c>
      <c r="H1439" s="30">
        <v>29</v>
      </c>
      <c r="I1439" s="36">
        <v>7</v>
      </c>
      <c r="J1439" s="30">
        <v>28</v>
      </c>
      <c r="K1439" s="30">
        <v>10</v>
      </c>
      <c r="L1439" s="30">
        <v>29</v>
      </c>
      <c r="M1439" s="30">
        <v>12</v>
      </c>
      <c r="N1439" s="30">
        <v>18</v>
      </c>
      <c r="O1439" s="31">
        <v>22</v>
      </c>
      <c r="P1439" s="27">
        <v>327454924</v>
      </c>
      <c r="Q1439" s="27">
        <v>30000000</v>
      </c>
      <c r="R1439" s="27">
        <v>36</v>
      </c>
      <c r="S1439" s="27">
        <v>5621438</v>
      </c>
      <c r="T1439" s="27">
        <v>220</v>
      </c>
      <c r="U1439" s="27">
        <v>118444</v>
      </c>
      <c r="V1439" s="27">
        <v>1258</v>
      </c>
      <c r="W1439" s="27">
        <v>3000</v>
      </c>
      <c r="X1439" s="27">
        <v>72902</v>
      </c>
      <c r="Y1439" s="27">
        <v>200</v>
      </c>
      <c r="Z1439" s="27">
        <v>1430397</v>
      </c>
      <c r="AA1439" s="27">
        <v>10</v>
      </c>
      <c r="AB1439" s="27">
        <v>8187085</v>
      </c>
      <c r="AC1439" s="27">
        <v>5</v>
      </c>
    </row>
    <row r="1440" spans="1:29" ht="14.25" x14ac:dyDescent="0.15">
      <c r="A1440" s="28">
        <v>2012153</v>
      </c>
      <c r="B1440" s="29">
        <v>41270</v>
      </c>
      <c r="C1440" s="34">
        <v>4</v>
      </c>
      <c r="D1440" s="30">
        <v>5</v>
      </c>
      <c r="E1440" s="30">
        <v>11</v>
      </c>
      <c r="F1440" s="30">
        <v>21</v>
      </c>
      <c r="G1440" s="30">
        <v>27</v>
      </c>
      <c r="H1440" s="30">
        <v>28</v>
      </c>
      <c r="I1440" s="36">
        <v>10</v>
      </c>
      <c r="J1440" s="30">
        <v>21</v>
      </c>
      <c r="K1440" s="30">
        <v>11</v>
      </c>
      <c r="L1440" s="30">
        <v>4</v>
      </c>
      <c r="M1440" s="30">
        <v>5</v>
      </c>
      <c r="N1440" s="30">
        <v>28</v>
      </c>
      <c r="O1440" s="31">
        <v>27</v>
      </c>
      <c r="P1440" s="27">
        <v>315610858</v>
      </c>
      <c r="Q1440" s="27">
        <v>30000000</v>
      </c>
      <c r="R1440" s="27">
        <v>14</v>
      </c>
      <c r="S1440" s="27">
        <v>5218719</v>
      </c>
      <c r="T1440" s="27">
        <v>167</v>
      </c>
      <c r="U1440" s="27">
        <v>97678</v>
      </c>
      <c r="V1440" s="27">
        <v>2251</v>
      </c>
      <c r="W1440" s="27">
        <v>3000</v>
      </c>
      <c r="X1440" s="27">
        <v>95762</v>
      </c>
      <c r="Y1440" s="27">
        <v>200</v>
      </c>
      <c r="Z1440" s="27">
        <v>1526228</v>
      </c>
      <c r="AA1440" s="27">
        <v>10</v>
      </c>
      <c r="AB1440" s="27">
        <v>11821446</v>
      </c>
      <c r="AC1440" s="27">
        <v>5</v>
      </c>
    </row>
    <row r="1441" spans="1:29" ht="14.25" x14ac:dyDescent="0.15">
      <c r="A1441" s="28">
        <v>2012154</v>
      </c>
      <c r="B1441" s="29">
        <v>41273</v>
      </c>
      <c r="C1441" s="34">
        <v>5</v>
      </c>
      <c r="D1441" s="30">
        <v>7</v>
      </c>
      <c r="E1441" s="30">
        <v>12</v>
      </c>
      <c r="F1441" s="30">
        <v>16</v>
      </c>
      <c r="G1441" s="30">
        <v>28</v>
      </c>
      <c r="H1441" s="30">
        <v>32</v>
      </c>
      <c r="I1441" s="36">
        <v>4</v>
      </c>
      <c r="J1441" s="30">
        <v>5</v>
      </c>
      <c r="K1441" s="30">
        <v>16</v>
      </c>
      <c r="L1441" s="30">
        <v>12</v>
      </c>
      <c r="M1441" s="30">
        <v>32</v>
      </c>
      <c r="N1441" s="30">
        <v>28</v>
      </c>
      <c r="O1441" s="31">
        <v>7</v>
      </c>
      <c r="P1441" s="27">
        <v>349475260</v>
      </c>
      <c r="Q1441" s="27">
        <v>72256070</v>
      </c>
      <c r="R1441" s="27">
        <v>5</v>
      </c>
      <c r="S1441" s="27">
        <v>6000000</v>
      </c>
      <c r="T1441" s="27">
        <v>137</v>
      </c>
      <c r="U1441" s="27">
        <v>210394</v>
      </c>
      <c r="V1441" s="27">
        <v>1260</v>
      </c>
      <c r="W1441" s="27">
        <v>3000</v>
      </c>
      <c r="X1441" s="27">
        <v>68152</v>
      </c>
      <c r="Y1441" s="27">
        <v>200</v>
      </c>
      <c r="Z1441" s="27">
        <v>1281954</v>
      </c>
      <c r="AA1441" s="27">
        <v>10</v>
      </c>
      <c r="AB1441" s="27">
        <v>8986567</v>
      </c>
      <c r="AC1441" s="27">
        <v>5</v>
      </c>
    </row>
    <row r="1442" spans="1:29" ht="14.25" x14ac:dyDescent="0.15">
      <c r="A1442" s="28">
        <v>2013001</v>
      </c>
      <c r="B1442" s="29">
        <v>41275</v>
      </c>
      <c r="C1442" s="34">
        <v>6</v>
      </c>
      <c r="D1442" s="30">
        <v>8</v>
      </c>
      <c r="E1442" s="30">
        <v>14</v>
      </c>
      <c r="F1442" s="30">
        <v>15</v>
      </c>
      <c r="G1442" s="30">
        <v>24</v>
      </c>
      <c r="H1442" s="30">
        <v>25</v>
      </c>
      <c r="I1442" s="36">
        <v>6</v>
      </c>
      <c r="J1442" s="30">
        <v>6</v>
      </c>
      <c r="K1442" s="30">
        <v>15</v>
      </c>
      <c r="L1442" s="30">
        <v>25</v>
      </c>
      <c r="M1442" s="30">
        <v>8</v>
      </c>
      <c r="N1442" s="30">
        <v>24</v>
      </c>
      <c r="O1442" s="31">
        <v>14</v>
      </c>
      <c r="P1442" s="27">
        <v>309153922</v>
      </c>
      <c r="Q1442" s="27">
        <v>30000000</v>
      </c>
      <c r="R1442" s="27">
        <v>20</v>
      </c>
      <c r="S1442" s="27">
        <v>5250000</v>
      </c>
      <c r="T1442" s="27">
        <v>271</v>
      </c>
      <c r="U1442" s="27">
        <v>71485</v>
      </c>
      <c r="V1442" s="27">
        <v>2102</v>
      </c>
      <c r="W1442" s="27">
        <v>3000</v>
      </c>
      <c r="X1442" s="27">
        <v>86580</v>
      </c>
      <c r="Y1442" s="27">
        <v>200</v>
      </c>
      <c r="Z1442" s="27">
        <v>1412922</v>
      </c>
      <c r="AA1442" s="27">
        <v>10</v>
      </c>
      <c r="AB1442" s="27">
        <v>9831878</v>
      </c>
      <c r="AC1442" s="27">
        <v>5</v>
      </c>
    </row>
    <row r="1443" spans="1:29" ht="14.25" x14ac:dyDescent="0.15">
      <c r="A1443" s="28">
        <v>2013002</v>
      </c>
      <c r="B1443" s="29">
        <v>41277</v>
      </c>
      <c r="C1443" s="34">
        <v>1</v>
      </c>
      <c r="D1443" s="30">
        <v>16</v>
      </c>
      <c r="E1443" s="30">
        <v>18</v>
      </c>
      <c r="F1443" s="30">
        <v>22</v>
      </c>
      <c r="G1443" s="30">
        <v>28</v>
      </c>
      <c r="H1443" s="30">
        <v>30</v>
      </c>
      <c r="I1443" s="36">
        <v>12</v>
      </c>
      <c r="J1443" s="30">
        <v>16</v>
      </c>
      <c r="K1443" s="30">
        <v>30</v>
      </c>
      <c r="L1443" s="30">
        <v>1</v>
      </c>
      <c r="M1443" s="30">
        <v>22</v>
      </c>
      <c r="N1443" s="30">
        <v>28</v>
      </c>
      <c r="O1443" s="31">
        <v>18</v>
      </c>
      <c r="P1443" s="27">
        <v>303822912</v>
      </c>
      <c r="Q1443" s="27">
        <v>61810900</v>
      </c>
      <c r="R1443" s="27">
        <v>4</v>
      </c>
      <c r="S1443" s="27">
        <v>6250000</v>
      </c>
      <c r="T1443" s="27">
        <v>63</v>
      </c>
      <c r="U1443" s="27">
        <v>352455</v>
      </c>
      <c r="V1443" s="27">
        <v>1065</v>
      </c>
      <c r="W1443" s="27">
        <v>3000</v>
      </c>
      <c r="X1443" s="27">
        <v>57348</v>
      </c>
      <c r="Y1443" s="27">
        <v>200</v>
      </c>
      <c r="Z1443" s="27">
        <v>1069854</v>
      </c>
      <c r="AA1443" s="27">
        <v>10</v>
      </c>
      <c r="AB1443" s="27">
        <v>9898902</v>
      </c>
      <c r="AC1443" s="27">
        <v>5</v>
      </c>
    </row>
    <row r="1444" spans="1:29" ht="14.25" x14ac:dyDescent="0.15">
      <c r="A1444" s="28">
        <v>2013003</v>
      </c>
      <c r="B1444" s="29">
        <v>41280</v>
      </c>
      <c r="C1444" s="34">
        <v>22</v>
      </c>
      <c r="D1444" s="30">
        <v>23</v>
      </c>
      <c r="E1444" s="30">
        <v>26</v>
      </c>
      <c r="F1444" s="30">
        <v>27</v>
      </c>
      <c r="G1444" s="30">
        <v>28</v>
      </c>
      <c r="H1444" s="30">
        <v>33</v>
      </c>
      <c r="I1444" s="36">
        <v>9</v>
      </c>
      <c r="J1444" s="30">
        <v>22</v>
      </c>
      <c r="K1444" s="30">
        <v>28</v>
      </c>
      <c r="L1444" s="30">
        <v>23</v>
      </c>
      <c r="M1444" s="30">
        <v>26</v>
      </c>
      <c r="N1444" s="30">
        <v>33</v>
      </c>
      <c r="O1444" s="31">
        <v>27</v>
      </c>
      <c r="P1444" s="27">
        <v>367773688</v>
      </c>
      <c r="Q1444" s="27">
        <v>98882604</v>
      </c>
      <c r="R1444" s="27">
        <v>4</v>
      </c>
      <c r="S1444" s="27">
        <v>6250000</v>
      </c>
      <c r="T1444" s="27">
        <v>90</v>
      </c>
      <c r="U1444" s="27">
        <v>271770</v>
      </c>
      <c r="V1444" s="27">
        <v>1175</v>
      </c>
      <c r="W1444" s="27">
        <v>3000</v>
      </c>
      <c r="X1444" s="27">
        <v>60772</v>
      </c>
      <c r="Y1444" s="27">
        <v>200</v>
      </c>
      <c r="Z1444" s="27">
        <v>1185339</v>
      </c>
      <c r="AA1444" s="27">
        <v>10</v>
      </c>
      <c r="AB1444" s="27">
        <v>14229062</v>
      </c>
      <c r="AC1444" s="27">
        <v>5</v>
      </c>
    </row>
    <row r="1445" spans="1:29" ht="14.25" x14ac:dyDescent="0.15">
      <c r="A1445" s="28">
        <v>2013004</v>
      </c>
      <c r="B1445" s="29">
        <v>41282</v>
      </c>
      <c r="C1445" s="34">
        <v>6</v>
      </c>
      <c r="D1445" s="30">
        <v>10</v>
      </c>
      <c r="E1445" s="30">
        <v>16</v>
      </c>
      <c r="F1445" s="30">
        <v>20</v>
      </c>
      <c r="G1445" s="30">
        <v>27</v>
      </c>
      <c r="H1445" s="30">
        <v>32</v>
      </c>
      <c r="I1445" s="36">
        <v>8</v>
      </c>
      <c r="J1445" s="30">
        <v>10</v>
      </c>
      <c r="K1445" s="30">
        <v>27</v>
      </c>
      <c r="L1445" s="30">
        <v>6</v>
      </c>
      <c r="M1445" s="30">
        <v>16</v>
      </c>
      <c r="N1445" s="30">
        <v>20</v>
      </c>
      <c r="O1445" s="31">
        <v>32</v>
      </c>
      <c r="P1445" s="27">
        <v>337097616</v>
      </c>
      <c r="Q1445" s="27">
        <v>35567995</v>
      </c>
      <c r="R1445" s="27">
        <v>17</v>
      </c>
      <c r="S1445" s="27">
        <v>5294117</v>
      </c>
      <c r="T1445" s="27">
        <v>152</v>
      </c>
      <c r="U1445" s="27">
        <v>61143</v>
      </c>
      <c r="V1445" s="27">
        <v>2811</v>
      </c>
      <c r="W1445" s="27">
        <v>3000</v>
      </c>
      <c r="X1445" s="27">
        <v>113204</v>
      </c>
      <c r="Y1445" s="27">
        <v>200</v>
      </c>
      <c r="Z1445" s="27">
        <v>1683406</v>
      </c>
      <c r="AA1445" s="27">
        <v>10</v>
      </c>
      <c r="AB1445" s="27">
        <v>17258164</v>
      </c>
      <c r="AC1445" s="27">
        <v>5</v>
      </c>
    </row>
    <row r="1446" spans="1:29" ht="14.25" x14ac:dyDescent="0.15">
      <c r="A1446" s="28">
        <v>2013005</v>
      </c>
      <c r="B1446" s="29">
        <v>41284</v>
      </c>
      <c r="C1446" s="34">
        <v>1</v>
      </c>
      <c r="D1446" s="30">
        <v>13</v>
      </c>
      <c r="E1446" s="30">
        <v>14</v>
      </c>
      <c r="F1446" s="30">
        <v>25</v>
      </c>
      <c r="G1446" s="30">
        <v>31</v>
      </c>
      <c r="H1446" s="30">
        <v>32</v>
      </c>
      <c r="I1446" s="36">
        <v>12</v>
      </c>
      <c r="J1446" s="30">
        <v>1</v>
      </c>
      <c r="K1446" s="30">
        <v>25</v>
      </c>
      <c r="L1446" s="30">
        <v>32</v>
      </c>
      <c r="M1446" s="30">
        <v>13</v>
      </c>
      <c r="N1446" s="30">
        <v>31</v>
      </c>
      <c r="O1446" s="31">
        <v>14</v>
      </c>
      <c r="P1446" s="27">
        <v>339352226</v>
      </c>
      <c r="Q1446" s="27">
        <v>49335143</v>
      </c>
      <c r="R1446" s="27">
        <v>11</v>
      </c>
      <c r="S1446" s="27">
        <v>5454545</v>
      </c>
      <c r="T1446" s="27">
        <v>117</v>
      </c>
      <c r="U1446" s="27">
        <v>251894</v>
      </c>
      <c r="V1446" s="27">
        <v>1354</v>
      </c>
      <c r="W1446" s="27">
        <v>3000</v>
      </c>
      <c r="X1446" s="27">
        <v>64619</v>
      </c>
      <c r="Y1446" s="27">
        <v>200</v>
      </c>
      <c r="Z1446" s="27">
        <v>1208188</v>
      </c>
      <c r="AA1446" s="27">
        <v>10</v>
      </c>
      <c r="AB1446" s="27">
        <v>7795223</v>
      </c>
      <c r="AC1446" s="27">
        <v>5</v>
      </c>
    </row>
    <row r="1447" spans="1:29" ht="14.25" x14ac:dyDescent="0.15">
      <c r="A1447" s="28">
        <v>2013006</v>
      </c>
      <c r="B1447" s="29">
        <v>41287</v>
      </c>
      <c r="C1447" s="34">
        <v>9</v>
      </c>
      <c r="D1447" s="30">
        <v>10</v>
      </c>
      <c r="E1447" s="30">
        <v>13</v>
      </c>
      <c r="F1447" s="30">
        <v>17</v>
      </c>
      <c r="G1447" s="30">
        <v>22</v>
      </c>
      <c r="H1447" s="30">
        <v>30</v>
      </c>
      <c r="I1447" s="36">
        <v>13</v>
      </c>
      <c r="J1447" s="30">
        <v>22</v>
      </c>
      <c r="K1447" s="30">
        <v>13</v>
      </c>
      <c r="L1447" s="30">
        <v>30</v>
      </c>
      <c r="M1447" s="30">
        <v>9</v>
      </c>
      <c r="N1447" s="30">
        <v>10</v>
      </c>
      <c r="O1447" s="31">
        <v>17</v>
      </c>
      <c r="P1447" s="27">
        <v>374366198</v>
      </c>
      <c r="Q1447" s="27">
        <v>82757304</v>
      </c>
      <c r="R1447" s="27">
        <v>8</v>
      </c>
      <c r="S1447" s="27">
        <v>5625000</v>
      </c>
      <c r="T1447" s="27">
        <v>178</v>
      </c>
      <c r="U1447" s="27">
        <v>176778</v>
      </c>
      <c r="V1447" s="27">
        <v>1334</v>
      </c>
      <c r="W1447" s="27">
        <v>3000</v>
      </c>
      <c r="X1447" s="27">
        <v>71365</v>
      </c>
      <c r="Y1447" s="27">
        <v>200</v>
      </c>
      <c r="Z1447" s="27">
        <v>1367177</v>
      </c>
      <c r="AA1447" s="27">
        <v>10</v>
      </c>
      <c r="AB1447" s="27">
        <v>9320773</v>
      </c>
      <c r="AC1447" s="27">
        <v>5</v>
      </c>
    </row>
    <row r="1448" spans="1:29" ht="14.25" x14ac:dyDescent="0.15">
      <c r="A1448" s="28">
        <v>2013007</v>
      </c>
      <c r="B1448" s="29">
        <v>41289</v>
      </c>
      <c r="C1448" s="34">
        <v>2</v>
      </c>
      <c r="D1448" s="30">
        <v>9</v>
      </c>
      <c r="E1448" s="30">
        <v>15</v>
      </c>
      <c r="F1448" s="30">
        <v>22</v>
      </c>
      <c r="G1448" s="30">
        <v>26</v>
      </c>
      <c r="H1448" s="30">
        <v>32</v>
      </c>
      <c r="I1448" s="36">
        <v>1</v>
      </c>
      <c r="J1448" s="30">
        <v>32</v>
      </c>
      <c r="K1448" s="30">
        <v>2</v>
      </c>
      <c r="L1448" s="30">
        <v>15</v>
      </c>
      <c r="M1448" s="30">
        <v>26</v>
      </c>
      <c r="N1448" s="30">
        <v>9</v>
      </c>
      <c r="O1448" s="31">
        <v>22</v>
      </c>
      <c r="P1448" s="27">
        <v>341246158</v>
      </c>
      <c r="Q1448" s="27">
        <v>151606540</v>
      </c>
      <c r="R1448" s="27">
        <v>2</v>
      </c>
      <c r="S1448" s="27">
        <v>7500000</v>
      </c>
      <c r="T1448" s="27">
        <v>148</v>
      </c>
      <c r="U1448" s="27">
        <v>228327</v>
      </c>
      <c r="V1448" s="27">
        <v>827</v>
      </c>
      <c r="W1448" s="27">
        <v>3000</v>
      </c>
      <c r="X1448" s="27">
        <v>48103</v>
      </c>
      <c r="Y1448" s="27">
        <v>200</v>
      </c>
      <c r="Z1448" s="27">
        <v>981846</v>
      </c>
      <c r="AA1448" s="27">
        <v>10</v>
      </c>
      <c r="AB1448" s="27">
        <v>6529758</v>
      </c>
      <c r="AC1448" s="27">
        <v>5</v>
      </c>
    </row>
    <row r="1449" spans="1:29" ht="14.25" x14ac:dyDescent="0.15">
      <c r="A1449" s="28">
        <v>2013008</v>
      </c>
      <c r="B1449" s="29">
        <v>41291</v>
      </c>
      <c r="C1449" s="34">
        <v>3</v>
      </c>
      <c r="D1449" s="30">
        <v>8</v>
      </c>
      <c r="E1449" s="30">
        <v>17</v>
      </c>
      <c r="F1449" s="30">
        <v>21</v>
      </c>
      <c r="G1449" s="30">
        <v>25</v>
      </c>
      <c r="H1449" s="30">
        <v>32</v>
      </c>
      <c r="I1449" s="36">
        <v>15</v>
      </c>
      <c r="J1449" s="30">
        <v>17</v>
      </c>
      <c r="K1449" s="30">
        <v>32</v>
      </c>
      <c r="L1449" s="30">
        <v>3</v>
      </c>
      <c r="M1449" s="30">
        <v>25</v>
      </c>
      <c r="N1449" s="30">
        <v>8</v>
      </c>
      <c r="O1449" s="31">
        <v>21</v>
      </c>
      <c r="P1449" s="27">
        <v>341795384</v>
      </c>
      <c r="Q1449" s="27">
        <v>170217234</v>
      </c>
      <c r="R1449" s="27">
        <v>6</v>
      </c>
      <c r="S1449" s="27">
        <v>8240712</v>
      </c>
      <c r="T1449" s="27">
        <v>311</v>
      </c>
      <c r="U1449" s="27">
        <v>93782</v>
      </c>
      <c r="V1449" s="27">
        <v>1478</v>
      </c>
      <c r="W1449" s="27">
        <v>3000</v>
      </c>
      <c r="X1449" s="27">
        <v>77997</v>
      </c>
      <c r="Y1449" s="27">
        <v>200</v>
      </c>
      <c r="Z1449" s="27">
        <v>1425465</v>
      </c>
      <c r="AA1449" s="27">
        <v>10</v>
      </c>
      <c r="AB1449" s="27">
        <v>7194060</v>
      </c>
      <c r="AC1449" s="27">
        <v>5</v>
      </c>
    </row>
    <row r="1450" spans="1:29" ht="14.25" x14ac:dyDescent="0.15">
      <c r="A1450" s="28">
        <v>2013009</v>
      </c>
      <c r="B1450" s="29">
        <v>41294</v>
      </c>
      <c r="C1450" s="34">
        <v>1</v>
      </c>
      <c r="D1450" s="30">
        <v>4</v>
      </c>
      <c r="E1450" s="30">
        <v>9</v>
      </c>
      <c r="F1450" s="30">
        <v>13</v>
      </c>
      <c r="G1450" s="30">
        <v>16</v>
      </c>
      <c r="H1450" s="30">
        <v>23</v>
      </c>
      <c r="I1450" s="36">
        <v>2</v>
      </c>
      <c r="J1450" s="30">
        <v>4</v>
      </c>
      <c r="K1450" s="30">
        <v>16</v>
      </c>
      <c r="L1450" s="30">
        <v>23</v>
      </c>
      <c r="M1450" s="30">
        <v>1</v>
      </c>
      <c r="N1450" s="30">
        <v>13</v>
      </c>
      <c r="O1450" s="31">
        <v>9</v>
      </c>
      <c r="P1450" s="27">
        <v>383674016</v>
      </c>
      <c r="Q1450" s="27">
        <v>195572596</v>
      </c>
      <c r="R1450" s="27">
        <v>4</v>
      </c>
      <c r="S1450" s="27">
        <v>9535536</v>
      </c>
      <c r="T1450" s="27">
        <v>100</v>
      </c>
      <c r="U1450" s="27">
        <v>272132</v>
      </c>
      <c r="V1450" s="27">
        <v>1499</v>
      </c>
      <c r="W1450" s="27">
        <v>3000</v>
      </c>
      <c r="X1450" s="27">
        <v>79465</v>
      </c>
      <c r="Y1450" s="27">
        <v>200</v>
      </c>
      <c r="Z1450" s="27">
        <v>1476369</v>
      </c>
      <c r="AA1450" s="27">
        <v>10</v>
      </c>
      <c r="AB1450" s="27">
        <v>12427170</v>
      </c>
      <c r="AC1450" s="27">
        <v>5</v>
      </c>
    </row>
    <row r="1451" spans="1:29" ht="14.25" x14ac:dyDescent="0.15">
      <c r="A1451" s="28">
        <v>2013010</v>
      </c>
      <c r="B1451" s="29">
        <v>41296</v>
      </c>
      <c r="C1451" s="34">
        <v>1</v>
      </c>
      <c r="D1451" s="30">
        <v>9</v>
      </c>
      <c r="E1451" s="30">
        <v>11</v>
      </c>
      <c r="F1451" s="30">
        <v>17</v>
      </c>
      <c r="G1451" s="30">
        <v>32</v>
      </c>
      <c r="H1451" s="30">
        <v>33</v>
      </c>
      <c r="I1451" s="36">
        <v>12</v>
      </c>
      <c r="J1451" s="30">
        <v>32</v>
      </c>
      <c r="K1451" s="30">
        <v>1</v>
      </c>
      <c r="L1451" s="30">
        <v>9</v>
      </c>
      <c r="M1451" s="30">
        <v>17</v>
      </c>
      <c r="N1451" s="30">
        <v>33</v>
      </c>
      <c r="O1451" s="31">
        <v>11</v>
      </c>
      <c r="P1451" s="27">
        <v>347709230</v>
      </c>
      <c r="Q1451" s="27">
        <v>224151420</v>
      </c>
      <c r="R1451" s="27">
        <v>5</v>
      </c>
      <c r="S1451" s="27">
        <v>9286306</v>
      </c>
      <c r="T1451" s="27">
        <v>74</v>
      </c>
      <c r="U1451" s="27">
        <v>434422</v>
      </c>
      <c r="V1451" s="27">
        <v>1054</v>
      </c>
      <c r="W1451" s="27">
        <v>3000</v>
      </c>
      <c r="X1451" s="27">
        <v>51499</v>
      </c>
      <c r="Y1451" s="27">
        <v>200</v>
      </c>
      <c r="Z1451" s="27">
        <v>1029207</v>
      </c>
      <c r="AA1451" s="27">
        <v>10</v>
      </c>
      <c r="AB1451" s="27">
        <v>7893200</v>
      </c>
      <c r="AC1451" s="27">
        <v>5</v>
      </c>
    </row>
    <row r="1452" spans="1:29" ht="14.25" x14ac:dyDescent="0.15">
      <c r="A1452" s="28">
        <v>2013011</v>
      </c>
      <c r="B1452" s="29">
        <v>41298</v>
      </c>
      <c r="C1452" s="34">
        <v>3</v>
      </c>
      <c r="D1452" s="30">
        <v>12</v>
      </c>
      <c r="E1452" s="30">
        <v>17</v>
      </c>
      <c r="F1452" s="30">
        <v>24</v>
      </c>
      <c r="G1452" s="30">
        <v>27</v>
      </c>
      <c r="H1452" s="30">
        <v>29</v>
      </c>
      <c r="I1452" s="36">
        <v>9</v>
      </c>
      <c r="J1452" s="30">
        <v>12</v>
      </c>
      <c r="K1452" s="30">
        <v>3</v>
      </c>
      <c r="L1452" s="30">
        <v>17</v>
      </c>
      <c r="M1452" s="30">
        <v>27</v>
      </c>
      <c r="N1452" s="30">
        <v>29</v>
      </c>
      <c r="O1452" s="31">
        <v>24</v>
      </c>
      <c r="P1452" s="27">
        <v>350274074</v>
      </c>
      <c r="Q1452" s="27">
        <v>199912372</v>
      </c>
      <c r="R1452" s="27">
        <v>11</v>
      </c>
      <c r="S1452" s="27">
        <v>6118580</v>
      </c>
      <c r="T1452" s="27">
        <v>113</v>
      </c>
      <c r="U1452" s="27">
        <v>163332</v>
      </c>
      <c r="V1452" s="27">
        <v>2231</v>
      </c>
      <c r="W1452" s="27">
        <v>3000</v>
      </c>
      <c r="X1452" s="27">
        <v>100181</v>
      </c>
      <c r="Y1452" s="27">
        <v>200</v>
      </c>
      <c r="Z1452" s="27">
        <v>1706219</v>
      </c>
      <c r="AA1452" s="27">
        <v>10</v>
      </c>
      <c r="AB1452" s="27">
        <v>13264200</v>
      </c>
      <c r="AC1452" s="27">
        <v>5</v>
      </c>
    </row>
    <row r="1453" spans="1:29" ht="14.25" x14ac:dyDescent="0.15">
      <c r="A1453" s="28">
        <v>2013012</v>
      </c>
      <c r="B1453" s="29">
        <v>41301</v>
      </c>
      <c r="C1453" s="34">
        <v>6</v>
      </c>
      <c r="D1453" s="30">
        <v>14</v>
      </c>
      <c r="E1453" s="30">
        <v>17</v>
      </c>
      <c r="F1453" s="30">
        <v>22</v>
      </c>
      <c r="G1453" s="30">
        <v>28</v>
      </c>
      <c r="H1453" s="30">
        <v>29</v>
      </c>
      <c r="I1453" s="36">
        <v>2</v>
      </c>
      <c r="J1453" s="30">
        <v>6</v>
      </c>
      <c r="K1453" s="30">
        <v>28</v>
      </c>
      <c r="L1453" s="30">
        <v>22</v>
      </c>
      <c r="M1453" s="30">
        <v>17</v>
      </c>
      <c r="N1453" s="30">
        <v>29</v>
      </c>
      <c r="O1453" s="31">
        <v>14</v>
      </c>
      <c r="P1453" s="27">
        <v>389114476</v>
      </c>
      <c r="Q1453" s="27">
        <v>260734911</v>
      </c>
      <c r="R1453" s="27">
        <v>3</v>
      </c>
      <c r="S1453" s="27">
        <v>10000000</v>
      </c>
      <c r="T1453" s="27">
        <v>144</v>
      </c>
      <c r="U1453" s="27">
        <v>270305</v>
      </c>
      <c r="V1453" s="27">
        <v>986</v>
      </c>
      <c r="W1453" s="27">
        <v>3000</v>
      </c>
      <c r="X1453" s="27">
        <v>60828</v>
      </c>
      <c r="Y1453" s="27">
        <v>200</v>
      </c>
      <c r="Z1453" s="27">
        <v>1295443</v>
      </c>
      <c r="AA1453" s="27">
        <v>10</v>
      </c>
      <c r="AB1453" s="27">
        <v>6568315</v>
      </c>
      <c r="AC1453" s="27">
        <v>5</v>
      </c>
    </row>
    <row r="1454" spans="1:29" ht="14.25" x14ac:dyDescent="0.15">
      <c r="A1454" s="28">
        <v>2013013</v>
      </c>
      <c r="B1454" s="29">
        <v>41303</v>
      </c>
      <c r="C1454" s="34">
        <v>5</v>
      </c>
      <c r="D1454" s="30">
        <v>6</v>
      </c>
      <c r="E1454" s="30">
        <v>13</v>
      </c>
      <c r="F1454" s="30">
        <v>19</v>
      </c>
      <c r="G1454" s="30">
        <v>22</v>
      </c>
      <c r="H1454" s="30">
        <v>28</v>
      </c>
      <c r="I1454" s="36">
        <v>9</v>
      </c>
      <c r="J1454" s="30">
        <v>6</v>
      </c>
      <c r="K1454" s="30">
        <v>19</v>
      </c>
      <c r="L1454" s="30">
        <v>13</v>
      </c>
      <c r="M1454" s="30">
        <v>28</v>
      </c>
      <c r="N1454" s="30">
        <v>5</v>
      </c>
      <c r="O1454" s="31">
        <v>22</v>
      </c>
      <c r="P1454" s="27">
        <v>351745408</v>
      </c>
      <c r="Q1454" s="27">
        <v>211416895</v>
      </c>
      <c r="R1454" s="27">
        <v>19</v>
      </c>
      <c r="S1454" s="27">
        <v>5961726</v>
      </c>
      <c r="T1454" s="27">
        <v>259</v>
      </c>
      <c r="U1454" s="27">
        <v>105827</v>
      </c>
      <c r="V1454" s="27">
        <v>1799</v>
      </c>
      <c r="W1454" s="27">
        <v>3000</v>
      </c>
      <c r="X1454" s="27">
        <v>93409</v>
      </c>
      <c r="Y1454" s="27">
        <v>200</v>
      </c>
      <c r="Z1454" s="27">
        <v>1622643</v>
      </c>
      <c r="AA1454" s="27">
        <v>10</v>
      </c>
      <c r="AB1454" s="27">
        <v>8137205</v>
      </c>
      <c r="AC1454" s="27">
        <v>5</v>
      </c>
    </row>
    <row r="1455" spans="1:29" ht="14.25" x14ac:dyDescent="0.15">
      <c r="A1455" s="28">
        <v>2013014</v>
      </c>
      <c r="B1455" s="29">
        <v>41305</v>
      </c>
      <c r="C1455" s="34">
        <v>2</v>
      </c>
      <c r="D1455" s="30">
        <v>4</v>
      </c>
      <c r="E1455" s="30">
        <v>5</v>
      </c>
      <c r="F1455" s="30">
        <v>17</v>
      </c>
      <c r="G1455" s="30">
        <v>19</v>
      </c>
      <c r="H1455" s="30">
        <v>20</v>
      </c>
      <c r="I1455" s="36">
        <v>8</v>
      </c>
      <c r="J1455" s="30">
        <v>5</v>
      </c>
      <c r="K1455" s="30">
        <v>17</v>
      </c>
      <c r="L1455" s="30">
        <v>19</v>
      </c>
      <c r="M1455" s="30">
        <v>20</v>
      </c>
      <c r="N1455" s="30">
        <v>4</v>
      </c>
      <c r="O1455" s="31">
        <v>2</v>
      </c>
      <c r="P1455" s="27">
        <v>348187310</v>
      </c>
      <c r="Q1455" s="27">
        <v>150729380</v>
      </c>
      <c r="R1455" s="27">
        <v>20</v>
      </c>
      <c r="S1455" s="27">
        <v>5786249</v>
      </c>
      <c r="T1455" s="27">
        <v>235</v>
      </c>
      <c r="U1455" s="27">
        <v>100372</v>
      </c>
      <c r="V1455" s="27">
        <v>1647</v>
      </c>
      <c r="W1455" s="27">
        <v>3000</v>
      </c>
      <c r="X1455" s="27">
        <v>82204</v>
      </c>
      <c r="Y1455" s="27">
        <v>200</v>
      </c>
      <c r="Z1455" s="27">
        <v>1461037</v>
      </c>
      <c r="AA1455" s="27">
        <v>10</v>
      </c>
      <c r="AB1455" s="27">
        <v>11198928</v>
      </c>
      <c r="AC1455" s="27">
        <v>5</v>
      </c>
    </row>
    <row r="1456" spans="1:29" ht="14.25" x14ac:dyDescent="0.15">
      <c r="A1456" s="28">
        <v>2013015</v>
      </c>
      <c r="B1456" s="29">
        <v>41308</v>
      </c>
      <c r="C1456" s="34">
        <v>5</v>
      </c>
      <c r="D1456" s="30">
        <v>6</v>
      </c>
      <c r="E1456" s="30">
        <v>7</v>
      </c>
      <c r="F1456" s="30">
        <v>11</v>
      </c>
      <c r="G1456" s="30">
        <v>13</v>
      </c>
      <c r="H1456" s="30">
        <v>18</v>
      </c>
      <c r="I1456" s="36">
        <v>15</v>
      </c>
      <c r="J1456" s="30">
        <v>5</v>
      </c>
      <c r="K1456" s="30">
        <v>18</v>
      </c>
      <c r="L1456" s="30">
        <v>13</v>
      </c>
      <c r="M1456" s="30">
        <v>6</v>
      </c>
      <c r="N1456" s="30">
        <v>7</v>
      </c>
      <c r="O1456" s="31">
        <v>11</v>
      </c>
      <c r="P1456" s="27">
        <v>377989410</v>
      </c>
      <c r="Q1456" s="27">
        <v>202682481</v>
      </c>
      <c r="R1456" s="27">
        <v>3</v>
      </c>
      <c r="S1456" s="27">
        <v>10000000</v>
      </c>
      <c r="T1456" s="27">
        <v>158</v>
      </c>
      <c r="U1456" s="27">
        <v>222295</v>
      </c>
      <c r="V1456" s="27">
        <v>1175</v>
      </c>
      <c r="W1456" s="27">
        <v>3000</v>
      </c>
      <c r="X1456" s="27">
        <v>63967</v>
      </c>
      <c r="Y1456" s="27">
        <v>200</v>
      </c>
      <c r="Z1456" s="27">
        <v>1311322</v>
      </c>
      <c r="AA1456" s="27">
        <v>10</v>
      </c>
      <c r="AB1456" s="27">
        <v>7741465</v>
      </c>
      <c r="AC1456" s="27">
        <v>5</v>
      </c>
    </row>
    <row r="1457" spans="1:29" ht="14.25" x14ac:dyDescent="0.15">
      <c r="A1457" s="28">
        <v>2013016</v>
      </c>
      <c r="B1457" s="29">
        <v>41310</v>
      </c>
      <c r="C1457" s="34">
        <v>2</v>
      </c>
      <c r="D1457" s="30">
        <v>5</v>
      </c>
      <c r="E1457" s="30">
        <v>6</v>
      </c>
      <c r="F1457" s="30">
        <v>12</v>
      </c>
      <c r="G1457" s="30">
        <v>14</v>
      </c>
      <c r="H1457" s="30">
        <v>28</v>
      </c>
      <c r="I1457" s="36">
        <v>5</v>
      </c>
      <c r="J1457" s="30">
        <v>12</v>
      </c>
      <c r="K1457" s="30">
        <v>6</v>
      </c>
      <c r="L1457" s="30">
        <v>2</v>
      </c>
      <c r="M1457" s="30">
        <v>28</v>
      </c>
      <c r="N1457" s="30">
        <v>14</v>
      </c>
      <c r="O1457" s="31">
        <v>5</v>
      </c>
      <c r="P1457" s="27">
        <v>327207104</v>
      </c>
      <c r="Q1457" s="27">
        <v>165350088</v>
      </c>
      <c r="R1457" s="27">
        <v>12</v>
      </c>
      <c r="S1457" s="27">
        <v>5755587</v>
      </c>
      <c r="T1457" s="27">
        <v>99</v>
      </c>
      <c r="U1457" s="27">
        <v>137379</v>
      </c>
      <c r="V1457" s="27">
        <v>1954</v>
      </c>
      <c r="W1457" s="27">
        <v>3000</v>
      </c>
      <c r="X1457" s="27">
        <v>92741</v>
      </c>
      <c r="Y1457" s="27">
        <v>200</v>
      </c>
      <c r="Z1457" s="27">
        <v>1546034</v>
      </c>
      <c r="AA1457" s="27">
        <v>10</v>
      </c>
      <c r="AB1457" s="27">
        <v>15025141</v>
      </c>
      <c r="AC1457" s="27">
        <v>5</v>
      </c>
    </row>
    <row r="1458" spans="1:29" ht="14.25" x14ac:dyDescent="0.15">
      <c r="A1458" s="28">
        <v>2013017</v>
      </c>
      <c r="B1458" s="29">
        <v>41312</v>
      </c>
      <c r="C1458" s="34">
        <v>4</v>
      </c>
      <c r="D1458" s="30">
        <v>6</v>
      </c>
      <c r="E1458" s="30">
        <v>12</v>
      </c>
      <c r="F1458" s="30">
        <v>30</v>
      </c>
      <c r="G1458" s="30">
        <v>31</v>
      </c>
      <c r="H1458" s="30">
        <v>32</v>
      </c>
      <c r="I1458" s="36">
        <v>9</v>
      </c>
      <c r="J1458" s="30">
        <v>31</v>
      </c>
      <c r="K1458" s="30">
        <v>12</v>
      </c>
      <c r="L1458" s="30">
        <v>30</v>
      </c>
      <c r="M1458" s="30">
        <v>32</v>
      </c>
      <c r="N1458" s="30">
        <v>4</v>
      </c>
      <c r="O1458" s="31">
        <v>6</v>
      </c>
      <c r="P1458" s="27">
        <v>339247106</v>
      </c>
      <c r="Q1458" s="27">
        <v>198644874</v>
      </c>
      <c r="R1458" s="27">
        <v>3</v>
      </c>
      <c r="S1458" s="27">
        <v>10000000</v>
      </c>
      <c r="T1458" s="27">
        <v>93</v>
      </c>
      <c r="U1458" s="27">
        <v>291681</v>
      </c>
      <c r="V1458" s="27">
        <v>1050</v>
      </c>
      <c r="W1458" s="27">
        <v>3000</v>
      </c>
      <c r="X1458" s="27">
        <v>53120</v>
      </c>
      <c r="Y1458" s="27">
        <v>200</v>
      </c>
      <c r="Z1458" s="27">
        <v>1053101</v>
      </c>
      <c r="AA1458" s="27">
        <v>10</v>
      </c>
      <c r="AB1458" s="27">
        <v>10300989</v>
      </c>
      <c r="AC1458" s="27">
        <v>5</v>
      </c>
    </row>
    <row r="1459" spans="1:29" ht="14.25" x14ac:dyDescent="0.15">
      <c r="A1459" s="28">
        <v>2013018</v>
      </c>
      <c r="B1459" s="29">
        <v>41322</v>
      </c>
      <c r="C1459" s="34">
        <v>2</v>
      </c>
      <c r="D1459" s="30">
        <v>8</v>
      </c>
      <c r="E1459" s="30">
        <v>13</v>
      </c>
      <c r="F1459" s="30">
        <v>28</v>
      </c>
      <c r="G1459" s="30">
        <v>29</v>
      </c>
      <c r="H1459" s="30">
        <v>30</v>
      </c>
      <c r="I1459" s="36">
        <v>5</v>
      </c>
      <c r="J1459" s="30">
        <v>30</v>
      </c>
      <c r="K1459" s="30">
        <v>8</v>
      </c>
      <c r="L1459" s="30">
        <v>28</v>
      </c>
      <c r="M1459" s="30">
        <v>29</v>
      </c>
      <c r="N1459" s="30">
        <v>13</v>
      </c>
      <c r="O1459" s="31">
        <v>2</v>
      </c>
      <c r="P1459" s="27">
        <v>364752666</v>
      </c>
      <c r="Q1459" s="27">
        <v>193557090</v>
      </c>
      <c r="R1459" s="27">
        <v>10</v>
      </c>
      <c r="S1459" s="27">
        <v>6796488</v>
      </c>
      <c r="T1459" s="27">
        <v>273</v>
      </c>
      <c r="U1459" s="27">
        <v>98708</v>
      </c>
      <c r="V1459" s="27">
        <v>2226</v>
      </c>
      <c r="W1459" s="27">
        <v>3000</v>
      </c>
      <c r="X1459" s="27">
        <v>104280</v>
      </c>
      <c r="Y1459" s="27">
        <v>200</v>
      </c>
      <c r="Z1459" s="27">
        <v>1751789</v>
      </c>
      <c r="AA1459" s="27">
        <v>10</v>
      </c>
      <c r="AB1459" s="27">
        <v>8770494</v>
      </c>
      <c r="AC1459" s="27">
        <v>5</v>
      </c>
    </row>
    <row r="1460" spans="1:29" ht="14.25" x14ac:dyDescent="0.15">
      <c r="A1460" s="28">
        <v>2013019</v>
      </c>
      <c r="B1460" s="29">
        <v>41324</v>
      </c>
      <c r="C1460" s="34">
        <v>1</v>
      </c>
      <c r="D1460" s="30">
        <v>2</v>
      </c>
      <c r="E1460" s="30">
        <v>5</v>
      </c>
      <c r="F1460" s="30">
        <v>16</v>
      </c>
      <c r="G1460" s="30">
        <v>20</v>
      </c>
      <c r="H1460" s="30">
        <v>26</v>
      </c>
      <c r="I1460" s="36">
        <v>6</v>
      </c>
      <c r="J1460" s="30">
        <v>20</v>
      </c>
      <c r="K1460" s="30">
        <v>26</v>
      </c>
      <c r="L1460" s="30">
        <v>16</v>
      </c>
      <c r="M1460" s="30">
        <v>5</v>
      </c>
      <c r="N1460" s="30">
        <v>1</v>
      </c>
      <c r="O1460" s="31">
        <v>2</v>
      </c>
      <c r="P1460" s="27">
        <v>316958200</v>
      </c>
      <c r="Q1460" s="27">
        <v>207401535</v>
      </c>
      <c r="R1460" s="27">
        <v>5</v>
      </c>
      <c r="S1460" s="27">
        <v>8107555</v>
      </c>
      <c r="T1460" s="27">
        <v>93</v>
      </c>
      <c r="U1460" s="27">
        <v>250609</v>
      </c>
      <c r="V1460" s="27">
        <v>1186</v>
      </c>
      <c r="W1460" s="27">
        <v>3000</v>
      </c>
      <c r="X1460" s="27">
        <v>59157</v>
      </c>
      <c r="Y1460" s="27">
        <v>200</v>
      </c>
      <c r="Z1460" s="27">
        <v>1076888</v>
      </c>
      <c r="AA1460" s="27">
        <v>10</v>
      </c>
      <c r="AB1460" s="27">
        <v>10292468</v>
      </c>
      <c r="AC1460" s="27">
        <v>5</v>
      </c>
    </row>
    <row r="1461" spans="1:29" ht="14.25" x14ac:dyDescent="0.15">
      <c r="A1461" s="28">
        <v>2013020</v>
      </c>
      <c r="B1461" s="29">
        <v>41326</v>
      </c>
      <c r="C1461" s="34">
        <v>1</v>
      </c>
      <c r="D1461" s="30">
        <v>7</v>
      </c>
      <c r="E1461" s="30">
        <v>8</v>
      </c>
      <c r="F1461" s="30">
        <v>12</v>
      </c>
      <c r="G1461" s="30">
        <v>16</v>
      </c>
      <c r="H1461" s="30">
        <v>21</v>
      </c>
      <c r="I1461" s="36">
        <v>1</v>
      </c>
      <c r="J1461" s="30">
        <v>16</v>
      </c>
      <c r="K1461" s="30">
        <v>1</v>
      </c>
      <c r="L1461" s="30">
        <v>7</v>
      </c>
      <c r="M1461" s="30">
        <v>21</v>
      </c>
      <c r="N1461" s="30">
        <v>12</v>
      </c>
      <c r="O1461" s="31">
        <v>8</v>
      </c>
      <c r="P1461" s="27">
        <v>337611102</v>
      </c>
      <c r="Q1461" s="27">
        <v>233771560</v>
      </c>
      <c r="R1461" s="27">
        <v>5</v>
      </c>
      <c r="S1461" s="27">
        <v>9109602</v>
      </c>
      <c r="T1461" s="27">
        <v>145</v>
      </c>
      <c r="U1461" s="27">
        <v>212565</v>
      </c>
      <c r="V1461" s="27">
        <v>1167</v>
      </c>
      <c r="W1461" s="27">
        <v>3000</v>
      </c>
      <c r="X1461" s="27">
        <v>61364</v>
      </c>
      <c r="Y1461" s="27">
        <v>200</v>
      </c>
      <c r="Z1461" s="27">
        <v>1185046</v>
      </c>
      <c r="AA1461" s="27">
        <v>10</v>
      </c>
      <c r="AB1461" s="27">
        <v>7013025</v>
      </c>
      <c r="AC1461" s="27">
        <v>5</v>
      </c>
    </row>
    <row r="1462" spans="1:29" ht="14.25" x14ac:dyDescent="0.15">
      <c r="A1462" s="28">
        <v>2013021</v>
      </c>
      <c r="B1462" s="29">
        <v>41329</v>
      </c>
      <c r="C1462" s="34">
        <v>1</v>
      </c>
      <c r="D1462" s="30">
        <v>6</v>
      </c>
      <c r="E1462" s="30">
        <v>17</v>
      </c>
      <c r="F1462" s="30">
        <v>19</v>
      </c>
      <c r="G1462" s="30">
        <v>26</v>
      </c>
      <c r="H1462" s="30">
        <v>31</v>
      </c>
      <c r="I1462" s="36">
        <v>11</v>
      </c>
      <c r="J1462" s="30">
        <v>19</v>
      </c>
      <c r="K1462" s="30">
        <v>31</v>
      </c>
      <c r="L1462" s="30">
        <v>26</v>
      </c>
      <c r="M1462" s="30">
        <v>1</v>
      </c>
      <c r="N1462" s="30">
        <v>17</v>
      </c>
      <c r="O1462" s="31">
        <v>6</v>
      </c>
      <c r="P1462" s="27">
        <v>386291388</v>
      </c>
      <c r="Q1462" s="27">
        <v>239758883</v>
      </c>
      <c r="R1462" s="27">
        <v>7</v>
      </c>
      <c r="S1462" s="27">
        <v>7342133</v>
      </c>
      <c r="T1462" s="27">
        <v>104</v>
      </c>
      <c r="U1462" s="27">
        <v>236465</v>
      </c>
      <c r="V1462" s="27">
        <v>1477</v>
      </c>
      <c r="W1462" s="27">
        <v>3000</v>
      </c>
      <c r="X1462" s="27">
        <v>73650</v>
      </c>
      <c r="Y1462" s="27">
        <v>200</v>
      </c>
      <c r="Z1462" s="27">
        <v>1351421</v>
      </c>
      <c r="AA1462" s="27">
        <v>10</v>
      </c>
      <c r="AB1462" s="27">
        <v>14926583</v>
      </c>
      <c r="AC1462" s="27">
        <v>5</v>
      </c>
    </row>
    <row r="1463" spans="1:29" ht="14.25" x14ac:dyDescent="0.15">
      <c r="A1463" s="28">
        <v>2013022</v>
      </c>
      <c r="B1463" s="29">
        <v>41331</v>
      </c>
      <c r="C1463" s="34">
        <v>2</v>
      </c>
      <c r="D1463" s="30">
        <v>4</v>
      </c>
      <c r="E1463" s="30">
        <v>7</v>
      </c>
      <c r="F1463" s="30">
        <v>9</v>
      </c>
      <c r="G1463" s="30">
        <v>15</v>
      </c>
      <c r="H1463" s="30">
        <v>20</v>
      </c>
      <c r="I1463" s="36">
        <v>7</v>
      </c>
      <c r="J1463" s="30">
        <v>15</v>
      </c>
      <c r="K1463" s="30">
        <v>7</v>
      </c>
      <c r="L1463" s="30">
        <v>4</v>
      </c>
      <c r="M1463" s="30">
        <v>2</v>
      </c>
      <c r="N1463" s="30">
        <v>20</v>
      </c>
      <c r="O1463" s="31">
        <v>9</v>
      </c>
      <c r="P1463" s="27">
        <v>349104140</v>
      </c>
      <c r="Q1463" s="27">
        <v>238299864</v>
      </c>
      <c r="R1463" s="27">
        <v>6</v>
      </c>
      <c r="S1463" s="27">
        <v>6902732</v>
      </c>
      <c r="T1463" s="27">
        <v>79</v>
      </c>
      <c r="U1463" s="27">
        <v>216766</v>
      </c>
      <c r="V1463" s="27">
        <v>1799</v>
      </c>
      <c r="W1463" s="27">
        <v>3000</v>
      </c>
      <c r="X1463" s="27">
        <v>85414</v>
      </c>
      <c r="Y1463" s="27">
        <v>200</v>
      </c>
      <c r="Z1463" s="27">
        <v>1526043</v>
      </c>
      <c r="AA1463" s="27">
        <v>10</v>
      </c>
      <c r="AB1463" s="27">
        <v>15247766</v>
      </c>
      <c r="AC1463" s="27">
        <v>5</v>
      </c>
    </row>
    <row r="1464" spans="1:29" ht="14.25" x14ac:dyDescent="0.15">
      <c r="A1464" s="28">
        <v>2013023</v>
      </c>
      <c r="B1464" s="29">
        <v>41333</v>
      </c>
      <c r="C1464" s="34">
        <v>3</v>
      </c>
      <c r="D1464" s="30">
        <v>6</v>
      </c>
      <c r="E1464" s="30">
        <v>15</v>
      </c>
      <c r="F1464" s="30">
        <v>18</v>
      </c>
      <c r="G1464" s="30">
        <v>30</v>
      </c>
      <c r="H1464" s="30">
        <v>32</v>
      </c>
      <c r="I1464" s="36">
        <v>5</v>
      </c>
      <c r="J1464" s="30">
        <v>32</v>
      </c>
      <c r="K1464" s="30">
        <v>3</v>
      </c>
      <c r="L1464" s="30">
        <v>15</v>
      </c>
      <c r="M1464" s="30">
        <v>6</v>
      </c>
      <c r="N1464" s="30">
        <v>18</v>
      </c>
      <c r="O1464" s="31">
        <v>30</v>
      </c>
      <c r="P1464" s="27">
        <v>359844386</v>
      </c>
      <c r="Q1464" s="27">
        <v>271259788</v>
      </c>
      <c r="R1464" s="27">
        <v>4</v>
      </c>
      <c r="S1464" s="27">
        <v>10000000</v>
      </c>
      <c r="T1464" s="27">
        <v>145</v>
      </c>
      <c r="U1464" s="27">
        <v>215645</v>
      </c>
      <c r="V1464" s="27">
        <v>1196</v>
      </c>
      <c r="W1464" s="27">
        <v>3000</v>
      </c>
      <c r="X1464" s="27">
        <v>67541</v>
      </c>
      <c r="Y1464" s="27">
        <v>200</v>
      </c>
      <c r="Z1464" s="27">
        <v>1355164</v>
      </c>
      <c r="AA1464" s="27">
        <v>10</v>
      </c>
      <c r="AB1464" s="27">
        <v>8289489</v>
      </c>
      <c r="AC1464" s="27">
        <v>5</v>
      </c>
    </row>
    <row r="1465" spans="1:29" ht="14.25" x14ac:dyDescent="0.15">
      <c r="A1465" s="28">
        <v>2013024</v>
      </c>
      <c r="B1465" s="29">
        <v>41336</v>
      </c>
      <c r="C1465" s="34">
        <v>4</v>
      </c>
      <c r="D1465" s="30">
        <v>5</v>
      </c>
      <c r="E1465" s="30">
        <v>13</v>
      </c>
      <c r="F1465" s="30">
        <v>23</v>
      </c>
      <c r="G1465" s="30">
        <v>27</v>
      </c>
      <c r="H1465" s="30">
        <v>30</v>
      </c>
      <c r="I1465" s="36">
        <v>9</v>
      </c>
      <c r="J1465" s="30">
        <v>4</v>
      </c>
      <c r="K1465" s="30">
        <v>23</v>
      </c>
      <c r="L1465" s="30">
        <v>30</v>
      </c>
      <c r="M1465" s="30">
        <v>5</v>
      </c>
      <c r="N1465" s="30">
        <v>27</v>
      </c>
      <c r="O1465" s="31">
        <v>13</v>
      </c>
      <c r="P1465" s="27">
        <v>397860528</v>
      </c>
      <c r="Q1465" s="27">
        <v>222298732</v>
      </c>
      <c r="R1465" s="27">
        <v>17</v>
      </c>
      <c r="S1465" s="27">
        <v>5847975</v>
      </c>
      <c r="T1465" s="27">
        <v>191</v>
      </c>
      <c r="U1465" s="27">
        <v>113211</v>
      </c>
      <c r="V1465" s="27">
        <v>3035</v>
      </c>
      <c r="W1465" s="27">
        <v>3000</v>
      </c>
      <c r="X1465" s="27">
        <v>118981</v>
      </c>
      <c r="Y1465" s="27">
        <v>200</v>
      </c>
      <c r="Z1465" s="27">
        <v>1907034</v>
      </c>
      <c r="AA1465" s="27">
        <v>10</v>
      </c>
      <c r="AB1465" s="27">
        <v>14180443</v>
      </c>
      <c r="AC1465" s="27">
        <v>5</v>
      </c>
    </row>
    <row r="1466" spans="1:29" ht="14.25" x14ac:dyDescent="0.15">
      <c r="A1466" s="28">
        <v>2013025</v>
      </c>
      <c r="B1466" s="29">
        <v>41338</v>
      </c>
      <c r="C1466" s="34">
        <v>16</v>
      </c>
      <c r="D1466" s="30">
        <v>17</v>
      </c>
      <c r="E1466" s="30">
        <v>18</v>
      </c>
      <c r="F1466" s="30">
        <v>24</v>
      </c>
      <c r="G1466" s="30">
        <v>25</v>
      </c>
      <c r="H1466" s="30">
        <v>30</v>
      </c>
      <c r="I1466" s="36">
        <v>8</v>
      </c>
      <c r="J1466" s="30">
        <v>30</v>
      </c>
      <c r="K1466" s="30">
        <v>16</v>
      </c>
      <c r="L1466" s="30">
        <v>18</v>
      </c>
      <c r="M1466" s="30">
        <v>25</v>
      </c>
      <c r="N1466" s="30">
        <v>17</v>
      </c>
      <c r="O1466" s="31">
        <v>24</v>
      </c>
      <c r="P1466" s="27">
        <v>365053994</v>
      </c>
      <c r="Q1466" s="27">
        <v>116448192</v>
      </c>
      <c r="R1466" s="27">
        <v>27</v>
      </c>
      <c r="S1466" s="27">
        <v>5431843</v>
      </c>
      <c r="T1466" s="27">
        <v>126</v>
      </c>
      <c r="U1466" s="27">
        <v>138806</v>
      </c>
      <c r="V1466" s="27">
        <v>1694</v>
      </c>
      <c r="W1466" s="27">
        <v>3000</v>
      </c>
      <c r="X1466" s="27">
        <v>82492</v>
      </c>
      <c r="Y1466" s="27">
        <v>200</v>
      </c>
      <c r="Z1466" s="27">
        <v>1452952</v>
      </c>
      <c r="AA1466" s="27">
        <v>10</v>
      </c>
      <c r="AB1466" s="27">
        <v>16893520</v>
      </c>
      <c r="AC1466" s="27">
        <v>5</v>
      </c>
    </row>
    <row r="1467" spans="1:29" ht="14.25" x14ac:dyDescent="0.15">
      <c r="A1467" s="28">
        <v>2013026</v>
      </c>
      <c r="B1467" s="29">
        <v>41340</v>
      </c>
      <c r="C1467" s="34">
        <v>4</v>
      </c>
      <c r="D1467" s="30">
        <v>11</v>
      </c>
      <c r="E1467" s="30">
        <v>14</v>
      </c>
      <c r="F1467" s="30">
        <v>15</v>
      </c>
      <c r="G1467" s="30">
        <v>22</v>
      </c>
      <c r="H1467" s="30">
        <v>31</v>
      </c>
      <c r="I1467" s="36">
        <v>11</v>
      </c>
      <c r="J1467" s="30">
        <v>22</v>
      </c>
      <c r="K1467" s="30">
        <v>4</v>
      </c>
      <c r="L1467" s="30">
        <v>31</v>
      </c>
      <c r="M1467" s="30">
        <v>15</v>
      </c>
      <c r="N1467" s="30">
        <v>14</v>
      </c>
      <c r="O1467" s="31">
        <v>11</v>
      </c>
      <c r="P1467" s="27">
        <v>357237076</v>
      </c>
      <c r="Q1467" s="27">
        <v>140421744</v>
      </c>
      <c r="R1467" s="27">
        <v>4</v>
      </c>
      <c r="S1467" s="27">
        <v>9397355</v>
      </c>
      <c r="T1467" s="27">
        <v>95</v>
      </c>
      <c r="U1467" s="27">
        <v>277727</v>
      </c>
      <c r="V1467" s="27">
        <v>1502</v>
      </c>
      <c r="W1467" s="27">
        <v>3000</v>
      </c>
      <c r="X1467" s="27">
        <v>75321</v>
      </c>
      <c r="Y1467" s="27">
        <v>200</v>
      </c>
      <c r="Z1467" s="27">
        <v>1387630</v>
      </c>
      <c r="AA1467" s="27">
        <v>10</v>
      </c>
      <c r="AB1467" s="27">
        <v>10730512</v>
      </c>
      <c r="AC1467" s="27">
        <v>5</v>
      </c>
    </row>
    <row r="1468" spans="1:29" ht="14.25" x14ac:dyDescent="0.15">
      <c r="A1468" s="28">
        <v>2013027</v>
      </c>
      <c r="B1468" s="29">
        <v>41343</v>
      </c>
      <c r="C1468" s="34">
        <v>1</v>
      </c>
      <c r="D1468" s="30">
        <v>2</v>
      </c>
      <c r="E1468" s="30">
        <v>4</v>
      </c>
      <c r="F1468" s="30">
        <v>12</v>
      </c>
      <c r="G1468" s="30">
        <v>21</v>
      </c>
      <c r="H1468" s="30">
        <v>24</v>
      </c>
      <c r="I1468" s="36">
        <v>12</v>
      </c>
      <c r="J1468" s="30">
        <v>24</v>
      </c>
      <c r="K1468" s="30">
        <v>21</v>
      </c>
      <c r="L1468" s="30">
        <v>1</v>
      </c>
      <c r="M1468" s="30">
        <v>12</v>
      </c>
      <c r="N1468" s="30">
        <v>4</v>
      </c>
      <c r="O1468" s="31">
        <v>2</v>
      </c>
      <c r="P1468" s="27">
        <v>401897672</v>
      </c>
      <c r="Q1468" s="27">
        <v>136259354</v>
      </c>
      <c r="R1468" s="27">
        <v>11</v>
      </c>
      <c r="S1468" s="27">
        <v>6848640</v>
      </c>
      <c r="T1468" s="27">
        <v>126</v>
      </c>
      <c r="U1468" s="27">
        <v>242083</v>
      </c>
      <c r="V1468" s="27">
        <v>1437</v>
      </c>
      <c r="W1468" s="27">
        <v>3000</v>
      </c>
      <c r="X1468" s="27">
        <v>69563</v>
      </c>
      <c r="Y1468" s="27">
        <v>200</v>
      </c>
      <c r="Z1468" s="27">
        <v>1271301</v>
      </c>
      <c r="AA1468" s="27">
        <v>10</v>
      </c>
      <c r="AB1468" s="27">
        <v>12863605</v>
      </c>
      <c r="AC1468" s="27">
        <v>5</v>
      </c>
    </row>
    <row r="1469" spans="1:29" ht="14.25" x14ac:dyDescent="0.15">
      <c r="A1469" s="28">
        <v>2013028</v>
      </c>
      <c r="B1469" s="29">
        <v>41345</v>
      </c>
      <c r="C1469" s="34">
        <v>7</v>
      </c>
      <c r="D1469" s="30">
        <v>8</v>
      </c>
      <c r="E1469" s="30">
        <v>14</v>
      </c>
      <c r="F1469" s="30">
        <v>25</v>
      </c>
      <c r="G1469" s="30">
        <v>26</v>
      </c>
      <c r="H1469" s="30">
        <v>28</v>
      </c>
      <c r="I1469" s="36">
        <v>13</v>
      </c>
      <c r="J1469" s="30">
        <v>7</v>
      </c>
      <c r="K1469" s="30">
        <v>25</v>
      </c>
      <c r="L1469" s="30">
        <v>8</v>
      </c>
      <c r="M1469" s="30">
        <v>26</v>
      </c>
      <c r="N1469" s="30">
        <v>28</v>
      </c>
      <c r="O1469" s="31">
        <v>14</v>
      </c>
      <c r="P1469" s="27">
        <v>363477764</v>
      </c>
      <c r="Q1469" s="27">
        <v>144919914</v>
      </c>
      <c r="R1469" s="27">
        <v>6</v>
      </c>
      <c r="S1469" s="27">
        <v>7577370</v>
      </c>
      <c r="T1469" s="27">
        <v>149</v>
      </c>
      <c r="U1469" s="27">
        <v>155680</v>
      </c>
      <c r="V1469" s="27">
        <v>1961</v>
      </c>
      <c r="W1469" s="27">
        <v>3000</v>
      </c>
      <c r="X1469" s="27">
        <v>98956</v>
      </c>
      <c r="Y1469" s="27">
        <v>200</v>
      </c>
      <c r="Z1469" s="27">
        <v>1725586</v>
      </c>
      <c r="AA1469" s="27">
        <v>10</v>
      </c>
      <c r="AB1469" s="27">
        <v>11570584</v>
      </c>
      <c r="AC1469" s="27">
        <v>5</v>
      </c>
    </row>
    <row r="1470" spans="1:29" ht="14.25" x14ac:dyDescent="0.15">
      <c r="A1470" s="28">
        <v>2013029</v>
      </c>
      <c r="B1470" s="29">
        <v>41347</v>
      </c>
      <c r="C1470" s="34">
        <v>6</v>
      </c>
      <c r="D1470" s="30">
        <v>7</v>
      </c>
      <c r="E1470" s="30">
        <v>10</v>
      </c>
      <c r="F1470" s="30">
        <v>19</v>
      </c>
      <c r="G1470" s="30">
        <v>23</v>
      </c>
      <c r="H1470" s="30">
        <v>29</v>
      </c>
      <c r="I1470" s="36">
        <v>12</v>
      </c>
      <c r="J1470" s="30">
        <v>29</v>
      </c>
      <c r="K1470" s="30">
        <v>23</v>
      </c>
      <c r="L1470" s="30">
        <v>6</v>
      </c>
      <c r="M1470" s="30">
        <v>19</v>
      </c>
      <c r="N1470" s="30">
        <v>10</v>
      </c>
      <c r="O1470" s="31">
        <v>7</v>
      </c>
      <c r="P1470" s="27">
        <v>367189222</v>
      </c>
      <c r="Q1470" s="27">
        <v>133260864</v>
      </c>
      <c r="R1470" s="27">
        <v>12</v>
      </c>
      <c r="S1470" s="27">
        <v>6611365</v>
      </c>
      <c r="T1470" s="27">
        <v>473</v>
      </c>
      <c r="U1470" s="27">
        <v>61320</v>
      </c>
      <c r="V1470" s="27">
        <v>1710</v>
      </c>
      <c r="W1470" s="27">
        <v>3000</v>
      </c>
      <c r="X1470" s="27">
        <v>110261</v>
      </c>
      <c r="Y1470" s="27">
        <v>200</v>
      </c>
      <c r="Z1470" s="27">
        <v>1948423</v>
      </c>
      <c r="AA1470" s="27">
        <v>10</v>
      </c>
      <c r="AB1470" s="27">
        <v>7314877</v>
      </c>
      <c r="AC1470" s="27">
        <v>5</v>
      </c>
    </row>
    <row r="1471" spans="1:29" ht="14.25" x14ac:dyDescent="0.15">
      <c r="A1471" s="28">
        <v>2013030</v>
      </c>
      <c r="B1471" s="29">
        <v>41350</v>
      </c>
      <c r="C1471" s="34">
        <v>7</v>
      </c>
      <c r="D1471" s="30">
        <v>14</v>
      </c>
      <c r="E1471" s="30">
        <v>18</v>
      </c>
      <c r="F1471" s="30">
        <v>25</v>
      </c>
      <c r="G1471" s="30">
        <v>26</v>
      </c>
      <c r="H1471" s="30">
        <v>29</v>
      </c>
      <c r="I1471" s="36">
        <v>6</v>
      </c>
      <c r="J1471" s="30">
        <v>25</v>
      </c>
      <c r="K1471" s="30">
        <v>26</v>
      </c>
      <c r="L1471" s="30">
        <v>7</v>
      </c>
      <c r="M1471" s="30">
        <v>29</v>
      </c>
      <c r="N1471" s="30">
        <v>18</v>
      </c>
      <c r="O1471" s="31">
        <v>14</v>
      </c>
      <c r="P1471" s="27">
        <v>405193314</v>
      </c>
      <c r="Q1471" s="27">
        <v>146756785</v>
      </c>
      <c r="R1471" s="27">
        <v>7</v>
      </c>
      <c r="S1471" s="27">
        <v>7771195</v>
      </c>
      <c r="T1471" s="27">
        <v>140</v>
      </c>
      <c r="U1471" s="27">
        <v>207839</v>
      </c>
      <c r="V1471" s="27">
        <v>1797</v>
      </c>
      <c r="W1471" s="27">
        <v>3000</v>
      </c>
      <c r="X1471" s="27">
        <v>80229</v>
      </c>
      <c r="Y1471" s="27">
        <v>200</v>
      </c>
      <c r="Z1471" s="27">
        <v>1430574</v>
      </c>
      <c r="AA1471" s="27">
        <v>10</v>
      </c>
      <c r="AB1471" s="27">
        <v>13162068</v>
      </c>
      <c r="AC1471" s="27">
        <v>5</v>
      </c>
    </row>
    <row r="1472" spans="1:29" ht="14.25" x14ac:dyDescent="0.15">
      <c r="A1472" s="28">
        <v>2013031</v>
      </c>
      <c r="B1472" s="29">
        <v>41352</v>
      </c>
      <c r="C1472" s="34">
        <v>3</v>
      </c>
      <c r="D1472" s="30">
        <v>13</v>
      </c>
      <c r="E1472" s="30">
        <v>14</v>
      </c>
      <c r="F1472" s="30">
        <v>15</v>
      </c>
      <c r="G1472" s="30">
        <v>21</v>
      </c>
      <c r="H1472" s="30">
        <v>33</v>
      </c>
      <c r="I1472" s="36">
        <v>3</v>
      </c>
      <c r="J1472" s="30">
        <v>3</v>
      </c>
      <c r="K1472" s="30">
        <v>15</v>
      </c>
      <c r="L1472" s="30">
        <v>14</v>
      </c>
      <c r="M1472" s="30">
        <v>13</v>
      </c>
      <c r="N1472" s="30">
        <v>33</v>
      </c>
      <c r="O1472" s="31">
        <v>21</v>
      </c>
      <c r="P1472" s="27">
        <v>365951410</v>
      </c>
      <c r="Q1472" s="27">
        <v>135583170</v>
      </c>
      <c r="R1472" s="27">
        <v>10</v>
      </c>
      <c r="S1472" s="27">
        <v>6553055</v>
      </c>
      <c r="T1472" s="27">
        <v>125</v>
      </c>
      <c r="U1472" s="27">
        <v>186366</v>
      </c>
      <c r="V1472" s="27">
        <v>2364</v>
      </c>
      <c r="W1472" s="27">
        <v>3000</v>
      </c>
      <c r="X1472" s="27">
        <v>91992</v>
      </c>
      <c r="Y1472" s="27">
        <v>200</v>
      </c>
      <c r="Z1472" s="27">
        <v>1487883</v>
      </c>
      <c r="AA1472" s="27">
        <v>10</v>
      </c>
      <c r="AB1472" s="27">
        <v>12258836</v>
      </c>
      <c r="AC1472" s="27">
        <v>5</v>
      </c>
    </row>
    <row r="1473" spans="1:29" ht="14.25" x14ac:dyDescent="0.15">
      <c r="A1473" s="28">
        <v>2013032</v>
      </c>
      <c r="B1473" s="29">
        <v>41354</v>
      </c>
      <c r="C1473" s="34">
        <v>4</v>
      </c>
      <c r="D1473" s="30">
        <v>21</v>
      </c>
      <c r="E1473" s="30">
        <v>25</v>
      </c>
      <c r="F1473" s="30">
        <v>29</v>
      </c>
      <c r="G1473" s="30">
        <v>30</v>
      </c>
      <c r="H1473" s="30">
        <v>33</v>
      </c>
      <c r="I1473" s="36">
        <v>3</v>
      </c>
      <c r="J1473" s="30">
        <v>4</v>
      </c>
      <c r="K1473" s="30">
        <v>21</v>
      </c>
      <c r="L1473" s="30">
        <v>29</v>
      </c>
      <c r="M1473" s="30">
        <v>30</v>
      </c>
      <c r="N1473" s="30">
        <v>33</v>
      </c>
      <c r="O1473" s="31">
        <v>25</v>
      </c>
      <c r="P1473" s="27">
        <v>365616360</v>
      </c>
      <c r="Q1473" s="27">
        <v>185170708</v>
      </c>
      <c r="R1473" s="27">
        <v>2</v>
      </c>
      <c r="S1473" s="27">
        <v>10000000</v>
      </c>
      <c r="T1473" s="27">
        <v>68</v>
      </c>
      <c r="U1473" s="27">
        <v>438576</v>
      </c>
      <c r="V1473" s="27">
        <v>1043</v>
      </c>
      <c r="W1473" s="27">
        <v>3000</v>
      </c>
      <c r="X1473" s="27">
        <v>55516</v>
      </c>
      <c r="Y1473" s="27">
        <v>200</v>
      </c>
      <c r="Z1473" s="27">
        <v>1043488</v>
      </c>
      <c r="AA1473" s="27">
        <v>10</v>
      </c>
      <c r="AB1473" s="27">
        <v>11014833</v>
      </c>
      <c r="AC1473" s="27">
        <v>5</v>
      </c>
    </row>
    <row r="1474" spans="1:29" ht="14.25" x14ac:dyDescent="0.15">
      <c r="A1474" s="28">
        <v>2013033</v>
      </c>
      <c r="B1474" s="29">
        <v>41357</v>
      </c>
      <c r="C1474" s="34">
        <v>5</v>
      </c>
      <c r="D1474" s="30">
        <v>6</v>
      </c>
      <c r="E1474" s="30">
        <v>13</v>
      </c>
      <c r="F1474" s="30">
        <v>17</v>
      </c>
      <c r="G1474" s="30">
        <v>19</v>
      </c>
      <c r="H1474" s="30">
        <v>28</v>
      </c>
      <c r="I1474" s="36">
        <v>1</v>
      </c>
      <c r="J1474" s="30">
        <v>6</v>
      </c>
      <c r="K1474" s="30">
        <v>28</v>
      </c>
      <c r="L1474" s="30">
        <v>17</v>
      </c>
      <c r="M1474" s="30">
        <v>19</v>
      </c>
      <c r="N1474" s="30">
        <v>13</v>
      </c>
      <c r="O1474" s="31">
        <v>5</v>
      </c>
      <c r="P1474" s="27">
        <v>397248028</v>
      </c>
      <c r="Q1474" s="27">
        <v>34224132</v>
      </c>
      <c r="R1474" s="27">
        <v>44</v>
      </c>
      <c r="S1474" s="27">
        <v>5355031</v>
      </c>
      <c r="T1474" s="27">
        <v>567</v>
      </c>
      <c r="U1474" s="27">
        <v>41326</v>
      </c>
      <c r="V1474" s="27">
        <v>3539</v>
      </c>
      <c r="W1474" s="27">
        <v>3000</v>
      </c>
      <c r="X1474" s="27">
        <v>154469</v>
      </c>
      <c r="Y1474" s="27">
        <v>200</v>
      </c>
      <c r="Z1474" s="27">
        <v>2272792</v>
      </c>
      <c r="AA1474" s="27">
        <v>10</v>
      </c>
      <c r="AB1474" s="27">
        <v>10461193</v>
      </c>
      <c r="AC1474" s="27">
        <v>5</v>
      </c>
    </row>
    <row r="1475" spans="1:29" ht="14.25" x14ac:dyDescent="0.15">
      <c r="A1475" s="28">
        <v>2013034</v>
      </c>
      <c r="B1475" s="29">
        <v>41359</v>
      </c>
      <c r="C1475" s="34">
        <v>6</v>
      </c>
      <c r="D1475" s="30">
        <v>15</v>
      </c>
      <c r="E1475" s="30">
        <v>20</v>
      </c>
      <c r="F1475" s="30">
        <v>22</v>
      </c>
      <c r="G1475" s="30">
        <v>26</v>
      </c>
      <c r="H1475" s="30">
        <v>33</v>
      </c>
      <c r="I1475" s="36">
        <v>9</v>
      </c>
      <c r="J1475" s="30">
        <v>20</v>
      </c>
      <c r="K1475" s="30">
        <v>6</v>
      </c>
      <c r="L1475" s="30">
        <v>22</v>
      </c>
      <c r="M1475" s="30">
        <v>33</v>
      </c>
      <c r="N1475" s="30">
        <v>26</v>
      </c>
      <c r="O1475" s="31">
        <v>15</v>
      </c>
      <c r="P1475" s="27">
        <v>339315898</v>
      </c>
      <c r="Q1475" s="27">
        <v>47229360</v>
      </c>
      <c r="R1475" s="27">
        <v>8</v>
      </c>
      <c r="S1475" s="27">
        <v>5000000</v>
      </c>
      <c r="T1475" s="27">
        <v>83</v>
      </c>
      <c r="U1475" s="27">
        <v>273693</v>
      </c>
      <c r="V1475" s="27">
        <v>1218</v>
      </c>
      <c r="W1475" s="27">
        <v>3000</v>
      </c>
      <c r="X1475" s="27">
        <v>61286</v>
      </c>
      <c r="Y1475" s="27">
        <v>200</v>
      </c>
      <c r="Z1475" s="27">
        <v>1157283</v>
      </c>
      <c r="AA1475" s="27">
        <v>10</v>
      </c>
      <c r="AB1475" s="27">
        <v>12611799</v>
      </c>
      <c r="AC1475" s="27">
        <v>5</v>
      </c>
    </row>
    <row r="1476" spans="1:29" ht="14.25" x14ac:dyDescent="0.15">
      <c r="A1476" s="28">
        <v>2013035</v>
      </c>
      <c r="B1476" s="29">
        <v>41361</v>
      </c>
      <c r="C1476" s="34">
        <v>1</v>
      </c>
      <c r="D1476" s="30">
        <v>14</v>
      </c>
      <c r="E1476" s="30">
        <v>15</v>
      </c>
      <c r="F1476" s="30">
        <v>17</v>
      </c>
      <c r="G1476" s="30">
        <v>26</v>
      </c>
      <c r="H1476" s="30">
        <v>30</v>
      </c>
      <c r="I1476" s="36">
        <v>2</v>
      </c>
      <c r="J1476" s="30">
        <v>26</v>
      </c>
      <c r="K1476" s="30">
        <v>17</v>
      </c>
      <c r="L1476" s="30">
        <v>15</v>
      </c>
      <c r="M1476" s="30">
        <v>14</v>
      </c>
      <c r="N1476" s="30">
        <v>30</v>
      </c>
      <c r="O1476" s="31">
        <v>1</v>
      </c>
      <c r="P1476" s="27">
        <v>351498872</v>
      </c>
      <c r="Q1476" s="27">
        <v>105954843</v>
      </c>
      <c r="R1476" s="27">
        <v>3</v>
      </c>
      <c r="S1476" s="27">
        <v>5000000</v>
      </c>
      <c r="T1476" s="27">
        <v>78</v>
      </c>
      <c r="U1476" s="27">
        <v>405085</v>
      </c>
      <c r="V1476" s="27">
        <v>911</v>
      </c>
      <c r="W1476" s="27">
        <v>3000</v>
      </c>
      <c r="X1476" s="27">
        <v>49842</v>
      </c>
      <c r="Y1476" s="27">
        <v>200</v>
      </c>
      <c r="Z1476" s="27">
        <v>1000154</v>
      </c>
      <c r="AA1476" s="27">
        <v>10</v>
      </c>
      <c r="AB1476" s="27">
        <v>8841877</v>
      </c>
      <c r="AC1476" s="27">
        <v>5</v>
      </c>
    </row>
    <row r="1477" spans="1:29" ht="14.25" x14ac:dyDescent="0.15">
      <c r="A1477" s="28">
        <v>2013036</v>
      </c>
      <c r="B1477" s="29">
        <v>41364</v>
      </c>
      <c r="C1477" s="34">
        <v>4</v>
      </c>
      <c r="D1477" s="30">
        <v>5</v>
      </c>
      <c r="E1477" s="30">
        <v>9</v>
      </c>
      <c r="F1477" s="30">
        <v>27</v>
      </c>
      <c r="G1477" s="30">
        <v>29</v>
      </c>
      <c r="H1477" s="30">
        <v>31</v>
      </c>
      <c r="I1477" s="36">
        <v>13</v>
      </c>
      <c r="J1477" s="30">
        <v>29</v>
      </c>
      <c r="K1477" s="30">
        <v>5</v>
      </c>
      <c r="L1477" s="30">
        <v>31</v>
      </c>
      <c r="M1477" s="30">
        <v>9</v>
      </c>
      <c r="N1477" s="30">
        <v>27</v>
      </c>
      <c r="O1477" s="31">
        <v>4</v>
      </c>
      <c r="P1477" s="27">
        <v>393497514</v>
      </c>
      <c r="Q1477" s="27">
        <v>118017567</v>
      </c>
      <c r="R1477" s="27">
        <v>9</v>
      </c>
      <c r="S1477" s="27">
        <v>7536121</v>
      </c>
      <c r="T1477" s="27">
        <v>182</v>
      </c>
      <c r="U1477" s="27">
        <v>188118</v>
      </c>
      <c r="V1477" s="27">
        <v>1506</v>
      </c>
      <c r="W1477" s="27">
        <v>3000</v>
      </c>
      <c r="X1477" s="27">
        <v>80421</v>
      </c>
      <c r="Y1477" s="27">
        <v>200</v>
      </c>
      <c r="Z1477" s="27">
        <v>1585260</v>
      </c>
      <c r="AA1477" s="27">
        <v>10</v>
      </c>
      <c r="AB1477" s="27">
        <v>8446705</v>
      </c>
      <c r="AC1477" s="27">
        <v>5</v>
      </c>
    </row>
    <row r="1478" spans="1:29" ht="14.25" x14ac:dyDescent="0.15">
      <c r="A1478" s="28">
        <v>2013037</v>
      </c>
      <c r="B1478" s="29">
        <v>41366</v>
      </c>
      <c r="C1478" s="34">
        <v>2</v>
      </c>
      <c r="D1478" s="30">
        <v>15</v>
      </c>
      <c r="E1478" s="30">
        <v>18</v>
      </c>
      <c r="F1478" s="30">
        <v>27</v>
      </c>
      <c r="G1478" s="30">
        <v>28</v>
      </c>
      <c r="H1478" s="30">
        <v>32</v>
      </c>
      <c r="I1478" s="36">
        <v>14</v>
      </c>
      <c r="J1478" s="30">
        <v>18</v>
      </c>
      <c r="K1478" s="30">
        <v>15</v>
      </c>
      <c r="L1478" s="30">
        <v>32</v>
      </c>
      <c r="M1478" s="30">
        <v>28</v>
      </c>
      <c r="N1478" s="30">
        <v>27</v>
      </c>
      <c r="O1478" s="31">
        <v>2</v>
      </c>
      <c r="P1478" s="27">
        <v>350336028</v>
      </c>
      <c r="Q1478" s="27">
        <v>122337450</v>
      </c>
      <c r="R1478" s="27">
        <v>6</v>
      </c>
      <c r="S1478" s="27">
        <v>7287992</v>
      </c>
      <c r="T1478" s="27">
        <v>157</v>
      </c>
      <c r="U1478" s="27">
        <v>131158</v>
      </c>
      <c r="V1478" s="27">
        <v>2363</v>
      </c>
      <c r="W1478" s="27">
        <v>3000</v>
      </c>
      <c r="X1478" s="27">
        <v>113898</v>
      </c>
      <c r="Y1478" s="27">
        <v>200</v>
      </c>
      <c r="Z1478" s="27">
        <v>1850951</v>
      </c>
      <c r="AA1478" s="27">
        <v>10</v>
      </c>
      <c r="AB1478" s="27">
        <v>10929355</v>
      </c>
      <c r="AC1478" s="27">
        <v>5</v>
      </c>
    </row>
    <row r="1479" spans="1:29" ht="14.25" x14ac:dyDescent="0.15">
      <c r="A1479" s="28">
        <v>2013038</v>
      </c>
      <c r="B1479" s="29">
        <v>41368</v>
      </c>
      <c r="C1479" s="34">
        <v>9</v>
      </c>
      <c r="D1479" s="30">
        <v>10</v>
      </c>
      <c r="E1479" s="30">
        <v>12</v>
      </c>
      <c r="F1479" s="30">
        <v>14</v>
      </c>
      <c r="G1479" s="30">
        <v>15</v>
      </c>
      <c r="H1479" s="30">
        <v>19</v>
      </c>
      <c r="I1479" s="36">
        <v>11</v>
      </c>
      <c r="J1479" s="30">
        <v>15</v>
      </c>
      <c r="K1479" s="30">
        <v>10</v>
      </c>
      <c r="L1479" s="30">
        <v>12</v>
      </c>
      <c r="M1479" s="30">
        <v>14</v>
      </c>
      <c r="N1479" s="30">
        <v>19</v>
      </c>
      <c r="O1479" s="31">
        <v>9</v>
      </c>
      <c r="P1479" s="27">
        <v>328400842</v>
      </c>
      <c r="Q1479" s="27">
        <v>140504290</v>
      </c>
      <c r="R1479" s="27">
        <v>5</v>
      </c>
      <c r="S1479" s="27">
        <v>8453347</v>
      </c>
      <c r="T1479" s="27">
        <v>95</v>
      </c>
      <c r="U1479" s="27">
        <v>272632</v>
      </c>
      <c r="V1479" s="27">
        <v>1118</v>
      </c>
      <c r="W1479" s="27">
        <v>3000</v>
      </c>
      <c r="X1479" s="27">
        <v>51887</v>
      </c>
      <c r="Y1479" s="27">
        <v>200</v>
      </c>
      <c r="Z1479" s="27">
        <v>1051034</v>
      </c>
      <c r="AA1479" s="27">
        <v>10</v>
      </c>
      <c r="AB1479" s="27">
        <v>10068198</v>
      </c>
      <c r="AC1479" s="27">
        <v>5</v>
      </c>
    </row>
    <row r="1480" spans="1:29" ht="14.25" x14ac:dyDescent="0.15">
      <c r="A1480" s="28">
        <v>2013039</v>
      </c>
      <c r="B1480" s="29">
        <v>41371</v>
      </c>
      <c r="C1480" s="34">
        <v>1</v>
      </c>
      <c r="D1480" s="30">
        <v>2</v>
      </c>
      <c r="E1480" s="30">
        <v>14</v>
      </c>
      <c r="F1480" s="30">
        <v>15</v>
      </c>
      <c r="G1480" s="30">
        <v>24</v>
      </c>
      <c r="H1480" s="30">
        <v>29</v>
      </c>
      <c r="I1480" s="36">
        <v>6</v>
      </c>
      <c r="J1480" s="30">
        <v>2</v>
      </c>
      <c r="K1480" s="30">
        <v>15</v>
      </c>
      <c r="L1480" s="30">
        <v>24</v>
      </c>
      <c r="M1480" s="30">
        <v>29</v>
      </c>
      <c r="N1480" s="30">
        <v>1</v>
      </c>
      <c r="O1480" s="31">
        <v>14</v>
      </c>
      <c r="P1480" s="27">
        <v>390740078</v>
      </c>
      <c r="Q1480" s="27">
        <v>158541908</v>
      </c>
      <c r="R1480" s="27">
        <v>7</v>
      </c>
      <c r="S1480" s="27">
        <v>8030721</v>
      </c>
      <c r="T1480" s="27">
        <v>94</v>
      </c>
      <c r="U1480" s="27">
        <v>338538</v>
      </c>
      <c r="V1480" s="27">
        <v>1117</v>
      </c>
      <c r="W1480" s="27">
        <v>3000</v>
      </c>
      <c r="X1480" s="27">
        <v>56759</v>
      </c>
      <c r="Y1480" s="27">
        <v>200</v>
      </c>
      <c r="Z1480" s="27">
        <v>1093692</v>
      </c>
      <c r="AA1480" s="27">
        <v>10</v>
      </c>
      <c r="AB1480" s="27">
        <v>11949535</v>
      </c>
      <c r="AC1480" s="27">
        <v>5</v>
      </c>
    </row>
    <row r="1481" spans="1:29" ht="14.25" x14ac:dyDescent="0.15">
      <c r="A1481" s="28">
        <v>2013040</v>
      </c>
      <c r="B1481" s="29">
        <v>41373</v>
      </c>
      <c r="C1481" s="34">
        <v>2</v>
      </c>
      <c r="D1481" s="30">
        <v>4</v>
      </c>
      <c r="E1481" s="30">
        <v>10</v>
      </c>
      <c r="F1481" s="30">
        <v>12</v>
      </c>
      <c r="G1481" s="30">
        <v>17</v>
      </c>
      <c r="H1481" s="30">
        <v>30</v>
      </c>
      <c r="I1481" s="36">
        <v>10</v>
      </c>
      <c r="J1481" s="30">
        <v>10</v>
      </c>
      <c r="K1481" s="30">
        <v>2</v>
      </c>
      <c r="L1481" s="30">
        <v>12</v>
      </c>
      <c r="M1481" s="30">
        <v>4</v>
      </c>
      <c r="N1481" s="30">
        <v>17</v>
      </c>
      <c r="O1481" s="31">
        <v>30</v>
      </c>
      <c r="P1481" s="27">
        <v>352650578</v>
      </c>
      <c r="Q1481" s="27">
        <v>135009567</v>
      </c>
      <c r="R1481" s="27">
        <v>11</v>
      </c>
      <c r="S1481" s="27">
        <v>6144278</v>
      </c>
      <c r="T1481" s="27">
        <v>125</v>
      </c>
      <c r="U1481" s="27">
        <v>151044</v>
      </c>
      <c r="V1481" s="27">
        <v>1878</v>
      </c>
      <c r="W1481" s="27">
        <v>3000</v>
      </c>
      <c r="X1481" s="27">
        <v>86862</v>
      </c>
      <c r="Y1481" s="27">
        <v>200</v>
      </c>
      <c r="Z1481" s="27">
        <v>1493165</v>
      </c>
      <c r="AA1481" s="27">
        <v>10</v>
      </c>
      <c r="AB1481" s="27">
        <v>14385082</v>
      </c>
      <c r="AC1481" s="27">
        <v>5</v>
      </c>
    </row>
    <row r="1482" spans="1:29" ht="14.25" x14ac:dyDescent="0.15">
      <c r="A1482" s="28">
        <v>2013041</v>
      </c>
      <c r="B1482" s="29">
        <v>41375</v>
      </c>
      <c r="C1482" s="34">
        <v>2</v>
      </c>
      <c r="D1482" s="30">
        <v>10</v>
      </c>
      <c r="E1482" s="30">
        <v>12</v>
      </c>
      <c r="F1482" s="30">
        <v>17</v>
      </c>
      <c r="G1482" s="30">
        <v>23</v>
      </c>
      <c r="H1482" s="30">
        <v>24</v>
      </c>
      <c r="I1482" s="36">
        <v>5</v>
      </c>
      <c r="J1482" s="30">
        <v>23</v>
      </c>
      <c r="K1482" s="30">
        <v>17</v>
      </c>
      <c r="L1482" s="30">
        <v>10</v>
      </c>
      <c r="M1482" s="30">
        <v>2</v>
      </c>
      <c r="N1482" s="30">
        <v>24</v>
      </c>
      <c r="O1482" s="31">
        <v>12</v>
      </c>
      <c r="P1482" s="27">
        <v>358260706</v>
      </c>
      <c r="Q1482" s="27">
        <v>165669831</v>
      </c>
      <c r="R1482" s="27">
        <v>3</v>
      </c>
      <c r="S1482" s="27">
        <v>10000000</v>
      </c>
      <c r="T1482" s="27">
        <v>295</v>
      </c>
      <c r="U1482" s="27">
        <v>88126</v>
      </c>
      <c r="V1482" s="27">
        <v>1112</v>
      </c>
      <c r="W1482" s="27">
        <v>3000</v>
      </c>
      <c r="X1482" s="27">
        <v>64469</v>
      </c>
      <c r="Y1482" s="27">
        <v>200</v>
      </c>
      <c r="Z1482" s="27">
        <v>1179623</v>
      </c>
      <c r="AA1482" s="27">
        <v>10</v>
      </c>
      <c r="AB1482" s="27">
        <v>12172839</v>
      </c>
      <c r="AC1482" s="27">
        <v>5</v>
      </c>
    </row>
    <row r="1483" spans="1:29" ht="14.25" x14ac:dyDescent="0.15">
      <c r="A1483" s="28">
        <v>2013042</v>
      </c>
      <c r="B1483" s="29">
        <v>41378</v>
      </c>
      <c r="C1483" s="34">
        <v>1</v>
      </c>
      <c r="D1483" s="30">
        <v>8</v>
      </c>
      <c r="E1483" s="30">
        <v>12</v>
      </c>
      <c r="F1483" s="30">
        <v>13</v>
      </c>
      <c r="G1483" s="30">
        <v>15</v>
      </c>
      <c r="H1483" s="30">
        <v>33</v>
      </c>
      <c r="I1483" s="36">
        <v>3</v>
      </c>
      <c r="J1483" s="30">
        <v>15</v>
      </c>
      <c r="K1483" s="30">
        <v>8</v>
      </c>
      <c r="L1483" s="30">
        <v>33</v>
      </c>
      <c r="M1483" s="30">
        <v>13</v>
      </c>
      <c r="N1483" s="30">
        <v>1</v>
      </c>
      <c r="O1483" s="31">
        <v>12</v>
      </c>
      <c r="P1483" s="27">
        <v>396763590</v>
      </c>
      <c r="Q1483" s="27">
        <v>191650228</v>
      </c>
      <c r="R1483" s="27">
        <v>7</v>
      </c>
      <c r="S1483" s="27">
        <v>8484594</v>
      </c>
      <c r="T1483" s="27">
        <v>131</v>
      </c>
      <c r="U1483" s="27">
        <v>279299</v>
      </c>
      <c r="V1483" s="27">
        <v>973</v>
      </c>
      <c r="W1483" s="27">
        <v>3000</v>
      </c>
      <c r="X1483" s="27">
        <v>54934</v>
      </c>
      <c r="Y1483" s="27">
        <v>200</v>
      </c>
      <c r="Z1483" s="27">
        <v>1142444</v>
      </c>
      <c r="AA1483" s="27">
        <v>10</v>
      </c>
      <c r="AB1483" s="27">
        <v>9424624</v>
      </c>
      <c r="AC1483" s="27">
        <v>5</v>
      </c>
    </row>
    <row r="1484" spans="1:29" ht="14.25" x14ac:dyDescent="0.15">
      <c r="A1484" s="28">
        <v>2013043</v>
      </c>
      <c r="B1484" s="29">
        <v>41380</v>
      </c>
      <c r="C1484" s="34">
        <v>3</v>
      </c>
      <c r="D1484" s="30">
        <v>6</v>
      </c>
      <c r="E1484" s="30">
        <v>14</v>
      </c>
      <c r="F1484" s="30">
        <v>15</v>
      </c>
      <c r="G1484" s="30">
        <v>17</v>
      </c>
      <c r="H1484" s="30">
        <v>25</v>
      </c>
      <c r="I1484" s="36">
        <v>16</v>
      </c>
      <c r="J1484" s="30">
        <v>17</v>
      </c>
      <c r="K1484" s="30">
        <v>25</v>
      </c>
      <c r="L1484" s="30">
        <v>6</v>
      </c>
      <c r="M1484" s="30">
        <v>15</v>
      </c>
      <c r="N1484" s="30">
        <v>14</v>
      </c>
      <c r="O1484" s="31">
        <v>3</v>
      </c>
      <c r="P1484" s="27">
        <v>358568922</v>
      </c>
      <c r="Q1484" s="27">
        <v>130914304</v>
      </c>
      <c r="R1484" s="27">
        <v>16</v>
      </c>
      <c r="S1484" s="27">
        <v>5481602</v>
      </c>
      <c r="T1484" s="27">
        <v>247</v>
      </c>
      <c r="U1484" s="27">
        <v>46795</v>
      </c>
      <c r="V1484" s="27">
        <v>3092</v>
      </c>
      <c r="W1484" s="27">
        <v>3000</v>
      </c>
      <c r="X1484" s="27">
        <v>133198</v>
      </c>
      <c r="Y1484" s="27">
        <v>200</v>
      </c>
      <c r="Z1484" s="27">
        <v>2120374</v>
      </c>
      <c r="AA1484" s="27">
        <v>10</v>
      </c>
      <c r="AB1484" s="27">
        <v>16010254</v>
      </c>
      <c r="AC1484" s="27">
        <v>5</v>
      </c>
    </row>
    <row r="1485" spans="1:29" ht="14.25" x14ac:dyDescent="0.15">
      <c r="A1485" s="28">
        <v>2013044</v>
      </c>
      <c r="B1485" s="29">
        <v>41382</v>
      </c>
      <c r="C1485" s="34">
        <v>3</v>
      </c>
      <c r="D1485" s="30">
        <v>5</v>
      </c>
      <c r="E1485" s="30">
        <v>11</v>
      </c>
      <c r="F1485" s="30">
        <v>18</v>
      </c>
      <c r="G1485" s="30">
        <v>26</v>
      </c>
      <c r="H1485" s="30">
        <v>28</v>
      </c>
      <c r="I1485" s="36">
        <v>6</v>
      </c>
      <c r="J1485" s="30">
        <v>28</v>
      </c>
      <c r="K1485" s="30">
        <v>26</v>
      </c>
      <c r="L1485" s="30">
        <v>11</v>
      </c>
      <c r="M1485" s="30">
        <v>3</v>
      </c>
      <c r="N1485" s="30">
        <v>18</v>
      </c>
      <c r="O1485" s="31">
        <v>5</v>
      </c>
      <c r="P1485" s="27">
        <v>355471956</v>
      </c>
      <c r="Q1485" s="27">
        <v>113248452</v>
      </c>
      <c r="R1485" s="27">
        <v>12</v>
      </c>
      <c r="S1485" s="27">
        <v>6411138</v>
      </c>
      <c r="T1485" s="27">
        <v>337</v>
      </c>
      <c r="U1485" s="27">
        <v>75372</v>
      </c>
      <c r="V1485" s="27">
        <v>2143</v>
      </c>
      <c r="W1485" s="27">
        <v>3000</v>
      </c>
      <c r="X1485" s="27">
        <v>109323</v>
      </c>
      <c r="Y1485" s="27">
        <v>200</v>
      </c>
      <c r="Z1485" s="27">
        <v>1878419</v>
      </c>
      <c r="AA1485" s="27">
        <v>10</v>
      </c>
      <c r="AB1485" s="27">
        <v>8487034</v>
      </c>
      <c r="AC1485" s="27">
        <v>5</v>
      </c>
    </row>
    <row r="1486" spans="1:29" ht="14.25" x14ac:dyDescent="0.15">
      <c r="A1486" s="28">
        <v>2013045</v>
      </c>
      <c r="B1486" s="29">
        <v>41385</v>
      </c>
      <c r="C1486" s="34">
        <v>6</v>
      </c>
      <c r="D1486" s="30">
        <v>7</v>
      </c>
      <c r="E1486" s="30">
        <v>8</v>
      </c>
      <c r="F1486" s="30">
        <v>14</v>
      </c>
      <c r="G1486" s="30">
        <v>23</v>
      </c>
      <c r="H1486" s="30">
        <v>31</v>
      </c>
      <c r="I1486" s="36">
        <v>12</v>
      </c>
      <c r="J1486" s="30">
        <v>7</v>
      </c>
      <c r="K1486" s="30">
        <v>6</v>
      </c>
      <c r="L1486" s="30">
        <v>14</v>
      </c>
      <c r="M1486" s="30">
        <v>31</v>
      </c>
      <c r="N1486" s="30">
        <v>8</v>
      </c>
      <c r="O1486" s="31">
        <v>23</v>
      </c>
      <c r="P1486" s="27">
        <v>389847482</v>
      </c>
      <c r="Q1486" s="27">
        <v>123007759</v>
      </c>
      <c r="R1486" s="27">
        <v>7</v>
      </c>
      <c r="S1486" s="27">
        <v>7557675</v>
      </c>
      <c r="T1486" s="27">
        <v>138</v>
      </c>
      <c r="U1486" s="27">
        <v>194605</v>
      </c>
      <c r="V1486" s="27">
        <v>1692</v>
      </c>
      <c r="W1486" s="27">
        <v>3000</v>
      </c>
      <c r="X1486" s="27">
        <v>87002</v>
      </c>
      <c r="Y1486" s="27">
        <v>200</v>
      </c>
      <c r="Z1486" s="27">
        <v>1553736</v>
      </c>
      <c r="AA1486" s="27">
        <v>10</v>
      </c>
      <c r="AB1486" s="27">
        <v>12698576</v>
      </c>
      <c r="AC1486" s="27">
        <v>5</v>
      </c>
    </row>
    <row r="1487" spans="1:29" ht="14.25" x14ac:dyDescent="0.15">
      <c r="A1487" s="28">
        <v>2013046</v>
      </c>
      <c r="B1487" s="29">
        <v>41387</v>
      </c>
      <c r="C1487" s="34">
        <v>3</v>
      </c>
      <c r="D1487" s="30">
        <v>16</v>
      </c>
      <c r="E1487" s="30">
        <v>19</v>
      </c>
      <c r="F1487" s="30">
        <v>20</v>
      </c>
      <c r="G1487" s="30">
        <v>24</v>
      </c>
      <c r="H1487" s="30">
        <v>26</v>
      </c>
      <c r="I1487" s="36">
        <v>6</v>
      </c>
      <c r="J1487" s="30">
        <v>19</v>
      </c>
      <c r="K1487" s="30">
        <v>3</v>
      </c>
      <c r="L1487" s="30">
        <v>24</v>
      </c>
      <c r="M1487" s="30">
        <v>26</v>
      </c>
      <c r="N1487" s="30">
        <v>16</v>
      </c>
      <c r="O1487" s="31">
        <v>20</v>
      </c>
      <c r="P1487" s="27">
        <v>352094234</v>
      </c>
      <c r="Q1487" s="27">
        <v>143084851</v>
      </c>
      <c r="R1487" s="27">
        <v>7</v>
      </c>
      <c r="S1487" s="27">
        <v>8147262</v>
      </c>
      <c r="T1487" s="27">
        <v>95</v>
      </c>
      <c r="U1487" s="27">
        <v>347855</v>
      </c>
      <c r="V1487" s="27">
        <v>1026</v>
      </c>
      <c r="W1487" s="27">
        <v>3000</v>
      </c>
      <c r="X1487" s="27">
        <v>52058</v>
      </c>
      <c r="Y1487" s="27">
        <v>200</v>
      </c>
      <c r="Z1487" s="27">
        <v>1114872</v>
      </c>
      <c r="AA1487" s="27">
        <v>10</v>
      </c>
      <c r="AB1487" s="27">
        <v>7546732</v>
      </c>
      <c r="AC1487" s="27">
        <v>5</v>
      </c>
    </row>
    <row r="1488" spans="1:29" ht="14.25" x14ac:dyDescent="0.15">
      <c r="A1488" s="28">
        <v>2013047</v>
      </c>
      <c r="B1488" s="29">
        <v>41389</v>
      </c>
      <c r="C1488" s="34">
        <v>1</v>
      </c>
      <c r="D1488" s="30">
        <v>8</v>
      </c>
      <c r="E1488" s="30">
        <v>11</v>
      </c>
      <c r="F1488" s="30">
        <v>17</v>
      </c>
      <c r="G1488" s="30">
        <v>27</v>
      </c>
      <c r="H1488" s="30">
        <v>30</v>
      </c>
      <c r="I1488" s="36">
        <v>12</v>
      </c>
      <c r="J1488" s="30">
        <v>1</v>
      </c>
      <c r="K1488" s="30">
        <v>27</v>
      </c>
      <c r="L1488" s="30">
        <v>17</v>
      </c>
      <c r="M1488" s="30">
        <v>30</v>
      </c>
      <c r="N1488" s="30">
        <v>11</v>
      </c>
      <c r="O1488" s="31">
        <v>8</v>
      </c>
      <c r="P1488" s="27">
        <v>347274348</v>
      </c>
      <c r="Q1488" s="27">
        <v>167906106</v>
      </c>
      <c r="R1488" s="27">
        <v>6</v>
      </c>
      <c r="S1488" s="27">
        <v>8654750</v>
      </c>
      <c r="T1488" s="27">
        <v>116</v>
      </c>
      <c r="U1488" s="27">
        <v>283558</v>
      </c>
      <c r="V1488" s="27">
        <v>1074</v>
      </c>
      <c r="W1488" s="27">
        <v>3000</v>
      </c>
      <c r="X1488" s="27">
        <v>58083</v>
      </c>
      <c r="Y1488" s="27">
        <v>200</v>
      </c>
      <c r="Z1488" s="27">
        <v>1191022</v>
      </c>
      <c r="AA1488" s="27">
        <v>10</v>
      </c>
      <c r="AB1488" s="27">
        <v>6754618</v>
      </c>
      <c r="AC1488" s="27">
        <v>5</v>
      </c>
    </row>
    <row r="1489" spans="1:29" ht="14.25" x14ac:dyDescent="0.15">
      <c r="A1489" s="28">
        <v>2013048</v>
      </c>
      <c r="B1489" s="29">
        <v>41392</v>
      </c>
      <c r="C1489" s="34">
        <v>10</v>
      </c>
      <c r="D1489" s="30">
        <v>13</v>
      </c>
      <c r="E1489" s="30">
        <v>17</v>
      </c>
      <c r="F1489" s="30">
        <v>28</v>
      </c>
      <c r="G1489" s="30">
        <v>30</v>
      </c>
      <c r="H1489" s="30">
        <v>32</v>
      </c>
      <c r="I1489" s="36">
        <v>4</v>
      </c>
      <c r="J1489" s="30">
        <v>32</v>
      </c>
      <c r="K1489" s="30">
        <v>28</v>
      </c>
      <c r="L1489" s="30">
        <v>30</v>
      </c>
      <c r="M1489" s="30">
        <v>10</v>
      </c>
      <c r="N1489" s="30">
        <v>17</v>
      </c>
      <c r="O1489" s="31">
        <v>13</v>
      </c>
      <c r="P1489" s="27">
        <v>379712106</v>
      </c>
      <c r="Q1489" s="27">
        <v>55171877</v>
      </c>
      <c r="R1489" s="27">
        <v>37</v>
      </c>
      <c r="S1489" s="27">
        <v>5456927</v>
      </c>
      <c r="T1489" s="27">
        <v>119</v>
      </c>
      <c r="U1489" s="27">
        <v>213104</v>
      </c>
      <c r="V1489" s="27">
        <v>1411</v>
      </c>
      <c r="W1489" s="27">
        <v>3000</v>
      </c>
      <c r="X1489" s="27">
        <v>76513</v>
      </c>
      <c r="Y1489" s="27">
        <v>200</v>
      </c>
      <c r="Z1489" s="27">
        <v>1488958</v>
      </c>
      <c r="AA1489" s="27">
        <v>10</v>
      </c>
      <c r="AB1489" s="27">
        <v>13420432</v>
      </c>
      <c r="AC1489" s="27">
        <v>5</v>
      </c>
    </row>
    <row r="1490" spans="1:29" ht="14.25" x14ac:dyDescent="0.15">
      <c r="A1490" s="28">
        <v>2013049</v>
      </c>
      <c r="B1490" s="29">
        <v>41394</v>
      </c>
      <c r="C1490" s="34">
        <v>10</v>
      </c>
      <c r="D1490" s="30">
        <v>13</v>
      </c>
      <c r="E1490" s="30">
        <v>14</v>
      </c>
      <c r="F1490" s="30">
        <v>16</v>
      </c>
      <c r="G1490" s="30">
        <v>21</v>
      </c>
      <c r="H1490" s="30">
        <v>32</v>
      </c>
      <c r="I1490" s="36">
        <v>14</v>
      </c>
      <c r="J1490" s="30">
        <v>16</v>
      </c>
      <c r="K1490" s="30">
        <v>32</v>
      </c>
      <c r="L1490" s="30">
        <v>14</v>
      </c>
      <c r="M1490" s="30">
        <v>10</v>
      </c>
      <c r="N1490" s="30">
        <v>21</v>
      </c>
      <c r="O1490" s="31">
        <v>13</v>
      </c>
      <c r="P1490" s="27">
        <v>295889902</v>
      </c>
      <c r="Q1490" s="27">
        <v>114803190</v>
      </c>
      <c r="R1490" s="27">
        <v>2</v>
      </c>
      <c r="S1490" s="27">
        <v>5000000</v>
      </c>
      <c r="T1490" s="27">
        <v>41</v>
      </c>
      <c r="U1490" s="27">
        <v>727853</v>
      </c>
      <c r="V1490" s="27">
        <v>548</v>
      </c>
      <c r="W1490" s="27">
        <v>3000</v>
      </c>
      <c r="X1490" s="27">
        <v>32359</v>
      </c>
      <c r="Y1490" s="27">
        <v>200</v>
      </c>
      <c r="Z1490" s="27">
        <v>715078</v>
      </c>
      <c r="AA1490" s="27">
        <v>10</v>
      </c>
      <c r="AB1490" s="27">
        <v>6049233</v>
      </c>
      <c r="AC1490" s="27">
        <v>5</v>
      </c>
    </row>
    <row r="1491" spans="1:29" ht="14.25" x14ac:dyDescent="0.15">
      <c r="A1491" s="28">
        <v>2013050</v>
      </c>
      <c r="B1491" s="29">
        <v>41396</v>
      </c>
      <c r="C1491" s="34">
        <v>3</v>
      </c>
      <c r="D1491" s="30">
        <v>7</v>
      </c>
      <c r="E1491" s="30">
        <v>13</v>
      </c>
      <c r="F1491" s="30">
        <v>18</v>
      </c>
      <c r="G1491" s="30">
        <v>22</v>
      </c>
      <c r="H1491" s="30">
        <v>25</v>
      </c>
      <c r="I1491" s="36">
        <v>3</v>
      </c>
      <c r="J1491" s="30">
        <v>22</v>
      </c>
      <c r="K1491" s="30">
        <v>7</v>
      </c>
      <c r="L1491" s="30">
        <v>3</v>
      </c>
      <c r="M1491" s="30">
        <v>13</v>
      </c>
      <c r="N1491" s="30">
        <v>25</v>
      </c>
      <c r="O1491" s="31">
        <v>18</v>
      </c>
      <c r="P1491" s="27">
        <v>331969178</v>
      </c>
      <c r="Q1491" s="27">
        <v>116018802</v>
      </c>
      <c r="R1491" s="27">
        <v>9</v>
      </c>
      <c r="S1491" s="27">
        <v>7054027</v>
      </c>
      <c r="T1491" s="27">
        <v>228</v>
      </c>
      <c r="U1491" s="27">
        <v>121620</v>
      </c>
      <c r="V1491" s="27">
        <v>1244</v>
      </c>
      <c r="W1491" s="27">
        <v>3000</v>
      </c>
      <c r="X1491" s="27">
        <v>68648</v>
      </c>
      <c r="Y1491" s="27">
        <v>200</v>
      </c>
      <c r="Z1491" s="27">
        <v>1269744</v>
      </c>
      <c r="AA1491" s="27">
        <v>10</v>
      </c>
      <c r="AB1491" s="27">
        <v>8014925</v>
      </c>
      <c r="AC1491" s="27">
        <v>5</v>
      </c>
    </row>
    <row r="1492" spans="1:29" ht="14.25" x14ac:dyDescent="0.15">
      <c r="A1492" s="28">
        <v>2013051</v>
      </c>
      <c r="B1492" s="29">
        <v>41399</v>
      </c>
      <c r="C1492" s="34">
        <v>8</v>
      </c>
      <c r="D1492" s="30">
        <v>12</v>
      </c>
      <c r="E1492" s="30">
        <v>15</v>
      </c>
      <c r="F1492" s="30">
        <v>19</v>
      </c>
      <c r="G1492" s="30">
        <v>28</v>
      </c>
      <c r="H1492" s="30">
        <v>29</v>
      </c>
      <c r="I1492" s="36">
        <v>2</v>
      </c>
      <c r="J1492" s="30">
        <v>29</v>
      </c>
      <c r="K1492" s="30">
        <v>8</v>
      </c>
      <c r="L1492" s="30">
        <v>15</v>
      </c>
      <c r="M1492" s="30">
        <v>28</v>
      </c>
      <c r="N1492" s="30">
        <v>19</v>
      </c>
      <c r="O1492" s="31">
        <v>12</v>
      </c>
      <c r="P1492" s="27">
        <v>377856082</v>
      </c>
      <c r="Q1492" s="27">
        <v>30000000</v>
      </c>
      <c r="R1492" s="27">
        <v>33</v>
      </c>
      <c r="S1492" s="27">
        <v>5479124</v>
      </c>
      <c r="T1492" s="27">
        <v>450</v>
      </c>
      <c r="U1492" s="27">
        <v>61706</v>
      </c>
      <c r="V1492" s="27">
        <v>2151</v>
      </c>
      <c r="W1492" s="27">
        <v>3000</v>
      </c>
      <c r="X1492" s="27">
        <v>118908</v>
      </c>
      <c r="Y1492" s="27">
        <v>200</v>
      </c>
      <c r="Z1492" s="27">
        <v>2130642</v>
      </c>
      <c r="AA1492" s="27">
        <v>10</v>
      </c>
      <c r="AB1492" s="27">
        <v>8209600</v>
      </c>
      <c r="AC1492" s="27">
        <v>5</v>
      </c>
    </row>
    <row r="1493" spans="1:29" ht="14.25" x14ac:dyDescent="0.15">
      <c r="A1493" s="28">
        <v>2013052</v>
      </c>
      <c r="B1493" s="29">
        <v>41401</v>
      </c>
      <c r="C1493" s="34">
        <v>6</v>
      </c>
      <c r="D1493" s="30">
        <v>7</v>
      </c>
      <c r="E1493" s="30">
        <v>14</v>
      </c>
      <c r="F1493" s="30">
        <v>21</v>
      </c>
      <c r="G1493" s="30">
        <v>22</v>
      </c>
      <c r="H1493" s="30">
        <v>24</v>
      </c>
      <c r="I1493" s="36">
        <v>13</v>
      </c>
      <c r="J1493" s="30">
        <v>14</v>
      </c>
      <c r="K1493" s="30">
        <v>22</v>
      </c>
      <c r="L1493" s="30">
        <v>24</v>
      </c>
      <c r="M1493" s="30">
        <v>6</v>
      </c>
      <c r="N1493" s="30">
        <v>21</v>
      </c>
      <c r="O1493" s="31">
        <v>7</v>
      </c>
      <c r="P1493" s="27">
        <v>320719928</v>
      </c>
      <c r="Q1493" s="27">
        <v>48367032</v>
      </c>
      <c r="R1493" s="27">
        <v>8</v>
      </c>
      <c r="S1493" s="27">
        <v>5000000</v>
      </c>
      <c r="T1493" s="27">
        <v>104</v>
      </c>
      <c r="U1493" s="27">
        <v>240523</v>
      </c>
      <c r="V1493" s="27">
        <v>1164</v>
      </c>
      <c r="W1493" s="27">
        <v>3000</v>
      </c>
      <c r="X1493" s="27">
        <v>59758</v>
      </c>
      <c r="Y1493" s="27">
        <v>200</v>
      </c>
      <c r="Z1493" s="27">
        <v>1096383</v>
      </c>
      <c r="AA1493" s="27">
        <v>10</v>
      </c>
      <c r="AB1493" s="27">
        <v>9472772</v>
      </c>
      <c r="AC1493" s="27">
        <v>5</v>
      </c>
    </row>
    <row r="1494" spans="1:29" ht="14.25" x14ac:dyDescent="0.15">
      <c r="A1494" s="28">
        <v>2013053</v>
      </c>
      <c r="B1494" s="29">
        <v>41403</v>
      </c>
      <c r="C1494" s="34">
        <v>3</v>
      </c>
      <c r="D1494" s="30">
        <v>12</v>
      </c>
      <c r="E1494" s="30">
        <v>13</v>
      </c>
      <c r="F1494" s="30">
        <v>22</v>
      </c>
      <c r="G1494" s="30">
        <v>30</v>
      </c>
      <c r="H1494" s="30">
        <v>33</v>
      </c>
      <c r="I1494" s="36">
        <v>14</v>
      </c>
      <c r="J1494" s="30">
        <v>30</v>
      </c>
      <c r="K1494" s="30">
        <v>22</v>
      </c>
      <c r="L1494" s="30">
        <v>3</v>
      </c>
      <c r="M1494" s="30">
        <v>33</v>
      </c>
      <c r="N1494" s="30">
        <v>13</v>
      </c>
      <c r="O1494" s="31">
        <v>12</v>
      </c>
      <c r="P1494" s="27">
        <v>327360018</v>
      </c>
      <c r="Q1494" s="27">
        <v>89705790</v>
      </c>
      <c r="R1494" s="27">
        <v>5</v>
      </c>
      <c r="S1494" s="27">
        <v>5000000</v>
      </c>
      <c r="T1494" s="27">
        <v>132</v>
      </c>
      <c r="U1494" s="27">
        <v>215385</v>
      </c>
      <c r="V1494" s="27">
        <v>1324</v>
      </c>
      <c r="W1494" s="27">
        <v>3000</v>
      </c>
      <c r="X1494" s="27">
        <v>64790</v>
      </c>
      <c r="Y1494" s="27">
        <v>200</v>
      </c>
      <c r="Z1494" s="27">
        <v>1151837</v>
      </c>
      <c r="AA1494" s="27">
        <v>10</v>
      </c>
      <c r="AB1494" s="27">
        <v>7437676</v>
      </c>
      <c r="AC1494" s="27">
        <v>5</v>
      </c>
    </row>
    <row r="1495" spans="1:29" ht="14.25" x14ac:dyDescent="0.15">
      <c r="A1495" s="28">
        <v>2013054</v>
      </c>
      <c r="B1495" s="29">
        <v>41406</v>
      </c>
      <c r="C1495" s="34">
        <v>3</v>
      </c>
      <c r="D1495" s="30">
        <v>4</v>
      </c>
      <c r="E1495" s="30">
        <v>8</v>
      </c>
      <c r="F1495" s="30">
        <v>14</v>
      </c>
      <c r="G1495" s="30">
        <v>21</v>
      </c>
      <c r="H1495" s="30">
        <v>28</v>
      </c>
      <c r="I1495" s="36">
        <v>14</v>
      </c>
      <c r="J1495" s="30">
        <v>8</v>
      </c>
      <c r="K1495" s="30">
        <v>14</v>
      </c>
      <c r="L1495" s="30">
        <v>4</v>
      </c>
      <c r="M1495" s="30">
        <v>3</v>
      </c>
      <c r="N1495" s="30">
        <v>28</v>
      </c>
      <c r="O1495" s="31">
        <v>21</v>
      </c>
      <c r="P1495" s="27">
        <v>367209526</v>
      </c>
      <c r="Q1495" s="27">
        <v>101137064</v>
      </c>
      <c r="R1495" s="27">
        <v>14</v>
      </c>
      <c r="S1495" s="27">
        <v>5000000</v>
      </c>
      <c r="T1495" s="27">
        <v>202</v>
      </c>
      <c r="U1495" s="27">
        <v>172767</v>
      </c>
      <c r="V1495" s="27">
        <v>1400</v>
      </c>
      <c r="W1495" s="27">
        <v>3000</v>
      </c>
      <c r="X1495" s="27">
        <v>65720</v>
      </c>
      <c r="Y1495" s="27">
        <v>200</v>
      </c>
      <c r="Z1495" s="27">
        <v>1291880</v>
      </c>
      <c r="AA1495" s="27">
        <v>10</v>
      </c>
      <c r="AB1495" s="27">
        <v>6667892</v>
      </c>
      <c r="AC1495" s="27">
        <v>5</v>
      </c>
    </row>
    <row r="1496" spans="1:29" ht="14.25" x14ac:dyDescent="0.15">
      <c r="A1496" s="28">
        <v>2013055</v>
      </c>
      <c r="B1496" s="29">
        <v>41408</v>
      </c>
      <c r="C1496" s="34">
        <v>8</v>
      </c>
      <c r="D1496" s="30">
        <v>18</v>
      </c>
      <c r="E1496" s="30">
        <v>19</v>
      </c>
      <c r="F1496" s="30">
        <v>22</v>
      </c>
      <c r="G1496" s="30">
        <v>27</v>
      </c>
      <c r="H1496" s="30">
        <v>32</v>
      </c>
      <c r="I1496" s="36">
        <v>6</v>
      </c>
      <c r="J1496" s="30">
        <v>32</v>
      </c>
      <c r="K1496" s="30">
        <v>19</v>
      </c>
      <c r="L1496" s="30">
        <v>27</v>
      </c>
      <c r="M1496" s="30">
        <v>18</v>
      </c>
      <c r="N1496" s="30">
        <v>22</v>
      </c>
      <c r="O1496" s="31">
        <v>8</v>
      </c>
      <c r="P1496" s="27">
        <v>328924474</v>
      </c>
      <c r="Q1496" s="27">
        <v>116004306</v>
      </c>
      <c r="R1496" s="27">
        <v>6</v>
      </c>
      <c r="S1496" s="27">
        <v>7991149</v>
      </c>
      <c r="T1496" s="27">
        <v>97</v>
      </c>
      <c r="U1496" s="27">
        <v>277529</v>
      </c>
      <c r="V1496" s="27">
        <v>1191</v>
      </c>
      <c r="W1496" s="27">
        <v>3000</v>
      </c>
      <c r="X1496" s="27">
        <v>59313</v>
      </c>
      <c r="Y1496" s="27">
        <v>200</v>
      </c>
      <c r="Z1496" s="27">
        <v>1126970</v>
      </c>
      <c r="AA1496" s="27">
        <v>10</v>
      </c>
      <c r="AB1496" s="27">
        <v>8946641</v>
      </c>
      <c r="AC1496" s="27">
        <v>5</v>
      </c>
    </row>
    <row r="1497" spans="1:29" ht="14.25" x14ac:dyDescent="0.15">
      <c r="A1497" s="28">
        <v>2013056</v>
      </c>
      <c r="B1497" s="29">
        <v>41410</v>
      </c>
      <c r="C1497" s="34">
        <v>3</v>
      </c>
      <c r="D1497" s="30">
        <v>12</v>
      </c>
      <c r="E1497" s="30">
        <v>25</v>
      </c>
      <c r="F1497" s="30">
        <v>26</v>
      </c>
      <c r="G1497" s="30">
        <v>28</v>
      </c>
      <c r="H1497" s="30">
        <v>29</v>
      </c>
      <c r="I1497" s="36">
        <v>16</v>
      </c>
      <c r="J1497" s="30">
        <v>12</v>
      </c>
      <c r="K1497" s="30">
        <v>29</v>
      </c>
      <c r="L1497" s="30">
        <v>26</v>
      </c>
      <c r="M1497" s="30">
        <v>3</v>
      </c>
      <c r="N1497" s="30">
        <v>25</v>
      </c>
      <c r="O1497" s="31">
        <v>28</v>
      </c>
      <c r="P1497" s="27">
        <v>330573576</v>
      </c>
      <c r="Q1497" s="27">
        <v>138712270</v>
      </c>
      <c r="R1497" s="27">
        <v>5</v>
      </c>
      <c r="S1497" s="27">
        <v>8816637</v>
      </c>
      <c r="T1497" s="27">
        <v>88</v>
      </c>
      <c r="U1497" s="27">
        <v>325281</v>
      </c>
      <c r="V1497" s="27">
        <v>1125</v>
      </c>
      <c r="W1497" s="27">
        <v>3000</v>
      </c>
      <c r="X1497" s="27">
        <v>59941</v>
      </c>
      <c r="Y1497" s="27">
        <v>200</v>
      </c>
      <c r="Z1497" s="27">
        <v>1208527</v>
      </c>
      <c r="AA1497" s="27">
        <v>10</v>
      </c>
      <c r="AB1497" s="27">
        <v>7823330</v>
      </c>
      <c r="AC1497" s="27">
        <v>5</v>
      </c>
    </row>
    <row r="1498" spans="1:29" ht="14.25" x14ac:dyDescent="0.15">
      <c r="A1498" s="28">
        <v>2013057</v>
      </c>
      <c r="B1498" s="29">
        <v>41413</v>
      </c>
      <c r="C1498" s="34">
        <v>13</v>
      </c>
      <c r="D1498" s="30">
        <v>16</v>
      </c>
      <c r="E1498" s="30">
        <v>19</v>
      </c>
      <c r="F1498" s="30">
        <v>23</v>
      </c>
      <c r="G1498" s="30">
        <v>26</v>
      </c>
      <c r="H1498" s="30">
        <v>28</v>
      </c>
      <c r="I1498" s="36">
        <v>5</v>
      </c>
      <c r="J1498" s="30">
        <v>13</v>
      </c>
      <c r="K1498" s="30">
        <v>19</v>
      </c>
      <c r="L1498" s="30">
        <v>26</v>
      </c>
      <c r="M1498" s="30">
        <v>16</v>
      </c>
      <c r="N1498" s="30">
        <v>28</v>
      </c>
      <c r="O1498" s="31">
        <v>23</v>
      </c>
      <c r="P1498" s="27">
        <v>367207180</v>
      </c>
      <c r="Q1498" s="27">
        <v>152624208</v>
      </c>
      <c r="R1498" s="27">
        <v>6</v>
      </c>
      <c r="S1498" s="27">
        <v>7927462</v>
      </c>
      <c r="T1498" s="27">
        <v>146</v>
      </c>
      <c r="U1498" s="27">
        <v>180460</v>
      </c>
      <c r="V1498" s="27">
        <v>1613</v>
      </c>
      <c r="W1498" s="27">
        <v>3000</v>
      </c>
      <c r="X1498" s="27">
        <v>67995</v>
      </c>
      <c r="Y1498" s="27">
        <v>200</v>
      </c>
      <c r="Z1498" s="27">
        <v>1260565</v>
      </c>
      <c r="AA1498" s="27">
        <v>10</v>
      </c>
      <c r="AB1498" s="27">
        <v>12212798</v>
      </c>
      <c r="AC1498" s="27">
        <v>5</v>
      </c>
    </row>
    <row r="1499" spans="1:29" ht="14.25" x14ac:dyDescent="0.15">
      <c r="A1499" s="28">
        <v>2013058</v>
      </c>
      <c r="B1499" s="29">
        <v>41415</v>
      </c>
      <c r="C1499" s="34">
        <v>8</v>
      </c>
      <c r="D1499" s="30">
        <v>11</v>
      </c>
      <c r="E1499" s="30">
        <v>17</v>
      </c>
      <c r="F1499" s="30">
        <v>21</v>
      </c>
      <c r="G1499" s="30">
        <v>23</v>
      </c>
      <c r="H1499" s="30">
        <v>24</v>
      </c>
      <c r="I1499" s="36">
        <v>5</v>
      </c>
      <c r="J1499" s="30">
        <v>24</v>
      </c>
      <c r="K1499" s="30">
        <v>8</v>
      </c>
      <c r="L1499" s="30">
        <v>11</v>
      </c>
      <c r="M1499" s="30">
        <v>21</v>
      </c>
      <c r="N1499" s="30">
        <v>17</v>
      </c>
      <c r="O1499" s="31">
        <v>23</v>
      </c>
      <c r="P1499" s="27">
        <v>338075776</v>
      </c>
      <c r="Q1499" s="27">
        <v>138757060</v>
      </c>
      <c r="R1499" s="27">
        <v>13</v>
      </c>
      <c r="S1499" s="27">
        <v>6573318</v>
      </c>
      <c r="T1499" s="27">
        <v>243</v>
      </c>
      <c r="U1499" s="27">
        <v>126253</v>
      </c>
      <c r="V1499" s="27">
        <v>1130</v>
      </c>
      <c r="W1499" s="27">
        <v>3000</v>
      </c>
      <c r="X1499" s="27">
        <v>66539</v>
      </c>
      <c r="Y1499" s="27">
        <v>200</v>
      </c>
      <c r="Z1499" s="27">
        <v>1319685</v>
      </c>
      <c r="AA1499" s="27">
        <v>10</v>
      </c>
      <c r="AB1499" s="27">
        <v>6699351</v>
      </c>
      <c r="AC1499" s="27">
        <v>5</v>
      </c>
    </row>
    <row r="1500" spans="1:29" ht="14.25" x14ac:dyDescent="0.15">
      <c r="A1500" s="28">
        <v>2013059</v>
      </c>
      <c r="B1500" s="29">
        <v>41417</v>
      </c>
      <c r="C1500" s="34">
        <v>3</v>
      </c>
      <c r="D1500" s="30">
        <v>10</v>
      </c>
      <c r="E1500" s="30">
        <v>18</v>
      </c>
      <c r="F1500" s="30">
        <v>24</v>
      </c>
      <c r="G1500" s="30">
        <v>27</v>
      </c>
      <c r="H1500" s="30">
        <v>29</v>
      </c>
      <c r="I1500" s="36">
        <v>9</v>
      </c>
      <c r="J1500" s="30">
        <v>27</v>
      </c>
      <c r="K1500" s="30">
        <v>29</v>
      </c>
      <c r="L1500" s="30">
        <v>3</v>
      </c>
      <c r="M1500" s="30">
        <v>10</v>
      </c>
      <c r="N1500" s="30">
        <v>24</v>
      </c>
      <c r="O1500" s="31">
        <v>18</v>
      </c>
      <c r="P1500" s="27">
        <v>339381758</v>
      </c>
      <c r="Q1500" s="27">
        <v>99230450</v>
      </c>
      <c r="R1500" s="27">
        <v>11</v>
      </c>
      <c r="S1500" s="27">
        <v>5562668</v>
      </c>
      <c r="T1500" s="27">
        <v>134</v>
      </c>
      <c r="U1500" s="27">
        <v>69283</v>
      </c>
      <c r="V1500" s="27">
        <v>2713</v>
      </c>
      <c r="W1500" s="27">
        <v>3000</v>
      </c>
      <c r="X1500" s="27">
        <v>113557</v>
      </c>
      <c r="Y1500" s="27">
        <v>200</v>
      </c>
      <c r="Z1500" s="27">
        <v>1734003</v>
      </c>
      <c r="AA1500" s="27">
        <v>10</v>
      </c>
      <c r="AB1500" s="27">
        <v>17431969</v>
      </c>
      <c r="AC1500" s="27">
        <v>5</v>
      </c>
    </row>
    <row r="1501" spans="1:29" ht="14.25" x14ac:dyDescent="0.15">
      <c r="A1501" s="28">
        <v>2013060</v>
      </c>
      <c r="B1501" s="29">
        <v>41420</v>
      </c>
      <c r="C1501" s="34">
        <v>5</v>
      </c>
      <c r="D1501" s="30">
        <v>7</v>
      </c>
      <c r="E1501" s="30">
        <v>10</v>
      </c>
      <c r="F1501" s="30">
        <v>13</v>
      </c>
      <c r="G1501" s="30">
        <v>19</v>
      </c>
      <c r="H1501" s="30">
        <v>20</v>
      </c>
      <c r="I1501" s="36">
        <v>15</v>
      </c>
      <c r="J1501" s="30">
        <v>7</v>
      </c>
      <c r="K1501" s="30">
        <v>5</v>
      </c>
      <c r="L1501" s="30">
        <v>20</v>
      </c>
      <c r="M1501" s="30">
        <v>13</v>
      </c>
      <c r="N1501" s="30">
        <v>19</v>
      </c>
      <c r="O1501" s="31">
        <v>10</v>
      </c>
      <c r="P1501" s="27">
        <v>368726696</v>
      </c>
      <c r="Q1501" s="27">
        <v>110329152</v>
      </c>
      <c r="R1501" s="27">
        <v>8</v>
      </c>
      <c r="S1501" s="27">
        <v>5000000</v>
      </c>
      <c r="T1501" s="27">
        <v>206</v>
      </c>
      <c r="U1501" s="27">
        <v>106307</v>
      </c>
      <c r="V1501" s="27">
        <v>2025</v>
      </c>
      <c r="W1501" s="27">
        <v>3000</v>
      </c>
      <c r="X1501" s="27">
        <v>107207</v>
      </c>
      <c r="Y1501" s="27">
        <v>200</v>
      </c>
      <c r="Z1501" s="27">
        <v>1838178</v>
      </c>
      <c r="AA1501" s="27">
        <v>10</v>
      </c>
      <c r="AB1501" s="27">
        <v>12355951</v>
      </c>
      <c r="AC1501" s="27">
        <v>5</v>
      </c>
    </row>
    <row r="1502" spans="1:29" ht="14.25" x14ac:dyDescent="0.15">
      <c r="A1502" s="28">
        <v>2013061</v>
      </c>
      <c r="B1502" s="29">
        <v>41422</v>
      </c>
      <c r="C1502" s="34">
        <v>5</v>
      </c>
      <c r="D1502" s="30">
        <v>6</v>
      </c>
      <c r="E1502" s="30">
        <v>7</v>
      </c>
      <c r="F1502" s="30">
        <v>12</v>
      </c>
      <c r="G1502" s="30">
        <v>13</v>
      </c>
      <c r="H1502" s="30">
        <v>18</v>
      </c>
      <c r="I1502" s="36">
        <v>12</v>
      </c>
      <c r="J1502" s="30">
        <v>6</v>
      </c>
      <c r="K1502" s="30">
        <v>5</v>
      </c>
      <c r="L1502" s="30">
        <v>18</v>
      </c>
      <c r="M1502" s="30">
        <v>13</v>
      </c>
      <c r="N1502" s="30">
        <v>12</v>
      </c>
      <c r="O1502" s="31">
        <v>7</v>
      </c>
      <c r="P1502" s="27">
        <v>335064726</v>
      </c>
      <c r="Q1502" s="27">
        <v>30000000</v>
      </c>
      <c r="R1502" s="27">
        <v>43</v>
      </c>
      <c r="S1502" s="27">
        <v>3509802</v>
      </c>
      <c r="T1502" s="27">
        <v>830</v>
      </c>
      <c r="U1502" s="27">
        <v>20959</v>
      </c>
      <c r="V1502" s="27">
        <v>3297</v>
      </c>
      <c r="W1502" s="27">
        <v>3000</v>
      </c>
      <c r="X1502" s="27">
        <v>124581</v>
      </c>
      <c r="Y1502" s="27">
        <v>200</v>
      </c>
      <c r="Z1502" s="27">
        <v>1720750</v>
      </c>
      <c r="AA1502" s="27">
        <v>10</v>
      </c>
      <c r="AB1502" s="27">
        <v>10835575</v>
      </c>
      <c r="AC1502" s="27">
        <v>5</v>
      </c>
    </row>
    <row r="1503" spans="1:29" ht="14.25" x14ac:dyDescent="0.15">
      <c r="A1503" s="28">
        <v>2013062</v>
      </c>
      <c r="B1503" s="29">
        <v>41424</v>
      </c>
      <c r="C1503" s="34">
        <v>1</v>
      </c>
      <c r="D1503" s="30">
        <v>6</v>
      </c>
      <c r="E1503" s="30">
        <v>7</v>
      </c>
      <c r="F1503" s="30">
        <v>19</v>
      </c>
      <c r="G1503" s="30">
        <v>22</v>
      </c>
      <c r="H1503" s="30">
        <v>27</v>
      </c>
      <c r="I1503" s="36">
        <v>2</v>
      </c>
      <c r="J1503" s="30">
        <v>22</v>
      </c>
      <c r="K1503" s="30">
        <v>19</v>
      </c>
      <c r="L1503" s="30">
        <v>6</v>
      </c>
      <c r="M1503" s="30">
        <v>1</v>
      </c>
      <c r="N1503" s="30">
        <v>7</v>
      </c>
      <c r="O1503" s="31">
        <v>27</v>
      </c>
      <c r="P1503" s="27">
        <v>313979568</v>
      </c>
      <c r="Q1503" s="27">
        <v>83172610</v>
      </c>
      <c r="R1503" s="27">
        <v>2</v>
      </c>
      <c r="S1503" s="27">
        <v>5000000</v>
      </c>
      <c r="T1503" s="27">
        <v>102</v>
      </c>
      <c r="U1503" s="27">
        <v>265431</v>
      </c>
      <c r="V1503" s="27">
        <v>1134</v>
      </c>
      <c r="W1503" s="27">
        <v>3000</v>
      </c>
      <c r="X1503" s="27">
        <v>51648</v>
      </c>
      <c r="Y1503" s="27">
        <v>200</v>
      </c>
      <c r="Z1503" s="27">
        <v>991170</v>
      </c>
      <c r="AA1503" s="27">
        <v>10</v>
      </c>
      <c r="AB1503" s="27">
        <v>7992020</v>
      </c>
      <c r="AC1503" s="27">
        <v>5</v>
      </c>
    </row>
    <row r="1504" spans="1:29" ht="14.25" x14ac:dyDescent="0.15">
      <c r="A1504" s="28">
        <v>2013063</v>
      </c>
      <c r="B1504" s="29">
        <v>41427</v>
      </c>
      <c r="C1504" s="34">
        <v>10</v>
      </c>
      <c r="D1504" s="30">
        <v>15</v>
      </c>
      <c r="E1504" s="30">
        <v>18</v>
      </c>
      <c r="F1504" s="30">
        <v>20</v>
      </c>
      <c r="G1504" s="30">
        <v>23</v>
      </c>
      <c r="H1504" s="30">
        <v>31</v>
      </c>
      <c r="I1504" s="36">
        <v>12</v>
      </c>
      <c r="J1504" s="30">
        <v>31</v>
      </c>
      <c r="K1504" s="30">
        <v>20</v>
      </c>
      <c r="L1504" s="30">
        <v>15</v>
      </c>
      <c r="M1504" s="30">
        <v>23</v>
      </c>
      <c r="N1504" s="30">
        <v>10</v>
      </c>
      <c r="O1504" s="31">
        <v>18</v>
      </c>
      <c r="P1504" s="27">
        <v>354390256</v>
      </c>
      <c r="Q1504" s="27">
        <v>142799949</v>
      </c>
      <c r="R1504" s="27">
        <v>3</v>
      </c>
      <c r="S1504" s="27">
        <v>5000000</v>
      </c>
      <c r="T1504" s="27">
        <v>84</v>
      </c>
      <c r="U1504" s="27">
        <v>380751</v>
      </c>
      <c r="V1504" s="27">
        <v>872</v>
      </c>
      <c r="W1504" s="27">
        <v>3000</v>
      </c>
      <c r="X1504" s="27">
        <v>47992</v>
      </c>
      <c r="Y1504" s="27">
        <v>200</v>
      </c>
      <c r="Z1504" s="27">
        <v>1020860</v>
      </c>
      <c r="AA1504" s="27">
        <v>10</v>
      </c>
      <c r="AB1504" s="27">
        <v>8923548</v>
      </c>
      <c r="AC1504" s="27">
        <v>5</v>
      </c>
    </row>
    <row r="1505" spans="1:29" ht="14.25" x14ac:dyDescent="0.15">
      <c r="A1505" s="28">
        <v>2013064</v>
      </c>
      <c r="B1505" s="29">
        <v>41429</v>
      </c>
      <c r="C1505" s="34">
        <v>1</v>
      </c>
      <c r="D1505" s="30">
        <v>9</v>
      </c>
      <c r="E1505" s="30">
        <v>13</v>
      </c>
      <c r="F1505" s="30">
        <v>22</v>
      </c>
      <c r="G1505" s="30">
        <v>25</v>
      </c>
      <c r="H1505" s="30">
        <v>32</v>
      </c>
      <c r="I1505" s="36">
        <v>12</v>
      </c>
      <c r="J1505" s="30">
        <v>13</v>
      </c>
      <c r="K1505" s="30">
        <v>25</v>
      </c>
      <c r="L1505" s="30">
        <v>22</v>
      </c>
      <c r="M1505" s="30">
        <v>9</v>
      </c>
      <c r="N1505" s="30">
        <v>32</v>
      </c>
      <c r="O1505" s="31">
        <v>1</v>
      </c>
      <c r="P1505" s="27">
        <v>328102052</v>
      </c>
      <c r="Q1505" s="27">
        <v>172812165</v>
      </c>
      <c r="R1505" s="27">
        <v>5</v>
      </c>
      <c r="S1505" s="27">
        <v>9400977</v>
      </c>
      <c r="T1505" s="27">
        <v>72</v>
      </c>
      <c r="U1505" s="27">
        <v>458435</v>
      </c>
      <c r="V1505" s="27">
        <v>964</v>
      </c>
      <c r="W1505" s="27">
        <v>3000</v>
      </c>
      <c r="X1505" s="27">
        <v>43634</v>
      </c>
      <c r="Y1505" s="27">
        <v>200</v>
      </c>
      <c r="Z1505" s="27">
        <v>929158</v>
      </c>
      <c r="AA1505" s="27">
        <v>10</v>
      </c>
      <c r="AB1505" s="27">
        <v>5967038</v>
      </c>
      <c r="AC1505" s="27">
        <v>5</v>
      </c>
    </row>
    <row r="1506" spans="1:29" ht="14.25" x14ac:dyDescent="0.15">
      <c r="A1506" s="28">
        <v>2013065</v>
      </c>
      <c r="B1506" s="29">
        <v>41431</v>
      </c>
      <c r="C1506" s="34">
        <v>7</v>
      </c>
      <c r="D1506" s="30">
        <v>18</v>
      </c>
      <c r="E1506" s="30">
        <v>19</v>
      </c>
      <c r="F1506" s="30">
        <v>23</v>
      </c>
      <c r="G1506" s="30">
        <v>29</v>
      </c>
      <c r="H1506" s="30">
        <v>30</v>
      </c>
      <c r="I1506" s="36">
        <v>2</v>
      </c>
      <c r="J1506" s="30">
        <v>23</v>
      </c>
      <c r="K1506" s="30">
        <v>7</v>
      </c>
      <c r="L1506" s="30">
        <v>30</v>
      </c>
      <c r="M1506" s="30">
        <v>19</v>
      </c>
      <c r="N1506" s="30">
        <v>18</v>
      </c>
      <c r="O1506" s="31">
        <v>29</v>
      </c>
      <c r="P1506" s="27">
        <v>334460176</v>
      </c>
      <c r="Q1506" s="27">
        <v>201675690</v>
      </c>
      <c r="R1506" s="27">
        <v>5</v>
      </c>
      <c r="S1506" s="27">
        <v>9309082</v>
      </c>
      <c r="T1506" s="27">
        <v>165</v>
      </c>
      <c r="U1506" s="27">
        <v>195867</v>
      </c>
      <c r="V1506" s="27">
        <v>1054</v>
      </c>
      <c r="W1506" s="27">
        <v>3000</v>
      </c>
      <c r="X1506" s="27">
        <v>56070</v>
      </c>
      <c r="Y1506" s="27">
        <v>200</v>
      </c>
      <c r="Z1506" s="27">
        <v>1129552</v>
      </c>
      <c r="AA1506" s="27">
        <v>10</v>
      </c>
      <c r="AB1506" s="27">
        <v>6097382</v>
      </c>
      <c r="AC1506" s="27">
        <v>5</v>
      </c>
    </row>
    <row r="1507" spans="1:29" ht="14.25" x14ac:dyDescent="0.15">
      <c r="A1507" s="28">
        <v>2013066</v>
      </c>
      <c r="B1507" s="29">
        <v>41434</v>
      </c>
      <c r="C1507" s="34">
        <v>1</v>
      </c>
      <c r="D1507" s="30">
        <v>3</v>
      </c>
      <c r="E1507" s="30">
        <v>16</v>
      </c>
      <c r="F1507" s="30">
        <v>17</v>
      </c>
      <c r="G1507" s="30">
        <v>20</v>
      </c>
      <c r="H1507" s="30">
        <v>32</v>
      </c>
      <c r="I1507" s="36">
        <v>7</v>
      </c>
      <c r="J1507" s="30">
        <v>17</v>
      </c>
      <c r="K1507" s="30">
        <v>16</v>
      </c>
      <c r="L1507" s="30">
        <v>20</v>
      </c>
      <c r="M1507" s="30">
        <v>1</v>
      </c>
      <c r="N1507" s="30">
        <v>3</v>
      </c>
      <c r="O1507" s="31">
        <v>32</v>
      </c>
      <c r="P1507" s="27">
        <v>368087166</v>
      </c>
      <c r="Q1507" s="27">
        <v>182192048</v>
      </c>
      <c r="R1507" s="27">
        <v>8</v>
      </c>
      <c r="S1507" s="27">
        <v>6025818</v>
      </c>
      <c r="T1507" s="27">
        <v>96</v>
      </c>
      <c r="U1507" s="27">
        <v>128227</v>
      </c>
      <c r="V1507" s="27">
        <v>1512</v>
      </c>
      <c r="W1507" s="27">
        <v>3000</v>
      </c>
      <c r="X1507" s="27">
        <v>83874</v>
      </c>
      <c r="Y1507" s="27">
        <v>200</v>
      </c>
      <c r="Z1507" s="27">
        <v>1498384</v>
      </c>
      <c r="AA1507" s="27">
        <v>10</v>
      </c>
      <c r="AB1507" s="27">
        <v>20607068</v>
      </c>
      <c r="AC1507" s="27">
        <v>5</v>
      </c>
    </row>
    <row r="1508" spans="1:29" ht="14.25" x14ac:dyDescent="0.15">
      <c r="A1508" s="28">
        <v>2013067</v>
      </c>
      <c r="B1508" s="29">
        <v>41436</v>
      </c>
      <c r="C1508" s="34">
        <v>1</v>
      </c>
      <c r="D1508" s="30">
        <v>4</v>
      </c>
      <c r="E1508" s="30">
        <v>9</v>
      </c>
      <c r="F1508" s="30">
        <v>15</v>
      </c>
      <c r="G1508" s="30">
        <v>22</v>
      </c>
      <c r="H1508" s="30">
        <v>30</v>
      </c>
      <c r="I1508" s="36">
        <v>6</v>
      </c>
      <c r="J1508" s="30">
        <v>9</v>
      </c>
      <c r="K1508" s="30">
        <v>1</v>
      </c>
      <c r="L1508" s="30">
        <v>4</v>
      </c>
      <c r="M1508" s="30">
        <v>30</v>
      </c>
      <c r="N1508" s="30">
        <v>15</v>
      </c>
      <c r="O1508" s="31">
        <v>22</v>
      </c>
      <c r="P1508" s="27">
        <v>309743864</v>
      </c>
      <c r="Q1508" s="27">
        <v>137776720</v>
      </c>
      <c r="R1508" s="27">
        <v>16</v>
      </c>
      <c r="S1508" s="27">
        <v>5889617</v>
      </c>
      <c r="T1508" s="27">
        <v>163</v>
      </c>
      <c r="U1508" s="27">
        <v>130986</v>
      </c>
      <c r="V1508" s="27">
        <v>1711</v>
      </c>
      <c r="W1508" s="27">
        <v>3000</v>
      </c>
      <c r="X1508" s="27">
        <v>68974</v>
      </c>
      <c r="Y1508" s="27">
        <v>200</v>
      </c>
      <c r="Z1508" s="27">
        <v>1168530</v>
      </c>
      <c r="AA1508" s="27">
        <v>10</v>
      </c>
      <c r="AB1508" s="27">
        <v>9998405</v>
      </c>
      <c r="AC1508" s="27">
        <v>5</v>
      </c>
    </row>
    <row r="1509" spans="1:29" ht="14.25" x14ac:dyDescent="0.15">
      <c r="A1509" s="28">
        <v>2013068</v>
      </c>
      <c r="B1509" s="29">
        <v>41438</v>
      </c>
      <c r="C1509" s="34">
        <v>2</v>
      </c>
      <c r="D1509" s="30">
        <v>7</v>
      </c>
      <c r="E1509" s="30">
        <v>13</v>
      </c>
      <c r="F1509" s="30">
        <v>20</v>
      </c>
      <c r="G1509" s="30">
        <v>25</v>
      </c>
      <c r="H1509" s="30">
        <v>27</v>
      </c>
      <c r="I1509" s="36">
        <v>6</v>
      </c>
      <c r="J1509" s="30">
        <v>13</v>
      </c>
      <c r="K1509" s="30">
        <v>20</v>
      </c>
      <c r="L1509" s="30">
        <v>25</v>
      </c>
      <c r="M1509" s="30">
        <v>2</v>
      </c>
      <c r="N1509" s="30">
        <v>27</v>
      </c>
      <c r="O1509" s="31">
        <v>7</v>
      </c>
      <c r="P1509" s="27">
        <v>329872238</v>
      </c>
      <c r="Q1509" s="27">
        <v>135584520</v>
      </c>
      <c r="R1509" s="27">
        <v>10</v>
      </c>
      <c r="S1509" s="27">
        <v>6912312</v>
      </c>
      <c r="T1509" s="27">
        <v>203</v>
      </c>
      <c r="U1509" s="27">
        <v>141303</v>
      </c>
      <c r="V1509" s="27">
        <v>1234</v>
      </c>
      <c r="W1509" s="27">
        <v>3000</v>
      </c>
      <c r="X1509" s="27">
        <v>66176</v>
      </c>
      <c r="Y1509" s="27">
        <v>200</v>
      </c>
      <c r="Z1509" s="27">
        <v>1239999</v>
      </c>
      <c r="AA1509" s="27">
        <v>10</v>
      </c>
      <c r="AB1509" s="27">
        <v>7336919</v>
      </c>
      <c r="AC1509" s="27">
        <v>5</v>
      </c>
    </row>
    <row r="1510" spans="1:29" ht="14.25" x14ac:dyDescent="0.15">
      <c r="A1510" s="28">
        <v>2013069</v>
      </c>
      <c r="B1510" s="29">
        <v>41441</v>
      </c>
      <c r="C1510" s="34">
        <v>7</v>
      </c>
      <c r="D1510" s="30">
        <v>16</v>
      </c>
      <c r="E1510" s="30">
        <v>17</v>
      </c>
      <c r="F1510" s="30">
        <v>18</v>
      </c>
      <c r="G1510" s="30">
        <v>30</v>
      </c>
      <c r="H1510" s="30">
        <v>33</v>
      </c>
      <c r="I1510" s="36">
        <v>6</v>
      </c>
      <c r="J1510" s="30">
        <v>30</v>
      </c>
      <c r="K1510" s="30">
        <v>16</v>
      </c>
      <c r="L1510" s="30">
        <v>18</v>
      </c>
      <c r="M1510" s="30">
        <v>17</v>
      </c>
      <c r="N1510" s="30">
        <v>7</v>
      </c>
      <c r="O1510" s="31">
        <v>33</v>
      </c>
      <c r="P1510" s="27">
        <v>369339396</v>
      </c>
      <c r="Q1510" s="27">
        <v>30000000</v>
      </c>
      <c r="R1510" s="27">
        <v>105</v>
      </c>
      <c r="S1510" s="27">
        <v>2083167</v>
      </c>
      <c r="T1510" s="27">
        <v>190</v>
      </c>
      <c r="U1510" s="27">
        <v>187552</v>
      </c>
      <c r="V1510" s="27">
        <v>1147</v>
      </c>
      <c r="W1510" s="27">
        <v>3000</v>
      </c>
      <c r="X1510" s="27">
        <v>58665</v>
      </c>
      <c r="Y1510" s="27">
        <v>200</v>
      </c>
      <c r="Z1510" s="27">
        <v>1142808</v>
      </c>
      <c r="AA1510" s="27">
        <v>10</v>
      </c>
      <c r="AB1510" s="27">
        <v>7118223</v>
      </c>
      <c r="AC1510" s="27">
        <v>5</v>
      </c>
    </row>
    <row r="1511" spans="1:29" ht="14.25" x14ac:dyDescent="0.15">
      <c r="A1511" s="28">
        <v>2013070</v>
      </c>
      <c r="B1511" s="29">
        <v>41443</v>
      </c>
      <c r="C1511" s="34">
        <v>2</v>
      </c>
      <c r="D1511" s="30">
        <v>3</v>
      </c>
      <c r="E1511" s="30">
        <v>9</v>
      </c>
      <c r="F1511" s="30">
        <v>10</v>
      </c>
      <c r="G1511" s="30">
        <v>28</v>
      </c>
      <c r="H1511" s="30">
        <v>30</v>
      </c>
      <c r="I1511" s="36">
        <v>6</v>
      </c>
      <c r="J1511" s="30">
        <v>2</v>
      </c>
      <c r="K1511" s="30">
        <v>28</v>
      </c>
      <c r="L1511" s="30">
        <v>10</v>
      </c>
      <c r="M1511" s="30">
        <v>30</v>
      </c>
      <c r="N1511" s="30">
        <v>9</v>
      </c>
      <c r="O1511" s="31">
        <v>3</v>
      </c>
      <c r="P1511" s="27">
        <v>296577242</v>
      </c>
      <c r="Q1511" s="27">
        <v>58271360</v>
      </c>
      <c r="R1511" s="27">
        <v>13</v>
      </c>
      <c r="S1511" s="27">
        <v>5000000</v>
      </c>
      <c r="T1511" s="27">
        <v>152</v>
      </c>
      <c r="U1511" s="27">
        <v>178396</v>
      </c>
      <c r="V1511" s="27">
        <v>1085</v>
      </c>
      <c r="W1511" s="27">
        <v>3000</v>
      </c>
      <c r="X1511" s="27">
        <v>60263</v>
      </c>
      <c r="Y1511" s="27">
        <v>200</v>
      </c>
      <c r="Z1511" s="27">
        <v>1178132</v>
      </c>
      <c r="AA1511" s="27">
        <v>10</v>
      </c>
      <c r="AB1511" s="27">
        <v>5569252</v>
      </c>
      <c r="AC1511" s="27">
        <v>5</v>
      </c>
    </row>
    <row r="1512" spans="1:29" ht="14.25" x14ac:dyDescent="0.15">
      <c r="A1512" s="28">
        <v>2013071</v>
      </c>
      <c r="B1512" s="29">
        <v>41445</v>
      </c>
      <c r="C1512" s="34">
        <v>5</v>
      </c>
      <c r="D1512" s="30">
        <v>12</v>
      </c>
      <c r="E1512" s="30">
        <v>21</v>
      </c>
      <c r="F1512" s="30">
        <v>23</v>
      </c>
      <c r="G1512" s="30">
        <v>26</v>
      </c>
      <c r="H1512" s="30">
        <v>28</v>
      </c>
      <c r="I1512" s="36">
        <v>9</v>
      </c>
      <c r="J1512" s="30">
        <v>21</v>
      </c>
      <c r="K1512" s="30">
        <v>12</v>
      </c>
      <c r="L1512" s="30">
        <v>26</v>
      </c>
      <c r="M1512" s="30">
        <v>28</v>
      </c>
      <c r="N1512" s="30">
        <v>5</v>
      </c>
      <c r="O1512" s="31">
        <v>23</v>
      </c>
      <c r="P1512" s="27">
        <v>311914552</v>
      </c>
      <c r="Q1512" s="27">
        <v>31637441</v>
      </c>
      <c r="R1512" s="27">
        <v>11</v>
      </c>
      <c r="S1512" s="27">
        <v>5000000</v>
      </c>
      <c r="T1512" s="27">
        <v>173</v>
      </c>
      <c r="U1512" s="27">
        <v>70271</v>
      </c>
      <c r="V1512" s="27">
        <v>2821</v>
      </c>
      <c r="W1512" s="27">
        <v>3000</v>
      </c>
      <c r="X1512" s="27">
        <v>119306</v>
      </c>
      <c r="Y1512" s="27">
        <v>200</v>
      </c>
      <c r="Z1512" s="27">
        <v>1769363</v>
      </c>
      <c r="AA1512" s="27">
        <v>10</v>
      </c>
      <c r="AB1512" s="27">
        <v>12459464</v>
      </c>
      <c r="AC1512" s="27">
        <v>5</v>
      </c>
    </row>
    <row r="1513" spans="1:29" ht="14.25" x14ac:dyDescent="0.15">
      <c r="A1513" s="28">
        <v>2013072</v>
      </c>
      <c r="B1513" s="29">
        <v>41448</v>
      </c>
      <c r="C1513" s="34">
        <v>2</v>
      </c>
      <c r="D1513" s="30">
        <v>8</v>
      </c>
      <c r="E1513" s="30">
        <v>11</v>
      </c>
      <c r="F1513" s="30">
        <v>14</v>
      </c>
      <c r="G1513" s="30">
        <v>19</v>
      </c>
      <c r="H1513" s="30">
        <v>33</v>
      </c>
      <c r="I1513" s="36">
        <v>9</v>
      </c>
      <c r="J1513" s="30">
        <v>8</v>
      </c>
      <c r="K1513" s="30">
        <v>33</v>
      </c>
      <c r="L1513" s="30">
        <v>14</v>
      </c>
      <c r="M1513" s="30">
        <v>19</v>
      </c>
      <c r="N1513" s="30">
        <v>11</v>
      </c>
      <c r="O1513" s="31">
        <v>2</v>
      </c>
      <c r="P1513" s="27">
        <v>351392580</v>
      </c>
      <c r="Q1513" s="27">
        <v>83394408</v>
      </c>
      <c r="R1513" s="27">
        <v>2</v>
      </c>
      <c r="S1513" s="27">
        <v>5000000</v>
      </c>
      <c r="T1513" s="27">
        <v>144</v>
      </c>
      <c r="U1513" s="27">
        <v>183800</v>
      </c>
      <c r="V1513" s="27">
        <v>1302</v>
      </c>
      <c r="W1513" s="27">
        <v>3000</v>
      </c>
      <c r="X1513" s="27">
        <v>80365</v>
      </c>
      <c r="Y1513" s="27">
        <v>200</v>
      </c>
      <c r="Z1513" s="27">
        <v>1599034</v>
      </c>
      <c r="AA1513" s="27">
        <v>10</v>
      </c>
      <c r="AB1513" s="27">
        <v>9597757</v>
      </c>
      <c r="AC1513" s="27">
        <v>5</v>
      </c>
    </row>
    <row r="1514" spans="1:29" ht="14.25" x14ac:dyDescent="0.15">
      <c r="A1514" s="28">
        <v>2013073</v>
      </c>
      <c r="B1514" s="29">
        <v>41450</v>
      </c>
      <c r="C1514" s="34">
        <v>2</v>
      </c>
      <c r="D1514" s="30">
        <v>9</v>
      </c>
      <c r="E1514" s="30">
        <v>13</v>
      </c>
      <c r="F1514" s="30">
        <v>17</v>
      </c>
      <c r="G1514" s="30">
        <v>20</v>
      </c>
      <c r="H1514" s="30">
        <v>28</v>
      </c>
      <c r="I1514" s="36">
        <v>11</v>
      </c>
      <c r="J1514" s="30">
        <v>13</v>
      </c>
      <c r="K1514" s="30">
        <v>20</v>
      </c>
      <c r="L1514" s="30">
        <v>28</v>
      </c>
      <c r="M1514" s="30">
        <v>17</v>
      </c>
      <c r="N1514" s="30">
        <v>9</v>
      </c>
      <c r="O1514" s="31">
        <v>2</v>
      </c>
      <c r="P1514" s="27">
        <v>324559238</v>
      </c>
      <c r="Q1514" s="27">
        <v>31466432</v>
      </c>
      <c r="R1514" s="27">
        <v>19</v>
      </c>
      <c r="S1514" s="27">
        <v>5000000</v>
      </c>
      <c r="T1514" s="27">
        <v>185</v>
      </c>
      <c r="U1514" s="27">
        <v>99780</v>
      </c>
      <c r="V1514" s="27">
        <v>2014</v>
      </c>
      <c r="W1514" s="27">
        <v>3000</v>
      </c>
      <c r="X1514" s="27">
        <v>91067</v>
      </c>
      <c r="Y1514" s="27">
        <v>200</v>
      </c>
      <c r="Z1514" s="27">
        <v>1507636</v>
      </c>
      <c r="AA1514" s="27">
        <v>10</v>
      </c>
      <c r="AB1514" s="27">
        <v>11634158</v>
      </c>
      <c r="AC1514" s="27">
        <v>5</v>
      </c>
    </row>
    <row r="1515" spans="1:29" ht="14.25" x14ac:dyDescent="0.15">
      <c r="A1515" s="28">
        <v>2013074</v>
      </c>
      <c r="B1515" s="29">
        <v>41452</v>
      </c>
      <c r="C1515" s="34">
        <v>3</v>
      </c>
      <c r="D1515" s="30">
        <v>6</v>
      </c>
      <c r="E1515" s="30">
        <v>8</v>
      </c>
      <c r="F1515" s="30">
        <v>14</v>
      </c>
      <c r="G1515" s="30">
        <v>19</v>
      </c>
      <c r="H1515" s="30">
        <v>32</v>
      </c>
      <c r="I1515" s="36">
        <v>3</v>
      </c>
      <c r="J1515" s="30">
        <v>6</v>
      </c>
      <c r="K1515" s="30">
        <v>8</v>
      </c>
      <c r="L1515" s="30">
        <v>32</v>
      </c>
      <c r="M1515" s="30">
        <v>14</v>
      </c>
      <c r="N1515" s="30">
        <v>3</v>
      </c>
      <c r="O1515" s="31">
        <v>19</v>
      </c>
      <c r="P1515" s="27">
        <v>320654782</v>
      </c>
      <c r="Q1515" s="27">
        <v>76109739</v>
      </c>
      <c r="R1515" s="27">
        <v>3</v>
      </c>
      <c r="S1515" s="27">
        <v>5000000</v>
      </c>
      <c r="T1515" s="27">
        <v>101</v>
      </c>
      <c r="U1515" s="27">
        <v>253083</v>
      </c>
      <c r="V1515" s="27">
        <v>1352</v>
      </c>
      <c r="W1515" s="27">
        <v>3000</v>
      </c>
      <c r="X1515" s="27">
        <v>65055</v>
      </c>
      <c r="Y1515" s="27">
        <v>200</v>
      </c>
      <c r="Z1515" s="27">
        <v>1246689</v>
      </c>
      <c r="AA1515" s="27">
        <v>10</v>
      </c>
      <c r="AB1515" s="27">
        <v>8476445</v>
      </c>
      <c r="AC1515" s="27">
        <v>5</v>
      </c>
    </row>
    <row r="1516" spans="1:29" ht="14.25" x14ac:dyDescent="0.15">
      <c r="A1516" s="28">
        <v>2013075</v>
      </c>
      <c r="B1516" s="29">
        <v>41455</v>
      </c>
      <c r="C1516" s="34">
        <v>4</v>
      </c>
      <c r="D1516" s="30">
        <v>6</v>
      </c>
      <c r="E1516" s="30">
        <v>9</v>
      </c>
      <c r="F1516" s="30">
        <v>25</v>
      </c>
      <c r="G1516" s="30">
        <v>30</v>
      </c>
      <c r="H1516" s="30">
        <v>33</v>
      </c>
      <c r="I1516" s="36">
        <v>14</v>
      </c>
      <c r="J1516" s="30">
        <v>4</v>
      </c>
      <c r="K1516" s="30">
        <v>9</v>
      </c>
      <c r="L1516" s="30">
        <v>6</v>
      </c>
      <c r="M1516" s="30">
        <v>33</v>
      </c>
      <c r="N1516" s="30">
        <v>25</v>
      </c>
      <c r="O1516" s="31">
        <v>30</v>
      </c>
      <c r="P1516" s="27">
        <v>358276246</v>
      </c>
      <c r="Q1516" s="27">
        <v>148151453</v>
      </c>
      <c r="R1516" s="27">
        <v>0</v>
      </c>
      <c r="S1516" s="27">
        <v>0</v>
      </c>
      <c r="T1516" s="27">
        <v>47</v>
      </c>
      <c r="U1516" s="27">
        <v>656915</v>
      </c>
      <c r="V1516" s="27">
        <v>1029</v>
      </c>
      <c r="W1516" s="27">
        <v>3000</v>
      </c>
      <c r="X1516" s="27">
        <v>58145</v>
      </c>
      <c r="Y1516" s="27">
        <v>200</v>
      </c>
      <c r="Z1516" s="27">
        <v>1242958</v>
      </c>
      <c r="AA1516" s="27">
        <v>10</v>
      </c>
      <c r="AB1516" s="27">
        <v>9098609</v>
      </c>
      <c r="AC1516" s="27">
        <v>5</v>
      </c>
    </row>
    <row r="1517" spans="1:29" ht="14.25" x14ac:dyDescent="0.15">
      <c r="A1517" s="28">
        <v>2013076</v>
      </c>
      <c r="B1517" s="29">
        <v>41457</v>
      </c>
      <c r="C1517" s="34">
        <v>14</v>
      </c>
      <c r="D1517" s="30">
        <v>23</v>
      </c>
      <c r="E1517" s="30">
        <v>24</v>
      </c>
      <c r="F1517" s="30">
        <v>26</v>
      </c>
      <c r="G1517" s="30">
        <v>29</v>
      </c>
      <c r="H1517" s="30">
        <v>30</v>
      </c>
      <c r="I1517" s="36">
        <v>3</v>
      </c>
      <c r="J1517" s="30">
        <v>23</v>
      </c>
      <c r="K1517" s="30">
        <v>24</v>
      </c>
      <c r="L1517" s="30">
        <v>29</v>
      </c>
      <c r="M1517" s="30">
        <v>30</v>
      </c>
      <c r="N1517" s="30">
        <v>14</v>
      </c>
      <c r="O1517" s="31">
        <v>26</v>
      </c>
      <c r="P1517" s="27">
        <v>326689120</v>
      </c>
      <c r="Q1517" s="27">
        <v>213429920</v>
      </c>
      <c r="R1517" s="27">
        <v>1</v>
      </c>
      <c r="S1517" s="27">
        <v>10000000</v>
      </c>
      <c r="T1517" s="27">
        <v>43</v>
      </c>
      <c r="U1517" s="27">
        <v>750283</v>
      </c>
      <c r="V1517" s="27">
        <v>568</v>
      </c>
      <c r="W1517" s="27">
        <v>3000</v>
      </c>
      <c r="X1517" s="27">
        <v>39214</v>
      </c>
      <c r="Y1517" s="27">
        <v>200</v>
      </c>
      <c r="Z1517" s="27">
        <v>923533</v>
      </c>
      <c r="AA1517" s="27">
        <v>10</v>
      </c>
      <c r="AB1517" s="27">
        <v>6750974</v>
      </c>
      <c r="AC1517" s="27">
        <v>5</v>
      </c>
    </row>
    <row r="1518" spans="1:29" ht="14.25" x14ac:dyDescent="0.15">
      <c r="A1518" s="28">
        <v>2013077</v>
      </c>
      <c r="B1518" s="29">
        <v>41459</v>
      </c>
      <c r="C1518" s="34">
        <v>9</v>
      </c>
      <c r="D1518" s="30">
        <v>14</v>
      </c>
      <c r="E1518" s="30">
        <v>23</v>
      </c>
      <c r="F1518" s="30">
        <v>24</v>
      </c>
      <c r="G1518" s="30">
        <v>26</v>
      </c>
      <c r="H1518" s="30">
        <v>29</v>
      </c>
      <c r="I1518" s="36">
        <v>3</v>
      </c>
      <c r="J1518" s="30">
        <v>9</v>
      </c>
      <c r="K1518" s="30">
        <v>14</v>
      </c>
      <c r="L1518" s="30">
        <v>26</v>
      </c>
      <c r="M1518" s="30">
        <v>24</v>
      </c>
      <c r="N1518" s="30">
        <v>29</v>
      </c>
      <c r="O1518" s="31">
        <v>23</v>
      </c>
      <c r="P1518" s="27">
        <v>333114166</v>
      </c>
      <c r="Q1518" s="27">
        <v>90631848</v>
      </c>
      <c r="R1518" s="27">
        <v>31</v>
      </c>
      <c r="S1518" s="27">
        <v>5415508</v>
      </c>
      <c r="T1518" s="27">
        <v>186</v>
      </c>
      <c r="U1518" s="27">
        <v>103877</v>
      </c>
      <c r="V1518" s="27">
        <v>11740</v>
      </c>
      <c r="W1518" s="27">
        <v>3000</v>
      </c>
      <c r="X1518" s="27">
        <v>71510</v>
      </c>
      <c r="Y1518" s="27">
        <v>200</v>
      </c>
      <c r="Z1518" s="27">
        <v>1079027</v>
      </c>
      <c r="AA1518" s="27">
        <v>10</v>
      </c>
      <c r="AB1518" s="27">
        <v>7701962</v>
      </c>
      <c r="AC1518" s="27">
        <v>5</v>
      </c>
    </row>
    <row r="1519" spans="1:29" ht="14.25" x14ac:dyDescent="0.15">
      <c r="A1519" s="28">
        <v>2013078</v>
      </c>
      <c r="B1519" s="29">
        <v>41462</v>
      </c>
      <c r="C1519" s="34">
        <v>3</v>
      </c>
      <c r="D1519" s="30">
        <v>5</v>
      </c>
      <c r="E1519" s="30">
        <v>17</v>
      </c>
      <c r="F1519" s="30">
        <v>18</v>
      </c>
      <c r="G1519" s="30">
        <v>26</v>
      </c>
      <c r="H1519" s="30">
        <v>27</v>
      </c>
      <c r="I1519" s="36">
        <v>15</v>
      </c>
      <c r="J1519" s="30">
        <v>5</v>
      </c>
      <c r="K1519" s="30">
        <v>26</v>
      </c>
      <c r="L1519" s="30">
        <v>17</v>
      </c>
      <c r="M1519" s="30">
        <v>27</v>
      </c>
      <c r="N1519" s="30">
        <v>18</v>
      </c>
      <c r="O1519" s="31">
        <v>3</v>
      </c>
      <c r="P1519" s="27">
        <v>355637236</v>
      </c>
      <c r="Q1519" s="27">
        <v>125198288</v>
      </c>
      <c r="R1519" s="27">
        <v>8</v>
      </c>
      <c r="S1519" s="27">
        <v>5000000</v>
      </c>
      <c r="T1519" s="27">
        <v>223</v>
      </c>
      <c r="U1519" s="27">
        <v>143305</v>
      </c>
      <c r="V1519" s="27">
        <v>1481</v>
      </c>
      <c r="W1519" s="27">
        <v>3000</v>
      </c>
      <c r="X1519" s="27">
        <v>75201</v>
      </c>
      <c r="Y1519" s="27">
        <v>200</v>
      </c>
      <c r="Z1519" s="27">
        <v>1477667</v>
      </c>
      <c r="AA1519" s="27">
        <v>10</v>
      </c>
      <c r="AB1519" s="27">
        <v>6695776</v>
      </c>
      <c r="AC1519" s="27">
        <v>5</v>
      </c>
    </row>
    <row r="1520" spans="1:29" ht="14.25" x14ac:dyDescent="0.15">
      <c r="A1520" s="28">
        <v>2013079</v>
      </c>
      <c r="B1520" s="29">
        <v>41464</v>
      </c>
      <c r="C1520" s="34">
        <v>7</v>
      </c>
      <c r="D1520" s="30">
        <v>13</v>
      </c>
      <c r="E1520" s="30">
        <v>17</v>
      </c>
      <c r="F1520" s="30">
        <v>19</v>
      </c>
      <c r="G1520" s="30">
        <v>22</v>
      </c>
      <c r="H1520" s="30">
        <v>26</v>
      </c>
      <c r="I1520" s="36">
        <v>13</v>
      </c>
      <c r="J1520" s="30">
        <v>26</v>
      </c>
      <c r="K1520" s="30">
        <v>7</v>
      </c>
      <c r="L1520" s="30">
        <v>22</v>
      </c>
      <c r="M1520" s="30">
        <v>19</v>
      </c>
      <c r="N1520" s="30">
        <v>13</v>
      </c>
      <c r="O1520" s="31">
        <v>17</v>
      </c>
      <c r="P1520" s="27">
        <v>320512624</v>
      </c>
      <c r="Q1520" s="27">
        <v>108592428</v>
      </c>
      <c r="R1520" s="27">
        <v>12</v>
      </c>
      <c r="S1520" s="27">
        <v>6446471</v>
      </c>
      <c r="T1520" s="27">
        <v>102</v>
      </c>
      <c r="U1520" s="27">
        <v>255259</v>
      </c>
      <c r="V1520" s="27">
        <v>1192</v>
      </c>
      <c r="W1520" s="27">
        <v>3000</v>
      </c>
      <c r="X1520" s="27">
        <v>67130</v>
      </c>
      <c r="Y1520" s="27">
        <v>200</v>
      </c>
      <c r="Z1520" s="27">
        <v>1265622</v>
      </c>
      <c r="AA1520" s="27">
        <v>10</v>
      </c>
      <c r="AB1520" s="27">
        <v>8120933</v>
      </c>
      <c r="AC1520" s="27">
        <v>5</v>
      </c>
    </row>
    <row r="1521" spans="1:29" ht="14.25" x14ac:dyDescent="0.15">
      <c r="A1521" s="28">
        <v>2013080</v>
      </c>
      <c r="B1521" s="29">
        <v>41466</v>
      </c>
      <c r="C1521" s="34">
        <v>10</v>
      </c>
      <c r="D1521" s="30">
        <v>11</v>
      </c>
      <c r="E1521" s="30">
        <v>12</v>
      </c>
      <c r="F1521" s="30">
        <v>23</v>
      </c>
      <c r="G1521" s="30">
        <v>28</v>
      </c>
      <c r="H1521" s="30">
        <v>32</v>
      </c>
      <c r="I1521" s="36">
        <v>16</v>
      </c>
      <c r="J1521" s="30">
        <v>23</v>
      </c>
      <c r="K1521" s="30">
        <v>28</v>
      </c>
      <c r="L1521" s="30">
        <v>11</v>
      </c>
      <c r="M1521" s="30">
        <v>32</v>
      </c>
      <c r="N1521" s="30">
        <v>10</v>
      </c>
      <c r="O1521" s="31">
        <v>12</v>
      </c>
      <c r="P1521" s="27">
        <v>327918824</v>
      </c>
      <c r="Q1521" s="27">
        <v>126651295</v>
      </c>
      <c r="R1521" s="27">
        <v>5</v>
      </c>
      <c r="S1521" s="27">
        <v>8444709</v>
      </c>
      <c r="T1521" s="27">
        <v>103</v>
      </c>
      <c r="U1521" s="27">
        <v>250828</v>
      </c>
      <c r="V1521" s="27">
        <v>1512</v>
      </c>
      <c r="W1521" s="27">
        <v>3000</v>
      </c>
      <c r="X1521" s="27">
        <v>73261</v>
      </c>
      <c r="Y1521" s="27">
        <v>200</v>
      </c>
      <c r="Z1521" s="27">
        <v>1305619</v>
      </c>
      <c r="AA1521" s="27">
        <v>10</v>
      </c>
      <c r="AB1521" s="27">
        <v>8463619</v>
      </c>
      <c r="AC1521" s="27">
        <v>5</v>
      </c>
    </row>
    <row r="1522" spans="1:29" ht="14.25" x14ac:dyDescent="0.15">
      <c r="A1522" s="28">
        <v>2013081</v>
      </c>
      <c r="B1522" s="29">
        <v>41469</v>
      </c>
      <c r="C1522" s="34">
        <v>1</v>
      </c>
      <c r="D1522" s="30">
        <v>4</v>
      </c>
      <c r="E1522" s="30">
        <v>10</v>
      </c>
      <c r="F1522" s="30">
        <v>13</v>
      </c>
      <c r="G1522" s="30">
        <v>21</v>
      </c>
      <c r="H1522" s="30">
        <v>31</v>
      </c>
      <c r="I1522" s="36">
        <v>13</v>
      </c>
      <c r="J1522" s="30">
        <v>1</v>
      </c>
      <c r="K1522" s="30">
        <v>10</v>
      </c>
      <c r="L1522" s="30">
        <v>31</v>
      </c>
      <c r="M1522" s="30">
        <v>13</v>
      </c>
      <c r="N1522" s="30">
        <v>4</v>
      </c>
      <c r="O1522" s="31">
        <v>21</v>
      </c>
      <c r="P1522" s="27">
        <v>359745012</v>
      </c>
      <c r="Q1522" s="27">
        <v>164579200</v>
      </c>
      <c r="R1522" s="27">
        <v>4</v>
      </c>
      <c r="S1522" s="27">
        <v>10000000</v>
      </c>
      <c r="T1522" s="27">
        <v>122</v>
      </c>
      <c r="U1522" s="27">
        <v>273751</v>
      </c>
      <c r="V1522" s="27">
        <v>1116</v>
      </c>
      <c r="W1522" s="27">
        <v>3000</v>
      </c>
      <c r="X1522" s="27">
        <v>62494</v>
      </c>
      <c r="Y1522" s="27">
        <v>200</v>
      </c>
      <c r="Z1522" s="27">
        <v>1295456</v>
      </c>
      <c r="AA1522" s="27">
        <v>10</v>
      </c>
      <c r="AB1522" s="27">
        <v>7229622</v>
      </c>
      <c r="AC1522" s="27">
        <v>5</v>
      </c>
    </row>
    <row r="1523" spans="1:29" ht="14.25" x14ac:dyDescent="0.15">
      <c r="A1523" s="28">
        <v>2013082</v>
      </c>
      <c r="B1523" s="29">
        <v>41471</v>
      </c>
      <c r="C1523" s="34">
        <v>4</v>
      </c>
      <c r="D1523" s="30">
        <v>13</v>
      </c>
      <c r="E1523" s="30">
        <v>14</v>
      </c>
      <c r="F1523" s="30">
        <v>20</v>
      </c>
      <c r="G1523" s="30">
        <v>22</v>
      </c>
      <c r="H1523" s="30">
        <v>30</v>
      </c>
      <c r="I1523" s="36">
        <v>6</v>
      </c>
      <c r="J1523" s="30">
        <v>22</v>
      </c>
      <c r="K1523" s="30">
        <v>14</v>
      </c>
      <c r="L1523" s="30">
        <v>20</v>
      </c>
      <c r="M1523" s="30">
        <v>4</v>
      </c>
      <c r="N1523" s="30">
        <v>13</v>
      </c>
      <c r="O1523" s="31">
        <v>30</v>
      </c>
      <c r="P1523" s="27">
        <v>326611872</v>
      </c>
      <c r="Q1523" s="27">
        <v>177229420</v>
      </c>
      <c r="R1523" s="27">
        <v>5</v>
      </c>
      <c r="S1523" s="27">
        <v>8012017</v>
      </c>
      <c r="T1523" s="27">
        <v>178</v>
      </c>
      <c r="U1523" s="27">
        <v>126910</v>
      </c>
      <c r="V1523" s="27">
        <v>1704</v>
      </c>
      <c r="W1523" s="27">
        <v>3000</v>
      </c>
      <c r="X1523" s="27">
        <v>83829</v>
      </c>
      <c r="Y1523" s="27">
        <v>200</v>
      </c>
      <c r="Z1523" s="27">
        <v>1484654</v>
      </c>
      <c r="AA1523" s="27">
        <v>10</v>
      </c>
      <c r="AB1523" s="27">
        <v>9603007</v>
      </c>
      <c r="AC1523" s="27">
        <v>5</v>
      </c>
    </row>
    <row r="1524" spans="1:29" ht="14.25" x14ac:dyDescent="0.15">
      <c r="A1524" s="28">
        <v>2013083</v>
      </c>
      <c r="B1524" s="29">
        <v>41473</v>
      </c>
      <c r="C1524" s="34">
        <v>5</v>
      </c>
      <c r="D1524" s="30">
        <v>6</v>
      </c>
      <c r="E1524" s="30">
        <v>12</v>
      </c>
      <c r="F1524" s="30">
        <v>14</v>
      </c>
      <c r="G1524" s="30">
        <v>19</v>
      </c>
      <c r="H1524" s="30">
        <v>23</v>
      </c>
      <c r="I1524" s="36">
        <v>9</v>
      </c>
      <c r="J1524" s="30">
        <v>12</v>
      </c>
      <c r="K1524" s="30">
        <v>19</v>
      </c>
      <c r="L1524" s="30">
        <v>14</v>
      </c>
      <c r="M1524" s="30">
        <v>6</v>
      </c>
      <c r="N1524" s="30">
        <v>23</v>
      </c>
      <c r="O1524" s="31">
        <v>5</v>
      </c>
      <c r="P1524" s="27">
        <v>338036388</v>
      </c>
      <c r="Q1524" s="27">
        <v>101908566</v>
      </c>
      <c r="R1524" s="27">
        <v>18</v>
      </c>
      <c r="S1524" s="27">
        <v>5326203</v>
      </c>
      <c r="T1524" s="27">
        <v>225</v>
      </c>
      <c r="U1524" s="27">
        <v>39144</v>
      </c>
      <c r="V1524" s="27">
        <v>4408</v>
      </c>
      <c r="W1524" s="27">
        <v>3000</v>
      </c>
      <c r="X1524" s="27">
        <v>159499</v>
      </c>
      <c r="Y1524" s="27">
        <v>200</v>
      </c>
      <c r="Z1524" s="27">
        <v>2109179</v>
      </c>
      <c r="AA1524" s="27">
        <v>10</v>
      </c>
      <c r="AB1524" s="27">
        <v>14012784</v>
      </c>
      <c r="AC1524" s="27">
        <v>5</v>
      </c>
    </row>
    <row r="1525" spans="1:29" ht="14.25" x14ac:dyDescent="0.15">
      <c r="A1525" s="28">
        <v>2013084</v>
      </c>
      <c r="B1525" s="29">
        <v>41476</v>
      </c>
      <c r="C1525" s="34">
        <v>5</v>
      </c>
      <c r="D1525" s="30">
        <v>7</v>
      </c>
      <c r="E1525" s="30">
        <v>9</v>
      </c>
      <c r="F1525" s="30">
        <v>11</v>
      </c>
      <c r="G1525" s="30">
        <v>20</v>
      </c>
      <c r="H1525" s="30">
        <v>21</v>
      </c>
      <c r="I1525" s="36">
        <v>3</v>
      </c>
      <c r="J1525" s="30">
        <v>21</v>
      </c>
      <c r="K1525" s="30">
        <v>7</v>
      </c>
      <c r="L1525" s="30">
        <v>5</v>
      </c>
      <c r="M1525" s="30">
        <v>9</v>
      </c>
      <c r="N1525" s="30">
        <v>20</v>
      </c>
      <c r="O1525" s="31">
        <v>11</v>
      </c>
      <c r="P1525" s="27">
        <v>373588034</v>
      </c>
      <c r="Q1525" s="27">
        <v>101313260</v>
      </c>
      <c r="R1525" s="27">
        <v>10</v>
      </c>
      <c r="S1525" s="27">
        <v>6976187</v>
      </c>
      <c r="T1525" s="27">
        <v>136</v>
      </c>
      <c r="U1525" s="27">
        <v>217961</v>
      </c>
      <c r="V1525" s="27">
        <v>1861</v>
      </c>
      <c r="W1525" s="27">
        <v>3000</v>
      </c>
      <c r="X1525" s="27">
        <v>88845</v>
      </c>
      <c r="Y1525" s="27">
        <v>200</v>
      </c>
      <c r="Z1525" s="27">
        <v>1586008</v>
      </c>
      <c r="AA1525" s="27">
        <v>10</v>
      </c>
      <c r="AB1525" s="27">
        <v>9007333</v>
      </c>
      <c r="AC1525" s="27">
        <v>5</v>
      </c>
    </row>
    <row r="1526" spans="1:29" ht="14.25" x14ac:dyDescent="0.15">
      <c r="A1526" s="28">
        <v>2013085</v>
      </c>
      <c r="B1526" s="29">
        <v>41478</v>
      </c>
      <c r="C1526" s="34">
        <v>2</v>
      </c>
      <c r="D1526" s="30">
        <v>8</v>
      </c>
      <c r="E1526" s="30">
        <v>12</v>
      </c>
      <c r="F1526" s="30">
        <v>14</v>
      </c>
      <c r="G1526" s="30">
        <v>16</v>
      </c>
      <c r="H1526" s="30">
        <v>32</v>
      </c>
      <c r="I1526" s="36">
        <v>16</v>
      </c>
      <c r="J1526" s="30">
        <v>2</v>
      </c>
      <c r="K1526" s="30">
        <v>12</v>
      </c>
      <c r="L1526" s="30">
        <v>16</v>
      </c>
      <c r="M1526" s="30">
        <v>8</v>
      </c>
      <c r="N1526" s="30">
        <v>14</v>
      </c>
      <c r="O1526" s="31">
        <v>32</v>
      </c>
      <c r="P1526" s="27">
        <v>330145456</v>
      </c>
      <c r="Q1526" s="27">
        <v>119563094</v>
      </c>
      <c r="R1526" s="27">
        <v>7</v>
      </c>
      <c r="S1526" s="27">
        <v>8042847</v>
      </c>
      <c r="T1526" s="27">
        <v>135</v>
      </c>
      <c r="U1526" s="27">
        <v>236665</v>
      </c>
      <c r="V1526" s="27">
        <v>935</v>
      </c>
      <c r="W1526" s="27">
        <v>3000</v>
      </c>
      <c r="X1526" s="27">
        <v>53773</v>
      </c>
      <c r="Y1526" s="27">
        <v>200</v>
      </c>
      <c r="Z1526" s="27">
        <v>1122477</v>
      </c>
      <c r="AA1526" s="27">
        <v>10</v>
      </c>
      <c r="AB1526" s="27">
        <v>6097445</v>
      </c>
      <c r="AC1526" s="27">
        <v>5</v>
      </c>
    </row>
    <row r="1527" spans="1:29" ht="14.25" x14ac:dyDescent="0.15">
      <c r="A1527" s="28">
        <v>2013086</v>
      </c>
      <c r="B1527" s="29">
        <v>41480</v>
      </c>
      <c r="C1527" s="34">
        <v>2</v>
      </c>
      <c r="D1527" s="30">
        <v>4</v>
      </c>
      <c r="E1527" s="30">
        <v>11</v>
      </c>
      <c r="F1527" s="30">
        <v>13</v>
      </c>
      <c r="G1527" s="30">
        <v>16</v>
      </c>
      <c r="H1527" s="30">
        <v>26</v>
      </c>
      <c r="I1527" s="36">
        <v>11</v>
      </c>
      <c r="J1527" s="30">
        <v>2</v>
      </c>
      <c r="K1527" s="30">
        <v>11</v>
      </c>
      <c r="L1527" s="30">
        <v>26</v>
      </c>
      <c r="M1527" s="30">
        <v>4</v>
      </c>
      <c r="N1527" s="30">
        <v>16</v>
      </c>
      <c r="O1527" s="31">
        <v>13</v>
      </c>
      <c r="P1527" s="27">
        <v>326453274</v>
      </c>
      <c r="Q1527" s="27">
        <v>147621963</v>
      </c>
      <c r="R1527" s="27">
        <v>3</v>
      </c>
      <c r="S1527" s="27">
        <v>10000000</v>
      </c>
      <c r="T1527" s="27">
        <v>80</v>
      </c>
      <c r="U1527" s="27">
        <v>311029</v>
      </c>
      <c r="V1527" s="27">
        <v>1098</v>
      </c>
      <c r="W1527" s="27">
        <v>3000</v>
      </c>
      <c r="X1527" s="27">
        <v>54996</v>
      </c>
      <c r="Y1527" s="27">
        <v>200</v>
      </c>
      <c r="Z1527" s="27">
        <v>1090702</v>
      </c>
      <c r="AA1527" s="27">
        <v>10</v>
      </c>
      <c r="AB1527" s="27">
        <v>10364128</v>
      </c>
      <c r="AC1527" s="27">
        <v>5</v>
      </c>
    </row>
    <row r="1528" spans="1:29" ht="14.25" x14ac:dyDescent="0.15">
      <c r="A1528" s="28">
        <v>2013087</v>
      </c>
      <c r="B1528" s="29">
        <v>41483</v>
      </c>
      <c r="C1528" s="34">
        <v>2</v>
      </c>
      <c r="D1528" s="30">
        <v>13</v>
      </c>
      <c r="E1528" s="30">
        <v>19</v>
      </c>
      <c r="F1528" s="30">
        <v>23</v>
      </c>
      <c r="G1528" s="30">
        <v>24</v>
      </c>
      <c r="H1528" s="30">
        <v>28</v>
      </c>
      <c r="I1528" s="36">
        <v>5</v>
      </c>
      <c r="J1528" s="30">
        <v>24</v>
      </c>
      <c r="K1528" s="30">
        <v>28</v>
      </c>
      <c r="L1528" s="30">
        <v>23</v>
      </c>
      <c r="M1528" s="30">
        <v>2</v>
      </c>
      <c r="N1528" s="30">
        <v>13</v>
      </c>
      <c r="O1528" s="31">
        <v>19</v>
      </c>
      <c r="P1528" s="27">
        <v>364306204</v>
      </c>
      <c r="Q1528" s="27">
        <v>159824838</v>
      </c>
      <c r="R1528" s="27">
        <v>6</v>
      </c>
      <c r="S1528" s="27">
        <v>7813525</v>
      </c>
      <c r="T1528" s="27">
        <v>121</v>
      </c>
      <c r="U1528" s="27">
        <v>209270</v>
      </c>
      <c r="V1528" s="27">
        <v>1602</v>
      </c>
      <c r="W1528" s="27">
        <v>3000</v>
      </c>
      <c r="X1528" s="27">
        <v>80264</v>
      </c>
      <c r="Y1528" s="27">
        <v>200</v>
      </c>
      <c r="Z1528" s="27">
        <v>1405965</v>
      </c>
      <c r="AA1528" s="27">
        <v>10</v>
      </c>
      <c r="AB1528" s="27">
        <v>11837166</v>
      </c>
      <c r="AC1528" s="27">
        <v>5</v>
      </c>
    </row>
    <row r="1529" spans="1:29" ht="14.25" x14ac:dyDescent="0.15">
      <c r="A1529" s="28">
        <v>2013088</v>
      </c>
      <c r="B1529" s="29">
        <v>41485</v>
      </c>
      <c r="C1529" s="34">
        <v>9</v>
      </c>
      <c r="D1529" s="30">
        <v>15</v>
      </c>
      <c r="E1529" s="30">
        <v>20</v>
      </c>
      <c r="F1529" s="30">
        <v>21</v>
      </c>
      <c r="G1529" s="30">
        <v>22</v>
      </c>
      <c r="H1529" s="30">
        <v>24</v>
      </c>
      <c r="I1529" s="36">
        <v>14</v>
      </c>
      <c r="J1529" s="30">
        <v>15</v>
      </c>
      <c r="K1529" s="30">
        <v>9</v>
      </c>
      <c r="L1529" s="30">
        <v>21</v>
      </c>
      <c r="M1529" s="30">
        <v>22</v>
      </c>
      <c r="N1529" s="30">
        <v>24</v>
      </c>
      <c r="O1529" s="31">
        <v>20</v>
      </c>
      <c r="P1529" s="27">
        <v>332225112</v>
      </c>
      <c r="Q1529" s="27">
        <v>203431818</v>
      </c>
      <c r="R1529" s="27">
        <v>3</v>
      </c>
      <c r="S1529" s="27">
        <v>10000000</v>
      </c>
      <c r="T1529" s="27">
        <v>119</v>
      </c>
      <c r="U1529" s="27">
        <v>265091</v>
      </c>
      <c r="V1529" s="27">
        <v>830</v>
      </c>
      <c r="W1529" s="27">
        <v>3000</v>
      </c>
      <c r="X1529" s="27">
        <v>51312</v>
      </c>
      <c r="Y1529" s="27">
        <v>200</v>
      </c>
      <c r="Z1529" s="27">
        <v>1073094</v>
      </c>
      <c r="AA1529" s="27">
        <v>10</v>
      </c>
      <c r="AB1529" s="27">
        <v>6830826</v>
      </c>
      <c r="AC1529" s="27">
        <v>5</v>
      </c>
    </row>
    <row r="1530" spans="1:29" ht="14.25" x14ac:dyDescent="0.15">
      <c r="A1530" s="28">
        <v>2013089</v>
      </c>
      <c r="B1530" s="29">
        <v>41487</v>
      </c>
      <c r="C1530" s="34">
        <v>4</v>
      </c>
      <c r="D1530" s="30">
        <v>8</v>
      </c>
      <c r="E1530" s="30">
        <v>12</v>
      </c>
      <c r="F1530" s="30">
        <v>19</v>
      </c>
      <c r="G1530" s="30">
        <v>21</v>
      </c>
      <c r="H1530" s="30">
        <v>25</v>
      </c>
      <c r="I1530" s="36">
        <v>13</v>
      </c>
      <c r="J1530" s="30">
        <v>4</v>
      </c>
      <c r="K1530" s="30">
        <v>8</v>
      </c>
      <c r="L1530" s="30">
        <v>19</v>
      </c>
      <c r="M1530" s="30">
        <v>25</v>
      </c>
      <c r="N1530" s="30">
        <v>21</v>
      </c>
      <c r="O1530" s="31">
        <v>12</v>
      </c>
      <c r="P1530" s="27">
        <v>337088774</v>
      </c>
      <c r="Q1530" s="27">
        <v>173879650</v>
      </c>
      <c r="R1530" s="27">
        <v>14</v>
      </c>
      <c r="S1530" s="27">
        <v>6155652</v>
      </c>
      <c r="T1530" s="27">
        <v>210</v>
      </c>
      <c r="U1530" s="27">
        <v>115565</v>
      </c>
      <c r="V1530" s="27">
        <v>2273</v>
      </c>
      <c r="W1530" s="27">
        <v>3000</v>
      </c>
      <c r="X1530" s="27">
        <v>88036</v>
      </c>
      <c r="Y1530" s="27">
        <v>200</v>
      </c>
      <c r="Z1530" s="27">
        <v>1503399</v>
      </c>
      <c r="AA1530" s="27">
        <v>10</v>
      </c>
      <c r="AB1530" s="27">
        <v>8963528</v>
      </c>
      <c r="AC1530" s="27">
        <v>5</v>
      </c>
    </row>
    <row r="1531" spans="1:29" ht="14.25" x14ac:dyDescent="0.15">
      <c r="A1531" s="28">
        <v>2013090</v>
      </c>
      <c r="B1531" s="29">
        <v>41490</v>
      </c>
      <c r="C1531" s="34">
        <v>2</v>
      </c>
      <c r="D1531" s="30">
        <v>5</v>
      </c>
      <c r="E1531" s="30">
        <v>11</v>
      </c>
      <c r="F1531" s="30">
        <v>23</v>
      </c>
      <c r="G1531" s="30">
        <v>24</v>
      </c>
      <c r="H1531" s="30">
        <v>29</v>
      </c>
      <c r="I1531" s="36">
        <v>8</v>
      </c>
      <c r="J1531" s="30">
        <v>11</v>
      </c>
      <c r="K1531" s="30">
        <v>24</v>
      </c>
      <c r="L1531" s="30">
        <v>2</v>
      </c>
      <c r="M1531" s="30">
        <v>23</v>
      </c>
      <c r="N1531" s="30">
        <v>5</v>
      </c>
      <c r="O1531" s="31">
        <v>29</v>
      </c>
      <c r="P1531" s="27">
        <v>372773264</v>
      </c>
      <c r="Q1531" s="27">
        <v>30000000</v>
      </c>
      <c r="R1531" s="27">
        <v>46</v>
      </c>
      <c r="S1531" s="27">
        <v>3882974</v>
      </c>
      <c r="T1531" s="27">
        <v>154</v>
      </c>
      <c r="U1531" s="27">
        <v>13183</v>
      </c>
      <c r="V1531" s="27">
        <v>4037</v>
      </c>
      <c r="W1531" s="27">
        <v>3000</v>
      </c>
      <c r="X1531" s="27">
        <v>149248</v>
      </c>
      <c r="Y1531" s="27">
        <v>200</v>
      </c>
      <c r="Z1531" s="27">
        <v>2151206</v>
      </c>
      <c r="AA1531" s="27">
        <v>10</v>
      </c>
      <c r="AB1531" s="27">
        <v>22483763</v>
      </c>
      <c r="AC1531" s="27">
        <v>5</v>
      </c>
    </row>
    <row r="1532" spans="1:29" ht="14.25" x14ac:dyDescent="0.15">
      <c r="A1532" s="28">
        <v>2013091</v>
      </c>
      <c r="B1532" s="29">
        <v>41492</v>
      </c>
      <c r="C1532" s="34">
        <v>4</v>
      </c>
      <c r="D1532" s="30">
        <v>14</v>
      </c>
      <c r="E1532" s="30">
        <v>24</v>
      </c>
      <c r="F1532" s="30">
        <v>25</v>
      </c>
      <c r="G1532" s="30">
        <v>28</v>
      </c>
      <c r="H1532" s="30">
        <v>31</v>
      </c>
      <c r="I1532" s="36">
        <v>10</v>
      </c>
      <c r="J1532" s="30">
        <v>31</v>
      </c>
      <c r="K1532" s="30">
        <v>14</v>
      </c>
      <c r="L1532" s="30">
        <v>24</v>
      </c>
      <c r="M1532" s="30">
        <v>28</v>
      </c>
      <c r="N1532" s="30">
        <v>4</v>
      </c>
      <c r="O1532" s="31">
        <v>25</v>
      </c>
      <c r="P1532" s="27">
        <v>308670790</v>
      </c>
      <c r="Q1532" s="27">
        <v>30000000</v>
      </c>
      <c r="R1532" s="27">
        <v>22</v>
      </c>
      <c r="S1532" s="27">
        <v>3362188</v>
      </c>
      <c r="T1532" s="27">
        <v>61</v>
      </c>
      <c r="U1532" s="27">
        <v>308909</v>
      </c>
      <c r="V1532" s="27">
        <v>1316</v>
      </c>
      <c r="W1532" s="27">
        <v>3000</v>
      </c>
      <c r="X1532" s="27">
        <v>63680</v>
      </c>
      <c r="Y1532" s="27">
        <v>200</v>
      </c>
      <c r="Z1532" s="27">
        <v>1110064</v>
      </c>
      <c r="AA1532" s="27">
        <v>10</v>
      </c>
      <c r="AB1532" s="27">
        <v>12130481</v>
      </c>
      <c r="AC1532" s="27">
        <v>5</v>
      </c>
    </row>
    <row r="1533" spans="1:29" ht="14.25" x14ac:dyDescent="0.15">
      <c r="A1533" s="28">
        <v>2013092</v>
      </c>
      <c r="B1533" s="29">
        <v>41494</v>
      </c>
      <c r="C1533" s="34">
        <v>7</v>
      </c>
      <c r="D1533" s="30">
        <v>11</v>
      </c>
      <c r="E1533" s="30">
        <v>15</v>
      </c>
      <c r="F1533" s="30">
        <v>21</v>
      </c>
      <c r="G1533" s="30">
        <v>26</v>
      </c>
      <c r="H1533" s="30">
        <v>31</v>
      </c>
      <c r="I1533" s="36">
        <v>6</v>
      </c>
      <c r="J1533" s="30">
        <v>26</v>
      </c>
      <c r="K1533" s="30">
        <v>11</v>
      </c>
      <c r="L1533" s="30">
        <v>7</v>
      </c>
      <c r="M1533" s="30">
        <v>21</v>
      </c>
      <c r="N1533" s="30">
        <v>31</v>
      </c>
      <c r="O1533" s="31">
        <v>15</v>
      </c>
      <c r="P1533" s="27">
        <v>311052518</v>
      </c>
      <c r="Q1533" s="27">
        <v>39250888</v>
      </c>
      <c r="R1533" s="27">
        <v>8</v>
      </c>
      <c r="S1533" s="27">
        <v>5000000</v>
      </c>
      <c r="T1533" s="27">
        <v>103</v>
      </c>
      <c r="U1533" s="27">
        <v>204927</v>
      </c>
      <c r="V1533" s="27">
        <v>1368</v>
      </c>
      <c r="W1533" s="27">
        <v>3000</v>
      </c>
      <c r="X1533" s="27">
        <v>66733</v>
      </c>
      <c r="Y1533" s="27">
        <v>200</v>
      </c>
      <c r="Z1533" s="27">
        <v>1158839</v>
      </c>
      <c r="AA1533" s="27">
        <v>10</v>
      </c>
      <c r="AB1533" s="27">
        <v>10603666</v>
      </c>
      <c r="AC1533" s="27">
        <v>5</v>
      </c>
    </row>
    <row r="1534" spans="1:29" ht="14.25" x14ac:dyDescent="0.15">
      <c r="A1534" s="28">
        <v>2013093</v>
      </c>
      <c r="B1534" s="29">
        <v>41497</v>
      </c>
      <c r="C1534" s="34">
        <v>1</v>
      </c>
      <c r="D1534" s="30">
        <v>2</v>
      </c>
      <c r="E1534" s="30">
        <v>8</v>
      </c>
      <c r="F1534" s="30">
        <v>26</v>
      </c>
      <c r="G1534" s="30">
        <v>29</v>
      </c>
      <c r="H1534" s="30">
        <v>31</v>
      </c>
      <c r="I1534" s="36">
        <v>14</v>
      </c>
      <c r="J1534" s="30">
        <v>31</v>
      </c>
      <c r="K1534" s="30">
        <v>26</v>
      </c>
      <c r="L1534" s="30">
        <v>8</v>
      </c>
      <c r="M1534" s="30">
        <v>2</v>
      </c>
      <c r="N1534" s="30">
        <v>29</v>
      </c>
      <c r="O1534" s="31">
        <v>1</v>
      </c>
      <c r="P1534" s="27">
        <v>345826922</v>
      </c>
      <c r="Q1534" s="27">
        <v>113583018</v>
      </c>
      <c r="R1534" s="27">
        <v>2</v>
      </c>
      <c r="S1534" s="27">
        <v>5000000</v>
      </c>
      <c r="T1534" s="27">
        <v>111</v>
      </c>
      <c r="U1534" s="27">
        <v>325606</v>
      </c>
      <c r="V1534" s="27">
        <v>719</v>
      </c>
      <c r="W1534" s="27">
        <v>3000</v>
      </c>
      <c r="X1534" s="27">
        <v>39473</v>
      </c>
      <c r="Y1534" s="27">
        <v>200</v>
      </c>
      <c r="Z1534" s="27">
        <v>893517</v>
      </c>
      <c r="AA1534" s="27">
        <v>10</v>
      </c>
      <c r="AB1534" s="27">
        <v>5998790</v>
      </c>
      <c r="AC1534" s="27">
        <v>5</v>
      </c>
    </row>
    <row r="1535" spans="1:29" ht="14.25" x14ac:dyDescent="0.15">
      <c r="A1535" s="28">
        <v>2013094</v>
      </c>
      <c r="B1535" s="29">
        <v>41499</v>
      </c>
      <c r="C1535" s="34">
        <v>2</v>
      </c>
      <c r="D1535" s="30">
        <v>4</v>
      </c>
      <c r="E1535" s="30">
        <v>14</v>
      </c>
      <c r="F1535" s="30">
        <v>18</v>
      </c>
      <c r="G1535" s="30">
        <v>20</v>
      </c>
      <c r="H1535" s="30">
        <v>22</v>
      </c>
      <c r="I1535" s="36">
        <v>7</v>
      </c>
      <c r="J1535" s="30">
        <v>14</v>
      </c>
      <c r="K1535" s="30">
        <v>2</v>
      </c>
      <c r="L1535" s="30">
        <v>22</v>
      </c>
      <c r="M1535" s="30">
        <v>18</v>
      </c>
      <c r="N1535" s="30">
        <v>4</v>
      </c>
      <c r="O1535" s="31">
        <v>20</v>
      </c>
      <c r="P1535" s="27">
        <v>320217972</v>
      </c>
      <c r="Q1535" s="27">
        <v>85662203</v>
      </c>
      <c r="R1535" s="27">
        <v>11</v>
      </c>
      <c r="S1535" s="27">
        <v>5984697</v>
      </c>
      <c r="T1535" s="27">
        <v>113</v>
      </c>
      <c r="U1535" s="27">
        <v>143783</v>
      </c>
      <c r="V1535" s="27">
        <v>1354</v>
      </c>
      <c r="W1535" s="27">
        <v>3000</v>
      </c>
      <c r="X1535" s="27">
        <v>64875</v>
      </c>
      <c r="Y1535" s="27">
        <v>200</v>
      </c>
      <c r="Z1535" s="27">
        <v>1190550</v>
      </c>
      <c r="AA1535" s="27">
        <v>10</v>
      </c>
      <c r="AB1535" s="27">
        <v>14761186</v>
      </c>
      <c r="AC1535" s="27">
        <v>5</v>
      </c>
    </row>
    <row r="1536" spans="1:29" ht="14.25" x14ac:dyDescent="0.15">
      <c r="A1536" s="28">
        <v>2013095</v>
      </c>
      <c r="B1536" s="29">
        <v>41501</v>
      </c>
      <c r="C1536" s="34">
        <v>1</v>
      </c>
      <c r="D1536" s="30">
        <v>6</v>
      </c>
      <c r="E1536" s="30">
        <v>15</v>
      </c>
      <c r="F1536" s="30">
        <v>19</v>
      </c>
      <c r="G1536" s="30">
        <v>28</v>
      </c>
      <c r="H1536" s="30">
        <v>29</v>
      </c>
      <c r="I1536" s="36">
        <v>10</v>
      </c>
      <c r="J1536" s="30">
        <v>29</v>
      </c>
      <c r="K1536" s="30">
        <v>28</v>
      </c>
      <c r="L1536" s="30">
        <v>19</v>
      </c>
      <c r="M1536" s="30">
        <v>15</v>
      </c>
      <c r="N1536" s="30">
        <v>1</v>
      </c>
      <c r="O1536" s="31">
        <v>6</v>
      </c>
      <c r="P1536" s="27">
        <v>321839422</v>
      </c>
      <c r="Q1536" s="27">
        <v>122220820</v>
      </c>
      <c r="R1536" s="27">
        <v>5</v>
      </c>
      <c r="S1536" s="27">
        <v>5000000</v>
      </c>
      <c r="T1536" s="27">
        <v>144</v>
      </c>
      <c r="U1536" s="27">
        <v>183210</v>
      </c>
      <c r="V1536" s="27">
        <v>1352</v>
      </c>
      <c r="W1536" s="27">
        <v>3000</v>
      </c>
      <c r="X1536" s="27">
        <v>67207</v>
      </c>
      <c r="Y1536" s="27">
        <v>200</v>
      </c>
      <c r="Z1536" s="27">
        <v>1283571</v>
      </c>
      <c r="AA1536" s="27">
        <v>10</v>
      </c>
      <c r="AB1536" s="27">
        <v>7885465</v>
      </c>
      <c r="AC1536" s="27">
        <v>5</v>
      </c>
    </row>
    <row r="1537" spans="1:29" ht="14.25" x14ac:dyDescent="0.15">
      <c r="A1537" s="28">
        <v>2013096</v>
      </c>
      <c r="B1537" s="29">
        <v>41504</v>
      </c>
      <c r="C1537" s="34">
        <v>1</v>
      </c>
      <c r="D1537" s="30">
        <v>2</v>
      </c>
      <c r="E1537" s="30">
        <v>22</v>
      </c>
      <c r="F1537" s="30">
        <v>28</v>
      </c>
      <c r="G1537" s="30">
        <v>29</v>
      </c>
      <c r="H1537" s="30">
        <v>30</v>
      </c>
      <c r="I1537" s="36">
        <v>15</v>
      </c>
      <c r="J1537" s="30">
        <v>28</v>
      </c>
      <c r="K1537" s="30">
        <v>22</v>
      </c>
      <c r="L1537" s="30">
        <v>1</v>
      </c>
      <c r="M1537" s="30">
        <v>30</v>
      </c>
      <c r="N1537" s="30">
        <v>2</v>
      </c>
      <c r="O1537" s="31">
        <v>29</v>
      </c>
      <c r="P1537" s="27">
        <v>364530978</v>
      </c>
      <c r="Q1537" s="27">
        <v>133568694</v>
      </c>
      <c r="R1537" s="27">
        <v>9</v>
      </c>
      <c r="S1537" s="27">
        <v>7504350</v>
      </c>
      <c r="T1537" s="27">
        <v>112</v>
      </c>
      <c r="U1537" s="27">
        <v>301863</v>
      </c>
      <c r="V1537" s="27">
        <v>943</v>
      </c>
      <c r="W1537" s="27">
        <v>3000</v>
      </c>
      <c r="X1537" s="27">
        <v>49363</v>
      </c>
      <c r="Y1537" s="27">
        <v>200</v>
      </c>
      <c r="Z1537" s="27">
        <v>971581</v>
      </c>
      <c r="AA1537" s="27">
        <v>10</v>
      </c>
      <c r="AB1537" s="27">
        <v>8701402</v>
      </c>
      <c r="AC1537" s="27">
        <v>5</v>
      </c>
    </row>
    <row r="1538" spans="1:29" ht="14.25" x14ac:dyDescent="0.15">
      <c r="A1538" s="28">
        <v>2013097</v>
      </c>
      <c r="B1538" s="29">
        <v>41506</v>
      </c>
      <c r="C1538" s="34">
        <v>5</v>
      </c>
      <c r="D1538" s="30">
        <v>14</v>
      </c>
      <c r="E1538" s="30">
        <v>17</v>
      </c>
      <c r="F1538" s="30">
        <v>22</v>
      </c>
      <c r="G1538" s="30">
        <v>23</v>
      </c>
      <c r="H1538" s="30">
        <v>25</v>
      </c>
      <c r="I1538" s="36">
        <v>7</v>
      </c>
      <c r="J1538" s="30">
        <v>17</v>
      </c>
      <c r="K1538" s="30">
        <v>23</v>
      </c>
      <c r="L1538" s="30">
        <v>22</v>
      </c>
      <c r="M1538" s="30">
        <v>14</v>
      </c>
      <c r="N1538" s="30">
        <v>25</v>
      </c>
      <c r="O1538" s="31">
        <v>5</v>
      </c>
      <c r="P1538" s="27">
        <v>326153582</v>
      </c>
      <c r="Q1538" s="27">
        <v>165973926</v>
      </c>
      <c r="R1538" s="27">
        <v>3</v>
      </c>
      <c r="S1538" s="27">
        <v>10000000</v>
      </c>
      <c r="T1538" s="27">
        <v>152</v>
      </c>
      <c r="U1538" s="27">
        <v>175954</v>
      </c>
      <c r="V1538" s="27">
        <v>1159</v>
      </c>
      <c r="W1538" s="27">
        <v>3000</v>
      </c>
      <c r="X1538" s="27">
        <v>63714</v>
      </c>
      <c r="Y1538" s="27">
        <v>200</v>
      </c>
      <c r="Z1538" s="27">
        <v>1204032</v>
      </c>
      <c r="AA1538" s="27">
        <v>10</v>
      </c>
      <c r="AB1538" s="27">
        <v>8480960</v>
      </c>
      <c r="AC1538" s="27">
        <v>5</v>
      </c>
    </row>
    <row r="1539" spans="1:29" ht="14.25" x14ac:dyDescent="0.15">
      <c r="A1539" s="28">
        <v>2013098</v>
      </c>
      <c r="B1539" s="29">
        <v>41508</v>
      </c>
      <c r="C1539" s="34">
        <v>7</v>
      </c>
      <c r="D1539" s="30">
        <v>15</v>
      </c>
      <c r="E1539" s="30">
        <v>18</v>
      </c>
      <c r="F1539" s="30">
        <v>19</v>
      </c>
      <c r="G1539" s="30">
        <v>20</v>
      </c>
      <c r="H1539" s="30">
        <v>26</v>
      </c>
      <c r="I1539" s="36">
        <v>14</v>
      </c>
      <c r="J1539" s="30">
        <v>19</v>
      </c>
      <c r="K1539" s="30">
        <v>20</v>
      </c>
      <c r="L1539" s="30">
        <v>26</v>
      </c>
      <c r="M1539" s="30">
        <v>7</v>
      </c>
      <c r="N1539" s="30">
        <v>15</v>
      </c>
      <c r="O1539" s="31">
        <v>18</v>
      </c>
      <c r="P1539" s="27">
        <v>333979300</v>
      </c>
      <c r="Q1539" s="27">
        <v>61447820</v>
      </c>
      <c r="R1539" s="27">
        <v>28</v>
      </c>
      <c r="S1539" s="27">
        <v>5506770</v>
      </c>
      <c r="T1539" s="27">
        <v>291</v>
      </c>
      <c r="U1539" s="27">
        <v>73142</v>
      </c>
      <c r="V1539" s="27">
        <v>3950</v>
      </c>
      <c r="W1539" s="27">
        <v>3000</v>
      </c>
      <c r="X1539" s="27">
        <v>123020</v>
      </c>
      <c r="Y1539" s="27">
        <v>200</v>
      </c>
      <c r="Z1539" s="27">
        <v>1748414</v>
      </c>
      <c r="AA1539" s="27">
        <v>10</v>
      </c>
      <c r="AB1539" s="27">
        <v>7752782</v>
      </c>
      <c r="AC1539" s="27">
        <v>5</v>
      </c>
    </row>
    <row r="1540" spans="1:29" ht="14.25" x14ac:dyDescent="0.15">
      <c r="A1540" s="28">
        <v>2013099</v>
      </c>
      <c r="B1540" s="29">
        <v>41511</v>
      </c>
      <c r="C1540" s="34">
        <v>5</v>
      </c>
      <c r="D1540" s="30">
        <v>11</v>
      </c>
      <c r="E1540" s="30">
        <v>20</v>
      </c>
      <c r="F1540" s="30">
        <v>21</v>
      </c>
      <c r="G1540" s="30">
        <v>26</v>
      </c>
      <c r="H1540" s="30">
        <v>31</v>
      </c>
      <c r="I1540" s="36">
        <v>3</v>
      </c>
      <c r="J1540" s="30">
        <v>20</v>
      </c>
      <c r="K1540" s="30">
        <v>26</v>
      </c>
      <c r="L1540" s="30">
        <v>31</v>
      </c>
      <c r="M1540" s="30">
        <v>21</v>
      </c>
      <c r="N1540" s="30">
        <v>5</v>
      </c>
      <c r="O1540" s="31">
        <v>11</v>
      </c>
      <c r="P1540" s="27">
        <v>359490506</v>
      </c>
      <c r="Q1540" s="27">
        <v>57365841</v>
      </c>
      <c r="R1540" s="27">
        <v>13</v>
      </c>
      <c r="S1540" s="27">
        <v>5000000</v>
      </c>
      <c r="T1540" s="27">
        <v>173</v>
      </c>
      <c r="U1540" s="27">
        <v>150911</v>
      </c>
      <c r="V1540" s="27">
        <v>1689</v>
      </c>
      <c r="W1540" s="27">
        <v>3000</v>
      </c>
      <c r="X1540" s="27">
        <v>75709</v>
      </c>
      <c r="Y1540" s="27">
        <v>200</v>
      </c>
      <c r="Z1540" s="27">
        <v>1289550</v>
      </c>
      <c r="AA1540" s="27">
        <v>10</v>
      </c>
      <c r="AB1540" s="27">
        <v>11204059</v>
      </c>
      <c r="AC1540" s="27">
        <v>5</v>
      </c>
    </row>
    <row r="1541" spans="1:29" ht="14.25" x14ac:dyDescent="0.15">
      <c r="A1541" s="28">
        <v>2013100</v>
      </c>
      <c r="B1541" s="29">
        <v>41513</v>
      </c>
      <c r="C1541" s="34">
        <v>4</v>
      </c>
      <c r="D1541" s="30">
        <v>8</v>
      </c>
      <c r="E1541" s="30">
        <v>11</v>
      </c>
      <c r="F1541" s="30">
        <v>14</v>
      </c>
      <c r="G1541" s="30">
        <v>16</v>
      </c>
      <c r="H1541" s="30">
        <v>20</v>
      </c>
      <c r="I1541" s="36">
        <v>11</v>
      </c>
      <c r="J1541" s="30">
        <v>20</v>
      </c>
      <c r="K1541" s="30">
        <v>16</v>
      </c>
      <c r="L1541" s="30">
        <v>8</v>
      </c>
      <c r="M1541" s="30">
        <v>4</v>
      </c>
      <c r="N1541" s="30">
        <v>14</v>
      </c>
      <c r="O1541" s="31">
        <v>11</v>
      </c>
      <c r="P1541" s="27">
        <v>324850520</v>
      </c>
      <c r="Q1541" s="27">
        <v>110063013</v>
      </c>
      <c r="R1541" s="27">
        <v>0</v>
      </c>
      <c r="S1541" s="27">
        <v>0</v>
      </c>
      <c r="T1541" s="27">
        <v>61</v>
      </c>
      <c r="U1541" s="27">
        <v>370237</v>
      </c>
      <c r="V1541" s="27">
        <v>1244</v>
      </c>
      <c r="W1541" s="27">
        <v>3000</v>
      </c>
      <c r="X1541" s="27">
        <v>65430</v>
      </c>
      <c r="Y1541" s="27">
        <v>200</v>
      </c>
      <c r="Z1541" s="27">
        <v>1243865</v>
      </c>
      <c r="AA1541" s="27">
        <v>10</v>
      </c>
      <c r="AB1541" s="27">
        <v>10927686</v>
      </c>
      <c r="AC1541" s="27">
        <v>5</v>
      </c>
    </row>
    <row r="1542" spans="1:29" ht="14.25" x14ac:dyDescent="0.15">
      <c r="A1542" s="28">
        <v>2013101</v>
      </c>
      <c r="B1542" s="29">
        <v>41515</v>
      </c>
      <c r="C1542" s="34">
        <v>5</v>
      </c>
      <c r="D1542" s="30">
        <v>7</v>
      </c>
      <c r="E1542" s="30">
        <v>9</v>
      </c>
      <c r="F1542" s="30">
        <v>23</v>
      </c>
      <c r="G1542" s="30">
        <v>27</v>
      </c>
      <c r="H1542" s="30">
        <v>32</v>
      </c>
      <c r="I1542" s="36">
        <v>1</v>
      </c>
      <c r="J1542" s="30">
        <v>5</v>
      </c>
      <c r="K1542" s="30">
        <v>23</v>
      </c>
      <c r="L1542" s="30">
        <v>32</v>
      </c>
      <c r="M1542" s="30">
        <v>9</v>
      </c>
      <c r="N1542" s="30">
        <v>27</v>
      </c>
      <c r="O1542" s="31">
        <v>7</v>
      </c>
      <c r="P1542" s="27">
        <v>339246710</v>
      </c>
      <c r="Q1542" s="27">
        <v>117330108</v>
      </c>
      <c r="R1542" s="27">
        <v>4</v>
      </c>
      <c r="S1542" s="27">
        <v>7726709</v>
      </c>
      <c r="T1542" s="27">
        <v>83</v>
      </c>
      <c r="U1542" s="27">
        <v>197111</v>
      </c>
      <c r="V1542" s="27">
        <v>1978</v>
      </c>
      <c r="W1542" s="27">
        <v>3000</v>
      </c>
      <c r="X1542" s="27">
        <v>97652</v>
      </c>
      <c r="Y1542" s="27">
        <v>200</v>
      </c>
      <c r="Z1542" s="27">
        <v>1717004</v>
      </c>
      <c r="AA1542" s="27">
        <v>10</v>
      </c>
      <c r="AB1542" s="27">
        <v>13812450</v>
      </c>
      <c r="AC1542" s="27">
        <v>5</v>
      </c>
    </row>
    <row r="1543" spans="1:29" ht="14.25" x14ac:dyDescent="0.15">
      <c r="A1543" s="28">
        <v>2013102</v>
      </c>
      <c r="B1543" s="29">
        <v>41518</v>
      </c>
      <c r="C1543" s="34">
        <v>2</v>
      </c>
      <c r="D1543" s="30">
        <v>4</v>
      </c>
      <c r="E1543" s="30">
        <v>5</v>
      </c>
      <c r="F1543" s="30">
        <v>6</v>
      </c>
      <c r="G1543" s="30">
        <v>8</v>
      </c>
      <c r="H1543" s="30">
        <v>16</v>
      </c>
      <c r="I1543" s="36">
        <v>3</v>
      </c>
      <c r="J1543" s="30">
        <v>16</v>
      </c>
      <c r="K1543" s="30">
        <v>5</v>
      </c>
      <c r="L1543" s="30">
        <v>8</v>
      </c>
      <c r="M1543" s="30">
        <v>2</v>
      </c>
      <c r="N1543" s="30">
        <v>6</v>
      </c>
      <c r="O1543" s="31">
        <v>4</v>
      </c>
      <c r="P1543" s="27">
        <v>374113680</v>
      </c>
      <c r="Q1543" s="27">
        <v>112762404</v>
      </c>
      <c r="R1543" s="27">
        <v>12</v>
      </c>
      <c r="S1543" s="27">
        <v>6847743</v>
      </c>
      <c r="T1543" s="27">
        <v>142</v>
      </c>
      <c r="U1543" s="27">
        <v>234220</v>
      </c>
      <c r="V1543" s="27">
        <v>1349</v>
      </c>
      <c r="W1543" s="27">
        <v>3000</v>
      </c>
      <c r="X1543" s="27">
        <v>70464</v>
      </c>
      <c r="Y1543" s="27">
        <v>200</v>
      </c>
      <c r="Z1543" s="27">
        <v>1348291</v>
      </c>
      <c r="AA1543" s="27">
        <v>10</v>
      </c>
      <c r="AB1543" s="27">
        <v>8165680</v>
      </c>
      <c r="AC1543" s="27">
        <v>5</v>
      </c>
    </row>
    <row r="1544" spans="1:29" ht="14.25" x14ac:dyDescent="0.15">
      <c r="A1544" s="28">
        <v>2013103</v>
      </c>
      <c r="B1544" s="29">
        <v>41520</v>
      </c>
      <c r="C1544" s="34">
        <v>2</v>
      </c>
      <c r="D1544" s="30">
        <v>4</v>
      </c>
      <c r="E1544" s="30">
        <v>9</v>
      </c>
      <c r="F1544" s="30">
        <v>13</v>
      </c>
      <c r="G1544" s="30">
        <v>18</v>
      </c>
      <c r="H1544" s="30">
        <v>20</v>
      </c>
      <c r="I1544" s="36">
        <v>7</v>
      </c>
      <c r="J1544" s="30">
        <v>4</v>
      </c>
      <c r="K1544" s="30">
        <v>20</v>
      </c>
      <c r="L1544" s="30">
        <v>9</v>
      </c>
      <c r="M1544" s="30">
        <v>18</v>
      </c>
      <c r="N1544" s="30">
        <v>2</v>
      </c>
      <c r="O1544" s="31">
        <v>13</v>
      </c>
      <c r="P1544" s="27">
        <v>329389008</v>
      </c>
      <c r="Q1544" s="27">
        <v>129386045</v>
      </c>
      <c r="R1544" s="27">
        <v>5</v>
      </c>
      <c r="S1544" s="27">
        <v>8329891</v>
      </c>
      <c r="T1544" s="27">
        <v>111</v>
      </c>
      <c r="U1544" s="27">
        <v>224992</v>
      </c>
      <c r="V1544" s="27">
        <v>1690</v>
      </c>
      <c r="W1544" s="27">
        <v>3000</v>
      </c>
      <c r="X1544" s="27">
        <v>76794</v>
      </c>
      <c r="Y1544" s="27">
        <v>200</v>
      </c>
      <c r="Z1544" s="27">
        <v>1316946</v>
      </c>
      <c r="AA1544" s="27">
        <v>10</v>
      </c>
      <c r="AB1544" s="27">
        <v>8911014</v>
      </c>
      <c r="AC1544" s="27">
        <v>5</v>
      </c>
    </row>
    <row r="1545" spans="1:29" ht="14.25" x14ac:dyDescent="0.15">
      <c r="A1545" s="28">
        <v>2013104</v>
      </c>
      <c r="B1545" s="29">
        <v>41522</v>
      </c>
      <c r="C1545" s="34">
        <v>1</v>
      </c>
      <c r="D1545" s="30">
        <v>2</v>
      </c>
      <c r="E1545" s="30">
        <v>4</v>
      </c>
      <c r="F1545" s="30">
        <v>15</v>
      </c>
      <c r="G1545" s="30">
        <v>17</v>
      </c>
      <c r="H1545" s="30">
        <v>28</v>
      </c>
      <c r="I1545" s="36">
        <v>11</v>
      </c>
      <c r="J1545" s="30">
        <v>17</v>
      </c>
      <c r="K1545" s="30">
        <v>2</v>
      </c>
      <c r="L1545" s="30">
        <v>28</v>
      </c>
      <c r="M1545" s="30">
        <v>4</v>
      </c>
      <c r="N1545" s="30">
        <v>15</v>
      </c>
      <c r="O1545" s="31">
        <v>1</v>
      </c>
      <c r="P1545" s="27">
        <v>339771188</v>
      </c>
      <c r="Q1545" s="27">
        <v>161543208</v>
      </c>
      <c r="R1545" s="27">
        <v>4</v>
      </c>
      <c r="S1545" s="27">
        <v>10000000</v>
      </c>
      <c r="T1545" s="27">
        <v>88</v>
      </c>
      <c r="U1545" s="27">
        <v>351414</v>
      </c>
      <c r="V1545" s="27">
        <v>1058</v>
      </c>
      <c r="W1545" s="27">
        <v>3000</v>
      </c>
      <c r="X1545" s="27">
        <v>48823</v>
      </c>
      <c r="Y1545" s="27">
        <v>200</v>
      </c>
      <c r="Z1545" s="27">
        <v>1009239</v>
      </c>
      <c r="AA1545" s="27">
        <v>10</v>
      </c>
      <c r="AB1545" s="27">
        <v>8075046</v>
      </c>
      <c r="AC1545" s="27">
        <v>5</v>
      </c>
    </row>
    <row r="1546" spans="1:29" ht="14.25" x14ac:dyDescent="0.15">
      <c r="A1546" s="28">
        <v>2013105</v>
      </c>
      <c r="B1546" s="29">
        <v>41525</v>
      </c>
      <c r="C1546" s="34">
        <v>1</v>
      </c>
      <c r="D1546" s="30">
        <v>11</v>
      </c>
      <c r="E1546" s="30">
        <v>23</v>
      </c>
      <c r="F1546" s="30">
        <v>27</v>
      </c>
      <c r="G1546" s="30">
        <v>31</v>
      </c>
      <c r="H1546" s="30">
        <v>32</v>
      </c>
      <c r="I1546" s="36">
        <v>9</v>
      </c>
      <c r="J1546" s="30">
        <v>11</v>
      </c>
      <c r="K1546" s="30">
        <v>27</v>
      </c>
      <c r="L1546" s="30">
        <v>1</v>
      </c>
      <c r="M1546" s="30">
        <v>31</v>
      </c>
      <c r="N1546" s="30">
        <v>32</v>
      </c>
      <c r="O1546" s="31">
        <v>23</v>
      </c>
      <c r="P1546" s="27">
        <v>380197404</v>
      </c>
      <c r="Q1546" s="27">
        <v>180328590</v>
      </c>
      <c r="R1546" s="27">
        <v>5</v>
      </c>
      <c r="S1546" s="27">
        <v>8502830</v>
      </c>
      <c r="T1546" s="27">
        <v>70</v>
      </c>
      <c r="U1546" s="27">
        <v>375303</v>
      </c>
      <c r="V1546" s="27">
        <v>1110</v>
      </c>
      <c r="W1546" s="27">
        <v>3000</v>
      </c>
      <c r="X1546" s="27">
        <v>61522</v>
      </c>
      <c r="Y1546" s="27">
        <v>200</v>
      </c>
      <c r="Z1546" s="27">
        <v>1235786</v>
      </c>
      <c r="AA1546" s="27">
        <v>10</v>
      </c>
      <c r="AB1546" s="27">
        <v>14146739</v>
      </c>
      <c r="AC1546" s="27">
        <v>5</v>
      </c>
    </row>
    <row r="1547" spans="1:29" ht="14.25" x14ac:dyDescent="0.15">
      <c r="A1547" s="28">
        <v>2013106</v>
      </c>
      <c r="B1547" s="29">
        <v>41527</v>
      </c>
      <c r="C1547" s="34">
        <v>9</v>
      </c>
      <c r="D1547" s="30">
        <v>11</v>
      </c>
      <c r="E1547" s="30">
        <v>23</v>
      </c>
      <c r="F1547" s="30">
        <v>30</v>
      </c>
      <c r="G1547" s="30">
        <v>31</v>
      </c>
      <c r="H1547" s="30">
        <v>32</v>
      </c>
      <c r="I1547" s="36">
        <v>6</v>
      </c>
      <c r="J1547" s="30">
        <v>11</v>
      </c>
      <c r="K1547" s="30">
        <v>32</v>
      </c>
      <c r="L1547" s="30">
        <v>9</v>
      </c>
      <c r="M1547" s="30">
        <v>23</v>
      </c>
      <c r="N1547" s="30">
        <v>30</v>
      </c>
      <c r="O1547" s="31">
        <v>31</v>
      </c>
      <c r="P1547" s="27">
        <v>344715810</v>
      </c>
      <c r="Q1547" s="27">
        <v>192566520</v>
      </c>
      <c r="R1547" s="27">
        <v>4</v>
      </c>
      <c r="S1547" s="27">
        <v>8223793</v>
      </c>
      <c r="T1547" s="27">
        <v>77</v>
      </c>
      <c r="U1547" s="27">
        <v>251204</v>
      </c>
      <c r="V1547" s="27">
        <v>1498</v>
      </c>
      <c r="W1547" s="27">
        <v>3000</v>
      </c>
      <c r="X1547" s="27">
        <v>71995</v>
      </c>
      <c r="Y1547" s="27">
        <v>200</v>
      </c>
      <c r="Z1547" s="27">
        <v>1271304</v>
      </c>
      <c r="AA1547" s="27">
        <v>10</v>
      </c>
      <c r="AB1547" s="27">
        <v>14565769</v>
      </c>
      <c r="AC1547" s="27">
        <v>5</v>
      </c>
    </row>
    <row r="1548" spans="1:29" ht="14.25" x14ac:dyDescent="0.15">
      <c r="A1548" s="28">
        <v>2013107</v>
      </c>
      <c r="B1548" s="29">
        <v>41529</v>
      </c>
      <c r="C1548" s="34">
        <v>7</v>
      </c>
      <c r="D1548" s="30">
        <v>9</v>
      </c>
      <c r="E1548" s="30">
        <v>11</v>
      </c>
      <c r="F1548" s="30">
        <v>17</v>
      </c>
      <c r="G1548" s="30">
        <v>28</v>
      </c>
      <c r="H1548" s="30">
        <v>31</v>
      </c>
      <c r="I1548" s="36">
        <v>11</v>
      </c>
      <c r="J1548" s="30">
        <v>17</v>
      </c>
      <c r="K1548" s="30">
        <v>11</v>
      </c>
      <c r="L1548" s="30">
        <v>28</v>
      </c>
      <c r="M1548" s="30">
        <v>31</v>
      </c>
      <c r="N1548" s="30">
        <v>7</v>
      </c>
      <c r="O1548" s="31">
        <v>9</v>
      </c>
      <c r="P1548" s="27">
        <v>349907348</v>
      </c>
      <c r="Q1548" s="27">
        <v>206293472</v>
      </c>
      <c r="R1548" s="27">
        <v>7</v>
      </c>
      <c r="S1548" s="27">
        <v>7784397</v>
      </c>
      <c r="T1548" s="27">
        <v>120</v>
      </c>
      <c r="U1548" s="27">
        <v>243634</v>
      </c>
      <c r="V1548" s="27">
        <v>1653</v>
      </c>
      <c r="W1548" s="27">
        <v>3000</v>
      </c>
      <c r="X1548" s="27">
        <v>76979</v>
      </c>
      <c r="Y1548" s="27">
        <v>200</v>
      </c>
      <c r="Z1548" s="27">
        <v>1345250</v>
      </c>
      <c r="AA1548" s="27">
        <v>10</v>
      </c>
      <c r="AB1548" s="27">
        <v>8038679</v>
      </c>
      <c r="AC1548" s="27">
        <v>5</v>
      </c>
    </row>
    <row r="1549" spans="1:29" ht="14.25" x14ac:dyDescent="0.15">
      <c r="A1549" s="28">
        <v>2013108</v>
      </c>
      <c r="B1549" s="29">
        <v>41532</v>
      </c>
      <c r="C1549" s="34">
        <v>16</v>
      </c>
      <c r="D1549" s="30">
        <v>21</v>
      </c>
      <c r="E1549" s="30">
        <v>22</v>
      </c>
      <c r="F1549" s="30">
        <v>28</v>
      </c>
      <c r="G1549" s="30">
        <v>31</v>
      </c>
      <c r="H1549" s="30">
        <v>32</v>
      </c>
      <c r="I1549" s="36">
        <v>5</v>
      </c>
      <c r="J1549" s="30">
        <v>31</v>
      </c>
      <c r="K1549" s="30">
        <v>32</v>
      </c>
      <c r="L1549" s="30">
        <v>21</v>
      </c>
      <c r="M1549" s="30">
        <v>28</v>
      </c>
      <c r="N1549" s="30">
        <v>16</v>
      </c>
      <c r="O1549" s="31">
        <v>22</v>
      </c>
      <c r="P1549" s="27">
        <v>384725718</v>
      </c>
      <c r="Q1549" s="27">
        <v>244712259</v>
      </c>
      <c r="R1549" s="27">
        <v>3</v>
      </c>
      <c r="S1549" s="27">
        <v>10000000</v>
      </c>
      <c r="T1549" s="27">
        <v>60</v>
      </c>
      <c r="U1549" s="27">
        <v>488705</v>
      </c>
      <c r="V1549" s="27">
        <v>985</v>
      </c>
      <c r="W1549" s="27">
        <v>3000</v>
      </c>
      <c r="X1549" s="27">
        <v>54364</v>
      </c>
      <c r="Y1549" s="27">
        <v>200</v>
      </c>
      <c r="Z1549" s="27">
        <v>1083690</v>
      </c>
      <c r="AA1549" s="27">
        <v>10</v>
      </c>
      <c r="AB1549" s="27">
        <v>13221955</v>
      </c>
      <c r="AC1549" s="27">
        <v>5</v>
      </c>
    </row>
    <row r="1550" spans="1:29" ht="14.25" x14ac:dyDescent="0.15">
      <c r="A1550" s="28">
        <v>2013109</v>
      </c>
      <c r="B1550" s="29">
        <v>41534</v>
      </c>
      <c r="C1550" s="34">
        <v>9</v>
      </c>
      <c r="D1550" s="30">
        <v>23</v>
      </c>
      <c r="E1550" s="30">
        <v>24</v>
      </c>
      <c r="F1550" s="30">
        <v>27</v>
      </c>
      <c r="G1550" s="30">
        <v>29</v>
      </c>
      <c r="H1550" s="30">
        <v>32</v>
      </c>
      <c r="I1550" s="36">
        <v>8</v>
      </c>
      <c r="J1550" s="30">
        <v>24</v>
      </c>
      <c r="K1550" s="30">
        <v>9</v>
      </c>
      <c r="L1550" s="30">
        <v>23</v>
      </c>
      <c r="M1550" s="30">
        <v>29</v>
      </c>
      <c r="N1550" s="30">
        <v>32</v>
      </c>
      <c r="O1550" s="31">
        <v>27</v>
      </c>
      <c r="P1550" s="27">
        <v>351155742</v>
      </c>
      <c r="Q1550" s="27">
        <v>248456620</v>
      </c>
      <c r="R1550" s="27">
        <v>5</v>
      </c>
      <c r="S1550" s="27">
        <v>7299549</v>
      </c>
      <c r="T1550" s="27">
        <v>103</v>
      </c>
      <c r="U1550" s="27">
        <v>167442</v>
      </c>
      <c r="V1550" s="27">
        <v>1931</v>
      </c>
      <c r="W1550" s="27">
        <v>3000</v>
      </c>
      <c r="X1550" s="27">
        <v>92388</v>
      </c>
      <c r="Y1550" s="27">
        <v>200</v>
      </c>
      <c r="Z1550" s="27">
        <v>1586511</v>
      </c>
      <c r="AA1550" s="27">
        <v>10</v>
      </c>
      <c r="AB1550" s="27">
        <v>14888375</v>
      </c>
      <c r="AC1550" s="27">
        <v>5</v>
      </c>
    </row>
    <row r="1551" spans="1:29" ht="14.25" x14ac:dyDescent="0.15">
      <c r="A1551" s="28">
        <v>2013110</v>
      </c>
      <c r="B1551" s="29">
        <v>41536</v>
      </c>
      <c r="C1551" s="34">
        <v>15</v>
      </c>
      <c r="D1551" s="30">
        <v>17</v>
      </c>
      <c r="E1551" s="30">
        <v>18</v>
      </c>
      <c r="F1551" s="30">
        <v>21</v>
      </c>
      <c r="G1551" s="30">
        <v>29</v>
      </c>
      <c r="H1551" s="30">
        <v>32</v>
      </c>
      <c r="I1551" s="36">
        <v>13</v>
      </c>
      <c r="J1551" s="30">
        <v>21</v>
      </c>
      <c r="K1551" s="30">
        <v>18</v>
      </c>
      <c r="L1551" s="30">
        <v>17</v>
      </c>
      <c r="M1551" s="30">
        <v>29</v>
      </c>
      <c r="N1551" s="30">
        <v>32</v>
      </c>
      <c r="O1551" s="31">
        <v>15</v>
      </c>
      <c r="P1551" s="27">
        <v>341867256</v>
      </c>
      <c r="Q1551" s="27">
        <v>271666100</v>
      </c>
      <c r="R1551" s="27">
        <v>4</v>
      </c>
      <c r="S1551" s="27">
        <v>9320948</v>
      </c>
      <c r="T1551" s="27">
        <v>56</v>
      </c>
      <c r="U1551" s="27">
        <v>462958</v>
      </c>
      <c r="V1551" s="27">
        <v>857</v>
      </c>
      <c r="W1551" s="27">
        <v>3000</v>
      </c>
      <c r="X1551" s="27">
        <v>54810</v>
      </c>
      <c r="Y1551" s="27">
        <v>200</v>
      </c>
      <c r="Z1551" s="27">
        <v>1127790</v>
      </c>
      <c r="AA1551" s="27">
        <v>10</v>
      </c>
      <c r="AB1551" s="27">
        <v>11257019</v>
      </c>
      <c r="AC1551" s="27">
        <v>5</v>
      </c>
    </row>
    <row r="1552" spans="1:29" ht="14.25" x14ac:dyDescent="0.15">
      <c r="A1552" s="28">
        <v>2013111</v>
      </c>
      <c r="B1552" s="29">
        <v>41539</v>
      </c>
      <c r="C1552" s="34">
        <v>1</v>
      </c>
      <c r="D1552" s="30">
        <v>2</v>
      </c>
      <c r="E1552" s="30">
        <v>3</v>
      </c>
      <c r="F1552" s="30">
        <v>6</v>
      </c>
      <c r="G1552" s="30">
        <v>8</v>
      </c>
      <c r="H1552" s="30">
        <v>33</v>
      </c>
      <c r="I1552" s="36">
        <v>13</v>
      </c>
      <c r="J1552" s="30">
        <v>6</v>
      </c>
      <c r="K1552" s="30">
        <v>2</v>
      </c>
      <c r="L1552" s="30">
        <v>33</v>
      </c>
      <c r="M1552" s="30">
        <v>3</v>
      </c>
      <c r="N1552" s="30">
        <v>1</v>
      </c>
      <c r="O1552" s="31">
        <v>8</v>
      </c>
      <c r="P1552" s="27">
        <v>401502238</v>
      </c>
      <c r="Q1552" s="27">
        <v>216014150</v>
      </c>
      <c r="R1552" s="27">
        <v>22</v>
      </c>
      <c r="S1552" s="27">
        <v>5988146</v>
      </c>
      <c r="T1552" s="27">
        <v>252</v>
      </c>
      <c r="U1552" s="27">
        <v>129400</v>
      </c>
      <c r="V1552" s="27">
        <v>1991</v>
      </c>
      <c r="W1552" s="27">
        <v>3000</v>
      </c>
      <c r="X1552" s="27">
        <v>86948</v>
      </c>
      <c r="Y1552" s="27">
        <v>200</v>
      </c>
      <c r="Z1552" s="27">
        <v>1486027</v>
      </c>
      <c r="AA1552" s="27">
        <v>10</v>
      </c>
      <c r="AB1552" s="27">
        <v>9963423</v>
      </c>
      <c r="AC1552" s="27">
        <v>5</v>
      </c>
    </row>
    <row r="1553" spans="1:29" ht="14.25" x14ac:dyDescent="0.15">
      <c r="A1553" s="28">
        <v>2013112</v>
      </c>
      <c r="B1553" s="29">
        <v>41541</v>
      </c>
      <c r="C1553" s="34">
        <v>1</v>
      </c>
      <c r="D1553" s="30">
        <v>6</v>
      </c>
      <c r="E1553" s="30">
        <v>12</v>
      </c>
      <c r="F1553" s="30">
        <v>13</v>
      </c>
      <c r="G1553" s="30">
        <v>22</v>
      </c>
      <c r="H1553" s="30">
        <v>31</v>
      </c>
      <c r="I1553" s="36">
        <v>7</v>
      </c>
      <c r="J1553" s="30">
        <v>31</v>
      </c>
      <c r="K1553" s="30">
        <v>13</v>
      </c>
      <c r="L1553" s="30">
        <v>12</v>
      </c>
      <c r="M1553" s="30">
        <v>22</v>
      </c>
      <c r="N1553" s="30">
        <v>1</v>
      </c>
      <c r="O1553" s="31">
        <v>6</v>
      </c>
      <c r="P1553" s="27">
        <v>344881702</v>
      </c>
      <c r="Q1553" s="27">
        <v>199580280</v>
      </c>
      <c r="R1553" s="27">
        <v>12</v>
      </c>
      <c r="S1553" s="27">
        <v>6452204</v>
      </c>
      <c r="T1553" s="27">
        <v>77</v>
      </c>
      <c r="U1553" s="27">
        <v>339476</v>
      </c>
      <c r="V1553" s="27">
        <v>1219</v>
      </c>
      <c r="W1553" s="27">
        <v>3000</v>
      </c>
      <c r="X1553" s="27">
        <v>59399</v>
      </c>
      <c r="Y1553" s="27">
        <v>200</v>
      </c>
      <c r="Z1553" s="27">
        <v>1097942</v>
      </c>
      <c r="AA1553" s="27">
        <v>10</v>
      </c>
      <c r="AB1553" s="27">
        <v>11068710</v>
      </c>
      <c r="AC1553" s="27">
        <v>5</v>
      </c>
    </row>
    <row r="1554" spans="1:29" ht="14.25" x14ac:dyDescent="0.15">
      <c r="A1554" s="28">
        <v>2013113</v>
      </c>
      <c r="B1554" s="29">
        <v>41543</v>
      </c>
      <c r="C1554" s="34">
        <v>4</v>
      </c>
      <c r="D1554" s="30">
        <v>7</v>
      </c>
      <c r="E1554" s="30">
        <v>11</v>
      </c>
      <c r="F1554" s="30">
        <v>17</v>
      </c>
      <c r="G1554" s="30">
        <v>24</v>
      </c>
      <c r="H1554" s="30">
        <v>33</v>
      </c>
      <c r="I1554" s="36">
        <v>9</v>
      </c>
      <c r="J1554" s="30">
        <v>33</v>
      </c>
      <c r="K1554" s="30">
        <v>24</v>
      </c>
      <c r="L1554" s="30">
        <v>7</v>
      </c>
      <c r="M1554" s="30">
        <v>4</v>
      </c>
      <c r="N1554" s="30">
        <v>17</v>
      </c>
      <c r="O1554" s="31">
        <v>11</v>
      </c>
      <c r="P1554" s="27">
        <v>353992568</v>
      </c>
      <c r="Q1554" s="27">
        <v>202421233</v>
      </c>
      <c r="R1554" s="27">
        <v>7</v>
      </c>
      <c r="S1554" s="27">
        <v>7162340</v>
      </c>
      <c r="T1554" s="27">
        <v>147</v>
      </c>
      <c r="U1554" s="27">
        <v>154452</v>
      </c>
      <c r="V1554" s="27">
        <v>2017</v>
      </c>
      <c r="W1554" s="27">
        <v>3000</v>
      </c>
      <c r="X1554" s="27">
        <v>88793</v>
      </c>
      <c r="Y1554" s="27">
        <v>200</v>
      </c>
      <c r="Z1554" s="27">
        <v>1506550</v>
      </c>
      <c r="AA1554" s="27">
        <v>10</v>
      </c>
      <c r="AB1554" s="27">
        <v>11779868</v>
      </c>
      <c r="AC1554" s="27">
        <v>5</v>
      </c>
    </row>
    <row r="1555" spans="1:29" ht="14.25" x14ac:dyDescent="0.15">
      <c r="A1555" s="28">
        <v>2013114</v>
      </c>
      <c r="B1555" s="29">
        <v>41546</v>
      </c>
      <c r="C1555" s="34">
        <v>4</v>
      </c>
      <c r="D1555" s="30">
        <v>6</v>
      </c>
      <c r="E1555" s="30">
        <v>17</v>
      </c>
      <c r="F1555" s="30">
        <v>21</v>
      </c>
      <c r="G1555" s="30">
        <v>23</v>
      </c>
      <c r="H1555" s="30">
        <v>33</v>
      </c>
      <c r="I1555" s="36">
        <v>7</v>
      </c>
      <c r="J1555" s="30">
        <v>21</v>
      </c>
      <c r="K1555" s="30">
        <v>17</v>
      </c>
      <c r="L1555" s="30">
        <v>4</v>
      </c>
      <c r="M1555" s="30">
        <v>6</v>
      </c>
      <c r="N1555" s="30">
        <v>33</v>
      </c>
      <c r="O1555" s="31">
        <v>23</v>
      </c>
      <c r="P1555" s="27">
        <v>398506774</v>
      </c>
      <c r="Q1555" s="27">
        <v>240677850</v>
      </c>
      <c r="R1555" s="27">
        <v>5</v>
      </c>
      <c r="S1555" s="27">
        <v>10000000</v>
      </c>
      <c r="T1555" s="27">
        <v>97</v>
      </c>
      <c r="U1555" s="27">
        <v>389940</v>
      </c>
      <c r="V1555" s="27">
        <v>1004</v>
      </c>
      <c r="W1555" s="27">
        <v>3000</v>
      </c>
      <c r="X1555" s="27">
        <v>53915</v>
      </c>
      <c r="Y1555" s="27">
        <v>200</v>
      </c>
      <c r="Z1555" s="27">
        <v>1097481</v>
      </c>
      <c r="AA1555" s="27">
        <v>10</v>
      </c>
      <c r="AB1555" s="27">
        <v>8883524</v>
      </c>
      <c r="AC1555" s="27">
        <v>5</v>
      </c>
    </row>
    <row r="1556" spans="1:29" ht="14.25" x14ac:dyDescent="0.15">
      <c r="A1556" s="28">
        <v>2013115</v>
      </c>
      <c r="B1556" s="29">
        <v>41548</v>
      </c>
      <c r="C1556" s="34">
        <v>3</v>
      </c>
      <c r="D1556" s="30">
        <v>12</v>
      </c>
      <c r="E1556" s="30">
        <v>16</v>
      </c>
      <c r="F1556" s="30">
        <v>17</v>
      </c>
      <c r="G1556" s="30">
        <v>18</v>
      </c>
      <c r="H1556" s="30">
        <v>27</v>
      </c>
      <c r="I1556" s="36">
        <v>8</v>
      </c>
      <c r="J1556" s="30">
        <v>3</v>
      </c>
      <c r="K1556" s="30">
        <v>18</v>
      </c>
      <c r="L1556" s="30">
        <v>27</v>
      </c>
      <c r="M1556" s="30">
        <v>17</v>
      </c>
      <c r="N1556" s="30">
        <v>16</v>
      </c>
      <c r="O1556" s="31">
        <v>12</v>
      </c>
      <c r="P1556" s="27">
        <v>319974332</v>
      </c>
      <c r="Q1556" s="27">
        <v>211959722</v>
      </c>
      <c r="R1556" s="27">
        <v>13</v>
      </c>
      <c r="S1556" s="27">
        <v>6116365</v>
      </c>
      <c r="T1556" s="27">
        <v>122</v>
      </c>
      <c r="U1556" s="27">
        <v>178435</v>
      </c>
      <c r="V1556" s="27">
        <v>1516</v>
      </c>
      <c r="W1556" s="27">
        <v>3000</v>
      </c>
      <c r="X1556" s="27">
        <v>77783</v>
      </c>
      <c r="Y1556" s="27">
        <v>200</v>
      </c>
      <c r="Z1556" s="27">
        <v>1341036</v>
      </c>
      <c r="AA1556" s="27">
        <v>10</v>
      </c>
      <c r="AB1556" s="27">
        <v>10141741</v>
      </c>
      <c r="AC1556" s="27">
        <v>5</v>
      </c>
    </row>
    <row r="1557" spans="1:29" ht="14.25" x14ac:dyDescent="0.15">
      <c r="A1557" s="28">
        <v>2013116</v>
      </c>
      <c r="B1557" s="29">
        <v>41550</v>
      </c>
      <c r="C1557" s="34">
        <v>12</v>
      </c>
      <c r="D1557" s="30">
        <v>15</v>
      </c>
      <c r="E1557" s="30">
        <v>21</v>
      </c>
      <c r="F1557" s="30">
        <v>26</v>
      </c>
      <c r="G1557" s="30">
        <v>32</v>
      </c>
      <c r="H1557" s="30">
        <v>33</v>
      </c>
      <c r="I1557" s="36">
        <v>7</v>
      </c>
      <c r="J1557" s="30">
        <v>21</v>
      </c>
      <c r="K1557" s="30">
        <v>33</v>
      </c>
      <c r="L1557" s="30">
        <v>12</v>
      </c>
      <c r="M1557" s="30">
        <v>32</v>
      </c>
      <c r="N1557" s="30">
        <v>26</v>
      </c>
      <c r="O1557" s="31">
        <v>15</v>
      </c>
      <c r="P1557" s="27">
        <v>312633700</v>
      </c>
      <c r="Q1557" s="27">
        <v>259236778</v>
      </c>
      <c r="R1557" s="27">
        <v>2</v>
      </c>
      <c r="S1557" s="27">
        <v>10000000</v>
      </c>
      <c r="T1557" s="27">
        <v>148</v>
      </c>
      <c r="U1557" s="27">
        <v>194817</v>
      </c>
      <c r="V1557" s="27">
        <v>668</v>
      </c>
      <c r="W1557" s="27">
        <v>3000</v>
      </c>
      <c r="X1557" s="27">
        <v>38956</v>
      </c>
      <c r="Y1557" s="27">
        <v>200</v>
      </c>
      <c r="Z1557" s="27">
        <v>821713</v>
      </c>
      <c r="AA1557" s="27">
        <v>10</v>
      </c>
      <c r="AB1557" s="27">
        <v>7813620</v>
      </c>
      <c r="AC1557" s="27">
        <v>5</v>
      </c>
    </row>
    <row r="1558" spans="1:29" ht="14.25" x14ac:dyDescent="0.15">
      <c r="A1558" s="28">
        <v>2013117</v>
      </c>
      <c r="B1558" s="29">
        <v>41553</v>
      </c>
      <c r="C1558" s="34">
        <v>9</v>
      </c>
      <c r="D1558" s="30">
        <v>12</v>
      </c>
      <c r="E1558" s="30">
        <v>13</v>
      </c>
      <c r="F1558" s="30">
        <v>24</v>
      </c>
      <c r="G1558" s="30">
        <v>27</v>
      </c>
      <c r="H1558" s="30">
        <v>33</v>
      </c>
      <c r="I1558" s="36">
        <v>16</v>
      </c>
      <c r="J1558" s="30">
        <v>33</v>
      </c>
      <c r="K1558" s="30">
        <v>27</v>
      </c>
      <c r="L1558" s="30">
        <v>24</v>
      </c>
      <c r="M1558" s="30">
        <v>12</v>
      </c>
      <c r="N1558" s="30">
        <v>9</v>
      </c>
      <c r="O1558" s="31">
        <v>13</v>
      </c>
      <c r="P1558" s="27">
        <v>368579726</v>
      </c>
      <c r="Q1558" s="27">
        <v>217864773</v>
      </c>
      <c r="R1558" s="27">
        <v>19</v>
      </c>
      <c r="S1558" s="27">
        <v>6129010</v>
      </c>
      <c r="T1558" s="27">
        <v>232</v>
      </c>
      <c r="U1558" s="27">
        <v>138693</v>
      </c>
      <c r="V1558" s="27">
        <v>1034</v>
      </c>
      <c r="W1558" s="27">
        <v>3000</v>
      </c>
      <c r="X1558" s="27">
        <v>69622</v>
      </c>
      <c r="Y1558" s="27">
        <v>200</v>
      </c>
      <c r="Z1558" s="27">
        <v>1323070</v>
      </c>
      <c r="AA1558" s="27">
        <v>10</v>
      </c>
      <c r="AB1558" s="27">
        <v>8618192</v>
      </c>
      <c r="AC1558" s="27">
        <v>5</v>
      </c>
    </row>
    <row r="1559" spans="1:29" ht="14.25" x14ac:dyDescent="0.15">
      <c r="A1559" s="28">
        <v>2013118</v>
      </c>
      <c r="B1559" s="29">
        <v>41555</v>
      </c>
      <c r="C1559" s="34">
        <v>2</v>
      </c>
      <c r="D1559" s="30">
        <v>3</v>
      </c>
      <c r="E1559" s="30">
        <v>17</v>
      </c>
      <c r="F1559" s="30">
        <v>22</v>
      </c>
      <c r="G1559" s="30">
        <v>32</v>
      </c>
      <c r="H1559" s="30">
        <v>33</v>
      </c>
      <c r="I1559" s="36">
        <v>16</v>
      </c>
      <c r="J1559" s="30">
        <v>33</v>
      </c>
      <c r="K1559" s="30">
        <v>32</v>
      </c>
      <c r="L1559" s="30">
        <v>2</v>
      </c>
      <c r="M1559" s="30">
        <v>17</v>
      </c>
      <c r="N1559" s="30">
        <v>3</v>
      </c>
      <c r="O1559" s="31">
        <v>22</v>
      </c>
      <c r="P1559" s="27">
        <v>343511272</v>
      </c>
      <c r="Q1559" s="27">
        <v>243272184</v>
      </c>
      <c r="R1559" s="27">
        <v>6</v>
      </c>
      <c r="S1559" s="27">
        <v>8693827</v>
      </c>
      <c r="T1559" s="27">
        <v>93</v>
      </c>
      <c r="U1559" s="27">
        <v>357467</v>
      </c>
      <c r="V1559" s="27">
        <v>1147</v>
      </c>
      <c r="W1559" s="27">
        <v>3000</v>
      </c>
      <c r="X1559" s="27">
        <v>53632</v>
      </c>
      <c r="Y1559" s="27">
        <v>200</v>
      </c>
      <c r="Z1559" s="27">
        <v>1011033</v>
      </c>
      <c r="AA1559" s="27">
        <v>10</v>
      </c>
      <c r="AB1559" s="27">
        <v>6645594</v>
      </c>
      <c r="AC1559" s="27">
        <v>5</v>
      </c>
    </row>
    <row r="1560" spans="1:29" ht="14.25" x14ac:dyDescent="0.15">
      <c r="A1560" s="28">
        <v>2013119</v>
      </c>
      <c r="B1560" s="29">
        <v>41557</v>
      </c>
      <c r="C1560" s="34">
        <v>5</v>
      </c>
      <c r="D1560" s="30">
        <v>15</v>
      </c>
      <c r="E1560" s="30">
        <v>20</v>
      </c>
      <c r="F1560" s="30">
        <v>22</v>
      </c>
      <c r="G1560" s="30">
        <v>26</v>
      </c>
      <c r="H1560" s="30">
        <v>32</v>
      </c>
      <c r="I1560" s="36">
        <v>9</v>
      </c>
      <c r="J1560" s="30">
        <v>20</v>
      </c>
      <c r="K1560" s="30">
        <v>26</v>
      </c>
      <c r="L1560" s="30">
        <v>22</v>
      </c>
      <c r="M1560" s="30">
        <v>15</v>
      </c>
      <c r="N1560" s="30">
        <v>32</v>
      </c>
      <c r="O1560" s="31">
        <v>5</v>
      </c>
      <c r="P1560" s="27">
        <v>357071040</v>
      </c>
      <c r="Q1560" s="27">
        <v>240588702</v>
      </c>
      <c r="R1560" s="27">
        <v>9</v>
      </c>
      <c r="S1560" s="27">
        <v>6880734</v>
      </c>
      <c r="T1560" s="27">
        <v>83</v>
      </c>
      <c r="U1560" s="27">
        <v>305902</v>
      </c>
      <c r="V1560" s="27">
        <v>1450</v>
      </c>
      <c r="W1560" s="27">
        <v>3000</v>
      </c>
      <c r="X1560" s="27">
        <v>67106</v>
      </c>
      <c r="Y1560" s="27">
        <v>200</v>
      </c>
      <c r="Z1560" s="27">
        <v>1232948</v>
      </c>
      <c r="AA1560" s="27">
        <v>10</v>
      </c>
      <c r="AB1560" s="27">
        <v>12046218</v>
      </c>
      <c r="AC1560" s="27">
        <v>5</v>
      </c>
    </row>
    <row r="1561" spans="1:29" ht="14.25" x14ac:dyDescent="0.15">
      <c r="A1561" s="28">
        <v>2013120</v>
      </c>
      <c r="B1561" s="29">
        <v>41560</v>
      </c>
      <c r="C1561" s="34">
        <v>5</v>
      </c>
      <c r="D1561" s="30">
        <v>6</v>
      </c>
      <c r="E1561" s="30">
        <v>13</v>
      </c>
      <c r="F1561" s="30">
        <v>18</v>
      </c>
      <c r="G1561" s="30">
        <v>23</v>
      </c>
      <c r="H1561" s="30">
        <v>31</v>
      </c>
      <c r="I1561" s="36">
        <v>11</v>
      </c>
      <c r="J1561" s="30">
        <v>6</v>
      </c>
      <c r="K1561" s="30">
        <v>23</v>
      </c>
      <c r="L1561" s="30">
        <v>18</v>
      </c>
      <c r="M1561" s="30">
        <v>13</v>
      </c>
      <c r="N1561" s="30">
        <v>5</v>
      </c>
      <c r="O1561" s="31">
        <v>31</v>
      </c>
      <c r="P1561" s="27">
        <v>404684072</v>
      </c>
      <c r="Q1561" s="27">
        <v>36491411</v>
      </c>
      <c r="R1561" s="27">
        <v>47</v>
      </c>
      <c r="S1561" s="27">
        <v>5263001</v>
      </c>
      <c r="T1561" s="27">
        <v>447</v>
      </c>
      <c r="U1561" s="27">
        <v>41480</v>
      </c>
      <c r="V1561" s="27">
        <v>4923</v>
      </c>
      <c r="W1561" s="27">
        <v>3000</v>
      </c>
      <c r="X1561" s="27">
        <v>156874</v>
      </c>
      <c r="Y1561" s="27">
        <v>200</v>
      </c>
      <c r="Z1561" s="27">
        <v>2170766</v>
      </c>
      <c r="AA1561" s="27">
        <v>10</v>
      </c>
      <c r="AB1561" s="27">
        <v>13727660</v>
      </c>
      <c r="AC1561" s="27">
        <v>5</v>
      </c>
    </row>
    <row r="1562" spans="1:29" ht="14.25" x14ac:dyDescent="0.15">
      <c r="A1562" s="28">
        <v>2013121</v>
      </c>
      <c r="B1562" s="29">
        <v>41562</v>
      </c>
      <c r="C1562" s="34">
        <v>4</v>
      </c>
      <c r="D1562" s="30">
        <v>5</v>
      </c>
      <c r="E1562" s="30">
        <v>6</v>
      </c>
      <c r="F1562" s="30">
        <v>7</v>
      </c>
      <c r="G1562" s="30">
        <v>25</v>
      </c>
      <c r="H1562" s="30">
        <v>27</v>
      </c>
      <c r="I1562" s="36">
        <v>7</v>
      </c>
      <c r="J1562" s="30">
        <v>7</v>
      </c>
      <c r="K1562" s="30">
        <v>6</v>
      </c>
      <c r="L1562" s="30">
        <v>5</v>
      </c>
      <c r="M1562" s="30">
        <v>25</v>
      </c>
      <c r="N1562" s="30">
        <v>27</v>
      </c>
      <c r="O1562" s="31">
        <v>4</v>
      </c>
      <c r="P1562" s="27">
        <v>337100116</v>
      </c>
      <c r="Q1562" s="27">
        <v>60671480</v>
      </c>
      <c r="R1562" s="27">
        <v>5</v>
      </c>
      <c r="S1562" s="27">
        <v>5000000</v>
      </c>
      <c r="T1562" s="27">
        <v>155</v>
      </c>
      <c r="U1562" s="27">
        <v>135981</v>
      </c>
      <c r="V1562" s="27">
        <v>2088</v>
      </c>
      <c r="W1562" s="27">
        <v>3000</v>
      </c>
      <c r="X1562" s="27">
        <v>92754</v>
      </c>
      <c r="Y1562" s="27">
        <v>200</v>
      </c>
      <c r="Z1562" s="27">
        <v>1570659</v>
      </c>
      <c r="AA1562" s="27">
        <v>10</v>
      </c>
      <c r="AB1562" s="27">
        <v>10880084</v>
      </c>
      <c r="AC1562" s="27">
        <v>5</v>
      </c>
    </row>
    <row r="1563" spans="1:29" ht="14.25" x14ac:dyDescent="0.15">
      <c r="A1563" s="28">
        <v>2013122</v>
      </c>
      <c r="B1563" s="29">
        <v>41564</v>
      </c>
      <c r="C1563" s="34">
        <v>7</v>
      </c>
      <c r="D1563" s="30">
        <v>10</v>
      </c>
      <c r="E1563" s="30">
        <v>13</v>
      </c>
      <c r="F1563" s="30">
        <v>15</v>
      </c>
      <c r="G1563" s="30">
        <v>26</v>
      </c>
      <c r="H1563" s="30">
        <v>27</v>
      </c>
      <c r="I1563" s="36">
        <v>11</v>
      </c>
      <c r="J1563" s="30">
        <v>27</v>
      </c>
      <c r="K1563" s="30">
        <v>7</v>
      </c>
      <c r="L1563" s="30">
        <v>10</v>
      </c>
      <c r="M1563" s="30">
        <v>26</v>
      </c>
      <c r="N1563" s="30">
        <v>15</v>
      </c>
      <c r="O1563" s="31">
        <v>13</v>
      </c>
      <c r="P1563" s="27">
        <v>345544080</v>
      </c>
      <c r="Q1563" s="27">
        <v>75670240</v>
      </c>
      <c r="R1563" s="27">
        <v>10</v>
      </c>
      <c r="S1563" s="27">
        <v>5000000</v>
      </c>
      <c r="T1563" s="27">
        <v>173</v>
      </c>
      <c r="U1563" s="27">
        <v>161020</v>
      </c>
      <c r="V1563" s="27">
        <v>1417</v>
      </c>
      <c r="W1563" s="27">
        <v>3000</v>
      </c>
      <c r="X1563" s="27">
        <v>78474</v>
      </c>
      <c r="Y1563" s="27">
        <v>200</v>
      </c>
      <c r="Z1563" s="27">
        <v>1470963</v>
      </c>
      <c r="AA1563" s="27">
        <v>10</v>
      </c>
      <c r="AB1563" s="27">
        <v>8361157</v>
      </c>
      <c r="AC1563" s="27">
        <v>5</v>
      </c>
    </row>
    <row r="1564" spans="1:29" ht="14.25" x14ac:dyDescent="0.15">
      <c r="A1564" s="28">
        <v>2013123</v>
      </c>
      <c r="B1564" s="29">
        <v>41567</v>
      </c>
      <c r="C1564" s="34">
        <v>1</v>
      </c>
      <c r="D1564" s="30">
        <v>2</v>
      </c>
      <c r="E1564" s="30">
        <v>6</v>
      </c>
      <c r="F1564" s="30">
        <v>11</v>
      </c>
      <c r="G1564" s="30">
        <v>17</v>
      </c>
      <c r="H1564" s="30">
        <v>25</v>
      </c>
      <c r="I1564" s="36">
        <v>2</v>
      </c>
      <c r="J1564" s="30">
        <v>25</v>
      </c>
      <c r="K1564" s="30">
        <v>2</v>
      </c>
      <c r="L1564" s="30">
        <v>11</v>
      </c>
      <c r="M1564" s="30">
        <v>17</v>
      </c>
      <c r="N1564" s="30">
        <v>1</v>
      </c>
      <c r="O1564" s="31">
        <v>6</v>
      </c>
      <c r="P1564" s="27">
        <v>385822278</v>
      </c>
      <c r="Q1564" s="27">
        <v>86159328</v>
      </c>
      <c r="R1564" s="27">
        <v>12</v>
      </c>
      <c r="S1564" s="27">
        <v>5000000</v>
      </c>
      <c r="T1564" s="27">
        <v>109</v>
      </c>
      <c r="U1564" s="27">
        <v>277152</v>
      </c>
      <c r="V1564" s="27">
        <v>1433</v>
      </c>
      <c r="W1564" s="27">
        <v>3000</v>
      </c>
      <c r="X1564" s="27">
        <v>75691</v>
      </c>
      <c r="Y1564" s="27">
        <v>200</v>
      </c>
      <c r="Z1564" s="27">
        <v>1420180</v>
      </c>
      <c r="AA1564" s="27">
        <v>10</v>
      </c>
      <c r="AB1564" s="27">
        <v>10943042</v>
      </c>
      <c r="AC1564" s="27">
        <v>5</v>
      </c>
    </row>
    <row r="1565" spans="1:29" ht="14.25" x14ac:dyDescent="0.15">
      <c r="A1565" s="28">
        <v>2013124</v>
      </c>
      <c r="B1565" s="29">
        <v>41569</v>
      </c>
      <c r="C1565" s="34">
        <v>3</v>
      </c>
      <c r="D1565" s="30">
        <v>9</v>
      </c>
      <c r="E1565" s="30">
        <v>15</v>
      </c>
      <c r="F1565" s="30">
        <v>23</v>
      </c>
      <c r="G1565" s="30">
        <v>25</v>
      </c>
      <c r="H1565" s="30">
        <v>30</v>
      </c>
      <c r="I1565" s="36">
        <v>7</v>
      </c>
      <c r="J1565" s="30">
        <v>9</v>
      </c>
      <c r="K1565" s="30">
        <v>15</v>
      </c>
      <c r="L1565" s="30">
        <v>30</v>
      </c>
      <c r="M1565" s="30">
        <v>3</v>
      </c>
      <c r="N1565" s="30">
        <v>25</v>
      </c>
      <c r="O1565" s="31">
        <v>23</v>
      </c>
      <c r="P1565" s="27">
        <v>347249642</v>
      </c>
      <c r="Q1565" s="27">
        <v>107102896</v>
      </c>
      <c r="R1565" s="27">
        <v>8</v>
      </c>
      <c r="S1565" s="27">
        <v>5000000</v>
      </c>
      <c r="T1565" s="27">
        <v>140</v>
      </c>
      <c r="U1565" s="27">
        <v>186561</v>
      </c>
      <c r="V1565" s="27">
        <v>1665</v>
      </c>
      <c r="W1565" s="27">
        <v>3000</v>
      </c>
      <c r="X1565" s="27">
        <v>78075</v>
      </c>
      <c r="Y1565" s="27">
        <v>200</v>
      </c>
      <c r="Z1565" s="27">
        <v>1400469</v>
      </c>
      <c r="AA1565" s="27">
        <v>10</v>
      </c>
      <c r="AB1565" s="27">
        <v>9695078</v>
      </c>
      <c r="AC1565" s="27">
        <v>5</v>
      </c>
    </row>
    <row r="1566" spans="1:29" ht="14.25" x14ac:dyDescent="0.15">
      <c r="A1566" s="28">
        <v>2013125</v>
      </c>
      <c r="B1566" s="29">
        <v>41571</v>
      </c>
      <c r="C1566" s="34">
        <v>4</v>
      </c>
      <c r="D1566" s="30">
        <v>6</v>
      </c>
      <c r="E1566" s="30">
        <v>8</v>
      </c>
      <c r="F1566" s="30">
        <v>18</v>
      </c>
      <c r="G1566" s="30">
        <v>25</v>
      </c>
      <c r="H1566" s="30">
        <v>28</v>
      </c>
      <c r="I1566" s="36">
        <v>16</v>
      </c>
      <c r="J1566" s="30">
        <v>28</v>
      </c>
      <c r="K1566" s="30">
        <v>25</v>
      </c>
      <c r="L1566" s="30">
        <v>4</v>
      </c>
      <c r="M1566" s="30">
        <v>8</v>
      </c>
      <c r="N1566" s="30">
        <v>18</v>
      </c>
      <c r="O1566" s="31">
        <v>6</v>
      </c>
      <c r="P1566" s="27">
        <v>372984566</v>
      </c>
      <c r="Q1566" s="27">
        <v>123047728</v>
      </c>
      <c r="R1566" s="27">
        <v>8</v>
      </c>
      <c r="S1566" s="27">
        <v>9047241</v>
      </c>
      <c r="T1566" s="27">
        <v>308</v>
      </c>
      <c r="U1566" s="27">
        <v>108983</v>
      </c>
      <c r="V1566" s="27">
        <v>1519</v>
      </c>
      <c r="W1566" s="27">
        <v>3000</v>
      </c>
      <c r="X1566" s="27">
        <v>86691</v>
      </c>
      <c r="Y1566" s="27">
        <v>200</v>
      </c>
      <c r="Z1566" s="27">
        <v>1669210</v>
      </c>
      <c r="AA1566" s="27">
        <v>10</v>
      </c>
      <c r="AB1566" s="27">
        <v>6457094</v>
      </c>
      <c r="AC1566" s="27">
        <v>5</v>
      </c>
    </row>
    <row r="1567" spans="1:29" ht="14.25" x14ac:dyDescent="0.15">
      <c r="A1567" s="28">
        <v>2013126</v>
      </c>
      <c r="B1567" s="29">
        <v>41574</v>
      </c>
      <c r="C1567" s="34">
        <v>4</v>
      </c>
      <c r="D1567" s="30">
        <v>10</v>
      </c>
      <c r="E1567" s="30">
        <v>19</v>
      </c>
      <c r="F1567" s="30">
        <v>27</v>
      </c>
      <c r="G1567" s="30">
        <v>31</v>
      </c>
      <c r="H1567" s="30">
        <v>33</v>
      </c>
      <c r="I1567" s="36">
        <v>16</v>
      </c>
      <c r="J1567" s="30">
        <v>19</v>
      </c>
      <c r="K1567" s="30">
        <v>31</v>
      </c>
      <c r="L1567" s="30">
        <v>4</v>
      </c>
      <c r="M1567" s="30">
        <v>33</v>
      </c>
      <c r="N1567" s="30">
        <v>10</v>
      </c>
      <c r="O1567" s="31">
        <v>27</v>
      </c>
      <c r="P1567" s="27">
        <v>408866622</v>
      </c>
      <c r="Q1567" s="27">
        <v>162711340</v>
      </c>
      <c r="R1567" s="27">
        <v>5</v>
      </c>
      <c r="S1567" s="27">
        <v>12000000</v>
      </c>
      <c r="T1567" s="27">
        <v>155</v>
      </c>
      <c r="U1567" s="27">
        <v>247917</v>
      </c>
      <c r="V1567" s="27">
        <v>1049</v>
      </c>
      <c r="W1567" s="27">
        <v>3000</v>
      </c>
      <c r="X1567" s="27">
        <v>60444</v>
      </c>
      <c r="Y1567" s="27">
        <v>200</v>
      </c>
      <c r="Z1567" s="27">
        <v>1275355</v>
      </c>
      <c r="AA1567" s="27">
        <v>10</v>
      </c>
      <c r="AB1567" s="27">
        <v>8852883</v>
      </c>
      <c r="AC1567" s="27">
        <v>5</v>
      </c>
    </row>
    <row r="1568" spans="1:29" ht="14.25" x14ac:dyDescent="0.15">
      <c r="A1568" s="28">
        <v>2013127</v>
      </c>
      <c r="B1568" s="29">
        <v>41576</v>
      </c>
      <c r="C1568" s="34">
        <v>2</v>
      </c>
      <c r="D1568" s="30">
        <v>3</v>
      </c>
      <c r="E1568" s="30">
        <v>13</v>
      </c>
      <c r="F1568" s="30">
        <v>20</v>
      </c>
      <c r="G1568" s="30">
        <v>22</v>
      </c>
      <c r="H1568" s="30">
        <v>33</v>
      </c>
      <c r="I1568" s="36">
        <v>14</v>
      </c>
      <c r="J1568" s="30">
        <v>22</v>
      </c>
      <c r="K1568" s="30">
        <v>13</v>
      </c>
      <c r="L1568" s="30">
        <v>3</v>
      </c>
      <c r="M1568" s="30">
        <v>20</v>
      </c>
      <c r="N1568" s="30">
        <v>2</v>
      </c>
      <c r="O1568" s="31">
        <v>33</v>
      </c>
      <c r="P1568" s="27">
        <v>376726836</v>
      </c>
      <c r="Q1568" s="27">
        <v>197309615</v>
      </c>
      <c r="R1568" s="27">
        <v>5</v>
      </c>
      <c r="S1568" s="27">
        <v>11767862</v>
      </c>
      <c r="T1568" s="27">
        <v>216</v>
      </c>
      <c r="U1568" s="27">
        <v>165550</v>
      </c>
      <c r="V1568" s="27">
        <v>1160</v>
      </c>
      <c r="W1568" s="27">
        <v>3000</v>
      </c>
      <c r="X1568" s="27">
        <v>66620</v>
      </c>
      <c r="Y1568" s="27">
        <v>200</v>
      </c>
      <c r="Z1568" s="27">
        <v>1237003</v>
      </c>
      <c r="AA1568" s="27">
        <v>10</v>
      </c>
      <c r="AB1568" s="27">
        <v>7245112</v>
      </c>
      <c r="AC1568" s="27">
        <v>5</v>
      </c>
    </row>
    <row r="1569" spans="1:29" ht="14.25" x14ac:dyDescent="0.15">
      <c r="A1569" s="28">
        <v>2013128</v>
      </c>
      <c r="B1569" s="29">
        <v>41578</v>
      </c>
      <c r="C1569" s="34">
        <v>7</v>
      </c>
      <c r="D1569" s="30">
        <v>13</v>
      </c>
      <c r="E1569" s="30">
        <v>17</v>
      </c>
      <c r="F1569" s="30">
        <v>19</v>
      </c>
      <c r="G1569" s="30">
        <v>25</v>
      </c>
      <c r="H1569" s="30">
        <v>31</v>
      </c>
      <c r="I1569" s="36">
        <v>8</v>
      </c>
      <c r="J1569" s="30">
        <v>25</v>
      </c>
      <c r="K1569" s="30">
        <v>31</v>
      </c>
      <c r="L1569" s="30">
        <v>17</v>
      </c>
      <c r="M1569" s="30">
        <v>13</v>
      </c>
      <c r="N1569" s="30">
        <v>7</v>
      </c>
      <c r="O1569" s="31">
        <v>19</v>
      </c>
      <c r="P1569" s="27">
        <v>381844688</v>
      </c>
      <c r="Q1569" s="27">
        <v>201975928</v>
      </c>
      <c r="R1569" s="27">
        <v>8</v>
      </c>
      <c r="S1569" s="27">
        <v>8483315</v>
      </c>
      <c r="T1569" s="27">
        <v>156</v>
      </c>
      <c r="U1569" s="27">
        <v>171793</v>
      </c>
      <c r="V1569" s="27">
        <v>1975</v>
      </c>
      <c r="W1569" s="27">
        <v>3000</v>
      </c>
      <c r="X1569" s="27">
        <v>84056</v>
      </c>
      <c r="Y1569" s="27">
        <v>200</v>
      </c>
      <c r="Z1569" s="27">
        <v>1418070</v>
      </c>
      <c r="AA1569" s="27">
        <v>10</v>
      </c>
      <c r="AB1569" s="27">
        <v>12170872</v>
      </c>
      <c r="AC1569" s="27">
        <v>5</v>
      </c>
    </row>
    <row r="1570" spans="1:29" ht="14.25" x14ac:dyDescent="0.15">
      <c r="A1570" s="28">
        <v>2013129</v>
      </c>
      <c r="B1570" s="29">
        <v>41581</v>
      </c>
      <c r="C1570" s="34">
        <v>5</v>
      </c>
      <c r="D1570" s="30">
        <v>6</v>
      </c>
      <c r="E1570" s="30">
        <v>10</v>
      </c>
      <c r="F1570" s="30">
        <v>14</v>
      </c>
      <c r="G1570" s="30">
        <v>27</v>
      </c>
      <c r="H1570" s="30">
        <v>31</v>
      </c>
      <c r="I1570" s="36">
        <v>14</v>
      </c>
      <c r="J1570" s="30">
        <v>27</v>
      </c>
      <c r="K1570" s="30">
        <v>31</v>
      </c>
      <c r="L1570" s="30">
        <v>14</v>
      </c>
      <c r="M1570" s="30">
        <v>5</v>
      </c>
      <c r="N1570" s="30">
        <v>10</v>
      </c>
      <c r="O1570" s="31">
        <v>6</v>
      </c>
      <c r="P1570" s="27">
        <v>418710844</v>
      </c>
      <c r="Q1570" s="27">
        <v>262553088</v>
      </c>
      <c r="R1570" s="27">
        <v>4</v>
      </c>
      <c r="S1570" s="27">
        <v>12500000</v>
      </c>
      <c r="T1570" s="27">
        <v>144</v>
      </c>
      <c r="U1570" s="27">
        <v>299336</v>
      </c>
      <c r="V1570" s="27">
        <v>797</v>
      </c>
      <c r="W1570" s="27">
        <v>3000</v>
      </c>
      <c r="X1570" s="27">
        <v>56852</v>
      </c>
      <c r="Y1570" s="27">
        <v>200</v>
      </c>
      <c r="Z1570" s="27">
        <v>1270351</v>
      </c>
      <c r="AA1570" s="27">
        <v>10</v>
      </c>
      <c r="AB1570" s="27">
        <v>7004348</v>
      </c>
      <c r="AC1570" s="27">
        <v>5</v>
      </c>
    </row>
    <row r="1571" spans="1:29" ht="14.25" x14ac:dyDescent="0.15">
      <c r="A1571" s="28">
        <v>2013130</v>
      </c>
      <c r="B1571" s="29">
        <v>41583</v>
      </c>
      <c r="C1571" s="34">
        <v>1</v>
      </c>
      <c r="D1571" s="30">
        <v>3</v>
      </c>
      <c r="E1571" s="30">
        <v>15</v>
      </c>
      <c r="F1571" s="30">
        <v>16</v>
      </c>
      <c r="G1571" s="30">
        <v>31</v>
      </c>
      <c r="H1571" s="30">
        <v>33</v>
      </c>
      <c r="I1571" s="36">
        <v>8</v>
      </c>
      <c r="J1571" s="30">
        <v>3</v>
      </c>
      <c r="K1571" s="30">
        <v>1</v>
      </c>
      <c r="L1571" s="30">
        <v>16</v>
      </c>
      <c r="M1571" s="30">
        <v>33</v>
      </c>
      <c r="N1571" s="30">
        <v>15</v>
      </c>
      <c r="O1571" s="31">
        <v>31</v>
      </c>
      <c r="P1571" s="27">
        <v>385080972</v>
      </c>
      <c r="Q1571" s="27">
        <v>256689792</v>
      </c>
      <c r="R1571" s="27">
        <v>12</v>
      </c>
      <c r="S1571" s="27">
        <v>7637890</v>
      </c>
      <c r="T1571" s="27">
        <v>115</v>
      </c>
      <c r="U1571" s="27">
        <v>282452</v>
      </c>
      <c r="V1571" s="27">
        <v>1289</v>
      </c>
      <c r="W1571" s="27">
        <v>3000</v>
      </c>
      <c r="X1571" s="27">
        <v>64654</v>
      </c>
      <c r="Y1571" s="27">
        <v>200</v>
      </c>
      <c r="Z1571" s="27">
        <v>1183898</v>
      </c>
      <c r="AA1571" s="27">
        <v>10</v>
      </c>
      <c r="AB1571" s="27">
        <v>10355893</v>
      </c>
      <c r="AC1571" s="27">
        <v>5</v>
      </c>
    </row>
    <row r="1572" spans="1:29" ht="14.25" x14ac:dyDescent="0.15">
      <c r="A1572" s="28">
        <v>2013131</v>
      </c>
      <c r="B1572" s="29">
        <v>41585</v>
      </c>
      <c r="C1572" s="34">
        <v>4</v>
      </c>
      <c r="D1572" s="30">
        <v>6</v>
      </c>
      <c r="E1572" s="30">
        <v>12</v>
      </c>
      <c r="F1572" s="30">
        <v>17</v>
      </c>
      <c r="G1572" s="30">
        <v>19</v>
      </c>
      <c r="H1572" s="30">
        <v>26</v>
      </c>
      <c r="I1572" s="36">
        <v>9</v>
      </c>
      <c r="J1572" s="30">
        <v>19</v>
      </c>
      <c r="K1572" s="30">
        <v>12</v>
      </c>
      <c r="L1572" s="30">
        <v>17</v>
      </c>
      <c r="M1572" s="30">
        <v>26</v>
      </c>
      <c r="N1572" s="30">
        <v>6</v>
      </c>
      <c r="O1572" s="31">
        <v>4</v>
      </c>
      <c r="P1572" s="27">
        <v>388319260</v>
      </c>
      <c r="Q1572" s="27">
        <v>199798632</v>
      </c>
      <c r="R1572" s="27">
        <v>18</v>
      </c>
      <c r="S1572" s="27">
        <v>6291307</v>
      </c>
      <c r="T1572" s="27">
        <v>130</v>
      </c>
      <c r="U1572" s="27">
        <v>152810</v>
      </c>
      <c r="V1572" s="27">
        <v>2698</v>
      </c>
      <c r="W1572" s="27">
        <v>3000</v>
      </c>
      <c r="X1572" s="27">
        <v>115705</v>
      </c>
      <c r="Y1572" s="27">
        <v>200</v>
      </c>
      <c r="Z1572" s="27">
        <v>1914416</v>
      </c>
      <c r="AA1572" s="27">
        <v>10</v>
      </c>
      <c r="AB1572" s="27">
        <v>14735914</v>
      </c>
      <c r="AC1572" s="27">
        <v>5</v>
      </c>
    </row>
    <row r="1573" spans="1:29" ht="14.25" x14ac:dyDescent="0.15">
      <c r="A1573" s="28">
        <v>2013132</v>
      </c>
      <c r="B1573" s="29">
        <v>41588</v>
      </c>
      <c r="C1573" s="34">
        <v>20</v>
      </c>
      <c r="D1573" s="30">
        <v>21</v>
      </c>
      <c r="E1573" s="30">
        <v>22</v>
      </c>
      <c r="F1573" s="30">
        <v>23</v>
      </c>
      <c r="G1573" s="30">
        <v>25</v>
      </c>
      <c r="H1573" s="30">
        <v>27</v>
      </c>
      <c r="I1573" s="36">
        <v>12</v>
      </c>
      <c r="J1573" s="30">
        <v>22</v>
      </c>
      <c r="K1573" s="30">
        <v>27</v>
      </c>
      <c r="L1573" s="30">
        <v>20</v>
      </c>
      <c r="M1573" s="30">
        <v>23</v>
      </c>
      <c r="N1573" s="30">
        <v>25</v>
      </c>
      <c r="O1573" s="31">
        <v>21</v>
      </c>
      <c r="P1573" s="27">
        <v>420848208</v>
      </c>
      <c r="Q1573" s="27">
        <v>124670825</v>
      </c>
      <c r="R1573" s="27">
        <v>25</v>
      </c>
      <c r="S1573" s="27">
        <v>6197955</v>
      </c>
      <c r="T1573" s="27">
        <v>176</v>
      </c>
      <c r="U1573" s="27">
        <v>170018</v>
      </c>
      <c r="V1573" s="27">
        <v>1397</v>
      </c>
      <c r="W1573" s="27">
        <v>3000</v>
      </c>
      <c r="X1573" s="27">
        <v>69524</v>
      </c>
      <c r="Y1573" s="27">
        <v>200</v>
      </c>
      <c r="Z1573" s="27">
        <v>1321083</v>
      </c>
      <c r="AA1573" s="27">
        <v>10</v>
      </c>
      <c r="AB1573" s="27">
        <v>15032918</v>
      </c>
      <c r="AC1573" s="27">
        <v>5</v>
      </c>
    </row>
    <row r="1574" spans="1:29" ht="14.25" x14ac:dyDescent="0.15">
      <c r="A1574" s="28">
        <v>2013133</v>
      </c>
      <c r="B1574" s="29">
        <v>41590</v>
      </c>
      <c r="C1574" s="34">
        <v>4</v>
      </c>
      <c r="D1574" s="30">
        <v>7</v>
      </c>
      <c r="E1574" s="30">
        <v>12</v>
      </c>
      <c r="F1574" s="30">
        <v>19</v>
      </c>
      <c r="G1574" s="30">
        <v>22</v>
      </c>
      <c r="H1574" s="30">
        <v>25</v>
      </c>
      <c r="I1574" s="36">
        <v>1</v>
      </c>
      <c r="J1574" s="30">
        <v>22</v>
      </c>
      <c r="K1574" s="30">
        <v>12</v>
      </c>
      <c r="L1574" s="30">
        <v>4</v>
      </c>
      <c r="M1574" s="30">
        <v>7</v>
      </c>
      <c r="N1574" s="30">
        <v>25</v>
      </c>
      <c r="O1574" s="31">
        <v>19</v>
      </c>
      <c r="P1574" s="27">
        <v>361709328</v>
      </c>
      <c r="Q1574" s="27">
        <v>119827596</v>
      </c>
      <c r="R1574" s="27">
        <v>12</v>
      </c>
      <c r="S1574" s="27">
        <v>7671892</v>
      </c>
      <c r="T1574" s="27">
        <v>248</v>
      </c>
      <c r="U1574" s="27">
        <v>133443</v>
      </c>
      <c r="V1574" s="27">
        <v>1094</v>
      </c>
      <c r="W1574" s="27">
        <v>3000</v>
      </c>
      <c r="X1574" s="27">
        <v>64222</v>
      </c>
      <c r="Y1574" s="27">
        <v>200</v>
      </c>
      <c r="Z1574" s="27">
        <v>1255061</v>
      </c>
      <c r="AA1574" s="27">
        <v>10</v>
      </c>
      <c r="AB1574" s="27">
        <v>7649399</v>
      </c>
      <c r="AC1574" s="27">
        <v>5</v>
      </c>
    </row>
    <row r="1575" spans="1:29" ht="14.25" x14ac:dyDescent="0.15">
      <c r="A1575" s="28">
        <v>2013134</v>
      </c>
      <c r="B1575" s="29">
        <v>41592</v>
      </c>
      <c r="C1575" s="34">
        <v>1</v>
      </c>
      <c r="D1575" s="30">
        <v>17</v>
      </c>
      <c r="E1575" s="30">
        <v>18</v>
      </c>
      <c r="F1575" s="30">
        <v>19</v>
      </c>
      <c r="G1575" s="30">
        <v>25</v>
      </c>
      <c r="H1575" s="30">
        <v>29</v>
      </c>
      <c r="I1575" s="36">
        <v>10</v>
      </c>
      <c r="J1575" s="30">
        <v>25</v>
      </c>
      <c r="K1575" s="30">
        <v>17</v>
      </c>
      <c r="L1575" s="30">
        <v>18</v>
      </c>
      <c r="M1575" s="30">
        <v>1</v>
      </c>
      <c r="N1575" s="30">
        <v>19</v>
      </c>
      <c r="O1575" s="31">
        <v>29</v>
      </c>
      <c r="P1575" s="27">
        <v>372289714</v>
      </c>
      <c r="Q1575" s="27">
        <v>82346272</v>
      </c>
      <c r="R1575" s="27">
        <v>16</v>
      </c>
      <c r="S1575" s="27">
        <v>6687967</v>
      </c>
      <c r="T1575" s="27">
        <v>118</v>
      </c>
      <c r="U1575" s="27">
        <v>216196</v>
      </c>
      <c r="V1575" s="27">
        <v>1600</v>
      </c>
      <c r="W1575" s="27">
        <v>3000</v>
      </c>
      <c r="X1575" s="27">
        <v>80731</v>
      </c>
      <c r="Y1575" s="27">
        <v>200</v>
      </c>
      <c r="Z1575" s="27">
        <v>1449671</v>
      </c>
      <c r="AA1575" s="27">
        <v>10</v>
      </c>
      <c r="AB1575" s="27">
        <v>12388337</v>
      </c>
      <c r="AC1575" s="27">
        <v>5</v>
      </c>
    </row>
    <row r="1576" spans="1:29" ht="14.25" x14ac:dyDescent="0.15">
      <c r="A1576" s="28">
        <v>2013135</v>
      </c>
      <c r="B1576" s="29">
        <v>41595</v>
      </c>
      <c r="C1576" s="34">
        <v>9</v>
      </c>
      <c r="D1576" s="30">
        <v>23</v>
      </c>
      <c r="E1576" s="30">
        <v>24</v>
      </c>
      <c r="F1576" s="30">
        <v>25</v>
      </c>
      <c r="G1576" s="30">
        <v>29</v>
      </c>
      <c r="H1576" s="30">
        <v>31</v>
      </c>
      <c r="I1576" s="36">
        <v>12</v>
      </c>
      <c r="J1576" s="30">
        <v>24</v>
      </c>
      <c r="K1576" s="30">
        <v>31</v>
      </c>
      <c r="L1576" s="30">
        <v>9</v>
      </c>
      <c r="M1576" s="30">
        <v>23</v>
      </c>
      <c r="N1576" s="30">
        <v>29</v>
      </c>
      <c r="O1576" s="31">
        <v>25</v>
      </c>
      <c r="P1576" s="27">
        <v>406720240</v>
      </c>
      <c r="Q1576" s="27">
        <v>139074525</v>
      </c>
      <c r="R1576" s="27">
        <v>5</v>
      </c>
      <c r="S1576" s="27">
        <v>7000000</v>
      </c>
      <c r="T1576" s="27">
        <v>113</v>
      </c>
      <c r="U1576" s="27">
        <v>309968</v>
      </c>
      <c r="V1576" s="27">
        <v>1329</v>
      </c>
      <c r="W1576" s="27">
        <v>3000</v>
      </c>
      <c r="X1576" s="27">
        <v>70499</v>
      </c>
      <c r="Y1576" s="27">
        <v>200</v>
      </c>
      <c r="Z1576" s="27">
        <v>1337691</v>
      </c>
      <c r="AA1576" s="27">
        <v>10</v>
      </c>
      <c r="AB1576" s="27">
        <v>10214911</v>
      </c>
      <c r="AC1576" s="27">
        <v>5</v>
      </c>
    </row>
    <row r="1577" spans="1:29" ht="14.25" x14ac:dyDescent="0.15">
      <c r="A1577" s="28">
        <v>2013136</v>
      </c>
      <c r="B1577" s="29">
        <v>41597</v>
      </c>
      <c r="C1577" s="34">
        <v>4</v>
      </c>
      <c r="D1577" s="30">
        <v>6</v>
      </c>
      <c r="E1577" s="30">
        <v>14</v>
      </c>
      <c r="F1577" s="30">
        <v>16</v>
      </c>
      <c r="G1577" s="30">
        <v>18</v>
      </c>
      <c r="H1577" s="30">
        <v>26</v>
      </c>
      <c r="I1577" s="36">
        <v>6</v>
      </c>
      <c r="J1577" s="30">
        <v>26</v>
      </c>
      <c r="K1577" s="30">
        <v>16</v>
      </c>
      <c r="L1577" s="30">
        <v>18</v>
      </c>
      <c r="M1577" s="30">
        <v>6</v>
      </c>
      <c r="N1577" s="30">
        <v>4</v>
      </c>
      <c r="O1577" s="31">
        <v>14</v>
      </c>
      <c r="P1577" s="27">
        <v>369164734</v>
      </c>
      <c r="Q1577" s="27">
        <v>116962560</v>
      </c>
      <c r="R1577" s="27">
        <v>12</v>
      </c>
      <c r="S1577" s="27">
        <v>7096267</v>
      </c>
      <c r="T1577" s="27">
        <v>139</v>
      </c>
      <c r="U1577" s="27">
        <v>163545</v>
      </c>
      <c r="V1577" s="27">
        <v>2736</v>
      </c>
      <c r="W1577" s="27">
        <v>3000</v>
      </c>
      <c r="X1577" s="27">
        <v>94285</v>
      </c>
      <c r="Y1577" s="27">
        <v>200</v>
      </c>
      <c r="Z1577" s="27">
        <v>1489546</v>
      </c>
      <c r="AA1577" s="27">
        <v>10</v>
      </c>
      <c r="AB1577" s="27">
        <v>12630837</v>
      </c>
      <c r="AC1577" s="27">
        <v>5</v>
      </c>
    </row>
    <row r="1578" spans="1:29" ht="14.25" x14ac:dyDescent="0.15">
      <c r="A1578" s="28">
        <v>2013137</v>
      </c>
      <c r="B1578" s="29">
        <v>41599</v>
      </c>
      <c r="C1578" s="34">
        <v>4</v>
      </c>
      <c r="D1578" s="30">
        <v>17</v>
      </c>
      <c r="E1578" s="30">
        <v>19</v>
      </c>
      <c r="F1578" s="30">
        <v>23</v>
      </c>
      <c r="G1578" s="30">
        <v>24</v>
      </c>
      <c r="H1578" s="30">
        <v>27</v>
      </c>
      <c r="I1578" s="36">
        <v>10</v>
      </c>
      <c r="J1578" s="30">
        <v>27</v>
      </c>
      <c r="K1578" s="30">
        <v>17</v>
      </c>
      <c r="L1578" s="30">
        <v>4</v>
      </c>
      <c r="M1578" s="30">
        <v>19</v>
      </c>
      <c r="N1578" s="30">
        <v>24</v>
      </c>
      <c r="O1578" s="31">
        <v>23</v>
      </c>
      <c r="P1578" s="27">
        <v>379293130</v>
      </c>
      <c r="Q1578" s="27">
        <v>51312261</v>
      </c>
      <c r="R1578" s="27">
        <v>27</v>
      </c>
      <c r="S1578" s="27">
        <v>5953328</v>
      </c>
      <c r="T1578" s="27">
        <v>420</v>
      </c>
      <c r="U1578" s="27">
        <v>56213</v>
      </c>
      <c r="V1578" s="27">
        <v>3585</v>
      </c>
      <c r="W1578" s="27">
        <v>3000</v>
      </c>
      <c r="X1578" s="27">
        <v>134689</v>
      </c>
      <c r="Y1578" s="27">
        <v>200</v>
      </c>
      <c r="Z1578" s="27">
        <v>1979347</v>
      </c>
      <c r="AA1578" s="27">
        <v>10</v>
      </c>
      <c r="AB1578" s="27">
        <v>9933585</v>
      </c>
      <c r="AC1578" s="27">
        <v>5</v>
      </c>
    </row>
    <row r="1579" spans="1:29" ht="14.25" x14ac:dyDescent="0.15">
      <c r="A1579" s="28">
        <v>2013138</v>
      </c>
      <c r="B1579" s="29">
        <v>41602</v>
      </c>
      <c r="C1579" s="34">
        <v>4</v>
      </c>
      <c r="D1579" s="30">
        <v>15</v>
      </c>
      <c r="E1579" s="30">
        <v>16</v>
      </c>
      <c r="F1579" s="30">
        <v>24</v>
      </c>
      <c r="G1579" s="30">
        <v>27</v>
      </c>
      <c r="H1579" s="30">
        <v>28</v>
      </c>
      <c r="I1579" s="36">
        <v>3</v>
      </c>
      <c r="J1579" s="30">
        <v>27</v>
      </c>
      <c r="K1579" s="30">
        <v>28</v>
      </c>
      <c r="L1579" s="30">
        <v>24</v>
      </c>
      <c r="M1579" s="30">
        <v>16</v>
      </c>
      <c r="N1579" s="30">
        <v>15</v>
      </c>
      <c r="O1579" s="31">
        <v>4</v>
      </c>
      <c r="P1579" s="27">
        <v>402650432</v>
      </c>
      <c r="Q1579" s="27">
        <v>74254260</v>
      </c>
      <c r="R1579" s="27">
        <v>10</v>
      </c>
      <c r="S1579" s="27">
        <v>6000000</v>
      </c>
      <c r="T1579" s="27">
        <v>161</v>
      </c>
      <c r="U1579" s="27">
        <v>194166</v>
      </c>
      <c r="V1579" s="27">
        <v>1639</v>
      </c>
      <c r="W1579" s="27">
        <v>3000</v>
      </c>
      <c r="X1579" s="27">
        <v>77833</v>
      </c>
      <c r="Y1579" s="27">
        <v>200</v>
      </c>
      <c r="Z1579" s="27">
        <v>1455093</v>
      </c>
      <c r="AA1579" s="27">
        <v>10</v>
      </c>
      <c r="AB1579" s="27">
        <v>11612263</v>
      </c>
      <c r="AC1579" s="27">
        <v>5</v>
      </c>
    </row>
    <row r="1580" spans="1:29" ht="14.25" x14ac:dyDescent="0.15">
      <c r="A1580" s="28">
        <v>2013139</v>
      </c>
      <c r="B1580" s="29">
        <v>41604</v>
      </c>
      <c r="C1580" s="34">
        <v>7</v>
      </c>
      <c r="D1580" s="30">
        <v>8</v>
      </c>
      <c r="E1580" s="30">
        <v>11</v>
      </c>
      <c r="F1580" s="30">
        <v>13</v>
      </c>
      <c r="G1580" s="30">
        <v>21</v>
      </c>
      <c r="H1580" s="30">
        <v>27</v>
      </c>
      <c r="I1580" s="36">
        <v>8</v>
      </c>
      <c r="J1580" s="30">
        <v>11</v>
      </c>
      <c r="K1580" s="30">
        <v>27</v>
      </c>
      <c r="L1580" s="30">
        <v>7</v>
      </c>
      <c r="M1580" s="30">
        <v>21</v>
      </c>
      <c r="N1580" s="30">
        <v>13</v>
      </c>
      <c r="O1580" s="31">
        <v>8</v>
      </c>
      <c r="P1580" s="27">
        <v>372082440</v>
      </c>
      <c r="Q1580" s="27">
        <v>30000000</v>
      </c>
      <c r="R1580" s="27">
        <v>25</v>
      </c>
      <c r="S1580" s="27">
        <v>4905577</v>
      </c>
      <c r="T1580" s="27">
        <v>184</v>
      </c>
      <c r="U1580" s="27">
        <v>89406</v>
      </c>
      <c r="V1580" s="27">
        <v>3212</v>
      </c>
      <c r="W1580" s="27">
        <v>3000</v>
      </c>
      <c r="X1580" s="27">
        <v>133890</v>
      </c>
      <c r="Y1580" s="27">
        <v>200</v>
      </c>
      <c r="Z1580" s="27">
        <v>2110649</v>
      </c>
      <c r="AA1580" s="27">
        <v>10</v>
      </c>
      <c r="AB1580" s="27">
        <v>13992790</v>
      </c>
      <c r="AC1580" s="27">
        <v>5</v>
      </c>
    </row>
    <row r="1581" spans="1:29" ht="14.25" x14ac:dyDescent="0.15">
      <c r="A1581" s="28">
        <v>2013140</v>
      </c>
      <c r="B1581" s="29">
        <v>41606</v>
      </c>
      <c r="C1581" s="34">
        <v>1</v>
      </c>
      <c r="D1581" s="30">
        <v>5</v>
      </c>
      <c r="E1581" s="30">
        <v>12</v>
      </c>
      <c r="F1581" s="30">
        <v>13</v>
      </c>
      <c r="G1581" s="30">
        <v>21</v>
      </c>
      <c r="H1581" s="30">
        <v>22</v>
      </c>
      <c r="I1581" s="36">
        <v>10</v>
      </c>
      <c r="J1581" s="30">
        <v>22</v>
      </c>
      <c r="K1581" s="30">
        <v>12</v>
      </c>
      <c r="L1581" s="30">
        <v>13</v>
      </c>
      <c r="M1581" s="30">
        <v>21</v>
      </c>
      <c r="N1581" s="30">
        <v>5</v>
      </c>
      <c r="O1581" s="31">
        <v>1</v>
      </c>
      <c r="P1581" s="27">
        <v>359556480</v>
      </c>
      <c r="Q1581" s="27">
        <v>76786944</v>
      </c>
      <c r="R1581" s="27">
        <v>4</v>
      </c>
      <c r="S1581" s="27">
        <v>7500000</v>
      </c>
      <c r="T1581" s="27">
        <v>125</v>
      </c>
      <c r="U1581" s="27">
        <v>228983</v>
      </c>
      <c r="V1581" s="27">
        <v>1149</v>
      </c>
      <c r="W1581" s="27">
        <v>3000</v>
      </c>
      <c r="X1581" s="27">
        <v>68167</v>
      </c>
      <c r="Y1581" s="27">
        <v>200</v>
      </c>
      <c r="Z1581" s="27">
        <v>1305690</v>
      </c>
      <c r="AA1581" s="27">
        <v>10</v>
      </c>
      <c r="AB1581" s="27">
        <v>10127090</v>
      </c>
      <c r="AC1581" s="27">
        <v>5</v>
      </c>
    </row>
    <row r="1582" spans="1:29" ht="14.25" x14ac:dyDescent="0.15">
      <c r="A1582" s="28">
        <v>2013141</v>
      </c>
      <c r="B1582" s="29">
        <v>41609</v>
      </c>
      <c r="C1582" s="34">
        <v>3</v>
      </c>
      <c r="D1582" s="30">
        <v>4</v>
      </c>
      <c r="E1582" s="30">
        <v>5</v>
      </c>
      <c r="F1582" s="30">
        <v>25</v>
      </c>
      <c r="G1582" s="30">
        <v>30</v>
      </c>
      <c r="H1582" s="30">
        <v>31</v>
      </c>
      <c r="I1582" s="36">
        <v>4</v>
      </c>
      <c r="J1582" s="30">
        <v>5</v>
      </c>
      <c r="K1582" s="30">
        <v>4</v>
      </c>
      <c r="L1582" s="30">
        <v>31</v>
      </c>
      <c r="M1582" s="30">
        <v>3</v>
      </c>
      <c r="N1582" s="30">
        <v>25</v>
      </c>
      <c r="O1582" s="31">
        <v>30</v>
      </c>
      <c r="P1582" s="27">
        <v>409703546</v>
      </c>
      <c r="Q1582" s="27">
        <v>30000000</v>
      </c>
      <c r="R1582" s="27">
        <v>25</v>
      </c>
      <c r="S1582" s="27">
        <v>4151240</v>
      </c>
      <c r="T1582" s="27">
        <v>180</v>
      </c>
      <c r="U1582" s="27">
        <v>40462</v>
      </c>
      <c r="V1582" s="27">
        <v>3676</v>
      </c>
      <c r="W1582" s="27">
        <v>3000</v>
      </c>
      <c r="X1582" s="27">
        <v>153503</v>
      </c>
      <c r="Y1582" s="27">
        <v>200</v>
      </c>
      <c r="Z1582" s="27">
        <v>2374779</v>
      </c>
      <c r="AA1582" s="27">
        <v>10</v>
      </c>
      <c r="AB1582" s="27">
        <v>22200224</v>
      </c>
      <c r="AC1582" s="27">
        <v>5</v>
      </c>
    </row>
    <row r="1583" spans="1:29" ht="14.25" x14ac:dyDescent="0.15">
      <c r="A1583" s="28">
        <v>2013142</v>
      </c>
      <c r="B1583" s="29">
        <v>41611</v>
      </c>
      <c r="C1583" s="34">
        <v>11</v>
      </c>
      <c r="D1583" s="30">
        <v>12</v>
      </c>
      <c r="E1583" s="30">
        <v>14</v>
      </c>
      <c r="F1583" s="30">
        <v>20</v>
      </c>
      <c r="G1583" s="30">
        <v>22</v>
      </c>
      <c r="H1583" s="30">
        <v>29</v>
      </c>
      <c r="I1583" s="36">
        <v>14</v>
      </c>
      <c r="J1583" s="30">
        <v>12</v>
      </c>
      <c r="K1583" s="30">
        <v>20</v>
      </c>
      <c r="L1583" s="30">
        <v>29</v>
      </c>
      <c r="M1583" s="30">
        <v>14</v>
      </c>
      <c r="N1583" s="30">
        <v>22</v>
      </c>
      <c r="O1583" s="31">
        <v>11</v>
      </c>
      <c r="P1583" s="27">
        <v>356100256</v>
      </c>
      <c r="Q1583" s="27">
        <v>63900184</v>
      </c>
      <c r="R1583" s="27">
        <v>8</v>
      </c>
      <c r="S1583" s="27">
        <v>6250000</v>
      </c>
      <c r="T1583" s="27">
        <v>119</v>
      </c>
      <c r="U1583" s="27">
        <v>266147</v>
      </c>
      <c r="V1583" s="27">
        <v>1171</v>
      </c>
      <c r="W1583" s="27">
        <v>3000</v>
      </c>
      <c r="X1583" s="27">
        <v>55431</v>
      </c>
      <c r="Y1583" s="27">
        <v>200</v>
      </c>
      <c r="Z1583" s="27">
        <v>1122936</v>
      </c>
      <c r="AA1583" s="27">
        <v>10</v>
      </c>
      <c r="AB1583" s="27">
        <v>8617774</v>
      </c>
      <c r="AC1583" s="27">
        <v>5</v>
      </c>
    </row>
    <row r="1584" spans="1:29" ht="14.25" x14ac:dyDescent="0.15">
      <c r="A1584" s="28">
        <v>2013143</v>
      </c>
      <c r="B1584" s="29">
        <v>41613</v>
      </c>
      <c r="C1584" s="34">
        <v>12</v>
      </c>
      <c r="D1584" s="30">
        <v>18</v>
      </c>
      <c r="E1584" s="30">
        <v>21</v>
      </c>
      <c r="F1584" s="30">
        <v>22</v>
      </c>
      <c r="G1584" s="30">
        <v>27</v>
      </c>
      <c r="H1584" s="30">
        <v>32</v>
      </c>
      <c r="I1584" s="36">
        <v>11</v>
      </c>
      <c r="J1584" s="30">
        <v>27</v>
      </c>
      <c r="K1584" s="30">
        <v>18</v>
      </c>
      <c r="L1584" s="30">
        <v>32</v>
      </c>
      <c r="M1584" s="30">
        <v>21</v>
      </c>
      <c r="N1584" s="30">
        <v>22</v>
      </c>
      <c r="O1584" s="31">
        <v>12</v>
      </c>
      <c r="P1584" s="27">
        <v>364973022</v>
      </c>
      <c r="Q1584" s="27">
        <v>82747368</v>
      </c>
      <c r="R1584" s="27">
        <v>8</v>
      </c>
      <c r="S1584" s="27">
        <v>6250000</v>
      </c>
      <c r="T1584" s="27">
        <v>90</v>
      </c>
      <c r="U1584" s="27">
        <v>280224</v>
      </c>
      <c r="V1584" s="27">
        <v>1411</v>
      </c>
      <c r="W1584" s="27">
        <v>3000</v>
      </c>
      <c r="X1584" s="27">
        <v>68146</v>
      </c>
      <c r="Y1584" s="27">
        <v>200</v>
      </c>
      <c r="Z1584" s="27">
        <v>1265371</v>
      </c>
      <c r="AA1584" s="27">
        <v>10</v>
      </c>
      <c r="AB1584" s="27">
        <v>12850691</v>
      </c>
      <c r="AC1584" s="27">
        <v>5</v>
      </c>
    </row>
    <row r="1585" spans="1:29" ht="14.25" x14ac:dyDescent="0.15">
      <c r="A1585" s="28">
        <v>2013144</v>
      </c>
      <c r="B1585" s="29">
        <v>41616</v>
      </c>
      <c r="C1585" s="34">
        <v>5</v>
      </c>
      <c r="D1585" s="30">
        <v>7</v>
      </c>
      <c r="E1585" s="30">
        <v>12</v>
      </c>
      <c r="F1585" s="30">
        <v>19</v>
      </c>
      <c r="G1585" s="30">
        <v>27</v>
      </c>
      <c r="H1585" s="30">
        <v>31</v>
      </c>
      <c r="I1585" s="36">
        <v>2</v>
      </c>
      <c r="J1585" s="30">
        <v>27</v>
      </c>
      <c r="K1585" s="30">
        <v>19</v>
      </c>
      <c r="L1585" s="30">
        <v>31</v>
      </c>
      <c r="M1585" s="30">
        <v>5</v>
      </c>
      <c r="N1585" s="30">
        <v>12</v>
      </c>
      <c r="O1585" s="31">
        <v>7</v>
      </c>
      <c r="P1585" s="27">
        <v>406764784</v>
      </c>
      <c r="Q1585" s="27">
        <v>99467508</v>
      </c>
      <c r="R1585" s="27">
        <v>12</v>
      </c>
      <c r="S1585" s="27">
        <v>5833333</v>
      </c>
      <c r="T1585" s="27">
        <v>308</v>
      </c>
      <c r="U1585" s="27">
        <v>106753</v>
      </c>
      <c r="V1585" s="27">
        <v>1733</v>
      </c>
      <c r="W1585" s="27">
        <v>3000</v>
      </c>
      <c r="X1585" s="27">
        <v>92083</v>
      </c>
      <c r="Y1585" s="27">
        <v>200</v>
      </c>
      <c r="Z1585" s="27">
        <v>1645043</v>
      </c>
      <c r="AA1585" s="27">
        <v>10</v>
      </c>
      <c r="AB1585" s="27">
        <v>9929701</v>
      </c>
      <c r="AC1585" s="27">
        <v>5</v>
      </c>
    </row>
    <row r="1586" spans="1:29" ht="14.25" x14ac:dyDescent="0.15">
      <c r="A1586" s="28">
        <v>2013145</v>
      </c>
      <c r="B1586" s="29">
        <v>41618</v>
      </c>
      <c r="C1586" s="34">
        <v>6</v>
      </c>
      <c r="D1586" s="30">
        <v>10</v>
      </c>
      <c r="E1586" s="30">
        <v>13</v>
      </c>
      <c r="F1586" s="30">
        <v>16</v>
      </c>
      <c r="G1586" s="30">
        <v>23</v>
      </c>
      <c r="H1586" s="30">
        <v>24</v>
      </c>
      <c r="I1586" s="36">
        <v>15</v>
      </c>
      <c r="J1586" s="30">
        <v>13</v>
      </c>
      <c r="K1586" s="30">
        <v>10</v>
      </c>
      <c r="L1586" s="30">
        <v>24</v>
      </c>
      <c r="M1586" s="30">
        <v>16</v>
      </c>
      <c r="N1586" s="30">
        <v>23</v>
      </c>
      <c r="O1586" s="31">
        <v>6</v>
      </c>
      <c r="P1586" s="27">
        <v>364933776</v>
      </c>
      <c r="Q1586" s="27">
        <v>92904565</v>
      </c>
      <c r="R1586" s="27">
        <v>13</v>
      </c>
      <c r="S1586" s="27">
        <v>5769230</v>
      </c>
      <c r="T1586" s="27">
        <v>237</v>
      </c>
      <c r="U1586" s="27">
        <v>105672</v>
      </c>
      <c r="V1586" s="27">
        <v>2667</v>
      </c>
      <c r="W1586" s="27">
        <v>3000</v>
      </c>
      <c r="X1586" s="27">
        <v>104182</v>
      </c>
      <c r="Y1586" s="27">
        <v>200</v>
      </c>
      <c r="Z1586" s="27">
        <v>1629952</v>
      </c>
      <c r="AA1586" s="27">
        <v>10</v>
      </c>
      <c r="AB1586" s="27">
        <v>10039822</v>
      </c>
      <c r="AC1586" s="27">
        <v>5</v>
      </c>
    </row>
    <row r="1587" spans="1:29" ht="14.25" x14ac:dyDescent="0.15">
      <c r="A1587" s="28">
        <v>2013146</v>
      </c>
      <c r="B1587" s="29">
        <v>41620</v>
      </c>
      <c r="C1587" s="34">
        <v>8</v>
      </c>
      <c r="D1587" s="30">
        <v>20</v>
      </c>
      <c r="E1587" s="30">
        <v>25</v>
      </c>
      <c r="F1587" s="30">
        <v>30</v>
      </c>
      <c r="G1587" s="30">
        <v>32</v>
      </c>
      <c r="H1587" s="30">
        <v>33</v>
      </c>
      <c r="I1587" s="36">
        <v>1</v>
      </c>
      <c r="J1587" s="30">
        <v>30</v>
      </c>
      <c r="K1587" s="30">
        <v>20</v>
      </c>
      <c r="L1587" s="30">
        <v>25</v>
      </c>
      <c r="M1587" s="30">
        <v>32</v>
      </c>
      <c r="N1587" s="30">
        <v>33</v>
      </c>
      <c r="O1587" s="31">
        <v>8</v>
      </c>
      <c r="P1587" s="27">
        <v>404451866</v>
      </c>
      <c r="Q1587" s="27">
        <v>162543128</v>
      </c>
      <c r="R1587" s="27">
        <v>4</v>
      </c>
      <c r="S1587" s="27">
        <v>7500000</v>
      </c>
      <c r="T1587" s="27">
        <v>147</v>
      </c>
      <c r="U1587" s="27">
        <v>261336</v>
      </c>
      <c r="V1587" s="27">
        <v>1226</v>
      </c>
      <c r="W1587" s="27">
        <v>3000</v>
      </c>
      <c r="X1587" s="27">
        <v>66923</v>
      </c>
      <c r="Y1587" s="27">
        <v>200</v>
      </c>
      <c r="Z1587" s="27">
        <v>1351859</v>
      </c>
      <c r="AA1587" s="27">
        <v>10</v>
      </c>
      <c r="AB1587" s="27">
        <v>7909026</v>
      </c>
      <c r="AC1587" s="27">
        <v>5</v>
      </c>
    </row>
    <row r="1588" spans="1:29" ht="14.25" x14ac:dyDescent="0.15">
      <c r="A1588" s="28">
        <v>2013147</v>
      </c>
      <c r="B1588" s="29">
        <v>41623</v>
      </c>
      <c r="C1588" s="34">
        <v>2</v>
      </c>
      <c r="D1588" s="30">
        <v>15</v>
      </c>
      <c r="E1588" s="30">
        <v>16</v>
      </c>
      <c r="F1588" s="30">
        <v>17</v>
      </c>
      <c r="G1588" s="30">
        <v>19</v>
      </c>
      <c r="H1588" s="30">
        <v>30</v>
      </c>
      <c r="I1588" s="36">
        <v>8</v>
      </c>
      <c r="J1588" s="30">
        <v>19</v>
      </c>
      <c r="K1588" s="30">
        <v>30</v>
      </c>
      <c r="L1588" s="30">
        <v>17</v>
      </c>
      <c r="M1588" s="30">
        <v>2</v>
      </c>
      <c r="N1588" s="30">
        <v>15</v>
      </c>
      <c r="O1588" s="31">
        <v>16</v>
      </c>
      <c r="P1588" s="27">
        <v>400947352</v>
      </c>
      <c r="Q1588" s="27">
        <v>117026496</v>
      </c>
      <c r="R1588" s="27">
        <v>18</v>
      </c>
      <c r="S1588" s="27">
        <v>6544074</v>
      </c>
      <c r="T1588" s="27">
        <v>132</v>
      </c>
      <c r="U1588" s="27">
        <v>202197</v>
      </c>
      <c r="V1588" s="27">
        <v>2001</v>
      </c>
      <c r="W1588" s="27">
        <v>3000</v>
      </c>
      <c r="X1588" s="27">
        <v>89167</v>
      </c>
      <c r="Y1588" s="27">
        <v>200</v>
      </c>
      <c r="Z1588" s="27">
        <v>1572632</v>
      </c>
      <c r="AA1588" s="27">
        <v>10</v>
      </c>
      <c r="AB1588" s="27">
        <v>13586949</v>
      </c>
      <c r="AC1588" s="27">
        <v>5</v>
      </c>
    </row>
    <row r="1589" spans="1:29" ht="14.25" x14ac:dyDescent="0.15">
      <c r="A1589" s="28">
        <v>2013148</v>
      </c>
      <c r="B1589" s="29">
        <v>41625</v>
      </c>
      <c r="C1589" s="34">
        <v>6</v>
      </c>
      <c r="D1589" s="30">
        <v>11</v>
      </c>
      <c r="E1589" s="30">
        <v>12</v>
      </c>
      <c r="F1589" s="30">
        <v>14</v>
      </c>
      <c r="G1589" s="30">
        <v>17</v>
      </c>
      <c r="H1589" s="30">
        <v>22</v>
      </c>
      <c r="I1589" s="36">
        <v>1</v>
      </c>
      <c r="J1589" s="30">
        <v>6</v>
      </c>
      <c r="K1589" s="30">
        <v>22</v>
      </c>
      <c r="L1589" s="30">
        <v>11</v>
      </c>
      <c r="M1589" s="30">
        <v>12</v>
      </c>
      <c r="N1589" s="30">
        <v>14</v>
      </c>
      <c r="O1589" s="31">
        <v>17</v>
      </c>
      <c r="P1589" s="27">
        <v>354333120</v>
      </c>
      <c r="Q1589" s="27">
        <v>154199665</v>
      </c>
      <c r="R1589" s="27">
        <v>5</v>
      </c>
      <c r="S1589" s="27">
        <v>11973853</v>
      </c>
      <c r="T1589" s="27">
        <v>120</v>
      </c>
      <c r="U1589" s="27">
        <v>310865</v>
      </c>
      <c r="V1589" s="27">
        <v>801</v>
      </c>
      <c r="W1589" s="27">
        <v>3000</v>
      </c>
      <c r="X1589" s="27">
        <v>46576</v>
      </c>
      <c r="Y1589" s="27">
        <v>200</v>
      </c>
      <c r="Z1589" s="27">
        <v>1043715</v>
      </c>
      <c r="AA1589" s="27">
        <v>10</v>
      </c>
      <c r="AB1589" s="27">
        <v>5424307</v>
      </c>
      <c r="AC1589" s="27">
        <v>5</v>
      </c>
    </row>
    <row r="1590" spans="1:29" ht="14.25" x14ac:dyDescent="0.15">
      <c r="A1590" s="28">
        <v>2013149</v>
      </c>
      <c r="B1590" s="29">
        <v>41627</v>
      </c>
      <c r="C1590" s="34">
        <v>9</v>
      </c>
      <c r="D1590" s="30">
        <v>18</v>
      </c>
      <c r="E1590" s="30">
        <v>25</v>
      </c>
      <c r="F1590" s="30">
        <v>26</v>
      </c>
      <c r="G1590" s="30">
        <v>30</v>
      </c>
      <c r="H1590" s="30">
        <v>32</v>
      </c>
      <c r="I1590" s="36">
        <v>11</v>
      </c>
      <c r="J1590" s="30">
        <v>25</v>
      </c>
      <c r="K1590" s="30">
        <v>18</v>
      </c>
      <c r="L1590" s="30">
        <v>32</v>
      </c>
      <c r="M1590" s="30">
        <v>9</v>
      </c>
      <c r="N1590" s="30">
        <v>26</v>
      </c>
      <c r="O1590" s="31">
        <v>30</v>
      </c>
      <c r="P1590" s="27">
        <v>369490424</v>
      </c>
      <c r="Q1590" s="27">
        <v>155929878</v>
      </c>
      <c r="R1590" s="27">
        <v>9</v>
      </c>
      <c r="S1590" s="27">
        <v>8188009</v>
      </c>
      <c r="T1590" s="27">
        <v>117</v>
      </c>
      <c r="U1590" s="27">
        <v>239642</v>
      </c>
      <c r="V1590" s="27">
        <v>1492</v>
      </c>
      <c r="W1590" s="27">
        <v>3000</v>
      </c>
      <c r="X1590" s="27">
        <v>80045</v>
      </c>
      <c r="Y1590" s="27">
        <v>200</v>
      </c>
      <c r="Z1590" s="27">
        <v>1526752</v>
      </c>
      <c r="AA1590" s="27">
        <v>10</v>
      </c>
      <c r="AB1590" s="27">
        <v>10367472</v>
      </c>
      <c r="AC1590" s="27">
        <v>5</v>
      </c>
    </row>
    <row r="1591" spans="1:29" ht="14.25" x14ac:dyDescent="0.15">
      <c r="A1591" s="28">
        <v>2013150</v>
      </c>
      <c r="B1591" s="29">
        <v>41630</v>
      </c>
      <c r="C1591" s="34">
        <v>1</v>
      </c>
      <c r="D1591" s="30">
        <v>15</v>
      </c>
      <c r="E1591" s="30">
        <v>16</v>
      </c>
      <c r="F1591" s="30">
        <v>25</v>
      </c>
      <c r="G1591" s="30">
        <v>26</v>
      </c>
      <c r="H1591" s="30">
        <v>29</v>
      </c>
      <c r="I1591" s="36">
        <v>10</v>
      </c>
      <c r="J1591" s="30">
        <v>15</v>
      </c>
      <c r="K1591" s="30">
        <v>26</v>
      </c>
      <c r="L1591" s="30">
        <v>1</v>
      </c>
      <c r="M1591" s="30">
        <v>25</v>
      </c>
      <c r="N1591" s="30">
        <v>29</v>
      </c>
      <c r="O1591" s="31">
        <v>16</v>
      </c>
      <c r="P1591" s="27">
        <v>409001896</v>
      </c>
      <c r="Q1591" s="27">
        <v>188178865</v>
      </c>
      <c r="R1591" s="27">
        <v>5</v>
      </c>
      <c r="S1591" s="27">
        <v>11579919</v>
      </c>
      <c r="T1591" s="27">
        <v>93</v>
      </c>
      <c r="U1591" s="27">
        <v>369348</v>
      </c>
      <c r="V1591" s="27">
        <v>1388</v>
      </c>
      <c r="W1591" s="27">
        <v>3000</v>
      </c>
      <c r="X1591" s="27">
        <v>64814</v>
      </c>
      <c r="Y1591" s="27">
        <v>200</v>
      </c>
      <c r="Z1591" s="27">
        <v>1224813</v>
      </c>
      <c r="AA1591" s="27">
        <v>10</v>
      </c>
      <c r="AB1591" s="27">
        <v>11307604</v>
      </c>
      <c r="AC1591" s="27">
        <v>5</v>
      </c>
    </row>
    <row r="1592" spans="1:29" ht="14.25" x14ac:dyDescent="0.15">
      <c r="A1592" s="28">
        <v>2013151</v>
      </c>
      <c r="B1592" s="29">
        <v>41632</v>
      </c>
      <c r="C1592" s="34">
        <v>3</v>
      </c>
      <c r="D1592" s="30">
        <v>9</v>
      </c>
      <c r="E1592" s="30">
        <v>10</v>
      </c>
      <c r="F1592" s="30">
        <v>19</v>
      </c>
      <c r="G1592" s="30">
        <v>28</v>
      </c>
      <c r="H1592" s="30">
        <v>33</v>
      </c>
      <c r="I1592" s="36">
        <v>9</v>
      </c>
      <c r="J1592" s="30">
        <v>9</v>
      </c>
      <c r="K1592" s="30">
        <v>33</v>
      </c>
      <c r="L1592" s="30">
        <v>3</v>
      </c>
      <c r="M1592" s="30">
        <v>19</v>
      </c>
      <c r="N1592" s="30">
        <v>10</v>
      </c>
      <c r="O1592" s="31">
        <v>28</v>
      </c>
      <c r="P1592" s="27">
        <v>376460226</v>
      </c>
      <c r="Q1592" s="27">
        <v>30000000</v>
      </c>
      <c r="R1592" s="27">
        <v>45</v>
      </c>
      <c r="S1592" s="27">
        <v>5051762</v>
      </c>
      <c r="T1592" s="27">
        <v>391</v>
      </c>
      <c r="U1592" s="27">
        <v>31951</v>
      </c>
      <c r="V1592" s="27">
        <v>4347</v>
      </c>
      <c r="W1592" s="27">
        <v>3000</v>
      </c>
      <c r="X1592" s="27">
        <v>157169</v>
      </c>
      <c r="Y1592" s="27">
        <v>200</v>
      </c>
      <c r="Z1592" s="27">
        <v>2191483</v>
      </c>
      <c r="AA1592" s="27">
        <v>10</v>
      </c>
      <c r="AB1592" s="27">
        <v>15286466</v>
      </c>
      <c r="AC1592" s="27">
        <v>5</v>
      </c>
    </row>
    <row r="1593" spans="1:29" ht="14.25" x14ac:dyDescent="0.15">
      <c r="A1593" s="28">
        <v>2013152</v>
      </c>
      <c r="B1593" s="29">
        <v>41634</v>
      </c>
      <c r="C1593" s="34">
        <v>4</v>
      </c>
      <c r="D1593" s="30">
        <v>6</v>
      </c>
      <c r="E1593" s="30">
        <v>14</v>
      </c>
      <c r="F1593" s="30">
        <v>16</v>
      </c>
      <c r="G1593" s="30">
        <v>18</v>
      </c>
      <c r="H1593" s="30">
        <v>29</v>
      </c>
      <c r="I1593" s="36">
        <v>5</v>
      </c>
      <c r="J1593" s="30">
        <v>6</v>
      </c>
      <c r="K1593" s="30">
        <v>4</v>
      </c>
      <c r="L1593" s="30">
        <v>16</v>
      </c>
      <c r="M1593" s="30">
        <v>18</v>
      </c>
      <c r="N1593" s="30">
        <v>29</v>
      </c>
      <c r="O1593" s="31">
        <v>14</v>
      </c>
      <c r="P1593" s="27">
        <v>353968798</v>
      </c>
      <c r="Q1593" s="27">
        <v>30000000</v>
      </c>
      <c r="R1593" s="27">
        <v>28</v>
      </c>
      <c r="S1593" s="27">
        <v>2774257</v>
      </c>
      <c r="T1593" s="27">
        <v>213</v>
      </c>
      <c r="U1593" s="27">
        <v>75813</v>
      </c>
      <c r="V1593" s="27">
        <v>2833</v>
      </c>
      <c r="W1593" s="27">
        <v>3000</v>
      </c>
      <c r="X1593" s="27">
        <v>107869</v>
      </c>
      <c r="Y1593" s="27">
        <v>200</v>
      </c>
      <c r="Z1593" s="27">
        <v>1615886</v>
      </c>
      <c r="AA1593" s="27">
        <v>10</v>
      </c>
      <c r="AB1593" s="27">
        <v>14677115</v>
      </c>
      <c r="AC1593" s="27">
        <v>5</v>
      </c>
    </row>
    <row r="1594" spans="1:29" ht="14.25" x14ac:dyDescent="0.15">
      <c r="A1594" s="28">
        <v>2013153</v>
      </c>
      <c r="B1594" s="29">
        <v>41637</v>
      </c>
      <c r="C1594" s="34">
        <v>8</v>
      </c>
      <c r="D1594" s="30">
        <v>11</v>
      </c>
      <c r="E1594" s="30">
        <v>13</v>
      </c>
      <c r="F1594" s="30">
        <v>18</v>
      </c>
      <c r="G1594" s="30">
        <v>28</v>
      </c>
      <c r="H1594" s="30">
        <v>33</v>
      </c>
      <c r="I1594" s="36">
        <v>10</v>
      </c>
      <c r="J1594" s="30">
        <v>18</v>
      </c>
      <c r="K1594" s="30">
        <v>28</v>
      </c>
      <c r="L1594" s="30">
        <v>11</v>
      </c>
      <c r="M1594" s="30">
        <v>8</v>
      </c>
      <c r="N1594" s="30">
        <v>33</v>
      </c>
      <c r="O1594" s="31">
        <v>13</v>
      </c>
      <c r="P1594" s="27">
        <v>394373774</v>
      </c>
      <c r="Q1594" s="27">
        <v>76364070</v>
      </c>
      <c r="R1594" s="27">
        <v>6</v>
      </c>
      <c r="S1594" s="27">
        <v>6666666</v>
      </c>
      <c r="T1594" s="27">
        <v>116</v>
      </c>
      <c r="U1594" s="27">
        <v>282133</v>
      </c>
      <c r="V1594" s="27">
        <v>1341</v>
      </c>
      <c r="W1594" s="27">
        <v>3000</v>
      </c>
      <c r="X1594" s="27">
        <v>71836</v>
      </c>
      <c r="Y1594" s="27">
        <v>200</v>
      </c>
      <c r="Z1594" s="27">
        <v>1361468</v>
      </c>
      <c r="AA1594" s="27">
        <v>10</v>
      </c>
      <c r="AB1594" s="27">
        <v>10429347</v>
      </c>
      <c r="AC1594" s="27">
        <v>5</v>
      </c>
    </row>
    <row r="1595" spans="1:29" ht="14.25" x14ac:dyDescent="0.15">
      <c r="A1595" s="28">
        <v>2013154</v>
      </c>
      <c r="B1595" s="29">
        <v>41639</v>
      </c>
      <c r="C1595" s="34">
        <v>7</v>
      </c>
      <c r="D1595" s="30">
        <v>11</v>
      </c>
      <c r="E1595" s="30">
        <v>14</v>
      </c>
      <c r="F1595" s="30">
        <v>19</v>
      </c>
      <c r="G1595" s="30">
        <v>24</v>
      </c>
      <c r="H1595" s="30">
        <v>29</v>
      </c>
      <c r="I1595" s="36">
        <v>5</v>
      </c>
      <c r="J1595" s="30">
        <v>19</v>
      </c>
      <c r="K1595" s="30">
        <v>11</v>
      </c>
      <c r="L1595" s="30">
        <v>7</v>
      </c>
      <c r="M1595" s="30">
        <v>29</v>
      </c>
      <c r="N1595" s="30">
        <v>24</v>
      </c>
      <c r="O1595" s="31">
        <v>14</v>
      </c>
      <c r="P1595" s="27">
        <v>382836786</v>
      </c>
      <c r="Q1595" s="27">
        <v>69636912</v>
      </c>
      <c r="R1595" s="27">
        <v>16</v>
      </c>
      <c r="S1595" s="27">
        <v>5625000</v>
      </c>
      <c r="T1595" s="27">
        <v>182</v>
      </c>
      <c r="U1595" s="27">
        <v>172542</v>
      </c>
      <c r="V1595" s="27">
        <v>1773</v>
      </c>
      <c r="W1595" s="27">
        <v>3000</v>
      </c>
      <c r="X1595" s="27">
        <v>79430</v>
      </c>
      <c r="Y1595" s="27">
        <v>200</v>
      </c>
      <c r="Z1595" s="27">
        <v>1430888</v>
      </c>
      <c r="AA1595" s="27">
        <v>10</v>
      </c>
      <c r="AB1595" s="27">
        <v>9480128</v>
      </c>
      <c r="AC1595" s="27">
        <v>5</v>
      </c>
    </row>
    <row r="1596" spans="1:29" ht="14.25" x14ac:dyDescent="0.15">
      <c r="A1596" s="28">
        <v>2014001</v>
      </c>
      <c r="B1596" s="29">
        <v>41641</v>
      </c>
      <c r="C1596" s="34">
        <v>3</v>
      </c>
      <c r="D1596" s="30">
        <v>9</v>
      </c>
      <c r="E1596" s="30">
        <v>15</v>
      </c>
      <c r="F1596" s="30">
        <v>20</v>
      </c>
      <c r="G1596" s="30">
        <v>27</v>
      </c>
      <c r="H1596" s="30">
        <v>29</v>
      </c>
      <c r="I1596" s="36">
        <v>1</v>
      </c>
      <c r="J1596" s="30">
        <v>9</v>
      </c>
      <c r="K1596" s="30">
        <v>27</v>
      </c>
      <c r="L1596" s="30">
        <v>29</v>
      </c>
      <c r="M1596" s="30">
        <v>20</v>
      </c>
      <c r="N1596" s="30">
        <v>3</v>
      </c>
      <c r="O1596" s="31">
        <v>15</v>
      </c>
      <c r="P1596" s="27">
        <v>371341368</v>
      </c>
      <c r="Q1596" s="27">
        <v>136130274</v>
      </c>
      <c r="R1596" s="27">
        <v>3</v>
      </c>
      <c r="S1596" s="27">
        <v>5000000</v>
      </c>
      <c r="T1596" s="27">
        <v>139</v>
      </c>
      <c r="U1596" s="27">
        <v>251264</v>
      </c>
      <c r="V1596" s="27">
        <v>1152</v>
      </c>
      <c r="W1596" s="27">
        <v>3000</v>
      </c>
      <c r="X1596" s="27">
        <v>66979</v>
      </c>
      <c r="Y1596" s="27">
        <v>200</v>
      </c>
      <c r="Z1596" s="27">
        <v>1406407</v>
      </c>
      <c r="AA1596" s="27">
        <v>10</v>
      </c>
      <c r="AB1596" s="27">
        <v>6924462</v>
      </c>
      <c r="AC1596" s="27">
        <v>5</v>
      </c>
    </row>
    <row r="1597" spans="1:29" ht="14.25" x14ac:dyDescent="0.15">
      <c r="A1597" s="28">
        <v>2014002</v>
      </c>
      <c r="B1597" s="29">
        <v>41644</v>
      </c>
      <c r="C1597" s="34">
        <v>4</v>
      </c>
      <c r="D1597" s="30">
        <v>21</v>
      </c>
      <c r="E1597" s="30">
        <v>23</v>
      </c>
      <c r="F1597" s="30">
        <v>31</v>
      </c>
      <c r="G1597" s="30">
        <v>32</v>
      </c>
      <c r="H1597" s="30">
        <v>33</v>
      </c>
      <c r="I1597" s="36">
        <v>4</v>
      </c>
      <c r="J1597" s="30">
        <v>32</v>
      </c>
      <c r="K1597" s="30">
        <v>4</v>
      </c>
      <c r="L1597" s="30">
        <v>31</v>
      </c>
      <c r="M1597" s="30">
        <v>33</v>
      </c>
      <c r="N1597" s="30">
        <v>23</v>
      </c>
      <c r="O1597" s="31">
        <v>21</v>
      </c>
      <c r="P1597" s="27">
        <v>408021124</v>
      </c>
      <c r="Q1597" s="27">
        <v>157176954</v>
      </c>
      <c r="R1597" s="27">
        <v>6</v>
      </c>
      <c r="S1597" s="27">
        <v>8403112</v>
      </c>
      <c r="T1597" s="27">
        <v>105</v>
      </c>
      <c r="U1597" s="27">
        <v>291695</v>
      </c>
      <c r="V1597" s="27">
        <v>1643</v>
      </c>
      <c r="W1597" s="27">
        <v>3000</v>
      </c>
      <c r="X1597" s="27">
        <v>81424</v>
      </c>
      <c r="Y1597" s="27">
        <v>200</v>
      </c>
      <c r="Z1597" s="27">
        <v>1432818</v>
      </c>
      <c r="AA1597" s="27">
        <v>10</v>
      </c>
      <c r="AB1597" s="27">
        <v>12459002</v>
      </c>
      <c r="AC1597" s="27">
        <v>5</v>
      </c>
    </row>
    <row r="1598" spans="1:29" ht="14.25" x14ac:dyDescent="0.15">
      <c r="A1598" s="28">
        <v>2014003</v>
      </c>
      <c r="B1598" s="29">
        <v>41646</v>
      </c>
      <c r="C1598" s="34">
        <v>6</v>
      </c>
      <c r="D1598" s="30">
        <v>10</v>
      </c>
      <c r="E1598" s="30">
        <v>11</v>
      </c>
      <c r="F1598" s="30">
        <v>28</v>
      </c>
      <c r="G1598" s="30">
        <v>30</v>
      </c>
      <c r="H1598" s="30">
        <v>33</v>
      </c>
      <c r="I1598" s="36">
        <v>12</v>
      </c>
      <c r="J1598" s="30">
        <v>10</v>
      </c>
      <c r="K1598" s="30">
        <v>33</v>
      </c>
      <c r="L1598" s="30">
        <v>30</v>
      </c>
      <c r="M1598" s="30">
        <v>6</v>
      </c>
      <c r="N1598" s="30">
        <v>28</v>
      </c>
      <c r="O1598" s="31">
        <v>11</v>
      </c>
      <c r="P1598" s="27">
        <v>363993362</v>
      </c>
      <c r="Q1598" s="27">
        <v>169237320</v>
      </c>
      <c r="R1598" s="27">
        <v>6</v>
      </c>
      <c r="S1598" s="27">
        <v>7804024</v>
      </c>
      <c r="T1598" s="27">
        <v>147</v>
      </c>
      <c r="U1598" s="27">
        <v>171674</v>
      </c>
      <c r="V1598" s="27">
        <v>1778</v>
      </c>
      <c r="W1598" s="27">
        <v>3000</v>
      </c>
      <c r="X1598" s="27">
        <v>85239</v>
      </c>
      <c r="Y1598" s="27">
        <v>200</v>
      </c>
      <c r="Z1598" s="27">
        <v>1536591</v>
      </c>
      <c r="AA1598" s="27">
        <v>10</v>
      </c>
      <c r="AB1598" s="27">
        <v>11297659</v>
      </c>
      <c r="AC1598" s="27">
        <v>5</v>
      </c>
    </row>
    <row r="1599" spans="1:29" ht="14.25" x14ac:dyDescent="0.15">
      <c r="A1599" s="28">
        <v>2014004</v>
      </c>
      <c r="B1599" s="29">
        <v>41648</v>
      </c>
      <c r="C1599" s="34">
        <v>1</v>
      </c>
      <c r="D1599" s="30">
        <v>4</v>
      </c>
      <c r="E1599" s="30">
        <v>19</v>
      </c>
      <c r="F1599" s="30">
        <v>22</v>
      </c>
      <c r="G1599" s="30">
        <v>24</v>
      </c>
      <c r="H1599" s="30">
        <v>25</v>
      </c>
      <c r="I1599" s="36">
        <v>15</v>
      </c>
      <c r="J1599" s="30">
        <v>25</v>
      </c>
      <c r="K1599" s="30">
        <v>1</v>
      </c>
      <c r="L1599" s="30">
        <v>19</v>
      </c>
      <c r="M1599" s="30">
        <v>24</v>
      </c>
      <c r="N1599" s="30">
        <v>4</v>
      </c>
      <c r="O1599" s="31">
        <v>22</v>
      </c>
      <c r="P1599" s="27">
        <v>373155800</v>
      </c>
      <c r="Q1599" s="27">
        <v>201488460</v>
      </c>
      <c r="R1599" s="27">
        <v>5</v>
      </c>
      <c r="S1599" s="27">
        <v>9580091</v>
      </c>
      <c r="T1599" s="27">
        <v>113</v>
      </c>
      <c r="U1599" s="27">
        <v>303988</v>
      </c>
      <c r="V1599" s="27">
        <v>1035</v>
      </c>
      <c r="W1599" s="27">
        <v>3000</v>
      </c>
      <c r="X1599" s="27">
        <v>56508</v>
      </c>
      <c r="Y1599" s="27">
        <v>200</v>
      </c>
      <c r="Z1599" s="27">
        <v>1166507</v>
      </c>
      <c r="AA1599" s="27">
        <v>10</v>
      </c>
      <c r="AB1599" s="27">
        <v>8454477</v>
      </c>
      <c r="AC1599" s="27">
        <v>5</v>
      </c>
    </row>
    <row r="1600" spans="1:29" ht="14.25" x14ac:dyDescent="0.15">
      <c r="A1600" s="28">
        <v>2014005</v>
      </c>
      <c r="B1600" s="29">
        <v>41651</v>
      </c>
      <c r="C1600" s="34">
        <v>15</v>
      </c>
      <c r="D1600" s="30">
        <v>18</v>
      </c>
      <c r="E1600" s="30">
        <v>23</v>
      </c>
      <c r="F1600" s="30">
        <v>27</v>
      </c>
      <c r="G1600" s="30">
        <v>32</v>
      </c>
      <c r="H1600" s="30">
        <v>33</v>
      </c>
      <c r="I1600" s="36">
        <v>4</v>
      </c>
      <c r="J1600" s="30">
        <v>33</v>
      </c>
      <c r="K1600" s="30">
        <v>18</v>
      </c>
      <c r="L1600" s="30">
        <v>15</v>
      </c>
      <c r="M1600" s="30">
        <v>32</v>
      </c>
      <c r="N1600" s="30">
        <v>27</v>
      </c>
      <c r="O1600" s="31">
        <v>23</v>
      </c>
      <c r="P1600" s="27">
        <v>414088906</v>
      </c>
      <c r="Q1600" s="27">
        <v>237244320</v>
      </c>
      <c r="R1600" s="27">
        <v>6</v>
      </c>
      <c r="S1600" s="27">
        <v>9383724</v>
      </c>
      <c r="T1600" s="27">
        <v>77</v>
      </c>
      <c r="U1600" s="27">
        <v>512383</v>
      </c>
      <c r="V1600" s="27">
        <v>973</v>
      </c>
      <c r="W1600" s="27">
        <v>3000</v>
      </c>
      <c r="X1600" s="27">
        <v>53350</v>
      </c>
      <c r="Y1600" s="27">
        <v>200</v>
      </c>
      <c r="Z1600" s="27">
        <v>1202881</v>
      </c>
      <c r="AA1600" s="27">
        <v>10</v>
      </c>
      <c r="AB1600" s="27">
        <v>9154805</v>
      </c>
      <c r="AC1600" s="27">
        <v>5</v>
      </c>
    </row>
    <row r="1601" spans="1:29" ht="14.25" x14ac:dyDescent="0.15">
      <c r="A1601" s="28">
        <v>2014006</v>
      </c>
      <c r="B1601" s="29">
        <v>41653</v>
      </c>
      <c r="C1601" s="34">
        <v>3</v>
      </c>
      <c r="D1601" s="30">
        <v>4</v>
      </c>
      <c r="E1601" s="30">
        <v>7</v>
      </c>
      <c r="F1601" s="30">
        <v>17</v>
      </c>
      <c r="G1601" s="30">
        <v>21</v>
      </c>
      <c r="H1601" s="30">
        <v>27</v>
      </c>
      <c r="I1601" s="36">
        <v>14</v>
      </c>
      <c r="J1601" s="30">
        <v>7</v>
      </c>
      <c r="K1601" s="30">
        <v>27</v>
      </c>
      <c r="L1601" s="30">
        <v>17</v>
      </c>
      <c r="M1601" s="30">
        <v>3</v>
      </c>
      <c r="N1601" s="30">
        <v>4</v>
      </c>
      <c r="O1601" s="31">
        <v>21</v>
      </c>
      <c r="P1601" s="27">
        <v>369941458</v>
      </c>
      <c r="Q1601" s="27">
        <v>30000000</v>
      </c>
      <c r="R1601" s="27">
        <v>70</v>
      </c>
      <c r="S1601" s="27">
        <v>4194362</v>
      </c>
      <c r="T1601" s="27">
        <v>296</v>
      </c>
      <c r="U1601" s="27">
        <v>81603</v>
      </c>
      <c r="V1601" s="27">
        <v>2666</v>
      </c>
      <c r="W1601" s="27">
        <v>3000</v>
      </c>
      <c r="X1601" s="27">
        <v>125714</v>
      </c>
      <c r="Y1601" s="27">
        <v>200</v>
      </c>
      <c r="Z1601" s="27">
        <v>1960586</v>
      </c>
      <c r="AA1601" s="27">
        <v>10</v>
      </c>
      <c r="AB1601" s="27">
        <v>9601772</v>
      </c>
      <c r="AC1601" s="27">
        <v>5</v>
      </c>
    </row>
    <row r="1602" spans="1:29" ht="14.25" x14ac:dyDescent="0.15">
      <c r="A1602" s="28">
        <v>2014007</v>
      </c>
      <c r="B1602" s="29">
        <v>41655</v>
      </c>
      <c r="C1602" s="34">
        <v>8</v>
      </c>
      <c r="D1602" s="30">
        <v>10</v>
      </c>
      <c r="E1602" s="30">
        <v>12</v>
      </c>
      <c r="F1602" s="30">
        <v>14</v>
      </c>
      <c r="G1602" s="30">
        <v>18</v>
      </c>
      <c r="H1602" s="30">
        <v>28</v>
      </c>
      <c r="I1602" s="36">
        <v>14</v>
      </c>
      <c r="J1602" s="30">
        <v>28</v>
      </c>
      <c r="K1602" s="30">
        <v>12</v>
      </c>
      <c r="L1602" s="30">
        <v>14</v>
      </c>
      <c r="M1602" s="30">
        <v>18</v>
      </c>
      <c r="N1602" s="30">
        <v>8</v>
      </c>
      <c r="O1602" s="31">
        <v>10</v>
      </c>
      <c r="P1602" s="27">
        <v>346606050</v>
      </c>
      <c r="Q1602" s="27">
        <v>58697890</v>
      </c>
      <c r="R1602" s="27">
        <v>13</v>
      </c>
      <c r="S1602" s="27">
        <v>5000000</v>
      </c>
      <c r="T1602" s="27">
        <v>198</v>
      </c>
      <c r="U1602" s="27">
        <v>137874</v>
      </c>
      <c r="V1602" s="27">
        <v>1854</v>
      </c>
      <c r="W1602" s="27">
        <v>3000</v>
      </c>
      <c r="X1602" s="27">
        <v>84164</v>
      </c>
      <c r="Y1602" s="27">
        <v>200</v>
      </c>
      <c r="Z1602" s="27">
        <v>1515233</v>
      </c>
      <c r="AA1602" s="27">
        <v>10</v>
      </c>
      <c r="AB1602" s="27">
        <v>8258568</v>
      </c>
      <c r="AC1602" s="27">
        <v>5</v>
      </c>
    </row>
    <row r="1603" spans="1:29" ht="14.25" x14ac:dyDescent="0.15">
      <c r="A1603" s="28">
        <v>2014008</v>
      </c>
      <c r="B1603" s="29">
        <v>41658</v>
      </c>
      <c r="C1603" s="34">
        <v>5</v>
      </c>
      <c r="D1603" s="30">
        <v>14</v>
      </c>
      <c r="E1603" s="30">
        <v>16</v>
      </c>
      <c r="F1603" s="30">
        <v>21</v>
      </c>
      <c r="G1603" s="30">
        <v>29</v>
      </c>
      <c r="H1603" s="30">
        <v>30</v>
      </c>
      <c r="I1603" s="36">
        <v>12</v>
      </c>
      <c r="J1603" s="30">
        <v>30</v>
      </c>
      <c r="K1603" s="30">
        <v>21</v>
      </c>
      <c r="L1603" s="30">
        <v>16</v>
      </c>
      <c r="M1603" s="30">
        <v>14</v>
      </c>
      <c r="N1603" s="30">
        <v>5</v>
      </c>
      <c r="O1603" s="31">
        <v>29</v>
      </c>
      <c r="P1603" s="27">
        <v>392135484</v>
      </c>
      <c r="Q1603" s="27">
        <v>99040432</v>
      </c>
      <c r="R1603" s="27">
        <v>8</v>
      </c>
      <c r="S1603" s="27">
        <v>5000000</v>
      </c>
      <c r="T1603" s="27">
        <v>189</v>
      </c>
      <c r="U1603" s="27">
        <v>182182</v>
      </c>
      <c r="V1603" s="27">
        <v>1292</v>
      </c>
      <c r="W1603" s="27">
        <v>3000</v>
      </c>
      <c r="X1603" s="27">
        <v>71607</v>
      </c>
      <c r="Y1603" s="27">
        <v>200</v>
      </c>
      <c r="Z1603" s="27">
        <v>1463057</v>
      </c>
      <c r="AA1603" s="27">
        <v>10</v>
      </c>
      <c r="AB1603" s="27">
        <v>8908670</v>
      </c>
      <c r="AC1603" s="27">
        <v>5</v>
      </c>
    </row>
    <row r="1604" spans="1:29" ht="14.25" x14ac:dyDescent="0.15">
      <c r="A1604" s="28">
        <v>2014009</v>
      </c>
      <c r="B1604" s="29">
        <v>41660</v>
      </c>
      <c r="C1604" s="34">
        <v>8</v>
      </c>
      <c r="D1604" s="30">
        <v>9</v>
      </c>
      <c r="E1604" s="30">
        <v>19</v>
      </c>
      <c r="F1604" s="30">
        <v>20</v>
      </c>
      <c r="G1604" s="30">
        <v>25</v>
      </c>
      <c r="H1604" s="30">
        <v>32</v>
      </c>
      <c r="I1604" s="36">
        <v>16</v>
      </c>
      <c r="J1604" s="30">
        <v>19</v>
      </c>
      <c r="K1604" s="30">
        <v>20</v>
      </c>
      <c r="L1604" s="30">
        <v>9</v>
      </c>
      <c r="M1604" s="30">
        <v>25</v>
      </c>
      <c r="N1604" s="30">
        <v>8</v>
      </c>
      <c r="O1604" s="31">
        <v>32</v>
      </c>
      <c r="P1604" s="27">
        <v>348408848</v>
      </c>
      <c r="Q1604" s="27">
        <v>127264176</v>
      </c>
      <c r="R1604" s="27">
        <v>6</v>
      </c>
      <c r="S1604" s="27">
        <v>5000000</v>
      </c>
      <c r="T1604" s="27">
        <v>229</v>
      </c>
      <c r="U1604" s="27">
        <v>108965</v>
      </c>
      <c r="V1604" s="27">
        <v>2012</v>
      </c>
      <c r="W1604" s="27">
        <v>3000</v>
      </c>
      <c r="X1604" s="27">
        <v>93717</v>
      </c>
      <c r="Y1604" s="27">
        <v>200</v>
      </c>
      <c r="Z1604" s="27">
        <v>1637420</v>
      </c>
      <c r="AA1604" s="27">
        <v>10</v>
      </c>
      <c r="AB1604" s="27">
        <v>9277991</v>
      </c>
      <c r="AC1604" s="27">
        <v>5</v>
      </c>
    </row>
    <row r="1605" spans="1:29" ht="14.25" x14ac:dyDescent="0.15">
      <c r="A1605" s="28">
        <v>2014010</v>
      </c>
      <c r="B1605" s="29">
        <v>41662</v>
      </c>
      <c r="C1605" s="34">
        <v>5</v>
      </c>
      <c r="D1605" s="30">
        <v>7</v>
      </c>
      <c r="E1605" s="30">
        <v>8</v>
      </c>
      <c r="F1605" s="30">
        <v>20</v>
      </c>
      <c r="G1605" s="30">
        <v>31</v>
      </c>
      <c r="H1605" s="30">
        <v>33</v>
      </c>
      <c r="I1605" s="36">
        <v>11</v>
      </c>
      <c r="J1605" s="30">
        <v>33</v>
      </c>
      <c r="K1605" s="30">
        <v>31</v>
      </c>
      <c r="L1605" s="30">
        <v>5</v>
      </c>
      <c r="M1605" s="30">
        <v>7</v>
      </c>
      <c r="N1605" s="30">
        <v>20</v>
      </c>
      <c r="O1605" s="31">
        <v>8</v>
      </c>
      <c r="P1605" s="27">
        <v>359922428</v>
      </c>
      <c r="Q1605" s="27">
        <v>168977284</v>
      </c>
      <c r="R1605" s="27">
        <v>2</v>
      </c>
      <c r="S1605" s="27">
        <v>10000000</v>
      </c>
      <c r="T1605" s="27">
        <v>207</v>
      </c>
      <c r="U1605" s="27">
        <v>127770</v>
      </c>
      <c r="V1605" s="27">
        <v>1232</v>
      </c>
      <c r="W1605" s="27">
        <v>3000</v>
      </c>
      <c r="X1605" s="27">
        <v>64752</v>
      </c>
      <c r="Y1605" s="27">
        <v>200</v>
      </c>
      <c r="Z1605" s="27">
        <v>1253686</v>
      </c>
      <c r="AA1605" s="27">
        <v>10</v>
      </c>
      <c r="AB1605" s="27">
        <v>11803429</v>
      </c>
      <c r="AC1605" s="27">
        <v>5</v>
      </c>
    </row>
    <row r="1606" spans="1:29" ht="14.25" x14ac:dyDescent="0.15">
      <c r="A1606" s="28">
        <v>2014011</v>
      </c>
      <c r="B1606" s="29">
        <v>41665</v>
      </c>
      <c r="C1606" s="34">
        <v>9</v>
      </c>
      <c r="D1606" s="30">
        <v>10</v>
      </c>
      <c r="E1606" s="30">
        <v>13</v>
      </c>
      <c r="F1606" s="30">
        <v>14</v>
      </c>
      <c r="G1606" s="30">
        <v>21</v>
      </c>
      <c r="H1606" s="30">
        <v>32</v>
      </c>
      <c r="I1606" s="36">
        <v>2</v>
      </c>
      <c r="J1606" s="30">
        <v>14</v>
      </c>
      <c r="K1606" s="30">
        <v>13</v>
      </c>
      <c r="L1606" s="30">
        <v>21</v>
      </c>
      <c r="M1606" s="30">
        <v>32</v>
      </c>
      <c r="N1606" s="30">
        <v>9</v>
      </c>
      <c r="O1606" s="31">
        <v>10</v>
      </c>
      <c r="P1606" s="27">
        <v>400827700</v>
      </c>
      <c r="Q1606" s="27">
        <v>185230836</v>
      </c>
      <c r="R1606" s="27">
        <v>7</v>
      </c>
      <c r="S1606" s="27">
        <v>7928774</v>
      </c>
      <c r="T1606" s="27">
        <v>120</v>
      </c>
      <c r="U1606" s="27">
        <v>256267</v>
      </c>
      <c r="V1606" s="27">
        <v>1685</v>
      </c>
      <c r="W1606" s="27">
        <v>3000</v>
      </c>
      <c r="X1606" s="27">
        <v>81473</v>
      </c>
      <c r="Y1606" s="27">
        <v>200</v>
      </c>
      <c r="Z1606" s="27">
        <v>1522309</v>
      </c>
      <c r="AA1606" s="27">
        <v>10</v>
      </c>
      <c r="AB1606" s="27">
        <v>11465155</v>
      </c>
      <c r="AC1606" s="27">
        <v>5</v>
      </c>
    </row>
    <row r="1607" spans="1:29" ht="14.25" x14ac:dyDescent="0.15">
      <c r="A1607" s="28">
        <v>2014012</v>
      </c>
      <c r="B1607" s="29">
        <v>41667</v>
      </c>
      <c r="C1607" s="34">
        <v>1</v>
      </c>
      <c r="D1607" s="30">
        <v>8</v>
      </c>
      <c r="E1607" s="30">
        <v>11</v>
      </c>
      <c r="F1607" s="30">
        <v>19</v>
      </c>
      <c r="G1607" s="30">
        <v>21</v>
      </c>
      <c r="H1607" s="30">
        <v>24</v>
      </c>
      <c r="I1607" s="36">
        <v>8</v>
      </c>
      <c r="J1607" s="30">
        <v>21</v>
      </c>
      <c r="K1607" s="30">
        <v>24</v>
      </c>
      <c r="L1607" s="30">
        <v>19</v>
      </c>
      <c r="M1607" s="30">
        <v>1</v>
      </c>
      <c r="N1607" s="30">
        <v>11</v>
      </c>
      <c r="O1607" s="31">
        <v>8</v>
      </c>
      <c r="P1607" s="27">
        <v>364615256</v>
      </c>
      <c r="Q1607" s="27">
        <v>193817286</v>
      </c>
      <c r="R1607" s="27">
        <v>6</v>
      </c>
      <c r="S1607" s="27">
        <v>7572430</v>
      </c>
      <c r="T1607" s="27">
        <v>79</v>
      </c>
      <c r="U1607" s="27">
        <v>293061</v>
      </c>
      <c r="V1607" s="27">
        <v>1784</v>
      </c>
      <c r="W1607" s="27">
        <v>3000</v>
      </c>
      <c r="X1607" s="27">
        <v>82750</v>
      </c>
      <c r="Y1607" s="27">
        <v>200</v>
      </c>
      <c r="Z1607" s="27">
        <v>1445019</v>
      </c>
      <c r="AA1607" s="27">
        <v>10</v>
      </c>
      <c r="AB1607" s="27">
        <v>13027276</v>
      </c>
      <c r="AC1607" s="27">
        <v>5</v>
      </c>
    </row>
    <row r="1608" spans="1:29" ht="14.25" x14ac:dyDescent="0.15">
      <c r="A1608" s="28">
        <v>2014013</v>
      </c>
      <c r="B1608" s="29">
        <v>41679</v>
      </c>
      <c r="C1608" s="34">
        <v>5</v>
      </c>
      <c r="D1608" s="30">
        <v>9</v>
      </c>
      <c r="E1608" s="30">
        <v>13</v>
      </c>
      <c r="F1608" s="30">
        <v>15</v>
      </c>
      <c r="G1608" s="30">
        <v>17</v>
      </c>
      <c r="H1608" s="30">
        <v>21</v>
      </c>
      <c r="I1608" s="36">
        <v>13</v>
      </c>
      <c r="J1608" s="30">
        <v>15</v>
      </c>
      <c r="K1608" s="30">
        <v>21</v>
      </c>
      <c r="L1608" s="30">
        <v>13</v>
      </c>
      <c r="M1608" s="30">
        <v>5</v>
      </c>
      <c r="N1608" s="30">
        <v>17</v>
      </c>
      <c r="O1608" s="31">
        <v>9</v>
      </c>
      <c r="P1608" s="27">
        <v>447850102</v>
      </c>
      <c r="Q1608" s="27">
        <v>174532572</v>
      </c>
      <c r="R1608" s="27">
        <v>12</v>
      </c>
      <c r="S1608" s="27">
        <v>6357176</v>
      </c>
      <c r="T1608" s="27">
        <v>127</v>
      </c>
      <c r="U1608" s="27">
        <v>192355</v>
      </c>
      <c r="V1608" s="27">
        <v>2463</v>
      </c>
      <c r="W1608" s="27">
        <v>3000</v>
      </c>
      <c r="X1608" s="27">
        <v>110736</v>
      </c>
      <c r="Y1608" s="27">
        <v>200</v>
      </c>
      <c r="Z1608" s="27">
        <v>1894163</v>
      </c>
      <c r="AA1608" s="27">
        <v>10</v>
      </c>
      <c r="AB1608" s="27">
        <v>17907629</v>
      </c>
      <c r="AC1608" s="27">
        <v>5</v>
      </c>
    </row>
    <row r="1609" spans="1:29" ht="14.25" x14ac:dyDescent="0.15">
      <c r="A1609" s="28">
        <v>2014014</v>
      </c>
      <c r="B1609" s="29">
        <v>41681</v>
      </c>
      <c r="C1609" s="34">
        <v>4</v>
      </c>
      <c r="D1609" s="30">
        <v>9</v>
      </c>
      <c r="E1609" s="30">
        <v>19</v>
      </c>
      <c r="F1609" s="30">
        <v>22</v>
      </c>
      <c r="G1609" s="30">
        <v>25</v>
      </c>
      <c r="H1609" s="30">
        <v>29</v>
      </c>
      <c r="I1609" s="36">
        <v>15</v>
      </c>
      <c r="J1609" s="30">
        <v>4</v>
      </c>
      <c r="K1609" s="30">
        <v>22</v>
      </c>
      <c r="L1609" s="30">
        <v>25</v>
      </c>
      <c r="M1609" s="30">
        <v>19</v>
      </c>
      <c r="N1609" s="30">
        <v>29</v>
      </c>
      <c r="O1609" s="31">
        <v>9</v>
      </c>
      <c r="P1609" s="27">
        <v>340281006</v>
      </c>
      <c r="Q1609" s="27">
        <v>174399960</v>
      </c>
      <c r="R1609" s="27">
        <v>10</v>
      </c>
      <c r="S1609" s="27">
        <v>6994695</v>
      </c>
      <c r="T1609" s="27">
        <v>128</v>
      </c>
      <c r="U1609" s="27">
        <v>233753</v>
      </c>
      <c r="V1609" s="27">
        <v>1281</v>
      </c>
      <c r="W1609" s="27">
        <v>3000</v>
      </c>
      <c r="X1609" s="27">
        <v>68107</v>
      </c>
      <c r="Y1609" s="27">
        <v>200</v>
      </c>
      <c r="Z1609" s="27">
        <v>1279961</v>
      </c>
      <c r="AA1609" s="27">
        <v>10</v>
      </c>
      <c r="AB1609" s="27">
        <v>7347779</v>
      </c>
      <c r="AC1609" s="27">
        <v>5</v>
      </c>
    </row>
    <row r="1610" spans="1:29" ht="14.25" x14ac:dyDescent="0.15">
      <c r="A1610" s="28">
        <v>2014015</v>
      </c>
      <c r="B1610" s="29">
        <v>41683</v>
      </c>
      <c r="C1610" s="34">
        <v>2</v>
      </c>
      <c r="D1610" s="30">
        <v>11</v>
      </c>
      <c r="E1610" s="30">
        <v>19</v>
      </c>
      <c r="F1610" s="30">
        <v>30</v>
      </c>
      <c r="G1610" s="30">
        <v>32</v>
      </c>
      <c r="H1610" s="30">
        <v>33</v>
      </c>
      <c r="I1610" s="36">
        <v>9</v>
      </c>
      <c r="J1610" s="30">
        <v>11</v>
      </c>
      <c r="K1610" s="30">
        <v>19</v>
      </c>
      <c r="L1610" s="30">
        <v>30</v>
      </c>
      <c r="M1610" s="30">
        <v>32</v>
      </c>
      <c r="N1610" s="30">
        <v>33</v>
      </c>
      <c r="O1610" s="31">
        <v>2</v>
      </c>
      <c r="P1610" s="27">
        <v>345827928</v>
      </c>
      <c r="Q1610" s="27">
        <v>153702230</v>
      </c>
      <c r="R1610" s="27">
        <v>11</v>
      </c>
      <c r="S1610" s="27">
        <v>6247355</v>
      </c>
      <c r="T1610" s="27">
        <v>101</v>
      </c>
      <c r="U1610" s="27">
        <v>203775</v>
      </c>
      <c r="V1610" s="27">
        <v>1410</v>
      </c>
      <c r="W1610" s="27">
        <v>3000</v>
      </c>
      <c r="X1610" s="27">
        <v>69590</v>
      </c>
      <c r="Y1610" s="27">
        <v>200</v>
      </c>
      <c r="Z1610" s="27">
        <v>1261561</v>
      </c>
      <c r="AA1610" s="27">
        <v>10</v>
      </c>
      <c r="AB1610" s="27">
        <v>14017505</v>
      </c>
      <c r="AC1610" s="27">
        <v>5</v>
      </c>
    </row>
    <row r="1611" spans="1:29" ht="14.25" x14ac:dyDescent="0.15">
      <c r="A1611" s="28">
        <v>2014016</v>
      </c>
      <c r="B1611" s="29">
        <v>41686</v>
      </c>
      <c r="C1611" s="34">
        <v>2</v>
      </c>
      <c r="D1611" s="30">
        <v>3</v>
      </c>
      <c r="E1611" s="30">
        <v>7</v>
      </c>
      <c r="F1611" s="30">
        <v>13</v>
      </c>
      <c r="G1611" s="30">
        <v>21</v>
      </c>
      <c r="H1611" s="30">
        <v>24</v>
      </c>
      <c r="I1611" s="36">
        <v>8</v>
      </c>
      <c r="J1611" s="30">
        <v>7</v>
      </c>
      <c r="K1611" s="30">
        <v>2</v>
      </c>
      <c r="L1611" s="30">
        <v>24</v>
      </c>
      <c r="M1611" s="30">
        <v>21</v>
      </c>
      <c r="N1611" s="30">
        <v>3</v>
      </c>
      <c r="O1611" s="31">
        <v>13</v>
      </c>
      <c r="P1611" s="27">
        <v>394728698</v>
      </c>
      <c r="Q1611" s="27">
        <v>189407019</v>
      </c>
      <c r="R1611" s="27">
        <v>3</v>
      </c>
      <c r="S1611" s="27">
        <v>10000000</v>
      </c>
      <c r="T1611" s="27">
        <v>106</v>
      </c>
      <c r="U1611" s="27">
        <v>265652</v>
      </c>
      <c r="V1611" s="27">
        <v>1637</v>
      </c>
      <c r="W1611" s="27">
        <v>3000</v>
      </c>
      <c r="X1611" s="27">
        <v>86264</v>
      </c>
      <c r="Y1611" s="27">
        <v>200</v>
      </c>
      <c r="Z1611" s="27">
        <v>1602851</v>
      </c>
      <c r="AA1611" s="27">
        <v>10</v>
      </c>
      <c r="AB1611" s="27">
        <v>12272153</v>
      </c>
      <c r="AC1611" s="27">
        <v>5</v>
      </c>
    </row>
    <row r="1612" spans="1:29" ht="14.25" x14ac:dyDescent="0.15">
      <c r="A1612" s="28">
        <v>2014017</v>
      </c>
      <c r="B1612" s="29">
        <v>41688</v>
      </c>
      <c r="C1612" s="34">
        <v>4</v>
      </c>
      <c r="D1612" s="30">
        <v>6</v>
      </c>
      <c r="E1612" s="30">
        <v>7</v>
      </c>
      <c r="F1612" s="30">
        <v>14</v>
      </c>
      <c r="G1612" s="30">
        <v>25</v>
      </c>
      <c r="H1612" s="30">
        <v>26</v>
      </c>
      <c r="I1612" s="36">
        <v>10</v>
      </c>
      <c r="J1612" s="30">
        <v>26</v>
      </c>
      <c r="K1612" s="30">
        <v>6</v>
      </c>
      <c r="L1612" s="30">
        <v>25</v>
      </c>
      <c r="M1612" s="30">
        <v>4</v>
      </c>
      <c r="N1612" s="30">
        <v>14</v>
      </c>
      <c r="O1612" s="31">
        <v>7</v>
      </c>
      <c r="P1612" s="27">
        <v>354286552</v>
      </c>
      <c r="Q1612" s="27">
        <v>89220000</v>
      </c>
      <c r="R1612" s="27">
        <v>24</v>
      </c>
      <c r="S1612" s="27">
        <v>5330216</v>
      </c>
      <c r="T1612" s="27">
        <v>218</v>
      </c>
      <c r="U1612" s="27">
        <v>54531</v>
      </c>
      <c r="V1612" s="27">
        <v>4793</v>
      </c>
      <c r="W1612" s="27">
        <v>3000</v>
      </c>
      <c r="X1612" s="27">
        <v>154665</v>
      </c>
      <c r="Y1612" s="27">
        <v>200</v>
      </c>
      <c r="Z1612" s="27">
        <v>2100578</v>
      </c>
      <c r="AA1612" s="27">
        <v>10</v>
      </c>
      <c r="AB1612" s="27">
        <v>13531327</v>
      </c>
      <c r="AC1612" s="27">
        <v>5</v>
      </c>
    </row>
    <row r="1613" spans="1:29" ht="14.25" x14ac:dyDescent="0.15">
      <c r="A1613" s="28">
        <v>2014018</v>
      </c>
      <c r="B1613" s="29">
        <v>41690</v>
      </c>
      <c r="C1613" s="34">
        <v>13</v>
      </c>
      <c r="D1613" s="30">
        <v>17</v>
      </c>
      <c r="E1613" s="30">
        <v>18</v>
      </c>
      <c r="F1613" s="30">
        <v>21</v>
      </c>
      <c r="G1613" s="30">
        <v>30</v>
      </c>
      <c r="H1613" s="30">
        <v>33</v>
      </c>
      <c r="I1613" s="36">
        <v>15</v>
      </c>
      <c r="J1613" s="30">
        <v>13</v>
      </c>
      <c r="K1613" s="30">
        <v>33</v>
      </c>
      <c r="L1613" s="30">
        <v>30</v>
      </c>
      <c r="M1613" s="30">
        <v>21</v>
      </c>
      <c r="N1613" s="30">
        <v>17</v>
      </c>
      <c r="O1613" s="31">
        <v>18</v>
      </c>
      <c r="P1613" s="27">
        <v>366787508</v>
      </c>
      <c r="Q1613" s="27">
        <v>152153450</v>
      </c>
      <c r="R1613" s="27">
        <v>5</v>
      </c>
      <c r="S1613" s="27">
        <v>5000000</v>
      </c>
      <c r="T1613" s="27">
        <v>51</v>
      </c>
      <c r="U1613" s="27">
        <v>738936</v>
      </c>
      <c r="V1613" s="27">
        <v>838</v>
      </c>
      <c r="W1613" s="27">
        <v>3000</v>
      </c>
      <c r="X1613" s="27">
        <v>40497</v>
      </c>
      <c r="Y1613" s="27">
        <v>200</v>
      </c>
      <c r="Z1613" s="27">
        <v>871320</v>
      </c>
      <c r="AA1613" s="27">
        <v>10</v>
      </c>
      <c r="AB1613" s="27">
        <v>6956012</v>
      </c>
      <c r="AC1613" s="27">
        <v>5</v>
      </c>
    </row>
    <row r="1614" spans="1:29" ht="14.25" x14ac:dyDescent="0.15">
      <c r="A1614" s="28">
        <v>2014019</v>
      </c>
      <c r="B1614" s="29">
        <v>41693</v>
      </c>
      <c r="C1614" s="34">
        <v>2</v>
      </c>
      <c r="D1614" s="30">
        <v>10</v>
      </c>
      <c r="E1614" s="30">
        <v>15</v>
      </c>
      <c r="F1614" s="30">
        <v>19</v>
      </c>
      <c r="G1614" s="30">
        <v>20</v>
      </c>
      <c r="H1614" s="30">
        <v>21</v>
      </c>
      <c r="I1614" s="36">
        <v>7</v>
      </c>
      <c r="J1614" s="30">
        <v>20</v>
      </c>
      <c r="K1614" s="30">
        <v>15</v>
      </c>
      <c r="L1614" s="30">
        <v>19</v>
      </c>
      <c r="M1614" s="30">
        <v>10</v>
      </c>
      <c r="N1614" s="30">
        <v>2</v>
      </c>
      <c r="O1614" s="31">
        <v>21</v>
      </c>
      <c r="P1614" s="27">
        <v>409381396</v>
      </c>
      <c r="Q1614" s="27">
        <v>149062025</v>
      </c>
      <c r="R1614" s="27">
        <v>5</v>
      </c>
      <c r="S1614" s="27">
        <v>6752686</v>
      </c>
      <c r="T1614" s="27">
        <v>95</v>
      </c>
      <c r="U1614" s="27">
        <v>138369</v>
      </c>
      <c r="V1614" s="27">
        <v>2485</v>
      </c>
      <c r="W1614" s="27">
        <v>3000</v>
      </c>
      <c r="X1614" s="27">
        <v>115595</v>
      </c>
      <c r="Y1614" s="27">
        <v>200</v>
      </c>
      <c r="Z1614" s="27">
        <v>1920914</v>
      </c>
      <c r="AA1614" s="27">
        <v>10</v>
      </c>
      <c r="AB1614" s="27">
        <v>21399317</v>
      </c>
      <c r="AC1614" s="27">
        <v>5</v>
      </c>
    </row>
    <row r="1615" spans="1:29" ht="14.25" x14ac:dyDescent="0.15">
      <c r="A1615" s="28">
        <v>2014020</v>
      </c>
      <c r="B1615" s="29">
        <v>41695</v>
      </c>
      <c r="C1615" s="34">
        <v>9</v>
      </c>
      <c r="D1615" s="30">
        <v>14</v>
      </c>
      <c r="E1615" s="30">
        <v>17</v>
      </c>
      <c r="F1615" s="30">
        <v>23</v>
      </c>
      <c r="G1615" s="30">
        <v>24</v>
      </c>
      <c r="H1615" s="30">
        <v>25</v>
      </c>
      <c r="I1615" s="36">
        <v>15</v>
      </c>
      <c r="J1615" s="30">
        <v>9</v>
      </c>
      <c r="K1615" s="30">
        <v>25</v>
      </c>
      <c r="L1615" s="30">
        <v>14</v>
      </c>
      <c r="M1615" s="30">
        <v>23</v>
      </c>
      <c r="N1615" s="30">
        <v>24</v>
      </c>
      <c r="O1615" s="31">
        <v>17</v>
      </c>
      <c r="P1615" s="27">
        <v>369800298</v>
      </c>
      <c r="Q1615" s="27">
        <v>195215928</v>
      </c>
      <c r="R1615" s="27">
        <v>4</v>
      </c>
      <c r="S1615" s="27">
        <v>10000000</v>
      </c>
      <c r="T1615" s="27">
        <v>118</v>
      </c>
      <c r="U1615" s="27">
        <v>312907</v>
      </c>
      <c r="V1615" s="27">
        <v>926</v>
      </c>
      <c r="W1615" s="27">
        <v>3000</v>
      </c>
      <c r="X1615" s="27">
        <v>63393</v>
      </c>
      <c r="Y1615" s="27">
        <v>200</v>
      </c>
      <c r="Z1615" s="27">
        <v>1385905</v>
      </c>
      <c r="AA1615" s="27">
        <v>10</v>
      </c>
      <c r="AB1615" s="27">
        <v>5761898</v>
      </c>
      <c r="AC1615" s="27">
        <v>5</v>
      </c>
    </row>
    <row r="1616" spans="1:29" ht="14.25" x14ac:dyDescent="0.15">
      <c r="A1616" s="28">
        <v>2014021</v>
      </c>
      <c r="B1616" s="29">
        <v>41697</v>
      </c>
      <c r="C1616" s="34">
        <v>8</v>
      </c>
      <c r="D1616" s="30">
        <v>10</v>
      </c>
      <c r="E1616" s="30">
        <v>15</v>
      </c>
      <c r="F1616" s="30">
        <v>17</v>
      </c>
      <c r="G1616" s="30">
        <v>22</v>
      </c>
      <c r="H1616" s="30">
        <v>29</v>
      </c>
      <c r="I1616" s="36">
        <v>12</v>
      </c>
      <c r="J1616" s="30">
        <v>29</v>
      </c>
      <c r="K1616" s="30">
        <v>10</v>
      </c>
      <c r="L1616" s="30">
        <v>22</v>
      </c>
      <c r="M1616" s="30">
        <v>17</v>
      </c>
      <c r="N1616" s="30">
        <v>15</v>
      </c>
      <c r="O1616" s="31">
        <v>8</v>
      </c>
      <c r="P1616" s="27">
        <v>376012996</v>
      </c>
      <c r="Q1616" s="27">
        <v>190297125</v>
      </c>
      <c r="R1616" s="27">
        <v>9</v>
      </c>
      <c r="S1616" s="27">
        <v>6781386</v>
      </c>
      <c r="T1616" s="27">
        <v>119</v>
      </c>
      <c r="U1616" s="27">
        <v>202090</v>
      </c>
      <c r="V1616" s="27">
        <v>1859</v>
      </c>
      <c r="W1616" s="27">
        <v>3000</v>
      </c>
      <c r="X1616" s="27">
        <v>87708</v>
      </c>
      <c r="Y1616" s="27">
        <v>200</v>
      </c>
      <c r="Z1616" s="27">
        <v>1550084</v>
      </c>
      <c r="AA1616" s="27">
        <v>10</v>
      </c>
      <c r="AB1616" s="27">
        <v>13092905</v>
      </c>
      <c r="AC1616" s="27">
        <v>5</v>
      </c>
    </row>
    <row r="1617" spans="1:29" ht="14.25" x14ac:dyDescent="0.15">
      <c r="A1617" s="28">
        <v>2014022</v>
      </c>
      <c r="B1617" s="29">
        <v>41700</v>
      </c>
      <c r="C1617" s="34">
        <v>4</v>
      </c>
      <c r="D1617" s="30">
        <v>6</v>
      </c>
      <c r="E1617" s="30">
        <v>7</v>
      </c>
      <c r="F1617" s="30">
        <v>10</v>
      </c>
      <c r="G1617" s="30">
        <v>21</v>
      </c>
      <c r="H1617" s="30">
        <v>26</v>
      </c>
      <c r="I1617" s="36">
        <v>16</v>
      </c>
      <c r="J1617" s="30">
        <v>6</v>
      </c>
      <c r="K1617" s="30">
        <v>21</v>
      </c>
      <c r="L1617" s="30">
        <v>26</v>
      </c>
      <c r="M1617" s="30">
        <v>7</v>
      </c>
      <c r="N1617" s="30">
        <v>10</v>
      </c>
      <c r="O1617" s="31">
        <v>4</v>
      </c>
      <c r="P1617" s="27">
        <v>422477050</v>
      </c>
      <c r="Q1617" s="27">
        <v>208621864</v>
      </c>
      <c r="R1617" s="27">
        <v>8</v>
      </c>
      <c r="S1617" s="27">
        <v>7916237</v>
      </c>
      <c r="T1617" s="27">
        <v>110</v>
      </c>
      <c r="U1617" s="27">
        <v>318134</v>
      </c>
      <c r="V1617" s="27">
        <v>1299</v>
      </c>
      <c r="W1617" s="27">
        <v>3000</v>
      </c>
      <c r="X1617" s="27">
        <v>75765</v>
      </c>
      <c r="Y1617" s="27">
        <v>200</v>
      </c>
      <c r="Z1617" s="27">
        <v>1525081</v>
      </c>
      <c r="AA1617" s="27">
        <v>10</v>
      </c>
      <c r="AB1617" s="27">
        <v>11212691</v>
      </c>
      <c r="AC1617" s="27">
        <v>5</v>
      </c>
    </row>
    <row r="1618" spans="1:29" ht="14.25" x14ac:dyDescent="0.15">
      <c r="A1618" s="28">
        <v>2014023</v>
      </c>
      <c r="B1618" s="29">
        <v>41702</v>
      </c>
      <c r="C1618" s="34">
        <v>7</v>
      </c>
      <c r="D1618" s="30">
        <v>9</v>
      </c>
      <c r="E1618" s="30">
        <v>13</v>
      </c>
      <c r="F1618" s="30">
        <v>17</v>
      </c>
      <c r="G1618" s="30">
        <v>21</v>
      </c>
      <c r="H1618" s="30">
        <v>22</v>
      </c>
      <c r="I1618" s="36">
        <v>10</v>
      </c>
      <c r="J1618" s="30">
        <v>9</v>
      </c>
      <c r="K1618" s="30">
        <v>21</v>
      </c>
      <c r="L1618" s="30">
        <v>17</v>
      </c>
      <c r="M1618" s="30">
        <v>13</v>
      </c>
      <c r="N1618" s="30">
        <v>7</v>
      </c>
      <c r="O1618" s="31">
        <v>22</v>
      </c>
      <c r="P1618" s="27">
        <v>379325720</v>
      </c>
      <c r="Q1618" s="27">
        <v>192597457</v>
      </c>
      <c r="R1618" s="27">
        <v>13</v>
      </c>
      <c r="S1618" s="27">
        <v>6506941</v>
      </c>
      <c r="T1618" s="27">
        <v>178</v>
      </c>
      <c r="U1618" s="27">
        <v>165086</v>
      </c>
      <c r="V1618" s="27">
        <v>1744</v>
      </c>
      <c r="W1618" s="27">
        <v>3000</v>
      </c>
      <c r="X1618" s="27">
        <v>82684</v>
      </c>
      <c r="Y1618" s="27">
        <v>200</v>
      </c>
      <c r="Z1618" s="27">
        <v>1464786</v>
      </c>
      <c r="AA1618" s="27">
        <v>10</v>
      </c>
      <c r="AB1618" s="27">
        <v>10300350</v>
      </c>
      <c r="AC1618" s="27">
        <v>5</v>
      </c>
    </row>
    <row r="1619" spans="1:29" ht="14.25" x14ac:dyDescent="0.15">
      <c r="A1619" s="28">
        <v>2014024</v>
      </c>
      <c r="B1619" s="29">
        <v>41704</v>
      </c>
      <c r="C1619" s="34">
        <v>8</v>
      </c>
      <c r="D1619" s="30">
        <v>10</v>
      </c>
      <c r="E1619" s="30">
        <v>16</v>
      </c>
      <c r="F1619" s="30">
        <v>20</v>
      </c>
      <c r="G1619" s="30">
        <v>23</v>
      </c>
      <c r="H1619" s="30">
        <v>30</v>
      </c>
      <c r="I1619" s="36">
        <v>9</v>
      </c>
      <c r="J1619" s="30">
        <v>8</v>
      </c>
      <c r="K1619" s="30">
        <v>10</v>
      </c>
      <c r="L1619" s="30">
        <v>16</v>
      </c>
      <c r="M1619" s="30">
        <v>23</v>
      </c>
      <c r="N1619" s="30">
        <v>20</v>
      </c>
      <c r="O1619" s="31">
        <v>30</v>
      </c>
      <c r="P1619" s="27">
        <v>380942014</v>
      </c>
      <c r="Q1619" s="27">
        <v>102252288</v>
      </c>
      <c r="R1619" s="27">
        <v>24</v>
      </c>
      <c r="S1619" s="27">
        <v>5494247</v>
      </c>
      <c r="T1619" s="27">
        <v>288</v>
      </c>
      <c r="U1619" s="27">
        <v>61780</v>
      </c>
      <c r="V1619" s="27">
        <v>3321</v>
      </c>
      <c r="W1619" s="27">
        <v>3000</v>
      </c>
      <c r="X1619" s="27">
        <v>133114</v>
      </c>
      <c r="Y1619" s="27">
        <v>200</v>
      </c>
      <c r="Z1619" s="27">
        <v>2055589</v>
      </c>
      <c r="AA1619" s="27">
        <v>10</v>
      </c>
      <c r="AB1619" s="27">
        <v>14042042</v>
      </c>
      <c r="AC1619" s="27">
        <v>5</v>
      </c>
    </row>
    <row r="1620" spans="1:29" ht="14.25" x14ac:dyDescent="0.15">
      <c r="A1620" s="28">
        <v>2014025</v>
      </c>
      <c r="B1620" s="29">
        <v>41707</v>
      </c>
      <c r="C1620" s="34">
        <v>1</v>
      </c>
      <c r="D1620" s="30">
        <v>5</v>
      </c>
      <c r="E1620" s="30">
        <v>10</v>
      </c>
      <c r="F1620" s="30">
        <v>14</v>
      </c>
      <c r="G1620" s="30">
        <v>16</v>
      </c>
      <c r="H1620" s="30">
        <v>30</v>
      </c>
      <c r="I1620" s="36">
        <v>16</v>
      </c>
      <c r="J1620" s="30">
        <v>16</v>
      </c>
      <c r="K1620" s="30">
        <v>30</v>
      </c>
      <c r="L1620" s="30">
        <v>1</v>
      </c>
      <c r="M1620" s="30">
        <v>5</v>
      </c>
      <c r="N1620" s="30">
        <v>14</v>
      </c>
      <c r="O1620" s="31">
        <v>10</v>
      </c>
      <c r="P1620" s="27">
        <v>420328670</v>
      </c>
      <c r="Q1620" s="27">
        <v>176129274</v>
      </c>
      <c r="R1620" s="27">
        <v>3</v>
      </c>
      <c r="S1620" s="27">
        <v>10000000</v>
      </c>
      <c r="T1620" s="27">
        <v>96</v>
      </c>
      <c r="U1620" s="27">
        <v>463736</v>
      </c>
      <c r="V1620" s="27">
        <v>809</v>
      </c>
      <c r="W1620" s="27">
        <v>3000</v>
      </c>
      <c r="X1620" s="27">
        <v>48022</v>
      </c>
      <c r="Y1620" s="27">
        <v>200</v>
      </c>
      <c r="Z1620" s="27">
        <v>1058218</v>
      </c>
      <c r="AA1620" s="27">
        <v>10</v>
      </c>
      <c r="AB1620" s="27">
        <v>6990354</v>
      </c>
      <c r="AC1620" s="27">
        <v>5</v>
      </c>
    </row>
    <row r="1621" spans="1:29" ht="14.25" x14ac:dyDescent="0.15">
      <c r="A1621" s="28">
        <v>2014026</v>
      </c>
      <c r="B1621" s="29">
        <v>41709</v>
      </c>
      <c r="C1621" s="34">
        <v>1</v>
      </c>
      <c r="D1621" s="30">
        <v>2</v>
      </c>
      <c r="E1621" s="30">
        <v>5</v>
      </c>
      <c r="F1621" s="30">
        <v>6</v>
      </c>
      <c r="G1621" s="30">
        <v>11</v>
      </c>
      <c r="H1621" s="30">
        <v>23</v>
      </c>
      <c r="I1621" s="36">
        <v>14</v>
      </c>
      <c r="J1621" s="30">
        <v>23</v>
      </c>
      <c r="K1621" s="30">
        <v>6</v>
      </c>
      <c r="L1621" s="30">
        <v>11</v>
      </c>
      <c r="M1621" s="30">
        <v>5</v>
      </c>
      <c r="N1621" s="30">
        <v>2</v>
      </c>
      <c r="O1621" s="31">
        <v>1</v>
      </c>
      <c r="P1621" s="27">
        <v>376888174</v>
      </c>
      <c r="Q1621" s="27">
        <v>234682846</v>
      </c>
      <c r="R1621" s="27">
        <v>2</v>
      </c>
      <c r="S1621" s="27">
        <v>10000000</v>
      </c>
      <c r="T1621" s="27">
        <v>135</v>
      </c>
      <c r="U1621" s="27">
        <v>249376</v>
      </c>
      <c r="V1621" s="27">
        <v>992</v>
      </c>
      <c r="W1621" s="27">
        <v>3000</v>
      </c>
      <c r="X1621" s="27">
        <v>59916</v>
      </c>
      <c r="Y1621" s="27">
        <v>200</v>
      </c>
      <c r="Z1621" s="27">
        <v>1222309</v>
      </c>
      <c r="AA1621" s="27">
        <v>10</v>
      </c>
      <c r="AB1621" s="27">
        <v>9054705</v>
      </c>
      <c r="AC1621" s="27">
        <v>5</v>
      </c>
    </row>
    <row r="1622" spans="1:29" ht="14.25" x14ac:dyDescent="0.15">
      <c r="A1622" s="28">
        <v>2014027</v>
      </c>
      <c r="B1622" s="29">
        <v>41711</v>
      </c>
      <c r="C1622" s="34">
        <v>8</v>
      </c>
      <c r="D1622" s="30">
        <v>10</v>
      </c>
      <c r="E1622" s="30">
        <v>14</v>
      </c>
      <c r="F1622" s="30">
        <v>16</v>
      </c>
      <c r="G1622" s="30">
        <v>30</v>
      </c>
      <c r="H1622" s="30">
        <v>31</v>
      </c>
      <c r="I1622" s="36">
        <v>1</v>
      </c>
      <c r="J1622" s="30">
        <v>31</v>
      </c>
      <c r="K1622" s="30">
        <v>8</v>
      </c>
      <c r="L1622" s="30">
        <v>30</v>
      </c>
      <c r="M1622" s="30">
        <v>14</v>
      </c>
      <c r="N1622" s="30">
        <v>16</v>
      </c>
      <c r="O1622" s="31">
        <v>10</v>
      </c>
      <c r="P1622" s="27">
        <v>384105632</v>
      </c>
      <c r="Q1622" s="27">
        <v>301167546</v>
      </c>
      <c r="R1622" s="27">
        <v>2</v>
      </c>
      <c r="S1622" s="27">
        <v>10000000</v>
      </c>
      <c r="T1622" s="27">
        <v>75</v>
      </c>
      <c r="U1622" s="27">
        <v>494198</v>
      </c>
      <c r="V1622" s="27">
        <v>911</v>
      </c>
      <c r="W1622" s="27">
        <v>3000</v>
      </c>
      <c r="X1622" s="27">
        <v>56186</v>
      </c>
      <c r="Y1622" s="27">
        <v>200</v>
      </c>
      <c r="Z1622" s="27">
        <v>1122804</v>
      </c>
      <c r="AA1622" s="27">
        <v>10</v>
      </c>
      <c r="AB1622" s="27">
        <v>7892789</v>
      </c>
      <c r="AC1622" s="27">
        <v>5</v>
      </c>
    </row>
    <row r="1623" spans="1:29" ht="14.25" x14ac:dyDescent="0.15">
      <c r="A1623" s="28">
        <v>2014028</v>
      </c>
      <c r="B1623" s="29">
        <v>41714</v>
      </c>
      <c r="C1623" s="34">
        <v>6</v>
      </c>
      <c r="D1623" s="30">
        <v>16</v>
      </c>
      <c r="E1623" s="30">
        <v>21</v>
      </c>
      <c r="F1623" s="30">
        <v>27</v>
      </c>
      <c r="G1623" s="30">
        <v>30</v>
      </c>
      <c r="H1623" s="30">
        <v>32</v>
      </c>
      <c r="I1623" s="36">
        <v>5</v>
      </c>
      <c r="J1623" s="30">
        <v>16</v>
      </c>
      <c r="K1623" s="30">
        <v>21</v>
      </c>
      <c r="L1623" s="30">
        <v>27</v>
      </c>
      <c r="M1623" s="30">
        <v>30</v>
      </c>
      <c r="N1623" s="30">
        <v>32</v>
      </c>
      <c r="O1623" s="31">
        <v>6</v>
      </c>
      <c r="P1623" s="27">
        <v>435709368</v>
      </c>
      <c r="Q1623" s="27">
        <v>309604392</v>
      </c>
      <c r="R1623" s="27">
        <v>8</v>
      </c>
      <c r="S1623" s="27">
        <v>7421842</v>
      </c>
      <c r="T1623" s="27">
        <v>72</v>
      </c>
      <c r="U1623" s="27">
        <v>403640</v>
      </c>
      <c r="V1623" s="27">
        <v>1510</v>
      </c>
      <c r="W1623" s="27">
        <v>3000</v>
      </c>
      <c r="X1623" s="27">
        <v>76326</v>
      </c>
      <c r="Y1623" s="27">
        <v>200</v>
      </c>
      <c r="Z1623" s="27">
        <v>1432186</v>
      </c>
      <c r="AA1623" s="27">
        <v>10</v>
      </c>
      <c r="AB1623" s="27">
        <v>16501366</v>
      </c>
      <c r="AC1623" s="27">
        <v>5</v>
      </c>
    </row>
    <row r="1624" spans="1:29" ht="14.25" x14ac:dyDescent="0.15">
      <c r="A1624" s="28">
        <v>2014029</v>
      </c>
      <c r="B1624" s="29">
        <v>41716</v>
      </c>
      <c r="C1624" s="34">
        <v>2</v>
      </c>
      <c r="D1624" s="30">
        <v>7</v>
      </c>
      <c r="E1624" s="30">
        <v>14</v>
      </c>
      <c r="F1624" s="30">
        <v>16</v>
      </c>
      <c r="G1624" s="30">
        <v>21</v>
      </c>
      <c r="H1624" s="30">
        <v>29</v>
      </c>
      <c r="I1624" s="36">
        <v>14</v>
      </c>
      <c r="J1624" s="30">
        <v>7</v>
      </c>
      <c r="K1624" s="30">
        <v>21</v>
      </c>
      <c r="L1624" s="30">
        <v>16</v>
      </c>
      <c r="M1624" s="30">
        <v>29</v>
      </c>
      <c r="N1624" s="30">
        <v>2</v>
      </c>
      <c r="O1624" s="31">
        <v>14</v>
      </c>
      <c r="P1624" s="27">
        <v>396072528</v>
      </c>
      <c r="Q1624" s="27">
        <v>335945528</v>
      </c>
      <c r="R1624" s="27">
        <v>8</v>
      </c>
      <c r="S1624" s="27">
        <v>8317056</v>
      </c>
      <c r="T1624" s="27">
        <v>137</v>
      </c>
      <c r="U1624" s="27">
        <v>290545</v>
      </c>
      <c r="V1624" s="27">
        <v>911</v>
      </c>
      <c r="W1624" s="27">
        <v>3000</v>
      </c>
      <c r="X1624" s="27">
        <v>61956</v>
      </c>
      <c r="Y1624" s="27">
        <v>200</v>
      </c>
      <c r="Z1624" s="27">
        <v>1272121</v>
      </c>
      <c r="AA1624" s="27">
        <v>10</v>
      </c>
      <c r="AB1624" s="27">
        <v>6709571</v>
      </c>
      <c r="AC1624" s="27">
        <v>5</v>
      </c>
    </row>
    <row r="1625" spans="1:29" ht="14.25" x14ac:dyDescent="0.15">
      <c r="A1625" s="28">
        <v>2014030</v>
      </c>
      <c r="B1625" s="29">
        <v>41718</v>
      </c>
      <c r="C1625" s="34">
        <v>12</v>
      </c>
      <c r="D1625" s="30">
        <v>18</v>
      </c>
      <c r="E1625" s="30">
        <v>19</v>
      </c>
      <c r="F1625" s="30">
        <v>23</v>
      </c>
      <c r="G1625" s="30">
        <v>24</v>
      </c>
      <c r="H1625" s="30">
        <v>30</v>
      </c>
      <c r="I1625" s="36">
        <v>10</v>
      </c>
      <c r="J1625" s="30">
        <v>30</v>
      </c>
      <c r="K1625" s="30">
        <v>12</v>
      </c>
      <c r="L1625" s="30">
        <v>19</v>
      </c>
      <c r="M1625" s="30">
        <v>24</v>
      </c>
      <c r="N1625" s="30">
        <v>18</v>
      </c>
      <c r="O1625" s="31">
        <v>23</v>
      </c>
      <c r="P1625" s="27">
        <v>396594924</v>
      </c>
      <c r="Q1625" s="27">
        <v>343001056</v>
      </c>
      <c r="R1625" s="27">
        <v>8</v>
      </c>
      <c r="S1625" s="27">
        <v>7352776</v>
      </c>
      <c r="T1625" s="27">
        <v>208</v>
      </c>
      <c r="U1625" s="27">
        <v>135737</v>
      </c>
      <c r="V1625" s="27">
        <v>1737</v>
      </c>
      <c r="W1625" s="27">
        <v>3000</v>
      </c>
      <c r="X1625" s="27">
        <v>90313</v>
      </c>
      <c r="Y1625" s="27">
        <v>200</v>
      </c>
      <c r="Z1625" s="27">
        <v>1658283</v>
      </c>
      <c r="AA1625" s="27">
        <v>10</v>
      </c>
      <c r="AB1625" s="27">
        <v>12072805</v>
      </c>
      <c r="AC1625" s="27">
        <v>5</v>
      </c>
    </row>
    <row r="1626" spans="1:29" ht="14.25" x14ac:dyDescent="0.15">
      <c r="A1626" s="28">
        <v>2014031</v>
      </c>
      <c r="B1626" s="29">
        <v>41721</v>
      </c>
      <c r="C1626" s="34">
        <v>4</v>
      </c>
      <c r="D1626" s="30">
        <v>10</v>
      </c>
      <c r="E1626" s="30">
        <v>16</v>
      </c>
      <c r="F1626" s="30">
        <v>17</v>
      </c>
      <c r="G1626" s="30">
        <v>21</v>
      </c>
      <c r="H1626" s="30">
        <v>27</v>
      </c>
      <c r="I1626" s="36">
        <v>14</v>
      </c>
      <c r="J1626" s="30">
        <v>27</v>
      </c>
      <c r="K1626" s="30">
        <v>10</v>
      </c>
      <c r="L1626" s="30">
        <v>21</v>
      </c>
      <c r="M1626" s="30">
        <v>16</v>
      </c>
      <c r="N1626" s="30">
        <v>17</v>
      </c>
      <c r="O1626" s="31">
        <v>4</v>
      </c>
      <c r="P1626" s="27">
        <v>443595958</v>
      </c>
      <c r="Q1626" s="27">
        <v>331429504</v>
      </c>
      <c r="R1626" s="27">
        <v>16</v>
      </c>
      <c r="S1626" s="27">
        <v>6710711</v>
      </c>
      <c r="T1626" s="27">
        <v>368</v>
      </c>
      <c r="U1626" s="27">
        <v>111568</v>
      </c>
      <c r="V1626" s="27">
        <v>2027</v>
      </c>
      <c r="W1626" s="27">
        <v>3000</v>
      </c>
      <c r="X1626" s="27">
        <v>98572</v>
      </c>
      <c r="Y1626" s="27">
        <v>200</v>
      </c>
      <c r="Z1626" s="27">
        <v>1732936</v>
      </c>
      <c r="AA1626" s="27">
        <v>10</v>
      </c>
      <c r="AB1626" s="27">
        <v>7476070</v>
      </c>
      <c r="AC1626" s="27">
        <v>5</v>
      </c>
    </row>
    <row r="1627" spans="1:29" ht="14.25" x14ac:dyDescent="0.15">
      <c r="A1627" s="28">
        <v>2014032</v>
      </c>
      <c r="B1627" s="29">
        <v>41723</v>
      </c>
      <c r="C1627" s="34">
        <v>1</v>
      </c>
      <c r="D1627" s="30">
        <v>2</v>
      </c>
      <c r="E1627" s="30">
        <v>14</v>
      </c>
      <c r="F1627" s="30">
        <v>22</v>
      </c>
      <c r="G1627" s="30">
        <v>29</v>
      </c>
      <c r="H1627" s="30">
        <v>33</v>
      </c>
      <c r="I1627" s="36">
        <v>7</v>
      </c>
      <c r="J1627" s="30">
        <v>33</v>
      </c>
      <c r="K1627" s="30">
        <v>14</v>
      </c>
      <c r="L1627" s="30">
        <v>29</v>
      </c>
      <c r="M1627" s="30">
        <v>22</v>
      </c>
      <c r="N1627" s="30">
        <v>1</v>
      </c>
      <c r="O1627" s="31">
        <v>2</v>
      </c>
      <c r="P1627" s="27">
        <v>397424848</v>
      </c>
      <c r="Q1627" s="27">
        <v>363106803</v>
      </c>
      <c r="R1627" s="27">
        <v>3</v>
      </c>
      <c r="S1627" s="27">
        <v>10000000</v>
      </c>
      <c r="T1627" s="27">
        <v>94</v>
      </c>
      <c r="U1627" s="27">
        <v>281203</v>
      </c>
      <c r="V1627" s="27">
        <v>1349</v>
      </c>
      <c r="W1627" s="27">
        <v>3000</v>
      </c>
      <c r="X1627" s="27">
        <v>67989</v>
      </c>
      <c r="Y1627" s="27">
        <v>200</v>
      </c>
      <c r="Z1627" s="27">
        <v>1287924</v>
      </c>
      <c r="AA1627" s="27">
        <v>10</v>
      </c>
      <c r="AB1627" s="27">
        <v>15220741</v>
      </c>
      <c r="AC1627" s="27">
        <v>5</v>
      </c>
    </row>
    <row r="1628" spans="1:29" ht="14.25" x14ac:dyDescent="0.15">
      <c r="A1628" s="28">
        <v>2014033</v>
      </c>
      <c r="B1628" s="29">
        <v>41725</v>
      </c>
      <c r="C1628" s="34">
        <v>5</v>
      </c>
      <c r="D1628" s="30">
        <v>13</v>
      </c>
      <c r="E1628" s="30">
        <v>23</v>
      </c>
      <c r="F1628" s="30">
        <v>28</v>
      </c>
      <c r="G1628" s="30">
        <v>32</v>
      </c>
      <c r="H1628" s="30">
        <v>33</v>
      </c>
      <c r="I1628" s="36">
        <v>12</v>
      </c>
      <c r="J1628" s="30">
        <v>33</v>
      </c>
      <c r="K1628" s="30">
        <v>13</v>
      </c>
      <c r="L1628" s="30">
        <v>32</v>
      </c>
      <c r="M1628" s="30">
        <v>28</v>
      </c>
      <c r="N1628" s="30">
        <v>5</v>
      </c>
      <c r="O1628" s="31">
        <v>23</v>
      </c>
      <c r="P1628" s="27">
        <v>403193612</v>
      </c>
      <c r="Q1628" s="27">
        <v>319148956</v>
      </c>
      <c r="R1628" s="27">
        <v>17</v>
      </c>
      <c r="S1628" s="27">
        <v>5965697</v>
      </c>
      <c r="T1628" s="27">
        <v>303</v>
      </c>
      <c r="U1628" s="27">
        <v>81271</v>
      </c>
      <c r="V1628" s="27">
        <v>3112</v>
      </c>
      <c r="W1628" s="27">
        <v>3000</v>
      </c>
      <c r="X1628" s="27">
        <v>117213</v>
      </c>
      <c r="Y1628" s="27">
        <v>200</v>
      </c>
      <c r="Z1628" s="27">
        <v>1928489</v>
      </c>
      <c r="AA1628" s="27">
        <v>10</v>
      </c>
      <c r="AB1628" s="27">
        <v>12683412</v>
      </c>
      <c r="AC1628" s="27">
        <v>5</v>
      </c>
    </row>
    <row r="1629" spans="1:29" ht="14.25" x14ac:dyDescent="0.15">
      <c r="A1629" s="28">
        <v>2014034</v>
      </c>
      <c r="B1629" s="29">
        <v>41728</v>
      </c>
      <c r="C1629" s="34">
        <v>1</v>
      </c>
      <c r="D1629" s="30">
        <v>3</v>
      </c>
      <c r="E1629" s="30">
        <v>4</v>
      </c>
      <c r="F1629" s="30">
        <v>8</v>
      </c>
      <c r="G1629" s="30">
        <v>25</v>
      </c>
      <c r="H1629" s="30">
        <v>31</v>
      </c>
      <c r="I1629" s="36">
        <v>6</v>
      </c>
      <c r="J1629" s="30">
        <v>1</v>
      </c>
      <c r="K1629" s="30">
        <v>8</v>
      </c>
      <c r="L1629" s="30">
        <v>4</v>
      </c>
      <c r="M1629" s="30">
        <v>25</v>
      </c>
      <c r="N1629" s="30">
        <v>3</v>
      </c>
      <c r="O1629" s="31">
        <v>31</v>
      </c>
      <c r="P1629" s="27">
        <v>432189956</v>
      </c>
      <c r="Q1629" s="27">
        <v>242743280</v>
      </c>
      <c r="R1629" s="27">
        <v>20</v>
      </c>
      <c r="S1629" s="27">
        <v>5471886</v>
      </c>
      <c r="T1629" s="27">
        <v>102</v>
      </c>
      <c r="U1629" s="27">
        <v>138790</v>
      </c>
      <c r="V1629" s="27">
        <v>2626</v>
      </c>
      <c r="W1629" s="27">
        <v>3000</v>
      </c>
      <c r="X1629" s="27">
        <v>148364</v>
      </c>
      <c r="Y1629" s="27">
        <v>200</v>
      </c>
      <c r="Z1629" s="27">
        <v>2374435</v>
      </c>
      <c r="AA1629" s="27">
        <v>10</v>
      </c>
      <c r="AB1629" s="27">
        <v>20657853</v>
      </c>
      <c r="AC1629" s="27">
        <v>5</v>
      </c>
    </row>
    <row r="1630" spans="1:29" ht="14.25" x14ac:dyDescent="0.15">
      <c r="A1630" s="28">
        <v>2014035</v>
      </c>
      <c r="B1630" s="29">
        <v>41730</v>
      </c>
      <c r="C1630" s="34">
        <v>7</v>
      </c>
      <c r="D1630" s="30">
        <v>8</v>
      </c>
      <c r="E1630" s="30">
        <v>9</v>
      </c>
      <c r="F1630" s="30">
        <v>17</v>
      </c>
      <c r="G1630" s="30">
        <v>32</v>
      </c>
      <c r="H1630" s="30">
        <v>33</v>
      </c>
      <c r="I1630" s="36">
        <v>6</v>
      </c>
      <c r="J1630" s="30">
        <v>17</v>
      </c>
      <c r="K1630" s="30">
        <v>7</v>
      </c>
      <c r="L1630" s="30">
        <v>33</v>
      </c>
      <c r="M1630" s="30">
        <v>32</v>
      </c>
      <c r="N1630" s="30">
        <v>8</v>
      </c>
      <c r="O1630" s="31">
        <v>9</v>
      </c>
      <c r="P1630" s="27">
        <v>385901784</v>
      </c>
      <c r="Q1630" s="27">
        <v>239056900</v>
      </c>
      <c r="R1630" s="27">
        <v>10</v>
      </c>
      <c r="S1630" s="27">
        <v>6852544</v>
      </c>
      <c r="T1630" s="27">
        <v>199</v>
      </c>
      <c r="U1630" s="27">
        <v>139639</v>
      </c>
      <c r="V1630" s="27">
        <v>2142</v>
      </c>
      <c r="W1630" s="27">
        <v>3000</v>
      </c>
      <c r="X1630" s="27">
        <v>87234</v>
      </c>
      <c r="Y1630" s="27">
        <v>200</v>
      </c>
      <c r="Z1630" s="27">
        <v>1456219</v>
      </c>
      <c r="AA1630" s="27">
        <v>10</v>
      </c>
      <c r="AB1630" s="27">
        <v>11605927</v>
      </c>
      <c r="AC1630" s="27">
        <v>5</v>
      </c>
    </row>
    <row r="1631" spans="1:29" ht="14.25" x14ac:dyDescent="0.15">
      <c r="A1631" s="28">
        <v>2014036</v>
      </c>
      <c r="B1631" s="29">
        <v>41732</v>
      </c>
      <c r="C1631" s="34">
        <v>1</v>
      </c>
      <c r="D1631" s="30">
        <v>7</v>
      </c>
      <c r="E1631" s="30">
        <v>8</v>
      </c>
      <c r="F1631" s="30">
        <v>9</v>
      </c>
      <c r="G1631" s="30">
        <v>11</v>
      </c>
      <c r="H1631" s="30">
        <v>22</v>
      </c>
      <c r="I1631" s="36">
        <v>3</v>
      </c>
      <c r="J1631" s="30">
        <v>8</v>
      </c>
      <c r="K1631" s="30">
        <v>11</v>
      </c>
      <c r="L1631" s="30">
        <v>7</v>
      </c>
      <c r="M1631" s="30">
        <v>9</v>
      </c>
      <c r="N1631" s="30">
        <v>1</v>
      </c>
      <c r="O1631" s="31">
        <v>22</v>
      </c>
      <c r="P1631" s="27">
        <v>378585748</v>
      </c>
      <c r="Q1631" s="27">
        <v>115259940</v>
      </c>
      <c r="R1631" s="27">
        <v>30</v>
      </c>
      <c r="S1631" s="27">
        <v>5349374</v>
      </c>
      <c r="T1631" s="27">
        <v>351</v>
      </c>
      <c r="U1631" s="27">
        <v>44791</v>
      </c>
      <c r="V1631" s="27">
        <v>2730</v>
      </c>
      <c r="W1631" s="27">
        <v>3000</v>
      </c>
      <c r="X1631" s="27">
        <v>104267</v>
      </c>
      <c r="Y1631" s="27">
        <v>200</v>
      </c>
      <c r="Z1631" s="27">
        <v>1633294</v>
      </c>
      <c r="AA1631" s="27">
        <v>10</v>
      </c>
      <c r="AB1631" s="27">
        <v>17544912</v>
      </c>
      <c r="AC1631" s="27">
        <v>5</v>
      </c>
    </row>
    <row r="1632" spans="1:29" ht="14.25" x14ac:dyDescent="0.15">
      <c r="A1632" s="28">
        <v>2014037</v>
      </c>
      <c r="B1632" s="29">
        <v>41735</v>
      </c>
      <c r="C1632" s="34">
        <v>6</v>
      </c>
      <c r="D1632" s="30">
        <v>13</v>
      </c>
      <c r="E1632" s="30">
        <v>14</v>
      </c>
      <c r="F1632" s="30">
        <v>24</v>
      </c>
      <c r="G1632" s="30">
        <v>25</v>
      </c>
      <c r="H1632" s="30">
        <v>30</v>
      </c>
      <c r="I1632" s="36">
        <v>7</v>
      </c>
      <c r="J1632" s="30">
        <v>24</v>
      </c>
      <c r="K1632" s="30">
        <v>14</v>
      </c>
      <c r="L1632" s="30">
        <v>25</v>
      </c>
      <c r="M1632" s="30">
        <v>30</v>
      </c>
      <c r="N1632" s="30">
        <v>6</v>
      </c>
      <c r="O1632" s="31">
        <v>13</v>
      </c>
      <c r="P1632" s="27">
        <v>385617546</v>
      </c>
      <c r="Q1632" s="27">
        <v>64542096</v>
      </c>
      <c r="R1632" s="27">
        <v>18</v>
      </c>
      <c r="S1632" s="27">
        <v>5872936</v>
      </c>
      <c r="T1632" s="27">
        <v>261</v>
      </c>
      <c r="U1632" s="27">
        <v>90303</v>
      </c>
      <c r="V1632" s="27">
        <v>2787</v>
      </c>
      <c r="W1632" s="27">
        <v>3000</v>
      </c>
      <c r="X1632" s="27">
        <v>116107</v>
      </c>
      <c r="Y1632" s="27">
        <v>200</v>
      </c>
      <c r="Z1632" s="27">
        <v>1844517</v>
      </c>
      <c r="AA1632" s="27">
        <v>10</v>
      </c>
      <c r="AB1632" s="27">
        <v>12072141</v>
      </c>
      <c r="AC1632" s="27">
        <v>5</v>
      </c>
    </row>
    <row r="1633" spans="1:29" ht="14.25" x14ac:dyDescent="0.15">
      <c r="A1633" s="28">
        <v>2014038</v>
      </c>
      <c r="B1633" s="29">
        <v>41737</v>
      </c>
      <c r="C1633" s="34">
        <v>4</v>
      </c>
      <c r="D1633" s="30">
        <v>7</v>
      </c>
      <c r="E1633" s="30">
        <v>22</v>
      </c>
      <c r="F1633" s="30">
        <v>23</v>
      </c>
      <c r="G1633" s="30">
        <v>24</v>
      </c>
      <c r="H1633" s="30">
        <v>33</v>
      </c>
      <c r="I1633" s="36">
        <v>16</v>
      </c>
      <c r="J1633" s="30">
        <v>23</v>
      </c>
      <c r="K1633" s="30">
        <v>7</v>
      </c>
      <c r="L1633" s="30">
        <v>24</v>
      </c>
      <c r="M1633" s="30">
        <v>22</v>
      </c>
      <c r="N1633" s="30">
        <v>33</v>
      </c>
      <c r="O1633" s="31">
        <v>4</v>
      </c>
      <c r="P1633" s="27">
        <v>356364376</v>
      </c>
      <c r="Q1633" s="27">
        <v>95544036</v>
      </c>
      <c r="R1633" s="27">
        <v>9</v>
      </c>
      <c r="S1633" s="27">
        <v>5000000</v>
      </c>
      <c r="T1633" s="27">
        <v>111</v>
      </c>
      <c r="U1633" s="27">
        <v>293443</v>
      </c>
      <c r="V1633" s="27">
        <v>1050</v>
      </c>
      <c r="W1633" s="27">
        <v>3000</v>
      </c>
      <c r="X1633" s="27">
        <v>53804</v>
      </c>
      <c r="Y1633" s="27">
        <v>200</v>
      </c>
      <c r="Z1633" s="27">
        <v>1049518</v>
      </c>
      <c r="AA1633" s="27">
        <v>10</v>
      </c>
      <c r="AB1633" s="27">
        <v>8327671</v>
      </c>
      <c r="AC1633" s="27">
        <v>5</v>
      </c>
    </row>
    <row r="1634" spans="1:29" ht="14.25" x14ac:dyDescent="0.15">
      <c r="A1634" s="28">
        <v>2014039</v>
      </c>
      <c r="B1634" s="29">
        <v>41739</v>
      </c>
      <c r="C1634" s="34">
        <v>3</v>
      </c>
      <c r="D1634" s="30">
        <v>11</v>
      </c>
      <c r="E1634" s="30">
        <v>15</v>
      </c>
      <c r="F1634" s="30">
        <v>19</v>
      </c>
      <c r="G1634" s="30">
        <v>20</v>
      </c>
      <c r="H1634" s="30">
        <v>31</v>
      </c>
      <c r="I1634" s="36">
        <v>7</v>
      </c>
      <c r="J1634" s="30">
        <v>15</v>
      </c>
      <c r="K1634" s="30">
        <v>31</v>
      </c>
      <c r="L1634" s="30">
        <v>11</v>
      </c>
      <c r="M1634" s="30">
        <v>3</v>
      </c>
      <c r="N1634" s="30">
        <v>19</v>
      </c>
      <c r="O1634" s="31">
        <v>20</v>
      </c>
      <c r="P1634" s="27">
        <v>363687932</v>
      </c>
      <c r="Q1634" s="27">
        <v>140977080</v>
      </c>
      <c r="R1634" s="27">
        <v>5</v>
      </c>
      <c r="S1634" s="27">
        <v>5000000</v>
      </c>
      <c r="T1634" s="27">
        <v>274</v>
      </c>
      <c r="U1634" s="27">
        <v>110166</v>
      </c>
      <c r="V1634" s="27">
        <v>1361</v>
      </c>
      <c r="W1634" s="27">
        <v>3000</v>
      </c>
      <c r="X1634" s="27">
        <v>80311</v>
      </c>
      <c r="Y1634" s="27">
        <v>200</v>
      </c>
      <c r="Z1634" s="27">
        <v>1499817</v>
      </c>
      <c r="AA1634" s="27">
        <v>10</v>
      </c>
      <c r="AB1634" s="27">
        <v>8489016</v>
      </c>
      <c r="AC1634" s="27">
        <v>5</v>
      </c>
    </row>
    <row r="1635" spans="1:29" ht="14.25" x14ac:dyDescent="0.15">
      <c r="A1635" s="28">
        <v>2014040</v>
      </c>
      <c r="B1635" s="29">
        <v>41742</v>
      </c>
      <c r="C1635" s="34">
        <v>3</v>
      </c>
      <c r="D1635" s="30">
        <v>4</v>
      </c>
      <c r="E1635" s="30">
        <v>6</v>
      </c>
      <c r="F1635" s="30">
        <v>11</v>
      </c>
      <c r="G1635" s="30">
        <v>12</v>
      </c>
      <c r="H1635" s="30">
        <v>15</v>
      </c>
      <c r="I1635" s="36">
        <v>8</v>
      </c>
      <c r="J1635" s="30">
        <v>4</v>
      </c>
      <c r="K1635" s="30">
        <v>12</v>
      </c>
      <c r="L1635" s="30">
        <v>3</v>
      </c>
      <c r="M1635" s="30">
        <v>11</v>
      </c>
      <c r="N1635" s="30">
        <v>6</v>
      </c>
      <c r="O1635" s="31">
        <v>15</v>
      </c>
      <c r="P1635" s="27">
        <v>406009192</v>
      </c>
      <c r="Q1635" s="27">
        <v>129726387</v>
      </c>
      <c r="R1635" s="27">
        <v>9</v>
      </c>
      <c r="S1635" s="27">
        <v>6499969</v>
      </c>
      <c r="T1635" s="27">
        <v>119</v>
      </c>
      <c r="U1635" s="27">
        <v>170164</v>
      </c>
      <c r="V1635" s="27">
        <v>2161</v>
      </c>
      <c r="W1635" s="27">
        <v>3000</v>
      </c>
      <c r="X1635" s="27">
        <v>102851</v>
      </c>
      <c r="Y1635" s="27">
        <v>200</v>
      </c>
      <c r="Z1635" s="27">
        <v>1744608</v>
      </c>
      <c r="AA1635" s="27">
        <v>10</v>
      </c>
      <c r="AB1635" s="27">
        <v>17389319</v>
      </c>
      <c r="AC1635" s="27">
        <v>5</v>
      </c>
    </row>
    <row r="1636" spans="1:29" ht="14.25" x14ac:dyDescent="0.15">
      <c r="A1636" s="28">
        <v>2014041</v>
      </c>
      <c r="B1636" s="29">
        <v>41744</v>
      </c>
      <c r="C1636" s="34">
        <v>7</v>
      </c>
      <c r="D1636" s="30">
        <v>11</v>
      </c>
      <c r="E1636" s="30">
        <v>16</v>
      </c>
      <c r="F1636" s="30">
        <v>18</v>
      </c>
      <c r="G1636" s="30">
        <v>21</v>
      </c>
      <c r="H1636" s="30">
        <v>22</v>
      </c>
      <c r="I1636" s="36">
        <v>2</v>
      </c>
      <c r="J1636" s="30">
        <v>21</v>
      </c>
      <c r="K1636" s="30">
        <v>18</v>
      </c>
      <c r="L1636" s="30">
        <v>7</v>
      </c>
      <c r="M1636" s="30">
        <v>22</v>
      </c>
      <c r="N1636" s="30">
        <v>11</v>
      </c>
      <c r="O1636" s="31">
        <v>16</v>
      </c>
      <c r="P1636" s="27">
        <v>365242842</v>
      </c>
      <c r="Q1636" s="27">
        <v>180069774</v>
      </c>
      <c r="R1636" s="27">
        <v>2</v>
      </c>
      <c r="S1636" s="27">
        <v>10000000</v>
      </c>
      <c r="T1636" s="27">
        <v>93</v>
      </c>
      <c r="U1636" s="27">
        <v>324163</v>
      </c>
      <c r="V1636" s="27">
        <v>1245</v>
      </c>
      <c r="W1636" s="27">
        <v>3000</v>
      </c>
      <c r="X1636" s="27">
        <v>68231</v>
      </c>
      <c r="Y1636" s="27">
        <v>200</v>
      </c>
      <c r="Z1636" s="27">
        <v>1349556</v>
      </c>
      <c r="AA1636" s="27">
        <v>10</v>
      </c>
      <c r="AB1636" s="27">
        <v>9520335</v>
      </c>
      <c r="AC1636" s="27">
        <v>5</v>
      </c>
    </row>
    <row r="1637" spans="1:29" ht="14.25" x14ac:dyDescent="0.15">
      <c r="A1637" s="28">
        <v>2014042</v>
      </c>
      <c r="B1637" s="29">
        <v>41746</v>
      </c>
      <c r="C1637" s="34">
        <v>12</v>
      </c>
      <c r="D1637" s="30">
        <v>15</v>
      </c>
      <c r="E1637" s="30">
        <v>20</v>
      </c>
      <c r="F1637" s="30">
        <v>25</v>
      </c>
      <c r="G1637" s="30">
        <v>28</v>
      </c>
      <c r="H1637" s="30">
        <v>33</v>
      </c>
      <c r="I1637" s="36">
        <v>14</v>
      </c>
      <c r="J1637" s="30">
        <v>33</v>
      </c>
      <c r="K1637" s="30">
        <v>28</v>
      </c>
      <c r="L1637" s="30">
        <v>25</v>
      </c>
      <c r="M1637" s="30">
        <v>15</v>
      </c>
      <c r="N1637" s="30">
        <v>12</v>
      </c>
      <c r="O1637" s="31">
        <v>20</v>
      </c>
      <c r="P1637" s="27">
        <v>373018334</v>
      </c>
      <c r="Q1637" s="27">
        <v>267308119</v>
      </c>
      <c r="R1637" s="27">
        <v>0</v>
      </c>
      <c r="S1637" s="27">
        <v>0</v>
      </c>
      <c r="T1637" s="27">
        <v>90</v>
      </c>
      <c r="U1637" s="27">
        <v>415420</v>
      </c>
      <c r="V1637" s="27">
        <v>823</v>
      </c>
      <c r="W1637" s="27">
        <v>3000</v>
      </c>
      <c r="X1637" s="27">
        <v>43913</v>
      </c>
      <c r="Y1637" s="27">
        <v>200</v>
      </c>
      <c r="Z1637" s="27">
        <v>965869</v>
      </c>
      <c r="AA1637" s="27">
        <v>10</v>
      </c>
      <c r="AB1637" s="27">
        <v>7448497</v>
      </c>
      <c r="AC1637" s="27">
        <v>5</v>
      </c>
    </row>
    <row r="1638" spans="1:29" ht="14.25" x14ac:dyDescent="0.15">
      <c r="A1638" s="28">
        <v>2014043</v>
      </c>
      <c r="B1638" s="29">
        <v>41749</v>
      </c>
      <c r="C1638" s="34">
        <v>2</v>
      </c>
      <c r="D1638" s="30">
        <v>5</v>
      </c>
      <c r="E1638" s="30">
        <v>9</v>
      </c>
      <c r="F1638" s="30">
        <v>14</v>
      </c>
      <c r="G1638" s="30">
        <v>24</v>
      </c>
      <c r="H1638" s="30">
        <v>33</v>
      </c>
      <c r="I1638" s="36">
        <v>9</v>
      </c>
      <c r="J1638" s="30">
        <v>2</v>
      </c>
      <c r="K1638" s="30">
        <v>14</v>
      </c>
      <c r="L1638" s="30">
        <v>5</v>
      </c>
      <c r="M1638" s="30">
        <v>9</v>
      </c>
      <c r="N1638" s="30">
        <v>33</v>
      </c>
      <c r="O1638" s="31">
        <v>24</v>
      </c>
      <c r="P1638" s="27">
        <v>415843112</v>
      </c>
      <c r="Q1638" s="27">
        <v>210637936</v>
      </c>
      <c r="R1638" s="27">
        <v>16</v>
      </c>
      <c r="S1638" s="27">
        <v>5583245</v>
      </c>
      <c r="T1638" s="27">
        <v>118</v>
      </c>
      <c r="U1638" s="27">
        <v>118626</v>
      </c>
      <c r="V1638" s="27">
        <v>3026</v>
      </c>
      <c r="W1638" s="27">
        <v>3000</v>
      </c>
      <c r="X1638" s="27">
        <v>125714</v>
      </c>
      <c r="Y1638" s="27">
        <v>200</v>
      </c>
      <c r="Z1638" s="27">
        <v>2015867</v>
      </c>
      <c r="AA1638" s="27">
        <v>10</v>
      </c>
      <c r="AB1638" s="27">
        <v>20544804</v>
      </c>
      <c r="AC1638" s="27">
        <v>5</v>
      </c>
    </row>
    <row r="1639" spans="1:29" ht="14.25" x14ac:dyDescent="0.15">
      <c r="A1639" s="28">
        <v>2014044</v>
      </c>
      <c r="B1639" s="29">
        <v>41751</v>
      </c>
      <c r="C1639" s="34">
        <v>4</v>
      </c>
      <c r="D1639" s="30">
        <v>9</v>
      </c>
      <c r="E1639" s="30">
        <v>21</v>
      </c>
      <c r="F1639" s="30">
        <v>27</v>
      </c>
      <c r="G1639" s="30">
        <v>28</v>
      </c>
      <c r="H1639" s="30">
        <v>33</v>
      </c>
      <c r="I1639" s="36">
        <v>12</v>
      </c>
      <c r="J1639" s="30">
        <v>27</v>
      </c>
      <c r="K1639" s="30">
        <v>4</v>
      </c>
      <c r="L1639" s="30">
        <v>28</v>
      </c>
      <c r="M1639" s="30">
        <v>9</v>
      </c>
      <c r="N1639" s="30">
        <v>33</v>
      </c>
      <c r="O1639" s="31">
        <v>21</v>
      </c>
      <c r="P1639" s="27">
        <v>373074342</v>
      </c>
      <c r="Q1639" s="27">
        <v>234600372</v>
      </c>
      <c r="R1639" s="27">
        <v>4</v>
      </c>
      <c r="S1639" s="27">
        <v>9396243</v>
      </c>
      <c r="T1639" s="27">
        <v>136</v>
      </c>
      <c r="U1639" s="27">
        <v>193951</v>
      </c>
      <c r="V1639" s="27">
        <v>1324</v>
      </c>
      <c r="W1639" s="27">
        <v>3000</v>
      </c>
      <c r="X1639" s="27">
        <v>73544</v>
      </c>
      <c r="Y1639" s="27">
        <v>200</v>
      </c>
      <c r="Z1639" s="27">
        <v>1325157</v>
      </c>
      <c r="AA1639" s="27">
        <v>10</v>
      </c>
      <c r="AB1639" s="27">
        <v>12589836</v>
      </c>
      <c r="AC1639" s="27">
        <v>5</v>
      </c>
    </row>
    <row r="1640" spans="1:29" ht="14.25" x14ac:dyDescent="0.15">
      <c r="A1640" s="28">
        <v>2014045</v>
      </c>
      <c r="B1640" s="29">
        <v>41753</v>
      </c>
      <c r="C1640" s="34">
        <v>2</v>
      </c>
      <c r="D1640" s="30">
        <v>4</v>
      </c>
      <c r="E1640" s="30">
        <v>9</v>
      </c>
      <c r="F1640" s="30">
        <v>11</v>
      </c>
      <c r="G1640" s="30">
        <v>19</v>
      </c>
      <c r="H1640" s="30">
        <v>22</v>
      </c>
      <c r="I1640" s="36">
        <v>15</v>
      </c>
      <c r="J1640" s="30">
        <v>4</v>
      </c>
      <c r="K1640" s="30">
        <v>2</v>
      </c>
      <c r="L1640" s="30">
        <v>9</v>
      </c>
      <c r="M1640" s="30">
        <v>22</v>
      </c>
      <c r="N1640" s="30">
        <v>11</v>
      </c>
      <c r="O1640" s="31">
        <v>19</v>
      </c>
      <c r="P1640" s="27">
        <v>375431708</v>
      </c>
      <c r="Q1640" s="27">
        <v>173383408</v>
      </c>
      <c r="R1640" s="27">
        <v>22</v>
      </c>
      <c r="S1640" s="27">
        <v>5886964</v>
      </c>
      <c r="T1640" s="27">
        <v>128</v>
      </c>
      <c r="U1640" s="27">
        <v>228670</v>
      </c>
      <c r="V1640" s="27">
        <v>1272</v>
      </c>
      <c r="W1640" s="27">
        <v>3000</v>
      </c>
      <c r="X1640" s="27">
        <v>73352</v>
      </c>
      <c r="Y1640" s="27">
        <v>200</v>
      </c>
      <c r="Z1640" s="27">
        <v>1375539</v>
      </c>
      <c r="AA1640" s="27">
        <v>10</v>
      </c>
      <c r="AB1640" s="27">
        <v>10830729</v>
      </c>
      <c r="AC1640" s="27">
        <v>5</v>
      </c>
    </row>
    <row r="1641" spans="1:29" ht="14.25" x14ac:dyDescent="0.15">
      <c r="A1641" s="28">
        <v>2014046</v>
      </c>
      <c r="B1641" s="29">
        <v>41756</v>
      </c>
      <c r="C1641" s="34">
        <v>2</v>
      </c>
      <c r="D1641" s="30">
        <v>10</v>
      </c>
      <c r="E1641" s="30">
        <v>11</v>
      </c>
      <c r="F1641" s="30">
        <v>17</v>
      </c>
      <c r="G1641" s="30">
        <v>18</v>
      </c>
      <c r="H1641" s="30">
        <v>22</v>
      </c>
      <c r="I1641" s="36">
        <v>10</v>
      </c>
      <c r="J1641" s="30">
        <v>2</v>
      </c>
      <c r="K1641" s="30">
        <v>22</v>
      </c>
      <c r="L1641" s="30">
        <v>18</v>
      </c>
      <c r="M1641" s="30">
        <v>10</v>
      </c>
      <c r="N1641" s="30">
        <v>11</v>
      </c>
      <c r="O1641" s="31">
        <v>17</v>
      </c>
      <c r="P1641" s="27">
        <v>407325576</v>
      </c>
      <c r="Q1641" s="27">
        <v>151808850</v>
      </c>
      <c r="R1641" s="27">
        <v>10</v>
      </c>
      <c r="S1641" s="27">
        <v>6137017</v>
      </c>
      <c r="T1641" s="27">
        <v>121</v>
      </c>
      <c r="U1641" s="27">
        <v>140952</v>
      </c>
      <c r="V1641" s="27">
        <v>2152</v>
      </c>
      <c r="W1641" s="27">
        <v>3000</v>
      </c>
      <c r="X1641" s="27">
        <v>105791</v>
      </c>
      <c r="Y1641" s="27">
        <v>200</v>
      </c>
      <c r="Z1641" s="27">
        <v>1849204</v>
      </c>
      <c r="AA1641" s="27">
        <v>10</v>
      </c>
      <c r="AB1641" s="27">
        <v>19326480</v>
      </c>
      <c r="AC1641" s="27">
        <v>5</v>
      </c>
    </row>
    <row r="1642" spans="1:29" ht="14.25" x14ac:dyDescent="0.15">
      <c r="A1642" s="28">
        <v>2014047</v>
      </c>
      <c r="B1642" s="29">
        <v>41758</v>
      </c>
      <c r="C1642" s="34">
        <v>8</v>
      </c>
      <c r="D1642" s="30">
        <v>10</v>
      </c>
      <c r="E1642" s="30">
        <v>11</v>
      </c>
      <c r="F1642" s="30">
        <v>12</v>
      </c>
      <c r="G1642" s="30">
        <v>19</v>
      </c>
      <c r="H1642" s="30">
        <v>29</v>
      </c>
      <c r="I1642" s="36">
        <v>15</v>
      </c>
      <c r="J1642" s="30">
        <v>11</v>
      </c>
      <c r="K1642" s="30">
        <v>19</v>
      </c>
      <c r="L1642" s="30">
        <v>8</v>
      </c>
      <c r="M1642" s="30">
        <v>10</v>
      </c>
      <c r="N1642" s="30">
        <v>12</v>
      </c>
      <c r="O1642" s="31">
        <v>29</v>
      </c>
      <c r="P1642" s="27">
        <v>367083108</v>
      </c>
      <c r="Q1642" s="27">
        <v>175063188</v>
      </c>
      <c r="R1642" s="27">
        <v>6</v>
      </c>
      <c r="S1642" s="27">
        <v>8550289</v>
      </c>
      <c r="T1642" s="27">
        <v>231</v>
      </c>
      <c r="U1642" s="27">
        <v>138322</v>
      </c>
      <c r="V1642" s="27">
        <v>1225</v>
      </c>
      <c r="W1642" s="27">
        <v>3000</v>
      </c>
      <c r="X1642" s="27">
        <v>74362</v>
      </c>
      <c r="Y1642" s="27">
        <v>200</v>
      </c>
      <c r="Z1642" s="27">
        <v>1443207</v>
      </c>
      <c r="AA1642" s="27">
        <v>10</v>
      </c>
      <c r="AB1642" s="27">
        <v>8076513</v>
      </c>
      <c r="AC1642" s="27">
        <v>5</v>
      </c>
    </row>
    <row r="1643" spans="1:29" ht="14.25" x14ac:dyDescent="0.15">
      <c r="A1643" s="28">
        <v>2014048</v>
      </c>
      <c r="B1643" s="29">
        <v>41760</v>
      </c>
      <c r="C1643" s="34">
        <v>6</v>
      </c>
      <c r="D1643" s="30">
        <v>9</v>
      </c>
      <c r="E1643" s="30">
        <v>16</v>
      </c>
      <c r="F1643" s="30">
        <v>17</v>
      </c>
      <c r="G1643" s="30">
        <v>24</v>
      </c>
      <c r="H1643" s="30">
        <v>25</v>
      </c>
      <c r="I1643" s="36">
        <v>16</v>
      </c>
      <c r="J1643" s="30">
        <v>24</v>
      </c>
      <c r="K1643" s="30">
        <v>25</v>
      </c>
      <c r="L1643" s="30">
        <v>16</v>
      </c>
      <c r="M1643" s="30">
        <v>9</v>
      </c>
      <c r="N1643" s="30">
        <v>17</v>
      </c>
      <c r="O1643" s="31">
        <v>6</v>
      </c>
      <c r="P1643" s="27">
        <v>328158768</v>
      </c>
      <c r="Q1643" s="27">
        <v>167548980</v>
      </c>
      <c r="R1643" s="27">
        <v>10</v>
      </c>
      <c r="S1643" s="27">
        <v>6699431</v>
      </c>
      <c r="T1643" s="27">
        <v>209</v>
      </c>
      <c r="U1643" s="27">
        <v>121968</v>
      </c>
      <c r="V1643" s="27">
        <v>1994</v>
      </c>
      <c r="W1643" s="27">
        <v>3000</v>
      </c>
      <c r="X1643" s="27">
        <v>86842</v>
      </c>
      <c r="Y1643" s="27">
        <v>200</v>
      </c>
      <c r="Z1643" s="27">
        <v>1464842</v>
      </c>
      <c r="AA1643" s="27">
        <v>10</v>
      </c>
      <c r="AB1643" s="27">
        <v>7565478</v>
      </c>
      <c r="AC1643" s="27">
        <v>5</v>
      </c>
    </row>
    <row r="1644" spans="1:29" ht="14.25" x14ac:dyDescent="0.15">
      <c r="A1644" s="28">
        <v>2014049</v>
      </c>
      <c r="B1644" s="29">
        <v>41763</v>
      </c>
      <c r="C1644" s="34">
        <v>6</v>
      </c>
      <c r="D1644" s="30">
        <v>7</v>
      </c>
      <c r="E1644" s="30">
        <v>16</v>
      </c>
      <c r="F1644" s="30">
        <v>17</v>
      </c>
      <c r="G1644" s="30">
        <v>23</v>
      </c>
      <c r="H1644" s="30">
        <v>32</v>
      </c>
      <c r="I1644" s="36">
        <v>6</v>
      </c>
      <c r="J1644" s="30">
        <v>32</v>
      </c>
      <c r="K1644" s="30">
        <v>7</v>
      </c>
      <c r="L1644" s="30">
        <v>23</v>
      </c>
      <c r="M1644" s="30">
        <v>16</v>
      </c>
      <c r="N1644" s="30">
        <v>17</v>
      </c>
      <c r="O1644" s="31">
        <v>6</v>
      </c>
      <c r="P1644" s="27">
        <v>395100460</v>
      </c>
      <c r="Q1644" s="27">
        <v>138239115</v>
      </c>
      <c r="R1644" s="27">
        <v>15</v>
      </c>
      <c r="S1644" s="27">
        <v>6218403</v>
      </c>
      <c r="T1644" s="27">
        <v>176</v>
      </c>
      <c r="U1644" s="27">
        <v>155761</v>
      </c>
      <c r="V1644" s="27">
        <v>2226</v>
      </c>
      <c r="W1644" s="27">
        <v>3000</v>
      </c>
      <c r="X1644" s="27">
        <v>93319</v>
      </c>
      <c r="Y1644" s="27">
        <v>200</v>
      </c>
      <c r="Z1644" s="27">
        <v>1591221</v>
      </c>
      <c r="AA1644" s="27">
        <v>10</v>
      </c>
      <c r="AB1644" s="27">
        <v>12192985</v>
      </c>
      <c r="AC1644" s="27">
        <v>5</v>
      </c>
    </row>
    <row r="1645" spans="1:29" ht="14.25" x14ac:dyDescent="0.15">
      <c r="A1645" s="28">
        <v>2014050</v>
      </c>
      <c r="B1645" s="29">
        <v>41765</v>
      </c>
      <c r="C1645" s="34">
        <v>3</v>
      </c>
      <c r="D1645" s="30">
        <v>17</v>
      </c>
      <c r="E1645" s="30">
        <v>23</v>
      </c>
      <c r="F1645" s="30">
        <v>25</v>
      </c>
      <c r="G1645" s="30">
        <v>26</v>
      </c>
      <c r="H1645" s="30">
        <v>32</v>
      </c>
      <c r="I1645" s="36">
        <v>13</v>
      </c>
      <c r="J1645" s="30">
        <v>26</v>
      </c>
      <c r="K1645" s="30">
        <v>32</v>
      </c>
      <c r="L1645" s="30">
        <v>17</v>
      </c>
      <c r="M1645" s="30">
        <v>3</v>
      </c>
      <c r="N1645" s="30">
        <v>25</v>
      </c>
      <c r="O1645" s="31">
        <v>23</v>
      </c>
      <c r="P1645" s="27">
        <v>356974970</v>
      </c>
      <c r="Q1645" s="27">
        <v>153092388</v>
      </c>
      <c r="R1645" s="27">
        <v>6</v>
      </c>
      <c r="S1645" s="27">
        <v>7990218</v>
      </c>
      <c r="T1645" s="27">
        <v>117</v>
      </c>
      <c r="U1645" s="27">
        <v>230016</v>
      </c>
      <c r="V1645" s="27">
        <v>1508</v>
      </c>
      <c r="W1645" s="27">
        <v>3000</v>
      </c>
      <c r="X1645" s="27">
        <v>71234</v>
      </c>
      <c r="Y1645" s="27">
        <v>200</v>
      </c>
      <c r="Z1645" s="27">
        <v>1276672</v>
      </c>
      <c r="AA1645" s="27">
        <v>10</v>
      </c>
      <c r="AB1645" s="27">
        <v>10734733</v>
      </c>
      <c r="AC1645" s="27">
        <v>5</v>
      </c>
    </row>
    <row r="1646" spans="1:29" ht="14.25" x14ac:dyDescent="0.15">
      <c r="A1646" s="28">
        <v>2014051</v>
      </c>
      <c r="B1646" s="29">
        <v>41767</v>
      </c>
      <c r="C1646" s="34">
        <v>10</v>
      </c>
      <c r="D1646" s="30">
        <v>16</v>
      </c>
      <c r="E1646" s="30">
        <v>19</v>
      </c>
      <c r="F1646" s="30">
        <v>21</v>
      </c>
      <c r="G1646" s="30">
        <v>23</v>
      </c>
      <c r="H1646" s="30">
        <v>24</v>
      </c>
      <c r="I1646" s="36">
        <v>13</v>
      </c>
      <c r="J1646" s="30">
        <v>21</v>
      </c>
      <c r="K1646" s="30">
        <v>19</v>
      </c>
      <c r="L1646" s="30">
        <v>24</v>
      </c>
      <c r="M1646" s="30">
        <v>10</v>
      </c>
      <c r="N1646" s="30">
        <v>23</v>
      </c>
      <c r="O1646" s="31">
        <v>16</v>
      </c>
      <c r="P1646" s="27">
        <v>355097144</v>
      </c>
      <c r="Q1646" s="27">
        <v>172124407</v>
      </c>
      <c r="R1646" s="27">
        <v>7</v>
      </c>
      <c r="S1646" s="27">
        <v>8087544</v>
      </c>
      <c r="T1646" s="27">
        <v>69</v>
      </c>
      <c r="U1646" s="27">
        <v>469843</v>
      </c>
      <c r="V1646" s="27">
        <v>879</v>
      </c>
      <c r="W1646" s="27">
        <v>3000</v>
      </c>
      <c r="X1646" s="27">
        <v>49440</v>
      </c>
      <c r="Y1646" s="27">
        <v>200</v>
      </c>
      <c r="Z1646" s="27">
        <v>1021819</v>
      </c>
      <c r="AA1646" s="27">
        <v>10</v>
      </c>
      <c r="AB1646" s="27">
        <v>8638074</v>
      </c>
      <c r="AC1646" s="27">
        <v>5</v>
      </c>
    </row>
    <row r="1647" spans="1:29" ht="14.25" x14ac:dyDescent="0.15">
      <c r="A1647" s="28">
        <v>2014052</v>
      </c>
      <c r="B1647" s="29">
        <v>41770</v>
      </c>
      <c r="C1647" s="34">
        <v>9</v>
      </c>
      <c r="D1647" s="30">
        <v>13</v>
      </c>
      <c r="E1647" s="30">
        <v>15</v>
      </c>
      <c r="F1647" s="30">
        <v>28</v>
      </c>
      <c r="G1647" s="30">
        <v>30</v>
      </c>
      <c r="H1647" s="30">
        <v>33</v>
      </c>
      <c r="I1647" s="36">
        <v>8</v>
      </c>
      <c r="J1647" s="30">
        <v>28</v>
      </c>
      <c r="K1647" s="30">
        <v>30</v>
      </c>
      <c r="L1647" s="30">
        <v>13</v>
      </c>
      <c r="M1647" s="30">
        <v>15</v>
      </c>
      <c r="N1647" s="30">
        <v>33</v>
      </c>
      <c r="O1647" s="31">
        <v>9</v>
      </c>
      <c r="P1647" s="27">
        <v>388520458</v>
      </c>
      <c r="Q1647" s="27">
        <v>130683658</v>
      </c>
      <c r="R1647" s="27">
        <v>14</v>
      </c>
      <c r="S1647" s="27">
        <v>5815978</v>
      </c>
      <c r="T1647" s="27">
        <v>152</v>
      </c>
      <c r="U1647" s="27">
        <v>112733</v>
      </c>
      <c r="V1647" s="27">
        <v>2807</v>
      </c>
      <c r="W1647" s="27">
        <v>3000</v>
      </c>
      <c r="X1647" s="27">
        <v>120908</v>
      </c>
      <c r="Y1647" s="27">
        <v>200</v>
      </c>
      <c r="Z1647" s="27">
        <v>1931209</v>
      </c>
      <c r="AA1647" s="27">
        <v>10</v>
      </c>
      <c r="AB1647" s="27">
        <v>16268364</v>
      </c>
      <c r="AC1647" s="27">
        <v>5</v>
      </c>
    </row>
    <row r="1648" spans="1:29" ht="14.25" x14ac:dyDescent="0.15">
      <c r="A1648" s="28">
        <v>2014053</v>
      </c>
      <c r="B1648" s="29">
        <v>41772</v>
      </c>
      <c r="C1648" s="34">
        <v>14</v>
      </c>
      <c r="D1648" s="30">
        <v>17</v>
      </c>
      <c r="E1648" s="30">
        <v>19</v>
      </c>
      <c r="F1648" s="30">
        <v>22</v>
      </c>
      <c r="G1648" s="30">
        <v>26</v>
      </c>
      <c r="H1648" s="30">
        <v>31</v>
      </c>
      <c r="I1648" s="36">
        <v>2</v>
      </c>
      <c r="J1648" s="30">
        <v>22</v>
      </c>
      <c r="K1648" s="30">
        <v>31</v>
      </c>
      <c r="L1648" s="30">
        <v>17</v>
      </c>
      <c r="M1648" s="30">
        <v>19</v>
      </c>
      <c r="N1648" s="30">
        <v>14</v>
      </c>
      <c r="O1648" s="31">
        <v>26</v>
      </c>
      <c r="P1648" s="27">
        <v>357050160</v>
      </c>
      <c r="Q1648" s="27">
        <v>192683993</v>
      </c>
      <c r="R1648" s="27">
        <v>1</v>
      </c>
      <c r="S1648" s="27">
        <v>10000000</v>
      </c>
      <c r="T1648" s="27">
        <v>80</v>
      </c>
      <c r="U1648" s="27">
        <v>385716</v>
      </c>
      <c r="V1648" s="27">
        <v>919</v>
      </c>
      <c r="W1648" s="27">
        <v>3000</v>
      </c>
      <c r="X1648" s="27">
        <v>57298</v>
      </c>
      <c r="Y1648" s="27">
        <v>200</v>
      </c>
      <c r="Z1648" s="27">
        <v>1177658</v>
      </c>
      <c r="AA1648" s="27">
        <v>10</v>
      </c>
      <c r="AB1648" s="27">
        <v>9220755</v>
      </c>
      <c r="AC1648" s="27">
        <v>5</v>
      </c>
    </row>
    <row r="1649" spans="1:29" ht="14.25" x14ac:dyDescent="0.15">
      <c r="A1649" s="28">
        <v>2014054</v>
      </c>
      <c r="B1649" s="29">
        <v>41774</v>
      </c>
      <c r="C1649" s="34">
        <v>1</v>
      </c>
      <c r="D1649" s="30">
        <v>4</v>
      </c>
      <c r="E1649" s="30">
        <v>5</v>
      </c>
      <c r="F1649" s="30">
        <v>11</v>
      </c>
      <c r="G1649" s="30">
        <v>29</v>
      </c>
      <c r="H1649" s="30">
        <v>30</v>
      </c>
      <c r="I1649" s="36">
        <v>14</v>
      </c>
      <c r="J1649" s="30">
        <v>1</v>
      </c>
      <c r="K1649" s="30">
        <v>11</v>
      </c>
      <c r="L1649" s="30">
        <v>5</v>
      </c>
      <c r="M1649" s="30">
        <v>29</v>
      </c>
      <c r="N1649" s="30">
        <v>4</v>
      </c>
      <c r="O1649" s="31">
        <v>30</v>
      </c>
      <c r="P1649" s="27">
        <v>362404232</v>
      </c>
      <c r="Q1649" s="27">
        <v>163007572</v>
      </c>
      <c r="R1649" s="27">
        <v>14</v>
      </c>
      <c r="S1649" s="27">
        <v>6152102</v>
      </c>
      <c r="T1649" s="27">
        <v>331</v>
      </c>
      <c r="U1649" s="27">
        <v>73094</v>
      </c>
      <c r="V1649" s="27">
        <v>2358</v>
      </c>
      <c r="W1649" s="27">
        <v>3000</v>
      </c>
      <c r="X1649" s="27">
        <v>112835</v>
      </c>
      <c r="Y1649" s="27">
        <v>200</v>
      </c>
      <c r="Z1649" s="27">
        <v>1838369</v>
      </c>
      <c r="AA1649" s="27">
        <v>10</v>
      </c>
      <c r="AB1649" s="27">
        <v>9781242</v>
      </c>
      <c r="AC1649" s="27">
        <v>5</v>
      </c>
    </row>
    <row r="1650" spans="1:29" ht="14.25" x14ac:dyDescent="0.15">
      <c r="A1650" s="28">
        <v>2014055</v>
      </c>
      <c r="B1650" s="29">
        <v>41777</v>
      </c>
      <c r="C1650" s="34">
        <v>2</v>
      </c>
      <c r="D1650" s="30">
        <v>9</v>
      </c>
      <c r="E1650" s="30">
        <v>14</v>
      </c>
      <c r="F1650" s="30">
        <v>19</v>
      </c>
      <c r="G1650" s="30">
        <v>21</v>
      </c>
      <c r="H1650" s="30">
        <v>30</v>
      </c>
      <c r="I1650" s="36">
        <v>4</v>
      </c>
      <c r="J1650" s="30">
        <v>19</v>
      </c>
      <c r="K1650" s="30">
        <v>30</v>
      </c>
      <c r="L1650" s="30">
        <v>21</v>
      </c>
      <c r="M1650" s="30">
        <v>9</v>
      </c>
      <c r="N1650" s="30">
        <v>2</v>
      </c>
      <c r="O1650" s="31">
        <v>14</v>
      </c>
      <c r="P1650" s="27">
        <v>399255230</v>
      </c>
      <c r="Q1650" s="27">
        <v>166904832</v>
      </c>
      <c r="R1650" s="27">
        <v>8</v>
      </c>
      <c r="S1650" s="27">
        <v>6995330</v>
      </c>
      <c r="T1650" s="27">
        <v>141</v>
      </c>
      <c r="U1650" s="27">
        <v>141512</v>
      </c>
      <c r="V1650" s="27">
        <v>1986</v>
      </c>
      <c r="W1650" s="27">
        <v>3000</v>
      </c>
      <c r="X1650" s="27">
        <v>93312</v>
      </c>
      <c r="Y1650" s="27">
        <v>200</v>
      </c>
      <c r="Z1650" s="27">
        <v>1617705</v>
      </c>
      <c r="AA1650" s="27">
        <v>10</v>
      </c>
      <c r="AB1650" s="27">
        <v>15004880</v>
      </c>
      <c r="AC1650" s="27">
        <v>5</v>
      </c>
    </row>
    <row r="1651" spans="1:29" ht="14.25" x14ac:dyDescent="0.15">
      <c r="A1651" s="28">
        <v>2014056</v>
      </c>
      <c r="B1651" s="29">
        <v>41779</v>
      </c>
      <c r="C1651" s="34">
        <v>1</v>
      </c>
      <c r="D1651" s="30">
        <v>11</v>
      </c>
      <c r="E1651" s="30">
        <v>18</v>
      </c>
      <c r="F1651" s="30">
        <v>20</v>
      </c>
      <c r="G1651" s="30">
        <v>28</v>
      </c>
      <c r="H1651" s="30">
        <v>29</v>
      </c>
      <c r="I1651" s="36">
        <v>1</v>
      </c>
      <c r="J1651" s="30">
        <v>28</v>
      </c>
      <c r="K1651" s="30">
        <v>20</v>
      </c>
      <c r="L1651" s="30">
        <v>1</v>
      </c>
      <c r="M1651" s="30">
        <v>11</v>
      </c>
      <c r="N1651" s="30">
        <v>18</v>
      </c>
      <c r="O1651" s="31">
        <v>29</v>
      </c>
      <c r="P1651" s="27">
        <v>355820816</v>
      </c>
      <c r="Q1651" s="27">
        <v>189835134</v>
      </c>
      <c r="R1651" s="27">
        <v>6</v>
      </c>
      <c r="S1651" s="27">
        <v>8207897</v>
      </c>
      <c r="T1651" s="27">
        <v>117</v>
      </c>
      <c r="U1651" s="27">
        <v>205634</v>
      </c>
      <c r="V1651" s="27">
        <v>1423</v>
      </c>
      <c r="W1651" s="27">
        <v>3000</v>
      </c>
      <c r="X1651" s="27">
        <v>70178</v>
      </c>
      <c r="Y1651" s="27">
        <v>200</v>
      </c>
      <c r="Z1651" s="27">
        <v>1248597</v>
      </c>
      <c r="AA1651" s="27">
        <v>10</v>
      </c>
      <c r="AB1651" s="27">
        <v>9464943</v>
      </c>
      <c r="AC1651" s="27">
        <v>5</v>
      </c>
    </row>
    <row r="1652" spans="1:29" ht="14.25" x14ac:dyDescent="0.15">
      <c r="A1652" s="28">
        <v>2014057</v>
      </c>
      <c r="B1652" s="29">
        <v>41781</v>
      </c>
      <c r="C1652" s="34">
        <v>2</v>
      </c>
      <c r="D1652" s="30">
        <v>4</v>
      </c>
      <c r="E1652" s="30">
        <v>12</v>
      </c>
      <c r="F1652" s="30">
        <v>18</v>
      </c>
      <c r="G1652" s="30">
        <v>23</v>
      </c>
      <c r="H1652" s="30">
        <v>31</v>
      </c>
      <c r="I1652" s="36">
        <v>8</v>
      </c>
      <c r="J1652" s="30">
        <v>31</v>
      </c>
      <c r="K1652" s="30">
        <v>12</v>
      </c>
      <c r="L1652" s="30">
        <v>4</v>
      </c>
      <c r="M1652" s="30">
        <v>2</v>
      </c>
      <c r="N1652" s="30">
        <v>18</v>
      </c>
      <c r="O1652" s="31">
        <v>23</v>
      </c>
      <c r="P1652" s="27">
        <v>357051002</v>
      </c>
      <c r="Q1652" s="27">
        <v>211270800</v>
      </c>
      <c r="R1652" s="27">
        <v>6</v>
      </c>
      <c r="S1652" s="27">
        <v>8117313</v>
      </c>
      <c r="T1652" s="27">
        <v>92</v>
      </c>
      <c r="U1652" s="27">
        <v>254128</v>
      </c>
      <c r="V1652" s="27">
        <v>1219</v>
      </c>
      <c r="W1652" s="27">
        <v>3000</v>
      </c>
      <c r="X1652" s="27">
        <v>64264</v>
      </c>
      <c r="Y1652" s="27">
        <v>200</v>
      </c>
      <c r="Z1652" s="27">
        <v>1210077</v>
      </c>
      <c r="AA1652" s="27">
        <v>10</v>
      </c>
      <c r="AB1652" s="27">
        <v>10565005</v>
      </c>
      <c r="AC1652" s="27">
        <v>5</v>
      </c>
    </row>
    <row r="1653" spans="1:29" ht="14.25" x14ac:dyDescent="0.15">
      <c r="A1653" s="28">
        <v>2014058</v>
      </c>
      <c r="B1653" s="29">
        <v>41784</v>
      </c>
      <c r="C1653" s="34">
        <v>2</v>
      </c>
      <c r="D1653" s="30">
        <v>3</v>
      </c>
      <c r="E1653" s="30">
        <v>12</v>
      </c>
      <c r="F1653" s="30">
        <v>13</v>
      </c>
      <c r="G1653" s="30">
        <v>14</v>
      </c>
      <c r="H1653" s="30">
        <v>25</v>
      </c>
      <c r="I1653" s="36">
        <v>11</v>
      </c>
      <c r="J1653" s="30">
        <v>3</v>
      </c>
      <c r="K1653" s="30">
        <v>14</v>
      </c>
      <c r="L1653" s="30">
        <v>25</v>
      </c>
      <c r="M1653" s="30">
        <v>12</v>
      </c>
      <c r="N1653" s="30">
        <v>13</v>
      </c>
      <c r="O1653" s="31">
        <v>2</v>
      </c>
      <c r="P1653" s="27">
        <v>395239936</v>
      </c>
      <c r="Q1653" s="27">
        <v>35549494</v>
      </c>
      <c r="R1653" s="27">
        <v>38</v>
      </c>
      <c r="S1653" s="27">
        <v>5136638</v>
      </c>
      <c r="T1653" s="27">
        <v>213</v>
      </c>
      <c r="U1653" s="27">
        <v>30471</v>
      </c>
      <c r="V1653" s="27">
        <v>3747</v>
      </c>
      <c r="W1653" s="27">
        <v>3000</v>
      </c>
      <c r="X1653" s="27">
        <v>145090</v>
      </c>
      <c r="Y1653" s="27">
        <v>200</v>
      </c>
      <c r="Z1653" s="27">
        <v>2167260</v>
      </c>
      <c r="AA1653" s="27">
        <v>10</v>
      </c>
      <c r="AB1653" s="27">
        <v>21154932</v>
      </c>
      <c r="AC1653" s="27">
        <v>5</v>
      </c>
    </row>
    <row r="1654" spans="1:29" ht="14.25" x14ac:dyDescent="0.15">
      <c r="A1654" s="28">
        <v>2014059</v>
      </c>
      <c r="B1654" s="29">
        <v>41786</v>
      </c>
      <c r="C1654" s="34">
        <v>5</v>
      </c>
      <c r="D1654" s="30">
        <v>8</v>
      </c>
      <c r="E1654" s="30">
        <v>12</v>
      </c>
      <c r="F1654" s="30">
        <v>13</v>
      </c>
      <c r="G1654" s="30">
        <v>23</v>
      </c>
      <c r="H1654" s="30">
        <v>25</v>
      </c>
      <c r="I1654" s="36">
        <v>13</v>
      </c>
      <c r="J1654" s="30">
        <v>12</v>
      </c>
      <c r="K1654" s="30">
        <v>5</v>
      </c>
      <c r="L1654" s="30">
        <v>25</v>
      </c>
      <c r="M1654" s="30">
        <v>13</v>
      </c>
      <c r="N1654" s="30">
        <v>8</v>
      </c>
      <c r="O1654" s="31">
        <v>23</v>
      </c>
      <c r="P1654" s="27">
        <v>332914310</v>
      </c>
      <c r="Q1654" s="27">
        <v>33384288</v>
      </c>
      <c r="R1654" s="27">
        <v>14</v>
      </c>
      <c r="S1654" s="27">
        <v>5000000</v>
      </c>
      <c r="T1654" s="27">
        <v>192</v>
      </c>
      <c r="U1654" s="27">
        <v>117768</v>
      </c>
      <c r="V1654" s="27">
        <v>1667</v>
      </c>
      <c r="W1654" s="27">
        <v>3000</v>
      </c>
      <c r="X1654" s="27">
        <v>74133</v>
      </c>
      <c r="Y1654" s="27">
        <v>200</v>
      </c>
      <c r="Z1654" s="27">
        <v>1320912</v>
      </c>
      <c r="AA1654" s="27">
        <v>10</v>
      </c>
      <c r="AB1654" s="27">
        <v>7928978</v>
      </c>
      <c r="AC1654" s="27">
        <v>5</v>
      </c>
    </row>
    <row r="1655" spans="1:29" ht="14.25" x14ac:dyDescent="0.15">
      <c r="A1655" s="28">
        <v>2014060</v>
      </c>
      <c r="B1655" s="29">
        <v>41788</v>
      </c>
      <c r="C1655" s="34">
        <v>3</v>
      </c>
      <c r="D1655" s="30">
        <v>5</v>
      </c>
      <c r="E1655" s="30">
        <v>14</v>
      </c>
      <c r="F1655" s="30">
        <v>18</v>
      </c>
      <c r="G1655" s="30">
        <v>25</v>
      </c>
      <c r="H1655" s="30">
        <v>33</v>
      </c>
      <c r="I1655" s="36">
        <v>6</v>
      </c>
      <c r="J1655" s="30">
        <v>3</v>
      </c>
      <c r="K1655" s="30">
        <v>25</v>
      </c>
      <c r="L1655" s="30">
        <v>18</v>
      </c>
      <c r="M1655" s="30">
        <v>14</v>
      </c>
      <c r="N1655" s="30">
        <v>5</v>
      </c>
      <c r="O1655" s="31">
        <v>33</v>
      </c>
      <c r="P1655" s="27">
        <v>332537430</v>
      </c>
      <c r="Q1655" s="27">
        <v>77191491</v>
      </c>
      <c r="R1655" s="27">
        <v>1</v>
      </c>
      <c r="S1655" s="27">
        <v>5000000</v>
      </c>
      <c r="T1655" s="27">
        <v>156</v>
      </c>
      <c r="U1655" s="27">
        <v>104288</v>
      </c>
      <c r="V1655" s="27">
        <v>1532</v>
      </c>
      <c r="W1655" s="27">
        <v>3000</v>
      </c>
      <c r="X1655" s="27">
        <v>75440</v>
      </c>
      <c r="Y1655" s="27">
        <v>200</v>
      </c>
      <c r="Z1655" s="27">
        <v>1322614</v>
      </c>
      <c r="AA1655" s="27">
        <v>10</v>
      </c>
      <c r="AB1655" s="27">
        <v>12991386</v>
      </c>
      <c r="AC1655" s="27">
        <v>5</v>
      </c>
    </row>
    <row r="1656" spans="1:29" ht="14.25" x14ac:dyDescent="0.15">
      <c r="A1656" s="28">
        <v>2014061</v>
      </c>
      <c r="B1656" s="29">
        <v>41791</v>
      </c>
      <c r="C1656" s="34">
        <v>2</v>
      </c>
      <c r="D1656" s="30">
        <v>14</v>
      </c>
      <c r="E1656" s="30">
        <v>17</v>
      </c>
      <c r="F1656" s="30">
        <v>27</v>
      </c>
      <c r="G1656" s="30">
        <v>28</v>
      </c>
      <c r="H1656" s="30">
        <v>31</v>
      </c>
      <c r="I1656" s="36">
        <v>8</v>
      </c>
      <c r="J1656" s="30">
        <v>14</v>
      </c>
      <c r="K1656" s="30">
        <v>28</v>
      </c>
      <c r="L1656" s="30">
        <v>2</v>
      </c>
      <c r="M1656" s="30">
        <v>17</v>
      </c>
      <c r="N1656" s="30">
        <v>31</v>
      </c>
      <c r="O1656" s="31">
        <v>27</v>
      </c>
      <c r="P1656" s="27">
        <v>348086982</v>
      </c>
      <c r="Q1656" s="27">
        <v>63402256</v>
      </c>
      <c r="R1656" s="27">
        <v>16</v>
      </c>
      <c r="S1656" s="27">
        <v>5000000</v>
      </c>
      <c r="T1656" s="27">
        <v>210</v>
      </c>
      <c r="U1656" s="27">
        <v>105096</v>
      </c>
      <c r="V1656" s="27">
        <v>1275</v>
      </c>
      <c r="W1656" s="27">
        <v>3000</v>
      </c>
      <c r="X1656" s="27">
        <v>72476</v>
      </c>
      <c r="Y1656" s="27">
        <v>200</v>
      </c>
      <c r="Z1656" s="27">
        <v>1338689</v>
      </c>
      <c r="AA1656" s="27">
        <v>10</v>
      </c>
      <c r="AB1656" s="27">
        <v>10114900</v>
      </c>
      <c r="AC1656" s="27">
        <v>5</v>
      </c>
    </row>
    <row r="1657" spans="1:29" ht="14.25" x14ac:dyDescent="0.15">
      <c r="A1657" s="28">
        <v>2014062</v>
      </c>
      <c r="B1657" s="29">
        <v>41793</v>
      </c>
      <c r="C1657" s="34">
        <v>6</v>
      </c>
      <c r="D1657" s="30">
        <v>9</v>
      </c>
      <c r="E1657" s="30">
        <v>15</v>
      </c>
      <c r="F1657" s="30">
        <v>24</v>
      </c>
      <c r="G1657" s="30">
        <v>25</v>
      </c>
      <c r="H1657" s="30">
        <v>26</v>
      </c>
      <c r="I1657" s="36">
        <v>9</v>
      </c>
      <c r="J1657" s="30">
        <v>9</v>
      </c>
      <c r="K1657" s="30">
        <v>15</v>
      </c>
      <c r="L1657" s="30">
        <v>24</v>
      </c>
      <c r="M1657" s="30">
        <v>25</v>
      </c>
      <c r="N1657" s="30">
        <v>6</v>
      </c>
      <c r="O1657" s="31">
        <v>26</v>
      </c>
      <c r="P1657" s="27">
        <v>324555900</v>
      </c>
      <c r="Q1657" s="27">
        <v>30000000</v>
      </c>
      <c r="R1657" s="27">
        <v>58</v>
      </c>
      <c r="S1657" s="27">
        <v>1557886</v>
      </c>
      <c r="T1657" s="27">
        <v>396</v>
      </c>
      <c r="U1657" s="27">
        <v>22689</v>
      </c>
      <c r="V1657" s="27">
        <v>3996</v>
      </c>
      <c r="W1657" s="27">
        <v>3000</v>
      </c>
      <c r="X1657" s="27">
        <v>130435</v>
      </c>
      <c r="Y1657" s="27">
        <v>200</v>
      </c>
      <c r="Z1657" s="27">
        <v>1803666</v>
      </c>
      <c r="AA1657" s="27">
        <v>10</v>
      </c>
      <c r="AB1657" s="27">
        <v>13396108</v>
      </c>
      <c r="AC1657" s="27">
        <v>5</v>
      </c>
    </row>
    <row r="1658" spans="1:29" ht="14.25" x14ac:dyDescent="0.15">
      <c r="A1658" s="28">
        <v>2014063</v>
      </c>
      <c r="B1658" s="29">
        <v>41795</v>
      </c>
      <c r="C1658" s="34">
        <v>3</v>
      </c>
      <c r="D1658" s="30">
        <v>8</v>
      </c>
      <c r="E1658" s="30">
        <v>17</v>
      </c>
      <c r="F1658" s="30">
        <v>21</v>
      </c>
      <c r="G1658" s="30">
        <v>22</v>
      </c>
      <c r="H1658" s="30">
        <v>31</v>
      </c>
      <c r="I1658" s="36">
        <v>16</v>
      </c>
      <c r="J1658" s="30">
        <v>22</v>
      </c>
      <c r="K1658" s="30">
        <v>17</v>
      </c>
      <c r="L1658" s="30">
        <v>8</v>
      </c>
      <c r="M1658" s="30">
        <v>31</v>
      </c>
      <c r="N1658" s="30">
        <v>21</v>
      </c>
      <c r="O1658" s="31">
        <v>3</v>
      </c>
      <c r="P1658" s="27">
        <v>318559312</v>
      </c>
      <c r="Q1658" s="27">
        <v>55534992</v>
      </c>
      <c r="R1658" s="27">
        <v>8</v>
      </c>
      <c r="S1658" s="27">
        <v>5000000</v>
      </c>
      <c r="T1658" s="27">
        <v>224</v>
      </c>
      <c r="U1658" s="27">
        <v>97522</v>
      </c>
      <c r="V1658" s="27">
        <v>1298</v>
      </c>
      <c r="W1658" s="27">
        <v>3000</v>
      </c>
      <c r="X1658" s="27">
        <v>65191</v>
      </c>
      <c r="Y1658" s="27">
        <v>200</v>
      </c>
      <c r="Z1658" s="27">
        <v>1172314</v>
      </c>
      <c r="AA1658" s="27">
        <v>10</v>
      </c>
      <c r="AB1658" s="27">
        <v>8011746</v>
      </c>
      <c r="AC1658" s="27">
        <v>5</v>
      </c>
    </row>
    <row r="1659" spans="1:29" ht="14.25" x14ac:dyDescent="0.15">
      <c r="A1659" s="28">
        <v>2014064</v>
      </c>
      <c r="B1659" s="29">
        <v>41798</v>
      </c>
      <c r="C1659" s="34">
        <v>2</v>
      </c>
      <c r="D1659" s="30">
        <v>9</v>
      </c>
      <c r="E1659" s="30">
        <v>15</v>
      </c>
      <c r="F1659" s="30">
        <v>16</v>
      </c>
      <c r="G1659" s="30">
        <v>29</v>
      </c>
      <c r="H1659" s="30">
        <v>32</v>
      </c>
      <c r="I1659" s="36">
        <v>14</v>
      </c>
      <c r="J1659" s="30">
        <v>32</v>
      </c>
      <c r="K1659" s="30">
        <v>2</v>
      </c>
      <c r="L1659" s="30">
        <v>29</v>
      </c>
      <c r="M1659" s="30">
        <v>9</v>
      </c>
      <c r="N1659" s="30">
        <v>16</v>
      </c>
      <c r="O1659" s="31">
        <v>15</v>
      </c>
      <c r="P1659" s="27">
        <v>362553032</v>
      </c>
      <c r="Q1659" s="27">
        <v>51701734</v>
      </c>
      <c r="R1659" s="27">
        <v>14</v>
      </c>
      <c r="S1659" s="27">
        <v>5000000</v>
      </c>
      <c r="T1659" s="27">
        <v>287</v>
      </c>
      <c r="U1659" s="27">
        <v>76848</v>
      </c>
      <c r="V1659" s="27">
        <v>2051</v>
      </c>
      <c r="W1659" s="27">
        <v>3000</v>
      </c>
      <c r="X1659" s="27">
        <v>89457</v>
      </c>
      <c r="Y1659" s="27">
        <v>200</v>
      </c>
      <c r="Z1659" s="27">
        <v>1522984</v>
      </c>
      <c r="AA1659" s="27">
        <v>10</v>
      </c>
      <c r="AB1659" s="27">
        <v>10030883</v>
      </c>
      <c r="AC1659" s="27">
        <v>5</v>
      </c>
    </row>
    <row r="1660" spans="1:29" ht="14.25" x14ac:dyDescent="0.15">
      <c r="A1660" s="28">
        <v>2014065</v>
      </c>
      <c r="B1660" s="29">
        <v>41800</v>
      </c>
      <c r="C1660" s="34">
        <v>3</v>
      </c>
      <c r="D1660" s="30">
        <v>4</v>
      </c>
      <c r="E1660" s="30">
        <v>5</v>
      </c>
      <c r="F1660" s="30">
        <v>8</v>
      </c>
      <c r="G1660" s="30">
        <v>10</v>
      </c>
      <c r="H1660" s="30">
        <v>22</v>
      </c>
      <c r="I1660" s="36">
        <v>6</v>
      </c>
      <c r="J1660" s="30">
        <v>22</v>
      </c>
      <c r="K1660" s="30">
        <v>4</v>
      </c>
      <c r="L1660" s="30">
        <v>8</v>
      </c>
      <c r="M1660" s="30">
        <v>5</v>
      </c>
      <c r="N1660" s="30">
        <v>10</v>
      </c>
      <c r="O1660" s="31">
        <v>3</v>
      </c>
      <c r="P1660" s="27">
        <v>331291864</v>
      </c>
      <c r="Q1660" s="27">
        <v>50353786</v>
      </c>
      <c r="R1660" s="27">
        <v>14</v>
      </c>
      <c r="S1660" s="27">
        <v>5000000</v>
      </c>
      <c r="T1660" s="27">
        <v>131</v>
      </c>
      <c r="U1660" s="27">
        <v>174687</v>
      </c>
      <c r="V1660" s="27">
        <v>1283</v>
      </c>
      <c r="W1660" s="27">
        <v>3000</v>
      </c>
      <c r="X1660" s="27">
        <v>66306</v>
      </c>
      <c r="Y1660" s="27">
        <v>200</v>
      </c>
      <c r="Z1660" s="27">
        <v>1260097</v>
      </c>
      <c r="AA1660" s="27">
        <v>10</v>
      </c>
      <c r="AB1660" s="27">
        <v>8217154</v>
      </c>
      <c r="AC1660" s="27">
        <v>5</v>
      </c>
    </row>
    <row r="1661" spans="1:29" ht="14.25" x14ac:dyDescent="0.15">
      <c r="A1661" s="28">
        <v>2014066</v>
      </c>
      <c r="B1661" s="29">
        <v>41802</v>
      </c>
      <c r="C1661" s="34">
        <v>2</v>
      </c>
      <c r="D1661" s="30">
        <v>5</v>
      </c>
      <c r="E1661" s="30">
        <v>15</v>
      </c>
      <c r="F1661" s="30">
        <v>17</v>
      </c>
      <c r="G1661" s="30">
        <v>18</v>
      </c>
      <c r="H1661" s="30">
        <v>21</v>
      </c>
      <c r="I1661" s="36">
        <v>16</v>
      </c>
      <c r="J1661" s="30">
        <v>5</v>
      </c>
      <c r="K1661" s="30">
        <v>2</v>
      </c>
      <c r="L1661" s="30">
        <v>18</v>
      </c>
      <c r="M1661" s="30">
        <v>21</v>
      </c>
      <c r="N1661" s="30">
        <v>17</v>
      </c>
      <c r="O1661" s="31">
        <v>15</v>
      </c>
      <c r="P1661" s="27">
        <v>326106482</v>
      </c>
      <c r="Q1661" s="27">
        <v>117743004</v>
      </c>
      <c r="R1661" s="27">
        <v>3</v>
      </c>
      <c r="S1661" s="27">
        <v>5000000</v>
      </c>
      <c r="T1661" s="27">
        <v>89</v>
      </c>
      <c r="U1661" s="27">
        <v>308573</v>
      </c>
      <c r="V1661" s="27">
        <v>805</v>
      </c>
      <c r="W1661" s="27">
        <v>3000</v>
      </c>
      <c r="X1661" s="27">
        <v>48586</v>
      </c>
      <c r="Y1661" s="27">
        <v>200</v>
      </c>
      <c r="Z1661" s="27">
        <v>1022418</v>
      </c>
      <c r="AA1661" s="27">
        <v>10</v>
      </c>
      <c r="AB1661" s="27">
        <v>5516701</v>
      </c>
      <c r="AC1661" s="27">
        <v>5</v>
      </c>
    </row>
    <row r="1662" spans="1:29" ht="14.25" x14ac:dyDescent="0.15">
      <c r="A1662" s="28">
        <v>2014067</v>
      </c>
      <c r="B1662" s="29">
        <v>41805</v>
      </c>
      <c r="C1662" s="34">
        <v>1</v>
      </c>
      <c r="D1662" s="30">
        <v>6</v>
      </c>
      <c r="E1662" s="30">
        <v>7</v>
      </c>
      <c r="F1662" s="30">
        <v>17</v>
      </c>
      <c r="G1662" s="30">
        <v>18</v>
      </c>
      <c r="H1662" s="30">
        <v>23</v>
      </c>
      <c r="I1662" s="36">
        <v>6</v>
      </c>
      <c r="J1662" s="30">
        <v>17</v>
      </c>
      <c r="K1662" s="30">
        <v>6</v>
      </c>
      <c r="L1662" s="30">
        <v>23</v>
      </c>
      <c r="M1662" s="30">
        <v>1</v>
      </c>
      <c r="N1662" s="30">
        <v>7</v>
      </c>
      <c r="O1662" s="31">
        <v>18</v>
      </c>
      <c r="P1662" s="27">
        <v>369752334</v>
      </c>
      <c r="Q1662" s="27">
        <v>91365232</v>
      </c>
      <c r="R1662" s="27">
        <v>16</v>
      </c>
      <c r="S1662" s="27">
        <v>6218687</v>
      </c>
      <c r="T1662" s="27">
        <v>203</v>
      </c>
      <c r="U1662" s="27">
        <v>120067</v>
      </c>
      <c r="V1662" s="27">
        <v>1916</v>
      </c>
      <c r="W1662" s="27">
        <v>3000</v>
      </c>
      <c r="X1662" s="27">
        <v>90586</v>
      </c>
      <c r="Y1662" s="27">
        <v>200</v>
      </c>
      <c r="Z1662" s="27">
        <v>1585425</v>
      </c>
      <c r="AA1662" s="27">
        <v>10</v>
      </c>
      <c r="AB1662" s="27">
        <v>8792844</v>
      </c>
      <c r="AC1662" s="27">
        <v>5</v>
      </c>
    </row>
    <row r="1663" spans="1:29" ht="14.25" x14ac:dyDescent="0.15">
      <c r="A1663" s="28">
        <v>2014068</v>
      </c>
      <c r="B1663" s="29">
        <v>41807</v>
      </c>
      <c r="C1663" s="34">
        <v>4</v>
      </c>
      <c r="D1663" s="30">
        <v>12</v>
      </c>
      <c r="E1663" s="30">
        <v>13</v>
      </c>
      <c r="F1663" s="30">
        <v>22</v>
      </c>
      <c r="G1663" s="30">
        <v>27</v>
      </c>
      <c r="H1663" s="30">
        <v>29</v>
      </c>
      <c r="I1663" s="36">
        <v>16</v>
      </c>
      <c r="J1663" s="30">
        <v>13</v>
      </c>
      <c r="K1663" s="30">
        <v>22</v>
      </c>
      <c r="L1663" s="30">
        <v>27</v>
      </c>
      <c r="M1663" s="30">
        <v>12</v>
      </c>
      <c r="N1663" s="30">
        <v>4</v>
      </c>
      <c r="O1663" s="31">
        <v>29</v>
      </c>
      <c r="P1663" s="27">
        <v>333498724</v>
      </c>
      <c r="Q1663" s="27">
        <v>162571614</v>
      </c>
      <c r="R1663" s="27">
        <v>3</v>
      </c>
      <c r="S1663" s="27">
        <v>5000000</v>
      </c>
      <c r="T1663" s="27">
        <v>122</v>
      </c>
      <c r="U1663" s="27">
        <v>235536</v>
      </c>
      <c r="V1663" s="27">
        <v>666</v>
      </c>
      <c r="W1663" s="27">
        <v>3000</v>
      </c>
      <c r="X1663" s="27">
        <v>45928</v>
      </c>
      <c r="Y1663" s="27">
        <v>200</v>
      </c>
      <c r="Z1663" s="27">
        <v>1038452</v>
      </c>
      <c r="AA1663" s="27">
        <v>10</v>
      </c>
      <c r="AB1663" s="27">
        <v>5380882</v>
      </c>
      <c r="AC1663" s="27">
        <v>5</v>
      </c>
    </row>
    <row r="1664" spans="1:29" ht="14.25" x14ac:dyDescent="0.15">
      <c r="A1664" s="28">
        <v>2014069</v>
      </c>
      <c r="B1664" s="29">
        <v>41809</v>
      </c>
      <c r="C1664" s="34">
        <v>5</v>
      </c>
      <c r="D1664" s="30">
        <v>12</v>
      </c>
      <c r="E1664" s="30">
        <v>17</v>
      </c>
      <c r="F1664" s="30">
        <v>19</v>
      </c>
      <c r="G1664" s="30">
        <v>25</v>
      </c>
      <c r="H1664" s="30">
        <v>30</v>
      </c>
      <c r="I1664" s="36">
        <v>11</v>
      </c>
      <c r="J1664" s="30">
        <v>19</v>
      </c>
      <c r="K1664" s="30">
        <v>12</v>
      </c>
      <c r="L1664" s="30">
        <v>5</v>
      </c>
      <c r="M1664" s="30">
        <v>30</v>
      </c>
      <c r="N1664" s="30">
        <v>17</v>
      </c>
      <c r="O1664" s="31">
        <v>25</v>
      </c>
      <c r="P1664" s="27">
        <v>344427596</v>
      </c>
      <c r="Q1664" s="27">
        <v>144097840</v>
      </c>
      <c r="R1664" s="27">
        <v>10</v>
      </c>
      <c r="S1664" s="27">
        <v>6146408</v>
      </c>
      <c r="T1664" s="27">
        <v>218</v>
      </c>
      <c r="U1664" s="27">
        <v>65734</v>
      </c>
      <c r="V1664" s="27">
        <v>2770</v>
      </c>
      <c r="W1664" s="27">
        <v>3000</v>
      </c>
      <c r="X1664" s="27">
        <v>107270</v>
      </c>
      <c r="Y1664" s="27">
        <v>200</v>
      </c>
      <c r="Z1664" s="27">
        <v>1672199</v>
      </c>
      <c r="AA1664" s="27">
        <v>10</v>
      </c>
      <c r="AB1664" s="27">
        <v>12992624</v>
      </c>
      <c r="AC1664" s="27">
        <v>5</v>
      </c>
    </row>
    <row r="1665" spans="1:29" ht="14.25" x14ac:dyDescent="0.15">
      <c r="A1665" s="28">
        <v>2014070</v>
      </c>
      <c r="B1665" s="29">
        <v>41812</v>
      </c>
      <c r="C1665" s="34">
        <v>1</v>
      </c>
      <c r="D1665" s="30">
        <v>7</v>
      </c>
      <c r="E1665" s="30">
        <v>9</v>
      </c>
      <c r="F1665" s="30">
        <v>19</v>
      </c>
      <c r="G1665" s="30">
        <v>28</v>
      </c>
      <c r="H1665" s="30">
        <v>29</v>
      </c>
      <c r="I1665" s="36">
        <v>7</v>
      </c>
      <c r="J1665" s="30">
        <v>7</v>
      </c>
      <c r="K1665" s="30">
        <v>9</v>
      </c>
      <c r="L1665" s="30">
        <v>28</v>
      </c>
      <c r="M1665" s="30">
        <v>19</v>
      </c>
      <c r="N1665" s="30">
        <v>1</v>
      </c>
      <c r="O1665" s="31">
        <v>29</v>
      </c>
      <c r="P1665" s="27">
        <v>381932126</v>
      </c>
      <c r="Q1665" s="27">
        <v>46472150</v>
      </c>
      <c r="R1665" s="27">
        <v>25</v>
      </c>
      <c r="S1665" s="27">
        <v>5398171</v>
      </c>
      <c r="T1665" s="27">
        <v>199</v>
      </c>
      <c r="U1665" s="27">
        <v>62526</v>
      </c>
      <c r="V1665" s="27">
        <v>3342</v>
      </c>
      <c r="W1665" s="27">
        <v>3000</v>
      </c>
      <c r="X1665" s="27">
        <v>132626</v>
      </c>
      <c r="Y1665" s="27">
        <v>200</v>
      </c>
      <c r="Z1665" s="27">
        <v>1950893</v>
      </c>
      <c r="AA1665" s="27">
        <v>10</v>
      </c>
      <c r="AB1665" s="27">
        <v>16263025</v>
      </c>
      <c r="AC1665" s="27">
        <v>5</v>
      </c>
    </row>
    <row r="1666" spans="1:29" ht="14.25" x14ac:dyDescent="0.15">
      <c r="A1666" s="28">
        <v>2014071</v>
      </c>
      <c r="B1666" s="29">
        <v>41814</v>
      </c>
      <c r="C1666" s="34">
        <v>2</v>
      </c>
      <c r="D1666" s="30">
        <v>4</v>
      </c>
      <c r="E1666" s="30">
        <v>12</v>
      </c>
      <c r="F1666" s="30">
        <v>17</v>
      </c>
      <c r="G1666" s="30">
        <v>22</v>
      </c>
      <c r="H1666" s="30">
        <v>25</v>
      </c>
      <c r="I1666" s="36">
        <v>14</v>
      </c>
      <c r="J1666" s="30">
        <v>22</v>
      </c>
      <c r="K1666" s="30">
        <v>4</v>
      </c>
      <c r="L1666" s="30">
        <v>12</v>
      </c>
      <c r="M1666" s="30">
        <v>2</v>
      </c>
      <c r="N1666" s="30">
        <v>17</v>
      </c>
      <c r="O1666" s="31">
        <v>25</v>
      </c>
      <c r="P1666" s="27">
        <v>332837230</v>
      </c>
      <c r="Q1666" s="27">
        <v>30000000</v>
      </c>
      <c r="R1666" s="27">
        <v>34</v>
      </c>
      <c r="S1666" s="27">
        <v>3043574</v>
      </c>
      <c r="T1666" s="27">
        <v>432</v>
      </c>
      <c r="U1666" s="27">
        <v>43988</v>
      </c>
      <c r="V1666" s="27">
        <v>3381</v>
      </c>
      <c r="W1666" s="27">
        <v>3000</v>
      </c>
      <c r="X1666" s="27">
        <v>107551</v>
      </c>
      <c r="Y1666" s="27">
        <v>200</v>
      </c>
      <c r="Z1666" s="27">
        <v>1510550</v>
      </c>
      <c r="AA1666" s="27">
        <v>10</v>
      </c>
      <c r="AB1666" s="27">
        <v>8063806</v>
      </c>
      <c r="AC1666" s="27">
        <v>5</v>
      </c>
    </row>
    <row r="1667" spans="1:29" ht="14.25" x14ac:dyDescent="0.15">
      <c r="A1667" s="28">
        <v>2014072</v>
      </c>
      <c r="B1667" s="29">
        <v>41816</v>
      </c>
      <c r="C1667" s="34">
        <v>1</v>
      </c>
      <c r="D1667" s="30">
        <v>3</v>
      </c>
      <c r="E1667" s="30">
        <v>7</v>
      </c>
      <c r="F1667" s="30">
        <v>13</v>
      </c>
      <c r="G1667" s="30">
        <v>19</v>
      </c>
      <c r="H1667" s="30">
        <v>32</v>
      </c>
      <c r="I1667" s="36">
        <v>16</v>
      </c>
      <c r="J1667" s="30">
        <v>1</v>
      </c>
      <c r="K1667" s="30">
        <v>13</v>
      </c>
      <c r="L1667" s="30">
        <v>19</v>
      </c>
      <c r="M1667" s="30">
        <v>32</v>
      </c>
      <c r="N1667" s="30">
        <v>7</v>
      </c>
      <c r="O1667" s="31">
        <v>3</v>
      </c>
      <c r="P1667" s="27">
        <v>324184472</v>
      </c>
      <c r="Q1667" s="27">
        <v>92535036</v>
      </c>
      <c r="R1667" s="27">
        <v>3</v>
      </c>
      <c r="S1667" s="27">
        <v>5000000</v>
      </c>
      <c r="T1667" s="27">
        <v>106</v>
      </c>
      <c r="U1667" s="27">
        <v>243820</v>
      </c>
      <c r="V1667" s="27">
        <v>1068</v>
      </c>
      <c r="W1667" s="27">
        <v>3000</v>
      </c>
      <c r="X1667" s="27">
        <v>49834</v>
      </c>
      <c r="Y1667" s="27">
        <v>200</v>
      </c>
      <c r="Z1667" s="27">
        <v>1025749</v>
      </c>
      <c r="AA1667" s="27">
        <v>10</v>
      </c>
      <c r="AB1667" s="27">
        <v>6408410</v>
      </c>
      <c r="AC1667" s="27">
        <v>5</v>
      </c>
    </row>
    <row r="1668" spans="1:29" ht="14.25" x14ac:dyDescent="0.15">
      <c r="A1668" s="28">
        <v>2014073</v>
      </c>
      <c r="B1668" s="29">
        <v>41819</v>
      </c>
      <c r="C1668" s="34">
        <v>1</v>
      </c>
      <c r="D1668" s="30">
        <v>12</v>
      </c>
      <c r="E1668" s="30">
        <v>16</v>
      </c>
      <c r="F1668" s="30">
        <v>20</v>
      </c>
      <c r="G1668" s="30">
        <v>30</v>
      </c>
      <c r="H1668" s="30">
        <v>33</v>
      </c>
      <c r="I1668" s="36">
        <v>2</v>
      </c>
      <c r="J1668" s="30">
        <v>12</v>
      </c>
      <c r="K1668" s="30">
        <v>20</v>
      </c>
      <c r="L1668" s="30">
        <v>33</v>
      </c>
      <c r="M1668" s="30">
        <v>30</v>
      </c>
      <c r="N1668" s="30">
        <v>16</v>
      </c>
      <c r="O1668" s="31">
        <v>1</v>
      </c>
      <c r="P1668" s="27">
        <v>368813894</v>
      </c>
      <c r="Q1668" s="27">
        <v>158150815</v>
      </c>
      <c r="R1668" s="27">
        <v>5</v>
      </c>
      <c r="S1668" s="27">
        <v>5000000</v>
      </c>
      <c r="T1668" s="27">
        <v>79</v>
      </c>
      <c r="U1668" s="27">
        <v>382345</v>
      </c>
      <c r="V1668" s="27">
        <v>851</v>
      </c>
      <c r="W1668" s="27">
        <v>3000</v>
      </c>
      <c r="X1668" s="27">
        <v>46034</v>
      </c>
      <c r="Y1668" s="27">
        <v>200</v>
      </c>
      <c r="Z1668" s="27">
        <v>954721</v>
      </c>
      <c r="AA1668" s="27">
        <v>10</v>
      </c>
      <c r="AB1668" s="27">
        <v>7718151</v>
      </c>
      <c r="AC1668" s="27">
        <v>5</v>
      </c>
    </row>
    <row r="1669" spans="1:29" ht="14.25" x14ac:dyDescent="0.15">
      <c r="A1669" s="28">
        <v>2014074</v>
      </c>
      <c r="B1669" s="29">
        <v>41821</v>
      </c>
      <c r="C1669" s="34">
        <v>1</v>
      </c>
      <c r="D1669" s="30">
        <v>3</v>
      </c>
      <c r="E1669" s="30">
        <v>6</v>
      </c>
      <c r="F1669" s="30">
        <v>13</v>
      </c>
      <c r="G1669" s="30">
        <v>30</v>
      </c>
      <c r="H1669" s="30">
        <v>31</v>
      </c>
      <c r="I1669" s="36">
        <v>12</v>
      </c>
      <c r="J1669" s="30">
        <v>30</v>
      </c>
      <c r="K1669" s="30">
        <v>6</v>
      </c>
      <c r="L1669" s="30">
        <v>3</v>
      </c>
      <c r="M1669" s="30">
        <v>31</v>
      </c>
      <c r="N1669" s="30">
        <v>1</v>
      </c>
      <c r="O1669" s="31">
        <v>13</v>
      </c>
      <c r="P1669" s="27">
        <v>333005878</v>
      </c>
      <c r="Q1669" s="27">
        <v>211476892</v>
      </c>
      <c r="R1669" s="27">
        <v>1</v>
      </c>
      <c r="S1669" s="27">
        <v>10000000</v>
      </c>
      <c r="T1669" s="27">
        <v>88</v>
      </c>
      <c r="U1669" s="27">
        <v>239871</v>
      </c>
      <c r="V1669" s="27">
        <v>1114</v>
      </c>
      <c r="W1669" s="27">
        <v>3000</v>
      </c>
      <c r="X1669" s="27">
        <v>57447</v>
      </c>
      <c r="Y1669" s="27">
        <v>200</v>
      </c>
      <c r="Z1669" s="27">
        <v>1090492</v>
      </c>
      <c r="AA1669" s="27">
        <v>10</v>
      </c>
      <c r="AB1669" s="27">
        <v>10600358</v>
      </c>
      <c r="AC1669" s="27">
        <v>5</v>
      </c>
    </row>
    <row r="1670" spans="1:29" ht="14.25" x14ac:dyDescent="0.15">
      <c r="A1670" s="28">
        <v>2014075</v>
      </c>
      <c r="B1670" s="29">
        <v>41823</v>
      </c>
      <c r="C1670" s="34">
        <v>3</v>
      </c>
      <c r="D1670" s="30">
        <v>9</v>
      </c>
      <c r="E1670" s="30">
        <v>11</v>
      </c>
      <c r="F1670" s="30">
        <v>22</v>
      </c>
      <c r="G1670" s="30">
        <v>27</v>
      </c>
      <c r="H1670" s="30">
        <v>29</v>
      </c>
      <c r="I1670" s="36">
        <v>6</v>
      </c>
      <c r="J1670" s="30">
        <v>22</v>
      </c>
      <c r="K1670" s="30">
        <v>29</v>
      </c>
      <c r="L1670" s="30">
        <v>11</v>
      </c>
      <c r="M1670" s="30">
        <v>27</v>
      </c>
      <c r="N1670" s="30">
        <v>9</v>
      </c>
      <c r="O1670" s="31">
        <v>3</v>
      </c>
      <c r="P1670" s="27">
        <v>341705034</v>
      </c>
      <c r="Q1670" s="27">
        <v>133787352</v>
      </c>
      <c r="R1670" s="27">
        <v>24</v>
      </c>
      <c r="S1670" s="27">
        <v>5641067</v>
      </c>
      <c r="T1670" s="27">
        <v>169</v>
      </c>
      <c r="U1670" s="27">
        <v>113799</v>
      </c>
      <c r="V1670" s="27">
        <v>2058</v>
      </c>
      <c r="W1670" s="27">
        <v>3000</v>
      </c>
      <c r="X1670" s="27">
        <v>87963</v>
      </c>
      <c r="Y1670" s="27">
        <v>200</v>
      </c>
      <c r="Z1670" s="27">
        <v>1514295</v>
      </c>
      <c r="AA1670" s="27">
        <v>10</v>
      </c>
      <c r="AB1670" s="27">
        <v>10319558</v>
      </c>
      <c r="AC1670" s="27">
        <v>5</v>
      </c>
    </row>
    <row r="1671" spans="1:29" ht="14.25" x14ac:dyDescent="0.15">
      <c r="A1671" s="28">
        <v>2014076</v>
      </c>
      <c r="B1671" s="29">
        <v>41826</v>
      </c>
      <c r="C1671" s="34">
        <v>6</v>
      </c>
      <c r="D1671" s="30">
        <v>10</v>
      </c>
      <c r="E1671" s="30">
        <v>12</v>
      </c>
      <c r="F1671" s="30">
        <v>17</v>
      </c>
      <c r="G1671" s="30">
        <v>18</v>
      </c>
      <c r="H1671" s="30">
        <v>33</v>
      </c>
      <c r="I1671" s="36">
        <v>11</v>
      </c>
      <c r="J1671" s="30">
        <v>33</v>
      </c>
      <c r="K1671" s="30">
        <v>10</v>
      </c>
      <c r="L1671" s="30">
        <v>12</v>
      </c>
      <c r="M1671" s="30">
        <v>18</v>
      </c>
      <c r="N1671" s="30">
        <v>17</v>
      </c>
      <c r="O1671" s="31">
        <v>6</v>
      </c>
      <c r="P1671" s="27">
        <v>375634222</v>
      </c>
      <c r="Q1671" s="27">
        <v>177753477</v>
      </c>
      <c r="R1671" s="27">
        <v>3</v>
      </c>
      <c r="S1671" s="27">
        <v>10000000</v>
      </c>
      <c r="T1671" s="27">
        <v>76</v>
      </c>
      <c r="U1671" s="27">
        <v>324412</v>
      </c>
      <c r="V1671" s="27">
        <v>1381</v>
      </c>
      <c r="W1671" s="27">
        <v>3000</v>
      </c>
      <c r="X1671" s="27">
        <v>71212</v>
      </c>
      <c r="Y1671" s="27">
        <v>200</v>
      </c>
      <c r="Z1671" s="27">
        <v>1328428</v>
      </c>
      <c r="AA1671" s="27">
        <v>10</v>
      </c>
      <c r="AB1671" s="27">
        <v>10753917</v>
      </c>
      <c r="AC1671" s="27">
        <v>5</v>
      </c>
    </row>
    <row r="1672" spans="1:29" ht="14.25" x14ac:dyDescent="0.15">
      <c r="A1672" s="28">
        <v>2014077</v>
      </c>
      <c r="B1672" s="29">
        <v>41828</v>
      </c>
      <c r="C1672" s="34">
        <v>8</v>
      </c>
      <c r="D1672" s="30">
        <v>9</v>
      </c>
      <c r="E1672" s="30">
        <v>12</v>
      </c>
      <c r="F1672" s="30">
        <v>15</v>
      </c>
      <c r="G1672" s="30">
        <v>19</v>
      </c>
      <c r="H1672" s="30">
        <v>22</v>
      </c>
      <c r="I1672" s="36">
        <v>10</v>
      </c>
      <c r="J1672" s="30">
        <v>15</v>
      </c>
      <c r="K1672" s="30">
        <v>22</v>
      </c>
      <c r="L1672" s="30">
        <v>9</v>
      </c>
      <c r="M1672" s="30">
        <v>12</v>
      </c>
      <c r="N1672" s="30">
        <v>8</v>
      </c>
      <c r="O1672" s="31">
        <v>19</v>
      </c>
      <c r="P1672" s="27">
        <v>335080206</v>
      </c>
      <c r="Q1672" s="27">
        <v>174008032</v>
      </c>
      <c r="R1672" s="27">
        <v>8</v>
      </c>
      <c r="S1672" s="27">
        <v>6647934</v>
      </c>
      <c r="T1672" s="27">
        <v>140</v>
      </c>
      <c r="U1672" s="27">
        <v>117709</v>
      </c>
      <c r="V1672" s="27">
        <v>1987</v>
      </c>
      <c r="W1672" s="27">
        <v>3000</v>
      </c>
      <c r="X1672" s="27">
        <v>91724</v>
      </c>
      <c r="Y1672" s="27">
        <v>200</v>
      </c>
      <c r="Z1672" s="27">
        <v>1615101</v>
      </c>
      <c r="AA1672" s="27">
        <v>10</v>
      </c>
      <c r="AB1672" s="27">
        <v>11563022</v>
      </c>
      <c r="AC1672" s="27">
        <v>5</v>
      </c>
    </row>
    <row r="1673" spans="1:29" ht="14.25" x14ac:dyDescent="0.15">
      <c r="A1673" s="28">
        <v>2014078</v>
      </c>
      <c r="B1673" s="29">
        <v>41830</v>
      </c>
      <c r="C1673" s="34">
        <v>2</v>
      </c>
      <c r="D1673" s="30">
        <v>3</v>
      </c>
      <c r="E1673" s="30">
        <v>5</v>
      </c>
      <c r="F1673" s="30">
        <v>6</v>
      </c>
      <c r="G1673" s="30">
        <v>9</v>
      </c>
      <c r="H1673" s="30">
        <v>17</v>
      </c>
      <c r="I1673" s="36">
        <v>7</v>
      </c>
      <c r="J1673" s="30">
        <v>6</v>
      </c>
      <c r="K1673" s="30">
        <v>2</v>
      </c>
      <c r="L1673" s="30">
        <v>3</v>
      </c>
      <c r="M1673" s="30">
        <v>9</v>
      </c>
      <c r="N1673" s="30">
        <v>17</v>
      </c>
      <c r="O1673" s="31">
        <v>5</v>
      </c>
      <c r="P1673" s="27">
        <v>340877252</v>
      </c>
      <c r="Q1673" s="27">
        <v>169313373</v>
      </c>
      <c r="R1673" s="27">
        <v>9</v>
      </c>
      <c r="S1673" s="27">
        <v>6628498</v>
      </c>
      <c r="T1673" s="27">
        <v>112</v>
      </c>
      <c r="U1673" s="27">
        <v>163576</v>
      </c>
      <c r="V1673" s="27">
        <v>1699</v>
      </c>
      <c r="W1673" s="27">
        <v>3000</v>
      </c>
      <c r="X1673" s="27">
        <v>95151</v>
      </c>
      <c r="Y1673" s="27">
        <v>200</v>
      </c>
      <c r="Z1673" s="27">
        <v>1581197</v>
      </c>
      <c r="AA1673" s="27">
        <v>10</v>
      </c>
      <c r="AB1673" s="27">
        <v>10761647</v>
      </c>
      <c r="AC1673" s="27">
        <v>5</v>
      </c>
    </row>
    <row r="1674" spans="1:29" ht="14.25" x14ac:dyDescent="0.15">
      <c r="A1674" s="28">
        <v>2014079</v>
      </c>
      <c r="B1674" s="29">
        <v>41833</v>
      </c>
      <c r="C1674" s="34">
        <v>2</v>
      </c>
      <c r="D1674" s="30">
        <v>7</v>
      </c>
      <c r="E1674" s="30">
        <v>16</v>
      </c>
      <c r="F1674" s="30">
        <v>22</v>
      </c>
      <c r="G1674" s="30">
        <v>27</v>
      </c>
      <c r="H1674" s="30">
        <v>28</v>
      </c>
      <c r="I1674" s="36">
        <v>2</v>
      </c>
      <c r="J1674" s="30">
        <v>2</v>
      </c>
      <c r="K1674" s="30">
        <v>28</v>
      </c>
      <c r="L1674" s="30">
        <v>22</v>
      </c>
      <c r="M1674" s="30">
        <v>7</v>
      </c>
      <c r="N1674" s="30">
        <v>27</v>
      </c>
      <c r="O1674" s="31">
        <v>16</v>
      </c>
      <c r="P1674" s="27">
        <v>371546996</v>
      </c>
      <c r="Q1674" s="27">
        <v>198155300</v>
      </c>
      <c r="R1674" s="27">
        <v>7</v>
      </c>
      <c r="S1674" s="27">
        <v>8316463</v>
      </c>
      <c r="T1674" s="27">
        <v>168</v>
      </c>
      <c r="U1674" s="27">
        <v>172732</v>
      </c>
      <c r="V1674" s="27">
        <v>1328</v>
      </c>
      <c r="W1674" s="27">
        <v>3000</v>
      </c>
      <c r="X1674" s="27">
        <v>67865</v>
      </c>
      <c r="Y1674" s="27">
        <v>200</v>
      </c>
      <c r="Z1674" s="27">
        <v>1315190</v>
      </c>
      <c r="AA1674" s="27">
        <v>10</v>
      </c>
      <c r="AB1674" s="27">
        <v>7054578</v>
      </c>
      <c r="AC1674" s="27">
        <v>5</v>
      </c>
    </row>
    <row r="1675" spans="1:29" ht="14.25" x14ac:dyDescent="0.15">
      <c r="A1675" s="28">
        <v>2014080</v>
      </c>
      <c r="B1675" s="29">
        <v>41835</v>
      </c>
      <c r="C1675" s="34">
        <v>5</v>
      </c>
      <c r="D1675" s="30">
        <v>14</v>
      </c>
      <c r="E1675" s="30">
        <v>16</v>
      </c>
      <c r="F1675" s="30">
        <v>17</v>
      </c>
      <c r="G1675" s="30">
        <v>25</v>
      </c>
      <c r="H1675" s="30">
        <v>30</v>
      </c>
      <c r="I1675" s="36">
        <v>7</v>
      </c>
      <c r="J1675" s="30">
        <v>25</v>
      </c>
      <c r="K1675" s="30">
        <v>5</v>
      </c>
      <c r="L1675" s="30">
        <v>30</v>
      </c>
      <c r="M1675" s="30">
        <v>14</v>
      </c>
      <c r="N1675" s="30">
        <v>17</v>
      </c>
      <c r="O1675" s="31">
        <v>16</v>
      </c>
      <c r="P1675" s="27">
        <v>339602048</v>
      </c>
      <c r="Q1675" s="27">
        <v>251469908</v>
      </c>
      <c r="R1675" s="27">
        <v>1</v>
      </c>
      <c r="S1675" s="27">
        <v>10000000</v>
      </c>
      <c r="T1675" s="27">
        <v>254</v>
      </c>
      <c r="U1675" s="27">
        <v>83090</v>
      </c>
      <c r="V1675" s="27">
        <v>1931</v>
      </c>
      <c r="W1675" s="27">
        <v>3000</v>
      </c>
      <c r="X1675" s="27">
        <v>88419</v>
      </c>
      <c r="Y1675" s="27">
        <v>200</v>
      </c>
      <c r="Z1675" s="27">
        <v>1493780</v>
      </c>
      <c r="AA1675" s="27">
        <v>10</v>
      </c>
      <c r="AB1675" s="27">
        <v>8714185</v>
      </c>
      <c r="AC1675" s="27">
        <v>5</v>
      </c>
    </row>
    <row r="1676" spans="1:29" ht="14.25" x14ac:dyDescent="0.15">
      <c r="A1676" s="28">
        <v>2014081</v>
      </c>
      <c r="B1676" s="29">
        <v>41837</v>
      </c>
      <c r="C1676" s="34">
        <v>8</v>
      </c>
      <c r="D1676" s="30">
        <v>14</v>
      </c>
      <c r="E1676" s="30">
        <v>22</v>
      </c>
      <c r="F1676" s="30">
        <v>24</v>
      </c>
      <c r="G1676" s="30">
        <v>27</v>
      </c>
      <c r="H1676" s="30">
        <v>29</v>
      </c>
      <c r="I1676" s="36">
        <v>10</v>
      </c>
      <c r="J1676" s="30">
        <v>29</v>
      </c>
      <c r="K1676" s="30">
        <v>8</v>
      </c>
      <c r="L1676" s="30">
        <v>22</v>
      </c>
      <c r="M1676" s="30">
        <v>27</v>
      </c>
      <c r="N1676" s="30">
        <v>24</v>
      </c>
      <c r="O1676" s="31">
        <v>14</v>
      </c>
      <c r="P1676" s="27">
        <v>345588442</v>
      </c>
      <c r="Q1676" s="27">
        <v>275196240</v>
      </c>
      <c r="R1676" s="27">
        <v>6</v>
      </c>
      <c r="S1676" s="27">
        <v>8256141</v>
      </c>
      <c r="T1676" s="27">
        <v>88</v>
      </c>
      <c r="U1676" s="27">
        <v>277512</v>
      </c>
      <c r="V1676" s="27">
        <v>1113</v>
      </c>
      <c r="W1676" s="27">
        <v>3000</v>
      </c>
      <c r="X1676" s="27">
        <v>57026</v>
      </c>
      <c r="Y1676" s="27">
        <v>200</v>
      </c>
      <c r="Z1676" s="27">
        <v>1165386</v>
      </c>
      <c r="AA1676" s="27">
        <v>10</v>
      </c>
      <c r="AB1676" s="27">
        <v>9051206</v>
      </c>
      <c r="AC1676" s="27">
        <v>5</v>
      </c>
    </row>
    <row r="1677" spans="1:29" ht="14.25" x14ac:dyDescent="0.15">
      <c r="A1677" s="28">
        <v>2014082</v>
      </c>
      <c r="B1677" s="29">
        <v>41840</v>
      </c>
      <c r="C1677" s="34">
        <v>2</v>
      </c>
      <c r="D1677" s="30">
        <v>4</v>
      </c>
      <c r="E1677" s="30">
        <v>20</v>
      </c>
      <c r="F1677" s="30">
        <v>25</v>
      </c>
      <c r="G1677" s="30">
        <v>26</v>
      </c>
      <c r="H1677" s="30">
        <v>29</v>
      </c>
      <c r="I1677" s="36">
        <v>11</v>
      </c>
      <c r="J1677" s="30">
        <v>20</v>
      </c>
      <c r="K1677" s="30">
        <v>4</v>
      </c>
      <c r="L1677" s="30">
        <v>26</v>
      </c>
      <c r="M1677" s="30">
        <v>29</v>
      </c>
      <c r="N1677" s="30">
        <v>2</v>
      </c>
      <c r="O1677" s="31">
        <v>25</v>
      </c>
      <c r="P1677" s="27">
        <v>376072870</v>
      </c>
      <c r="Q1677" s="27">
        <v>297439788</v>
      </c>
      <c r="R1677" s="27">
        <v>6</v>
      </c>
      <c r="S1677" s="27">
        <v>8166275</v>
      </c>
      <c r="T1677" s="27">
        <v>90</v>
      </c>
      <c r="U1677" s="27">
        <v>263856</v>
      </c>
      <c r="V1677" s="27">
        <v>1092</v>
      </c>
      <c r="W1677" s="27">
        <v>3000</v>
      </c>
      <c r="X1677" s="27">
        <v>63429</v>
      </c>
      <c r="Y1677" s="27">
        <v>200</v>
      </c>
      <c r="Z1677" s="27">
        <v>1276296</v>
      </c>
      <c r="AA1677" s="27">
        <v>10</v>
      </c>
      <c r="AB1677" s="27">
        <v>12112535</v>
      </c>
      <c r="AC1677" s="27">
        <v>5</v>
      </c>
    </row>
    <row r="1678" spans="1:29" ht="14.25" x14ac:dyDescent="0.15">
      <c r="A1678" s="28">
        <v>2014083</v>
      </c>
      <c r="B1678" s="29">
        <v>41842</v>
      </c>
      <c r="C1678" s="34">
        <v>5</v>
      </c>
      <c r="D1678" s="30">
        <v>6</v>
      </c>
      <c r="E1678" s="30">
        <v>19</v>
      </c>
      <c r="F1678" s="30">
        <v>21</v>
      </c>
      <c r="G1678" s="30">
        <v>23</v>
      </c>
      <c r="H1678" s="30">
        <v>33</v>
      </c>
      <c r="I1678" s="36">
        <v>12</v>
      </c>
      <c r="J1678" s="30">
        <v>23</v>
      </c>
      <c r="K1678" s="30">
        <v>33</v>
      </c>
      <c r="L1678" s="30">
        <v>5</v>
      </c>
      <c r="M1678" s="30">
        <v>21</v>
      </c>
      <c r="N1678" s="30">
        <v>6</v>
      </c>
      <c r="O1678" s="31">
        <v>19</v>
      </c>
      <c r="P1678" s="27">
        <v>342671260</v>
      </c>
      <c r="Q1678" s="27">
        <v>316186254</v>
      </c>
      <c r="R1678" s="27">
        <v>6</v>
      </c>
      <c r="S1678" s="27">
        <v>7954331</v>
      </c>
      <c r="T1678" s="27">
        <v>111</v>
      </c>
      <c r="U1678" s="27">
        <v>199616</v>
      </c>
      <c r="V1678" s="27">
        <v>1258</v>
      </c>
      <c r="W1678" s="27">
        <v>3000</v>
      </c>
      <c r="X1678" s="27">
        <v>67669</v>
      </c>
      <c r="Y1678" s="27">
        <v>200</v>
      </c>
      <c r="Z1678" s="27">
        <v>1313575</v>
      </c>
      <c r="AA1678" s="27">
        <v>10</v>
      </c>
      <c r="AB1678" s="27">
        <v>9767085</v>
      </c>
      <c r="AC1678" s="27">
        <v>5</v>
      </c>
    </row>
    <row r="1679" spans="1:29" ht="14.25" x14ac:dyDescent="0.15">
      <c r="A1679" s="28">
        <v>2014084</v>
      </c>
      <c r="B1679" s="29">
        <v>41844</v>
      </c>
      <c r="C1679" s="34">
        <v>1</v>
      </c>
      <c r="D1679" s="30">
        <v>6</v>
      </c>
      <c r="E1679" s="30">
        <v>9</v>
      </c>
      <c r="F1679" s="30">
        <v>10</v>
      </c>
      <c r="G1679" s="30">
        <v>13</v>
      </c>
      <c r="H1679" s="30">
        <v>25</v>
      </c>
      <c r="I1679" s="36">
        <v>8</v>
      </c>
      <c r="J1679" s="30">
        <v>13</v>
      </c>
      <c r="K1679" s="30">
        <v>25</v>
      </c>
      <c r="L1679" s="30">
        <v>1</v>
      </c>
      <c r="M1679" s="30">
        <v>6</v>
      </c>
      <c r="N1679" s="30">
        <v>10</v>
      </c>
      <c r="O1679" s="31">
        <v>9</v>
      </c>
      <c r="P1679" s="27">
        <v>348439746</v>
      </c>
      <c r="Q1679" s="27">
        <v>324879900</v>
      </c>
      <c r="R1679" s="27">
        <v>6</v>
      </c>
      <c r="S1679" s="27">
        <v>7345069</v>
      </c>
      <c r="T1679" s="27">
        <v>107</v>
      </c>
      <c r="U1679" s="27">
        <v>164374</v>
      </c>
      <c r="V1679" s="27">
        <v>1974</v>
      </c>
      <c r="W1679" s="27">
        <v>3000</v>
      </c>
      <c r="X1679" s="27">
        <v>86620</v>
      </c>
      <c r="Y1679" s="27">
        <v>200</v>
      </c>
      <c r="Z1679" s="27">
        <v>1516760</v>
      </c>
      <c r="AA1679" s="27">
        <v>10</v>
      </c>
      <c r="AB1679" s="27">
        <v>12393958</v>
      </c>
      <c r="AC1679" s="27">
        <v>5</v>
      </c>
    </row>
    <row r="1680" spans="1:29" ht="14.25" x14ac:dyDescent="0.15">
      <c r="A1680" s="28">
        <v>2014085</v>
      </c>
      <c r="B1680" s="29">
        <v>41847</v>
      </c>
      <c r="C1680" s="34">
        <v>1</v>
      </c>
      <c r="D1680" s="30">
        <v>2</v>
      </c>
      <c r="E1680" s="30">
        <v>11</v>
      </c>
      <c r="F1680" s="30">
        <v>19</v>
      </c>
      <c r="G1680" s="30">
        <v>23</v>
      </c>
      <c r="H1680" s="30">
        <v>29</v>
      </c>
      <c r="I1680" s="36">
        <v>8</v>
      </c>
      <c r="J1680" s="30">
        <v>2</v>
      </c>
      <c r="K1680" s="30">
        <v>29</v>
      </c>
      <c r="L1680" s="30">
        <v>19</v>
      </c>
      <c r="M1680" s="30">
        <v>1</v>
      </c>
      <c r="N1680" s="30">
        <v>11</v>
      </c>
      <c r="O1680" s="31">
        <v>23</v>
      </c>
      <c r="P1680" s="27">
        <v>383964576</v>
      </c>
      <c r="Q1680" s="27">
        <v>300168090</v>
      </c>
      <c r="R1680" s="27">
        <v>15</v>
      </c>
      <c r="S1680" s="27">
        <v>6219107</v>
      </c>
      <c r="T1680" s="27">
        <v>106</v>
      </c>
      <c r="U1680" s="27">
        <v>215644</v>
      </c>
      <c r="V1680" s="27">
        <v>1561</v>
      </c>
      <c r="W1680" s="27">
        <v>3000</v>
      </c>
      <c r="X1680" s="27">
        <v>79178</v>
      </c>
      <c r="Y1680" s="27">
        <v>200</v>
      </c>
      <c r="Z1680" s="27">
        <v>1436700</v>
      </c>
      <c r="AA1680" s="27">
        <v>10</v>
      </c>
      <c r="AB1680" s="27">
        <v>12364793</v>
      </c>
      <c r="AC1680" s="27">
        <v>5</v>
      </c>
    </row>
    <row r="1681" spans="1:29" ht="14.25" x14ac:dyDescent="0.15">
      <c r="A1681" s="28">
        <v>2014086</v>
      </c>
      <c r="B1681" s="29">
        <v>41849</v>
      </c>
      <c r="C1681" s="34">
        <v>2</v>
      </c>
      <c r="D1681" s="30">
        <v>4</v>
      </c>
      <c r="E1681" s="30">
        <v>10</v>
      </c>
      <c r="F1681" s="30">
        <v>12</v>
      </c>
      <c r="G1681" s="30">
        <v>14</v>
      </c>
      <c r="H1681" s="30">
        <v>30</v>
      </c>
      <c r="I1681" s="36">
        <v>8</v>
      </c>
      <c r="J1681" s="30">
        <v>14</v>
      </c>
      <c r="K1681" s="30">
        <v>2</v>
      </c>
      <c r="L1681" s="30">
        <v>12</v>
      </c>
      <c r="M1681" s="30">
        <v>10</v>
      </c>
      <c r="N1681" s="30">
        <v>4</v>
      </c>
      <c r="O1681" s="31">
        <v>30</v>
      </c>
      <c r="P1681" s="27">
        <v>342885520</v>
      </c>
      <c r="Q1681" s="27">
        <v>321991524</v>
      </c>
      <c r="R1681" s="27">
        <v>6</v>
      </c>
      <c r="S1681" s="27">
        <v>8140814</v>
      </c>
      <c r="T1681" s="27">
        <v>147</v>
      </c>
      <c r="U1681" s="27">
        <v>160245</v>
      </c>
      <c r="V1681" s="27">
        <v>1304</v>
      </c>
      <c r="W1681" s="27">
        <v>3000</v>
      </c>
      <c r="X1681" s="27">
        <v>69738</v>
      </c>
      <c r="Y1681" s="27">
        <v>200</v>
      </c>
      <c r="Z1681" s="27">
        <v>1273037</v>
      </c>
      <c r="AA1681" s="27">
        <v>10</v>
      </c>
      <c r="AB1681" s="27">
        <v>8639901</v>
      </c>
      <c r="AC1681" s="27">
        <v>5</v>
      </c>
    </row>
    <row r="1682" spans="1:29" ht="14.25" x14ac:dyDescent="0.15">
      <c r="A1682" s="28">
        <v>2014087</v>
      </c>
      <c r="B1682" s="29">
        <v>41851</v>
      </c>
      <c r="C1682" s="34">
        <v>6</v>
      </c>
      <c r="D1682" s="30">
        <v>18</v>
      </c>
      <c r="E1682" s="30">
        <v>22</v>
      </c>
      <c r="F1682" s="30">
        <v>23</v>
      </c>
      <c r="G1682" s="30">
        <v>32</v>
      </c>
      <c r="H1682" s="30">
        <v>33</v>
      </c>
      <c r="I1682" s="36">
        <v>6</v>
      </c>
      <c r="J1682" s="30">
        <v>18</v>
      </c>
      <c r="K1682" s="30">
        <v>6</v>
      </c>
      <c r="L1682" s="30">
        <v>23</v>
      </c>
      <c r="M1682" s="30">
        <v>33</v>
      </c>
      <c r="N1682" s="30">
        <v>32</v>
      </c>
      <c r="O1682" s="31">
        <v>22</v>
      </c>
      <c r="P1682" s="27">
        <v>346294212</v>
      </c>
      <c r="Q1682" s="27">
        <v>341554266</v>
      </c>
      <c r="R1682" s="27">
        <v>6</v>
      </c>
      <c r="S1682" s="27">
        <v>8003802</v>
      </c>
      <c r="T1682" s="27">
        <v>89</v>
      </c>
      <c r="U1682" s="27">
        <v>253129</v>
      </c>
      <c r="V1682" s="27">
        <v>1319</v>
      </c>
      <c r="W1682" s="27">
        <v>3000</v>
      </c>
      <c r="X1682" s="27">
        <v>63293</v>
      </c>
      <c r="Y1682" s="27">
        <v>200</v>
      </c>
      <c r="Z1682" s="27">
        <v>1137663</v>
      </c>
      <c r="AA1682" s="27">
        <v>10</v>
      </c>
      <c r="AB1682" s="27">
        <v>10315570</v>
      </c>
      <c r="AC1682" s="27">
        <v>5</v>
      </c>
    </row>
    <row r="1683" spans="1:29" ht="14.25" x14ac:dyDescent="0.15">
      <c r="A1683" s="28">
        <v>2014088</v>
      </c>
      <c r="B1683" s="29">
        <v>41854</v>
      </c>
      <c r="C1683" s="34">
        <v>3</v>
      </c>
      <c r="D1683" s="30">
        <v>6</v>
      </c>
      <c r="E1683" s="30">
        <v>11</v>
      </c>
      <c r="F1683" s="30">
        <v>14</v>
      </c>
      <c r="G1683" s="30">
        <v>16</v>
      </c>
      <c r="H1683" s="30">
        <v>29</v>
      </c>
      <c r="I1683" s="36">
        <v>15</v>
      </c>
      <c r="J1683" s="30">
        <v>16</v>
      </c>
      <c r="K1683" s="30">
        <v>3</v>
      </c>
      <c r="L1683" s="30">
        <v>14</v>
      </c>
      <c r="M1683" s="30">
        <v>6</v>
      </c>
      <c r="N1683" s="30">
        <v>29</v>
      </c>
      <c r="O1683" s="31">
        <v>11</v>
      </c>
      <c r="P1683" s="27">
        <v>378895304</v>
      </c>
      <c r="Q1683" s="27">
        <v>380020836</v>
      </c>
      <c r="R1683" s="27">
        <v>4</v>
      </c>
      <c r="S1683" s="27">
        <v>10000000</v>
      </c>
      <c r="T1683" s="27">
        <v>100</v>
      </c>
      <c r="U1683" s="27">
        <v>261555</v>
      </c>
      <c r="V1683" s="27">
        <v>1287</v>
      </c>
      <c r="W1683" s="27">
        <v>3000</v>
      </c>
      <c r="X1683" s="27">
        <v>70861</v>
      </c>
      <c r="Y1683" s="27">
        <v>200</v>
      </c>
      <c r="Z1683" s="27">
        <v>1403382</v>
      </c>
      <c r="AA1683" s="27">
        <v>10</v>
      </c>
      <c r="AB1683" s="27">
        <v>9793916</v>
      </c>
      <c r="AC1683" s="27">
        <v>5</v>
      </c>
    </row>
    <row r="1684" spans="1:29" ht="14.25" x14ac:dyDescent="0.15">
      <c r="A1684" s="28">
        <v>2014089</v>
      </c>
      <c r="B1684" s="29">
        <v>41856</v>
      </c>
      <c r="C1684" s="34">
        <v>4</v>
      </c>
      <c r="D1684" s="30">
        <v>6</v>
      </c>
      <c r="E1684" s="30">
        <v>14</v>
      </c>
      <c r="F1684" s="30">
        <v>17</v>
      </c>
      <c r="G1684" s="30">
        <v>27</v>
      </c>
      <c r="H1684" s="30">
        <v>30</v>
      </c>
      <c r="I1684" s="36">
        <v>9</v>
      </c>
      <c r="J1684" s="30">
        <v>27</v>
      </c>
      <c r="K1684" s="30">
        <v>14</v>
      </c>
      <c r="L1684" s="30">
        <v>4</v>
      </c>
      <c r="M1684" s="30">
        <v>30</v>
      </c>
      <c r="N1684" s="30">
        <v>17</v>
      </c>
      <c r="O1684" s="31">
        <v>6</v>
      </c>
      <c r="P1684" s="27">
        <v>349996988</v>
      </c>
      <c r="Q1684" s="27">
        <v>327508140</v>
      </c>
      <c r="R1684" s="27">
        <v>15</v>
      </c>
      <c r="S1684" s="27">
        <v>5545146</v>
      </c>
      <c r="T1684" s="27">
        <v>145</v>
      </c>
      <c r="U1684" s="27">
        <v>70493</v>
      </c>
      <c r="V1684" s="27">
        <v>2737</v>
      </c>
      <c r="W1684" s="27">
        <v>3000</v>
      </c>
      <c r="X1684" s="27">
        <v>117179</v>
      </c>
      <c r="Y1684" s="27">
        <v>200</v>
      </c>
      <c r="Z1684" s="27">
        <v>1813485</v>
      </c>
      <c r="AA1684" s="27">
        <v>10</v>
      </c>
      <c r="AB1684" s="27">
        <v>16166172</v>
      </c>
      <c r="AC1684" s="27">
        <v>5</v>
      </c>
    </row>
    <row r="1685" spans="1:29" ht="14.25" x14ac:dyDescent="0.15">
      <c r="A1685" s="28">
        <v>2014090</v>
      </c>
      <c r="B1685" s="29">
        <v>41858</v>
      </c>
      <c r="C1685" s="34">
        <v>5</v>
      </c>
      <c r="D1685" s="30">
        <v>9</v>
      </c>
      <c r="E1685" s="30">
        <v>11</v>
      </c>
      <c r="F1685" s="30">
        <v>19</v>
      </c>
      <c r="G1685" s="30">
        <v>24</v>
      </c>
      <c r="H1685" s="30">
        <v>32</v>
      </c>
      <c r="I1685" s="36">
        <v>13</v>
      </c>
      <c r="J1685" s="30">
        <v>19</v>
      </c>
      <c r="K1685" s="30">
        <v>24</v>
      </c>
      <c r="L1685" s="30">
        <v>9</v>
      </c>
      <c r="M1685" s="30">
        <v>5</v>
      </c>
      <c r="N1685" s="30">
        <v>11</v>
      </c>
      <c r="O1685" s="31">
        <v>32</v>
      </c>
      <c r="P1685" s="27">
        <v>361007810</v>
      </c>
      <c r="Q1685" s="27">
        <v>285022119</v>
      </c>
      <c r="R1685" s="27">
        <v>17</v>
      </c>
      <c r="S1685" s="27">
        <v>5909390</v>
      </c>
      <c r="T1685" s="27">
        <v>201</v>
      </c>
      <c r="U1685" s="27">
        <v>96141</v>
      </c>
      <c r="V1685" s="27">
        <v>2262</v>
      </c>
      <c r="W1685" s="27">
        <v>3000</v>
      </c>
      <c r="X1685" s="27">
        <v>98090</v>
      </c>
      <c r="Y1685" s="27">
        <v>200</v>
      </c>
      <c r="Z1685" s="27">
        <v>1612377</v>
      </c>
      <c r="AA1685" s="27">
        <v>10</v>
      </c>
      <c r="AB1685" s="27">
        <v>11413580</v>
      </c>
      <c r="AC1685" s="27">
        <v>5</v>
      </c>
    </row>
    <row r="1686" spans="1:29" ht="14.25" x14ac:dyDescent="0.15">
      <c r="A1686" s="28">
        <v>2014091</v>
      </c>
      <c r="B1686" s="29">
        <v>41861</v>
      </c>
      <c r="C1686" s="34">
        <v>1</v>
      </c>
      <c r="D1686" s="30">
        <v>5</v>
      </c>
      <c r="E1686" s="30">
        <v>12</v>
      </c>
      <c r="F1686" s="30">
        <v>19</v>
      </c>
      <c r="G1686" s="30">
        <v>27</v>
      </c>
      <c r="H1686" s="30">
        <v>29</v>
      </c>
      <c r="I1686" s="36">
        <v>14</v>
      </c>
      <c r="J1686" s="30">
        <v>5</v>
      </c>
      <c r="K1686" s="30">
        <v>1</v>
      </c>
      <c r="L1686" s="30">
        <v>29</v>
      </c>
      <c r="M1686" s="30">
        <v>27</v>
      </c>
      <c r="N1686" s="30">
        <v>12</v>
      </c>
      <c r="O1686" s="31">
        <v>19</v>
      </c>
      <c r="P1686" s="27">
        <v>395683536</v>
      </c>
      <c r="Q1686" s="27">
        <v>312855494</v>
      </c>
      <c r="R1686" s="27">
        <v>7</v>
      </c>
      <c r="S1686" s="27">
        <v>8264071</v>
      </c>
      <c r="T1686" s="27">
        <v>148</v>
      </c>
      <c r="U1686" s="27">
        <v>192977</v>
      </c>
      <c r="V1686" s="27">
        <v>1338</v>
      </c>
      <c r="W1686" s="27">
        <v>3000</v>
      </c>
      <c r="X1686" s="27">
        <v>71109</v>
      </c>
      <c r="Y1686" s="27">
        <v>200</v>
      </c>
      <c r="Z1686" s="27">
        <v>1355425</v>
      </c>
      <c r="AA1686" s="27">
        <v>10</v>
      </c>
      <c r="AB1686" s="27">
        <v>9570474</v>
      </c>
      <c r="AC1686" s="27">
        <v>5</v>
      </c>
    </row>
    <row r="1687" spans="1:29" ht="14.25" x14ac:dyDescent="0.15">
      <c r="A1687" s="28">
        <v>2014092</v>
      </c>
      <c r="B1687" s="29">
        <v>41863</v>
      </c>
      <c r="C1687" s="34">
        <v>3</v>
      </c>
      <c r="D1687" s="30">
        <v>13</v>
      </c>
      <c r="E1687" s="30">
        <v>18</v>
      </c>
      <c r="F1687" s="30">
        <v>19</v>
      </c>
      <c r="G1687" s="30">
        <v>22</v>
      </c>
      <c r="H1687" s="30">
        <v>26</v>
      </c>
      <c r="I1687" s="36">
        <v>7</v>
      </c>
      <c r="J1687" s="30">
        <v>3</v>
      </c>
      <c r="K1687" s="30">
        <v>22</v>
      </c>
      <c r="L1687" s="30">
        <v>19</v>
      </c>
      <c r="M1687" s="30">
        <v>13</v>
      </c>
      <c r="N1687" s="30">
        <v>18</v>
      </c>
      <c r="O1687" s="31">
        <v>26</v>
      </c>
      <c r="P1687" s="27">
        <v>355694942</v>
      </c>
      <c r="Q1687" s="27">
        <v>308790808</v>
      </c>
      <c r="R1687" s="27">
        <v>8</v>
      </c>
      <c r="S1687" s="27">
        <v>6633423</v>
      </c>
      <c r="T1687" s="27">
        <v>185</v>
      </c>
      <c r="U1687" s="27">
        <v>88293</v>
      </c>
      <c r="V1687" s="27">
        <v>1965</v>
      </c>
      <c r="W1687" s="27">
        <v>3000</v>
      </c>
      <c r="X1687" s="27">
        <v>92591</v>
      </c>
      <c r="Y1687" s="27">
        <v>200</v>
      </c>
      <c r="Z1687" s="27">
        <v>1583568</v>
      </c>
      <c r="AA1687" s="27">
        <v>10</v>
      </c>
      <c r="AB1687" s="27">
        <v>13740940</v>
      </c>
      <c r="AC1687" s="27">
        <v>5</v>
      </c>
    </row>
    <row r="1688" spans="1:29" ht="14.25" x14ac:dyDescent="0.15">
      <c r="A1688" s="28">
        <v>2014093</v>
      </c>
      <c r="B1688" s="29">
        <v>41865</v>
      </c>
      <c r="C1688" s="34">
        <v>2</v>
      </c>
      <c r="D1688" s="30">
        <v>8</v>
      </c>
      <c r="E1688" s="30">
        <v>9</v>
      </c>
      <c r="F1688" s="30">
        <v>10</v>
      </c>
      <c r="G1688" s="30">
        <v>20</v>
      </c>
      <c r="H1688" s="30">
        <v>29</v>
      </c>
      <c r="I1688" s="36">
        <v>5</v>
      </c>
      <c r="J1688" s="30">
        <v>10</v>
      </c>
      <c r="K1688" s="30">
        <v>20</v>
      </c>
      <c r="L1688" s="30">
        <v>8</v>
      </c>
      <c r="M1688" s="30">
        <v>2</v>
      </c>
      <c r="N1688" s="30">
        <v>29</v>
      </c>
      <c r="O1688" s="31">
        <v>9</v>
      </c>
      <c r="P1688" s="27">
        <v>361310882</v>
      </c>
      <c r="Q1688" s="27">
        <v>207035236</v>
      </c>
      <c r="R1688" s="27">
        <v>23</v>
      </c>
      <c r="S1688" s="27">
        <v>5209398</v>
      </c>
      <c r="T1688" s="27">
        <v>205</v>
      </c>
      <c r="U1688" s="27">
        <v>29366</v>
      </c>
      <c r="V1688" s="27">
        <v>3824</v>
      </c>
      <c r="W1688" s="27">
        <v>3000</v>
      </c>
      <c r="X1688" s="27">
        <v>152903</v>
      </c>
      <c r="Y1688" s="27">
        <v>200</v>
      </c>
      <c r="Z1688" s="27">
        <v>2158812</v>
      </c>
      <c r="AA1688" s="27">
        <v>10</v>
      </c>
      <c r="AB1688" s="27">
        <v>17864162</v>
      </c>
      <c r="AC1688" s="27">
        <v>5</v>
      </c>
    </row>
    <row r="1689" spans="1:29" ht="14.25" x14ac:dyDescent="0.15">
      <c r="A1689" s="28">
        <v>2014094</v>
      </c>
      <c r="B1689" s="29">
        <v>41868</v>
      </c>
      <c r="C1689" s="34">
        <v>1</v>
      </c>
      <c r="D1689" s="30">
        <v>10</v>
      </c>
      <c r="E1689" s="30">
        <v>18</v>
      </c>
      <c r="F1689" s="30">
        <v>20</v>
      </c>
      <c r="G1689" s="30">
        <v>23</v>
      </c>
      <c r="H1689" s="30">
        <v>29</v>
      </c>
      <c r="I1689" s="36">
        <v>1</v>
      </c>
      <c r="J1689" s="30">
        <v>23</v>
      </c>
      <c r="K1689" s="30">
        <v>1</v>
      </c>
      <c r="L1689" s="30">
        <v>29</v>
      </c>
      <c r="M1689" s="30">
        <v>10</v>
      </c>
      <c r="N1689" s="30">
        <v>20</v>
      </c>
      <c r="O1689" s="31">
        <v>18</v>
      </c>
      <c r="P1689" s="27">
        <v>394513356</v>
      </c>
      <c r="Q1689" s="27">
        <v>273173708</v>
      </c>
      <c r="R1689" s="27">
        <v>2</v>
      </c>
      <c r="S1689" s="27">
        <v>10000000</v>
      </c>
      <c r="T1689" s="27">
        <v>79</v>
      </c>
      <c r="U1689" s="27">
        <v>363453</v>
      </c>
      <c r="V1689" s="27">
        <v>1116</v>
      </c>
      <c r="W1689" s="27">
        <v>3000</v>
      </c>
      <c r="X1689" s="27">
        <v>59784</v>
      </c>
      <c r="Y1689" s="27">
        <v>200</v>
      </c>
      <c r="Z1689" s="27">
        <v>1177782</v>
      </c>
      <c r="AA1689" s="27">
        <v>10</v>
      </c>
      <c r="AB1689" s="27">
        <v>10275525</v>
      </c>
      <c r="AC1689" s="27">
        <v>5</v>
      </c>
    </row>
    <row r="1690" spans="1:29" ht="14.25" x14ac:dyDescent="0.15">
      <c r="A1690" s="28">
        <v>2014095</v>
      </c>
      <c r="B1690" s="29">
        <v>41870</v>
      </c>
      <c r="C1690" s="34">
        <v>5</v>
      </c>
      <c r="D1690" s="30">
        <v>6</v>
      </c>
      <c r="E1690" s="30">
        <v>8</v>
      </c>
      <c r="F1690" s="30">
        <v>14</v>
      </c>
      <c r="G1690" s="30">
        <v>22</v>
      </c>
      <c r="H1690" s="30">
        <v>31</v>
      </c>
      <c r="I1690" s="36">
        <v>8</v>
      </c>
      <c r="J1690" s="30">
        <v>22</v>
      </c>
      <c r="K1690" s="30">
        <v>5</v>
      </c>
      <c r="L1690" s="30">
        <v>8</v>
      </c>
      <c r="M1690" s="30">
        <v>6</v>
      </c>
      <c r="N1690" s="30">
        <v>14</v>
      </c>
      <c r="O1690" s="31">
        <v>31</v>
      </c>
      <c r="P1690" s="27">
        <v>348187212</v>
      </c>
      <c r="Q1690" s="27">
        <v>279324805</v>
      </c>
      <c r="R1690" s="27">
        <v>5</v>
      </c>
      <c r="S1690" s="27">
        <v>7265534</v>
      </c>
      <c r="T1690" s="27">
        <v>134</v>
      </c>
      <c r="U1690" s="27">
        <v>105668</v>
      </c>
      <c r="V1690" s="27">
        <v>2053</v>
      </c>
      <c r="W1690" s="27">
        <v>3000</v>
      </c>
      <c r="X1690" s="27">
        <v>97838</v>
      </c>
      <c r="Y1690" s="27">
        <v>200</v>
      </c>
      <c r="Z1690" s="27">
        <v>1620365</v>
      </c>
      <c r="AA1690" s="27">
        <v>10</v>
      </c>
      <c r="AB1690" s="27">
        <v>14408624</v>
      </c>
      <c r="AC1690" s="27">
        <v>5</v>
      </c>
    </row>
    <row r="1691" spans="1:29" ht="14.25" x14ac:dyDescent="0.15">
      <c r="A1691" s="28">
        <v>2014096</v>
      </c>
      <c r="B1691" s="29">
        <v>41872</v>
      </c>
      <c r="C1691" s="34">
        <v>12</v>
      </c>
      <c r="D1691" s="30">
        <v>14</v>
      </c>
      <c r="E1691" s="30">
        <v>17</v>
      </c>
      <c r="F1691" s="30">
        <v>19</v>
      </c>
      <c r="G1691" s="30">
        <v>22</v>
      </c>
      <c r="H1691" s="30">
        <v>24</v>
      </c>
      <c r="I1691" s="36">
        <v>8</v>
      </c>
      <c r="J1691" s="30">
        <v>17</v>
      </c>
      <c r="K1691" s="30">
        <v>12</v>
      </c>
      <c r="L1691" s="30">
        <v>22</v>
      </c>
      <c r="M1691" s="30">
        <v>24</v>
      </c>
      <c r="N1691" s="30">
        <v>14</v>
      </c>
      <c r="O1691" s="31">
        <v>19</v>
      </c>
      <c r="P1691" s="27">
        <v>357432576</v>
      </c>
      <c r="Q1691" s="27">
        <v>312395240</v>
      </c>
      <c r="R1691" s="27">
        <v>4</v>
      </c>
      <c r="S1691" s="27">
        <v>9824585</v>
      </c>
      <c r="T1691" s="27">
        <v>86</v>
      </c>
      <c r="U1691" s="27">
        <v>280499</v>
      </c>
      <c r="V1691" s="27">
        <v>1012</v>
      </c>
      <c r="W1691" s="27">
        <v>3000</v>
      </c>
      <c r="X1691" s="27">
        <v>56567</v>
      </c>
      <c r="Y1691" s="27">
        <v>200</v>
      </c>
      <c r="Z1691" s="27">
        <v>1144131</v>
      </c>
      <c r="AA1691" s="27">
        <v>10</v>
      </c>
      <c r="AB1691" s="27">
        <v>10571910</v>
      </c>
      <c r="AC1691" s="27">
        <v>5</v>
      </c>
    </row>
    <row r="1692" spans="1:29" ht="14.25" x14ac:dyDescent="0.15">
      <c r="A1692" s="28">
        <v>2014097</v>
      </c>
      <c r="B1692" s="29">
        <v>41875</v>
      </c>
      <c r="C1692" s="34">
        <v>7</v>
      </c>
      <c r="D1692" s="30">
        <v>13</v>
      </c>
      <c r="E1692" s="30">
        <v>24</v>
      </c>
      <c r="F1692" s="30">
        <v>25</v>
      </c>
      <c r="G1692" s="30">
        <v>27</v>
      </c>
      <c r="H1692" s="30">
        <v>32</v>
      </c>
      <c r="I1692" s="36">
        <v>15</v>
      </c>
      <c r="J1692" s="30">
        <v>27</v>
      </c>
      <c r="K1692" s="30">
        <v>13</v>
      </c>
      <c r="L1692" s="30">
        <v>24</v>
      </c>
      <c r="M1692" s="30">
        <v>25</v>
      </c>
      <c r="N1692" s="30">
        <v>7</v>
      </c>
      <c r="O1692" s="31">
        <v>32</v>
      </c>
      <c r="P1692" s="27">
        <v>390727104</v>
      </c>
      <c r="Q1692" s="27">
        <v>369675882</v>
      </c>
      <c r="R1692" s="27">
        <v>3</v>
      </c>
      <c r="S1692" s="27">
        <v>10000000</v>
      </c>
      <c r="T1692" s="27">
        <v>148</v>
      </c>
      <c r="U1692" s="27">
        <v>196578</v>
      </c>
      <c r="V1692" s="27">
        <v>1599</v>
      </c>
      <c r="W1692" s="27">
        <v>3000</v>
      </c>
      <c r="X1692" s="27">
        <v>73902</v>
      </c>
      <c r="Y1692" s="27">
        <v>200</v>
      </c>
      <c r="Z1692" s="27">
        <v>1422268</v>
      </c>
      <c r="AA1692" s="27">
        <v>10</v>
      </c>
      <c r="AB1692" s="27">
        <v>8256401</v>
      </c>
      <c r="AC1692" s="27">
        <v>5</v>
      </c>
    </row>
    <row r="1693" spans="1:29" ht="14.25" x14ac:dyDescent="0.15">
      <c r="A1693" s="28">
        <v>2014098</v>
      </c>
      <c r="B1693" s="29">
        <v>41877</v>
      </c>
      <c r="C1693" s="34">
        <v>2</v>
      </c>
      <c r="D1693" s="30">
        <v>13</v>
      </c>
      <c r="E1693" s="30">
        <v>17</v>
      </c>
      <c r="F1693" s="30">
        <v>20</v>
      </c>
      <c r="G1693" s="30">
        <v>29</v>
      </c>
      <c r="H1693" s="30">
        <v>31</v>
      </c>
      <c r="I1693" s="36">
        <v>7</v>
      </c>
      <c r="J1693" s="30">
        <v>17</v>
      </c>
      <c r="K1693" s="30">
        <v>31</v>
      </c>
      <c r="L1693" s="30">
        <v>29</v>
      </c>
      <c r="M1693" s="30">
        <v>20</v>
      </c>
      <c r="N1693" s="30">
        <v>13</v>
      </c>
      <c r="O1693" s="31">
        <v>2</v>
      </c>
      <c r="P1693" s="27">
        <v>353151800</v>
      </c>
      <c r="Q1693" s="27">
        <v>392834215</v>
      </c>
      <c r="R1693" s="27">
        <v>5</v>
      </c>
      <c r="S1693" s="27">
        <v>8502424</v>
      </c>
      <c r="T1693" s="27">
        <v>77</v>
      </c>
      <c r="U1693" s="27">
        <v>284287</v>
      </c>
      <c r="V1693" s="27">
        <v>1534</v>
      </c>
      <c r="W1693" s="27">
        <v>3000</v>
      </c>
      <c r="X1693" s="27">
        <v>64166</v>
      </c>
      <c r="Y1693" s="27">
        <v>200</v>
      </c>
      <c r="Z1693" s="27">
        <v>1189740</v>
      </c>
      <c r="AA1693" s="27">
        <v>10</v>
      </c>
      <c r="AB1693" s="27">
        <v>11230235</v>
      </c>
      <c r="AC1693" s="27">
        <v>5</v>
      </c>
    </row>
    <row r="1694" spans="1:29" ht="14.25" x14ac:dyDescent="0.15">
      <c r="A1694" s="28">
        <v>2014099</v>
      </c>
      <c r="B1694" s="29">
        <v>41879</v>
      </c>
      <c r="C1694" s="34">
        <v>1</v>
      </c>
      <c r="D1694" s="30">
        <v>5</v>
      </c>
      <c r="E1694" s="30">
        <v>10</v>
      </c>
      <c r="F1694" s="30">
        <v>11</v>
      </c>
      <c r="G1694" s="30">
        <v>13</v>
      </c>
      <c r="H1694" s="30">
        <v>32</v>
      </c>
      <c r="I1694" s="36">
        <v>14</v>
      </c>
      <c r="J1694" s="30">
        <v>5</v>
      </c>
      <c r="K1694" s="30">
        <v>32</v>
      </c>
      <c r="L1694" s="30">
        <v>13</v>
      </c>
      <c r="M1694" s="30">
        <v>10</v>
      </c>
      <c r="N1694" s="30">
        <v>11</v>
      </c>
      <c r="O1694" s="31">
        <v>1</v>
      </c>
      <c r="P1694" s="27">
        <v>358086522</v>
      </c>
      <c r="Q1694" s="27">
        <v>432609020</v>
      </c>
      <c r="R1694" s="27">
        <v>4</v>
      </c>
      <c r="S1694" s="27">
        <v>10000000</v>
      </c>
      <c r="T1694" s="27">
        <v>47</v>
      </c>
      <c r="U1694" s="27">
        <v>565778</v>
      </c>
      <c r="V1694" s="27">
        <v>779</v>
      </c>
      <c r="W1694" s="27">
        <v>3000</v>
      </c>
      <c r="X1694" s="27">
        <v>46911</v>
      </c>
      <c r="Y1694" s="27">
        <v>200</v>
      </c>
      <c r="Z1694" s="27">
        <v>991927</v>
      </c>
      <c r="AA1694" s="27">
        <v>10</v>
      </c>
      <c r="AB1694" s="27">
        <v>9491502</v>
      </c>
      <c r="AC1694" s="27">
        <v>5</v>
      </c>
    </row>
    <row r="1695" spans="1:29" ht="14.25" x14ac:dyDescent="0.15">
      <c r="A1695" s="28">
        <v>2014100</v>
      </c>
      <c r="B1695" s="29">
        <v>41882</v>
      </c>
      <c r="C1695" s="34">
        <v>1</v>
      </c>
      <c r="D1695" s="30">
        <v>6</v>
      </c>
      <c r="E1695" s="30">
        <v>9</v>
      </c>
      <c r="F1695" s="30">
        <v>10</v>
      </c>
      <c r="G1695" s="30">
        <v>14</v>
      </c>
      <c r="H1695" s="30">
        <v>16</v>
      </c>
      <c r="I1695" s="36">
        <v>11</v>
      </c>
      <c r="J1695" s="30">
        <v>9</v>
      </c>
      <c r="K1695" s="30">
        <v>1</v>
      </c>
      <c r="L1695" s="30">
        <v>16</v>
      </c>
      <c r="M1695" s="30">
        <v>10</v>
      </c>
      <c r="N1695" s="30">
        <v>14</v>
      </c>
      <c r="O1695" s="31">
        <v>6</v>
      </c>
      <c r="P1695" s="27">
        <v>401949134</v>
      </c>
      <c r="Q1695" s="27">
        <v>472918194</v>
      </c>
      <c r="R1695" s="27">
        <v>3</v>
      </c>
      <c r="S1695" s="27">
        <v>10000000</v>
      </c>
      <c r="T1695" s="27">
        <v>90</v>
      </c>
      <c r="U1695" s="27">
        <v>260404</v>
      </c>
      <c r="V1695" s="27">
        <v>1526</v>
      </c>
      <c r="W1695" s="27">
        <v>3000</v>
      </c>
      <c r="X1695" s="27">
        <v>77921</v>
      </c>
      <c r="Y1695" s="27">
        <v>200</v>
      </c>
      <c r="Z1695" s="27">
        <v>1519047</v>
      </c>
      <c r="AA1695" s="27">
        <v>10</v>
      </c>
      <c r="AB1695" s="27">
        <v>13571367</v>
      </c>
      <c r="AC1695" s="27">
        <v>5</v>
      </c>
    </row>
    <row r="1696" spans="1:29" ht="14.25" x14ac:dyDescent="0.15">
      <c r="A1696" s="28">
        <v>2014101</v>
      </c>
      <c r="B1696" s="29">
        <v>41884</v>
      </c>
      <c r="C1696" s="34">
        <v>16</v>
      </c>
      <c r="D1696" s="30">
        <v>18</v>
      </c>
      <c r="E1696" s="30">
        <v>20</v>
      </c>
      <c r="F1696" s="30">
        <v>23</v>
      </c>
      <c r="G1696" s="30">
        <v>24</v>
      </c>
      <c r="H1696" s="30">
        <v>32</v>
      </c>
      <c r="I1696" s="36">
        <v>7</v>
      </c>
      <c r="J1696" s="30">
        <v>18</v>
      </c>
      <c r="K1696" s="30">
        <v>16</v>
      </c>
      <c r="L1696" s="30">
        <v>23</v>
      </c>
      <c r="M1696" s="30">
        <v>32</v>
      </c>
      <c r="N1696" s="30">
        <v>24</v>
      </c>
      <c r="O1696" s="31">
        <v>20</v>
      </c>
      <c r="P1696" s="27">
        <v>359712392</v>
      </c>
      <c r="Q1696" s="27">
        <v>529892270</v>
      </c>
      <c r="R1696" s="27">
        <v>2</v>
      </c>
      <c r="S1696" s="27">
        <v>10000000</v>
      </c>
      <c r="T1696" s="27">
        <v>61</v>
      </c>
      <c r="U1696" s="27">
        <v>420623</v>
      </c>
      <c r="V1696" s="27">
        <v>806</v>
      </c>
      <c r="W1696" s="27">
        <v>3000</v>
      </c>
      <c r="X1696" s="27">
        <v>44219</v>
      </c>
      <c r="Y1696" s="27">
        <v>200</v>
      </c>
      <c r="Z1696" s="27">
        <v>922552</v>
      </c>
      <c r="AA1696" s="27">
        <v>10</v>
      </c>
      <c r="AB1696" s="27">
        <v>10627930</v>
      </c>
      <c r="AC1696" s="27">
        <v>5</v>
      </c>
    </row>
    <row r="1697" spans="1:29" ht="14.25" x14ac:dyDescent="0.15">
      <c r="A1697" s="28">
        <v>2014102</v>
      </c>
      <c r="B1697" s="29">
        <v>41886</v>
      </c>
      <c r="C1697" s="34">
        <v>14</v>
      </c>
      <c r="D1697" s="30">
        <v>16</v>
      </c>
      <c r="E1697" s="30">
        <v>21</v>
      </c>
      <c r="F1697" s="30">
        <v>24</v>
      </c>
      <c r="G1697" s="30">
        <v>28</v>
      </c>
      <c r="H1697" s="30">
        <v>31</v>
      </c>
      <c r="I1697" s="36">
        <v>13</v>
      </c>
      <c r="J1697" s="30">
        <v>31</v>
      </c>
      <c r="K1697" s="30">
        <v>24</v>
      </c>
      <c r="L1697" s="30">
        <v>21</v>
      </c>
      <c r="M1697" s="30">
        <v>14</v>
      </c>
      <c r="N1697" s="30">
        <v>16</v>
      </c>
      <c r="O1697" s="31">
        <v>28</v>
      </c>
      <c r="P1697" s="27">
        <v>368749750</v>
      </c>
      <c r="Q1697" s="27">
        <v>582985842</v>
      </c>
      <c r="R1697" s="27">
        <v>3</v>
      </c>
      <c r="S1697" s="27">
        <v>10000000</v>
      </c>
      <c r="T1697" s="27">
        <v>80</v>
      </c>
      <c r="U1697" s="27">
        <v>346223</v>
      </c>
      <c r="V1697" s="27">
        <v>813</v>
      </c>
      <c r="W1697" s="27">
        <v>3000</v>
      </c>
      <c r="X1697" s="27">
        <v>54535</v>
      </c>
      <c r="Y1697" s="27">
        <v>200</v>
      </c>
      <c r="Z1697" s="27">
        <v>1145542</v>
      </c>
      <c r="AA1697" s="27">
        <v>10</v>
      </c>
      <c r="AB1697" s="27">
        <v>9018905</v>
      </c>
      <c r="AC1697" s="27">
        <v>5</v>
      </c>
    </row>
    <row r="1698" spans="1:29" ht="14.25" x14ac:dyDescent="0.15">
      <c r="A1698" s="28">
        <v>2014103</v>
      </c>
      <c r="B1698" s="29">
        <v>41889</v>
      </c>
      <c r="C1698" s="34">
        <v>3</v>
      </c>
      <c r="D1698" s="30">
        <v>8</v>
      </c>
      <c r="E1698" s="30">
        <v>9</v>
      </c>
      <c r="F1698" s="30">
        <v>10</v>
      </c>
      <c r="G1698" s="30">
        <v>18</v>
      </c>
      <c r="H1698" s="30">
        <v>33</v>
      </c>
      <c r="I1698" s="36">
        <v>4</v>
      </c>
      <c r="J1698" s="30">
        <v>8</v>
      </c>
      <c r="K1698" s="30">
        <v>10</v>
      </c>
      <c r="L1698" s="30">
        <v>33</v>
      </c>
      <c r="M1698" s="30">
        <v>18</v>
      </c>
      <c r="N1698" s="30">
        <v>9</v>
      </c>
      <c r="O1698" s="31">
        <v>3</v>
      </c>
      <c r="P1698" s="27">
        <v>396768732</v>
      </c>
      <c r="Q1698" s="27">
        <v>589633520</v>
      </c>
      <c r="R1698" s="27">
        <v>8</v>
      </c>
      <c r="S1698" s="27">
        <v>7120349</v>
      </c>
      <c r="T1698" s="27">
        <v>179</v>
      </c>
      <c r="U1698" s="27">
        <v>118455</v>
      </c>
      <c r="V1698" s="27">
        <v>1986</v>
      </c>
      <c r="W1698" s="27">
        <v>3000</v>
      </c>
      <c r="X1698" s="27">
        <v>106804</v>
      </c>
      <c r="Y1698" s="27">
        <v>200</v>
      </c>
      <c r="Z1698" s="27">
        <v>1806290</v>
      </c>
      <c r="AA1698" s="27">
        <v>10</v>
      </c>
      <c r="AB1698" s="27">
        <v>12844201</v>
      </c>
      <c r="AC1698" s="27">
        <v>5</v>
      </c>
    </row>
    <row r="1699" spans="1:29" ht="14.25" x14ac:dyDescent="0.15">
      <c r="A1699" s="28">
        <v>2014104</v>
      </c>
      <c r="B1699" s="29">
        <v>41891</v>
      </c>
      <c r="C1699" s="34">
        <v>2</v>
      </c>
      <c r="D1699" s="30">
        <v>6</v>
      </c>
      <c r="E1699" s="30">
        <v>12</v>
      </c>
      <c r="F1699" s="30">
        <v>19</v>
      </c>
      <c r="G1699" s="30">
        <v>27</v>
      </c>
      <c r="H1699" s="30">
        <v>28</v>
      </c>
      <c r="I1699" s="36">
        <v>13</v>
      </c>
      <c r="J1699" s="30">
        <v>2</v>
      </c>
      <c r="K1699" s="30">
        <v>6</v>
      </c>
      <c r="L1699" s="30">
        <v>28</v>
      </c>
      <c r="M1699" s="30">
        <v>19</v>
      </c>
      <c r="N1699" s="30">
        <v>12</v>
      </c>
      <c r="O1699" s="31">
        <v>27</v>
      </c>
      <c r="P1699" s="27">
        <v>358170510</v>
      </c>
      <c r="Q1699" s="27">
        <v>624461375</v>
      </c>
      <c r="R1699" s="27">
        <v>5</v>
      </c>
      <c r="S1699" s="27">
        <v>9351116</v>
      </c>
      <c r="T1699" s="27">
        <v>372</v>
      </c>
      <c r="U1699" s="27">
        <v>73103</v>
      </c>
      <c r="V1699" s="27">
        <v>1218</v>
      </c>
      <c r="W1699" s="27">
        <v>3000</v>
      </c>
      <c r="X1699" s="27">
        <v>79156</v>
      </c>
      <c r="Y1699" s="27">
        <v>200</v>
      </c>
      <c r="Z1699" s="27">
        <v>1516901</v>
      </c>
      <c r="AA1699" s="27">
        <v>10</v>
      </c>
      <c r="AB1699" s="27">
        <v>6414284</v>
      </c>
      <c r="AC1699" s="27">
        <v>5</v>
      </c>
    </row>
    <row r="1700" spans="1:29" ht="14.25" x14ac:dyDescent="0.15">
      <c r="A1700" s="28">
        <v>2014105</v>
      </c>
      <c r="B1700" s="29">
        <v>41893</v>
      </c>
      <c r="C1700" s="34">
        <v>14</v>
      </c>
      <c r="D1700" s="30">
        <v>16</v>
      </c>
      <c r="E1700" s="30">
        <v>17</v>
      </c>
      <c r="F1700" s="30">
        <v>19</v>
      </c>
      <c r="G1700" s="30">
        <v>27</v>
      </c>
      <c r="H1700" s="30">
        <v>32</v>
      </c>
      <c r="I1700" s="36">
        <v>4</v>
      </c>
      <c r="J1700" s="30">
        <v>27</v>
      </c>
      <c r="K1700" s="30">
        <v>19</v>
      </c>
      <c r="L1700" s="30">
        <v>17</v>
      </c>
      <c r="M1700" s="30">
        <v>14</v>
      </c>
      <c r="N1700" s="30">
        <v>32</v>
      </c>
      <c r="O1700" s="31">
        <v>16</v>
      </c>
      <c r="P1700" s="27">
        <v>379715550</v>
      </c>
      <c r="Q1700" s="27">
        <v>662968446</v>
      </c>
      <c r="R1700" s="27">
        <v>6</v>
      </c>
      <c r="S1700" s="27">
        <v>9151943</v>
      </c>
      <c r="T1700" s="27">
        <v>67</v>
      </c>
      <c r="U1700" s="27">
        <v>464769</v>
      </c>
      <c r="V1700" s="27">
        <v>756</v>
      </c>
      <c r="W1700" s="27">
        <v>3000</v>
      </c>
      <c r="X1700" s="27">
        <v>45386</v>
      </c>
      <c r="Y1700" s="27">
        <v>200</v>
      </c>
      <c r="Z1700" s="27">
        <v>993471</v>
      </c>
      <c r="AA1700" s="27">
        <v>10</v>
      </c>
      <c r="AB1700" s="27">
        <v>8044478</v>
      </c>
      <c r="AC1700" s="27">
        <v>5</v>
      </c>
    </row>
    <row r="1701" spans="1:29" ht="14.25" x14ac:dyDescent="0.15">
      <c r="A1701" s="28">
        <v>2014106</v>
      </c>
      <c r="B1701" s="29">
        <v>41896</v>
      </c>
      <c r="C1701" s="34">
        <v>9</v>
      </c>
      <c r="D1701" s="30">
        <v>14</v>
      </c>
      <c r="E1701" s="30">
        <v>17</v>
      </c>
      <c r="F1701" s="30">
        <v>18</v>
      </c>
      <c r="G1701" s="30">
        <v>21</v>
      </c>
      <c r="H1701" s="30">
        <v>25</v>
      </c>
      <c r="I1701" s="36">
        <v>15</v>
      </c>
      <c r="J1701" s="30">
        <v>21</v>
      </c>
      <c r="K1701" s="30">
        <v>18</v>
      </c>
      <c r="L1701" s="30">
        <v>9</v>
      </c>
      <c r="M1701" s="30">
        <v>17</v>
      </c>
      <c r="N1701" s="30">
        <v>14</v>
      </c>
      <c r="O1701" s="31">
        <v>25</v>
      </c>
      <c r="P1701" s="27">
        <v>422052940</v>
      </c>
      <c r="Q1701" s="27">
        <v>718893160</v>
      </c>
      <c r="R1701" s="27">
        <v>4</v>
      </c>
      <c r="S1701" s="27">
        <v>10000000</v>
      </c>
      <c r="T1701" s="27">
        <v>124</v>
      </c>
      <c r="U1701" s="27">
        <v>257862</v>
      </c>
      <c r="V1701" s="27">
        <v>1115</v>
      </c>
      <c r="W1701" s="27">
        <v>3000</v>
      </c>
      <c r="X1701" s="27">
        <v>68464</v>
      </c>
      <c r="Y1701" s="27">
        <v>200</v>
      </c>
      <c r="Z1701" s="27">
        <v>1401001</v>
      </c>
      <c r="AA1701" s="27">
        <v>10</v>
      </c>
      <c r="AB1701" s="27">
        <v>9571702</v>
      </c>
      <c r="AC1701" s="27">
        <v>5</v>
      </c>
    </row>
    <row r="1702" spans="1:29" ht="14.25" x14ac:dyDescent="0.15">
      <c r="A1702" s="28">
        <v>2014107</v>
      </c>
      <c r="B1702" s="29">
        <v>41898</v>
      </c>
      <c r="C1702" s="34">
        <v>11</v>
      </c>
      <c r="D1702" s="30">
        <v>14</v>
      </c>
      <c r="E1702" s="30">
        <v>17</v>
      </c>
      <c r="F1702" s="30">
        <v>22</v>
      </c>
      <c r="G1702" s="30">
        <v>25</v>
      </c>
      <c r="H1702" s="30">
        <v>27</v>
      </c>
      <c r="I1702" s="36">
        <v>16</v>
      </c>
      <c r="J1702" s="30">
        <v>22</v>
      </c>
      <c r="K1702" s="30">
        <v>27</v>
      </c>
      <c r="L1702" s="30">
        <v>17</v>
      </c>
      <c r="M1702" s="30">
        <v>11</v>
      </c>
      <c r="N1702" s="30">
        <v>25</v>
      </c>
      <c r="O1702" s="31">
        <v>14</v>
      </c>
      <c r="P1702" s="27">
        <v>387176276</v>
      </c>
      <c r="Q1702" s="27">
        <v>752252140</v>
      </c>
      <c r="R1702" s="27">
        <v>5</v>
      </c>
      <c r="S1702" s="27">
        <v>9244289</v>
      </c>
      <c r="T1702" s="27">
        <v>117</v>
      </c>
      <c r="U1702" s="27">
        <v>226724</v>
      </c>
      <c r="V1702" s="27">
        <v>999</v>
      </c>
      <c r="W1702" s="27">
        <v>3000</v>
      </c>
      <c r="X1702" s="27">
        <v>60116</v>
      </c>
      <c r="Y1702" s="27">
        <v>200</v>
      </c>
      <c r="Z1702" s="27">
        <v>1186708</v>
      </c>
      <c r="AA1702" s="27">
        <v>10</v>
      </c>
      <c r="AB1702" s="27">
        <v>11344370</v>
      </c>
      <c r="AC1702" s="27">
        <v>5</v>
      </c>
    </row>
    <row r="1703" spans="1:29" ht="14.25" x14ac:dyDescent="0.15">
      <c r="A1703" s="28">
        <v>2014108</v>
      </c>
      <c r="B1703" s="29">
        <v>41900</v>
      </c>
      <c r="C1703" s="34">
        <v>3</v>
      </c>
      <c r="D1703" s="30">
        <v>8</v>
      </c>
      <c r="E1703" s="30">
        <v>9</v>
      </c>
      <c r="F1703" s="30">
        <v>20</v>
      </c>
      <c r="G1703" s="30">
        <v>23</v>
      </c>
      <c r="H1703" s="30">
        <v>28</v>
      </c>
      <c r="I1703" s="36">
        <v>2</v>
      </c>
      <c r="J1703" s="30">
        <v>8</v>
      </c>
      <c r="K1703" s="30">
        <v>20</v>
      </c>
      <c r="L1703" s="30">
        <v>23</v>
      </c>
      <c r="M1703" s="30">
        <v>9</v>
      </c>
      <c r="N1703" s="30">
        <v>28</v>
      </c>
      <c r="O1703" s="31">
        <v>3</v>
      </c>
      <c r="P1703" s="27">
        <v>393047674</v>
      </c>
      <c r="Q1703" s="27">
        <v>735850612</v>
      </c>
      <c r="R1703" s="27">
        <v>14</v>
      </c>
      <c r="S1703" s="27">
        <v>6392168</v>
      </c>
      <c r="T1703" s="27">
        <v>357</v>
      </c>
      <c r="U1703" s="27">
        <v>68243</v>
      </c>
      <c r="V1703" s="27">
        <v>2806</v>
      </c>
      <c r="W1703" s="27">
        <v>3000</v>
      </c>
      <c r="X1703" s="27">
        <v>109290</v>
      </c>
      <c r="Y1703" s="27">
        <v>200</v>
      </c>
      <c r="Z1703" s="27">
        <v>1755016</v>
      </c>
      <c r="AA1703" s="27">
        <v>10</v>
      </c>
      <c r="AB1703" s="27">
        <v>9463084</v>
      </c>
      <c r="AC1703" s="27">
        <v>5</v>
      </c>
    </row>
    <row r="1704" spans="1:29" ht="14.25" x14ac:dyDescent="0.15">
      <c r="A1704" s="28">
        <v>2014109</v>
      </c>
      <c r="B1704" s="29">
        <v>41903</v>
      </c>
      <c r="C1704" s="34">
        <v>2</v>
      </c>
      <c r="D1704" s="30">
        <v>5</v>
      </c>
      <c r="E1704" s="30">
        <v>11</v>
      </c>
      <c r="F1704" s="30">
        <v>15</v>
      </c>
      <c r="G1704" s="30">
        <v>19</v>
      </c>
      <c r="H1704" s="30">
        <v>28</v>
      </c>
      <c r="I1704" s="36">
        <v>2</v>
      </c>
      <c r="J1704" s="30">
        <v>5</v>
      </c>
      <c r="K1704" s="30">
        <v>19</v>
      </c>
      <c r="L1704" s="30">
        <v>11</v>
      </c>
      <c r="M1704" s="30">
        <v>28</v>
      </c>
      <c r="N1704" s="30">
        <v>2</v>
      </c>
      <c r="O1704" s="31">
        <v>15</v>
      </c>
      <c r="P1704" s="27">
        <v>437600916</v>
      </c>
      <c r="Q1704" s="27">
        <v>732608704</v>
      </c>
      <c r="R1704" s="27">
        <v>16</v>
      </c>
      <c r="S1704" s="27">
        <v>6744502</v>
      </c>
      <c r="T1704" s="27">
        <v>304</v>
      </c>
      <c r="U1704" s="27">
        <v>114769</v>
      </c>
      <c r="V1704" s="27">
        <v>1491</v>
      </c>
      <c r="W1704" s="27">
        <v>3000</v>
      </c>
      <c r="X1704" s="27">
        <v>77457</v>
      </c>
      <c r="Y1704" s="27">
        <v>200</v>
      </c>
      <c r="Z1704" s="27">
        <v>1604097</v>
      </c>
      <c r="AA1704" s="27">
        <v>10</v>
      </c>
      <c r="AB1704" s="27">
        <v>7771782</v>
      </c>
      <c r="AC1704" s="27">
        <v>5</v>
      </c>
    </row>
    <row r="1705" spans="1:29" ht="14.25" x14ac:dyDescent="0.15">
      <c r="A1705" s="28">
        <v>2014110</v>
      </c>
      <c r="B1705" s="29">
        <v>41905</v>
      </c>
      <c r="C1705" s="34">
        <v>1</v>
      </c>
      <c r="D1705" s="30">
        <v>8</v>
      </c>
      <c r="E1705" s="30">
        <v>11</v>
      </c>
      <c r="F1705" s="30">
        <v>13</v>
      </c>
      <c r="G1705" s="30">
        <v>19</v>
      </c>
      <c r="H1705" s="30">
        <v>30</v>
      </c>
      <c r="I1705" s="36">
        <v>6</v>
      </c>
      <c r="J1705" s="30">
        <v>1</v>
      </c>
      <c r="K1705" s="30">
        <v>30</v>
      </c>
      <c r="L1705" s="30">
        <v>8</v>
      </c>
      <c r="M1705" s="30">
        <v>13</v>
      </c>
      <c r="N1705" s="30">
        <v>11</v>
      </c>
      <c r="O1705" s="31">
        <v>19</v>
      </c>
      <c r="P1705" s="27">
        <v>384948858</v>
      </c>
      <c r="Q1705" s="27">
        <v>759917456</v>
      </c>
      <c r="R1705" s="27">
        <v>4</v>
      </c>
      <c r="S1705" s="27">
        <v>9300795</v>
      </c>
      <c r="T1705" s="27">
        <v>143</v>
      </c>
      <c r="U1705" s="27">
        <v>150377</v>
      </c>
      <c r="V1705" s="27">
        <v>1913</v>
      </c>
      <c r="W1705" s="27">
        <v>3000</v>
      </c>
      <c r="X1705" s="27">
        <v>92867</v>
      </c>
      <c r="Y1705" s="27">
        <v>200</v>
      </c>
      <c r="Z1705" s="27">
        <v>1669011</v>
      </c>
      <c r="AA1705" s="27">
        <v>10</v>
      </c>
      <c r="AB1705" s="27">
        <v>12321303</v>
      </c>
      <c r="AC1705" s="27">
        <v>5</v>
      </c>
    </row>
    <row r="1706" spans="1:29" ht="14.25" x14ac:dyDescent="0.15">
      <c r="A1706" s="28">
        <v>2014111</v>
      </c>
      <c r="B1706" s="29">
        <v>41907</v>
      </c>
      <c r="C1706" s="34">
        <v>2</v>
      </c>
      <c r="D1706" s="30">
        <v>8</v>
      </c>
      <c r="E1706" s="30">
        <v>17</v>
      </c>
      <c r="F1706" s="30">
        <v>20</v>
      </c>
      <c r="G1706" s="30">
        <v>22</v>
      </c>
      <c r="H1706" s="30">
        <v>28</v>
      </c>
      <c r="I1706" s="36">
        <v>2</v>
      </c>
      <c r="J1706" s="30">
        <v>8</v>
      </c>
      <c r="K1706" s="30">
        <v>28</v>
      </c>
      <c r="L1706" s="30">
        <v>22</v>
      </c>
      <c r="M1706" s="30">
        <v>20</v>
      </c>
      <c r="N1706" s="30">
        <v>17</v>
      </c>
      <c r="O1706" s="31">
        <v>2</v>
      </c>
      <c r="P1706" s="27">
        <v>391471380</v>
      </c>
      <c r="Q1706" s="27">
        <v>809720000</v>
      </c>
      <c r="R1706" s="27">
        <v>5</v>
      </c>
      <c r="S1706" s="27">
        <v>10000000</v>
      </c>
      <c r="T1706" s="27">
        <v>86</v>
      </c>
      <c r="U1706" s="27">
        <v>386831</v>
      </c>
      <c r="V1706" s="27">
        <v>1266</v>
      </c>
      <c r="W1706" s="27">
        <v>3000</v>
      </c>
      <c r="X1706" s="27">
        <v>59579</v>
      </c>
      <c r="Y1706" s="27">
        <v>200</v>
      </c>
      <c r="Z1706" s="27">
        <v>1157710</v>
      </c>
      <c r="AA1706" s="27">
        <v>10</v>
      </c>
      <c r="AB1706" s="27">
        <v>6292002</v>
      </c>
      <c r="AC1706" s="27">
        <v>5</v>
      </c>
    </row>
    <row r="1707" spans="1:29" ht="14.25" x14ac:dyDescent="0.15">
      <c r="A1707" s="28">
        <v>2014112</v>
      </c>
      <c r="B1707" s="29">
        <v>41910</v>
      </c>
      <c r="C1707" s="34">
        <v>1</v>
      </c>
      <c r="D1707" s="30">
        <v>15</v>
      </c>
      <c r="E1707" s="30">
        <v>16</v>
      </c>
      <c r="F1707" s="30">
        <v>21</v>
      </c>
      <c r="G1707" s="30">
        <v>24</v>
      </c>
      <c r="H1707" s="30">
        <v>30</v>
      </c>
      <c r="I1707" s="36">
        <v>3</v>
      </c>
      <c r="J1707" s="30">
        <v>1</v>
      </c>
      <c r="K1707" s="30">
        <v>15</v>
      </c>
      <c r="L1707" s="30">
        <v>30</v>
      </c>
      <c r="M1707" s="30">
        <v>21</v>
      </c>
      <c r="N1707" s="30">
        <v>16</v>
      </c>
      <c r="O1707" s="31">
        <v>24</v>
      </c>
      <c r="P1707" s="27">
        <v>438774340</v>
      </c>
      <c r="Q1707" s="27">
        <v>754185552</v>
      </c>
      <c r="R1707" s="27">
        <v>16</v>
      </c>
      <c r="S1707" s="27">
        <v>5556035</v>
      </c>
      <c r="T1707" s="27">
        <v>150</v>
      </c>
      <c r="U1707" s="27">
        <v>74138</v>
      </c>
      <c r="V1707" s="27">
        <v>2830</v>
      </c>
      <c r="W1707" s="27">
        <v>3000</v>
      </c>
      <c r="X1707" s="27">
        <v>124316</v>
      </c>
      <c r="Y1707" s="27">
        <v>200</v>
      </c>
      <c r="Z1707" s="27">
        <v>1984273</v>
      </c>
      <c r="AA1707" s="27">
        <v>10</v>
      </c>
      <c r="AB1707" s="27">
        <v>23464132</v>
      </c>
      <c r="AC1707" s="27">
        <v>5</v>
      </c>
    </row>
    <row r="1708" spans="1:29" ht="14.25" x14ac:dyDescent="0.15">
      <c r="A1708" s="28">
        <v>2014113</v>
      </c>
      <c r="B1708" s="29">
        <v>41912</v>
      </c>
      <c r="C1708" s="34">
        <v>12</v>
      </c>
      <c r="D1708" s="30">
        <v>14</v>
      </c>
      <c r="E1708" s="30">
        <v>28</v>
      </c>
      <c r="F1708" s="30">
        <v>31</v>
      </c>
      <c r="G1708" s="30">
        <v>32</v>
      </c>
      <c r="H1708" s="30">
        <v>33</v>
      </c>
      <c r="I1708" s="36">
        <v>7</v>
      </c>
      <c r="J1708" s="30">
        <v>31</v>
      </c>
      <c r="K1708" s="30">
        <v>32</v>
      </c>
      <c r="L1708" s="30">
        <v>33</v>
      </c>
      <c r="M1708" s="30">
        <v>14</v>
      </c>
      <c r="N1708" s="30">
        <v>28</v>
      </c>
      <c r="O1708" s="31">
        <v>12</v>
      </c>
      <c r="P1708" s="27">
        <v>376332046</v>
      </c>
      <c r="Q1708" s="27">
        <v>794394502</v>
      </c>
      <c r="R1708" s="27">
        <v>2</v>
      </c>
      <c r="S1708" s="27">
        <v>10000000</v>
      </c>
      <c r="T1708" s="27">
        <v>61</v>
      </c>
      <c r="U1708" s="27">
        <v>329010</v>
      </c>
      <c r="V1708" s="27">
        <v>1154</v>
      </c>
      <c r="W1708" s="27">
        <v>3000</v>
      </c>
      <c r="X1708" s="27">
        <v>66803</v>
      </c>
      <c r="Y1708" s="27">
        <v>200</v>
      </c>
      <c r="Z1708" s="27">
        <v>1303269</v>
      </c>
      <c r="AA1708" s="27">
        <v>10</v>
      </c>
      <c r="AB1708" s="27">
        <v>14853762</v>
      </c>
      <c r="AC1708" s="27">
        <v>5</v>
      </c>
    </row>
    <row r="1709" spans="1:29" ht="14.25" x14ac:dyDescent="0.15">
      <c r="A1709" s="28">
        <v>2014114</v>
      </c>
      <c r="B1709" s="29">
        <v>41914</v>
      </c>
      <c r="C1709" s="34">
        <v>2</v>
      </c>
      <c r="D1709" s="30">
        <v>7</v>
      </c>
      <c r="E1709" s="30">
        <v>23</v>
      </c>
      <c r="F1709" s="30">
        <v>30</v>
      </c>
      <c r="G1709" s="30">
        <v>32</v>
      </c>
      <c r="H1709" s="30">
        <v>33</v>
      </c>
      <c r="I1709" s="36">
        <v>10</v>
      </c>
      <c r="J1709" s="30">
        <v>2</v>
      </c>
      <c r="K1709" s="30">
        <v>7</v>
      </c>
      <c r="L1709" s="30">
        <v>23</v>
      </c>
      <c r="M1709" s="30">
        <v>33</v>
      </c>
      <c r="N1709" s="30">
        <v>32</v>
      </c>
      <c r="O1709" s="31">
        <v>30</v>
      </c>
      <c r="P1709" s="27">
        <v>336622164</v>
      </c>
      <c r="Q1709" s="27">
        <v>803604936</v>
      </c>
      <c r="R1709" s="27">
        <v>4</v>
      </c>
      <c r="S1709" s="27">
        <v>7655494</v>
      </c>
      <c r="T1709" s="27">
        <v>64</v>
      </c>
      <c r="U1709" s="27">
        <v>207460</v>
      </c>
      <c r="V1709" s="27">
        <v>1549</v>
      </c>
      <c r="W1709" s="27">
        <v>3000</v>
      </c>
      <c r="X1709" s="27">
        <v>76268</v>
      </c>
      <c r="Y1709" s="27">
        <v>200</v>
      </c>
      <c r="Z1709" s="27">
        <v>1350027</v>
      </c>
      <c r="AA1709" s="27">
        <v>10</v>
      </c>
      <c r="AB1709" s="27">
        <v>15686821</v>
      </c>
      <c r="AC1709" s="27">
        <v>5</v>
      </c>
    </row>
    <row r="1710" spans="1:29" ht="14.25" x14ac:dyDescent="0.15">
      <c r="A1710" s="28">
        <v>2014115</v>
      </c>
      <c r="B1710" s="29">
        <v>41917</v>
      </c>
      <c r="C1710" s="34">
        <v>1</v>
      </c>
      <c r="D1710" s="30">
        <v>9</v>
      </c>
      <c r="E1710" s="30">
        <v>10</v>
      </c>
      <c r="F1710" s="30">
        <v>11</v>
      </c>
      <c r="G1710" s="30">
        <v>13</v>
      </c>
      <c r="H1710" s="30">
        <v>32</v>
      </c>
      <c r="I1710" s="36">
        <v>3</v>
      </c>
      <c r="J1710" s="30">
        <v>32</v>
      </c>
      <c r="K1710" s="30">
        <v>10</v>
      </c>
      <c r="L1710" s="30">
        <v>11</v>
      </c>
      <c r="M1710" s="30">
        <v>1</v>
      </c>
      <c r="N1710" s="30">
        <v>9</v>
      </c>
      <c r="O1710" s="31">
        <v>13</v>
      </c>
      <c r="P1710" s="27">
        <v>393986920</v>
      </c>
      <c r="Q1710" s="27">
        <v>329463486</v>
      </c>
      <c r="R1710" s="27">
        <v>107</v>
      </c>
      <c r="S1710" s="27">
        <v>5206826</v>
      </c>
      <c r="T1710" s="27">
        <v>176</v>
      </c>
      <c r="U1710" s="27">
        <v>157176</v>
      </c>
      <c r="V1710" s="27">
        <v>1224</v>
      </c>
      <c r="W1710" s="27">
        <v>3000</v>
      </c>
      <c r="X1710" s="27">
        <v>71491</v>
      </c>
      <c r="Y1710" s="27">
        <v>200</v>
      </c>
      <c r="Z1710" s="27">
        <v>1342439</v>
      </c>
      <c r="AA1710" s="27">
        <v>10</v>
      </c>
      <c r="AB1710" s="27">
        <v>10201413</v>
      </c>
      <c r="AC1710" s="27">
        <v>5</v>
      </c>
    </row>
    <row r="1711" spans="1:29" ht="14.25" x14ac:dyDescent="0.15">
      <c r="A1711" s="28">
        <v>2014116</v>
      </c>
      <c r="B1711" s="29">
        <v>41919</v>
      </c>
      <c r="C1711" s="34">
        <v>9</v>
      </c>
      <c r="D1711" s="30">
        <v>10</v>
      </c>
      <c r="E1711" s="30">
        <v>14</v>
      </c>
      <c r="F1711" s="30">
        <v>15</v>
      </c>
      <c r="G1711" s="30">
        <v>19</v>
      </c>
      <c r="H1711" s="30">
        <v>29</v>
      </c>
      <c r="I1711" s="36">
        <v>16</v>
      </c>
      <c r="J1711" s="30">
        <v>10</v>
      </c>
      <c r="K1711" s="30">
        <v>15</v>
      </c>
      <c r="L1711" s="30">
        <v>14</v>
      </c>
      <c r="M1711" s="30">
        <v>9</v>
      </c>
      <c r="N1711" s="30">
        <v>29</v>
      </c>
      <c r="O1711" s="31">
        <v>19</v>
      </c>
      <c r="P1711" s="27">
        <v>355472106</v>
      </c>
      <c r="Q1711" s="27">
        <v>349707904</v>
      </c>
      <c r="R1711" s="27">
        <v>8</v>
      </c>
      <c r="S1711" s="27">
        <v>7738382</v>
      </c>
      <c r="T1711" s="27">
        <v>178</v>
      </c>
      <c r="U1711" s="27">
        <v>153841</v>
      </c>
      <c r="V1711" s="27">
        <v>1095</v>
      </c>
      <c r="W1711" s="27">
        <v>3000</v>
      </c>
      <c r="X1711" s="27">
        <v>64983</v>
      </c>
      <c r="Y1711" s="27">
        <v>200</v>
      </c>
      <c r="Z1711" s="27">
        <v>1368684</v>
      </c>
      <c r="AA1711" s="27">
        <v>10</v>
      </c>
      <c r="AB1711" s="27">
        <v>6935517</v>
      </c>
      <c r="AC1711" s="27">
        <v>5</v>
      </c>
    </row>
    <row r="1712" spans="1:29" ht="14.25" x14ac:dyDescent="0.15">
      <c r="A1712" s="28">
        <v>2014117</v>
      </c>
      <c r="B1712" s="29">
        <v>41921</v>
      </c>
      <c r="C1712" s="34">
        <v>5</v>
      </c>
      <c r="D1712" s="30">
        <v>10</v>
      </c>
      <c r="E1712" s="30">
        <v>17</v>
      </c>
      <c r="F1712" s="30">
        <v>25</v>
      </c>
      <c r="G1712" s="30">
        <v>28</v>
      </c>
      <c r="H1712" s="30">
        <v>29</v>
      </c>
      <c r="I1712" s="36">
        <v>4</v>
      </c>
      <c r="J1712" s="30">
        <v>25</v>
      </c>
      <c r="K1712" s="30">
        <v>5</v>
      </c>
      <c r="L1712" s="30">
        <v>29</v>
      </c>
      <c r="M1712" s="30">
        <v>10</v>
      </c>
      <c r="N1712" s="30">
        <v>17</v>
      </c>
      <c r="O1712" s="31">
        <v>28</v>
      </c>
      <c r="P1712" s="27">
        <v>376251864</v>
      </c>
      <c r="Q1712" s="27">
        <v>364535919</v>
      </c>
      <c r="R1712" s="27">
        <v>9</v>
      </c>
      <c r="S1712" s="27">
        <v>7417293</v>
      </c>
      <c r="T1712" s="27">
        <v>316</v>
      </c>
      <c r="U1712" s="27">
        <v>86058</v>
      </c>
      <c r="V1712" s="27">
        <v>1417</v>
      </c>
      <c r="W1712" s="27">
        <v>3000</v>
      </c>
      <c r="X1712" s="27">
        <v>73888</v>
      </c>
      <c r="Y1712" s="27">
        <v>200</v>
      </c>
      <c r="Z1712" s="27">
        <v>1411754</v>
      </c>
      <c r="AA1712" s="27">
        <v>10</v>
      </c>
      <c r="AB1712" s="27">
        <v>8487811</v>
      </c>
      <c r="AC1712" s="27">
        <v>5</v>
      </c>
    </row>
    <row r="1713" spans="1:29" ht="14.25" x14ac:dyDescent="0.15">
      <c r="A1713" s="28">
        <v>2014118</v>
      </c>
      <c r="B1713" s="29">
        <v>41924</v>
      </c>
      <c r="C1713" s="34">
        <v>5</v>
      </c>
      <c r="D1713" s="30">
        <v>7</v>
      </c>
      <c r="E1713" s="30">
        <v>15</v>
      </c>
      <c r="F1713" s="30">
        <v>18</v>
      </c>
      <c r="G1713" s="30">
        <v>26</v>
      </c>
      <c r="H1713" s="30">
        <v>30</v>
      </c>
      <c r="I1713" s="36">
        <v>3</v>
      </c>
      <c r="J1713" s="30">
        <v>26</v>
      </c>
      <c r="K1713" s="30">
        <v>7</v>
      </c>
      <c r="L1713" s="30">
        <v>30</v>
      </c>
      <c r="M1713" s="30">
        <v>15</v>
      </c>
      <c r="N1713" s="30">
        <v>5</v>
      </c>
      <c r="O1713" s="31">
        <v>18</v>
      </c>
      <c r="P1713" s="27">
        <v>412610364</v>
      </c>
      <c r="Q1713" s="27">
        <v>348405240</v>
      </c>
      <c r="R1713" s="27">
        <v>15</v>
      </c>
      <c r="S1713" s="27">
        <v>6427135</v>
      </c>
      <c r="T1713" s="27">
        <v>328</v>
      </c>
      <c r="U1713" s="27">
        <v>81581</v>
      </c>
      <c r="V1713" s="27">
        <v>2273</v>
      </c>
      <c r="W1713" s="27">
        <v>3000</v>
      </c>
      <c r="X1713" s="27">
        <v>100809</v>
      </c>
      <c r="Y1713" s="27">
        <v>200</v>
      </c>
      <c r="Z1713" s="27">
        <v>1756790</v>
      </c>
      <c r="AA1713" s="27">
        <v>10</v>
      </c>
      <c r="AB1713" s="27">
        <v>10119046</v>
      </c>
      <c r="AC1713" s="27">
        <v>5</v>
      </c>
    </row>
    <row r="1714" spans="1:29" ht="14.25" x14ac:dyDescent="0.15">
      <c r="A1714" s="28">
        <v>2014119</v>
      </c>
      <c r="B1714" s="29">
        <v>41926</v>
      </c>
      <c r="C1714" s="34">
        <v>6</v>
      </c>
      <c r="D1714" s="30">
        <v>13</v>
      </c>
      <c r="E1714" s="30">
        <v>17</v>
      </c>
      <c r="F1714" s="30">
        <v>20</v>
      </c>
      <c r="G1714" s="30">
        <v>26</v>
      </c>
      <c r="H1714" s="30">
        <v>29</v>
      </c>
      <c r="I1714" s="36">
        <v>9</v>
      </c>
      <c r="J1714" s="30">
        <v>26</v>
      </c>
      <c r="K1714" s="30">
        <v>6</v>
      </c>
      <c r="L1714" s="30">
        <v>20</v>
      </c>
      <c r="M1714" s="30">
        <v>17</v>
      </c>
      <c r="N1714" s="30">
        <v>13</v>
      </c>
      <c r="O1714" s="31">
        <v>29</v>
      </c>
      <c r="P1714" s="27">
        <v>374297910</v>
      </c>
      <c r="Q1714" s="27">
        <v>293508896</v>
      </c>
      <c r="R1714" s="27">
        <v>16</v>
      </c>
      <c r="S1714" s="27">
        <v>5570537</v>
      </c>
      <c r="T1714" s="27">
        <v>138</v>
      </c>
      <c r="U1714" s="27">
        <v>82686</v>
      </c>
      <c r="V1714" s="27">
        <v>2891</v>
      </c>
      <c r="W1714" s="27">
        <v>3000</v>
      </c>
      <c r="X1714" s="27">
        <v>117161</v>
      </c>
      <c r="Y1714" s="27">
        <v>200</v>
      </c>
      <c r="Z1714" s="27">
        <v>1802157</v>
      </c>
      <c r="AA1714" s="27">
        <v>10</v>
      </c>
      <c r="AB1714" s="27">
        <v>17527238</v>
      </c>
      <c r="AC1714" s="27">
        <v>5</v>
      </c>
    </row>
    <row r="1715" spans="1:29" ht="14.25" x14ac:dyDescent="0.15">
      <c r="A1715" s="28">
        <v>2014120</v>
      </c>
      <c r="B1715" s="29">
        <v>41928</v>
      </c>
      <c r="C1715" s="34">
        <v>1</v>
      </c>
      <c r="D1715" s="30">
        <v>7</v>
      </c>
      <c r="E1715" s="30">
        <v>12</v>
      </c>
      <c r="F1715" s="30">
        <v>16</v>
      </c>
      <c r="G1715" s="30">
        <v>23</v>
      </c>
      <c r="H1715" s="30">
        <v>28</v>
      </c>
      <c r="I1715" s="36">
        <v>4</v>
      </c>
      <c r="J1715" s="30">
        <v>1</v>
      </c>
      <c r="K1715" s="30">
        <v>12</v>
      </c>
      <c r="L1715" s="30">
        <v>7</v>
      </c>
      <c r="M1715" s="30">
        <v>28</v>
      </c>
      <c r="N1715" s="30">
        <v>16</v>
      </c>
      <c r="O1715" s="31">
        <v>23</v>
      </c>
      <c r="P1715" s="27">
        <v>380941988</v>
      </c>
      <c r="Q1715" s="27">
        <v>236996485</v>
      </c>
      <c r="R1715" s="27">
        <v>23</v>
      </c>
      <c r="S1715" s="27">
        <v>5924705</v>
      </c>
      <c r="T1715" s="27">
        <v>375</v>
      </c>
      <c r="U1715" s="27">
        <v>70894</v>
      </c>
      <c r="V1715" s="27">
        <v>1964</v>
      </c>
      <c r="W1715" s="27">
        <v>3000</v>
      </c>
      <c r="X1715" s="27">
        <v>90510</v>
      </c>
      <c r="Y1715" s="27">
        <v>200</v>
      </c>
      <c r="Z1715" s="27">
        <v>1599524</v>
      </c>
      <c r="AA1715" s="27">
        <v>10</v>
      </c>
      <c r="AB1715" s="27">
        <v>8066245</v>
      </c>
      <c r="AC1715" s="27">
        <v>5</v>
      </c>
    </row>
    <row r="1716" spans="1:29" ht="14.25" x14ac:dyDescent="0.15">
      <c r="A1716" s="28">
        <v>2014121</v>
      </c>
      <c r="B1716" s="29">
        <v>41931</v>
      </c>
      <c r="C1716" s="34">
        <v>1</v>
      </c>
      <c r="D1716" s="30">
        <v>2</v>
      </c>
      <c r="E1716" s="30">
        <v>13</v>
      </c>
      <c r="F1716" s="30">
        <v>22</v>
      </c>
      <c r="G1716" s="30">
        <v>28</v>
      </c>
      <c r="H1716" s="30">
        <v>30</v>
      </c>
      <c r="I1716" s="36">
        <v>9</v>
      </c>
      <c r="J1716" s="30">
        <v>13</v>
      </c>
      <c r="K1716" s="30">
        <v>22</v>
      </c>
      <c r="L1716" s="30">
        <v>1</v>
      </c>
      <c r="M1716" s="30">
        <v>28</v>
      </c>
      <c r="N1716" s="30">
        <v>30</v>
      </c>
      <c r="O1716" s="31">
        <v>2</v>
      </c>
      <c r="P1716" s="27">
        <v>414246034</v>
      </c>
      <c r="Q1716" s="27">
        <v>216715500</v>
      </c>
      <c r="R1716" s="27">
        <v>15</v>
      </c>
      <c r="S1716" s="27">
        <v>6326521</v>
      </c>
      <c r="T1716" s="27">
        <v>265</v>
      </c>
      <c r="U1716" s="27">
        <v>93857</v>
      </c>
      <c r="V1716" s="27">
        <v>2233</v>
      </c>
      <c r="W1716" s="27">
        <v>3000</v>
      </c>
      <c r="X1716" s="27">
        <v>95279</v>
      </c>
      <c r="Y1716" s="27">
        <v>200</v>
      </c>
      <c r="Z1716" s="27">
        <v>1617362</v>
      </c>
      <c r="AA1716" s="27">
        <v>10</v>
      </c>
      <c r="AB1716" s="27">
        <v>12312599</v>
      </c>
      <c r="AC1716" s="27">
        <v>5</v>
      </c>
    </row>
    <row r="1717" spans="1:29" ht="14.25" x14ac:dyDescent="0.15">
      <c r="A1717" s="28">
        <v>2014122</v>
      </c>
      <c r="B1717" s="29">
        <v>41933</v>
      </c>
      <c r="C1717" s="34">
        <v>6</v>
      </c>
      <c r="D1717" s="30">
        <v>9</v>
      </c>
      <c r="E1717" s="30">
        <v>11</v>
      </c>
      <c r="F1717" s="30">
        <v>16</v>
      </c>
      <c r="G1717" s="30">
        <v>20</v>
      </c>
      <c r="H1717" s="30">
        <v>29</v>
      </c>
      <c r="I1717" s="36">
        <v>11</v>
      </c>
      <c r="J1717" s="30">
        <v>20</v>
      </c>
      <c r="K1717" s="30">
        <v>6</v>
      </c>
      <c r="L1717" s="30">
        <v>29</v>
      </c>
      <c r="M1717" s="30">
        <v>16</v>
      </c>
      <c r="N1717" s="30">
        <v>11</v>
      </c>
      <c r="O1717" s="31">
        <v>9</v>
      </c>
      <c r="P1717" s="27">
        <v>372450634</v>
      </c>
      <c r="Q1717" s="27">
        <v>178571232</v>
      </c>
      <c r="R1717" s="27">
        <v>16</v>
      </c>
      <c r="S1717" s="27">
        <v>5951266</v>
      </c>
      <c r="T1717" s="27">
        <v>156</v>
      </c>
      <c r="U1717" s="27">
        <v>121957</v>
      </c>
      <c r="V1717" s="27">
        <v>2333</v>
      </c>
      <c r="W1717" s="27">
        <v>3000</v>
      </c>
      <c r="X1717" s="27">
        <v>101054</v>
      </c>
      <c r="Y1717" s="27">
        <v>200</v>
      </c>
      <c r="Z1717" s="27">
        <v>1637257</v>
      </c>
      <c r="AA1717" s="27">
        <v>10</v>
      </c>
      <c r="AB1717" s="27">
        <v>12563417</v>
      </c>
      <c r="AC1717" s="27">
        <v>5</v>
      </c>
    </row>
    <row r="1718" spans="1:29" ht="14.25" x14ac:dyDescent="0.15">
      <c r="A1718" s="28">
        <v>2014123</v>
      </c>
      <c r="B1718" s="29">
        <v>41935</v>
      </c>
      <c r="C1718" s="34">
        <v>1</v>
      </c>
      <c r="D1718" s="30">
        <v>6</v>
      </c>
      <c r="E1718" s="30">
        <v>11</v>
      </c>
      <c r="F1718" s="30">
        <v>17</v>
      </c>
      <c r="G1718" s="30">
        <v>28</v>
      </c>
      <c r="H1718" s="30">
        <v>33</v>
      </c>
      <c r="I1718" s="36">
        <v>5</v>
      </c>
      <c r="J1718" s="30">
        <v>11</v>
      </c>
      <c r="K1718" s="30">
        <v>33</v>
      </c>
      <c r="L1718" s="30">
        <v>1</v>
      </c>
      <c r="M1718" s="30">
        <v>28</v>
      </c>
      <c r="N1718" s="30">
        <v>6</v>
      </c>
      <c r="O1718" s="31">
        <v>17</v>
      </c>
      <c r="P1718" s="27">
        <v>374248054</v>
      </c>
      <c r="Q1718" s="27">
        <v>66611994</v>
      </c>
      <c r="R1718" s="27">
        <v>31</v>
      </c>
      <c r="S1718" s="27">
        <v>5504877</v>
      </c>
      <c r="T1718" s="27">
        <v>447</v>
      </c>
      <c r="U1718" s="27">
        <v>43767</v>
      </c>
      <c r="V1718" s="27">
        <v>2335</v>
      </c>
      <c r="W1718" s="27">
        <v>3000</v>
      </c>
      <c r="X1718" s="27">
        <v>86030</v>
      </c>
      <c r="Y1718" s="27">
        <v>200</v>
      </c>
      <c r="Z1718" s="27">
        <v>1312285</v>
      </c>
      <c r="AA1718" s="27">
        <v>10</v>
      </c>
      <c r="AB1718" s="27">
        <v>13558336</v>
      </c>
      <c r="AC1718" s="27">
        <v>5</v>
      </c>
    </row>
    <row r="1719" spans="1:29" ht="14.25" x14ac:dyDescent="0.15">
      <c r="A1719" s="28">
        <v>2014124</v>
      </c>
      <c r="B1719" s="29">
        <v>41938</v>
      </c>
      <c r="C1719" s="34">
        <v>2</v>
      </c>
      <c r="D1719" s="30">
        <v>17</v>
      </c>
      <c r="E1719" s="30">
        <v>20</v>
      </c>
      <c r="F1719" s="30">
        <v>24</v>
      </c>
      <c r="G1719" s="30">
        <v>31</v>
      </c>
      <c r="H1719" s="30">
        <v>33</v>
      </c>
      <c r="I1719" s="36">
        <v>4</v>
      </c>
      <c r="J1719" s="30">
        <v>33</v>
      </c>
      <c r="K1719" s="30">
        <v>2</v>
      </c>
      <c r="L1719" s="30">
        <v>24</v>
      </c>
      <c r="M1719" s="30">
        <v>17</v>
      </c>
      <c r="N1719" s="30">
        <v>31</v>
      </c>
      <c r="O1719" s="31">
        <v>20</v>
      </c>
      <c r="P1719" s="27">
        <v>414603564</v>
      </c>
      <c r="Q1719" s="27">
        <v>149338971</v>
      </c>
      <c r="R1719" s="27">
        <v>3</v>
      </c>
      <c r="S1719" s="27">
        <v>8333333</v>
      </c>
      <c r="T1719" s="27">
        <v>72</v>
      </c>
      <c r="U1719" s="27">
        <v>452439</v>
      </c>
      <c r="V1719" s="27">
        <v>949</v>
      </c>
      <c r="W1719" s="27">
        <v>3000</v>
      </c>
      <c r="X1719" s="27">
        <v>52565</v>
      </c>
      <c r="Y1719" s="27">
        <v>200</v>
      </c>
      <c r="Z1719" s="27">
        <v>1099654</v>
      </c>
      <c r="AA1719" s="27">
        <v>10</v>
      </c>
      <c r="AB1719" s="27">
        <v>9699314</v>
      </c>
      <c r="AC1719" s="27">
        <v>5</v>
      </c>
    </row>
    <row r="1720" spans="1:29" ht="14.25" x14ac:dyDescent="0.15">
      <c r="A1720" s="28">
        <v>2014125</v>
      </c>
      <c r="B1720" s="29">
        <v>41940</v>
      </c>
      <c r="C1720" s="34">
        <v>10</v>
      </c>
      <c r="D1720" s="30">
        <v>11</v>
      </c>
      <c r="E1720" s="30">
        <v>15</v>
      </c>
      <c r="F1720" s="30">
        <v>26</v>
      </c>
      <c r="G1720" s="30">
        <v>31</v>
      </c>
      <c r="H1720" s="30">
        <v>32</v>
      </c>
      <c r="I1720" s="36">
        <v>6</v>
      </c>
      <c r="J1720" s="30">
        <v>11</v>
      </c>
      <c r="K1720" s="30">
        <v>15</v>
      </c>
      <c r="L1720" s="30">
        <v>31</v>
      </c>
      <c r="M1720" s="30">
        <v>10</v>
      </c>
      <c r="N1720" s="30">
        <v>32</v>
      </c>
      <c r="O1720" s="31">
        <v>26</v>
      </c>
      <c r="P1720" s="27">
        <v>369171242</v>
      </c>
      <c r="Q1720" s="27">
        <v>177881270</v>
      </c>
      <c r="R1720" s="27">
        <v>5</v>
      </c>
      <c r="S1720" s="27">
        <v>10893985</v>
      </c>
      <c r="T1720" s="27">
        <v>84</v>
      </c>
      <c r="U1720" s="27">
        <v>289731</v>
      </c>
      <c r="V1720" s="27">
        <v>1201</v>
      </c>
      <c r="W1720" s="27">
        <v>3000</v>
      </c>
      <c r="X1720" s="27">
        <v>61459</v>
      </c>
      <c r="Y1720" s="27">
        <v>200</v>
      </c>
      <c r="Z1720" s="27">
        <v>1205106</v>
      </c>
      <c r="AA1720" s="27">
        <v>10</v>
      </c>
      <c r="AB1720" s="27">
        <v>11119681</v>
      </c>
      <c r="AC1720" s="27">
        <v>5</v>
      </c>
    </row>
    <row r="1721" spans="1:29" ht="14.25" x14ac:dyDescent="0.15">
      <c r="A1721" s="28">
        <v>2014126</v>
      </c>
      <c r="B1721" s="29">
        <v>41942</v>
      </c>
      <c r="C1721" s="34">
        <v>6</v>
      </c>
      <c r="D1721" s="30">
        <v>11</v>
      </c>
      <c r="E1721" s="30">
        <v>16</v>
      </c>
      <c r="F1721" s="30">
        <v>17</v>
      </c>
      <c r="G1721" s="30">
        <v>22</v>
      </c>
      <c r="H1721" s="30">
        <v>27</v>
      </c>
      <c r="I1721" s="36">
        <v>1</v>
      </c>
      <c r="J1721" s="30">
        <v>17</v>
      </c>
      <c r="K1721" s="30">
        <v>6</v>
      </c>
      <c r="L1721" s="30">
        <v>27</v>
      </c>
      <c r="M1721" s="30">
        <v>11</v>
      </c>
      <c r="N1721" s="30">
        <v>22</v>
      </c>
      <c r="O1721" s="31">
        <v>16</v>
      </c>
      <c r="P1721" s="27">
        <v>374635140</v>
      </c>
      <c r="Q1721" s="27">
        <v>92547000</v>
      </c>
      <c r="R1721" s="27">
        <v>28</v>
      </c>
      <c r="S1721" s="27">
        <v>6067086</v>
      </c>
      <c r="T1721" s="27">
        <v>425</v>
      </c>
      <c r="U1721" s="27">
        <v>58466</v>
      </c>
      <c r="V1721" s="27">
        <v>1854</v>
      </c>
      <c r="W1721" s="27">
        <v>3000</v>
      </c>
      <c r="X1721" s="27">
        <v>84348</v>
      </c>
      <c r="Y1721" s="27">
        <v>200</v>
      </c>
      <c r="Z1721" s="27">
        <v>1420149</v>
      </c>
      <c r="AA1721" s="27">
        <v>10</v>
      </c>
      <c r="AB1721" s="27">
        <v>9509175</v>
      </c>
      <c r="AC1721" s="27">
        <v>5</v>
      </c>
    </row>
    <row r="1722" spans="1:29" ht="14.25" x14ac:dyDescent="0.15">
      <c r="A1722" s="28">
        <v>2014127</v>
      </c>
      <c r="B1722" s="29">
        <v>41945</v>
      </c>
      <c r="C1722" s="34">
        <v>2</v>
      </c>
      <c r="D1722" s="30">
        <v>10</v>
      </c>
      <c r="E1722" s="30">
        <v>12</v>
      </c>
      <c r="F1722" s="30">
        <v>21</v>
      </c>
      <c r="G1722" s="30">
        <v>23</v>
      </c>
      <c r="H1722" s="30">
        <v>27</v>
      </c>
      <c r="I1722" s="36">
        <v>12</v>
      </c>
      <c r="J1722" s="30">
        <v>23</v>
      </c>
      <c r="K1722" s="30">
        <v>21</v>
      </c>
      <c r="L1722" s="30">
        <v>27</v>
      </c>
      <c r="M1722" s="30">
        <v>2</v>
      </c>
      <c r="N1722" s="30">
        <v>10</v>
      </c>
      <c r="O1722" s="31">
        <v>12</v>
      </c>
      <c r="P1722" s="27">
        <v>405427926</v>
      </c>
      <c r="Q1722" s="27">
        <v>71262030</v>
      </c>
      <c r="R1722" s="27">
        <v>15</v>
      </c>
      <c r="S1722" s="27">
        <v>5666666</v>
      </c>
      <c r="T1722" s="27">
        <v>189</v>
      </c>
      <c r="U1722" s="27">
        <v>94735</v>
      </c>
      <c r="V1722" s="27">
        <v>2512</v>
      </c>
      <c r="W1722" s="27">
        <v>3000</v>
      </c>
      <c r="X1722" s="27">
        <v>105324</v>
      </c>
      <c r="Y1722" s="27">
        <v>200</v>
      </c>
      <c r="Z1722" s="27">
        <v>1773966</v>
      </c>
      <c r="AA1722" s="27">
        <v>10</v>
      </c>
      <c r="AB1722" s="27">
        <v>16139836</v>
      </c>
      <c r="AC1722" s="27">
        <v>5</v>
      </c>
    </row>
    <row r="1723" spans="1:29" ht="14.25" x14ac:dyDescent="0.15">
      <c r="A1723" s="28">
        <v>2014128</v>
      </c>
      <c r="B1723" s="29">
        <v>41947</v>
      </c>
      <c r="C1723" s="34">
        <v>5</v>
      </c>
      <c r="D1723" s="30">
        <v>7</v>
      </c>
      <c r="E1723" s="30">
        <v>8</v>
      </c>
      <c r="F1723" s="30">
        <v>17</v>
      </c>
      <c r="G1723" s="30">
        <v>18</v>
      </c>
      <c r="H1723" s="30">
        <v>24</v>
      </c>
      <c r="I1723" s="36">
        <v>14</v>
      </c>
      <c r="J1723" s="30">
        <v>18</v>
      </c>
      <c r="K1723" s="30">
        <v>24</v>
      </c>
      <c r="L1723" s="30">
        <v>5</v>
      </c>
      <c r="M1723" s="30">
        <v>7</v>
      </c>
      <c r="N1723" s="30">
        <v>17</v>
      </c>
      <c r="O1723" s="31">
        <v>8</v>
      </c>
      <c r="P1723" s="27">
        <v>358520804</v>
      </c>
      <c r="Q1723" s="27">
        <v>87337680</v>
      </c>
      <c r="R1723" s="27">
        <v>10</v>
      </c>
      <c r="S1723" s="27">
        <v>6000000</v>
      </c>
      <c r="T1723" s="27">
        <v>180</v>
      </c>
      <c r="U1723" s="27">
        <v>122362</v>
      </c>
      <c r="V1723" s="27">
        <v>2449</v>
      </c>
      <c r="W1723" s="27">
        <v>3000</v>
      </c>
      <c r="X1723" s="27">
        <v>89210</v>
      </c>
      <c r="Y1723" s="27">
        <v>200</v>
      </c>
      <c r="Z1723" s="27">
        <v>1631948</v>
      </c>
      <c r="AA1723" s="27">
        <v>10</v>
      </c>
      <c r="AB1723" s="27">
        <v>9213168</v>
      </c>
      <c r="AC1723" s="27">
        <v>5</v>
      </c>
    </row>
    <row r="1724" spans="1:29" ht="14.25" x14ac:dyDescent="0.15">
      <c r="A1724" s="28">
        <v>2014129</v>
      </c>
      <c r="B1724" s="29">
        <v>41949</v>
      </c>
      <c r="C1724" s="34">
        <v>5</v>
      </c>
      <c r="D1724" s="30">
        <v>8</v>
      </c>
      <c r="E1724" s="30">
        <v>9</v>
      </c>
      <c r="F1724" s="30">
        <v>20</v>
      </c>
      <c r="G1724" s="30">
        <v>28</v>
      </c>
      <c r="H1724" s="30">
        <v>32</v>
      </c>
      <c r="I1724" s="36">
        <v>2</v>
      </c>
      <c r="J1724" s="30">
        <v>20</v>
      </c>
      <c r="K1724" s="30">
        <v>28</v>
      </c>
      <c r="L1724" s="30">
        <v>8</v>
      </c>
      <c r="M1724" s="30">
        <v>9</v>
      </c>
      <c r="N1724" s="30">
        <v>32</v>
      </c>
      <c r="O1724" s="31">
        <v>5</v>
      </c>
      <c r="P1724" s="27">
        <v>359082268</v>
      </c>
      <c r="Q1724" s="27">
        <v>127351182</v>
      </c>
      <c r="R1724" s="27">
        <v>7</v>
      </c>
      <c r="S1724" s="27">
        <v>6428571</v>
      </c>
      <c r="T1724" s="27">
        <v>207</v>
      </c>
      <c r="U1724" s="27">
        <v>120794</v>
      </c>
      <c r="V1724" s="27">
        <v>1582</v>
      </c>
      <c r="W1724" s="27">
        <v>3000</v>
      </c>
      <c r="X1724" s="27">
        <v>83951</v>
      </c>
      <c r="Y1724" s="27">
        <v>200</v>
      </c>
      <c r="Z1724" s="27">
        <v>1568779</v>
      </c>
      <c r="AA1724" s="27">
        <v>10</v>
      </c>
      <c r="AB1724" s="27">
        <v>7741662</v>
      </c>
      <c r="AC1724" s="27">
        <v>5</v>
      </c>
    </row>
    <row r="1725" spans="1:29" ht="14.25" x14ac:dyDescent="0.15">
      <c r="A1725" s="28">
        <v>2014130</v>
      </c>
      <c r="B1725" s="29">
        <v>41952</v>
      </c>
      <c r="C1725" s="34">
        <v>1</v>
      </c>
      <c r="D1725" s="30">
        <v>2</v>
      </c>
      <c r="E1725" s="30">
        <v>10</v>
      </c>
      <c r="F1725" s="30">
        <v>24</v>
      </c>
      <c r="G1725" s="30">
        <v>30</v>
      </c>
      <c r="H1725" s="30">
        <v>33</v>
      </c>
      <c r="I1725" s="36">
        <v>10</v>
      </c>
      <c r="J1725" s="30">
        <v>1</v>
      </c>
      <c r="K1725" s="30">
        <v>10</v>
      </c>
      <c r="L1725" s="30">
        <v>30</v>
      </c>
      <c r="M1725" s="30">
        <v>24</v>
      </c>
      <c r="N1725" s="30">
        <v>33</v>
      </c>
      <c r="O1725" s="31">
        <v>2</v>
      </c>
      <c r="P1725" s="27">
        <v>402591108</v>
      </c>
      <c r="Q1725" s="27">
        <v>176970840</v>
      </c>
      <c r="R1725" s="27">
        <v>3</v>
      </c>
      <c r="S1725" s="27">
        <v>13333333</v>
      </c>
      <c r="T1725" s="27">
        <v>77</v>
      </c>
      <c r="U1725" s="27">
        <v>344673</v>
      </c>
      <c r="V1725" s="27">
        <v>1369</v>
      </c>
      <c r="W1725" s="27">
        <v>3000</v>
      </c>
      <c r="X1725" s="27">
        <v>68267</v>
      </c>
      <c r="Y1725" s="27">
        <v>200</v>
      </c>
      <c r="Z1725" s="27">
        <v>1282919</v>
      </c>
      <c r="AA1725" s="27">
        <v>10</v>
      </c>
      <c r="AB1725" s="27">
        <v>12104101</v>
      </c>
      <c r="AC1725" s="27">
        <v>5</v>
      </c>
    </row>
    <row r="1726" spans="1:29" ht="14.25" x14ac:dyDescent="0.15">
      <c r="A1726" s="28">
        <v>2014131</v>
      </c>
      <c r="B1726" s="29">
        <v>41954</v>
      </c>
      <c r="C1726" s="34">
        <v>5</v>
      </c>
      <c r="D1726" s="30">
        <v>17</v>
      </c>
      <c r="E1726" s="30">
        <v>21</v>
      </c>
      <c r="F1726" s="30">
        <v>22</v>
      </c>
      <c r="G1726" s="30">
        <v>28</v>
      </c>
      <c r="H1726" s="30">
        <v>32</v>
      </c>
      <c r="I1726" s="36">
        <v>14</v>
      </c>
      <c r="J1726" s="30">
        <v>28</v>
      </c>
      <c r="K1726" s="30">
        <v>21</v>
      </c>
      <c r="L1726" s="30">
        <v>22</v>
      </c>
      <c r="M1726" s="30">
        <v>5</v>
      </c>
      <c r="N1726" s="30">
        <v>32</v>
      </c>
      <c r="O1726" s="31">
        <v>17</v>
      </c>
      <c r="P1726" s="27">
        <v>396591384</v>
      </c>
      <c r="Q1726" s="27">
        <v>211523816</v>
      </c>
      <c r="R1726" s="27">
        <v>7</v>
      </c>
      <c r="S1726" s="27">
        <v>10041712</v>
      </c>
      <c r="T1726" s="27">
        <v>211</v>
      </c>
      <c r="U1726" s="27">
        <v>149834</v>
      </c>
      <c r="V1726" s="27">
        <v>1318</v>
      </c>
      <c r="W1726" s="27">
        <v>3000</v>
      </c>
      <c r="X1726" s="27">
        <v>69165</v>
      </c>
      <c r="Y1726" s="27">
        <v>200</v>
      </c>
      <c r="Z1726" s="27">
        <v>1338416</v>
      </c>
      <c r="AA1726" s="27">
        <v>10</v>
      </c>
      <c r="AB1726" s="27">
        <v>7339732</v>
      </c>
      <c r="AC1726" s="27">
        <v>5</v>
      </c>
    </row>
    <row r="1727" spans="1:29" ht="14.25" x14ac:dyDescent="0.15">
      <c r="A1727" s="28">
        <v>2014132</v>
      </c>
      <c r="B1727" s="29">
        <v>41956</v>
      </c>
      <c r="C1727" s="34">
        <v>5</v>
      </c>
      <c r="D1727" s="30">
        <v>6</v>
      </c>
      <c r="E1727" s="30">
        <v>14</v>
      </c>
      <c r="F1727" s="30">
        <v>15</v>
      </c>
      <c r="G1727" s="30">
        <v>18</v>
      </c>
      <c r="H1727" s="30">
        <v>33</v>
      </c>
      <c r="I1727" s="36">
        <v>8</v>
      </c>
      <c r="J1727" s="30">
        <v>6</v>
      </c>
      <c r="K1727" s="30">
        <v>5</v>
      </c>
      <c r="L1727" s="30">
        <v>14</v>
      </c>
      <c r="M1727" s="30">
        <v>15</v>
      </c>
      <c r="N1727" s="30">
        <v>33</v>
      </c>
      <c r="O1727" s="31">
        <v>18</v>
      </c>
      <c r="P1727" s="27">
        <v>372487192</v>
      </c>
      <c r="Q1727" s="27">
        <v>215841500</v>
      </c>
      <c r="R1727" s="27">
        <v>5</v>
      </c>
      <c r="S1727" s="27">
        <v>9132195</v>
      </c>
      <c r="T1727" s="27">
        <v>81</v>
      </c>
      <c r="U1727" s="27">
        <v>164521</v>
      </c>
      <c r="V1727" s="27">
        <v>1759</v>
      </c>
      <c r="W1727" s="27">
        <v>3000</v>
      </c>
      <c r="X1727" s="27">
        <v>89921</v>
      </c>
      <c r="Y1727" s="27">
        <v>200</v>
      </c>
      <c r="Z1727" s="27">
        <v>1606910</v>
      </c>
      <c r="AA1727" s="27">
        <v>10</v>
      </c>
      <c r="AB1727" s="27">
        <v>17976707</v>
      </c>
      <c r="AC1727" s="27">
        <v>5</v>
      </c>
    </row>
    <row r="1728" spans="1:29" ht="14.25" x14ac:dyDescent="0.15">
      <c r="A1728" s="28">
        <v>2014133</v>
      </c>
      <c r="B1728" s="29">
        <v>41959</v>
      </c>
      <c r="C1728" s="34">
        <v>13</v>
      </c>
      <c r="D1728" s="30">
        <v>14</v>
      </c>
      <c r="E1728" s="30">
        <v>16</v>
      </c>
      <c r="F1728" s="30">
        <v>23</v>
      </c>
      <c r="G1728" s="30">
        <v>30</v>
      </c>
      <c r="H1728" s="30">
        <v>31</v>
      </c>
      <c r="I1728" s="36">
        <v>13</v>
      </c>
      <c r="J1728" s="30">
        <v>14</v>
      </c>
      <c r="K1728" s="30">
        <v>13</v>
      </c>
      <c r="L1728" s="30">
        <v>31</v>
      </c>
      <c r="M1728" s="30">
        <v>16</v>
      </c>
      <c r="N1728" s="30">
        <v>23</v>
      </c>
      <c r="O1728" s="31">
        <v>30</v>
      </c>
      <c r="P1728" s="27">
        <v>417287906</v>
      </c>
      <c r="Q1728" s="27">
        <v>245415332</v>
      </c>
      <c r="R1728" s="27">
        <v>4</v>
      </c>
      <c r="S1728" s="27">
        <v>12006712</v>
      </c>
      <c r="T1728" s="27">
        <v>125</v>
      </c>
      <c r="U1728" s="27">
        <v>180268</v>
      </c>
      <c r="V1728" s="27">
        <v>1696</v>
      </c>
      <c r="W1728" s="27">
        <v>3000</v>
      </c>
      <c r="X1728" s="27">
        <v>89455</v>
      </c>
      <c r="Y1728" s="27">
        <v>200</v>
      </c>
      <c r="Z1728" s="27">
        <v>1618343</v>
      </c>
      <c r="AA1728" s="27">
        <v>10</v>
      </c>
      <c r="AB1728" s="27">
        <v>15034880</v>
      </c>
      <c r="AC1728" s="27">
        <v>5</v>
      </c>
    </row>
    <row r="1729" spans="1:29" ht="14.25" x14ac:dyDescent="0.15">
      <c r="A1729" s="28">
        <v>2014134</v>
      </c>
      <c r="B1729" s="29">
        <v>41961</v>
      </c>
      <c r="C1729" s="34">
        <v>5</v>
      </c>
      <c r="D1729" s="30">
        <v>16</v>
      </c>
      <c r="E1729" s="30">
        <v>22</v>
      </c>
      <c r="F1729" s="30">
        <v>23</v>
      </c>
      <c r="G1729" s="30">
        <v>26</v>
      </c>
      <c r="H1729" s="30">
        <v>28</v>
      </c>
      <c r="I1729" s="36">
        <v>2</v>
      </c>
      <c r="J1729" s="30">
        <v>23</v>
      </c>
      <c r="K1729" s="30">
        <v>28</v>
      </c>
      <c r="L1729" s="30">
        <v>22</v>
      </c>
      <c r="M1729" s="30">
        <v>5</v>
      </c>
      <c r="N1729" s="30">
        <v>16</v>
      </c>
      <c r="O1729" s="31">
        <v>26</v>
      </c>
      <c r="P1729" s="27">
        <v>374813426</v>
      </c>
      <c r="Q1729" s="27">
        <v>279769385</v>
      </c>
      <c r="R1729" s="27">
        <v>7</v>
      </c>
      <c r="S1729" s="27">
        <v>10031378</v>
      </c>
      <c r="T1729" s="27">
        <v>124</v>
      </c>
      <c r="U1729" s="27">
        <v>254230</v>
      </c>
      <c r="V1729" s="27">
        <v>818</v>
      </c>
      <c r="W1729" s="27">
        <v>3000</v>
      </c>
      <c r="X1729" s="27">
        <v>49819</v>
      </c>
      <c r="Y1729" s="27">
        <v>200</v>
      </c>
      <c r="Z1729" s="27">
        <v>1031768</v>
      </c>
      <c r="AA1729" s="27">
        <v>10</v>
      </c>
      <c r="AB1729" s="27">
        <v>6964964</v>
      </c>
      <c r="AC1729" s="27">
        <v>5</v>
      </c>
    </row>
    <row r="1730" spans="1:29" ht="14.25" x14ac:dyDescent="0.15">
      <c r="A1730" s="28">
        <v>2014135</v>
      </c>
      <c r="B1730" s="29">
        <v>41963</v>
      </c>
      <c r="C1730" s="34">
        <v>2</v>
      </c>
      <c r="D1730" s="30">
        <v>4</v>
      </c>
      <c r="E1730" s="30">
        <v>11</v>
      </c>
      <c r="F1730" s="30">
        <v>13</v>
      </c>
      <c r="G1730" s="30">
        <v>25</v>
      </c>
      <c r="H1730" s="30">
        <v>33</v>
      </c>
      <c r="I1730" s="36">
        <v>1</v>
      </c>
      <c r="J1730" s="30">
        <v>33</v>
      </c>
      <c r="K1730" s="30">
        <v>4</v>
      </c>
      <c r="L1730" s="30">
        <v>2</v>
      </c>
      <c r="M1730" s="30">
        <v>13</v>
      </c>
      <c r="N1730" s="30">
        <v>11</v>
      </c>
      <c r="O1730" s="31">
        <v>25</v>
      </c>
      <c r="P1730" s="27">
        <v>380304722</v>
      </c>
      <c r="Q1730" s="27">
        <v>332494676</v>
      </c>
      <c r="R1730" s="27">
        <v>4</v>
      </c>
      <c r="S1730" s="27">
        <v>12500000</v>
      </c>
      <c r="T1730" s="27">
        <v>210</v>
      </c>
      <c r="U1730" s="27">
        <v>147183</v>
      </c>
      <c r="V1730" s="27">
        <v>926</v>
      </c>
      <c r="W1730" s="27">
        <v>3000</v>
      </c>
      <c r="X1730" s="27">
        <v>57191</v>
      </c>
      <c r="Y1730" s="27">
        <v>200</v>
      </c>
      <c r="Z1730" s="27">
        <v>1191886</v>
      </c>
      <c r="AA1730" s="27">
        <v>10</v>
      </c>
      <c r="AB1730" s="27">
        <v>7316105</v>
      </c>
      <c r="AC1730" s="27">
        <v>5</v>
      </c>
    </row>
    <row r="1731" spans="1:29" ht="14.25" x14ac:dyDescent="0.15">
      <c r="A1731" s="28">
        <v>2014136</v>
      </c>
      <c r="B1731" s="29">
        <v>41966</v>
      </c>
      <c r="C1731" s="34">
        <v>3</v>
      </c>
      <c r="D1731" s="30">
        <v>16</v>
      </c>
      <c r="E1731" s="30">
        <v>19</v>
      </c>
      <c r="F1731" s="30">
        <v>27</v>
      </c>
      <c r="G1731" s="30">
        <v>31</v>
      </c>
      <c r="H1731" s="30">
        <v>32</v>
      </c>
      <c r="I1731" s="36">
        <v>10</v>
      </c>
      <c r="J1731" s="30">
        <v>32</v>
      </c>
      <c r="K1731" s="30">
        <v>19</v>
      </c>
      <c r="L1731" s="30">
        <v>31</v>
      </c>
      <c r="M1731" s="30">
        <v>3</v>
      </c>
      <c r="N1731" s="30">
        <v>27</v>
      </c>
      <c r="O1731" s="31">
        <v>16</v>
      </c>
      <c r="P1731" s="27">
        <v>419949224</v>
      </c>
      <c r="Q1731" s="27">
        <v>405577188</v>
      </c>
      <c r="R1731" s="27">
        <v>1</v>
      </c>
      <c r="S1731" s="27">
        <v>15000000</v>
      </c>
      <c r="T1731" s="27">
        <v>112</v>
      </c>
      <c r="U1731" s="27">
        <v>247269</v>
      </c>
      <c r="V1731" s="27">
        <v>1520</v>
      </c>
      <c r="W1731" s="27">
        <v>3000</v>
      </c>
      <c r="X1731" s="27">
        <v>83851</v>
      </c>
      <c r="Y1731" s="27">
        <v>200</v>
      </c>
      <c r="Z1731" s="27">
        <v>1681997</v>
      </c>
      <c r="AA1731" s="27">
        <v>10</v>
      </c>
      <c r="AB1731" s="27">
        <v>11369653</v>
      </c>
      <c r="AC1731" s="27">
        <v>5</v>
      </c>
    </row>
    <row r="1732" spans="1:29" ht="14.25" x14ac:dyDescent="0.15">
      <c r="A1732" s="28">
        <v>2014137</v>
      </c>
      <c r="B1732" s="29">
        <v>41968</v>
      </c>
      <c r="C1732" s="34">
        <v>3</v>
      </c>
      <c r="D1732" s="30">
        <v>6</v>
      </c>
      <c r="E1732" s="30">
        <v>9</v>
      </c>
      <c r="F1732" s="30">
        <v>11</v>
      </c>
      <c r="G1732" s="30">
        <v>25</v>
      </c>
      <c r="H1732" s="30">
        <v>29</v>
      </c>
      <c r="I1732" s="36">
        <v>9</v>
      </c>
      <c r="J1732" s="30">
        <v>6</v>
      </c>
      <c r="K1732" s="30">
        <v>11</v>
      </c>
      <c r="L1732" s="30">
        <v>29</v>
      </c>
      <c r="M1732" s="30">
        <v>3</v>
      </c>
      <c r="N1732" s="30">
        <v>25</v>
      </c>
      <c r="O1732" s="31">
        <v>9</v>
      </c>
      <c r="P1732" s="27">
        <v>377779080</v>
      </c>
      <c r="Q1732" s="27">
        <v>296658774</v>
      </c>
      <c r="R1732" s="27">
        <v>27</v>
      </c>
      <c r="S1732" s="27">
        <v>5906822</v>
      </c>
      <c r="T1732" s="27">
        <v>223</v>
      </c>
      <c r="U1732" s="27">
        <v>53162</v>
      </c>
      <c r="V1732" s="27">
        <v>4268</v>
      </c>
      <c r="W1732" s="27">
        <v>3000</v>
      </c>
      <c r="X1732" s="27">
        <v>153978</v>
      </c>
      <c r="Y1732" s="27">
        <v>200</v>
      </c>
      <c r="Z1732" s="27">
        <v>2174683</v>
      </c>
      <c r="AA1732" s="27">
        <v>10</v>
      </c>
      <c r="AB1732" s="27">
        <v>14468849</v>
      </c>
      <c r="AC1732" s="27">
        <v>5</v>
      </c>
    </row>
    <row r="1733" spans="1:29" ht="14.25" x14ac:dyDescent="0.15">
      <c r="A1733" s="28">
        <v>2014138</v>
      </c>
      <c r="B1733" s="29">
        <v>41970</v>
      </c>
      <c r="C1733" s="34">
        <v>4</v>
      </c>
      <c r="D1733" s="30">
        <v>6</v>
      </c>
      <c r="E1733" s="30">
        <v>13</v>
      </c>
      <c r="F1733" s="30">
        <v>29</v>
      </c>
      <c r="G1733" s="30">
        <v>31</v>
      </c>
      <c r="H1733" s="30">
        <v>33</v>
      </c>
      <c r="I1733" s="36">
        <v>13</v>
      </c>
      <c r="J1733" s="30">
        <v>4</v>
      </c>
      <c r="K1733" s="30">
        <v>29</v>
      </c>
      <c r="L1733" s="30">
        <v>6</v>
      </c>
      <c r="M1733" s="30">
        <v>31</v>
      </c>
      <c r="N1733" s="30">
        <v>13</v>
      </c>
      <c r="O1733" s="31">
        <v>33</v>
      </c>
      <c r="P1733" s="27">
        <v>379450576</v>
      </c>
      <c r="Q1733" s="27">
        <v>333290635</v>
      </c>
      <c r="R1733" s="27">
        <v>5</v>
      </c>
      <c r="S1733" s="27">
        <v>11482317</v>
      </c>
      <c r="T1733" s="27">
        <v>126</v>
      </c>
      <c r="U1733" s="27">
        <v>222337</v>
      </c>
      <c r="V1733" s="27">
        <v>1246</v>
      </c>
      <c r="W1733" s="27">
        <v>3000</v>
      </c>
      <c r="X1733" s="27">
        <v>62571</v>
      </c>
      <c r="Y1733" s="27">
        <v>200</v>
      </c>
      <c r="Z1733" s="27">
        <v>1173274</v>
      </c>
      <c r="AA1733" s="27">
        <v>10</v>
      </c>
      <c r="AB1733" s="27">
        <v>9177581</v>
      </c>
      <c r="AC1733" s="27">
        <v>5</v>
      </c>
    </row>
    <row r="1734" spans="1:29" ht="14.25" x14ac:dyDescent="0.15">
      <c r="A1734" s="28">
        <v>2014139</v>
      </c>
      <c r="B1734" s="29">
        <v>41973</v>
      </c>
      <c r="C1734" s="34">
        <v>1</v>
      </c>
      <c r="D1734" s="30">
        <v>14</v>
      </c>
      <c r="E1734" s="30">
        <v>15</v>
      </c>
      <c r="F1734" s="30">
        <v>20</v>
      </c>
      <c r="G1734" s="30">
        <v>25</v>
      </c>
      <c r="H1734" s="30">
        <v>29</v>
      </c>
      <c r="I1734" s="36">
        <v>11</v>
      </c>
      <c r="J1734" s="30">
        <v>15</v>
      </c>
      <c r="K1734" s="30">
        <v>14</v>
      </c>
      <c r="L1734" s="30">
        <v>25</v>
      </c>
      <c r="M1734" s="30">
        <v>29</v>
      </c>
      <c r="N1734" s="30">
        <v>20</v>
      </c>
      <c r="O1734" s="31">
        <v>1</v>
      </c>
      <c r="P1734" s="27">
        <v>416872552</v>
      </c>
      <c r="Q1734" s="27">
        <v>340012160</v>
      </c>
      <c r="R1734" s="27">
        <v>10</v>
      </c>
      <c r="S1734" s="27">
        <v>8062601</v>
      </c>
      <c r="T1734" s="27">
        <v>102</v>
      </c>
      <c r="U1734" s="27">
        <v>252769</v>
      </c>
      <c r="V1734" s="27">
        <v>1412</v>
      </c>
      <c r="W1734" s="27">
        <v>3000</v>
      </c>
      <c r="X1734" s="27">
        <v>78970</v>
      </c>
      <c r="Y1734" s="27">
        <v>200</v>
      </c>
      <c r="Z1734" s="27">
        <v>1484741</v>
      </c>
      <c r="AA1734" s="27">
        <v>10</v>
      </c>
      <c r="AB1734" s="27">
        <v>13252018</v>
      </c>
      <c r="AC1734" s="27">
        <v>5</v>
      </c>
    </row>
    <row r="1735" spans="1:29" ht="14.25" x14ac:dyDescent="0.15">
      <c r="A1735" s="28">
        <v>2014140</v>
      </c>
      <c r="B1735" s="29">
        <v>41975</v>
      </c>
      <c r="C1735" s="34">
        <v>6</v>
      </c>
      <c r="D1735" s="30">
        <v>10</v>
      </c>
      <c r="E1735" s="30">
        <v>11</v>
      </c>
      <c r="F1735" s="30">
        <v>14</v>
      </c>
      <c r="G1735" s="30">
        <v>17</v>
      </c>
      <c r="H1735" s="30">
        <v>33</v>
      </c>
      <c r="I1735" s="36">
        <v>6</v>
      </c>
      <c r="J1735" s="30">
        <v>10</v>
      </c>
      <c r="K1735" s="30">
        <v>14</v>
      </c>
      <c r="L1735" s="30">
        <v>17</v>
      </c>
      <c r="M1735" s="30">
        <v>11</v>
      </c>
      <c r="N1735" s="30">
        <v>6</v>
      </c>
      <c r="O1735" s="31">
        <v>33</v>
      </c>
      <c r="P1735" s="27">
        <v>369928040</v>
      </c>
      <c r="Q1735" s="27">
        <v>355086600</v>
      </c>
      <c r="R1735" s="27">
        <v>5</v>
      </c>
      <c r="S1735" s="27">
        <v>9914504</v>
      </c>
      <c r="T1735" s="27">
        <v>102</v>
      </c>
      <c r="U1735" s="27">
        <v>178584</v>
      </c>
      <c r="V1735" s="27">
        <v>1667</v>
      </c>
      <c r="W1735" s="27">
        <v>3000</v>
      </c>
      <c r="X1735" s="27">
        <v>83750</v>
      </c>
      <c r="Y1735" s="27">
        <v>200</v>
      </c>
      <c r="Z1735" s="27">
        <v>1465997</v>
      </c>
      <c r="AA1735" s="27">
        <v>10</v>
      </c>
      <c r="AB1735" s="27">
        <v>14398229</v>
      </c>
      <c r="AC1735" s="27">
        <v>5</v>
      </c>
    </row>
    <row r="1736" spans="1:29" ht="14.25" x14ac:dyDescent="0.15">
      <c r="A1736" s="28">
        <v>2014141</v>
      </c>
      <c r="B1736" s="29">
        <v>41977</v>
      </c>
      <c r="C1736" s="34">
        <v>8</v>
      </c>
      <c r="D1736" s="30">
        <v>9</v>
      </c>
      <c r="E1736" s="30">
        <v>11</v>
      </c>
      <c r="F1736" s="30">
        <v>16</v>
      </c>
      <c r="G1736" s="30">
        <v>21</v>
      </c>
      <c r="H1736" s="30">
        <v>24</v>
      </c>
      <c r="I1736" s="36">
        <v>10</v>
      </c>
      <c r="J1736" s="30">
        <v>21</v>
      </c>
      <c r="K1736" s="30">
        <v>9</v>
      </c>
      <c r="L1736" s="30">
        <v>16</v>
      </c>
      <c r="M1736" s="30">
        <v>8</v>
      </c>
      <c r="N1736" s="30">
        <v>11</v>
      </c>
      <c r="O1736" s="31">
        <v>24</v>
      </c>
      <c r="P1736" s="27">
        <v>374573402</v>
      </c>
      <c r="Q1736" s="27">
        <v>298381028</v>
      </c>
      <c r="R1736" s="27">
        <v>22</v>
      </c>
      <c r="S1736" s="27">
        <v>6335444</v>
      </c>
      <c r="T1736" s="27">
        <v>168</v>
      </c>
      <c r="U1736" s="27">
        <v>144194</v>
      </c>
      <c r="V1736" s="27">
        <v>1522</v>
      </c>
      <c r="W1736" s="27">
        <v>3000</v>
      </c>
      <c r="X1736" s="27">
        <v>78756</v>
      </c>
      <c r="Y1736" s="27">
        <v>200</v>
      </c>
      <c r="Z1736" s="27">
        <v>1495102</v>
      </c>
      <c r="AA1736" s="27">
        <v>10</v>
      </c>
      <c r="AB1736" s="27">
        <v>10274750</v>
      </c>
      <c r="AC1736" s="27">
        <v>5</v>
      </c>
    </row>
    <row r="1737" spans="1:29" ht="14.25" x14ac:dyDescent="0.15">
      <c r="A1737" s="28">
        <v>2014142</v>
      </c>
      <c r="B1737" s="29">
        <v>41980</v>
      </c>
      <c r="C1737" s="34">
        <v>6</v>
      </c>
      <c r="D1737" s="30">
        <v>21</v>
      </c>
      <c r="E1737" s="30">
        <v>22</v>
      </c>
      <c r="F1737" s="30">
        <v>23</v>
      </c>
      <c r="G1737" s="30">
        <v>25</v>
      </c>
      <c r="H1737" s="30">
        <v>28</v>
      </c>
      <c r="I1737" s="36">
        <v>13</v>
      </c>
      <c r="J1737" s="30">
        <v>25</v>
      </c>
      <c r="K1737" s="30">
        <v>6</v>
      </c>
      <c r="L1737" s="30">
        <v>28</v>
      </c>
      <c r="M1737" s="30">
        <v>22</v>
      </c>
      <c r="N1737" s="30">
        <v>21</v>
      </c>
      <c r="O1737" s="31">
        <v>23</v>
      </c>
      <c r="P1737" s="27">
        <v>419262206</v>
      </c>
      <c r="Q1737" s="27">
        <v>343788680</v>
      </c>
      <c r="R1737" s="27">
        <v>5</v>
      </c>
      <c r="S1737" s="27">
        <v>12000000</v>
      </c>
      <c r="T1737" s="27">
        <v>100</v>
      </c>
      <c r="U1737" s="27">
        <v>318025</v>
      </c>
      <c r="V1737" s="27">
        <v>1190</v>
      </c>
      <c r="W1737" s="27">
        <v>3000</v>
      </c>
      <c r="X1737" s="27">
        <v>59760</v>
      </c>
      <c r="Y1737" s="27">
        <v>200</v>
      </c>
      <c r="Z1737" s="27">
        <v>1262272</v>
      </c>
      <c r="AA1737" s="27">
        <v>10</v>
      </c>
      <c r="AB1737" s="27">
        <v>10016710</v>
      </c>
      <c r="AC1737" s="27">
        <v>5</v>
      </c>
    </row>
    <row r="1738" spans="1:29" ht="14.25" x14ac:dyDescent="0.15">
      <c r="A1738" s="28">
        <v>2014143</v>
      </c>
      <c r="B1738" s="29">
        <v>41982</v>
      </c>
      <c r="C1738" s="34">
        <v>3</v>
      </c>
      <c r="D1738" s="30">
        <v>12</v>
      </c>
      <c r="E1738" s="30">
        <v>18</v>
      </c>
      <c r="F1738" s="30">
        <v>20</v>
      </c>
      <c r="G1738" s="30">
        <v>25</v>
      </c>
      <c r="H1738" s="30">
        <v>26</v>
      </c>
      <c r="I1738" s="36">
        <v>16</v>
      </c>
      <c r="J1738" s="30">
        <v>25</v>
      </c>
      <c r="K1738" s="30">
        <v>20</v>
      </c>
      <c r="L1738" s="30">
        <v>18</v>
      </c>
      <c r="M1738" s="30">
        <v>3</v>
      </c>
      <c r="N1738" s="30">
        <v>26</v>
      </c>
      <c r="O1738" s="31">
        <v>12</v>
      </c>
      <c r="P1738" s="27">
        <v>375707362</v>
      </c>
      <c r="Q1738" s="27">
        <v>323244502</v>
      </c>
      <c r="R1738" s="27">
        <v>14</v>
      </c>
      <c r="S1738" s="27">
        <v>6998852</v>
      </c>
      <c r="T1738" s="27">
        <v>197</v>
      </c>
      <c r="U1738" s="27">
        <v>114111</v>
      </c>
      <c r="V1738" s="27">
        <v>2460</v>
      </c>
      <c r="W1738" s="27">
        <v>3000</v>
      </c>
      <c r="X1738" s="27">
        <v>105256</v>
      </c>
      <c r="Y1738" s="27">
        <v>200</v>
      </c>
      <c r="Z1738" s="27">
        <v>1811385</v>
      </c>
      <c r="AA1738" s="27">
        <v>10</v>
      </c>
      <c r="AB1738" s="27">
        <v>9526373</v>
      </c>
      <c r="AC1738" s="27">
        <v>5</v>
      </c>
    </row>
    <row r="1739" spans="1:29" ht="14.25" x14ac:dyDescent="0.15">
      <c r="A1739" s="28">
        <v>2014144</v>
      </c>
      <c r="B1739" s="29">
        <v>41984</v>
      </c>
      <c r="C1739" s="34">
        <v>3</v>
      </c>
      <c r="D1739" s="30">
        <v>5</v>
      </c>
      <c r="E1739" s="30">
        <v>6</v>
      </c>
      <c r="F1739" s="30">
        <v>9</v>
      </c>
      <c r="G1739" s="30">
        <v>10</v>
      </c>
      <c r="H1739" s="30">
        <v>27</v>
      </c>
      <c r="I1739" s="36">
        <v>14</v>
      </c>
      <c r="J1739" s="30">
        <v>6</v>
      </c>
      <c r="K1739" s="30">
        <v>3</v>
      </c>
      <c r="L1739" s="30">
        <v>5</v>
      </c>
      <c r="M1739" s="30">
        <v>10</v>
      </c>
      <c r="N1739" s="30">
        <v>9</v>
      </c>
      <c r="O1739" s="31">
        <v>27</v>
      </c>
      <c r="P1739" s="27">
        <v>379438954</v>
      </c>
      <c r="Q1739" s="27">
        <v>350262546</v>
      </c>
      <c r="R1739" s="27">
        <v>6</v>
      </c>
      <c r="S1739" s="27">
        <v>10122305</v>
      </c>
      <c r="T1739" s="27">
        <v>191</v>
      </c>
      <c r="U1739" s="27">
        <v>135692</v>
      </c>
      <c r="V1739" s="27">
        <v>1394</v>
      </c>
      <c r="W1739" s="27">
        <v>3000</v>
      </c>
      <c r="X1739" s="27">
        <v>81349</v>
      </c>
      <c r="Y1739" s="27">
        <v>200</v>
      </c>
      <c r="Z1739" s="27">
        <v>1633184</v>
      </c>
      <c r="AA1739" s="27">
        <v>10</v>
      </c>
      <c r="AB1739" s="27">
        <v>9094454</v>
      </c>
      <c r="AC1739" s="27">
        <v>5</v>
      </c>
    </row>
    <row r="1740" spans="1:29" ht="14.25" x14ac:dyDescent="0.15">
      <c r="A1740" s="28">
        <v>2014145</v>
      </c>
      <c r="B1740" s="29">
        <v>41987</v>
      </c>
      <c r="C1740" s="34">
        <v>10</v>
      </c>
      <c r="D1740" s="30">
        <v>12</v>
      </c>
      <c r="E1740" s="30">
        <v>13</v>
      </c>
      <c r="F1740" s="30">
        <v>23</v>
      </c>
      <c r="G1740" s="30">
        <v>26</v>
      </c>
      <c r="H1740" s="30">
        <v>29</v>
      </c>
      <c r="I1740" s="36">
        <v>11</v>
      </c>
      <c r="J1740" s="30">
        <v>12</v>
      </c>
      <c r="K1740" s="30">
        <v>23</v>
      </c>
      <c r="L1740" s="30">
        <v>29</v>
      </c>
      <c r="M1740" s="30">
        <v>26</v>
      </c>
      <c r="N1740" s="30">
        <v>13</v>
      </c>
      <c r="O1740" s="31">
        <v>10</v>
      </c>
      <c r="P1740" s="27">
        <v>428104998</v>
      </c>
      <c r="Q1740" s="27">
        <v>359386704</v>
      </c>
      <c r="R1740" s="27">
        <v>9</v>
      </c>
      <c r="S1740" s="27">
        <v>8297945</v>
      </c>
      <c r="T1740" s="27">
        <v>142</v>
      </c>
      <c r="U1740" s="27">
        <v>173252</v>
      </c>
      <c r="V1740" s="27">
        <v>1901</v>
      </c>
      <c r="W1740" s="27">
        <v>3000</v>
      </c>
      <c r="X1740" s="27">
        <v>91602</v>
      </c>
      <c r="Y1740" s="27">
        <v>200</v>
      </c>
      <c r="Z1740" s="27">
        <v>1593604</v>
      </c>
      <c r="AA1740" s="27">
        <v>10</v>
      </c>
      <c r="AB1740" s="27">
        <v>14280889</v>
      </c>
      <c r="AC1740" s="27">
        <v>5</v>
      </c>
    </row>
    <row r="1741" spans="1:29" ht="14.25" x14ac:dyDescent="0.15">
      <c r="A1741" s="28">
        <v>2014146</v>
      </c>
      <c r="B1741" s="29">
        <v>41989</v>
      </c>
      <c r="C1741" s="34">
        <v>1</v>
      </c>
      <c r="D1741" s="30">
        <v>6</v>
      </c>
      <c r="E1741" s="30">
        <v>13</v>
      </c>
      <c r="F1741" s="30">
        <v>20</v>
      </c>
      <c r="G1741" s="30">
        <v>29</v>
      </c>
      <c r="H1741" s="30">
        <v>32</v>
      </c>
      <c r="I1741" s="36">
        <v>1</v>
      </c>
      <c r="J1741" s="30">
        <v>32</v>
      </c>
      <c r="K1741" s="30">
        <v>1</v>
      </c>
      <c r="L1741" s="30">
        <v>29</v>
      </c>
      <c r="M1741" s="30">
        <v>6</v>
      </c>
      <c r="N1741" s="30">
        <v>20</v>
      </c>
      <c r="O1741" s="31">
        <v>13</v>
      </c>
      <c r="P1741" s="27">
        <v>383982986</v>
      </c>
      <c r="Q1741" s="27">
        <v>428190888</v>
      </c>
      <c r="R1741" s="27">
        <v>3</v>
      </c>
      <c r="S1741" s="27">
        <v>13333333</v>
      </c>
      <c r="T1741" s="27">
        <v>100</v>
      </c>
      <c r="U1741" s="27">
        <v>329347</v>
      </c>
      <c r="V1741" s="27">
        <v>771</v>
      </c>
      <c r="W1741" s="27">
        <v>3000</v>
      </c>
      <c r="X1741" s="27">
        <v>46420</v>
      </c>
      <c r="Y1741" s="27">
        <v>200</v>
      </c>
      <c r="Z1741" s="27">
        <v>993402</v>
      </c>
      <c r="AA1741" s="27">
        <v>10</v>
      </c>
      <c r="AB1741" s="27">
        <v>6976346</v>
      </c>
      <c r="AC1741" s="27">
        <v>5</v>
      </c>
    </row>
    <row r="1742" spans="1:29" ht="14.25" x14ac:dyDescent="0.15">
      <c r="A1742" s="28">
        <v>2014147</v>
      </c>
      <c r="B1742" s="29">
        <v>41991</v>
      </c>
      <c r="C1742" s="34">
        <v>6</v>
      </c>
      <c r="D1742" s="30">
        <v>7</v>
      </c>
      <c r="E1742" s="30">
        <v>22</v>
      </c>
      <c r="F1742" s="30">
        <v>26</v>
      </c>
      <c r="G1742" s="30">
        <v>31</v>
      </c>
      <c r="H1742" s="30">
        <v>32</v>
      </c>
      <c r="I1742" s="36">
        <v>10</v>
      </c>
      <c r="J1742" s="30">
        <v>6</v>
      </c>
      <c r="K1742" s="30">
        <v>26</v>
      </c>
      <c r="L1742" s="30">
        <v>7</v>
      </c>
      <c r="M1742" s="30">
        <v>31</v>
      </c>
      <c r="N1742" s="30">
        <v>22</v>
      </c>
      <c r="O1742" s="31">
        <v>32</v>
      </c>
      <c r="P1742" s="27">
        <v>385071740</v>
      </c>
      <c r="Q1742" s="27">
        <v>460352344</v>
      </c>
      <c r="R1742" s="27">
        <v>4</v>
      </c>
      <c r="S1742" s="27">
        <v>12241950</v>
      </c>
      <c r="T1742" s="27">
        <v>93</v>
      </c>
      <c r="U1742" s="27">
        <v>254943</v>
      </c>
      <c r="V1742" s="27">
        <v>1276</v>
      </c>
      <c r="W1742" s="27">
        <v>3000</v>
      </c>
      <c r="X1742" s="27">
        <v>69227</v>
      </c>
      <c r="Y1742" s="27">
        <v>200</v>
      </c>
      <c r="Z1742" s="27">
        <v>1305569</v>
      </c>
      <c r="AA1742" s="27">
        <v>10</v>
      </c>
      <c r="AB1742" s="27">
        <v>12623410</v>
      </c>
      <c r="AC1742" s="27">
        <v>5</v>
      </c>
    </row>
    <row r="1743" spans="1:29" ht="14.25" x14ac:dyDescent="0.15">
      <c r="A1743" s="28">
        <v>2014148</v>
      </c>
      <c r="B1743" s="29">
        <v>41994</v>
      </c>
      <c r="C1743" s="34">
        <v>1</v>
      </c>
      <c r="D1743" s="30">
        <v>2</v>
      </c>
      <c r="E1743" s="30">
        <v>5</v>
      </c>
      <c r="F1743" s="30">
        <v>12</v>
      </c>
      <c r="G1743" s="30">
        <v>15</v>
      </c>
      <c r="H1743" s="30">
        <v>16</v>
      </c>
      <c r="I1743" s="36">
        <v>13</v>
      </c>
      <c r="J1743" s="30">
        <v>5</v>
      </c>
      <c r="K1743" s="30">
        <v>2</v>
      </c>
      <c r="L1743" s="30">
        <v>12</v>
      </c>
      <c r="M1743" s="30">
        <v>1</v>
      </c>
      <c r="N1743" s="30">
        <v>15</v>
      </c>
      <c r="O1743" s="31">
        <v>16</v>
      </c>
      <c r="P1743" s="27">
        <v>425097618</v>
      </c>
      <c r="Q1743" s="27">
        <v>479691558</v>
      </c>
      <c r="R1743" s="27">
        <v>9</v>
      </c>
      <c r="S1743" s="27">
        <v>8710675</v>
      </c>
      <c r="T1743" s="27">
        <v>133</v>
      </c>
      <c r="U1743" s="27">
        <v>219887</v>
      </c>
      <c r="V1743" s="27">
        <v>1178</v>
      </c>
      <c r="W1743" s="27">
        <v>3000</v>
      </c>
      <c r="X1743" s="27">
        <v>69058</v>
      </c>
      <c r="Y1743" s="27">
        <v>200</v>
      </c>
      <c r="Z1743" s="27">
        <v>1412144</v>
      </c>
      <c r="AA1743" s="27">
        <v>10</v>
      </c>
      <c r="AB1743" s="27">
        <v>11970079</v>
      </c>
      <c r="AC1743" s="27">
        <v>5</v>
      </c>
    </row>
    <row r="1744" spans="1:29" ht="14.25" x14ac:dyDescent="0.15">
      <c r="A1744" s="28">
        <v>2014149</v>
      </c>
      <c r="B1744" s="29">
        <v>41996</v>
      </c>
      <c r="C1744" s="34">
        <v>7</v>
      </c>
      <c r="D1744" s="30">
        <v>9</v>
      </c>
      <c r="E1744" s="30">
        <v>10</v>
      </c>
      <c r="F1744" s="30">
        <v>15</v>
      </c>
      <c r="G1744" s="30">
        <v>19</v>
      </c>
      <c r="H1744" s="30">
        <v>33</v>
      </c>
      <c r="I1744" s="36">
        <v>1</v>
      </c>
      <c r="J1744" s="30">
        <v>15</v>
      </c>
      <c r="K1744" s="30">
        <v>19</v>
      </c>
      <c r="L1744" s="30">
        <v>10</v>
      </c>
      <c r="M1744" s="30">
        <v>33</v>
      </c>
      <c r="N1744" s="30">
        <v>9</v>
      </c>
      <c r="O1744" s="31">
        <v>7</v>
      </c>
      <c r="P1744" s="27">
        <v>386664128</v>
      </c>
      <c r="Q1744" s="27">
        <v>562421886</v>
      </c>
      <c r="R1744" s="27">
        <v>2</v>
      </c>
      <c r="S1744" s="27">
        <v>15000000</v>
      </c>
      <c r="T1744" s="27">
        <v>154</v>
      </c>
      <c r="U1744" s="27">
        <v>222360</v>
      </c>
      <c r="V1744" s="27">
        <v>871</v>
      </c>
      <c r="W1744" s="27">
        <v>3000</v>
      </c>
      <c r="X1744" s="27">
        <v>52445</v>
      </c>
      <c r="Y1744" s="27">
        <v>200</v>
      </c>
      <c r="Z1744" s="27">
        <v>1180049</v>
      </c>
      <c r="AA1744" s="27">
        <v>10</v>
      </c>
      <c r="AB1744" s="27">
        <v>5517832</v>
      </c>
      <c r="AC1744" s="27">
        <v>5</v>
      </c>
    </row>
    <row r="1745" spans="1:29" ht="14.25" x14ac:dyDescent="0.15">
      <c r="A1745" s="28">
        <v>2014150</v>
      </c>
      <c r="B1745" s="29">
        <v>41998</v>
      </c>
      <c r="C1745" s="34">
        <v>3</v>
      </c>
      <c r="D1745" s="30">
        <v>8</v>
      </c>
      <c r="E1745" s="30">
        <v>14</v>
      </c>
      <c r="F1745" s="30">
        <v>22</v>
      </c>
      <c r="G1745" s="30">
        <v>24</v>
      </c>
      <c r="H1745" s="30">
        <v>32</v>
      </c>
      <c r="I1745" s="36">
        <v>9</v>
      </c>
      <c r="J1745" s="30">
        <v>3</v>
      </c>
      <c r="K1745" s="30">
        <v>22</v>
      </c>
      <c r="L1745" s="30">
        <v>24</v>
      </c>
      <c r="M1745" s="30">
        <v>32</v>
      </c>
      <c r="N1745" s="30">
        <v>8</v>
      </c>
      <c r="O1745" s="31">
        <v>14</v>
      </c>
      <c r="P1745" s="27">
        <v>393965122</v>
      </c>
      <c r="Q1745" s="27">
        <v>557171217</v>
      </c>
      <c r="R1745" s="27">
        <v>9</v>
      </c>
      <c r="S1745" s="27">
        <v>7717144</v>
      </c>
      <c r="T1745" s="27">
        <v>161</v>
      </c>
      <c r="U1745" s="27">
        <v>112222</v>
      </c>
      <c r="V1745" s="27">
        <v>2594</v>
      </c>
      <c r="W1745" s="27">
        <v>3000</v>
      </c>
      <c r="X1745" s="27">
        <v>117832</v>
      </c>
      <c r="Y1745" s="27">
        <v>200</v>
      </c>
      <c r="Z1745" s="27">
        <v>1932583</v>
      </c>
      <c r="AA1745" s="27">
        <v>10</v>
      </c>
      <c r="AB1745" s="27">
        <v>14019433</v>
      </c>
      <c r="AC1745" s="27">
        <v>5</v>
      </c>
    </row>
    <row r="1746" spans="1:29" ht="14.25" x14ac:dyDescent="0.15">
      <c r="A1746" s="28">
        <v>2014151</v>
      </c>
      <c r="B1746" s="29">
        <v>42001</v>
      </c>
      <c r="C1746" s="34">
        <v>4</v>
      </c>
      <c r="D1746" s="30">
        <v>5</v>
      </c>
      <c r="E1746" s="30">
        <v>8</v>
      </c>
      <c r="F1746" s="30">
        <v>11</v>
      </c>
      <c r="G1746" s="30">
        <v>21</v>
      </c>
      <c r="H1746" s="30">
        <v>27</v>
      </c>
      <c r="I1746" s="36">
        <v>8</v>
      </c>
      <c r="J1746" s="30">
        <v>8</v>
      </c>
      <c r="K1746" s="30">
        <v>27</v>
      </c>
      <c r="L1746" s="30">
        <v>21</v>
      </c>
      <c r="M1746" s="30">
        <v>11</v>
      </c>
      <c r="N1746" s="30">
        <v>5</v>
      </c>
      <c r="O1746" s="31">
        <v>4</v>
      </c>
      <c r="P1746" s="27">
        <v>436728282</v>
      </c>
      <c r="Q1746" s="27">
        <v>521118039</v>
      </c>
      <c r="R1746" s="27">
        <v>13</v>
      </c>
      <c r="S1746" s="27">
        <v>6578931</v>
      </c>
      <c r="T1746" s="27">
        <v>195</v>
      </c>
      <c r="U1746" s="27">
        <v>67475</v>
      </c>
      <c r="V1746" s="27">
        <v>4428</v>
      </c>
      <c r="W1746" s="27">
        <v>3000</v>
      </c>
      <c r="X1746" s="27">
        <v>178213</v>
      </c>
      <c r="Y1746" s="27">
        <v>200</v>
      </c>
      <c r="Z1746" s="27">
        <v>2621748</v>
      </c>
      <c r="AA1746" s="27">
        <v>10</v>
      </c>
      <c r="AB1746" s="27">
        <v>17244436</v>
      </c>
      <c r="AC1746" s="27">
        <v>5</v>
      </c>
    </row>
    <row r="1747" spans="1:29" ht="14.25" x14ac:dyDescent="0.15">
      <c r="A1747" s="28">
        <v>2014152</v>
      </c>
      <c r="B1747" s="29">
        <v>42003</v>
      </c>
      <c r="C1747" s="34">
        <v>8</v>
      </c>
      <c r="D1747" s="30">
        <v>13</v>
      </c>
      <c r="E1747" s="30">
        <v>15</v>
      </c>
      <c r="F1747" s="30">
        <v>20</v>
      </c>
      <c r="G1747" s="30">
        <v>21</v>
      </c>
      <c r="H1747" s="30">
        <v>25</v>
      </c>
      <c r="I1747" s="36">
        <v>12</v>
      </c>
      <c r="J1747" s="30">
        <v>15</v>
      </c>
      <c r="K1747" s="30">
        <v>8</v>
      </c>
      <c r="L1747" s="30">
        <v>21</v>
      </c>
      <c r="M1747" s="30">
        <v>20</v>
      </c>
      <c r="N1747" s="30">
        <v>13</v>
      </c>
      <c r="O1747" s="31">
        <v>25</v>
      </c>
      <c r="P1747" s="27">
        <v>403970126</v>
      </c>
      <c r="Q1747" s="27">
        <v>504014400</v>
      </c>
      <c r="R1747" s="27">
        <v>12</v>
      </c>
      <c r="S1747" s="27">
        <v>7133222</v>
      </c>
      <c r="T1747" s="27">
        <v>99</v>
      </c>
      <c r="U1747" s="27">
        <v>196953</v>
      </c>
      <c r="V1747" s="27">
        <v>1822</v>
      </c>
      <c r="W1747" s="27">
        <v>3000</v>
      </c>
      <c r="X1747" s="27">
        <v>85032</v>
      </c>
      <c r="Y1747" s="27">
        <v>200</v>
      </c>
      <c r="Z1747" s="27">
        <v>1566491</v>
      </c>
      <c r="AA1747" s="27">
        <v>10</v>
      </c>
      <c r="AB1747" s="27">
        <v>16362932</v>
      </c>
      <c r="AC1747" s="27">
        <v>5</v>
      </c>
    </row>
    <row r="1748" spans="1:29" ht="14.25" x14ac:dyDescent="0.15">
      <c r="A1748" s="28">
        <v>2015001</v>
      </c>
      <c r="B1748" s="29">
        <v>42005</v>
      </c>
      <c r="C1748" s="34">
        <v>1</v>
      </c>
      <c r="D1748" s="30">
        <v>7</v>
      </c>
      <c r="E1748" s="30">
        <v>9</v>
      </c>
      <c r="F1748" s="30">
        <v>16</v>
      </c>
      <c r="G1748" s="30">
        <v>20</v>
      </c>
      <c r="H1748" s="30">
        <v>23</v>
      </c>
      <c r="I1748" s="36">
        <v>6</v>
      </c>
      <c r="J1748" s="30">
        <v>9</v>
      </c>
      <c r="K1748" s="30">
        <v>1</v>
      </c>
      <c r="L1748" s="30">
        <v>7</v>
      </c>
      <c r="M1748" s="30">
        <v>23</v>
      </c>
      <c r="N1748" s="30">
        <v>16</v>
      </c>
      <c r="O1748" s="31">
        <v>20</v>
      </c>
      <c r="P1748" s="27">
        <v>389811558</v>
      </c>
      <c r="Q1748" s="27">
        <v>512536696</v>
      </c>
      <c r="R1748" s="27">
        <v>8</v>
      </c>
      <c r="S1748" s="27">
        <v>8455559</v>
      </c>
      <c r="T1748" s="27">
        <v>125</v>
      </c>
      <c r="U1748" s="27">
        <v>176444</v>
      </c>
      <c r="V1748" s="27">
        <v>1915</v>
      </c>
      <c r="W1748" s="27">
        <v>3000</v>
      </c>
      <c r="X1748" s="27">
        <v>88485</v>
      </c>
      <c r="Y1748" s="27">
        <v>200</v>
      </c>
      <c r="Z1748" s="27">
        <v>1603348</v>
      </c>
      <c r="AA1748" s="27">
        <v>10</v>
      </c>
      <c r="AB1748" s="27">
        <v>12661963</v>
      </c>
      <c r="AC1748" s="27">
        <v>5</v>
      </c>
    </row>
    <row r="1749" spans="1:29" ht="14.25" x14ac:dyDescent="0.15">
      <c r="A1749" s="28">
        <v>2015002</v>
      </c>
      <c r="B1749" s="29">
        <v>42008</v>
      </c>
      <c r="C1749" s="34">
        <v>7</v>
      </c>
      <c r="D1749" s="30">
        <v>15</v>
      </c>
      <c r="E1749" s="30">
        <v>16</v>
      </c>
      <c r="F1749" s="30">
        <v>25</v>
      </c>
      <c r="G1749" s="30">
        <v>28</v>
      </c>
      <c r="H1749" s="30">
        <v>32</v>
      </c>
      <c r="I1749" s="36">
        <v>5</v>
      </c>
      <c r="J1749" s="30">
        <v>15</v>
      </c>
      <c r="K1749" s="30">
        <v>28</v>
      </c>
      <c r="L1749" s="30">
        <v>25</v>
      </c>
      <c r="M1749" s="30">
        <v>16</v>
      </c>
      <c r="N1749" s="30">
        <v>32</v>
      </c>
      <c r="O1749" s="31">
        <v>7</v>
      </c>
      <c r="P1749" s="27">
        <v>445131362</v>
      </c>
      <c r="Q1749" s="27">
        <v>504837957</v>
      </c>
      <c r="R1749" s="27">
        <v>13</v>
      </c>
      <c r="S1749" s="27">
        <v>7372062</v>
      </c>
      <c r="T1749" s="27">
        <v>152</v>
      </c>
      <c r="U1749" s="27">
        <v>171355</v>
      </c>
      <c r="V1749" s="27">
        <v>2094</v>
      </c>
      <c r="W1749" s="27">
        <v>3000</v>
      </c>
      <c r="X1749" s="27">
        <v>91955</v>
      </c>
      <c r="Y1749" s="27">
        <v>200</v>
      </c>
      <c r="Z1749" s="27">
        <v>1596960</v>
      </c>
      <c r="AA1749" s="27">
        <v>10</v>
      </c>
      <c r="AB1749" s="27">
        <v>14657531</v>
      </c>
      <c r="AC1749" s="27">
        <v>5</v>
      </c>
    </row>
    <row r="1750" spans="1:29" ht="14.25" x14ac:dyDescent="0.15">
      <c r="A1750" s="28">
        <v>2015003</v>
      </c>
      <c r="B1750" s="29">
        <v>42010</v>
      </c>
      <c r="C1750" s="34">
        <v>10</v>
      </c>
      <c r="D1750" s="30">
        <v>15</v>
      </c>
      <c r="E1750" s="30">
        <v>20</v>
      </c>
      <c r="F1750" s="30">
        <v>23</v>
      </c>
      <c r="G1750" s="30">
        <v>24</v>
      </c>
      <c r="H1750" s="30">
        <v>31</v>
      </c>
      <c r="I1750" s="36">
        <v>15</v>
      </c>
      <c r="J1750" s="30">
        <v>31</v>
      </c>
      <c r="K1750" s="30">
        <v>15</v>
      </c>
      <c r="L1750" s="30">
        <v>23</v>
      </c>
      <c r="M1750" s="30">
        <v>10</v>
      </c>
      <c r="N1750" s="30">
        <v>24</v>
      </c>
      <c r="O1750" s="31">
        <v>20</v>
      </c>
      <c r="P1750" s="27">
        <v>389418150</v>
      </c>
      <c r="Q1750" s="27">
        <v>529251380</v>
      </c>
      <c r="R1750" s="27">
        <v>5</v>
      </c>
      <c r="S1750" s="27">
        <v>10593703</v>
      </c>
      <c r="T1750" s="27">
        <v>98</v>
      </c>
      <c r="U1750" s="27">
        <v>229190</v>
      </c>
      <c r="V1750" s="27">
        <v>1344</v>
      </c>
      <c r="W1750" s="27">
        <v>3000</v>
      </c>
      <c r="X1750" s="27">
        <v>66738</v>
      </c>
      <c r="Y1750" s="27">
        <v>200</v>
      </c>
      <c r="Z1750" s="27">
        <v>1239828</v>
      </c>
      <c r="AA1750" s="27">
        <v>10</v>
      </c>
      <c r="AB1750" s="27">
        <v>14238884</v>
      </c>
      <c r="AC1750" s="27">
        <v>5</v>
      </c>
    </row>
    <row r="1751" spans="1:29" ht="14.25" x14ac:dyDescent="0.15">
      <c r="A1751" s="28">
        <v>2015004</v>
      </c>
      <c r="B1751" s="29">
        <v>42012</v>
      </c>
      <c r="C1751" s="34">
        <v>2</v>
      </c>
      <c r="D1751" s="30">
        <v>14</v>
      </c>
      <c r="E1751" s="30">
        <v>15</v>
      </c>
      <c r="F1751" s="30">
        <v>16</v>
      </c>
      <c r="G1751" s="30">
        <v>23</v>
      </c>
      <c r="H1751" s="30">
        <v>24</v>
      </c>
      <c r="I1751" s="36">
        <v>10</v>
      </c>
      <c r="J1751" s="30">
        <v>16</v>
      </c>
      <c r="K1751" s="30">
        <v>15</v>
      </c>
      <c r="L1751" s="30">
        <v>14</v>
      </c>
      <c r="M1751" s="30">
        <v>2</v>
      </c>
      <c r="N1751" s="30">
        <v>23</v>
      </c>
      <c r="O1751" s="31">
        <v>24</v>
      </c>
      <c r="P1751" s="27">
        <v>391871604</v>
      </c>
      <c r="Q1751" s="27">
        <v>551117080</v>
      </c>
      <c r="R1751" s="27">
        <v>5</v>
      </c>
      <c r="S1751" s="27">
        <v>10408414</v>
      </c>
      <c r="T1751" s="27">
        <v>84</v>
      </c>
      <c r="U1751" s="27">
        <v>253602</v>
      </c>
      <c r="V1751" s="27">
        <v>1485</v>
      </c>
      <c r="W1751" s="27">
        <v>3000</v>
      </c>
      <c r="X1751" s="27">
        <v>70216</v>
      </c>
      <c r="Y1751" s="27">
        <v>200</v>
      </c>
      <c r="Z1751" s="27">
        <v>1308032</v>
      </c>
      <c r="AA1751" s="27">
        <v>10</v>
      </c>
      <c r="AB1751" s="27">
        <v>15045639</v>
      </c>
      <c r="AC1751" s="27">
        <v>5</v>
      </c>
    </row>
    <row r="1752" spans="1:29" ht="14.25" x14ac:dyDescent="0.15">
      <c r="A1752" s="28">
        <v>2015005</v>
      </c>
      <c r="B1752" s="29">
        <v>42015</v>
      </c>
      <c r="C1752" s="34">
        <v>7</v>
      </c>
      <c r="D1752" s="30">
        <v>10</v>
      </c>
      <c r="E1752" s="30">
        <v>16</v>
      </c>
      <c r="F1752" s="30">
        <v>17</v>
      </c>
      <c r="G1752" s="30">
        <v>18</v>
      </c>
      <c r="H1752" s="30">
        <v>32</v>
      </c>
      <c r="I1752" s="36">
        <v>15</v>
      </c>
      <c r="J1752" s="30">
        <v>7</v>
      </c>
      <c r="K1752" s="30">
        <v>18</v>
      </c>
      <c r="L1752" s="30">
        <v>32</v>
      </c>
      <c r="M1752" s="30">
        <v>17</v>
      </c>
      <c r="N1752" s="30">
        <v>16</v>
      </c>
      <c r="O1752" s="31">
        <v>10</v>
      </c>
      <c r="P1752" s="27">
        <v>434233966</v>
      </c>
      <c r="Q1752" s="27">
        <v>589772988</v>
      </c>
      <c r="R1752" s="27">
        <v>7</v>
      </c>
      <c r="S1752" s="27">
        <v>10254852</v>
      </c>
      <c r="T1752" s="27">
        <v>142</v>
      </c>
      <c r="U1752" s="27">
        <v>235774</v>
      </c>
      <c r="V1752" s="27">
        <v>1383</v>
      </c>
      <c r="W1752" s="27">
        <v>3000</v>
      </c>
      <c r="X1752" s="27">
        <v>72464</v>
      </c>
      <c r="Y1752" s="27">
        <v>200</v>
      </c>
      <c r="Z1752" s="27">
        <v>1429891</v>
      </c>
      <c r="AA1752" s="27">
        <v>10</v>
      </c>
      <c r="AB1752" s="27">
        <v>9182818</v>
      </c>
      <c r="AC1752" s="27">
        <v>5</v>
      </c>
    </row>
    <row r="1753" spans="1:29" ht="14.25" x14ac:dyDescent="0.15">
      <c r="A1753" s="28">
        <v>2015006</v>
      </c>
      <c r="B1753" s="29">
        <v>42017</v>
      </c>
      <c r="C1753" s="34">
        <v>1</v>
      </c>
      <c r="D1753" s="30">
        <v>10</v>
      </c>
      <c r="E1753" s="30">
        <v>11</v>
      </c>
      <c r="F1753" s="30">
        <v>29</v>
      </c>
      <c r="G1753" s="30">
        <v>31</v>
      </c>
      <c r="H1753" s="30">
        <v>33</v>
      </c>
      <c r="I1753" s="36">
        <v>13</v>
      </c>
      <c r="J1753" s="30">
        <v>33</v>
      </c>
      <c r="K1753" s="30">
        <v>1</v>
      </c>
      <c r="L1753" s="30">
        <v>10</v>
      </c>
      <c r="M1753" s="30">
        <v>11</v>
      </c>
      <c r="N1753" s="30">
        <v>29</v>
      </c>
      <c r="O1753" s="31">
        <v>31</v>
      </c>
      <c r="P1753" s="27">
        <v>381704996</v>
      </c>
      <c r="Q1753" s="27">
        <v>613260305</v>
      </c>
      <c r="R1753" s="27">
        <v>7</v>
      </c>
      <c r="S1753" s="27">
        <v>9466873</v>
      </c>
      <c r="T1753" s="27">
        <v>156</v>
      </c>
      <c r="U1753" s="27">
        <v>170417</v>
      </c>
      <c r="V1753" s="27">
        <v>1171</v>
      </c>
      <c r="W1753" s="27">
        <v>3000</v>
      </c>
      <c r="X1753" s="27">
        <v>67200</v>
      </c>
      <c r="Y1753" s="27">
        <v>200</v>
      </c>
      <c r="Z1753" s="27">
        <v>1285696</v>
      </c>
      <c r="AA1753" s="27">
        <v>10</v>
      </c>
      <c r="AB1753" s="27">
        <v>10176982</v>
      </c>
      <c r="AC1753" s="27">
        <v>5</v>
      </c>
    </row>
    <row r="1754" spans="1:29" ht="14.25" x14ac:dyDescent="0.15">
      <c r="A1754" s="28">
        <v>2015007</v>
      </c>
      <c r="B1754" s="29">
        <v>42019</v>
      </c>
      <c r="C1754" s="34">
        <v>1</v>
      </c>
      <c r="D1754" s="30">
        <v>7</v>
      </c>
      <c r="E1754" s="30">
        <v>9</v>
      </c>
      <c r="F1754" s="30">
        <v>17</v>
      </c>
      <c r="G1754" s="30">
        <v>20</v>
      </c>
      <c r="H1754" s="30">
        <v>33</v>
      </c>
      <c r="I1754" s="36">
        <v>8</v>
      </c>
      <c r="J1754" s="30">
        <v>17</v>
      </c>
      <c r="K1754" s="30">
        <v>1</v>
      </c>
      <c r="L1754" s="30">
        <v>9</v>
      </c>
      <c r="M1754" s="30">
        <v>33</v>
      </c>
      <c r="N1754" s="30">
        <v>7</v>
      </c>
      <c r="O1754" s="31">
        <v>20</v>
      </c>
      <c r="P1754" s="27">
        <v>396557494</v>
      </c>
      <c r="Q1754" s="27">
        <v>615032608</v>
      </c>
      <c r="R1754" s="27">
        <v>8</v>
      </c>
      <c r="S1754" s="27">
        <v>8148741</v>
      </c>
      <c r="T1754" s="27">
        <v>96</v>
      </c>
      <c r="U1754" s="27">
        <v>197785</v>
      </c>
      <c r="V1754" s="27">
        <v>1675</v>
      </c>
      <c r="W1754" s="27">
        <v>3000</v>
      </c>
      <c r="X1754" s="27">
        <v>83479</v>
      </c>
      <c r="Y1754" s="27">
        <v>200</v>
      </c>
      <c r="Z1754" s="27">
        <v>1524644</v>
      </c>
      <c r="AA1754" s="27">
        <v>10</v>
      </c>
      <c r="AB1754" s="27">
        <v>16279256</v>
      </c>
      <c r="AC1754" s="27">
        <v>5</v>
      </c>
    </row>
    <row r="1755" spans="1:29" ht="14.25" x14ac:dyDescent="0.15">
      <c r="A1755" s="28">
        <v>2015008</v>
      </c>
      <c r="B1755" s="29">
        <v>42022</v>
      </c>
      <c r="C1755" s="34">
        <v>4</v>
      </c>
      <c r="D1755" s="30">
        <v>7</v>
      </c>
      <c r="E1755" s="30">
        <v>10</v>
      </c>
      <c r="F1755" s="30">
        <v>16</v>
      </c>
      <c r="G1755" s="30">
        <v>20</v>
      </c>
      <c r="H1755" s="30">
        <v>22</v>
      </c>
      <c r="I1755" s="36">
        <v>3</v>
      </c>
      <c r="J1755" s="30">
        <v>16</v>
      </c>
      <c r="K1755" s="30">
        <v>22</v>
      </c>
      <c r="L1755" s="30">
        <v>7</v>
      </c>
      <c r="M1755" s="30">
        <v>10</v>
      </c>
      <c r="N1755" s="30">
        <v>4</v>
      </c>
      <c r="O1755" s="31">
        <v>20</v>
      </c>
      <c r="P1755" s="27">
        <v>441162104</v>
      </c>
      <c r="Q1755" s="27">
        <v>641915910</v>
      </c>
      <c r="R1755" s="27">
        <v>6</v>
      </c>
      <c r="S1755" s="27">
        <v>10114138</v>
      </c>
      <c r="T1755" s="27">
        <v>146</v>
      </c>
      <c r="U1755" s="27">
        <v>177096</v>
      </c>
      <c r="V1755" s="27">
        <v>1775</v>
      </c>
      <c r="W1755" s="27">
        <v>3000</v>
      </c>
      <c r="X1755" s="27">
        <v>90410</v>
      </c>
      <c r="Y1755" s="27">
        <v>200</v>
      </c>
      <c r="Z1755" s="27">
        <v>1672987</v>
      </c>
      <c r="AA1755" s="27">
        <v>10</v>
      </c>
      <c r="AB1755" s="27">
        <v>14521675</v>
      </c>
      <c r="AC1755" s="27">
        <v>5</v>
      </c>
    </row>
    <row r="1756" spans="1:29" ht="14.25" x14ac:dyDescent="0.15">
      <c r="A1756" s="28">
        <v>2015009</v>
      </c>
      <c r="B1756" s="29">
        <v>42024</v>
      </c>
      <c r="C1756" s="34">
        <v>4</v>
      </c>
      <c r="D1756" s="30">
        <v>7</v>
      </c>
      <c r="E1756" s="30">
        <v>14</v>
      </c>
      <c r="F1756" s="30">
        <v>17</v>
      </c>
      <c r="G1756" s="30">
        <v>21</v>
      </c>
      <c r="H1756" s="30">
        <v>25</v>
      </c>
      <c r="I1756" s="36">
        <v>14</v>
      </c>
      <c r="J1756" s="30">
        <v>14</v>
      </c>
      <c r="K1756" s="30">
        <v>25</v>
      </c>
      <c r="L1756" s="30">
        <v>21</v>
      </c>
      <c r="M1756" s="30">
        <v>17</v>
      </c>
      <c r="N1756" s="30">
        <v>7</v>
      </c>
      <c r="O1756" s="31">
        <v>4</v>
      </c>
      <c r="P1756" s="27">
        <v>406130598</v>
      </c>
      <c r="Q1756" s="27">
        <v>642387330</v>
      </c>
      <c r="R1756" s="27">
        <v>13</v>
      </c>
      <c r="S1756" s="27">
        <v>7600598</v>
      </c>
      <c r="T1756" s="27">
        <v>171</v>
      </c>
      <c r="U1756" s="27">
        <v>1007366</v>
      </c>
      <c r="V1756" s="27">
        <v>1687</v>
      </c>
      <c r="W1756" s="27">
        <v>3000</v>
      </c>
      <c r="X1756" s="27">
        <v>79640</v>
      </c>
      <c r="Y1756" s="27">
        <v>200</v>
      </c>
      <c r="Z1756" s="27">
        <v>1378947</v>
      </c>
      <c r="AA1756" s="27">
        <v>10</v>
      </c>
      <c r="AB1756" s="27">
        <v>9037312</v>
      </c>
      <c r="AC1756" s="27">
        <v>5</v>
      </c>
    </row>
    <row r="1757" spans="1:29" ht="14.25" x14ac:dyDescent="0.15">
      <c r="A1757" s="28">
        <v>2015010</v>
      </c>
      <c r="B1757" s="29">
        <v>42026</v>
      </c>
      <c r="C1757" s="34">
        <v>1</v>
      </c>
      <c r="D1757" s="30">
        <v>2</v>
      </c>
      <c r="E1757" s="30">
        <v>3</v>
      </c>
      <c r="F1757" s="30">
        <v>8</v>
      </c>
      <c r="G1757" s="30">
        <v>21</v>
      </c>
      <c r="H1757" s="30">
        <v>31</v>
      </c>
      <c r="I1757" s="36">
        <v>9</v>
      </c>
      <c r="J1757" s="30">
        <v>2</v>
      </c>
      <c r="K1757" s="30">
        <v>8</v>
      </c>
      <c r="L1757" s="30">
        <v>3</v>
      </c>
      <c r="M1757" s="30">
        <v>21</v>
      </c>
      <c r="N1757" s="30">
        <v>1</v>
      </c>
      <c r="O1757" s="31">
        <v>31</v>
      </c>
      <c r="P1757" s="27">
        <v>408876968</v>
      </c>
      <c r="Q1757" s="27">
        <v>650777351</v>
      </c>
      <c r="R1757" s="27">
        <v>7</v>
      </c>
      <c r="S1757" s="27">
        <v>8682598</v>
      </c>
      <c r="T1757" s="27">
        <v>78</v>
      </c>
      <c r="U1757" s="27">
        <v>252855</v>
      </c>
      <c r="V1757" s="27">
        <v>1644</v>
      </c>
      <c r="W1757" s="27">
        <v>3000</v>
      </c>
      <c r="X1757" s="27">
        <v>87365</v>
      </c>
      <c r="Y1757" s="27">
        <v>200</v>
      </c>
      <c r="Z1757" s="27">
        <v>1619368</v>
      </c>
      <c r="AA1757" s="27">
        <v>10</v>
      </c>
      <c r="AB1757" s="27">
        <v>16572016</v>
      </c>
      <c r="AC1757" s="27">
        <v>5</v>
      </c>
    </row>
    <row r="1758" spans="1:29" ht="14.25" x14ac:dyDescent="0.15">
      <c r="A1758" s="28">
        <v>2015011</v>
      </c>
      <c r="B1758" s="29">
        <v>42029</v>
      </c>
      <c r="C1758" s="34">
        <v>4</v>
      </c>
      <c r="D1758" s="30">
        <v>14</v>
      </c>
      <c r="E1758" s="30">
        <v>15</v>
      </c>
      <c r="F1758" s="30">
        <v>17</v>
      </c>
      <c r="G1758" s="30">
        <v>18</v>
      </c>
      <c r="H1758" s="30">
        <v>20</v>
      </c>
      <c r="I1758" s="36">
        <v>15</v>
      </c>
      <c r="J1758" s="30">
        <v>14</v>
      </c>
      <c r="K1758" s="30">
        <v>4</v>
      </c>
      <c r="L1758" s="30">
        <v>15</v>
      </c>
      <c r="M1758" s="30">
        <v>18</v>
      </c>
      <c r="N1758" s="30">
        <v>17</v>
      </c>
      <c r="O1758" s="31">
        <v>20</v>
      </c>
      <c r="P1758" s="27">
        <v>448888738</v>
      </c>
      <c r="Q1758" s="27">
        <v>710557160</v>
      </c>
      <c r="R1758" s="27">
        <v>5</v>
      </c>
      <c r="S1758" s="27">
        <v>12000000</v>
      </c>
      <c r="T1758" s="27">
        <v>100</v>
      </c>
      <c r="U1758" s="27">
        <v>365932</v>
      </c>
      <c r="V1758" s="27">
        <v>1245</v>
      </c>
      <c r="W1758" s="27">
        <v>3000</v>
      </c>
      <c r="X1758" s="27">
        <v>62626</v>
      </c>
      <c r="Y1758" s="27">
        <v>200</v>
      </c>
      <c r="Z1758" s="27">
        <v>1284432</v>
      </c>
      <c r="AA1758" s="27">
        <v>10</v>
      </c>
      <c r="AB1758" s="27">
        <v>8895576</v>
      </c>
      <c r="AC1758" s="27">
        <v>5</v>
      </c>
    </row>
    <row r="1759" spans="1:29" ht="14.25" x14ac:dyDescent="0.15">
      <c r="A1759" s="28">
        <v>2015012</v>
      </c>
      <c r="B1759" s="29">
        <v>42031</v>
      </c>
      <c r="C1759" s="34">
        <v>3</v>
      </c>
      <c r="D1759" s="30">
        <v>5</v>
      </c>
      <c r="E1759" s="30">
        <v>22</v>
      </c>
      <c r="F1759" s="30">
        <v>23</v>
      </c>
      <c r="G1759" s="30">
        <v>29</v>
      </c>
      <c r="H1759" s="30">
        <v>31</v>
      </c>
      <c r="I1759" s="36">
        <v>6</v>
      </c>
      <c r="J1759" s="30">
        <v>31</v>
      </c>
      <c r="K1759" s="30">
        <v>23</v>
      </c>
      <c r="L1759" s="30">
        <v>29</v>
      </c>
      <c r="M1759" s="30">
        <v>5</v>
      </c>
      <c r="N1759" s="30">
        <v>22</v>
      </c>
      <c r="O1759" s="31">
        <v>3</v>
      </c>
      <c r="P1759" s="27">
        <v>370574586</v>
      </c>
      <c r="Q1759" s="27">
        <v>649012056</v>
      </c>
      <c r="R1759" s="27">
        <v>21</v>
      </c>
      <c r="S1759" s="27">
        <v>5752465</v>
      </c>
      <c r="T1759" s="27">
        <v>91</v>
      </c>
      <c r="U1759" s="27">
        <v>217057</v>
      </c>
      <c r="V1759" s="27">
        <v>1813</v>
      </c>
      <c r="W1759" s="27">
        <v>3000</v>
      </c>
      <c r="X1759" s="27">
        <v>82638</v>
      </c>
      <c r="Y1759" s="27">
        <v>200</v>
      </c>
      <c r="Z1759" s="27">
        <v>1475069</v>
      </c>
      <c r="AA1759" s="27">
        <v>10</v>
      </c>
      <c r="AB1759" s="27">
        <v>13171066</v>
      </c>
      <c r="AC1759" s="27">
        <v>5</v>
      </c>
    </row>
    <row r="1760" spans="1:29" ht="14.25" x14ac:dyDescent="0.15">
      <c r="A1760" s="28">
        <v>2015013</v>
      </c>
      <c r="B1760" s="29">
        <v>42033</v>
      </c>
      <c r="C1760" s="34">
        <v>8</v>
      </c>
      <c r="D1760" s="30">
        <v>9</v>
      </c>
      <c r="E1760" s="30">
        <v>24</v>
      </c>
      <c r="F1760" s="30">
        <v>25</v>
      </c>
      <c r="G1760" s="30">
        <v>26</v>
      </c>
      <c r="H1760" s="30">
        <v>29</v>
      </c>
      <c r="I1760" s="36">
        <v>1</v>
      </c>
      <c r="J1760" s="30">
        <v>26</v>
      </c>
      <c r="K1760" s="30">
        <v>9</v>
      </c>
      <c r="L1760" s="30">
        <v>8</v>
      </c>
      <c r="M1760" s="30">
        <v>25</v>
      </c>
      <c r="N1760" s="30">
        <v>29</v>
      </c>
      <c r="O1760" s="31">
        <v>24</v>
      </c>
      <c r="P1760" s="27">
        <v>371312910</v>
      </c>
      <c r="Q1760" s="27">
        <v>649780284</v>
      </c>
      <c r="R1760" s="27">
        <v>12</v>
      </c>
      <c r="S1760" s="27">
        <v>6841461</v>
      </c>
      <c r="T1760" s="27">
        <v>155</v>
      </c>
      <c r="U1760" s="27">
        <v>178205</v>
      </c>
      <c r="V1760" s="27">
        <v>1317</v>
      </c>
      <c r="W1760" s="27">
        <v>3000</v>
      </c>
      <c r="X1760" s="27">
        <v>72837</v>
      </c>
      <c r="Y1760" s="27">
        <v>200</v>
      </c>
      <c r="Z1760" s="27">
        <v>1457132</v>
      </c>
      <c r="AA1760" s="27">
        <v>10</v>
      </c>
      <c r="AB1760" s="27">
        <v>7673183</v>
      </c>
      <c r="AC1760" s="27">
        <v>5</v>
      </c>
    </row>
    <row r="1761" spans="1:29" ht="14.25" x14ac:dyDescent="0.15">
      <c r="A1761" s="28">
        <v>2015014</v>
      </c>
      <c r="B1761" s="29">
        <v>42036</v>
      </c>
      <c r="C1761" s="34">
        <v>2</v>
      </c>
      <c r="D1761" s="30">
        <v>12</v>
      </c>
      <c r="E1761" s="30">
        <v>16</v>
      </c>
      <c r="F1761" s="30">
        <v>19</v>
      </c>
      <c r="G1761" s="30">
        <v>27</v>
      </c>
      <c r="H1761" s="30">
        <v>30</v>
      </c>
      <c r="I1761" s="36">
        <v>11</v>
      </c>
      <c r="J1761" s="30">
        <v>19</v>
      </c>
      <c r="K1761" s="30">
        <v>16</v>
      </c>
      <c r="L1761" s="30">
        <v>30</v>
      </c>
      <c r="M1761" s="30">
        <v>27</v>
      </c>
      <c r="N1761" s="30">
        <v>2</v>
      </c>
      <c r="O1761" s="31">
        <v>12</v>
      </c>
      <c r="P1761" s="27">
        <v>413004748</v>
      </c>
      <c r="Q1761" s="27">
        <v>305609400</v>
      </c>
      <c r="R1761" s="27">
        <v>72</v>
      </c>
      <c r="S1761" s="27">
        <v>5079945</v>
      </c>
      <c r="T1761" s="27">
        <v>634</v>
      </c>
      <c r="U1761" s="27">
        <v>11348</v>
      </c>
      <c r="V1761" s="27">
        <v>8550</v>
      </c>
      <c r="W1761" s="27">
        <v>3000</v>
      </c>
      <c r="X1761" s="27">
        <v>243341</v>
      </c>
      <c r="Y1761" s="27">
        <v>200</v>
      </c>
      <c r="Z1761" s="27">
        <v>2859218</v>
      </c>
      <c r="AA1761" s="27">
        <v>10</v>
      </c>
      <c r="AB1761" s="27">
        <v>14136331</v>
      </c>
      <c r="AC1761" s="27">
        <v>5</v>
      </c>
    </row>
    <row r="1762" spans="1:29" ht="14.25" x14ac:dyDescent="0.15">
      <c r="A1762" s="28">
        <v>2015015</v>
      </c>
      <c r="B1762" s="29">
        <v>42038</v>
      </c>
      <c r="C1762" s="34">
        <v>1</v>
      </c>
      <c r="D1762" s="30">
        <v>7</v>
      </c>
      <c r="E1762" s="30">
        <v>20</v>
      </c>
      <c r="F1762" s="30">
        <v>24</v>
      </c>
      <c r="G1762" s="30">
        <v>25</v>
      </c>
      <c r="H1762" s="30">
        <v>33</v>
      </c>
      <c r="I1762" s="36">
        <v>4</v>
      </c>
      <c r="J1762" s="30">
        <v>7</v>
      </c>
      <c r="K1762" s="30">
        <v>33</v>
      </c>
      <c r="L1762" s="30">
        <v>25</v>
      </c>
      <c r="M1762" s="30">
        <v>24</v>
      </c>
      <c r="N1762" s="30">
        <v>1</v>
      </c>
      <c r="O1762" s="31">
        <v>20</v>
      </c>
      <c r="P1762" s="27">
        <v>369504840</v>
      </c>
      <c r="Q1762" s="27">
        <v>325790184</v>
      </c>
      <c r="R1762" s="27">
        <v>6</v>
      </c>
      <c r="S1762" s="27">
        <v>8041259</v>
      </c>
      <c r="T1762" s="27">
        <v>94</v>
      </c>
      <c r="U1762" s="27">
        <v>242653</v>
      </c>
      <c r="V1762" s="27">
        <v>1310</v>
      </c>
      <c r="W1762" s="27">
        <v>3000</v>
      </c>
      <c r="X1762" s="27">
        <v>64552</v>
      </c>
      <c r="Y1762" s="27">
        <v>200</v>
      </c>
      <c r="Z1762" s="27">
        <v>1258129</v>
      </c>
      <c r="AA1762" s="27">
        <v>10</v>
      </c>
      <c r="AB1762" s="27">
        <v>12079578</v>
      </c>
      <c r="AC1762" s="27">
        <v>5</v>
      </c>
    </row>
    <row r="1763" spans="1:29" ht="14.25" x14ac:dyDescent="0.15">
      <c r="A1763" s="28">
        <v>2015016</v>
      </c>
      <c r="B1763" s="29">
        <v>42040</v>
      </c>
      <c r="C1763" s="34">
        <v>2</v>
      </c>
      <c r="D1763" s="30">
        <v>6</v>
      </c>
      <c r="E1763" s="30">
        <v>10</v>
      </c>
      <c r="F1763" s="30">
        <v>15</v>
      </c>
      <c r="G1763" s="30">
        <v>17</v>
      </c>
      <c r="H1763" s="30">
        <v>31</v>
      </c>
      <c r="I1763" s="36">
        <v>13</v>
      </c>
      <c r="J1763" s="30">
        <v>10</v>
      </c>
      <c r="K1763" s="30">
        <v>6</v>
      </c>
      <c r="L1763" s="30">
        <v>17</v>
      </c>
      <c r="M1763" s="30">
        <v>15</v>
      </c>
      <c r="N1763" s="30">
        <v>2</v>
      </c>
      <c r="O1763" s="31">
        <v>31</v>
      </c>
      <c r="P1763" s="27">
        <v>370190678</v>
      </c>
      <c r="Q1763" s="27">
        <v>326819010</v>
      </c>
      <c r="R1763" s="27">
        <v>10</v>
      </c>
      <c r="S1763" s="27">
        <v>6855593</v>
      </c>
      <c r="T1763" s="27">
        <v>96</v>
      </c>
      <c r="U1763" s="27">
        <v>241613</v>
      </c>
      <c r="V1763" s="27">
        <v>1631</v>
      </c>
      <c r="W1763" s="27">
        <v>3000</v>
      </c>
      <c r="X1763" s="27">
        <v>82945</v>
      </c>
      <c r="Y1763" s="27">
        <v>200</v>
      </c>
      <c r="Z1763" s="27">
        <v>1519008</v>
      </c>
      <c r="AA1763" s="27">
        <v>10</v>
      </c>
      <c r="AB1763" s="27">
        <v>10388332</v>
      </c>
      <c r="AC1763" s="27">
        <v>5</v>
      </c>
    </row>
    <row r="1764" spans="1:29" ht="14.25" x14ac:dyDescent="0.15">
      <c r="A1764" s="28">
        <v>2015017</v>
      </c>
      <c r="B1764" s="29">
        <v>42043</v>
      </c>
      <c r="C1764" s="34">
        <v>13</v>
      </c>
      <c r="D1764" s="30">
        <v>18</v>
      </c>
      <c r="E1764" s="30">
        <v>20</v>
      </c>
      <c r="F1764" s="30">
        <v>25</v>
      </c>
      <c r="G1764" s="30">
        <v>27</v>
      </c>
      <c r="H1764" s="30">
        <v>33</v>
      </c>
      <c r="I1764" s="36">
        <v>12</v>
      </c>
      <c r="J1764" s="30">
        <v>20</v>
      </c>
      <c r="K1764" s="30">
        <v>18</v>
      </c>
      <c r="L1764" s="30">
        <v>13</v>
      </c>
      <c r="M1764" s="30">
        <v>27</v>
      </c>
      <c r="N1764" s="30">
        <v>33</v>
      </c>
      <c r="O1764" s="31">
        <v>25</v>
      </c>
      <c r="P1764" s="27">
        <v>405548808</v>
      </c>
      <c r="Q1764" s="27">
        <v>357142667</v>
      </c>
      <c r="R1764" s="27">
        <v>7</v>
      </c>
      <c r="S1764" s="27">
        <v>8393437</v>
      </c>
      <c r="T1764" s="27">
        <v>73</v>
      </c>
      <c r="U1764" s="27">
        <v>406747</v>
      </c>
      <c r="V1764" s="27">
        <v>966</v>
      </c>
      <c r="W1764" s="27">
        <v>3000</v>
      </c>
      <c r="X1764" s="27">
        <v>56604</v>
      </c>
      <c r="Y1764" s="27">
        <v>200</v>
      </c>
      <c r="Z1764" s="27">
        <v>1168878</v>
      </c>
      <c r="AA1764" s="27">
        <v>10</v>
      </c>
      <c r="AB1764" s="27">
        <v>10808208</v>
      </c>
      <c r="AC1764" s="27">
        <v>5</v>
      </c>
    </row>
    <row r="1765" spans="1:29" ht="14.25" x14ac:dyDescent="0.15">
      <c r="A1765" s="28">
        <v>2015018</v>
      </c>
      <c r="B1765" s="29">
        <v>42045</v>
      </c>
      <c r="C1765" s="34">
        <v>6</v>
      </c>
      <c r="D1765" s="30">
        <v>9</v>
      </c>
      <c r="E1765" s="30">
        <v>12</v>
      </c>
      <c r="F1765" s="30">
        <v>14</v>
      </c>
      <c r="G1765" s="30">
        <v>28</v>
      </c>
      <c r="H1765" s="30">
        <v>29</v>
      </c>
      <c r="I1765" s="36">
        <v>9</v>
      </c>
      <c r="J1765" s="30">
        <v>12</v>
      </c>
      <c r="K1765" s="30">
        <v>28</v>
      </c>
      <c r="L1765" s="30">
        <v>9</v>
      </c>
      <c r="M1765" s="30">
        <v>6</v>
      </c>
      <c r="N1765" s="30">
        <v>14</v>
      </c>
      <c r="O1765" s="31">
        <v>29</v>
      </c>
      <c r="P1765" s="27">
        <v>356589678</v>
      </c>
      <c r="Q1765" s="27">
        <v>343063140</v>
      </c>
      <c r="R1765" s="27">
        <v>10</v>
      </c>
      <c r="S1765" s="27">
        <v>6306199</v>
      </c>
      <c r="T1765" s="27">
        <v>207</v>
      </c>
      <c r="U1765" s="27">
        <v>78876</v>
      </c>
      <c r="V1765" s="27">
        <v>2568</v>
      </c>
      <c r="W1765" s="27">
        <v>3000</v>
      </c>
      <c r="X1765" s="27">
        <v>117360</v>
      </c>
      <c r="Y1765" s="27">
        <v>200</v>
      </c>
      <c r="Z1765" s="27">
        <v>1918247</v>
      </c>
      <c r="AA1765" s="27">
        <v>10</v>
      </c>
      <c r="AB1765" s="27">
        <v>11812102</v>
      </c>
      <c r="AC1765" s="27">
        <v>5</v>
      </c>
    </row>
    <row r="1766" spans="1:29" ht="14.25" x14ac:dyDescent="0.15">
      <c r="A1766" s="28">
        <v>2015019</v>
      </c>
      <c r="B1766" s="29">
        <v>42047</v>
      </c>
      <c r="C1766" s="34">
        <v>2</v>
      </c>
      <c r="D1766" s="30">
        <v>6</v>
      </c>
      <c r="E1766" s="30">
        <v>11</v>
      </c>
      <c r="F1766" s="30">
        <v>19</v>
      </c>
      <c r="G1766" s="30">
        <v>25</v>
      </c>
      <c r="H1766" s="30">
        <v>26</v>
      </c>
      <c r="I1766" s="36">
        <v>4</v>
      </c>
      <c r="J1766" s="30">
        <v>26</v>
      </c>
      <c r="K1766" s="30">
        <v>19</v>
      </c>
      <c r="L1766" s="30">
        <v>6</v>
      </c>
      <c r="M1766" s="30">
        <v>11</v>
      </c>
      <c r="N1766" s="30">
        <v>2</v>
      </c>
      <c r="O1766" s="31">
        <v>25</v>
      </c>
      <c r="P1766" s="27">
        <v>363865754</v>
      </c>
      <c r="Q1766" s="27">
        <v>337065060</v>
      </c>
      <c r="R1766" s="27">
        <v>12</v>
      </c>
      <c r="S1766" s="27">
        <v>6636421</v>
      </c>
      <c r="T1766" s="27">
        <v>213</v>
      </c>
      <c r="U1766" s="27">
        <v>115240</v>
      </c>
      <c r="V1766" s="27">
        <v>1679</v>
      </c>
      <c r="W1766" s="27">
        <v>3000</v>
      </c>
      <c r="X1766" s="27">
        <v>83529</v>
      </c>
      <c r="Y1766" s="27">
        <v>200</v>
      </c>
      <c r="Z1766" s="27">
        <v>1509529</v>
      </c>
      <c r="AA1766" s="27">
        <v>10</v>
      </c>
      <c r="AB1766" s="27">
        <v>8654163</v>
      </c>
      <c r="AC1766" s="27">
        <v>5</v>
      </c>
    </row>
    <row r="1767" spans="1:29" ht="14.25" x14ac:dyDescent="0.15">
      <c r="A1767" s="28">
        <v>2015020</v>
      </c>
      <c r="B1767" s="29">
        <v>42050</v>
      </c>
      <c r="C1767" s="34">
        <v>1</v>
      </c>
      <c r="D1767" s="30">
        <v>4</v>
      </c>
      <c r="E1767" s="30">
        <v>7</v>
      </c>
      <c r="F1767" s="30">
        <v>19</v>
      </c>
      <c r="G1767" s="30">
        <v>22</v>
      </c>
      <c r="H1767" s="30">
        <v>23</v>
      </c>
      <c r="I1767" s="36">
        <v>4</v>
      </c>
      <c r="J1767" s="30">
        <v>4</v>
      </c>
      <c r="K1767" s="30">
        <v>7</v>
      </c>
      <c r="L1767" s="30">
        <v>1</v>
      </c>
      <c r="M1767" s="30">
        <v>23</v>
      </c>
      <c r="N1767" s="30">
        <v>19</v>
      </c>
      <c r="O1767" s="31">
        <v>22</v>
      </c>
      <c r="P1767" s="27">
        <v>404738304</v>
      </c>
      <c r="Q1767" s="27">
        <v>359013634</v>
      </c>
      <c r="R1767" s="27">
        <v>7</v>
      </c>
      <c r="S1767" s="27">
        <v>7958367</v>
      </c>
      <c r="T1767" s="27">
        <v>175</v>
      </c>
      <c r="U1767" s="27">
        <v>147918</v>
      </c>
      <c r="V1767" s="27">
        <v>1866</v>
      </c>
      <c r="W1767" s="27">
        <v>3000</v>
      </c>
      <c r="X1767" s="27">
        <v>92224</v>
      </c>
      <c r="Y1767" s="27">
        <v>200</v>
      </c>
      <c r="Z1767" s="27">
        <v>1673679</v>
      </c>
      <c r="AA1767" s="27">
        <v>10</v>
      </c>
      <c r="AB1767" s="27">
        <v>10799862</v>
      </c>
      <c r="AC1767" s="27">
        <v>5</v>
      </c>
    </row>
    <row r="1768" spans="1:29" ht="14.25" x14ac:dyDescent="0.15">
      <c r="A1768" s="28">
        <v>2015021</v>
      </c>
      <c r="B1768" s="29">
        <v>42052</v>
      </c>
      <c r="C1768" s="34">
        <v>14</v>
      </c>
      <c r="D1768" s="30">
        <v>15</v>
      </c>
      <c r="E1768" s="30">
        <v>16</v>
      </c>
      <c r="F1768" s="30">
        <v>17</v>
      </c>
      <c r="G1768" s="30">
        <v>27</v>
      </c>
      <c r="H1768" s="30">
        <v>28</v>
      </c>
      <c r="I1768" s="36">
        <v>8</v>
      </c>
      <c r="J1768" s="30">
        <v>14</v>
      </c>
      <c r="K1768" s="30">
        <v>27</v>
      </c>
      <c r="L1768" s="30">
        <v>28</v>
      </c>
      <c r="M1768" s="30">
        <v>17</v>
      </c>
      <c r="N1768" s="30">
        <v>16</v>
      </c>
      <c r="O1768" s="31">
        <v>15</v>
      </c>
      <c r="P1768" s="27">
        <v>369500210</v>
      </c>
      <c r="Q1768" s="27">
        <v>311412624</v>
      </c>
      <c r="R1768" s="27">
        <v>16</v>
      </c>
      <c r="S1768" s="27">
        <v>5736340</v>
      </c>
      <c r="T1768" s="27">
        <v>147</v>
      </c>
      <c r="U1768" s="27">
        <v>100182</v>
      </c>
      <c r="V1768" s="27">
        <v>2693</v>
      </c>
      <c r="W1768" s="27">
        <v>3000</v>
      </c>
      <c r="X1768" s="27">
        <v>114434</v>
      </c>
      <c r="Y1768" s="27">
        <v>200</v>
      </c>
      <c r="Z1768" s="27">
        <v>1816198</v>
      </c>
      <c r="AA1768" s="27">
        <v>10</v>
      </c>
      <c r="AB1768" s="27">
        <v>14604012</v>
      </c>
      <c r="AC1768" s="27">
        <v>5</v>
      </c>
    </row>
    <row r="1769" spans="1:29" ht="14.25" x14ac:dyDescent="0.15">
      <c r="A1769" s="28">
        <v>2015022</v>
      </c>
      <c r="B1769" s="29">
        <v>42061</v>
      </c>
      <c r="C1769" s="34">
        <v>4</v>
      </c>
      <c r="D1769" s="30">
        <v>7</v>
      </c>
      <c r="E1769" s="30">
        <v>10</v>
      </c>
      <c r="F1769" s="30">
        <v>16</v>
      </c>
      <c r="G1769" s="30">
        <v>23</v>
      </c>
      <c r="H1769" s="30">
        <v>25</v>
      </c>
      <c r="I1769" s="36">
        <v>10</v>
      </c>
      <c r="J1769" s="30">
        <v>10</v>
      </c>
      <c r="K1769" s="30">
        <v>16</v>
      </c>
      <c r="L1769" s="30">
        <v>7</v>
      </c>
      <c r="M1769" s="30">
        <v>4</v>
      </c>
      <c r="N1769" s="30">
        <v>23</v>
      </c>
      <c r="O1769" s="31">
        <v>25</v>
      </c>
      <c r="P1769" s="27">
        <v>428626486</v>
      </c>
      <c r="Q1769" s="27">
        <v>333076429</v>
      </c>
      <c r="R1769" s="27">
        <v>7</v>
      </c>
      <c r="S1769" s="27">
        <v>7943574</v>
      </c>
      <c r="T1769" s="27">
        <v>242</v>
      </c>
      <c r="U1769" s="27">
        <v>106430</v>
      </c>
      <c r="V1769" s="27">
        <v>2234</v>
      </c>
      <c r="W1769" s="27">
        <v>3000</v>
      </c>
      <c r="X1769" s="27">
        <v>101325</v>
      </c>
      <c r="Y1769" s="27">
        <v>200</v>
      </c>
      <c r="Z1769" s="27">
        <v>1695908</v>
      </c>
      <c r="AA1769" s="27">
        <v>10</v>
      </c>
      <c r="AB1769" s="27">
        <v>12615158</v>
      </c>
      <c r="AC1769" s="27">
        <v>5</v>
      </c>
    </row>
    <row r="1770" spans="1:29" ht="14.25" x14ac:dyDescent="0.15">
      <c r="A1770" s="28">
        <v>2015023</v>
      </c>
      <c r="B1770" s="29">
        <v>42064</v>
      </c>
      <c r="C1770" s="34">
        <v>8</v>
      </c>
      <c r="D1770" s="30">
        <v>9</v>
      </c>
      <c r="E1770" s="30">
        <v>10</v>
      </c>
      <c r="F1770" s="30">
        <v>13</v>
      </c>
      <c r="G1770" s="30">
        <v>29</v>
      </c>
      <c r="H1770" s="30">
        <v>30</v>
      </c>
      <c r="I1770" s="36">
        <v>1</v>
      </c>
      <c r="J1770" s="30">
        <v>9</v>
      </c>
      <c r="K1770" s="30">
        <v>8</v>
      </c>
      <c r="L1770" s="30">
        <v>13</v>
      </c>
      <c r="M1770" s="30">
        <v>29</v>
      </c>
      <c r="N1770" s="30">
        <v>10</v>
      </c>
      <c r="O1770" s="31">
        <v>30</v>
      </c>
      <c r="P1770" s="27">
        <v>371421794</v>
      </c>
      <c r="Q1770" s="27">
        <v>344102175</v>
      </c>
      <c r="R1770" s="27">
        <v>9</v>
      </c>
      <c r="S1770" s="27">
        <v>7263666</v>
      </c>
      <c r="T1770" s="27">
        <v>297</v>
      </c>
      <c r="U1770" s="27">
        <v>85744</v>
      </c>
      <c r="V1770" s="27">
        <v>1939</v>
      </c>
      <c r="W1770" s="27">
        <v>3000</v>
      </c>
      <c r="X1770" s="27">
        <v>97922</v>
      </c>
      <c r="Y1770" s="27">
        <v>200</v>
      </c>
      <c r="Z1770" s="27">
        <v>1751202</v>
      </c>
      <c r="AA1770" s="27">
        <v>10</v>
      </c>
      <c r="AB1770" s="27">
        <v>7443650</v>
      </c>
      <c r="AC1770" s="27">
        <v>5</v>
      </c>
    </row>
    <row r="1771" spans="1:29" ht="14.25" x14ac:dyDescent="0.15">
      <c r="A1771" s="28">
        <v>2015024</v>
      </c>
      <c r="B1771" s="29">
        <v>42066</v>
      </c>
      <c r="C1771" s="34">
        <v>9</v>
      </c>
      <c r="D1771" s="30">
        <v>11</v>
      </c>
      <c r="E1771" s="30">
        <v>16</v>
      </c>
      <c r="F1771" s="30">
        <v>18</v>
      </c>
      <c r="G1771" s="30">
        <v>23</v>
      </c>
      <c r="H1771" s="30">
        <v>24</v>
      </c>
      <c r="I1771" s="36">
        <v>10</v>
      </c>
      <c r="J1771" s="30">
        <v>9</v>
      </c>
      <c r="K1771" s="30">
        <v>23</v>
      </c>
      <c r="L1771" s="30">
        <v>11</v>
      </c>
      <c r="M1771" s="30">
        <v>24</v>
      </c>
      <c r="N1771" s="30">
        <v>18</v>
      </c>
      <c r="O1771" s="31">
        <v>16</v>
      </c>
      <c r="P1771" s="27">
        <v>297320432</v>
      </c>
      <c r="Q1771" s="27">
        <v>361697874</v>
      </c>
      <c r="R1771" s="27">
        <v>6</v>
      </c>
      <c r="S1771" s="27">
        <v>7884587</v>
      </c>
      <c r="T1771" s="27">
        <v>83</v>
      </c>
      <c r="U1771" s="27">
        <v>260655</v>
      </c>
      <c r="V1771" s="27">
        <v>1276</v>
      </c>
      <c r="W1771" s="27">
        <v>3000</v>
      </c>
      <c r="X1771" s="27">
        <v>56809</v>
      </c>
      <c r="Y1771" s="27">
        <v>200</v>
      </c>
      <c r="Z1771" s="27">
        <v>1090265</v>
      </c>
      <c r="AA1771" s="27">
        <v>10</v>
      </c>
      <c r="AB1771" s="27">
        <v>6611385</v>
      </c>
      <c r="AC1771" s="27">
        <v>5</v>
      </c>
    </row>
    <row r="1772" spans="1:29" ht="14.25" x14ac:dyDescent="0.15">
      <c r="A1772" s="28">
        <v>2015025</v>
      </c>
      <c r="B1772" s="29">
        <v>42068</v>
      </c>
      <c r="C1772" s="34">
        <v>10</v>
      </c>
      <c r="D1772" s="30">
        <v>11</v>
      </c>
      <c r="E1772" s="30">
        <v>12</v>
      </c>
      <c r="F1772" s="30">
        <v>15</v>
      </c>
      <c r="G1772" s="30">
        <v>27</v>
      </c>
      <c r="H1772" s="30">
        <v>32</v>
      </c>
      <c r="I1772" s="36">
        <v>14</v>
      </c>
      <c r="J1772" s="30">
        <v>11</v>
      </c>
      <c r="K1772" s="30">
        <v>32</v>
      </c>
      <c r="L1772" s="30">
        <v>15</v>
      </c>
      <c r="M1772" s="30">
        <v>27</v>
      </c>
      <c r="N1772" s="30">
        <v>12</v>
      </c>
      <c r="O1772" s="31">
        <v>10</v>
      </c>
      <c r="P1772" s="27">
        <v>301966294</v>
      </c>
      <c r="Q1772" s="27">
        <v>428205689</v>
      </c>
      <c r="R1772" s="27">
        <v>0</v>
      </c>
      <c r="S1772" s="27">
        <v>0</v>
      </c>
      <c r="T1772" s="27">
        <v>89</v>
      </c>
      <c r="U1772" s="27">
        <v>249092</v>
      </c>
      <c r="V1772" s="27">
        <v>1107</v>
      </c>
      <c r="W1772" s="27">
        <v>3000</v>
      </c>
      <c r="X1772" s="27">
        <v>55727</v>
      </c>
      <c r="Y1772" s="27">
        <v>200</v>
      </c>
      <c r="Z1772" s="27">
        <v>1118848</v>
      </c>
      <c r="AA1772" s="27">
        <v>10</v>
      </c>
      <c r="AB1772" s="27">
        <v>6726303</v>
      </c>
      <c r="AC1772" s="27">
        <v>5</v>
      </c>
    </row>
    <row r="1773" spans="1:29" ht="14.25" x14ac:dyDescent="0.15">
      <c r="A1773" s="28">
        <v>2015026</v>
      </c>
      <c r="B1773" s="29">
        <v>42071</v>
      </c>
      <c r="C1773" s="34">
        <v>2</v>
      </c>
      <c r="D1773" s="30">
        <v>13</v>
      </c>
      <c r="E1773" s="30">
        <v>17</v>
      </c>
      <c r="F1773" s="30">
        <v>21</v>
      </c>
      <c r="G1773" s="30">
        <v>22</v>
      </c>
      <c r="H1773" s="30">
        <v>33</v>
      </c>
      <c r="I1773" s="36">
        <v>13</v>
      </c>
      <c r="J1773" s="30">
        <v>33</v>
      </c>
      <c r="K1773" s="30">
        <v>17</v>
      </c>
      <c r="L1773" s="30">
        <v>13</v>
      </c>
      <c r="M1773" s="30">
        <v>2</v>
      </c>
      <c r="N1773" s="30">
        <v>22</v>
      </c>
      <c r="O1773" s="31">
        <v>21</v>
      </c>
      <c r="P1773" s="27">
        <v>346132854</v>
      </c>
      <c r="Q1773" s="27">
        <v>399549056</v>
      </c>
      <c r="R1773" s="27">
        <v>16</v>
      </c>
      <c r="S1773" s="27">
        <v>6166894</v>
      </c>
      <c r="T1773" s="27">
        <v>131</v>
      </c>
      <c r="U1773" s="27">
        <v>178151</v>
      </c>
      <c r="V1773" s="27">
        <v>1384</v>
      </c>
      <c r="W1773" s="27">
        <v>3000</v>
      </c>
      <c r="X1773" s="27">
        <v>72341</v>
      </c>
      <c r="Y1773" s="27">
        <v>200</v>
      </c>
      <c r="Z1773" s="27">
        <v>1305961</v>
      </c>
      <c r="AA1773" s="27">
        <v>10</v>
      </c>
      <c r="AB1773" s="27">
        <v>8914739</v>
      </c>
      <c r="AC1773" s="27">
        <v>5</v>
      </c>
    </row>
    <row r="1774" spans="1:29" ht="14.25" x14ac:dyDescent="0.15">
      <c r="A1774" s="28">
        <v>2015027</v>
      </c>
      <c r="B1774" s="29">
        <v>42073</v>
      </c>
      <c r="C1774" s="34">
        <v>5</v>
      </c>
      <c r="D1774" s="30">
        <v>7</v>
      </c>
      <c r="E1774" s="30">
        <v>9</v>
      </c>
      <c r="F1774" s="30">
        <v>16</v>
      </c>
      <c r="G1774" s="30">
        <v>26</v>
      </c>
      <c r="H1774" s="30">
        <v>29</v>
      </c>
      <c r="I1774" s="36">
        <v>7</v>
      </c>
      <c r="J1774" s="30">
        <v>7</v>
      </c>
      <c r="K1774" s="30">
        <v>29</v>
      </c>
      <c r="L1774" s="30">
        <v>26</v>
      </c>
      <c r="M1774" s="30">
        <v>16</v>
      </c>
      <c r="N1774" s="30">
        <v>9</v>
      </c>
      <c r="O1774" s="31">
        <v>5</v>
      </c>
      <c r="P1774" s="27">
        <v>313056664</v>
      </c>
      <c r="Q1774" s="27">
        <v>269549046</v>
      </c>
      <c r="R1774" s="27">
        <v>26</v>
      </c>
      <c r="S1774" s="27">
        <v>5000000</v>
      </c>
      <c r="T1774" s="27">
        <v>147</v>
      </c>
      <c r="U1774" s="27">
        <v>6000</v>
      </c>
      <c r="V1774" s="27">
        <v>4795</v>
      </c>
      <c r="W1774" s="27">
        <v>3000</v>
      </c>
      <c r="X1774" s="27">
        <v>168093</v>
      </c>
      <c r="Y1774" s="27">
        <v>200</v>
      </c>
      <c r="Z1774" s="27">
        <v>2296332</v>
      </c>
      <c r="AA1774" s="27">
        <v>10</v>
      </c>
      <c r="AB1774" s="27">
        <v>20754424</v>
      </c>
      <c r="AC1774" s="27">
        <v>5</v>
      </c>
    </row>
    <row r="1775" spans="1:29" ht="14.25" x14ac:dyDescent="0.15">
      <c r="A1775" s="28">
        <v>2015028</v>
      </c>
      <c r="B1775" s="29">
        <v>42075</v>
      </c>
      <c r="C1775" s="34">
        <v>4</v>
      </c>
      <c r="D1775" s="30">
        <v>7</v>
      </c>
      <c r="E1775" s="30">
        <v>10</v>
      </c>
      <c r="F1775" s="30">
        <v>26</v>
      </c>
      <c r="G1775" s="30">
        <v>27</v>
      </c>
      <c r="H1775" s="30">
        <v>28</v>
      </c>
      <c r="I1775" s="36">
        <v>14</v>
      </c>
      <c r="J1775" s="30">
        <v>4</v>
      </c>
      <c r="K1775" s="30">
        <v>28</v>
      </c>
      <c r="L1775" s="30">
        <v>26</v>
      </c>
      <c r="M1775" s="30">
        <v>27</v>
      </c>
      <c r="N1775" s="30">
        <v>7</v>
      </c>
      <c r="O1775" s="31">
        <v>10</v>
      </c>
      <c r="P1775" s="27">
        <v>318360502</v>
      </c>
      <c r="Q1775" s="27">
        <v>282421976</v>
      </c>
      <c r="R1775" s="27">
        <v>8</v>
      </c>
      <c r="S1775" s="27">
        <v>7403315</v>
      </c>
      <c r="T1775" s="27">
        <v>292</v>
      </c>
      <c r="U1775" s="27">
        <v>82305</v>
      </c>
      <c r="V1775" s="27">
        <v>1343</v>
      </c>
      <c r="W1775" s="27">
        <v>3000</v>
      </c>
      <c r="X1775" s="27">
        <v>68447</v>
      </c>
      <c r="Y1775" s="27">
        <v>200</v>
      </c>
      <c r="Z1775" s="27">
        <v>1202707</v>
      </c>
      <c r="AA1775" s="27">
        <v>10</v>
      </c>
      <c r="AB1775" s="27">
        <v>6023713</v>
      </c>
      <c r="AC1775" s="27">
        <v>5</v>
      </c>
    </row>
    <row r="1776" spans="1:29" ht="14.25" x14ac:dyDescent="0.15">
      <c r="A1776" s="28">
        <v>2015029</v>
      </c>
      <c r="B1776" s="29">
        <v>42078</v>
      </c>
      <c r="C1776" s="34">
        <v>7</v>
      </c>
      <c r="D1776" s="30">
        <v>14</v>
      </c>
      <c r="E1776" s="30">
        <v>15</v>
      </c>
      <c r="F1776" s="30">
        <v>19</v>
      </c>
      <c r="G1776" s="30">
        <v>21</v>
      </c>
      <c r="H1776" s="30">
        <v>28</v>
      </c>
      <c r="I1776" s="36">
        <v>7</v>
      </c>
      <c r="J1776" s="30">
        <v>14</v>
      </c>
      <c r="K1776" s="30">
        <v>15</v>
      </c>
      <c r="L1776" s="30">
        <v>7</v>
      </c>
      <c r="M1776" s="30">
        <v>28</v>
      </c>
      <c r="N1776" s="30">
        <v>21</v>
      </c>
      <c r="O1776" s="31">
        <v>19</v>
      </c>
      <c r="P1776" s="27">
        <v>350574266</v>
      </c>
      <c r="Q1776" s="27">
        <v>290603075</v>
      </c>
      <c r="R1776" s="27">
        <v>7</v>
      </c>
      <c r="S1776" s="27">
        <v>7243174</v>
      </c>
      <c r="T1776" s="27">
        <v>109</v>
      </c>
      <c r="U1776" s="27">
        <v>180071</v>
      </c>
      <c r="V1776" s="27">
        <v>1757</v>
      </c>
      <c r="W1776" s="27">
        <v>3000</v>
      </c>
      <c r="X1776" s="27">
        <v>84782</v>
      </c>
      <c r="Y1776" s="27">
        <v>200</v>
      </c>
      <c r="Z1776" s="27">
        <v>1390344</v>
      </c>
      <c r="AA1776" s="27">
        <v>10</v>
      </c>
      <c r="AB1776" s="27">
        <v>11427892</v>
      </c>
      <c r="AC1776" s="27">
        <v>5</v>
      </c>
    </row>
    <row r="1777" spans="1:29" ht="14.25" x14ac:dyDescent="0.15">
      <c r="A1777" s="28">
        <v>2015030</v>
      </c>
      <c r="B1777" s="29">
        <v>42080</v>
      </c>
      <c r="C1777" s="34">
        <v>8</v>
      </c>
      <c r="D1777" s="30">
        <v>11</v>
      </c>
      <c r="E1777" s="30">
        <v>14</v>
      </c>
      <c r="F1777" s="30">
        <v>15</v>
      </c>
      <c r="G1777" s="30">
        <v>16</v>
      </c>
      <c r="H1777" s="30">
        <v>26</v>
      </c>
      <c r="I1777" s="36">
        <v>7</v>
      </c>
      <c r="J1777" s="30">
        <v>8</v>
      </c>
      <c r="K1777" s="30">
        <v>11</v>
      </c>
      <c r="L1777" s="30">
        <v>14</v>
      </c>
      <c r="M1777" s="30">
        <v>15</v>
      </c>
      <c r="N1777" s="30">
        <v>26</v>
      </c>
      <c r="O1777" s="31">
        <v>16</v>
      </c>
      <c r="P1777" s="27">
        <v>313853770</v>
      </c>
      <c r="Q1777" s="27">
        <v>308254584</v>
      </c>
      <c r="R1777" s="27">
        <v>6</v>
      </c>
      <c r="S1777" s="27">
        <v>7887970</v>
      </c>
      <c r="T1777" s="27">
        <v>104</v>
      </c>
      <c r="U1777" s="27">
        <v>208267</v>
      </c>
      <c r="V1777" s="27">
        <v>1097</v>
      </c>
      <c r="W1777" s="27">
        <v>3000</v>
      </c>
      <c r="X1777" s="27">
        <v>60303</v>
      </c>
      <c r="Y1777" s="27">
        <v>200</v>
      </c>
      <c r="Z1777" s="27">
        <v>1151042</v>
      </c>
      <c r="AA1777" s="27">
        <v>10</v>
      </c>
      <c r="AB1777" s="27">
        <v>8057442</v>
      </c>
      <c r="AC1777" s="27">
        <v>5</v>
      </c>
    </row>
    <row r="1778" spans="1:29" ht="14.25" x14ac:dyDescent="0.15">
      <c r="A1778" s="28">
        <v>2015031</v>
      </c>
      <c r="B1778" s="29">
        <v>42082</v>
      </c>
      <c r="C1778" s="34">
        <v>1</v>
      </c>
      <c r="D1778" s="30">
        <v>5</v>
      </c>
      <c r="E1778" s="30">
        <v>7</v>
      </c>
      <c r="F1778" s="30">
        <v>22</v>
      </c>
      <c r="G1778" s="30">
        <v>26</v>
      </c>
      <c r="H1778" s="30">
        <v>32</v>
      </c>
      <c r="I1778" s="36">
        <v>11</v>
      </c>
      <c r="J1778" s="30">
        <v>22</v>
      </c>
      <c r="K1778" s="30">
        <v>26</v>
      </c>
      <c r="L1778" s="30">
        <v>1</v>
      </c>
      <c r="M1778" s="30">
        <v>5</v>
      </c>
      <c r="N1778" s="30">
        <v>7</v>
      </c>
      <c r="O1778" s="31">
        <v>32</v>
      </c>
      <c r="P1778" s="27">
        <v>322648288</v>
      </c>
      <c r="Q1778" s="27">
        <v>301014330</v>
      </c>
      <c r="R1778" s="27">
        <v>10</v>
      </c>
      <c r="S1778" s="27">
        <v>6554899</v>
      </c>
      <c r="T1778" s="27">
        <v>113</v>
      </c>
      <c r="U1778" s="27">
        <v>172002</v>
      </c>
      <c r="V1778" s="27">
        <v>1013</v>
      </c>
      <c r="W1778" s="27">
        <v>3000</v>
      </c>
      <c r="X1778" s="27">
        <v>51573</v>
      </c>
      <c r="Y1778" s="27">
        <v>200</v>
      </c>
      <c r="Z1778" s="27">
        <v>993315</v>
      </c>
      <c r="AA1778" s="27">
        <v>10</v>
      </c>
      <c r="AB1778" s="27">
        <v>11413183</v>
      </c>
      <c r="AC1778" s="27">
        <v>5</v>
      </c>
    </row>
    <row r="1779" spans="1:29" ht="14.25" x14ac:dyDescent="0.15">
      <c r="A1779" s="28">
        <v>2015032</v>
      </c>
      <c r="B1779" s="29">
        <v>42085</v>
      </c>
      <c r="C1779" s="34">
        <v>11</v>
      </c>
      <c r="D1779" s="30">
        <v>14</v>
      </c>
      <c r="E1779" s="30">
        <v>16</v>
      </c>
      <c r="F1779" s="30">
        <v>18</v>
      </c>
      <c r="G1779" s="30">
        <v>29</v>
      </c>
      <c r="H1779" s="30">
        <v>32</v>
      </c>
      <c r="I1779" s="36">
        <v>16</v>
      </c>
      <c r="J1779" s="30">
        <v>16</v>
      </c>
      <c r="K1779" s="30">
        <v>29</v>
      </c>
      <c r="L1779" s="30">
        <v>18</v>
      </c>
      <c r="M1779" s="30">
        <v>14</v>
      </c>
      <c r="N1779" s="30">
        <v>32</v>
      </c>
      <c r="O1779" s="31">
        <v>11</v>
      </c>
      <c r="P1779" s="27">
        <v>356881788</v>
      </c>
      <c r="Q1779" s="27">
        <v>322806048</v>
      </c>
      <c r="R1779" s="27">
        <v>6</v>
      </c>
      <c r="S1779" s="27">
        <v>8138892</v>
      </c>
      <c r="T1779" s="27">
        <v>98</v>
      </c>
      <c r="U1779" s="27">
        <v>240221</v>
      </c>
      <c r="V1779" s="27">
        <v>894</v>
      </c>
      <c r="W1779" s="27">
        <v>3000</v>
      </c>
      <c r="X1779" s="27">
        <v>49166</v>
      </c>
      <c r="Y1779" s="27">
        <v>200</v>
      </c>
      <c r="Z1779" s="27">
        <v>1008766</v>
      </c>
      <c r="AA1779" s="27">
        <v>10</v>
      </c>
      <c r="AB1779" s="27">
        <v>11620491</v>
      </c>
      <c r="AC1779" s="27">
        <v>5</v>
      </c>
    </row>
    <row r="1780" spans="1:29" ht="14.25" x14ac:dyDescent="0.15">
      <c r="A1780" s="28">
        <v>2015033</v>
      </c>
      <c r="B1780" s="29">
        <v>42087</v>
      </c>
      <c r="C1780" s="34">
        <v>3</v>
      </c>
      <c r="D1780" s="30">
        <v>6</v>
      </c>
      <c r="E1780" s="30">
        <v>21</v>
      </c>
      <c r="F1780" s="30">
        <v>29</v>
      </c>
      <c r="G1780" s="30">
        <v>31</v>
      </c>
      <c r="H1780" s="30">
        <v>32</v>
      </c>
      <c r="I1780" s="36">
        <v>5</v>
      </c>
      <c r="J1780" s="30">
        <v>31</v>
      </c>
      <c r="K1780" s="30">
        <v>6</v>
      </c>
      <c r="L1780" s="30">
        <v>32</v>
      </c>
      <c r="M1780" s="30">
        <v>21</v>
      </c>
      <c r="N1780" s="30">
        <v>29</v>
      </c>
      <c r="O1780" s="31">
        <v>3</v>
      </c>
      <c r="P1780" s="27">
        <v>316147976</v>
      </c>
      <c r="Q1780" s="27">
        <v>350190906</v>
      </c>
      <c r="R1780" s="27">
        <v>2</v>
      </c>
      <c r="S1780" s="27">
        <v>10000000</v>
      </c>
      <c r="T1780" s="27">
        <v>93</v>
      </c>
      <c r="U1780" s="27">
        <v>169838</v>
      </c>
      <c r="V1780" s="27">
        <v>1502</v>
      </c>
      <c r="W1780" s="27">
        <v>3000</v>
      </c>
      <c r="X1780" s="27">
        <v>81349</v>
      </c>
      <c r="Y1780" s="27">
        <v>200</v>
      </c>
      <c r="Z1780" s="27">
        <v>1438796</v>
      </c>
      <c r="AA1780" s="27">
        <v>10</v>
      </c>
      <c r="AB1780" s="27">
        <v>11313787</v>
      </c>
      <c r="AC1780" s="27">
        <v>5</v>
      </c>
    </row>
    <row r="1781" spans="1:29" ht="14.25" x14ac:dyDescent="0.15">
      <c r="A1781" s="28">
        <v>2015034</v>
      </c>
      <c r="B1781" s="29">
        <v>42089</v>
      </c>
      <c r="C1781" s="34">
        <v>12</v>
      </c>
      <c r="D1781" s="30">
        <v>13</v>
      </c>
      <c r="E1781" s="30">
        <v>17</v>
      </c>
      <c r="F1781" s="30">
        <v>18</v>
      </c>
      <c r="G1781" s="30">
        <v>20</v>
      </c>
      <c r="H1781" s="30">
        <v>27</v>
      </c>
      <c r="I1781" s="36">
        <v>13</v>
      </c>
      <c r="J1781" s="30">
        <v>27</v>
      </c>
      <c r="K1781" s="30">
        <v>13</v>
      </c>
      <c r="L1781" s="30">
        <v>18</v>
      </c>
      <c r="M1781" s="30">
        <v>12</v>
      </c>
      <c r="N1781" s="30">
        <v>20</v>
      </c>
      <c r="O1781" s="31">
        <v>17</v>
      </c>
      <c r="P1781" s="27">
        <v>319035578</v>
      </c>
      <c r="Q1781" s="27">
        <v>372366860</v>
      </c>
      <c r="R1781" s="27">
        <v>5</v>
      </c>
      <c r="S1781" s="27">
        <v>8430978</v>
      </c>
      <c r="T1781" s="27">
        <v>201</v>
      </c>
      <c r="U1781" s="27">
        <v>106684</v>
      </c>
      <c r="V1781" s="27">
        <v>1431</v>
      </c>
      <c r="W1781" s="27">
        <v>3000</v>
      </c>
      <c r="X1781" s="27">
        <v>79449</v>
      </c>
      <c r="Y1781" s="27">
        <v>200</v>
      </c>
      <c r="Z1781" s="27">
        <v>1463997</v>
      </c>
      <c r="AA1781" s="27">
        <v>10</v>
      </c>
      <c r="AB1781" s="27">
        <v>7146039</v>
      </c>
      <c r="AC1781" s="27">
        <v>5</v>
      </c>
    </row>
    <row r="1782" spans="1:29" ht="14.25" x14ac:dyDescent="0.15">
      <c r="A1782" s="28">
        <v>2015035</v>
      </c>
      <c r="B1782" s="29">
        <v>42092</v>
      </c>
      <c r="C1782" s="34">
        <v>1</v>
      </c>
      <c r="D1782" s="30">
        <v>8</v>
      </c>
      <c r="E1782" s="30">
        <v>9</v>
      </c>
      <c r="F1782" s="30">
        <v>22</v>
      </c>
      <c r="G1782" s="30">
        <v>24</v>
      </c>
      <c r="H1782" s="30">
        <v>33</v>
      </c>
      <c r="I1782" s="36">
        <v>3</v>
      </c>
      <c r="J1782" s="30">
        <v>9</v>
      </c>
      <c r="K1782" s="30">
        <v>1</v>
      </c>
      <c r="L1782" s="30">
        <v>8</v>
      </c>
      <c r="M1782" s="30">
        <v>24</v>
      </c>
      <c r="N1782" s="30">
        <v>22</v>
      </c>
      <c r="O1782" s="31">
        <v>33</v>
      </c>
      <c r="P1782" s="27">
        <v>354232116</v>
      </c>
      <c r="Q1782" s="27">
        <v>356011799</v>
      </c>
      <c r="R1782" s="27">
        <v>13</v>
      </c>
      <c r="S1782" s="27">
        <v>6360697</v>
      </c>
      <c r="T1782" s="27">
        <v>226</v>
      </c>
      <c r="U1782" s="27">
        <v>97837</v>
      </c>
      <c r="V1782" s="27">
        <v>1743</v>
      </c>
      <c r="W1782" s="27">
        <v>3000</v>
      </c>
      <c r="X1782" s="27">
        <v>81828</v>
      </c>
      <c r="Y1782" s="27">
        <v>200</v>
      </c>
      <c r="Z1782" s="27">
        <v>1447398</v>
      </c>
      <c r="AA1782" s="27">
        <v>10</v>
      </c>
      <c r="AB1782" s="27">
        <v>9811961</v>
      </c>
      <c r="AC1782" s="27">
        <v>5</v>
      </c>
    </row>
    <row r="1783" spans="1:29" ht="14.25" x14ac:dyDescent="0.15">
      <c r="A1783" s="28">
        <v>2015036</v>
      </c>
      <c r="B1783" s="29">
        <v>42094</v>
      </c>
      <c r="C1783" s="34">
        <v>4</v>
      </c>
      <c r="D1783" s="30">
        <v>6</v>
      </c>
      <c r="E1783" s="30">
        <v>16</v>
      </c>
      <c r="F1783" s="30">
        <v>17</v>
      </c>
      <c r="G1783" s="30">
        <v>26</v>
      </c>
      <c r="H1783" s="30">
        <v>33</v>
      </c>
      <c r="I1783" s="36">
        <v>3</v>
      </c>
      <c r="J1783" s="30">
        <v>33</v>
      </c>
      <c r="K1783" s="30">
        <v>4</v>
      </c>
      <c r="L1783" s="30">
        <v>17</v>
      </c>
      <c r="M1783" s="30">
        <v>6</v>
      </c>
      <c r="N1783" s="30">
        <v>16</v>
      </c>
      <c r="O1783" s="31">
        <v>26</v>
      </c>
      <c r="P1783" s="27">
        <v>314978372</v>
      </c>
      <c r="Q1783" s="27">
        <v>385090460</v>
      </c>
      <c r="R1783" s="27">
        <v>5</v>
      </c>
      <c r="S1783" s="27">
        <v>8932993</v>
      </c>
      <c r="T1783" s="27">
        <v>122</v>
      </c>
      <c r="U1783" s="27">
        <v>201485</v>
      </c>
      <c r="V1783" s="27">
        <v>984</v>
      </c>
      <c r="W1783" s="27">
        <v>3000</v>
      </c>
      <c r="X1783" s="27">
        <v>52202</v>
      </c>
      <c r="Y1783" s="27">
        <v>200</v>
      </c>
      <c r="Z1783" s="27">
        <v>1029149</v>
      </c>
      <c r="AA1783" s="27">
        <v>10</v>
      </c>
      <c r="AB1783" s="27">
        <v>6466134</v>
      </c>
      <c r="AC1783" s="27">
        <v>5</v>
      </c>
    </row>
    <row r="1784" spans="1:29" ht="14.25" x14ac:dyDescent="0.15">
      <c r="A1784" s="28">
        <v>2015037</v>
      </c>
      <c r="B1784" s="29">
        <v>42096</v>
      </c>
      <c r="C1784" s="34">
        <v>5</v>
      </c>
      <c r="D1784" s="30">
        <v>7</v>
      </c>
      <c r="E1784" s="30">
        <v>12</v>
      </c>
      <c r="F1784" s="30">
        <v>18</v>
      </c>
      <c r="G1784" s="30">
        <v>28</v>
      </c>
      <c r="H1784" s="30">
        <v>31</v>
      </c>
      <c r="I1784" s="36">
        <v>3</v>
      </c>
      <c r="J1784" s="30">
        <v>31</v>
      </c>
      <c r="K1784" s="30">
        <v>5</v>
      </c>
      <c r="L1784" s="30">
        <v>28</v>
      </c>
      <c r="M1784" s="30">
        <v>7</v>
      </c>
      <c r="N1784" s="30">
        <v>18</v>
      </c>
      <c r="O1784" s="31">
        <v>12</v>
      </c>
      <c r="P1784" s="27">
        <v>311121894</v>
      </c>
      <c r="Q1784" s="27">
        <v>456745930</v>
      </c>
      <c r="R1784" s="27">
        <v>0</v>
      </c>
      <c r="S1784" s="27">
        <v>0</v>
      </c>
      <c r="T1784" s="27">
        <v>232</v>
      </c>
      <c r="U1784" s="27">
        <v>102953</v>
      </c>
      <c r="V1784" s="27">
        <v>926</v>
      </c>
      <c r="W1784" s="27">
        <v>3000</v>
      </c>
      <c r="X1784" s="27">
        <v>64522</v>
      </c>
      <c r="Y1784" s="27">
        <v>200</v>
      </c>
      <c r="Z1784" s="27">
        <v>1312453</v>
      </c>
      <c r="AA1784" s="27">
        <v>10</v>
      </c>
      <c r="AB1784" s="27">
        <v>5620434</v>
      </c>
      <c r="AC1784" s="27">
        <v>5</v>
      </c>
    </row>
    <row r="1785" spans="1:29" ht="14.25" x14ac:dyDescent="0.15">
      <c r="A1785" s="28">
        <v>2015038</v>
      </c>
      <c r="B1785" s="29">
        <v>42099</v>
      </c>
      <c r="C1785" s="34">
        <v>5</v>
      </c>
      <c r="D1785" s="30">
        <v>6</v>
      </c>
      <c r="E1785" s="30">
        <v>11</v>
      </c>
      <c r="F1785" s="30">
        <v>12</v>
      </c>
      <c r="G1785" s="30">
        <v>14</v>
      </c>
      <c r="H1785" s="30">
        <v>33</v>
      </c>
      <c r="I1785" s="36">
        <v>14</v>
      </c>
      <c r="J1785" s="30">
        <v>33</v>
      </c>
      <c r="K1785" s="30">
        <v>11</v>
      </c>
      <c r="L1785" s="30">
        <v>5</v>
      </c>
      <c r="M1785" s="30">
        <v>6</v>
      </c>
      <c r="N1785" s="30">
        <v>12</v>
      </c>
      <c r="O1785" s="31">
        <v>14</v>
      </c>
      <c r="P1785" s="27">
        <v>330881502</v>
      </c>
      <c r="Q1785" s="27">
        <v>521569463</v>
      </c>
      <c r="R1785" s="27">
        <v>1</v>
      </c>
      <c r="S1785" s="27">
        <v>10000000</v>
      </c>
      <c r="T1785" s="27">
        <v>81</v>
      </c>
      <c r="U1785" s="27">
        <v>307915</v>
      </c>
      <c r="V1785" s="27">
        <v>1054</v>
      </c>
      <c r="W1785" s="27">
        <v>3000</v>
      </c>
      <c r="X1785" s="27">
        <v>48596</v>
      </c>
      <c r="Y1785" s="27">
        <v>200</v>
      </c>
      <c r="Z1785" s="27">
        <v>985261</v>
      </c>
      <c r="AA1785" s="27">
        <v>10</v>
      </c>
      <c r="AB1785" s="27">
        <v>7926683</v>
      </c>
      <c r="AC1785" s="27">
        <v>5</v>
      </c>
    </row>
    <row r="1786" spans="1:29" ht="14.25" x14ac:dyDescent="0.15">
      <c r="A1786" s="28">
        <v>2015039</v>
      </c>
      <c r="B1786" s="29">
        <v>42101</v>
      </c>
      <c r="C1786" s="34">
        <v>1</v>
      </c>
      <c r="D1786" s="30">
        <v>13</v>
      </c>
      <c r="E1786" s="30">
        <v>15</v>
      </c>
      <c r="F1786" s="30">
        <v>26</v>
      </c>
      <c r="G1786" s="30">
        <v>29</v>
      </c>
      <c r="H1786" s="30">
        <v>30</v>
      </c>
      <c r="I1786" s="36">
        <v>12</v>
      </c>
      <c r="J1786" s="30">
        <v>26</v>
      </c>
      <c r="K1786" s="30">
        <v>30</v>
      </c>
      <c r="L1786" s="30">
        <v>13</v>
      </c>
      <c r="M1786" s="30">
        <v>29</v>
      </c>
      <c r="N1786" s="30">
        <v>1</v>
      </c>
      <c r="O1786" s="31">
        <v>15</v>
      </c>
      <c r="P1786" s="27">
        <v>304495842</v>
      </c>
      <c r="Q1786" s="27">
        <v>527688511</v>
      </c>
      <c r="R1786" s="27">
        <v>7</v>
      </c>
      <c r="S1786" s="27">
        <v>7136054</v>
      </c>
      <c r="T1786" s="27">
        <v>85</v>
      </c>
      <c r="U1786" s="27">
        <v>219887</v>
      </c>
      <c r="V1786" s="27">
        <v>1123</v>
      </c>
      <c r="W1786" s="27">
        <v>3000</v>
      </c>
      <c r="X1786" s="27">
        <v>61462</v>
      </c>
      <c r="Y1786" s="27">
        <v>200</v>
      </c>
      <c r="Z1786" s="27">
        <v>1173516</v>
      </c>
      <c r="AA1786" s="27">
        <v>10</v>
      </c>
      <c r="AB1786" s="27">
        <v>9408899</v>
      </c>
      <c r="AC1786" s="27">
        <v>5</v>
      </c>
    </row>
    <row r="1787" spans="1:29" ht="14.25" x14ac:dyDescent="0.15">
      <c r="A1787" s="28">
        <v>2015040</v>
      </c>
      <c r="B1787" s="29">
        <v>42103</v>
      </c>
      <c r="C1787" s="34">
        <v>13</v>
      </c>
      <c r="D1787" s="30">
        <v>16</v>
      </c>
      <c r="E1787" s="30">
        <v>18</v>
      </c>
      <c r="F1787" s="30">
        <v>27</v>
      </c>
      <c r="G1787" s="30">
        <v>30</v>
      </c>
      <c r="H1787" s="30">
        <v>32</v>
      </c>
      <c r="I1787" s="36">
        <v>16</v>
      </c>
      <c r="J1787" s="30">
        <v>27</v>
      </c>
      <c r="K1787" s="30">
        <v>30</v>
      </c>
      <c r="L1787" s="30">
        <v>16</v>
      </c>
      <c r="M1787" s="30">
        <v>18</v>
      </c>
      <c r="N1787" s="30">
        <v>32</v>
      </c>
      <c r="O1787" s="31">
        <v>13</v>
      </c>
      <c r="P1787" s="27">
        <v>320385120</v>
      </c>
      <c r="Q1787" s="27">
        <v>560707072</v>
      </c>
      <c r="R1787" s="27">
        <v>4</v>
      </c>
      <c r="S1787" s="27">
        <v>9819869</v>
      </c>
      <c r="T1787" s="27">
        <v>54</v>
      </c>
      <c r="U1787" s="27">
        <v>446284</v>
      </c>
      <c r="V1787" s="27">
        <v>915</v>
      </c>
      <c r="W1787" s="27">
        <v>3000</v>
      </c>
      <c r="X1787" s="27">
        <v>50742</v>
      </c>
      <c r="Y1787" s="27">
        <v>200</v>
      </c>
      <c r="Z1787" s="27">
        <v>1050194</v>
      </c>
      <c r="AA1787" s="27">
        <v>10</v>
      </c>
      <c r="AB1787" s="27">
        <v>7439196</v>
      </c>
      <c r="AC1787" s="27">
        <v>5</v>
      </c>
    </row>
    <row r="1788" spans="1:29" ht="14.25" x14ac:dyDescent="0.15">
      <c r="A1788" s="28">
        <v>2015041</v>
      </c>
      <c r="B1788" s="29">
        <v>42106</v>
      </c>
      <c r="C1788" s="34">
        <v>4</v>
      </c>
      <c r="D1788" s="30">
        <v>9</v>
      </c>
      <c r="E1788" s="30">
        <v>11</v>
      </c>
      <c r="F1788" s="30">
        <v>17</v>
      </c>
      <c r="G1788" s="30">
        <v>21</v>
      </c>
      <c r="H1788" s="30">
        <v>25</v>
      </c>
      <c r="I1788" s="36">
        <v>6</v>
      </c>
      <c r="J1788" s="30">
        <v>25</v>
      </c>
      <c r="K1788" s="30">
        <v>11</v>
      </c>
      <c r="L1788" s="30">
        <v>9</v>
      </c>
      <c r="M1788" s="30">
        <v>17</v>
      </c>
      <c r="N1788" s="30">
        <v>4</v>
      </c>
      <c r="O1788" s="31">
        <v>21</v>
      </c>
      <c r="P1788" s="27">
        <v>355451862</v>
      </c>
      <c r="Q1788" s="27">
        <v>505889468</v>
      </c>
      <c r="R1788" s="27">
        <v>17</v>
      </c>
      <c r="S1788" s="27">
        <v>5645612</v>
      </c>
      <c r="T1788" s="27">
        <v>226</v>
      </c>
      <c r="U1788" s="27">
        <v>60704</v>
      </c>
      <c r="V1788" s="27">
        <v>3130</v>
      </c>
      <c r="W1788" s="27">
        <v>3000</v>
      </c>
      <c r="X1788" s="27">
        <v>130528</v>
      </c>
      <c r="Y1788" s="27">
        <v>200</v>
      </c>
      <c r="Z1788" s="27">
        <v>1957119</v>
      </c>
      <c r="AA1788" s="27">
        <v>10</v>
      </c>
      <c r="AB1788" s="27">
        <v>12845504</v>
      </c>
      <c r="AC1788" s="27">
        <v>5</v>
      </c>
    </row>
    <row r="1789" spans="1:29" ht="14.25" x14ac:dyDescent="0.15">
      <c r="A1789" s="28">
        <v>2015042</v>
      </c>
      <c r="B1789" s="29">
        <v>42108</v>
      </c>
      <c r="C1789" s="34">
        <v>9</v>
      </c>
      <c r="D1789" s="30">
        <v>10</v>
      </c>
      <c r="E1789" s="30">
        <v>19</v>
      </c>
      <c r="F1789" s="30">
        <v>21</v>
      </c>
      <c r="G1789" s="30">
        <v>23</v>
      </c>
      <c r="H1789" s="30">
        <v>32</v>
      </c>
      <c r="I1789" s="36">
        <v>8</v>
      </c>
      <c r="J1789" s="30">
        <v>23</v>
      </c>
      <c r="K1789" s="30">
        <v>10</v>
      </c>
      <c r="L1789" s="30">
        <v>21</v>
      </c>
      <c r="M1789" s="30">
        <v>9</v>
      </c>
      <c r="N1789" s="30">
        <v>19</v>
      </c>
      <c r="O1789" s="31">
        <v>32</v>
      </c>
      <c r="P1789" s="27">
        <v>328582874</v>
      </c>
      <c r="Q1789" s="27">
        <v>445522068</v>
      </c>
      <c r="R1789" s="27">
        <v>18</v>
      </c>
      <c r="S1789" s="27">
        <v>5598638</v>
      </c>
      <c r="T1789" s="27">
        <v>138</v>
      </c>
      <c r="U1789" s="27">
        <v>97604</v>
      </c>
      <c r="V1789" s="27">
        <v>2630</v>
      </c>
      <c r="W1789" s="27">
        <v>3000</v>
      </c>
      <c r="X1789" s="27">
        <v>105899</v>
      </c>
      <c r="Y1789" s="27">
        <v>200</v>
      </c>
      <c r="Z1789" s="27">
        <v>1695189</v>
      </c>
      <c r="AA1789" s="27">
        <v>10</v>
      </c>
      <c r="AB1789" s="27">
        <v>12221287</v>
      </c>
      <c r="AC1789" s="27">
        <v>5</v>
      </c>
    </row>
    <row r="1790" spans="1:29" ht="14.25" x14ac:dyDescent="0.15">
      <c r="A1790" s="28">
        <v>2015043</v>
      </c>
      <c r="B1790" s="29">
        <v>42110</v>
      </c>
      <c r="C1790" s="34">
        <v>11</v>
      </c>
      <c r="D1790" s="30">
        <v>12</v>
      </c>
      <c r="E1790" s="30">
        <v>15</v>
      </c>
      <c r="F1790" s="30">
        <v>24</v>
      </c>
      <c r="G1790" s="30">
        <v>26</v>
      </c>
      <c r="H1790" s="30">
        <v>27</v>
      </c>
      <c r="I1790" s="36">
        <v>15</v>
      </c>
      <c r="J1790" s="30">
        <v>26</v>
      </c>
      <c r="K1790" s="30">
        <v>11</v>
      </c>
      <c r="L1790" s="30">
        <v>24</v>
      </c>
      <c r="M1790" s="30">
        <v>27</v>
      </c>
      <c r="N1790" s="30">
        <v>12</v>
      </c>
      <c r="O1790" s="31">
        <v>15</v>
      </c>
      <c r="P1790" s="27">
        <v>333265010</v>
      </c>
      <c r="Q1790" s="27">
        <v>437343962</v>
      </c>
      <c r="R1790" s="27">
        <v>11</v>
      </c>
      <c r="S1790" s="27">
        <v>6547831</v>
      </c>
      <c r="T1790" s="27">
        <v>66</v>
      </c>
      <c r="U1790" s="27">
        <v>322464</v>
      </c>
      <c r="V1790" s="27">
        <v>1377</v>
      </c>
      <c r="W1790" s="27">
        <v>3000</v>
      </c>
      <c r="X1790" s="27">
        <v>65602</v>
      </c>
      <c r="Y1790" s="27">
        <v>200</v>
      </c>
      <c r="Z1790" s="27">
        <v>1224699</v>
      </c>
      <c r="AA1790" s="27">
        <v>10</v>
      </c>
      <c r="AB1790" s="27">
        <v>9734148</v>
      </c>
      <c r="AC1790" s="27">
        <v>5</v>
      </c>
    </row>
    <row r="1791" spans="1:29" ht="14.25" x14ac:dyDescent="0.15">
      <c r="A1791" s="28">
        <v>2015044</v>
      </c>
      <c r="B1791" s="29">
        <v>42113</v>
      </c>
      <c r="C1791" s="34">
        <v>2</v>
      </c>
      <c r="D1791" s="30">
        <v>3</v>
      </c>
      <c r="E1791" s="30">
        <v>4</v>
      </c>
      <c r="F1791" s="30">
        <v>13</v>
      </c>
      <c r="G1791" s="30">
        <v>14</v>
      </c>
      <c r="H1791" s="30">
        <v>16</v>
      </c>
      <c r="I1791" s="36">
        <v>2</v>
      </c>
      <c r="J1791" s="30">
        <v>14</v>
      </c>
      <c r="K1791" s="30">
        <v>4</v>
      </c>
      <c r="L1791" s="30">
        <v>3</v>
      </c>
      <c r="M1791" s="30">
        <v>16</v>
      </c>
      <c r="N1791" s="30">
        <v>13</v>
      </c>
      <c r="O1791" s="31">
        <v>2</v>
      </c>
      <c r="P1791" s="27">
        <v>361973072</v>
      </c>
      <c r="Q1791" s="27">
        <v>236303584</v>
      </c>
      <c r="R1791" s="27">
        <v>44</v>
      </c>
      <c r="S1791" s="27">
        <v>5156691</v>
      </c>
      <c r="T1791" s="27">
        <v>170</v>
      </c>
      <c r="U1791" s="27">
        <v>50694</v>
      </c>
      <c r="V1791" s="27">
        <v>4612</v>
      </c>
      <c r="W1791" s="27">
        <v>3000</v>
      </c>
      <c r="X1791" s="27">
        <v>150325</v>
      </c>
      <c r="Y1791" s="27">
        <v>200</v>
      </c>
      <c r="Z1791" s="27">
        <v>2158051</v>
      </c>
      <c r="AA1791" s="27">
        <v>10</v>
      </c>
      <c r="AB1791" s="27">
        <v>15482640</v>
      </c>
      <c r="AC1791" s="27">
        <v>5</v>
      </c>
    </row>
    <row r="1792" spans="1:29" ht="14.25" x14ac:dyDescent="0.15">
      <c r="A1792" s="28">
        <v>2015045</v>
      </c>
      <c r="B1792" s="29">
        <v>42115</v>
      </c>
      <c r="C1792" s="34">
        <v>1</v>
      </c>
      <c r="D1792" s="30">
        <v>5</v>
      </c>
      <c r="E1792" s="30">
        <v>13</v>
      </c>
      <c r="F1792" s="30">
        <v>22</v>
      </c>
      <c r="G1792" s="30">
        <v>30</v>
      </c>
      <c r="H1792" s="30">
        <v>31</v>
      </c>
      <c r="I1792" s="36">
        <v>7</v>
      </c>
      <c r="J1792" s="30">
        <v>30</v>
      </c>
      <c r="K1792" s="30">
        <v>31</v>
      </c>
      <c r="L1792" s="30">
        <v>22</v>
      </c>
      <c r="M1792" s="30">
        <v>1</v>
      </c>
      <c r="N1792" s="30">
        <v>13</v>
      </c>
      <c r="O1792" s="31">
        <v>5</v>
      </c>
      <c r="P1792" s="27">
        <v>317791860</v>
      </c>
      <c r="Q1792" s="27">
        <v>244649655</v>
      </c>
      <c r="R1792" s="27">
        <v>5</v>
      </c>
      <c r="S1792" s="27">
        <v>7425169</v>
      </c>
      <c r="T1792" s="27">
        <v>110</v>
      </c>
      <c r="U1792" s="27">
        <v>137793</v>
      </c>
      <c r="V1792" s="27">
        <v>1717</v>
      </c>
      <c r="W1792" s="27">
        <v>3000</v>
      </c>
      <c r="X1792" s="27">
        <v>74157</v>
      </c>
      <c r="Y1792" s="27">
        <v>200</v>
      </c>
      <c r="Z1792" s="27">
        <v>1283582</v>
      </c>
      <c r="AA1792" s="27">
        <v>10</v>
      </c>
      <c r="AB1792" s="27">
        <v>12454113</v>
      </c>
      <c r="AC1792" s="27">
        <v>5</v>
      </c>
    </row>
    <row r="1793" spans="1:29" ht="14.25" x14ac:dyDescent="0.15">
      <c r="A1793" s="28">
        <v>2015046</v>
      </c>
      <c r="B1793" s="29">
        <v>42117</v>
      </c>
      <c r="C1793" s="34">
        <v>5</v>
      </c>
      <c r="D1793" s="30">
        <v>7</v>
      </c>
      <c r="E1793" s="30">
        <v>10</v>
      </c>
      <c r="F1793" s="30">
        <v>14</v>
      </c>
      <c r="G1793" s="30">
        <v>23</v>
      </c>
      <c r="H1793" s="30">
        <v>31</v>
      </c>
      <c r="I1793" s="36">
        <v>1</v>
      </c>
      <c r="J1793" s="30">
        <v>31</v>
      </c>
      <c r="K1793" s="30">
        <v>23</v>
      </c>
      <c r="L1793" s="30">
        <v>5</v>
      </c>
      <c r="M1793" s="30">
        <v>10</v>
      </c>
      <c r="N1793" s="30">
        <v>14</v>
      </c>
      <c r="O1793" s="31">
        <v>7</v>
      </c>
      <c r="P1793" s="27">
        <v>324849386</v>
      </c>
      <c r="Q1793" s="27">
        <v>300076800</v>
      </c>
      <c r="R1793" s="27">
        <v>2</v>
      </c>
      <c r="S1793" s="27">
        <v>10000000</v>
      </c>
      <c r="T1793" s="27">
        <v>81</v>
      </c>
      <c r="U1793" s="27">
        <v>310399</v>
      </c>
      <c r="V1793" s="27">
        <v>903</v>
      </c>
      <c r="W1793" s="27">
        <v>3000</v>
      </c>
      <c r="X1793" s="27">
        <v>47334</v>
      </c>
      <c r="Y1793" s="27">
        <v>200</v>
      </c>
      <c r="Z1793" s="27">
        <v>983994</v>
      </c>
      <c r="AA1793" s="27">
        <v>10</v>
      </c>
      <c r="AB1793" s="27">
        <v>7318186</v>
      </c>
      <c r="AC1793" s="27">
        <v>5</v>
      </c>
    </row>
    <row r="1794" spans="1:29" ht="14.25" x14ac:dyDescent="0.15">
      <c r="A1794" s="28">
        <v>2015047</v>
      </c>
      <c r="B1794" s="29">
        <v>42120</v>
      </c>
      <c r="C1794" s="34">
        <v>2</v>
      </c>
      <c r="D1794" s="30">
        <v>3</v>
      </c>
      <c r="E1794" s="30">
        <v>20</v>
      </c>
      <c r="F1794" s="30">
        <v>24</v>
      </c>
      <c r="G1794" s="30">
        <v>26</v>
      </c>
      <c r="H1794" s="30">
        <v>27</v>
      </c>
      <c r="I1794" s="36">
        <v>9</v>
      </c>
      <c r="J1794" s="30">
        <v>20</v>
      </c>
      <c r="K1794" s="30">
        <v>24</v>
      </c>
      <c r="L1794" s="30">
        <v>26</v>
      </c>
      <c r="M1794" s="30">
        <v>27</v>
      </c>
      <c r="N1794" s="30">
        <v>2</v>
      </c>
      <c r="O1794" s="31">
        <v>3</v>
      </c>
      <c r="P1794" s="27">
        <v>353219880</v>
      </c>
      <c r="Q1794" s="27">
        <v>259871028</v>
      </c>
      <c r="R1794" s="27">
        <v>12</v>
      </c>
      <c r="S1794" s="27">
        <v>5599825</v>
      </c>
      <c r="T1794" s="27">
        <v>68</v>
      </c>
      <c r="U1794" s="27">
        <v>132314</v>
      </c>
      <c r="V1794" s="27">
        <v>1706</v>
      </c>
      <c r="W1794" s="27">
        <v>3000</v>
      </c>
      <c r="X1794" s="27">
        <v>90556</v>
      </c>
      <c r="Y1794" s="27">
        <v>200</v>
      </c>
      <c r="Z1794" s="27">
        <v>1648549</v>
      </c>
      <c r="AA1794" s="27">
        <v>10</v>
      </c>
      <c r="AB1794" s="27">
        <v>19474709</v>
      </c>
      <c r="AC1794" s="27">
        <v>5</v>
      </c>
    </row>
    <row r="1795" spans="1:29" ht="14.25" x14ac:dyDescent="0.15">
      <c r="A1795" s="28">
        <v>2015048</v>
      </c>
      <c r="B1795" s="29">
        <v>42122</v>
      </c>
      <c r="C1795" s="34">
        <v>13</v>
      </c>
      <c r="D1795" s="30">
        <v>16</v>
      </c>
      <c r="E1795" s="30">
        <v>17</v>
      </c>
      <c r="F1795" s="30">
        <v>22</v>
      </c>
      <c r="G1795" s="30">
        <v>25</v>
      </c>
      <c r="H1795" s="30">
        <v>27</v>
      </c>
      <c r="I1795" s="36">
        <v>10</v>
      </c>
      <c r="J1795" s="30">
        <v>27</v>
      </c>
      <c r="K1795" s="30">
        <v>22</v>
      </c>
      <c r="L1795" s="30">
        <v>16</v>
      </c>
      <c r="M1795" s="30">
        <v>13</v>
      </c>
      <c r="N1795" s="30">
        <v>17</v>
      </c>
      <c r="O1795" s="31">
        <v>25</v>
      </c>
      <c r="P1795" s="27">
        <v>314318648</v>
      </c>
      <c r="Q1795" s="27">
        <v>222018030</v>
      </c>
      <c r="R1795" s="27">
        <v>13</v>
      </c>
      <c r="S1795" s="27">
        <v>5759356</v>
      </c>
      <c r="T1795" s="27">
        <v>61</v>
      </c>
      <c r="U1795" s="27">
        <v>202287</v>
      </c>
      <c r="V1795" s="27">
        <v>1310</v>
      </c>
      <c r="W1795" s="27">
        <v>3000</v>
      </c>
      <c r="X1795" s="27">
        <v>71645</v>
      </c>
      <c r="Y1795" s="27">
        <v>200</v>
      </c>
      <c r="Z1795" s="27">
        <v>1304390</v>
      </c>
      <c r="AA1795" s="27">
        <v>10</v>
      </c>
      <c r="AB1795" s="27">
        <v>14671010</v>
      </c>
      <c r="AC1795" s="27">
        <v>5</v>
      </c>
    </row>
    <row r="1796" spans="1:29" ht="14.25" x14ac:dyDescent="0.15">
      <c r="A1796" s="28">
        <v>2015049</v>
      </c>
      <c r="B1796" s="29">
        <v>42124</v>
      </c>
      <c r="C1796" s="34">
        <v>7</v>
      </c>
      <c r="D1796" s="30">
        <v>12</v>
      </c>
      <c r="E1796" s="30">
        <v>14</v>
      </c>
      <c r="F1796" s="30">
        <v>17</v>
      </c>
      <c r="G1796" s="30">
        <v>20</v>
      </c>
      <c r="H1796" s="30">
        <v>23</v>
      </c>
      <c r="I1796" s="36">
        <v>5</v>
      </c>
      <c r="J1796" s="30">
        <v>23</v>
      </c>
      <c r="K1796" s="30">
        <v>17</v>
      </c>
      <c r="L1796" s="30">
        <v>7</v>
      </c>
      <c r="M1796" s="30">
        <v>20</v>
      </c>
      <c r="N1796" s="30">
        <v>12</v>
      </c>
      <c r="O1796" s="31">
        <v>14</v>
      </c>
      <c r="P1796" s="27">
        <v>304091626</v>
      </c>
      <c r="Q1796" s="27">
        <v>213425469</v>
      </c>
      <c r="R1796" s="27">
        <v>9</v>
      </c>
      <c r="S1796" s="27">
        <v>6471007</v>
      </c>
      <c r="T1796" s="27">
        <v>83</v>
      </c>
      <c r="U1796" s="27">
        <v>199383</v>
      </c>
      <c r="V1796" s="27">
        <v>1267</v>
      </c>
      <c r="W1796" s="27">
        <v>3000</v>
      </c>
      <c r="X1796" s="27">
        <v>63779</v>
      </c>
      <c r="Y1796" s="27">
        <v>200</v>
      </c>
      <c r="Z1796" s="27">
        <v>1173021</v>
      </c>
      <c r="AA1796" s="27">
        <v>10</v>
      </c>
      <c r="AB1796" s="27">
        <v>10904507</v>
      </c>
      <c r="AC1796" s="27">
        <v>5</v>
      </c>
    </row>
    <row r="1797" spans="1:29" ht="14.25" x14ac:dyDescent="0.15">
      <c r="A1797" s="28">
        <v>2015050</v>
      </c>
      <c r="B1797" s="29">
        <v>42127</v>
      </c>
      <c r="C1797" s="34">
        <v>3</v>
      </c>
      <c r="D1797" s="30">
        <v>9</v>
      </c>
      <c r="E1797" s="30">
        <v>12</v>
      </c>
      <c r="F1797" s="30">
        <v>16</v>
      </c>
      <c r="G1797" s="30">
        <v>17</v>
      </c>
      <c r="H1797" s="30">
        <v>31</v>
      </c>
      <c r="I1797" s="36">
        <v>4</v>
      </c>
      <c r="J1797" s="30">
        <v>17</v>
      </c>
      <c r="K1797" s="30">
        <v>12</v>
      </c>
      <c r="L1797" s="30">
        <v>16</v>
      </c>
      <c r="M1797" s="30">
        <v>3</v>
      </c>
      <c r="N1797" s="30">
        <v>9</v>
      </c>
      <c r="O1797" s="31">
        <v>31</v>
      </c>
      <c r="P1797" s="27">
        <v>330490908</v>
      </c>
      <c r="Q1797" s="27">
        <v>231625820</v>
      </c>
      <c r="R1797" s="27">
        <v>4</v>
      </c>
      <c r="S1797" s="27">
        <v>8472759</v>
      </c>
      <c r="T1797" s="27">
        <v>82</v>
      </c>
      <c r="U1797" s="27">
        <v>211753</v>
      </c>
      <c r="V1797" s="27">
        <v>1312</v>
      </c>
      <c r="W1797" s="27">
        <v>3000</v>
      </c>
      <c r="X1797" s="27">
        <v>63068</v>
      </c>
      <c r="Y1797" s="27">
        <v>200</v>
      </c>
      <c r="Z1797" s="27">
        <v>1156946</v>
      </c>
      <c r="AA1797" s="27">
        <v>10</v>
      </c>
      <c r="AB1797" s="27">
        <v>12873260</v>
      </c>
      <c r="AC1797" s="27">
        <v>5</v>
      </c>
    </row>
    <row r="1798" spans="1:29" ht="14.25" x14ac:dyDescent="0.15">
      <c r="A1798" s="28">
        <v>2015051</v>
      </c>
      <c r="B1798" s="29">
        <v>42129</v>
      </c>
      <c r="C1798" s="34">
        <v>4</v>
      </c>
      <c r="D1798" s="30">
        <v>10</v>
      </c>
      <c r="E1798" s="30">
        <v>24</v>
      </c>
      <c r="F1798" s="30">
        <v>26</v>
      </c>
      <c r="G1798" s="30">
        <v>28</v>
      </c>
      <c r="H1798" s="30">
        <v>32</v>
      </c>
      <c r="I1798" s="36">
        <v>9</v>
      </c>
      <c r="J1798" s="30">
        <v>32</v>
      </c>
      <c r="K1798" s="30">
        <v>4</v>
      </c>
      <c r="L1798" s="30">
        <v>24</v>
      </c>
      <c r="M1798" s="30">
        <v>26</v>
      </c>
      <c r="N1798" s="30">
        <v>10</v>
      </c>
      <c r="O1798" s="31">
        <v>28</v>
      </c>
      <c r="P1798" s="27">
        <v>311895918</v>
      </c>
      <c r="Q1798" s="27">
        <v>252880206</v>
      </c>
      <c r="R1798" s="27">
        <v>3</v>
      </c>
      <c r="S1798" s="27">
        <v>9394471</v>
      </c>
      <c r="T1798" s="27">
        <v>107</v>
      </c>
      <c r="U1798" s="27">
        <v>154011</v>
      </c>
      <c r="V1798" s="27">
        <v>1493</v>
      </c>
      <c r="W1798" s="27">
        <v>3000</v>
      </c>
      <c r="X1798" s="27">
        <v>75965</v>
      </c>
      <c r="Y1798" s="27">
        <v>200</v>
      </c>
      <c r="Z1798" s="27">
        <v>1350021</v>
      </c>
      <c r="AA1798" s="27">
        <v>10</v>
      </c>
      <c r="AB1798" s="27">
        <v>10747944</v>
      </c>
      <c r="AC1798" s="27">
        <v>5</v>
      </c>
    </row>
    <row r="1799" spans="1:29" ht="14.25" x14ac:dyDescent="0.15">
      <c r="A1799" s="28">
        <v>2015052</v>
      </c>
      <c r="B1799" s="29">
        <v>42131</v>
      </c>
      <c r="C1799" s="34">
        <v>2</v>
      </c>
      <c r="D1799" s="30">
        <v>4</v>
      </c>
      <c r="E1799" s="30">
        <v>11</v>
      </c>
      <c r="F1799" s="30">
        <v>16</v>
      </c>
      <c r="G1799" s="30">
        <v>25</v>
      </c>
      <c r="H1799" s="30">
        <v>26</v>
      </c>
      <c r="I1799" s="36">
        <v>12</v>
      </c>
      <c r="J1799" s="30">
        <v>25</v>
      </c>
      <c r="K1799" s="30">
        <v>4</v>
      </c>
      <c r="L1799" s="30">
        <v>16</v>
      </c>
      <c r="M1799" s="30">
        <v>26</v>
      </c>
      <c r="N1799" s="30">
        <v>11</v>
      </c>
      <c r="O1799" s="31">
        <v>2</v>
      </c>
      <c r="P1799" s="27">
        <v>312855530</v>
      </c>
      <c r="Q1799" s="27">
        <v>203256114</v>
      </c>
      <c r="R1799" s="27">
        <v>17</v>
      </c>
      <c r="S1799" s="27">
        <v>5756703</v>
      </c>
      <c r="T1799" s="27">
        <v>85</v>
      </c>
      <c r="U1799" s="27">
        <v>189175</v>
      </c>
      <c r="V1799" s="27">
        <v>1759</v>
      </c>
      <c r="W1799" s="27">
        <v>3000</v>
      </c>
      <c r="X1799" s="27">
        <v>76691</v>
      </c>
      <c r="Y1799" s="27">
        <v>200</v>
      </c>
      <c r="Z1799" s="27">
        <v>1312696</v>
      </c>
      <c r="AA1799" s="27">
        <v>10</v>
      </c>
      <c r="AB1799" s="27">
        <v>11047442</v>
      </c>
      <c r="AC1799" s="27">
        <v>5</v>
      </c>
    </row>
    <row r="1800" spans="1:29" ht="14.25" x14ac:dyDescent="0.15">
      <c r="A1800" s="28">
        <v>2015053</v>
      </c>
      <c r="B1800" s="29">
        <v>42134</v>
      </c>
      <c r="C1800" s="34">
        <v>3</v>
      </c>
      <c r="D1800" s="30">
        <v>7</v>
      </c>
      <c r="E1800" s="30">
        <v>17</v>
      </c>
      <c r="F1800" s="30">
        <v>22</v>
      </c>
      <c r="G1800" s="30">
        <v>32</v>
      </c>
      <c r="H1800" s="30">
        <v>33</v>
      </c>
      <c r="I1800" s="36">
        <v>10</v>
      </c>
      <c r="J1800" s="30">
        <v>32</v>
      </c>
      <c r="K1800" s="30">
        <v>7</v>
      </c>
      <c r="L1800" s="30">
        <v>17</v>
      </c>
      <c r="M1800" s="30">
        <v>3</v>
      </c>
      <c r="N1800" s="30">
        <v>33</v>
      </c>
      <c r="O1800" s="31">
        <v>22</v>
      </c>
      <c r="P1800" s="27">
        <v>337772948</v>
      </c>
      <c r="Q1800" s="27">
        <v>209305224</v>
      </c>
      <c r="R1800" s="27">
        <v>9</v>
      </c>
      <c r="S1800" s="27">
        <v>7062590</v>
      </c>
      <c r="T1800" s="27">
        <v>265</v>
      </c>
      <c r="U1800" s="27">
        <v>87562</v>
      </c>
      <c r="V1800" s="27">
        <v>1306</v>
      </c>
      <c r="W1800" s="27">
        <v>3000</v>
      </c>
      <c r="X1800" s="27">
        <v>64727</v>
      </c>
      <c r="Y1800" s="27">
        <v>200</v>
      </c>
      <c r="Z1800" s="27">
        <v>1177047</v>
      </c>
      <c r="AA1800" s="27">
        <v>10</v>
      </c>
      <c r="AB1800" s="27">
        <v>8811661</v>
      </c>
      <c r="AC1800" s="27">
        <v>5</v>
      </c>
    </row>
    <row r="1801" spans="1:29" ht="14.25" x14ac:dyDescent="0.15">
      <c r="A1801" s="28">
        <v>2015054</v>
      </c>
      <c r="B1801" s="29">
        <v>42136</v>
      </c>
      <c r="C1801" s="34">
        <v>1</v>
      </c>
      <c r="D1801" s="30">
        <v>2</v>
      </c>
      <c r="E1801" s="30">
        <v>7</v>
      </c>
      <c r="F1801" s="30">
        <v>10</v>
      </c>
      <c r="G1801" s="30">
        <v>22</v>
      </c>
      <c r="H1801" s="30">
        <v>26</v>
      </c>
      <c r="I1801" s="36">
        <v>7</v>
      </c>
      <c r="J1801" s="30">
        <v>22</v>
      </c>
      <c r="K1801" s="30">
        <v>1</v>
      </c>
      <c r="L1801" s="30">
        <v>10</v>
      </c>
      <c r="M1801" s="30">
        <v>26</v>
      </c>
      <c r="N1801" s="30">
        <v>7</v>
      </c>
      <c r="O1801" s="31">
        <v>2</v>
      </c>
      <c r="P1801" s="27">
        <v>305342532</v>
      </c>
      <c r="Q1801" s="27">
        <v>196780010</v>
      </c>
      <c r="R1801" s="27">
        <v>10</v>
      </c>
      <c r="S1801" s="27">
        <v>6362719</v>
      </c>
      <c r="T1801" s="27">
        <v>82</v>
      </c>
      <c r="U1801" s="27">
        <v>207731</v>
      </c>
      <c r="V1801" s="27">
        <v>1068</v>
      </c>
      <c r="W1801" s="27">
        <v>3000</v>
      </c>
      <c r="X1801" s="27">
        <v>57775</v>
      </c>
      <c r="Y1801" s="27">
        <v>200</v>
      </c>
      <c r="Z1801" s="27">
        <v>1053818</v>
      </c>
      <c r="AA1801" s="27">
        <v>10</v>
      </c>
      <c r="AB1801" s="27">
        <v>11236934</v>
      </c>
      <c r="AC1801" s="27">
        <v>5</v>
      </c>
    </row>
    <row r="1802" spans="1:29" ht="14.25" x14ac:dyDescent="0.15">
      <c r="A1802" s="28">
        <v>2015055</v>
      </c>
      <c r="B1802" s="29">
        <v>42138</v>
      </c>
      <c r="C1802" s="34">
        <v>1</v>
      </c>
      <c r="D1802" s="30">
        <v>10</v>
      </c>
      <c r="E1802" s="30">
        <v>15</v>
      </c>
      <c r="F1802" s="30">
        <v>18</v>
      </c>
      <c r="G1802" s="30">
        <v>19</v>
      </c>
      <c r="H1802" s="30">
        <v>28</v>
      </c>
      <c r="I1802" s="36">
        <v>2</v>
      </c>
      <c r="J1802" s="30">
        <v>19</v>
      </c>
      <c r="K1802" s="30">
        <v>10</v>
      </c>
      <c r="L1802" s="30">
        <v>18</v>
      </c>
      <c r="M1802" s="30">
        <v>1</v>
      </c>
      <c r="N1802" s="30">
        <v>28</v>
      </c>
      <c r="O1802" s="31">
        <v>15</v>
      </c>
      <c r="P1802" s="27">
        <v>308523870</v>
      </c>
      <c r="Q1802" s="27">
        <v>208855998</v>
      </c>
      <c r="R1802" s="27">
        <v>6</v>
      </c>
      <c r="S1802" s="27">
        <v>7550060</v>
      </c>
      <c r="T1802" s="27">
        <v>102</v>
      </c>
      <c r="U1802" s="27">
        <v>187504</v>
      </c>
      <c r="V1802" s="27">
        <v>1531</v>
      </c>
      <c r="W1802" s="27">
        <v>3000</v>
      </c>
      <c r="X1802" s="27">
        <v>69172</v>
      </c>
      <c r="Y1802" s="27">
        <v>200</v>
      </c>
      <c r="Z1802" s="27">
        <v>1236656</v>
      </c>
      <c r="AA1802" s="27">
        <v>10</v>
      </c>
      <c r="AB1802" s="27">
        <v>8776187</v>
      </c>
      <c r="AC1802" s="27">
        <v>5</v>
      </c>
    </row>
    <row r="1803" spans="1:29" ht="14.25" x14ac:dyDescent="0.15">
      <c r="A1803" s="28">
        <v>2015056</v>
      </c>
      <c r="B1803" s="29">
        <v>42141</v>
      </c>
      <c r="C1803" s="34">
        <v>1</v>
      </c>
      <c r="D1803" s="30">
        <v>7</v>
      </c>
      <c r="E1803" s="30">
        <v>8</v>
      </c>
      <c r="F1803" s="30">
        <v>16</v>
      </c>
      <c r="G1803" s="30">
        <v>18</v>
      </c>
      <c r="H1803" s="30">
        <v>20</v>
      </c>
      <c r="I1803" s="36">
        <v>14</v>
      </c>
      <c r="J1803" s="30">
        <v>1</v>
      </c>
      <c r="K1803" s="30">
        <v>8</v>
      </c>
      <c r="L1803" s="30">
        <v>18</v>
      </c>
      <c r="M1803" s="30">
        <v>20</v>
      </c>
      <c r="N1803" s="30">
        <v>16</v>
      </c>
      <c r="O1803" s="31">
        <v>7</v>
      </c>
      <c r="P1803" s="27">
        <v>333455694</v>
      </c>
      <c r="Q1803" s="27">
        <v>224467579</v>
      </c>
      <c r="R1803" s="27">
        <v>7</v>
      </c>
      <c r="S1803" s="27">
        <v>7629173</v>
      </c>
      <c r="T1803" s="27">
        <v>120</v>
      </c>
      <c r="U1803" s="27">
        <v>191710</v>
      </c>
      <c r="V1803" s="27">
        <v>1013</v>
      </c>
      <c r="W1803" s="27">
        <v>3000</v>
      </c>
      <c r="X1803" s="27">
        <v>54439</v>
      </c>
      <c r="Y1803" s="27">
        <v>200</v>
      </c>
      <c r="Z1803" s="27">
        <v>1114748</v>
      </c>
      <c r="AA1803" s="27">
        <v>10</v>
      </c>
      <c r="AB1803" s="27">
        <v>9259589</v>
      </c>
      <c r="AC1803" s="27">
        <v>5</v>
      </c>
    </row>
    <row r="1804" spans="1:29" ht="14.25" x14ac:dyDescent="0.15">
      <c r="A1804" s="28">
        <v>2015057</v>
      </c>
      <c r="B1804" s="29">
        <v>42143</v>
      </c>
      <c r="C1804" s="34">
        <v>9</v>
      </c>
      <c r="D1804" s="30">
        <v>20</v>
      </c>
      <c r="E1804" s="30">
        <v>24</v>
      </c>
      <c r="F1804" s="30">
        <v>25</v>
      </c>
      <c r="G1804" s="30">
        <v>26</v>
      </c>
      <c r="H1804" s="30">
        <v>32</v>
      </c>
      <c r="I1804" s="36">
        <v>4</v>
      </c>
      <c r="J1804" s="30">
        <v>25</v>
      </c>
      <c r="K1804" s="30">
        <v>24</v>
      </c>
      <c r="L1804" s="30">
        <v>32</v>
      </c>
      <c r="M1804" s="30">
        <v>20</v>
      </c>
      <c r="N1804" s="30">
        <v>9</v>
      </c>
      <c r="O1804" s="31">
        <v>26</v>
      </c>
      <c r="P1804" s="27">
        <v>298048220</v>
      </c>
      <c r="Q1804" s="27">
        <v>254227996</v>
      </c>
      <c r="R1804" s="27">
        <v>4</v>
      </c>
      <c r="S1804" s="27">
        <v>9523674</v>
      </c>
      <c r="T1804" s="27">
        <v>69</v>
      </c>
      <c r="U1804" s="27">
        <v>327802</v>
      </c>
      <c r="V1804" s="27">
        <v>879</v>
      </c>
      <c r="W1804" s="27">
        <v>3000</v>
      </c>
      <c r="X1804" s="27">
        <v>45904</v>
      </c>
      <c r="Y1804" s="27">
        <v>200</v>
      </c>
      <c r="Z1804" s="27">
        <v>939499</v>
      </c>
      <c r="AA1804" s="27">
        <v>10</v>
      </c>
      <c r="AB1804" s="27">
        <v>6871470</v>
      </c>
      <c r="AC1804" s="27">
        <v>5</v>
      </c>
    </row>
    <row r="1805" spans="1:29" ht="14.25" x14ac:dyDescent="0.15">
      <c r="A1805" s="28">
        <v>2015058</v>
      </c>
      <c r="B1805" s="29">
        <v>42145</v>
      </c>
      <c r="C1805" s="34">
        <v>2</v>
      </c>
      <c r="D1805" s="30">
        <v>9</v>
      </c>
      <c r="E1805" s="30">
        <v>10</v>
      </c>
      <c r="F1805" s="30">
        <v>18</v>
      </c>
      <c r="G1805" s="30">
        <v>19</v>
      </c>
      <c r="H1805" s="30">
        <v>20</v>
      </c>
      <c r="I1805" s="36">
        <v>15</v>
      </c>
      <c r="J1805" s="30">
        <v>10</v>
      </c>
      <c r="K1805" s="30">
        <v>18</v>
      </c>
      <c r="L1805" s="30">
        <v>2</v>
      </c>
      <c r="M1805" s="30">
        <v>20</v>
      </c>
      <c r="N1805" s="30">
        <v>9</v>
      </c>
      <c r="O1805" s="31">
        <v>19</v>
      </c>
      <c r="P1805" s="27">
        <v>302422308</v>
      </c>
      <c r="Q1805" s="27">
        <v>255306348</v>
      </c>
      <c r="R1805" s="27">
        <v>9</v>
      </c>
      <c r="S1805" s="27">
        <v>6861751</v>
      </c>
      <c r="T1805" s="27">
        <v>229</v>
      </c>
      <c r="U1805" s="27">
        <v>91461</v>
      </c>
      <c r="V1805" s="27">
        <v>1392</v>
      </c>
      <c r="W1805" s="27">
        <v>3000</v>
      </c>
      <c r="X1805" s="27">
        <v>71291</v>
      </c>
      <c r="Y1805" s="27">
        <v>200</v>
      </c>
      <c r="Z1805" s="27">
        <v>1247877</v>
      </c>
      <c r="AA1805" s="27">
        <v>10</v>
      </c>
      <c r="AB1805" s="27">
        <v>6699025</v>
      </c>
      <c r="AC1805" s="27">
        <v>5</v>
      </c>
    </row>
    <row r="1806" spans="1:29" ht="14.25" x14ac:dyDescent="0.15">
      <c r="A1806" s="28">
        <v>2015059</v>
      </c>
      <c r="B1806" s="29">
        <v>42148</v>
      </c>
      <c r="C1806" s="34">
        <v>2</v>
      </c>
      <c r="D1806" s="30">
        <v>6</v>
      </c>
      <c r="E1806" s="30">
        <v>9</v>
      </c>
      <c r="F1806" s="30">
        <v>16</v>
      </c>
      <c r="G1806" s="30">
        <v>25</v>
      </c>
      <c r="H1806" s="30">
        <v>32</v>
      </c>
      <c r="I1806" s="36">
        <v>14</v>
      </c>
      <c r="J1806" s="30">
        <v>25</v>
      </c>
      <c r="K1806" s="30">
        <v>6</v>
      </c>
      <c r="L1806" s="30">
        <v>16</v>
      </c>
      <c r="M1806" s="30">
        <v>2</v>
      </c>
      <c r="N1806" s="30">
        <v>32</v>
      </c>
      <c r="O1806" s="31">
        <v>9</v>
      </c>
      <c r="P1806" s="27">
        <v>327035284</v>
      </c>
      <c r="Q1806" s="27">
        <v>311068287</v>
      </c>
      <c r="R1806" s="27">
        <v>3</v>
      </c>
      <c r="S1806" s="27">
        <v>10000000</v>
      </c>
      <c r="T1806" s="27">
        <v>64</v>
      </c>
      <c r="U1806" s="27">
        <v>446676</v>
      </c>
      <c r="V1806" s="27">
        <v>627</v>
      </c>
      <c r="W1806" s="27">
        <v>3000</v>
      </c>
      <c r="X1806" s="27">
        <v>40764</v>
      </c>
      <c r="Y1806" s="27">
        <v>200</v>
      </c>
      <c r="Z1806" s="27">
        <v>875752</v>
      </c>
      <c r="AA1806" s="27">
        <v>10</v>
      </c>
      <c r="AB1806" s="27">
        <v>5421342</v>
      </c>
      <c r="AC1806" s="27">
        <v>5</v>
      </c>
    </row>
    <row r="1807" spans="1:29" ht="14.25" x14ac:dyDescent="0.15">
      <c r="A1807" s="28">
        <v>2015060</v>
      </c>
      <c r="B1807" s="29">
        <v>42150</v>
      </c>
      <c r="C1807" s="34">
        <v>1</v>
      </c>
      <c r="D1807" s="30">
        <v>3</v>
      </c>
      <c r="E1807" s="30">
        <v>18</v>
      </c>
      <c r="F1807" s="30">
        <v>27</v>
      </c>
      <c r="G1807" s="30">
        <v>31</v>
      </c>
      <c r="H1807" s="30">
        <v>32</v>
      </c>
      <c r="I1807" s="36">
        <v>13</v>
      </c>
      <c r="J1807" s="30">
        <v>18</v>
      </c>
      <c r="K1807" s="30">
        <v>1</v>
      </c>
      <c r="L1807" s="30">
        <v>27</v>
      </c>
      <c r="M1807" s="30">
        <v>31</v>
      </c>
      <c r="N1807" s="30">
        <v>32</v>
      </c>
      <c r="O1807" s="31">
        <v>3</v>
      </c>
      <c r="P1807" s="27">
        <v>294398362</v>
      </c>
      <c r="Q1807" s="27">
        <v>325336905</v>
      </c>
      <c r="R1807" s="27">
        <v>5</v>
      </c>
      <c r="S1807" s="27">
        <v>7855899</v>
      </c>
      <c r="T1807" s="27">
        <v>76</v>
      </c>
      <c r="U1807" s="27">
        <v>234860</v>
      </c>
      <c r="V1807" s="27">
        <v>877</v>
      </c>
      <c r="W1807" s="27">
        <v>3000</v>
      </c>
      <c r="X1807" s="27">
        <v>49789</v>
      </c>
      <c r="Y1807" s="27">
        <v>200</v>
      </c>
      <c r="Z1807" s="27">
        <v>962963</v>
      </c>
      <c r="AA1807" s="27">
        <v>10</v>
      </c>
      <c r="AB1807" s="27">
        <v>10127855</v>
      </c>
      <c r="AC1807" s="27">
        <v>5</v>
      </c>
    </row>
    <row r="1808" spans="1:29" ht="14.25" x14ac:dyDescent="0.15">
      <c r="A1808" s="28">
        <v>2015061</v>
      </c>
      <c r="B1808" s="29">
        <v>42152</v>
      </c>
      <c r="C1808" s="34">
        <v>6</v>
      </c>
      <c r="D1808" s="30">
        <v>18</v>
      </c>
      <c r="E1808" s="30">
        <v>22</v>
      </c>
      <c r="F1808" s="30">
        <v>26</v>
      </c>
      <c r="G1808" s="30">
        <v>32</v>
      </c>
      <c r="H1808" s="30">
        <v>33</v>
      </c>
      <c r="I1808" s="36">
        <v>4</v>
      </c>
      <c r="J1808" s="30">
        <v>18</v>
      </c>
      <c r="K1808" s="30">
        <v>26</v>
      </c>
      <c r="L1808" s="30">
        <v>6</v>
      </c>
      <c r="M1808" s="30">
        <v>32</v>
      </c>
      <c r="N1808" s="30">
        <v>22</v>
      </c>
      <c r="O1808" s="31">
        <v>33</v>
      </c>
      <c r="P1808" s="27">
        <v>300873544</v>
      </c>
      <c r="Q1808" s="27">
        <v>366514881</v>
      </c>
      <c r="R1808" s="27">
        <v>3</v>
      </c>
      <c r="S1808" s="27">
        <v>10000000</v>
      </c>
      <c r="T1808" s="27">
        <v>82</v>
      </c>
      <c r="U1808" s="27">
        <v>289341</v>
      </c>
      <c r="V1808" s="27">
        <v>767</v>
      </c>
      <c r="W1808" s="27">
        <v>3000</v>
      </c>
      <c r="X1808" s="27">
        <v>41903</v>
      </c>
      <c r="Y1808" s="27">
        <v>200</v>
      </c>
      <c r="Z1808" s="27">
        <v>845013</v>
      </c>
      <c r="AA1808" s="27">
        <v>10</v>
      </c>
      <c r="AB1808" s="27">
        <v>6678467</v>
      </c>
      <c r="AC1808" s="27">
        <v>5</v>
      </c>
    </row>
    <row r="1809" spans="1:29" ht="14.25" x14ac:dyDescent="0.15">
      <c r="A1809" s="28">
        <v>2015062</v>
      </c>
      <c r="B1809" s="29">
        <v>42155</v>
      </c>
      <c r="C1809" s="34">
        <v>9</v>
      </c>
      <c r="D1809" s="30">
        <v>14</v>
      </c>
      <c r="E1809" s="30">
        <v>15</v>
      </c>
      <c r="F1809" s="30">
        <v>18</v>
      </c>
      <c r="G1809" s="30">
        <v>21</v>
      </c>
      <c r="H1809" s="30">
        <v>26</v>
      </c>
      <c r="I1809" s="36">
        <v>16</v>
      </c>
      <c r="J1809" s="30">
        <v>18</v>
      </c>
      <c r="K1809" s="30">
        <v>26</v>
      </c>
      <c r="L1809" s="30">
        <v>14</v>
      </c>
      <c r="M1809" s="30">
        <v>15</v>
      </c>
      <c r="N1809" s="30">
        <v>9</v>
      </c>
      <c r="O1809" s="31">
        <v>21</v>
      </c>
      <c r="P1809" s="27">
        <v>323470788</v>
      </c>
      <c r="Q1809" s="27">
        <v>420456986</v>
      </c>
      <c r="R1809" s="27">
        <v>2</v>
      </c>
      <c r="S1809" s="27">
        <v>10000000</v>
      </c>
      <c r="T1809" s="27">
        <v>88</v>
      </c>
      <c r="U1809" s="27">
        <v>280083</v>
      </c>
      <c r="V1809" s="27">
        <v>856</v>
      </c>
      <c r="W1809" s="27">
        <v>3000</v>
      </c>
      <c r="X1809" s="27">
        <v>48384</v>
      </c>
      <c r="Y1809" s="27">
        <v>200</v>
      </c>
      <c r="Z1809" s="27">
        <v>988314</v>
      </c>
      <c r="AA1809" s="27">
        <v>10</v>
      </c>
      <c r="AB1809" s="27">
        <v>7556654</v>
      </c>
      <c r="AC1809" s="27">
        <v>5</v>
      </c>
    </row>
    <row r="1810" spans="1:29" ht="14.25" x14ac:dyDescent="0.15">
      <c r="A1810" s="28">
        <v>2015063</v>
      </c>
      <c r="B1810" s="29">
        <v>42157</v>
      </c>
      <c r="C1810" s="34">
        <v>1</v>
      </c>
      <c r="D1810" s="30">
        <v>7</v>
      </c>
      <c r="E1810" s="30">
        <v>9</v>
      </c>
      <c r="F1810" s="30">
        <v>16</v>
      </c>
      <c r="G1810" s="30">
        <v>22</v>
      </c>
      <c r="H1810" s="30">
        <v>32</v>
      </c>
      <c r="I1810" s="36">
        <v>12</v>
      </c>
      <c r="J1810" s="30">
        <v>7</v>
      </c>
      <c r="K1810" s="30">
        <v>9</v>
      </c>
      <c r="L1810" s="30">
        <v>16</v>
      </c>
      <c r="M1810" s="30">
        <v>32</v>
      </c>
      <c r="N1810" s="30">
        <v>22</v>
      </c>
      <c r="O1810" s="31">
        <v>1</v>
      </c>
      <c r="P1810" s="27">
        <v>291740962</v>
      </c>
      <c r="Q1810" s="27">
        <v>425356078</v>
      </c>
      <c r="R1810" s="27">
        <v>7</v>
      </c>
      <c r="S1810" s="27">
        <v>7072680</v>
      </c>
      <c r="T1810" s="27">
        <v>183</v>
      </c>
      <c r="U1810" s="27">
        <v>99103</v>
      </c>
      <c r="V1810" s="27">
        <v>1465</v>
      </c>
      <c r="W1810" s="27">
        <v>3000</v>
      </c>
      <c r="X1810" s="27">
        <v>64270</v>
      </c>
      <c r="Y1810" s="27">
        <v>200</v>
      </c>
      <c r="Z1810" s="27">
        <v>1089509</v>
      </c>
      <c r="AA1810" s="27">
        <v>10</v>
      </c>
      <c r="AB1810" s="27">
        <v>8453034</v>
      </c>
      <c r="AC1810" s="27">
        <v>5</v>
      </c>
    </row>
    <row r="1811" spans="1:29" ht="14.25" x14ac:dyDescent="0.15">
      <c r="A1811" s="28">
        <v>2015064</v>
      </c>
      <c r="B1811" s="29">
        <v>42159</v>
      </c>
      <c r="C1811" s="34">
        <v>11</v>
      </c>
      <c r="D1811" s="30">
        <v>12</v>
      </c>
      <c r="E1811" s="30">
        <v>14</v>
      </c>
      <c r="F1811" s="30">
        <v>17</v>
      </c>
      <c r="G1811" s="30">
        <v>23</v>
      </c>
      <c r="H1811" s="30">
        <v>27</v>
      </c>
      <c r="I1811" s="36">
        <v>1</v>
      </c>
      <c r="J1811" s="30">
        <v>14</v>
      </c>
      <c r="K1811" s="30">
        <v>27</v>
      </c>
      <c r="L1811" s="30">
        <v>23</v>
      </c>
      <c r="M1811" s="30">
        <v>12</v>
      </c>
      <c r="N1811" s="30">
        <v>11</v>
      </c>
      <c r="O1811" s="31">
        <v>17</v>
      </c>
      <c r="P1811" s="27">
        <v>298850352</v>
      </c>
      <c r="Q1811" s="27">
        <v>437144743</v>
      </c>
      <c r="R1811" s="27">
        <v>7</v>
      </c>
      <c r="S1811" s="27">
        <v>7430580</v>
      </c>
      <c r="T1811" s="27">
        <v>163</v>
      </c>
      <c r="U1811" s="27">
        <v>130475</v>
      </c>
      <c r="V1811" s="27">
        <v>1341</v>
      </c>
      <c r="W1811" s="27">
        <v>3000</v>
      </c>
      <c r="X1811" s="27">
        <v>72313</v>
      </c>
      <c r="Y1811" s="27">
        <v>200</v>
      </c>
      <c r="Z1811" s="27">
        <v>1361586</v>
      </c>
      <c r="AA1811" s="27">
        <v>10</v>
      </c>
      <c r="AB1811" s="27">
        <v>5852981</v>
      </c>
      <c r="AC1811" s="27">
        <v>5</v>
      </c>
    </row>
    <row r="1812" spans="1:29" ht="14.25" x14ac:dyDescent="0.15">
      <c r="A1812" s="28">
        <v>2015065</v>
      </c>
      <c r="B1812" s="29">
        <v>42162</v>
      </c>
      <c r="C1812" s="34">
        <v>8</v>
      </c>
      <c r="D1812" s="30">
        <v>10</v>
      </c>
      <c r="E1812" s="30">
        <v>14</v>
      </c>
      <c r="F1812" s="30">
        <v>19</v>
      </c>
      <c r="G1812" s="30">
        <v>26</v>
      </c>
      <c r="H1812" s="30">
        <v>29</v>
      </c>
      <c r="I1812" s="36">
        <v>12</v>
      </c>
      <c r="J1812" s="30">
        <v>29</v>
      </c>
      <c r="K1812" s="30">
        <v>26</v>
      </c>
      <c r="L1812" s="30">
        <v>8</v>
      </c>
      <c r="M1812" s="30">
        <v>14</v>
      </c>
      <c r="N1812" s="30">
        <v>10</v>
      </c>
      <c r="O1812" s="31">
        <v>19</v>
      </c>
      <c r="P1812" s="27">
        <v>326011866</v>
      </c>
      <c r="Q1812" s="27">
        <v>456496222</v>
      </c>
      <c r="R1812" s="27">
        <v>7</v>
      </c>
      <c r="S1812" s="27">
        <v>7823453</v>
      </c>
      <c r="T1812" s="27">
        <v>127</v>
      </c>
      <c r="U1812" s="27">
        <v>194529</v>
      </c>
      <c r="V1812" s="27">
        <v>993</v>
      </c>
      <c r="W1812" s="27">
        <v>3000</v>
      </c>
      <c r="X1812" s="27">
        <v>61086</v>
      </c>
      <c r="Y1812" s="27">
        <v>200</v>
      </c>
      <c r="Z1812" s="27">
        <v>1260765</v>
      </c>
      <c r="AA1812" s="27">
        <v>10</v>
      </c>
      <c r="AB1812" s="27">
        <v>6624218</v>
      </c>
      <c r="AC1812" s="27">
        <v>5</v>
      </c>
    </row>
    <row r="1813" spans="1:29" ht="14.25" x14ac:dyDescent="0.15">
      <c r="A1813" s="28">
        <v>2015066</v>
      </c>
      <c r="B1813" s="29">
        <v>42164</v>
      </c>
      <c r="C1813" s="34">
        <v>5</v>
      </c>
      <c r="D1813" s="30">
        <v>8</v>
      </c>
      <c r="E1813" s="30">
        <v>11</v>
      </c>
      <c r="F1813" s="30">
        <v>17</v>
      </c>
      <c r="G1813" s="30">
        <v>24</v>
      </c>
      <c r="H1813" s="30">
        <v>28</v>
      </c>
      <c r="I1813" s="36">
        <v>16</v>
      </c>
      <c r="J1813" s="30">
        <v>17</v>
      </c>
      <c r="K1813" s="30">
        <v>8</v>
      </c>
      <c r="L1813" s="30">
        <v>11</v>
      </c>
      <c r="M1813" s="30">
        <v>28</v>
      </c>
      <c r="N1813" s="30">
        <v>5</v>
      </c>
      <c r="O1813" s="31">
        <v>24</v>
      </c>
      <c r="P1813" s="27">
        <v>295073100</v>
      </c>
      <c r="Q1813" s="27">
        <v>475169355</v>
      </c>
      <c r="R1813" s="27">
        <v>5</v>
      </c>
      <c r="S1813" s="27">
        <v>8176228</v>
      </c>
      <c r="T1813" s="27">
        <v>255</v>
      </c>
      <c r="U1813" s="27">
        <v>77848</v>
      </c>
      <c r="V1813" s="27">
        <v>1239</v>
      </c>
      <c r="W1813" s="27">
        <v>3000</v>
      </c>
      <c r="X1813" s="27">
        <v>72273</v>
      </c>
      <c r="Y1813" s="27">
        <v>200</v>
      </c>
      <c r="Z1813" s="27">
        <v>1315663</v>
      </c>
      <c r="AA1813" s="27">
        <v>10</v>
      </c>
      <c r="AB1813" s="27">
        <v>6770377</v>
      </c>
      <c r="AC1813" s="27">
        <v>5</v>
      </c>
    </row>
    <row r="1814" spans="1:29" ht="14.25" x14ac:dyDescent="0.15">
      <c r="A1814" s="28">
        <v>2015067</v>
      </c>
      <c r="B1814" s="29">
        <v>42166</v>
      </c>
      <c r="C1814" s="34">
        <v>2</v>
      </c>
      <c r="D1814" s="30">
        <v>5</v>
      </c>
      <c r="E1814" s="30">
        <v>8</v>
      </c>
      <c r="F1814" s="30">
        <v>24</v>
      </c>
      <c r="G1814" s="30">
        <v>25</v>
      </c>
      <c r="H1814" s="30">
        <v>31</v>
      </c>
      <c r="I1814" s="36">
        <v>14</v>
      </c>
      <c r="J1814" s="30">
        <v>5</v>
      </c>
      <c r="K1814" s="30">
        <v>24</v>
      </c>
      <c r="L1814" s="30">
        <v>25</v>
      </c>
      <c r="M1814" s="30">
        <v>31</v>
      </c>
      <c r="N1814" s="30">
        <v>2</v>
      </c>
      <c r="O1814" s="31">
        <v>8</v>
      </c>
      <c r="P1814" s="27">
        <v>296388770</v>
      </c>
      <c r="Q1814" s="27">
        <v>460773196</v>
      </c>
      <c r="R1814" s="27">
        <v>13</v>
      </c>
      <c r="S1814" s="27">
        <v>6415492</v>
      </c>
      <c r="T1814" s="27">
        <v>163</v>
      </c>
      <c r="U1814" s="27">
        <v>141115</v>
      </c>
      <c r="V1814" s="27">
        <v>872</v>
      </c>
      <c r="W1814" s="27">
        <v>3000</v>
      </c>
      <c r="X1814" s="27">
        <v>49828</v>
      </c>
      <c r="Y1814" s="27">
        <v>200</v>
      </c>
      <c r="Z1814" s="27">
        <v>1006585</v>
      </c>
      <c r="AA1814" s="27">
        <v>10</v>
      </c>
      <c r="AB1814" s="27">
        <v>6115211</v>
      </c>
      <c r="AC1814" s="27">
        <v>5</v>
      </c>
    </row>
    <row r="1815" spans="1:29" ht="14.25" x14ac:dyDescent="0.15">
      <c r="A1815" s="28">
        <v>2015068</v>
      </c>
      <c r="B1815" s="29">
        <v>42169</v>
      </c>
      <c r="C1815" s="34">
        <v>6</v>
      </c>
      <c r="D1815" s="30">
        <v>15</v>
      </c>
      <c r="E1815" s="30">
        <v>18</v>
      </c>
      <c r="F1815" s="30">
        <v>21</v>
      </c>
      <c r="G1815" s="30">
        <v>26</v>
      </c>
      <c r="H1815" s="30">
        <v>27</v>
      </c>
      <c r="I1815" s="36">
        <v>10</v>
      </c>
      <c r="J1815" s="30">
        <v>27</v>
      </c>
      <c r="K1815" s="30">
        <v>15</v>
      </c>
      <c r="L1815" s="30">
        <v>6</v>
      </c>
      <c r="M1815" s="30">
        <v>21</v>
      </c>
      <c r="N1815" s="30">
        <v>26</v>
      </c>
      <c r="O1815" s="31">
        <v>18</v>
      </c>
      <c r="P1815" s="27">
        <v>326767662</v>
      </c>
      <c r="Q1815" s="27">
        <v>465249696</v>
      </c>
      <c r="R1815" s="27">
        <v>8</v>
      </c>
      <c r="S1815" s="27">
        <v>7021659</v>
      </c>
      <c r="T1815" s="27">
        <v>188</v>
      </c>
      <c r="U1815" s="27">
        <v>107535</v>
      </c>
      <c r="V1815" s="27">
        <v>1509</v>
      </c>
      <c r="W1815" s="27">
        <v>3000</v>
      </c>
      <c r="X1815" s="27">
        <v>77972</v>
      </c>
      <c r="Y1815" s="27">
        <v>200</v>
      </c>
      <c r="Z1815" s="27">
        <v>1377268</v>
      </c>
      <c r="AA1815" s="27">
        <v>10</v>
      </c>
      <c r="AB1815" s="27">
        <v>9071142</v>
      </c>
      <c r="AC1815" s="27">
        <v>5</v>
      </c>
    </row>
    <row r="1816" spans="1:29" ht="14.25" x14ac:dyDescent="0.15">
      <c r="A1816" s="28">
        <v>2015069</v>
      </c>
      <c r="B1816" s="29">
        <v>42171</v>
      </c>
      <c r="C1816" s="34">
        <v>1</v>
      </c>
      <c r="D1816" s="30">
        <v>13</v>
      </c>
      <c r="E1816" s="30">
        <v>17</v>
      </c>
      <c r="F1816" s="30">
        <v>18</v>
      </c>
      <c r="G1816" s="30">
        <v>23</v>
      </c>
      <c r="H1816" s="30">
        <v>30</v>
      </c>
      <c r="I1816" s="36">
        <v>15</v>
      </c>
      <c r="J1816" s="30">
        <v>23</v>
      </c>
      <c r="K1816" s="30">
        <v>17</v>
      </c>
      <c r="L1816" s="30">
        <v>18</v>
      </c>
      <c r="M1816" s="30">
        <v>30</v>
      </c>
      <c r="N1816" s="30">
        <v>13</v>
      </c>
      <c r="O1816" s="31">
        <v>1</v>
      </c>
      <c r="P1816" s="27">
        <v>292089158</v>
      </c>
      <c r="Q1816" s="27">
        <v>470825144</v>
      </c>
      <c r="R1816" s="27">
        <v>8</v>
      </c>
      <c r="S1816" s="27">
        <v>7071611</v>
      </c>
      <c r="T1816" s="27">
        <v>108</v>
      </c>
      <c r="U1816" s="27">
        <v>191815</v>
      </c>
      <c r="V1816" s="27">
        <v>1213</v>
      </c>
      <c r="W1816" s="27">
        <v>3000</v>
      </c>
      <c r="X1816" s="27">
        <v>56591</v>
      </c>
      <c r="Y1816" s="27">
        <v>200</v>
      </c>
      <c r="Z1816" s="27">
        <v>1062501</v>
      </c>
      <c r="AA1816" s="27">
        <v>10</v>
      </c>
      <c r="AB1816" s="27">
        <v>6935403</v>
      </c>
      <c r="AC1816" s="27">
        <v>5</v>
      </c>
    </row>
    <row r="1817" spans="1:29" ht="14.25" x14ac:dyDescent="0.15">
      <c r="A1817" s="28">
        <v>2015070</v>
      </c>
      <c r="B1817" s="29">
        <v>42173</v>
      </c>
      <c r="C1817" s="34">
        <v>1</v>
      </c>
      <c r="D1817" s="30">
        <v>7</v>
      </c>
      <c r="E1817" s="30">
        <v>13</v>
      </c>
      <c r="F1817" s="30">
        <v>19</v>
      </c>
      <c r="G1817" s="30">
        <v>21</v>
      </c>
      <c r="H1817" s="30">
        <v>29</v>
      </c>
      <c r="I1817" s="36">
        <v>15</v>
      </c>
      <c r="J1817" s="30">
        <v>29</v>
      </c>
      <c r="K1817" s="30">
        <v>7</v>
      </c>
      <c r="L1817" s="30">
        <v>19</v>
      </c>
      <c r="M1817" s="30">
        <v>21</v>
      </c>
      <c r="N1817" s="30">
        <v>13</v>
      </c>
      <c r="O1817" s="31">
        <v>1</v>
      </c>
      <c r="P1817" s="27">
        <v>294607168</v>
      </c>
      <c r="Q1817" s="27">
        <v>497421825</v>
      </c>
      <c r="R1817" s="27">
        <v>5</v>
      </c>
      <c r="S1817" s="27">
        <v>8752485</v>
      </c>
      <c r="T1817" s="27">
        <v>105</v>
      </c>
      <c r="U1817" s="27">
        <v>223362</v>
      </c>
      <c r="V1817" s="27">
        <v>977</v>
      </c>
      <c r="W1817" s="27">
        <v>3000</v>
      </c>
      <c r="X1817" s="27">
        <v>49974</v>
      </c>
      <c r="Y1817" s="27">
        <v>200</v>
      </c>
      <c r="Z1817" s="27">
        <v>1025342</v>
      </c>
      <c r="AA1817" s="27">
        <v>10</v>
      </c>
      <c r="AB1817" s="27">
        <v>5473229</v>
      </c>
      <c r="AC1817" s="27">
        <v>5</v>
      </c>
    </row>
    <row r="1818" spans="1:29" ht="14.25" x14ac:dyDescent="0.15">
      <c r="A1818" s="28">
        <v>2015071</v>
      </c>
      <c r="B1818" s="29">
        <v>42176</v>
      </c>
      <c r="C1818" s="34">
        <v>8</v>
      </c>
      <c r="D1818" s="30">
        <v>18</v>
      </c>
      <c r="E1818" s="30">
        <v>20</v>
      </c>
      <c r="F1818" s="30">
        <v>28</v>
      </c>
      <c r="G1818" s="30">
        <v>29</v>
      </c>
      <c r="H1818" s="30">
        <v>31</v>
      </c>
      <c r="I1818" s="36">
        <v>8</v>
      </c>
      <c r="J1818" s="30">
        <v>28</v>
      </c>
      <c r="K1818" s="30">
        <v>29</v>
      </c>
      <c r="L1818" s="30">
        <v>8</v>
      </c>
      <c r="M1818" s="30">
        <v>18</v>
      </c>
      <c r="N1818" s="30">
        <v>20</v>
      </c>
      <c r="O1818" s="31">
        <v>31</v>
      </c>
      <c r="P1818" s="27">
        <v>308073950</v>
      </c>
      <c r="Q1818" s="27">
        <v>440046866</v>
      </c>
      <c r="R1818" s="27">
        <v>14</v>
      </c>
      <c r="S1818" s="27">
        <v>5327923</v>
      </c>
      <c r="T1818" s="27">
        <v>121</v>
      </c>
      <c r="U1818" s="27">
        <v>47426</v>
      </c>
      <c r="V1818" s="27">
        <v>3562</v>
      </c>
      <c r="W1818" s="27">
        <v>3000</v>
      </c>
      <c r="X1818" s="27">
        <v>126439</v>
      </c>
      <c r="Y1818" s="27">
        <v>200</v>
      </c>
      <c r="Z1818" s="27">
        <v>1744852</v>
      </c>
      <c r="AA1818" s="27">
        <v>10</v>
      </c>
      <c r="AB1818" s="27">
        <v>14915858</v>
      </c>
      <c r="AC1818" s="27">
        <v>5</v>
      </c>
    </row>
    <row r="1819" spans="1:29" ht="14.25" x14ac:dyDescent="0.15">
      <c r="A1819" s="28">
        <v>2015072</v>
      </c>
      <c r="B1819" s="29">
        <v>42178</v>
      </c>
      <c r="C1819" s="34">
        <v>1</v>
      </c>
      <c r="D1819" s="30">
        <v>3</v>
      </c>
      <c r="E1819" s="30">
        <v>5</v>
      </c>
      <c r="F1819" s="30">
        <v>20</v>
      </c>
      <c r="G1819" s="30">
        <v>21</v>
      </c>
      <c r="H1819" s="30">
        <v>31</v>
      </c>
      <c r="I1819" s="36">
        <v>5</v>
      </c>
      <c r="J1819" s="30">
        <v>1</v>
      </c>
      <c r="K1819" s="30">
        <v>31</v>
      </c>
      <c r="L1819" s="30">
        <v>5</v>
      </c>
      <c r="M1819" s="30">
        <v>20</v>
      </c>
      <c r="N1819" s="30">
        <v>3</v>
      </c>
      <c r="O1819" s="31">
        <v>21</v>
      </c>
      <c r="P1819" s="27">
        <v>293363242</v>
      </c>
      <c r="Q1819" s="27">
        <v>453763345</v>
      </c>
      <c r="R1819" s="27">
        <v>5</v>
      </c>
      <c r="S1819" s="27">
        <v>7815743</v>
      </c>
      <c r="T1819" s="27">
        <v>82</v>
      </c>
      <c r="U1819" s="27">
        <v>214614</v>
      </c>
      <c r="V1819" s="27">
        <v>1022</v>
      </c>
      <c r="W1819" s="27">
        <v>3000</v>
      </c>
      <c r="X1819" s="27">
        <v>53337</v>
      </c>
      <c r="Y1819" s="27">
        <v>200</v>
      </c>
      <c r="Z1819" s="27">
        <v>952196</v>
      </c>
      <c r="AA1819" s="27">
        <v>10</v>
      </c>
      <c r="AB1819" s="27">
        <v>10019806</v>
      </c>
      <c r="AC1819" s="27">
        <v>5</v>
      </c>
    </row>
    <row r="1820" spans="1:29" ht="14.25" x14ac:dyDescent="0.15">
      <c r="A1820" s="28">
        <v>2015073</v>
      </c>
      <c r="B1820" s="29">
        <v>42180</v>
      </c>
      <c r="C1820" s="34">
        <v>1</v>
      </c>
      <c r="D1820" s="30">
        <v>2</v>
      </c>
      <c r="E1820" s="30">
        <v>17</v>
      </c>
      <c r="F1820" s="30">
        <v>22</v>
      </c>
      <c r="G1820" s="30">
        <v>26</v>
      </c>
      <c r="H1820" s="30">
        <v>27</v>
      </c>
      <c r="I1820" s="36">
        <v>4</v>
      </c>
      <c r="J1820" s="30">
        <v>2</v>
      </c>
      <c r="K1820" s="30">
        <v>27</v>
      </c>
      <c r="L1820" s="30">
        <v>26</v>
      </c>
      <c r="M1820" s="30">
        <v>1</v>
      </c>
      <c r="N1820" s="30">
        <v>22</v>
      </c>
      <c r="O1820" s="31">
        <v>17</v>
      </c>
      <c r="P1820" s="27">
        <v>293054328</v>
      </c>
      <c r="Q1820" s="27">
        <v>471257280</v>
      </c>
      <c r="R1820" s="27">
        <v>5</v>
      </c>
      <c r="S1820" s="27">
        <v>8090468</v>
      </c>
      <c r="T1820" s="27">
        <v>103</v>
      </c>
      <c r="U1820" s="27">
        <v>187528</v>
      </c>
      <c r="V1820" s="27">
        <v>1512</v>
      </c>
      <c r="W1820" s="27">
        <v>3000</v>
      </c>
      <c r="X1820" s="27">
        <v>64120</v>
      </c>
      <c r="Y1820" s="27">
        <v>200</v>
      </c>
      <c r="Z1820" s="27">
        <v>1110543</v>
      </c>
      <c r="AA1820" s="27">
        <v>10</v>
      </c>
      <c r="AB1820" s="27">
        <v>7573898</v>
      </c>
      <c r="AC1820" s="27">
        <v>5</v>
      </c>
    </row>
    <row r="1821" spans="1:29" ht="14.25" x14ac:dyDescent="0.15">
      <c r="A1821" s="28">
        <v>2015074</v>
      </c>
      <c r="B1821" s="29">
        <v>42183</v>
      </c>
      <c r="C1821" s="34">
        <v>4</v>
      </c>
      <c r="D1821" s="30">
        <v>7</v>
      </c>
      <c r="E1821" s="30">
        <v>21</v>
      </c>
      <c r="F1821" s="30">
        <v>25</v>
      </c>
      <c r="G1821" s="30">
        <v>26</v>
      </c>
      <c r="H1821" s="30">
        <v>29</v>
      </c>
      <c r="I1821" s="36">
        <v>8</v>
      </c>
      <c r="J1821" s="30">
        <v>21</v>
      </c>
      <c r="K1821" s="30">
        <v>29</v>
      </c>
      <c r="L1821" s="30">
        <v>4</v>
      </c>
      <c r="M1821" s="30">
        <v>26</v>
      </c>
      <c r="N1821" s="30">
        <v>25</v>
      </c>
      <c r="O1821" s="31">
        <v>7</v>
      </c>
      <c r="P1821" s="27">
        <v>320107256</v>
      </c>
      <c r="Q1821" s="27">
        <v>513223352</v>
      </c>
      <c r="R1821" s="27">
        <v>2</v>
      </c>
      <c r="S1821" s="27">
        <v>10000000</v>
      </c>
      <c r="T1821" s="27">
        <v>79</v>
      </c>
      <c r="U1821" s="27">
        <v>261460</v>
      </c>
      <c r="V1821" s="27">
        <v>1332</v>
      </c>
      <c r="W1821" s="27">
        <v>3000</v>
      </c>
      <c r="X1821" s="27">
        <v>64594</v>
      </c>
      <c r="Y1821" s="27">
        <v>200</v>
      </c>
      <c r="Z1821" s="27">
        <v>1224396</v>
      </c>
      <c r="AA1821" s="27">
        <v>10</v>
      </c>
      <c r="AB1821" s="27">
        <v>9014473</v>
      </c>
      <c r="AC1821" s="27">
        <v>5</v>
      </c>
    </row>
    <row r="1822" spans="1:29" ht="14.25" x14ac:dyDescent="0.15">
      <c r="A1822" s="28">
        <v>2015075</v>
      </c>
      <c r="B1822" s="29">
        <v>42185</v>
      </c>
      <c r="C1822" s="34">
        <v>6</v>
      </c>
      <c r="D1822" s="30">
        <v>11</v>
      </c>
      <c r="E1822" s="30">
        <v>13</v>
      </c>
      <c r="F1822" s="30">
        <v>19</v>
      </c>
      <c r="G1822" s="30">
        <v>21</v>
      </c>
      <c r="H1822" s="30">
        <v>32</v>
      </c>
      <c r="I1822" s="36">
        <v>4</v>
      </c>
      <c r="J1822" s="30">
        <v>6</v>
      </c>
      <c r="K1822" s="30">
        <v>19</v>
      </c>
      <c r="L1822" s="30">
        <v>32</v>
      </c>
      <c r="M1822" s="30">
        <v>13</v>
      </c>
      <c r="N1822" s="30">
        <v>21</v>
      </c>
      <c r="O1822" s="31">
        <v>11</v>
      </c>
      <c r="P1822" s="27">
        <v>292719690</v>
      </c>
      <c r="Q1822" s="27">
        <v>565604258</v>
      </c>
      <c r="R1822" s="27">
        <v>2</v>
      </c>
      <c r="S1822" s="27">
        <v>10000000</v>
      </c>
      <c r="T1822" s="27">
        <v>88</v>
      </c>
      <c r="U1822" s="27">
        <v>274170</v>
      </c>
      <c r="V1822" s="27">
        <v>748</v>
      </c>
      <c r="W1822" s="27">
        <v>3000</v>
      </c>
      <c r="X1822" s="27">
        <v>42531</v>
      </c>
      <c r="Y1822" s="27">
        <v>200</v>
      </c>
      <c r="Z1822" s="27">
        <v>916484</v>
      </c>
      <c r="AA1822" s="27">
        <v>10</v>
      </c>
      <c r="AB1822" s="27">
        <v>5401946</v>
      </c>
      <c r="AC1822" s="27">
        <v>5</v>
      </c>
    </row>
    <row r="1823" spans="1:29" ht="14.25" x14ac:dyDescent="0.15">
      <c r="A1823" s="28">
        <v>2015076</v>
      </c>
      <c r="B1823" s="29">
        <v>42187</v>
      </c>
      <c r="C1823" s="34">
        <v>1</v>
      </c>
      <c r="D1823" s="30">
        <v>9</v>
      </c>
      <c r="E1823" s="30">
        <v>10</v>
      </c>
      <c r="F1823" s="30">
        <v>19</v>
      </c>
      <c r="G1823" s="30">
        <v>23</v>
      </c>
      <c r="H1823" s="30">
        <v>27</v>
      </c>
      <c r="I1823" s="36">
        <v>9</v>
      </c>
      <c r="J1823" s="30">
        <v>1</v>
      </c>
      <c r="K1823" s="30">
        <v>9</v>
      </c>
      <c r="L1823" s="30">
        <v>27</v>
      </c>
      <c r="M1823" s="30">
        <v>10</v>
      </c>
      <c r="N1823" s="30">
        <v>19</v>
      </c>
      <c r="O1823" s="31">
        <v>23</v>
      </c>
      <c r="P1823" s="27">
        <v>294088268</v>
      </c>
      <c r="Q1823" s="27">
        <v>493791571</v>
      </c>
      <c r="R1823" s="27">
        <v>17</v>
      </c>
      <c r="S1823" s="27">
        <v>5282081</v>
      </c>
      <c r="T1823" s="27">
        <v>167</v>
      </c>
      <c r="U1823" s="27">
        <v>35893</v>
      </c>
      <c r="V1823" s="27">
        <v>2903</v>
      </c>
      <c r="W1823" s="27">
        <v>3000</v>
      </c>
      <c r="X1823" s="27">
        <v>112586</v>
      </c>
      <c r="Y1823" s="27">
        <v>200</v>
      </c>
      <c r="Z1823" s="27">
        <v>1646475</v>
      </c>
      <c r="AA1823" s="27">
        <v>10</v>
      </c>
      <c r="AB1823" s="27">
        <v>14487071</v>
      </c>
      <c r="AC1823" s="27">
        <v>5</v>
      </c>
    </row>
    <row r="1824" spans="1:29" ht="14.25" x14ac:dyDescent="0.15">
      <c r="A1824" s="28">
        <v>2015077</v>
      </c>
      <c r="B1824" s="29">
        <v>42190</v>
      </c>
      <c r="C1824" s="34">
        <v>1</v>
      </c>
      <c r="D1824" s="30">
        <v>6</v>
      </c>
      <c r="E1824" s="30">
        <v>8</v>
      </c>
      <c r="F1824" s="30">
        <v>10</v>
      </c>
      <c r="G1824" s="30">
        <v>13</v>
      </c>
      <c r="H1824" s="30">
        <v>27</v>
      </c>
      <c r="I1824" s="36">
        <v>16</v>
      </c>
      <c r="J1824" s="30">
        <v>27</v>
      </c>
      <c r="K1824" s="30">
        <v>6</v>
      </c>
      <c r="L1824" s="30">
        <v>13</v>
      </c>
      <c r="M1824" s="30">
        <v>8</v>
      </c>
      <c r="N1824" s="30">
        <v>10</v>
      </c>
      <c r="O1824" s="31">
        <v>1</v>
      </c>
      <c r="P1824" s="27">
        <v>324775100</v>
      </c>
      <c r="Q1824" s="27">
        <v>543815196</v>
      </c>
      <c r="R1824" s="27">
        <v>3</v>
      </c>
      <c r="S1824" s="27">
        <v>10000000</v>
      </c>
      <c r="T1824" s="27">
        <v>63</v>
      </c>
      <c r="U1824" s="27">
        <v>423405</v>
      </c>
      <c r="V1824" s="27">
        <v>677</v>
      </c>
      <c r="W1824" s="27">
        <v>3000</v>
      </c>
      <c r="X1824" s="27">
        <v>41654</v>
      </c>
      <c r="Y1824" s="27">
        <v>200</v>
      </c>
      <c r="Z1824" s="27">
        <v>881121</v>
      </c>
      <c r="AA1824" s="27">
        <v>10</v>
      </c>
      <c r="AB1824" s="27">
        <v>6653724</v>
      </c>
      <c r="AC1824" s="27">
        <v>5</v>
      </c>
    </row>
    <row r="1825" spans="1:29" ht="14.25" x14ac:dyDescent="0.15">
      <c r="A1825" s="28">
        <v>2015078</v>
      </c>
      <c r="B1825" s="29">
        <v>42192</v>
      </c>
      <c r="C1825" s="34">
        <v>3</v>
      </c>
      <c r="D1825" s="30">
        <v>7</v>
      </c>
      <c r="E1825" s="30">
        <v>20</v>
      </c>
      <c r="F1825" s="30">
        <v>22</v>
      </c>
      <c r="G1825" s="30">
        <v>26</v>
      </c>
      <c r="H1825" s="30">
        <v>29</v>
      </c>
      <c r="I1825" s="36">
        <v>2</v>
      </c>
      <c r="J1825" s="30">
        <v>22</v>
      </c>
      <c r="K1825" s="30">
        <v>7</v>
      </c>
      <c r="L1825" s="30">
        <v>26</v>
      </c>
      <c r="M1825" s="30">
        <v>29</v>
      </c>
      <c r="N1825" s="30">
        <v>3</v>
      </c>
      <c r="O1825" s="31">
        <v>20</v>
      </c>
      <c r="P1825" s="27">
        <v>291936416</v>
      </c>
      <c r="Q1825" s="27">
        <v>577316625</v>
      </c>
      <c r="R1825" s="27">
        <v>3</v>
      </c>
      <c r="S1825" s="27">
        <v>10000000</v>
      </c>
      <c r="T1825" s="27">
        <v>139</v>
      </c>
      <c r="U1825" s="27">
        <v>152281</v>
      </c>
      <c r="V1825" s="27">
        <v>907</v>
      </c>
      <c r="W1825" s="27">
        <v>3000</v>
      </c>
      <c r="X1825" s="27">
        <v>58412</v>
      </c>
      <c r="Y1825" s="27">
        <v>200</v>
      </c>
      <c r="Z1825" s="27">
        <v>1196621</v>
      </c>
      <c r="AA1825" s="27">
        <v>10</v>
      </c>
      <c r="AB1825" s="27">
        <v>6402131</v>
      </c>
      <c r="AC1825" s="27">
        <v>5</v>
      </c>
    </row>
    <row r="1826" spans="1:29" ht="14.25" x14ac:dyDescent="0.15">
      <c r="A1826" s="28">
        <v>2015079</v>
      </c>
      <c r="B1826" s="29">
        <v>42194</v>
      </c>
      <c r="C1826" s="34">
        <v>9</v>
      </c>
      <c r="D1826" s="30">
        <v>14</v>
      </c>
      <c r="E1826" s="30">
        <v>15</v>
      </c>
      <c r="F1826" s="30">
        <v>20</v>
      </c>
      <c r="G1826" s="30">
        <v>26</v>
      </c>
      <c r="H1826" s="30">
        <v>32</v>
      </c>
      <c r="I1826" s="36">
        <v>11</v>
      </c>
      <c r="J1826" s="30">
        <v>15</v>
      </c>
      <c r="K1826" s="30">
        <v>9</v>
      </c>
      <c r="L1826" s="30">
        <v>32</v>
      </c>
      <c r="M1826" s="30">
        <v>14</v>
      </c>
      <c r="N1826" s="30">
        <v>20</v>
      </c>
      <c r="O1826" s="31">
        <v>26</v>
      </c>
      <c r="P1826" s="27">
        <v>291775556</v>
      </c>
      <c r="Q1826" s="27">
        <v>496467738</v>
      </c>
      <c r="R1826" s="27">
        <v>18</v>
      </c>
      <c r="S1826" s="27">
        <v>5184871</v>
      </c>
      <c r="T1826" s="27">
        <v>157</v>
      </c>
      <c r="U1826" s="27">
        <v>26494</v>
      </c>
      <c r="V1826" s="27">
        <v>2895</v>
      </c>
      <c r="W1826" s="27">
        <v>3000</v>
      </c>
      <c r="X1826" s="27">
        <v>101879</v>
      </c>
      <c r="Y1826" s="27">
        <v>200</v>
      </c>
      <c r="Z1826" s="27">
        <v>1472397</v>
      </c>
      <c r="AA1826" s="27">
        <v>10</v>
      </c>
      <c r="AB1826" s="27">
        <v>16509372</v>
      </c>
      <c r="AC1826" s="27">
        <v>5</v>
      </c>
    </row>
    <row r="1827" spans="1:29" ht="14.25" x14ac:dyDescent="0.15">
      <c r="A1827" s="28">
        <v>2015080</v>
      </c>
      <c r="B1827" s="29">
        <v>42197</v>
      </c>
      <c r="C1827" s="34">
        <v>14</v>
      </c>
      <c r="D1827" s="30">
        <v>17</v>
      </c>
      <c r="E1827" s="30">
        <v>25</v>
      </c>
      <c r="F1827" s="30">
        <v>27</v>
      </c>
      <c r="G1827" s="30">
        <v>28</v>
      </c>
      <c r="H1827" s="30">
        <v>30</v>
      </c>
      <c r="I1827" s="36">
        <v>2</v>
      </c>
      <c r="J1827" s="30">
        <v>30</v>
      </c>
      <c r="K1827" s="30">
        <v>14</v>
      </c>
      <c r="L1827" s="30">
        <v>25</v>
      </c>
      <c r="M1827" s="30">
        <v>17</v>
      </c>
      <c r="N1827" s="30">
        <v>27</v>
      </c>
      <c r="O1827" s="31">
        <v>28</v>
      </c>
      <c r="P1827" s="27">
        <v>314150596</v>
      </c>
      <c r="Q1827" s="27">
        <v>523386294</v>
      </c>
      <c r="R1827" s="27">
        <v>6</v>
      </c>
      <c r="S1827" s="27">
        <v>8449609</v>
      </c>
      <c r="T1827" s="27">
        <v>122</v>
      </c>
      <c r="U1827" s="27">
        <v>212066</v>
      </c>
      <c r="V1827" s="27">
        <v>684</v>
      </c>
      <c r="W1827" s="27">
        <v>3000</v>
      </c>
      <c r="X1827" s="27">
        <v>43898</v>
      </c>
      <c r="Y1827" s="27">
        <v>200</v>
      </c>
      <c r="Z1827" s="27">
        <v>990619</v>
      </c>
      <c r="AA1827" s="27">
        <v>10</v>
      </c>
      <c r="AB1827" s="27">
        <v>5941543</v>
      </c>
      <c r="AC1827" s="27">
        <v>5</v>
      </c>
    </row>
    <row r="1828" spans="1:29" ht="14.25" x14ac:dyDescent="0.15">
      <c r="A1828" s="28">
        <v>2015081</v>
      </c>
      <c r="B1828" s="29">
        <v>42199</v>
      </c>
      <c r="C1828" s="34">
        <v>13</v>
      </c>
      <c r="D1828" s="30">
        <v>20</v>
      </c>
      <c r="E1828" s="30">
        <v>22</v>
      </c>
      <c r="F1828" s="30">
        <v>26</v>
      </c>
      <c r="G1828" s="30">
        <v>28</v>
      </c>
      <c r="H1828" s="30">
        <v>31</v>
      </c>
      <c r="I1828" s="36">
        <v>13</v>
      </c>
      <c r="J1828" s="30">
        <v>31</v>
      </c>
      <c r="K1828" s="30">
        <v>28</v>
      </c>
      <c r="L1828" s="30">
        <v>13</v>
      </c>
      <c r="M1828" s="30">
        <v>22</v>
      </c>
      <c r="N1828" s="30">
        <v>20</v>
      </c>
      <c r="O1828" s="31">
        <v>26</v>
      </c>
      <c r="P1828" s="27">
        <v>278500218</v>
      </c>
      <c r="Q1828" s="27">
        <v>532076736</v>
      </c>
      <c r="R1828" s="27">
        <v>6</v>
      </c>
      <c r="S1828" s="27">
        <v>7344875</v>
      </c>
      <c r="T1828" s="27">
        <v>62</v>
      </c>
      <c r="U1828" s="27">
        <v>283654</v>
      </c>
      <c r="V1828" s="27">
        <v>992</v>
      </c>
      <c r="W1828" s="27">
        <v>3000</v>
      </c>
      <c r="X1828" s="27">
        <v>45265</v>
      </c>
      <c r="Y1828" s="27">
        <v>200</v>
      </c>
      <c r="Z1828" s="27">
        <v>881682</v>
      </c>
      <c r="AA1828" s="27">
        <v>10</v>
      </c>
      <c r="AB1828" s="27">
        <v>9054604</v>
      </c>
      <c r="AC1828" s="27">
        <v>5</v>
      </c>
    </row>
    <row r="1829" spans="1:29" ht="14.25" x14ac:dyDescent="0.15">
      <c r="A1829" s="28">
        <v>2015082</v>
      </c>
      <c r="B1829" s="29">
        <v>42201</v>
      </c>
      <c r="C1829" s="34">
        <v>2</v>
      </c>
      <c r="D1829" s="30">
        <v>8</v>
      </c>
      <c r="E1829" s="30">
        <v>9</v>
      </c>
      <c r="F1829" s="30">
        <v>14</v>
      </c>
      <c r="G1829" s="30">
        <v>28</v>
      </c>
      <c r="H1829" s="30">
        <v>30</v>
      </c>
      <c r="I1829" s="36">
        <v>7</v>
      </c>
      <c r="J1829" s="30">
        <v>14</v>
      </c>
      <c r="K1829" s="30">
        <v>9</v>
      </c>
      <c r="L1829" s="30">
        <v>2</v>
      </c>
      <c r="M1829" s="30">
        <v>28</v>
      </c>
      <c r="N1829" s="30">
        <v>30</v>
      </c>
      <c r="O1829" s="31">
        <v>8</v>
      </c>
      <c r="P1829" s="27">
        <v>288017344</v>
      </c>
      <c r="Q1829" s="27">
        <v>523423566</v>
      </c>
      <c r="R1829" s="27">
        <v>6</v>
      </c>
      <c r="S1829" s="27">
        <v>6293747</v>
      </c>
      <c r="T1829" s="27">
        <v>97</v>
      </c>
      <c r="U1829" s="27">
        <v>100032</v>
      </c>
      <c r="V1829" s="27">
        <v>2223</v>
      </c>
      <c r="W1829" s="27">
        <v>3000</v>
      </c>
      <c r="X1829" s="27">
        <v>86945</v>
      </c>
      <c r="Y1829" s="27">
        <v>200</v>
      </c>
      <c r="Z1829" s="27">
        <v>1392367</v>
      </c>
      <c r="AA1829" s="27">
        <v>10</v>
      </c>
      <c r="AB1829" s="27">
        <v>12866881</v>
      </c>
      <c r="AC1829" s="27">
        <v>5</v>
      </c>
    </row>
    <row r="1830" spans="1:29" ht="14.25" x14ac:dyDescent="0.15">
      <c r="A1830" s="28">
        <v>2015083</v>
      </c>
      <c r="B1830" s="29">
        <v>42204</v>
      </c>
      <c r="C1830" s="34">
        <v>6</v>
      </c>
      <c r="D1830" s="30">
        <v>7</v>
      </c>
      <c r="E1830" s="30">
        <v>16</v>
      </c>
      <c r="F1830" s="30">
        <v>18</v>
      </c>
      <c r="G1830" s="30">
        <v>29</v>
      </c>
      <c r="H1830" s="30">
        <v>32</v>
      </c>
      <c r="I1830" s="36">
        <v>5</v>
      </c>
      <c r="J1830" s="30">
        <v>18</v>
      </c>
      <c r="K1830" s="30">
        <v>7</v>
      </c>
      <c r="L1830" s="30">
        <v>6</v>
      </c>
      <c r="M1830" s="30">
        <v>32</v>
      </c>
      <c r="N1830" s="30">
        <v>16</v>
      </c>
      <c r="O1830" s="31">
        <v>29</v>
      </c>
      <c r="P1830" s="27">
        <v>315704384</v>
      </c>
      <c r="Q1830" s="27">
        <v>479827975</v>
      </c>
      <c r="R1830" s="27">
        <v>17</v>
      </c>
      <c r="S1830" s="27">
        <v>5885655</v>
      </c>
      <c r="T1830" s="27">
        <v>235</v>
      </c>
      <c r="U1830" s="27">
        <v>80085</v>
      </c>
      <c r="V1830" s="27">
        <v>1620</v>
      </c>
      <c r="W1830" s="27">
        <v>3000</v>
      </c>
      <c r="X1830" s="27">
        <v>87665</v>
      </c>
      <c r="Y1830" s="27">
        <v>200</v>
      </c>
      <c r="Z1830" s="27">
        <v>1555877</v>
      </c>
      <c r="AA1830" s="27">
        <v>10</v>
      </c>
      <c r="AB1830" s="27">
        <v>8292524</v>
      </c>
      <c r="AC1830" s="27">
        <v>5</v>
      </c>
    </row>
    <row r="1831" spans="1:29" ht="14.25" x14ac:dyDescent="0.15">
      <c r="A1831" s="28">
        <v>2015084</v>
      </c>
      <c r="B1831" s="29">
        <v>42206</v>
      </c>
      <c r="C1831" s="34">
        <v>15</v>
      </c>
      <c r="D1831" s="30">
        <v>18</v>
      </c>
      <c r="E1831" s="30">
        <v>20</v>
      </c>
      <c r="F1831" s="30">
        <v>22</v>
      </c>
      <c r="G1831" s="30">
        <v>28</v>
      </c>
      <c r="H1831" s="30">
        <v>29</v>
      </c>
      <c r="I1831" s="36">
        <v>15</v>
      </c>
      <c r="J1831" s="30">
        <v>29</v>
      </c>
      <c r="K1831" s="30">
        <v>28</v>
      </c>
      <c r="L1831" s="30">
        <v>15</v>
      </c>
      <c r="M1831" s="30">
        <v>20</v>
      </c>
      <c r="N1831" s="30">
        <v>22</v>
      </c>
      <c r="O1831" s="31">
        <v>18</v>
      </c>
      <c r="P1831" s="27">
        <v>281884996</v>
      </c>
      <c r="Q1831" s="27">
        <v>524697570</v>
      </c>
      <c r="R1831" s="27">
        <v>2</v>
      </c>
      <c r="S1831" s="27">
        <v>10000000</v>
      </c>
      <c r="T1831" s="27">
        <v>69</v>
      </c>
      <c r="U1831" s="27">
        <v>313379</v>
      </c>
      <c r="V1831" s="27">
        <v>836</v>
      </c>
      <c r="W1831" s="27">
        <v>3000</v>
      </c>
      <c r="X1831" s="27">
        <v>45063</v>
      </c>
      <c r="Y1831" s="27">
        <v>200</v>
      </c>
      <c r="Z1831" s="27">
        <v>874427</v>
      </c>
      <c r="AA1831" s="27">
        <v>10</v>
      </c>
      <c r="AB1831" s="27">
        <v>6273196</v>
      </c>
      <c r="AC1831" s="27">
        <v>5</v>
      </c>
    </row>
    <row r="1832" spans="1:29" ht="14.25" x14ac:dyDescent="0.15">
      <c r="A1832" s="28">
        <v>2015085</v>
      </c>
      <c r="B1832" s="29">
        <v>42208</v>
      </c>
      <c r="C1832" s="34">
        <v>2</v>
      </c>
      <c r="D1832" s="30">
        <v>8</v>
      </c>
      <c r="E1832" s="30">
        <v>25</v>
      </c>
      <c r="F1832" s="30">
        <v>27</v>
      </c>
      <c r="G1832" s="30">
        <v>28</v>
      </c>
      <c r="H1832" s="30">
        <v>29</v>
      </c>
      <c r="I1832" s="36">
        <v>5</v>
      </c>
      <c r="J1832" s="30">
        <v>25</v>
      </c>
      <c r="K1832" s="30">
        <v>8</v>
      </c>
      <c r="L1832" s="30">
        <v>2</v>
      </c>
      <c r="M1832" s="30">
        <v>28</v>
      </c>
      <c r="N1832" s="30">
        <v>27</v>
      </c>
      <c r="O1832" s="31">
        <v>29</v>
      </c>
      <c r="P1832" s="27">
        <v>285325214</v>
      </c>
      <c r="Q1832" s="27">
        <v>562393449</v>
      </c>
      <c r="R1832" s="27">
        <v>3</v>
      </c>
      <c r="S1832" s="27">
        <v>10000000</v>
      </c>
      <c r="T1832" s="27">
        <v>100</v>
      </c>
      <c r="U1832" s="27">
        <v>225652</v>
      </c>
      <c r="V1832" s="27">
        <v>799</v>
      </c>
      <c r="W1832" s="27">
        <v>3000</v>
      </c>
      <c r="X1832" s="27">
        <v>46003</v>
      </c>
      <c r="Y1832" s="27">
        <v>200</v>
      </c>
      <c r="Z1832" s="27">
        <v>896327</v>
      </c>
      <c r="AA1832" s="27">
        <v>10</v>
      </c>
      <c r="AB1832" s="27">
        <v>5797461</v>
      </c>
      <c r="AC1832" s="27">
        <v>5</v>
      </c>
    </row>
    <row r="1833" spans="1:29" ht="14.25" x14ac:dyDescent="0.15">
      <c r="A1833" s="28">
        <v>2015086</v>
      </c>
      <c r="B1833" s="29">
        <v>42211</v>
      </c>
      <c r="C1833" s="34">
        <v>5</v>
      </c>
      <c r="D1833" s="30">
        <v>6</v>
      </c>
      <c r="E1833" s="30">
        <v>8</v>
      </c>
      <c r="F1833" s="30">
        <v>16</v>
      </c>
      <c r="G1833" s="30">
        <v>18</v>
      </c>
      <c r="H1833" s="30">
        <v>22</v>
      </c>
      <c r="I1833" s="36">
        <v>12</v>
      </c>
      <c r="J1833" s="30">
        <v>6</v>
      </c>
      <c r="K1833" s="30">
        <v>5</v>
      </c>
      <c r="L1833" s="30">
        <v>18</v>
      </c>
      <c r="M1833" s="30">
        <v>16</v>
      </c>
      <c r="N1833" s="30">
        <v>8</v>
      </c>
      <c r="O1833" s="31">
        <v>22</v>
      </c>
      <c r="P1833" s="27">
        <v>308129834</v>
      </c>
      <c r="Q1833" s="27">
        <v>566691000</v>
      </c>
      <c r="R1833" s="27">
        <v>6</v>
      </c>
      <c r="S1833" s="27">
        <v>7078639</v>
      </c>
      <c r="T1833" s="27">
        <v>115</v>
      </c>
      <c r="U1833" s="27">
        <v>135563</v>
      </c>
      <c r="V1833" s="27">
        <v>1726</v>
      </c>
      <c r="W1833" s="27">
        <v>3000</v>
      </c>
      <c r="X1833" s="27">
        <v>81522</v>
      </c>
      <c r="Y1833" s="27">
        <v>200</v>
      </c>
      <c r="Z1833" s="27">
        <v>1452114</v>
      </c>
      <c r="AA1833" s="27">
        <v>10</v>
      </c>
      <c r="AB1833" s="27">
        <v>10524178</v>
      </c>
      <c r="AC1833" s="27">
        <v>5</v>
      </c>
    </row>
    <row r="1834" spans="1:29" ht="14.25" x14ac:dyDescent="0.15">
      <c r="A1834" s="28">
        <v>2015087</v>
      </c>
      <c r="B1834" s="29">
        <v>42213</v>
      </c>
      <c r="C1834" s="34">
        <v>9</v>
      </c>
      <c r="D1834" s="30">
        <v>15</v>
      </c>
      <c r="E1834" s="30">
        <v>16</v>
      </c>
      <c r="F1834" s="30">
        <v>19</v>
      </c>
      <c r="G1834" s="30">
        <v>20</v>
      </c>
      <c r="H1834" s="30">
        <v>28</v>
      </c>
      <c r="I1834" s="36">
        <v>11</v>
      </c>
      <c r="J1834" s="30">
        <v>20</v>
      </c>
      <c r="K1834" s="30">
        <v>15</v>
      </c>
      <c r="L1834" s="30">
        <v>9</v>
      </c>
      <c r="M1834" s="30">
        <v>28</v>
      </c>
      <c r="N1834" s="30">
        <v>19</v>
      </c>
      <c r="O1834" s="31">
        <v>16</v>
      </c>
      <c r="P1834" s="27">
        <v>280174514</v>
      </c>
      <c r="Q1834" s="27">
        <v>610880852</v>
      </c>
      <c r="R1834" s="27">
        <v>1</v>
      </c>
      <c r="S1834" s="27">
        <v>10000000</v>
      </c>
      <c r="T1834" s="27">
        <v>136</v>
      </c>
      <c r="U1834" s="27">
        <v>132818</v>
      </c>
      <c r="V1834" s="27">
        <v>1399</v>
      </c>
      <c r="W1834" s="27">
        <v>3000</v>
      </c>
      <c r="X1834" s="27">
        <v>66025</v>
      </c>
      <c r="Y1834" s="27">
        <v>200</v>
      </c>
      <c r="Z1834" s="27">
        <v>1192732</v>
      </c>
      <c r="AA1834" s="27">
        <v>10</v>
      </c>
      <c r="AB1834" s="27">
        <v>7140611</v>
      </c>
      <c r="AC1834" s="27">
        <v>5</v>
      </c>
    </row>
    <row r="1835" spans="1:29" ht="14.25" x14ac:dyDescent="0.15">
      <c r="A1835" s="28">
        <v>2015088</v>
      </c>
      <c r="B1835" s="29">
        <v>42215</v>
      </c>
      <c r="C1835" s="34">
        <v>2</v>
      </c>
      <c r="D1835" s="30">
        <v>12</v>
      </c>
      <c r="E1835" s="30">
        <v>20</v>
      </c>
      <c r="F1835" s="30">
        <v>24</v>
      </c>
      <c r="G1835" s="30">
        <v>29</v>
      </c>
      <c r="H1835" s="30">
        <v>31</v>
      </c>
      <c r="I1835" s="36">
        <v>9</v>
      </c>
      <c r="J1835" s="30">
        <v>2</v>
      </c>
      <c r="K1835" s="30">
        <v>12</v>
      </c>
      <c r="L1835" s="30">
        <v>29</v>
      </c>
      <c r="M1835" s="30">
        <v>31</v>
      </c>
      <c r="N1835" s="30">
        <v>20</v>
      </c>
      <c r="O1835" s="31">
        <v>24</v>
      </c>
      <c r="P1835" s="27">
        <v>287667610</v>
      </c>
      <c r="Q1835" s="27">
        <v>582193066</v>
      </c>
      <c r="R1835" s="27">
        <v>13</v>
      </c>
      <c r="S1835" s="27">
        <v>6015726</v>
      </c>
      <c r="T1835" s="27">
        <v>41</v>
      </c>
      <c r="U1835" s="27">
        <v>402574</v>
      </c>
      <c r="V1835" s="27">
        <v>1441</v>
      </c>
      <c r="W1835" s="27">
        <v>3000</v>
      </c>
      <c r="X1835" s="27">
        <v>55112</v>
      </c>
      <c r="Y1835" s="27">
        <v>200</v>
      </c>
      <c r="Z1835" s="27">
        <v>1022282</v>
      </c>
      <c r="AA1835" s="27">
        <v>10</v>
      </c>
      <c r="AB1835" s="27">
        <v>9873340</v>
      </c>
      <c r="AC1835" s="27">
        <v>5</v>
      </c>
    </row>
    <row r="1836" spans="1:29" ht="14.25" x14ac:dyDescent="0.15">
      <c r="A1836" s="28">
        <v>2015089</v>
      </c>
      <c r="B1836" s="29">
        <v>42218</v>
      </c>
      <c r="C1836" s="34">
        <v>12</v>
      </c>
      <c r="D1836" s="30">
        <v>14</v>
      </c>
      <c r="E1836" s="30">
        <v>19</v>
      </c>
      <c r="F1836" s="30">
        <v>27</v>
      </c>
      <c r="G1836" s="30">
        <v>28</v>
      </c>
      <c r="H1836" s="30">
        <v>29</v>
      </c>
      <c r="I1836" s="36">
        <v>1</v>
      </c>
      <c r="J1836" s="30">
        <v>28</v>
      </c>
      <c r="K1836" s="30">
        <v>14</v>
      </c>
      <c r="L1836" s="30">
        <v>29</v>
      </c>
      <c r="M1836" s="30">
        <v>19</v>
      </c>
      <c r="N1836" s="30">
        <v>12</v>
      </c>
      <c r="O1836" s="31">
        <v>27</v>
      </c>
      <c r="P1836" s="27">
        <v>311873350</v>
      </c>
      <c r="Q1836" s="27">
        <v>625139856</v>
      </c>
      <c r="R1836" s="27">
        <v>3</v>
      </c>
      <c r="S1836" s="27">
        <v>10000000</v>
      </c>
      <c r="T1836" s="27">
        <v>94</v>
      </c>
      <c r="U1836" s="27">
        <v>258676</v>
      </c>
      <c r="V1836" s="27">
        <v>871</v>
      </c>
      <c r="W1836" s="27">
        <v>3000</v>
      </c>
      <c r="X1836" s="27">
        <v>42269</v>
      </c>
      <c r="Y1836" s="27">
        <v>200</v>
      </c>
      <c r="Z1836" s="27">
        <v>924263</v>
      </c>
      <c r="AA1836" s="27">
        <v>10</v>
      </c>
      <c r="AB1836" s="27">
        <v>7049224</v>
      </c>
      <c r="AC1836" s="27">
        <v>5</v>
      </c>
    </row>
    <row r="1837" spans="1:29" ht="14.25" x14ac:dyDescent="0.15">
      <c r="A1837" s="28">
        <v>2015090</v>
      </c>
      <c r="B1837" s="29">
        <v>42220</v>
      </c>
      <c r="C1837" s="34">
        <v>10</v>
      </c>
      <c r="D1837" s="30">
        <v>12</v>
      </c>
      <c r="E1837" s="30">
        <v>14</v>
      </c>
      <c r="F1837" s="30">
        <v>22</v>
      </c>
      <c r="G1837" s="30">
        <v>25</v>
      </c>
      <c r="H1837" s="30">
        <v>33</v>
      </c>
      <c r="I1837" s="36">
        <v>15</v>
      </c>
      <c r="J1837" s="30">
        <v>12</v>
      </c>
      <c r="K1837" s="30">
        <v>33</v>
      </c>
      <c r="L1837" s="30">
        <v>22</v>
      </c>
      <c r="M1837" s="30">
        <v>10</v>
      </c>
      <c r="N1837" s="30">
        <v>25</v>
      </c>
      <c r="O1837" s="31">
        <v>14</v>
      </c>
      <c r="P1837" s="27">
        <v>282983042</v>
      </c>
      <c r="Q1837" s="27">
        <v>680071900</v>
      </c>
      <c r="R1837" s="27">
        <v>2</v>
      </c>
      <c r="S1837" s="27">
        <v>10000000</v>
      </c>
      <c r="T1837" s="27">
        <v>50</v>
      </c>
      <c r="U1837" s="27">
        <v>499546</v>
      </c>
      <c r="V1837" s="27">
        <v>558</v>
      </c>
      <c r="W1837" s="27">
        <v>3000</v>
      </c>
      <c r="X1837" s="27">
        <v>31431</v>
      </c>
      <c r="Y1837" s="27">
        <v>200</v>
      </c>
      <c r="Z1837" s="27">
        <v>724261</v>
      </c>
      <c r="AA1837" s="27">
        <v>10</v>
      </c>
      <c r="AB1837" s="27">
        <v>4709897</v>
      </c>
      <c r="AC1837" s="27">
        <v>5</v>
      </c>
    </row>
    <row r="1838" spans="1:29" ht="14.25" x14ac:dyDescent="0.15">
      <c r="A1838" s="28">
        <v>2015091</v>
      </c>
      <c r="B1838" s="29">
        <v>42222</v>
      </c>
      <c r="C1838" s="34">
        <v>5</v>
      </c>
      <c r="D1838" s="30">
        <v>7</v>
      </c>
      <c r="E1838" s="30">
        <v>17</v>
      </c>
      <c r="F1838" s="30">
        <v>19</v>
      </c>
      <c r="G1838" s="30">
        <v>22</v>
      </c>
      <c r="H1838" s="30">
        <v>31</v>
      </c>
      <c r="I1838" s="36">
        <v>11</v>
      </c>
      <c r="J1838" s="30">
        <v>17</v>
      </c>
      <c r="K1838" s="30">
        <v>22</v>
      </c>
      <c r="L1838" s="30">
        <v>7</v>
      </c>
      <c r="M1838" s="30">
        <v>5</v>
      </c>
      <c r="N1838" s="30">
        <v>19</v>
      </c>
      <c r="O1838" s="31">
        <v>31</v>
      </c>
      <c r="P1838" s="27">
        <v>285818388</v>
      </c>
      <c r="Q1838" s="27">
        <v>705046588</v>
      </c>
      <c r="R1838" s="27">
        <v>4</v>
      </c>
      <c r="S1838" s="27">
        <v>9088608</v>
      </c>
      <c r="T1838" s="27">
        <v>105</v>
      </c>
      <c r="U1838" s="27">
        <v>194695</v>
      </c>
      <c r="V1838" s="27">
        <v>1122</v>
      </c>
      <c r="W1838" s="27">
        <v>3000</v>
      </c>
      <c r="X1838" s="27">
        <v>53360</v>
      </c>
      <c r="Y1838" s="27">
        <v>200</v>
      </c>
      <c r="Z1838" s="27">
        <v>1042572</v>
      </c>
      <c r="AA1838" s="27">
        <v>10</v>
      </c>
      <c r="AB1838" s="27">
        <v>6763025</v>
      </c>
      <c r="AC1838" s="27">
        <v>5</v>
      </c>
    </row>
    <row r="1839" spans="1:29" ht="14.25" x14ac:dyDescent="0.15">
      <c r="A1839" s="28">
        <v>2015092</v>
      </c>
      <c r="B1839" s="29">
        <v>42225</v>
      </c>
      <c r="C1839" s="34">
        <v>9</v>
      </c>
      <c r="D1839" s="30">
        <v>15</v>
      </c>
      <c r="E1839" s="30">
        <v>19</v>
      </c>
      <c r="F1839" s="30">
        <v>21</v>
      </c>
      <c r="G1839" s="30">
        <v>26</v>
      </c>
      <c r="H1839" s="30">
        <v>27</v>
      </c>
      <c r="I1839" s="36">
        <v>1</v>
      </c>
      <c r="J1839" s="30">
        <v>27</v>
      </c>
      <c r="K1839" s="30">
        <v>26</v>
      </c>
      <c r="L1839" s="30">
        <v>9</v>
      </c>
      <c r="M1839" s="30">
        <v>19</v>
      </c>
      <c r="N1839" s="30">
        <v>21</v>
      </c>
      <c r="O1839" s="31">
        <v>15</v>
      </c>
      <c r="P1839" s="27">
        <v>318089362</v>
      </c>
      <c r="Q1839" s="27">
        <v>735532810</v>
      </c>
      <c r="R1839" s="27">
        <v>5</v>
      </c>
      <c r="S1839" s="27">
        <v>9035361</v>
      </c>
      <c r="T1839" s="27">
        <v>359</v>
      </c>
      <c r="U1839" s="27">
        <v>70253</v>
      </c>
      <c r="V1839" s="27">
        <v>987</v>
      </c>
      <c r="W1839" s="27">
        <v>3000</v>
      </c>
      <c r="X1839" s="27">
        <v>67505</v>
      </c>
      <c r="Y1839" s="27">
        <v>200</v>
      </c>
      <c r="Z1839" s="27">
        <v>1358307</v>
      </c>
      <c r="AA1839" s="27">
        <v>10</v>
      </c>
      <c r="AB1839" s="27">
        <v>4986934</v>
      </c>
      <c r="AC1839" s="27">
        <v>5</v>
      </c>
    </row>
    <row r="1840" spans="1:29" ht="14.25" x14ac:dyDescent="0.15">
      <c r="A1840" s="28">
        <v>2015093</v>
      </c>
      <c r="B1840" s="29">
        <v>42227</v>
      </c>
      <c r="C1840" s="34">
        <v>1</v>
      </c>
      <c r="D1840" s="30">
        <v>3</v>
      </c>
      <c r="E1840" s="30">
        <v>13</v>
      </c>
      <c r="F1840" s="30">
        <v>21</v>
      </c>
      <c r="G1840" s="30">
        <v>25</v>
      </c>
      <c r="H1840" s="30">
        <v>31</v>
      </c>
      <c r="I1840" s="36">
        <v>8</v>
      </c>
      <c r="J1840" s="30">
        <v>31</v>
      </c>
      <c r="K1840" s="30">
        <v>1</v>
      </c>
      <c r="L1840" s="30">
        <v>25</v>
      </c>
      <c r="M1840" s="30">
        <v>21</v>
      </c>
      <c r="N1840" s="30">
        <v>13</v>
      </c>
      <c r="O1840" s="31">
        <v>3</v>
      </c>
      <c r="P1840" s="27">
        <v>292493392</v>
      </c>
      <c r="Q1840" s="27">
        <v>742351320</v>
      </c>
      <c r="R1840" s="27">
        <v>4</v>
      </c>
      <c r="S1840" s="27">
        <v>7438046</v>
      </c>
      <c r="T1840" s="27">
        <v>97</v>
      </c>
      <c r="U1840" s="27">
        <v>125672</v>
      </c>
      <c r="V1840" s="27">
        <v>1322</v>
      </c>
      <c r="W1840" s="27">
        <v>3000</v>
      </c>
      <c r="X1840" s="27">
        <v>65694</v>
      </c>
      <c r="Y1840" s="27">
        <v>200</v>
      </c>
      <c r="Z1840" s="27">
        <v>1169922</v>
      </c>
      <c r="AA1840" s="27">
        <v>10</v>
      </c>
      <c r="AB1840" s="27">
        <v>13151362</v>
      </c>
      <c r="AC1840" s="27">
        <v>5</v>
      </c>
    </row>
    <row r="1841" spans="1:29" ht="14.25" x14ac:dyDescent="0.15">
      <c r="A1841" s="28">
        <v>2015094</v>
      </c>
      <c r="B1841" s="29">
        <v>42229</v>
      </c>
      <c r="C1841" s="34">
        <v>1</v>
      </c>
      <c r="D1841" s="30">
        <v>4</v>
      </c>
      <c r="E1841" s="30">
        <v>6</v>
      </c>
      <c r="F1841" s="30">
        <v>13</v>
      </c>
      <c r="G1841" s="30">
        <v>16</v>
      </c>
      <c r="H1841" s="30">
        <v>17</v>
      </c>
      <c r="I1841" s="36">
        <v>10</v>
      </c>
      <c r="J1841" s="30">
        <v>16</v>
      </c>
      <c r="K1841" s="30">
        <v>6</v>
      </c>
      <c r="L1841" s="30">
        <v>17</v>
      </c>
      <c r="M1841" s="30">
        <v>4</v>
      </c>
      <c r="N1841" s="30">
        <v>13</v>
      </c>
      <c r="O1841" s="31">
        <v>1</v>
      </c>
      <c r="P1841" s="27">
        <v>295713760</v>
      </c>
      <c r="Q1841" s="27">
        <v>746713280</v>
      </c>
      <c r="R1841" s="27">
        <v>5</v>
      </c>
      <c r="S1841" s="27">
        <v>7135415</v>
      </c>
      <c r="T1841" s="27">
        <v>85</v>
      </c>
      <c r="U1841" s="27">
        <v>157015</v>
      </c>
      <c r="V1841" s="27">
        <v>1543</v>
      </c>
      <c r="W1841" s="27">
        <v>3000</v>
      </c>
      <c r="X1841" s="27">
        <v>76404</v>
      </c>
      <c r="Y1841" s="27">
        <v>200</v>
      </c>
      <c r="Z1841" s="27">
        <v>1345187</v>
      </c>
      <c r="AA1841" s="27">
        <v>10</v>
      </c>
      <c r="AB1841" s="27">
        <v>11630538</v>
      </c>
      <c r="AC1841" s="27">
        <v>5</v>
      </c>
    </row>
    <row r="1842" spans="1:29" ht="14.25" x14ac:dyDescent="0.15">
      <c r="A1842" s="28">
        <v>2015095</v>
      </c>
      <c r="B1842" s="29">
        <v>42232</v>
      </c>
      <c r="C1842" s="34">
        <v>4</v>
      </c>
      <c r="D1842" s="30">
        <v>15</v>
      </c>
      <c r="E1842" s="30">
        <v>21</v>
      </c>
      <c r="F1842" s="30">
        <v>28</v>
      </c>
      <c r="G1842" s="30">
        <v>30</v>
      </c>
      <c r="H1842" s="30">
        <v>31</v>
      </c>
      <c r="I1842" s="36">
        <v>4</v>
      </c>
      <c r="J1842" s="30">
        <v>30</v>
      </c>
      <c r="K1842" s="30">
        <v>28</v>
      </c>
      <c r="L1842" s="30">
        <v>31</v>
      </c>
      <c r="M1842" s="30">
        <v>4</v>
      </c>
      <c r="N1842" s="30">
        <v>15</v>
      </c>
      <c r="O1842" s="31">
        <v>21</v>
      </c>
      <c r="P1842" s="27">
        <v>325059832</v>
      </c>
      <c r="Q1842" s="27">
        <v>772938425</v>
      </c>
      <c r="R1842" s="27">
        <v>5</v>
      </c>
      <c r="S1842" s="27">
        <v>8725465</v>
      </c>
      <c r="T1842" s="27">
        <v>76</v>
      </c>
      <c r="U1842" s="27">
        <v>306370</v>
      </c>
      <c r="V1842" s="27">
        <v>909</v>
      </c>
      <c r="W1842" s="27">
        <v>3000</v>
      </c>
      <c r="X1842" s="27">
        <v>50844</v>
      </c>
      <c r="Y1842" s="27">
        <v>200</v>
      </c>
      <c r="Z1842" s="27">
        <v>982043</v>
      </c>
      <c r="AA1842" s="27">
        <v>10</v>
      </c>
      <c r="AB1842" s="27">
        <v>8685292</v>
      </c>
      <c r="AC1842" s="27">
        <v>5</v>
      </c>
    </row>
    <row r="1843" spans="1:29" ht="14.25" x14ac:dyDescent="0.15">
      <c r="A1843" s="28">
        <v>2015096</v>
      </c>
      <c r="B1843" s="29">
        <v>42234</v>
      </c>
      <c r="C1843" s="34">
        <v>6</v>
      </c>
      <c r="D1843" s="30">
        <v>16</v>
      </c>
      <c r="E1843" s="30">
        <v>17</v>
      </c>
      <c r="F1843" s="30">
        <v>23</v>
      </c>
      <c r="G1843" s="30">
        <v>24</v>
      </c>
      <c r="H1843" s="30">
        <v>31</v>
      </c>
      <c r="I1843" s="36">
        <v>7</v>
      </c>
      <c r="J1843" s="30">
        <v>31</v>
      </c>
      <c r="K1843" s="30">
        <v>23</v>
      </c>
      <c r="L1843" s="30">
        <v>24</v>
      </c>
      <c r="M1843" s="30">
        <v>16</v>
      </c>
      <c r="N1843" s="30">
        <v>17</v>
      </c>
      <c r="O1843" s="31">
        <v>6</v>
      </c>
      <c r="P1843" s="27">
        <v>294260644</v>
      </c>
      <c r="Q1843" s="27">
        <v>755803560</v>
      </c>
      <c r="R1843" s="27">
        <v>10</v>
      </c>
      <c r="S1843" s="27">
        <v>6195096</v>
      </c>
      <c r="T1843" s="27">
        <v>100</v>
      </c>
      <c r="U1843" s="27">
        <v>149387</v>
      </c>
      <c r="V1843" s="27">
        <v>1621</v>
      </c>
      <c r="W1843" s="27">
        <v>3000</v>
      </c>
      <c r="X1843" s="27">
        <v>66248</v>
      </c>
      <c r="Y1843" s="27">
        <v>200</v>
      </c>
      <c r="Z1843" s="27">
        <v>1106862</v>
      </c>
      <c r="AA1843" s="27">
        <v>10</v>
      </c>
      <c r="AB1843" s="27">
        <v>11050338</v>
      </c>
      <c r="AC1843" s="27">
        <v>5</v>
      </c>
    </row>
    <row r="1844" spans="1:29" ht="14.25" x14ac:dyDescent="0.15">
      <c r="A1844" s="28">
        <v>2015097</v>
      </c>
      <c r="B1844" s="29">
        <v>42236</v>
      </c>
      <c r="C1844" s="34">
        <v>9</v>
      </c>
      <c r="D1844" s="30">
        <v>12</v>
      </c>
      <c r="E1844" s="30">
        <v>14</v>
      </c>
      <c r="F1844" s="30">
        <v>20</v>
      </c>
      <c r="G1844" s="30">
        <v>26</v>
      </c>
      <c r="H1844" s="30">
        <v>27</v>
      </c>
      <c r="I1844" s="36">
        <v>4</v>
      </c>
      <c r="J1844" s="30">
        <v>14</v>
      </c>
      <c r="K1844" s="30">
        <v>27</v>
      </c>
      <c r="L1844" s="30">
        <v>20</v>
      </c>
      <c r="M1844" s="30">
        <v>12</v>
      </c>
      <c r="N1844" s="30">
        <v>9</v>
      </c>
      <c r="O1844" s="31">
        <v>26</v>
      </c>
      <c r="P1844" s="27">
        <v>298570222</v>
      </c>
      <c r="Q1844" s="27">
        <v>741136594</v>
      </c>
      <c r="R1844" s="27">
        <v>11</v>
      </c>
      <c r="S1844" s="27">
        <v>6333323</v>
      </c>
      <c r="T1844" s="27">
        <v>827</v>
      </c>
      <c r="U1844" s="27">
        <v>22168</v>
      </c>
      <c r="V1844" s="27">
        <v>2244</v>
      </c>
      <c r="W1844" s="27">
        <v>3000</v>
      </c>
      <c r="X1844" s="27">
        <v>100867</v>
      </c>
      <c r="Y1844" s="27">
        <v>200</v>
      </c>
      <c r="Z1844" s="27">
        <v>1597241</v>
      </c>
      <c r="AA1844" s="27">
        <v>10</v>
      </c>
      <c r="AB1844" s="27">
        <v>6017758</v>
      </c>
      <c r="AC1844" s="27">
        <v>5</v>
      </c>
    </row>
    <row r="1845" spans="1:29" ht="14.25" x14ac:dyDescent="0.15">
      <c r="A1845" s="28">
        <v>2015098</v>
      </c>
      <c r="B1845" s="29">
        <v>42239</v>
      </c>
      <c r="C1845" s="34">
        <v>6</v>
      </c>
      <c r="D1845" s="30">
        <v>9</v>
      </c>
      <c r="E1845" s="30">
        <v>13</v>
      </c>
      <c r="F1845" s="30">
        <v>26</v>
      </c>
      <c r="G1845" s="30">
        <v>27</v>
      </c>
      <c r="H1845" s="30">
        <v>33</v>
      </c>
      <c r="I1845" s="36">
        <v>1</v>
      </c>
      <c r="J1845" s="30">
        <v>26</v>
      </c>
      <c r="K1845" s="30">
        <v>9</v>
      </c>
      <c r="L1845" s="30">
        <v>13</v>
      </c>
      <c r="M1845" s="30">
        <v>27</v>
      </c>
      <c r="N1845" s="30">
        <v>33</v>
      </c>
      <c r="O1845" s="31">
        <v>6</v>
      </c>
      <c r="P1845" s="27">
        <v>329104206</v>
      </c>
      <c r="Q1845" s="27">
        <v>792540978</v>
      </c>
      <c r="R1845" s="27">
        <v>3</v>
      </c>
      <c r="S1845" s="27">
        <v>10000000</v>
      </c>
      <c r="T1845" s="27">
        <v>145</v>
      </c>
      <c r="U1845" s="27">
        <v>187136</v>
      </c>
      <c r="V1845" s="27">
        <v>814</v>
      </c>
      <c r="W1845" s="27">
        <v>3000</v>
      </c>
      <c r="X1845" s="27">
        <v>46200</v>
      </c>
      <c r="Y1845" s="27">
        <v>200</v>
      </c>
      <c r="Z1845" s="27">
        <v>954499</v>
      </c>
      <c r="AA1845" s="27">
        <v>10</v>
      </c>
      <c r="AB1845" s="27">
        <v>6298978</v>
      </c>
      <c r="AC1845" s="27">
        <v>5</v>
      </c>
    </row>
    <row r="1846" spans="1:29" ht="14.25" x14ac:dyDescent="0.15">
      <c r="A1846" s="28">
        <v>2015099</v>
      </c>
      <c r="B1846" s="29">
        <v>42241</v>
      </c>
      <c r="C1846" s="34">
        <v>6</v>
      </c>
      <c r="D1846" s="30">
        <v>7</v>
      </c>
      <c r="E1846" s="30">
        <v>10</v>
      </c>
      <c r="F1846" s="30">
        <v>11</v>
      </c>
      <c r="G1846" s="30">
        <v>14</v>
      </c>
      <c r="H1846" s="30">
        <v>22</v>
      </c>
      <c r="I1846" s="36">
        <v>9</v>
      </c>
      <c r="J1846" s="30">
        <v>7</v>
      </c>
      <c r="K1846" s="30">
        <v>14</v>
      </c>
      <c r="L1846" s="30">
        <v>22</v>
      </c>
      <c r="M1846" s="30">
        <v>11</v>
      </c>
      <c r="N1846" s="30">
        <v>6</v>
      </c>
      <c r="O1846" s="31">
        <v>10</v>
      </c>
      <c r="P1846" s="27">
        <v>297598058</v>
      </c>
      <c r="Q1846" s="27">
        <v>792191150</v>
      </c>
      <c r="R1846" s="27">
        <v>5</v>
      </c>
      <c r="S1846" s="27">
        <v>6792739</v>
      </c>
      <c r="T1846" s="27">
        <v>91</v>
      </c>
      <c r="U1846" s="27">
        <v>123127</v>
      </c>
      <c r="V1846" s="27">
        <v>1852</v>
      </c>
      <c r="W1846" s="27">
        <v>3000</v>
      </c>
      <c r="X1846" s="27">
        <v>88452</v>
      </c>
      <c r="Y1846" s="27">
        <v>200</v>
      </c>
      <c r="Z1846" s="27">
        <v>1519445</v>
      </c>
      <c r="AA1846" s="27">
        <v>10</v>
      </c>
      <c r="AB1846" s="27">
        <v>12512740</v>
      </c>
      <c r="AC1846" s="27">
        <v>5</v>
      </c>
    </row>
    <row r="1847" spans="1:29" ht="14.25" x14ac:dyDescent="0.15">
      <c r="A1847" s="28">
        <v>2015100</v>
      </c>
      <c r="B1847" s="29">
        <v>42243</v>
      </c>
      <c r="C1847" s="34">
        <v>2</v>
      </c>
      <c r="D1847" s="30">
        <v>3</v>
      </c>
      <c r="E1847" s="30">
        <v>11</v>
      </c>
      <c r="F1847" s="30">
        <v>17</v>
      </c>
      <c r="G1847" s="30">
        <v>19</v>
      </c>
      <c r="H1847" s="30">
        <v>21</v>
      </c>
      <c r="I1847" s="36">
        <v>8</v>
      </c>
      <c r="J1847" s="30">
        <v>19</v>
      </c>
      <c r="K1847" s="30">
        <v>21</v>
      </c>
      <c r="L1847" s="30">
        <v>3</v>
      </c>
      <c r="M1847" s="30">
        <v>11</v>
      </c>
      <c r="N1847" s="30">
        <v>17</v>
      </c>
      <c r="O1847" s="31">
        <v>2</v>
      </c>
      <c r="P1847" s="27">
        <v>302573068</v>
      </c>
      <c r="Q1847" s="27">
        <v>821878422</v>
      </c>
      <c r="R1847" s="27">
        <v>2</v>
      </c>
      <c r="S1847" s="27">
        <v>10000000</v>
      </c>
      <c r="T1847" s="27">
        <v>107</v>
      </c>
      <c r="U1847" s="27">
        <v>154789</v>
      </c>
      <c r="V1847" s="27">
        <v>1725</v>
      </c>
      <c r="W1847" s="27">
        <v>3000</v>
      </c>
      <c r="X1847" s="27">
        <v>75620</v>
      </c>
      <c r="Y1847" s="27">
        <v>200</v>
      </c>
      <c r="Z1847" s="27">
        <v>1323448</v>
      </c>
      <c r="AA1847" s="27">
        <v>10</v>
      </c>
      <c r="AB1847" s="27">
        <v>9695525</v>
      </c>
      <c r="AC1847" s="27">
        <v>5</v>
      </c>
    </row>
    <row r="1848" spans="1:29" ht="14.25" x14ac:dyDescent="0.15">
      <c r="A1848" s="28">
        <v>2015101</v>
      </c>
      <c r="B1848" s="29">
        <v>42246</v>
      </c>
      <c r="C1848" s="34">
        <v>8</v>
      </c>
      <c r="D1848" s="30">
        <v>16</v>
      </c>
      <c r="E1848" s="30">
        <v>22</v>
      </c>
      <c r="F1848" s="30">
        <v>24</v>
      </c>
      <c r="G1848" s="30">
        <v>28</v>
      </c>
      <c r="H1848" s="30">
        <v>29</v>
      </c>
      <c r="I1848" s="36">
        <v>5</v>
      </c>
      <c r="J1848" s="30">
        <v>22</v>
      </c>
      <c r="K1848" s="30">
        <v>16</v>
      </c>
      <c r="L1848" s="30">
        <v>29</v>
      </c>
      <c r="M1848" s="30">
        <v>28</v>
      </c>
      <c r="N1848" s="30">
        <v>24</v>
      </c>
      <c r="O1848" s="31">
        <v>8</v>
      </c>
      <c r="P1848" s="27">
        <v>333057658</v>
      </c>
      <c r="Q1848" s="27">
        <v>817471200</v>
      </c>
      <c r="R1848" s="27">
        <v>8</v>
      </c>
      <c r="S1848" s="27">
        <v>6617853</v>
      </c>
      <c r="T1848" s="27">
        <v>133</v>
      </c>
      <c r="U1848" s="27">
        <v>121643</v>
      </c>
      <c r="V1848" s="27">
        <v>2366</v>
      </c>
      <c r="W1848" s="27">
        <v>3000</v>
      </c>
      <c r="X1848" s="27">
        <v>109230</v>
      </c>
      <c r="Y1848" s="27">
        <v>200</v>
      </c>
      <c r="Z1848" s="27">
        <v>1791784</v>
      </c>
      <c r="AA1848" s="27">
        <v>10</v>
      </c>
      <c r="AB1848" s="27">
        <v>10324454</v>
      </c>
      <c r="AC1848" s="27">
        <v>5</v>
      </c>
    </row>
    <row r="1849" spans="1:29" ht="14.25" x14ac:dyDescent="0.15">
      <c r="A1849" s="28">
        <v>2015102</v>
      </c>
      <c r="B1849" s="29">
        <v>42248</v>
      </c>
      <c r="C1849" s="34">
        <v>7</v>
      </c>
      <c r="D1849" s="30">
        <v>9</v>
      </c>
      <c r="E1849" s="30">
        <v>12</v>
      </c>
      <c r="F1849" s="30">
        <v>14</v>
      </c>
      <c r="G1849" s="30">
        <v>21</v>
      </c>
      <c r="H1849" s="30">
        <v>23</v>
      </c>
      <c r="I1849" s="36">
        <v>6</v>
      </c>
      <c r="J1849" s="30">
        <v>7</v>
      </c>
      <c r="K1849" s="30">
        <v>14</v>
      </c>
      <c r="L1849" s="30">
        <v>12</v>
      </c>
      <c r="M1849" s="30">
        <v>23</v>
      </c>
      <c r="N1849" s="30">
        <v>9</v>
      </c>
      <c r="O1849" s="31">
        <v>21</v>
      </c>
      <c r="P1849" s="27">
        <v>300065068</v>
      </c>
      <c r="Q1849" s="27">
        <v>813396960</v>
      </c>
      <c r="R1849" s="27">
        <v>5</v>
      </c>
      <c r="S1849" s="27">
        <v>6521873</v>
      </c>
      <c r="T1849" s="27">
        <v>107</v>
      </c>
      <c r="U1849" s="27">
        <v>88894</v>
      </c>
      <c r="V1849" s="27">
        <v>1860</v>
      </c>
      <c r="W1849" s="27">
        <v>3000</v>
      </c>
      <c r="X1849" s="27">
        <v>87627</v>
      </c>
      <c r="Y1849" s="27">
        <v>200</v>
      </c>
      <c r="Z1849" s="27">
        <v>1519294</v>
      </c>
      <c r="AA1849" s="27">
        <v>10</v>
      </c>
      <c r="AB1849" s="27">
        <v>14137340</v>
      </c>
      <c r="AC1849" s="27">
        <v>5</v>
      </c>
    </row>
    <row r="1850" spans="1:29" ht="14.25" x14ac:dyDescent="0.15">
      <c r="A1850" s="28">
        <v>2015103</v>
      </c>
      <c r="B1850" s="29">
        <v>42250</v>
      </c>
      <c r="C1850" s="34">
        <v>6</v>
      </c>
      <c r="D1850" s="30">
        <v>8</v>
      </c>
      <c r="E1850" s="30">
        <v>13</v>
      </c>
      <c r="F1850" s="30">
        <v>26</v>
      </c>
      <c r="G1850" s="30">
        <v>30</v>
      </c>
      <c r="H1850" s="30">
        <v>32</v>
      </c>
      <c r="I1850" s="36">
        <v>14</v>
      </c>
      <c r="J1850" s="30">
        <v>30</v>
      </c>
      <c r="K1850" s="30">
        <v>32</v>
      </c>
      <c r="L1850" s="30">
        <v>8</v>
      </c>
      <c r="M1850" s="30">
        <v>6</v>
      </c>
      <c r="N1850" s="30">
        <v>13</v>
      </c>
      <c r="O1850" s="31">
        <v>26</v>
      </c>
      <c r="P1850" s="27">
        <v>284270680</v>
      </c>
      <c r="Q1850" s="27">
        <v>837110700</v>
      </c>
      <c r="R1850" s="27">
        <v>3</v>
      </c>
      <c r="S1850" s="27">
        <v>9692574</v>
      </c>
      <c r="T1850" s="27">
        <v>138</v>
      </c>
      <c r="U1850" s="27">
        <v>127515</v>
      </c>
      <c r="V1850" s="27">
        <v>1315</v>
      </c>
      <c r="W1850" s="27">
        <v>3000</v>
      </c>
      <c r="X1850" s="27">
        <v>67342</v>
      </c>
      <c r="Y1850" s="27">
        <v>200</v>
      </c>
      <c r="Z1850" s="27">
        <v>1249464</v>
      </c>
      <c r="AA1850" s="27">
        <v>10</v>
      </c>
      <c r="AB1850" s="27">
        <v>7799194</v>
      </c>
      <c r="AC1850" s="27">
        <v>5</v>
      </c>
    </row>
    <row r="1851" spans="1:29" ht="14.25" x14ac:dyDescent="0.15">
      <c r="A1851" s="28">
        <v>2015104</v>
      </c>
      <c r="B1851" s="29">
        <v>42253</v>
      </c>
      <c r="C1851" s="34">
        <v>9</v>
      </c>
      <c r="D1851" s="30">
        <v>18</v>
      </c>
      <c r="E1851" s="30">
        <v>21</v>
      </c>
      <c r="F1851" s="30">
        <v>23</v>
      </c>
      <c r="G1851" s="30">
        <v>25</v>
      </c>
      <c r="H1851" s="30">
        <v>26</v>
      </c>
      <c r="I1851" s="36">
        <v>1</v>
      </c>
      <c r="J1851" s="30">
        <v>23</v>
      </c>
      <c r="K1851" s="30">
        <v>21</v>
      </c>
      <c r="L1851" s="30">
        <v>9</v>
      </c>
      <c r="M1851" s="30">
        <v>18</v>
      </c>
      <c r="N1851" s="30">
        <v>26</v>
      </c>
      <c r="O1851" s="31">
        <v>25</v>
      </c>
      <c r="P1851" s="27">
        <v>332604432</v>
      </c>
      <c r="Q1851" s="27">
        <v>920084183</v>
      </c>
      <c r="R1851" s="27">
        <v>0</v>
      </c>
      <c r="S1851" s="27">
        <v>0</v>
      </c>
      <c r="T1851" s="27">
        <v>87</v>
      </c>
      <c r="U1851" s="27">
        <v>317906</v>
      </c>
      <c r="V1851" s="27">
        <v>828</v>
      </c>
      <c r="W1851" s="27">
        <v>3000</v>
      </c>
      <c r="X1851" s="27">
        <v>49090</v>
      </c>
      <c r="Y1851" s="27">
        <v>200</v>
      </c>
      <c r="Z1851" s="27">
        <v>1107614</v>
      </c>
      <c r="AA1851" s="27">
        <v>10</v>
      </c>
      <c r="AB1851" s="27">
        <v>5793344</v>
      </c>
      <c r="AC1851" s="27">
        <v>5</v>
      </c>
    </row>
    <row r="1852" spans="1:29" ht="14.25" x14ac:dyDescent="0.15">
      <c r="A1852" s="28">
        <v>2015105</v>
      </c>
      <c r="B1852" s="29">
        <v>42255</v>
      </c>
      <c r="C1852" s="34">
        <v>9</v>
      </c>
      <c r="D1852" s="30">
        <v>10</v>
      </c>
      <c r="E1852" s="30">
        <v>16</v>
      </c>
      <c r="F1852" s="30">
        <v>19</v>
      </c>
      <c r="G1852" s="30">
        <v>20</v>
      </c>
      <c r="H1852" s="30">
        <v>26</v>
      </c>
      <c r="I1852" s="36">
        <v>12</v>
      </c>
      <c r="J1852" s="30">
        <v>10</v>
      </c>
      <c r="K1852" s="30">
        <v>9</v>
      </c>
      <c r="L1852" s="30">
        <v>26</v>
      </c>
      <c r="M1852" s="30">
        <v>19</v>
      </c>
      <c r="N1852" s="30">
        <v>16</v>
      </c>
      <c r="O1852" s="31">
        <v>20</v>
      </c>
      <c r="P1852" s="27">
        <v>304229202</v>
      </c>
      <c r="Q1852" s="27">
        <v>895314612</v>
      </c>
      <c r="R1852" s="27">
        <v>12</v>
      </c>
      <c r="S1852" s="27">
        <v>6067588</v>
      </c>
      <c r="T1852" s="27">
        <v>180</v>
      </c>
      <c r="U1852" s="27">
        <v>88965</v>
      </c>
      <c r="V1852" s="27">
        <v>1934</v>
      </c>
      <c r="W1852" s="27">
        <v>3000</v>
      </c>
      <c r="X1852" s="27">
        <v>86838</v>
      </c>
      <c r="Y1852" s="27">
        <v>200</v>
      </c>
      <c r="Z1852" s="27">
        <v>1459258</v>
      </c>
      <c r="AA1852" s="27">
        <v>10</v>
      </c>
      <c r="AB1852" s="27">
        <v>9450960</v>
      </c>
      <c r="AC1852" s="27">
        <v>5</v>
      </c>
    </row>
    <row r="1853" spans="1:29" ht="14.25" x14ac:dyDescent="0.15">
      <c r="A1853" s="28">
        <v>2015106</v>
      </c>
      <c r="B1853" s="29">
        <v>42257</v>
      </c>
      <c r="C1853" s="34">
        <v>1</v>
      </c>
      <c r="D1853" s="30">
        <v>3</v>
      </c>
      <c r="E1853" s="30">
        <v>4</v>
      </c>
      <c r="F1853" s="30">
        <v>23</v>
      </c>
      <c r="G1853" s="30">
        <v>31</v>
      </c>
      <c r="H1853" s="30">
        <v>32</v>
      </c>
      <c r="I1853" s="36">
        <v>13</v>
      </c>
      <c r="J1853" s="30">
        <v>31</v>
      </c>
      <c r="K1853" s="30">
        <v>32</v>
      </c>
      <c r="L1853" s="30">
        <v>3</v>
      </c>
      <c r="M1853" s="30">
        <v>4</v>
      </c>
      <c r="N1853" s="30">
        <v>1</v>
      </c>
      <c r="O1853" s="31">
        <v>23</v>
      </c>
      <c r="P1853" s="27">
        <v>305793682</v>
      </c>
      <c r="Q1853" s="27">
        <v>910114980</v>
      </c>
      <c r="R1853" s="27">
        <v>6</v>
      </c>
      <c r="S1853" s="27">
        <v>7715174</v>
      </c>
      <c r="T1853" s="27">
        <v>84</v>
      </c>
      <c r="U1853" s="27">
        <v>242426</v>
      </c>
      <c r="V1853" s="27">
        <v>1237</v>
      </c>
      <c r="W1853" s="27">
        <v>3000</v>
      </c>
      <c r="X1853" s="27">
        <v>51849</v>
      </c>
      <c r="Y1853" s="27">
        <v>200</v>
      </c>
      <c r="Z1853" s="27">
        <v>959581</v>
      </c>
      <c r="AA1853" s="27">
        <v>10</v>
      </c>
      <c r="AB1853" s="27">
        <v>8941414</v>
      </c>
      <c r="AC1853" s="27">
        <v>5</v>
      </c>
    </row>
    <row r="1854" spans="1:29" ht="14.25" x14ac:dyDescent="0.15">
      <c r="A1854" s="28">
        <v>2015107</v>
      </c>
      <c r="B1854" s="29">
        <v>42260</v>
      </c>
      <c r="C1854" s="34">
        <v>7</v>
      </c>
      <c r="D1854" s="30">
        <v>14</v>
      </c>
      <c r="E1854" s="30">
        <v>16</v>
      </c>
      <c r="F1854" s="30">
        <v>18</v>
      </c>
      <c r="G1854" s="30">
        <v>21</v>
      </c>
      <c r="H1854" s="30">
        <v>25</v>
      </c>
      <c r="I1854" s="36">
        <v>8</v>
      </c>
      <c r="J1854" s="30">
        <v>7</v>
      </c>
      <c r="K1854" s="30">
        <v>18</v>
      </c>
      <c r="L1854" s="30">
        <v>21</v>
      </c>
      <c r="M1854" s="30">
        <v>25</v>
      </c>
      <c r="N1854" s="30">
        <v>16</v>
      </c>
      <c r="O1854" s="31">
        <v>14</v>
      </c>
      <c r="P1854" s="27">
        <v>337547646</v>
      </c>
      <c r="Q1854" s="27">
        <v>911942185</v>
      </c>
      <c r="R1854" s="27">
        <v>7</v>
      </c>
      <c r="S1854" s="27">
        <v>6913101</v>
      </c>
      <c r="T1854" s="27">
        <v>96</v>
      </c>
      <c r="U1854" s="27">
        <v>174371</v>
      </c>
      <c r="V1854" s="27">
        <v>1707</v>
      </c>
      <c r="W1854" s="27">
        <v>3000</v>
      </c>
      <c r="X1854" s="27">
        <v>74683</v>
      </c>
      <c r="Y1854" s="27">
        <v>200</v>
      </c>
      <c r="Z1854" s="27">
        <v>1303763</v>
      </c>
      <c r="AA1854" s="27">
        <v>10</v>
      </c>
      <c r="AB1854" s="27">
        <v>13068912</v>
      </c>
      <c r="AC1854" s="27">
        <v>5</v>
      </c>
    </row>
    <row r="1855" spans="1:29" ht="14.25" x14ac:dyDescent="0.15">
      <c r="A1855" s="28">
        <v>2015108</v>
      </c>
      <c r="B1855" s="29">
        <v>42262</v>
      </c>
      <c r="C1855" s="34">
        <v>2</v>
      </c>
      <c r="D1855" s="30">
        <v>12</v>
      </c>
      <c r="E1855" s="30">
        <v>19</v>
      </c>
      <c r="F1855" s="30">
        <v>22</v>
      </c>
      <c r="G1855" s="30">
        <v>24</v>
      </c>
      <c r="H1855" s="30">
        <v>27</v>
      </c>
      <c r="I1855" s="36">
        <v>15</v>
      </c>
      <c r="J1855" s="30">
        <v>2</v>
      </c>
      <c r="K1855" s="30">
        <v>24</v>
      </c>
      <c r="L1855" s="30">
        <v>12</v>
      </c>
      <c r="M1855" s="30">
        <v>27</v>
      </c>
      <c r="N1855" s="30">
        <v>22</v>
      </c>
      <c r="O1855" s="31">
        <v>19</v>
      </c>
      <c r="P1855" s="27">
        <v>309769258</v>
      </c>
      <c r="Q1855" s="27">
        <v>907674399</v>
      </c>
      <c r="R1855" s="27">
        <v>9</v>
      </c>
      <c r="S1855" s="27">
        <v>6645746</v>
      </c>
      <c r="T1855" s="27">
        <v>136</v>
      </c>
      <c r="U1855" s="27">
        <v>136137</v>
      </c>
      <c r="V1855" s="27">
        <v>1748</v>
      </c>
      <c r="W1855" s="27">
        <v>3000</v>
      </c>
      <c r="X1855" s="27">
        <v>86142</v>
      </c>
      <c r="Y1855" s="27">
        <v>200</v>
      </c>
      <c r="Z1855" s="27">
        <v>1463660</v>
      </c>
      <c r="AA1855" s="27">
        <v>10</v>
      </c>
      <c r="AB1855" s="27">
        <v>8123873</v>
      </c>
      <c r="AC1855" s="27">
        <v>5</v>
      </c>
    </row>
    <row r="1856" spans="1:29" ht="14.25" x14ac:dyDescent="0.15">
      <c r="A1856" s="28">
        <v>2015109</v>
      </c>
      <c r="B1856" s="29">
        <v>42264</v>
      </c>
      <c r="C1856" s="34">
        <v>1</v>
      </c>
      <c r="D1856" s="30">
        <v>8</v>
      </c>
      <c r="E1856" s="30">
        <v>9</v>
      </c>
      <c r="F1856" s="30">
        <v>16</v>
      </c>
      <c r="G1856" s="30">
        <v>32</v>
      </c>
      <c r="H1856" s="30">
        <v>33</v>
      </c>
      <c r="I1856" s="36">
        <v>13</v>
      </c>
      <c r="J1856" s="30">
        <v>33</v>
      </c>
      <c r="K1856" s="30">
        <v>16</v>
      </c>
      <c r="L1856" s="30">
        <v>9</v>
      </c>
      <c r="M1856" s="30">
        <v>1</v>
      </c>
      <c r="N1856" s="30">
        <v>32</v>
      </c>
      <c r="O1856" s="31">
        <v>8</v>
      </c>
      <c r="P1856" s="27">
        <v>317531670</v>
      </c>
      <c r="Q1856" s="27">
        <v>929816615</v>
      </c>
      <c r="R1856" s="27">
        <v>7</v>
      </c>
      <c r="S1856" s="27">
        <v>7968426</v>
      </c>
      <c r="T1856" s="27">
        <v>132</v>
      </c>
      <c r="U1856" s="27">
        <v>196770</v>
      </c>
      <c r="V1856" s="27">
        <v>921</v>
      </c>
      <c r="W1856" s="27">
        <v>3000</v>
      </c>
      <c r="X1856" s="27">
        <v>50911</v>
      </c>
      <c r="Y1856" s="27">
        <v>200</v>
      </c>
      <c r="Z1856" s="27">
        <v>1004850</v>
      </c>
      <c r="AA1856" s="27">
        <v>10</v>
      </c>
      <c r="AB1856" s="27">
        <v>5740376</v>
      </c>
      <c r="AC1856" s="27">
        <v>5</v>
      </c>
    </row>
    <row r="1857" spans="1:29" ht="14.25" x14ac:dyDescent="0.15">
      <c r="A1857" s="28">
        <v>2015110</v>
      </c>
      <c r="B1857" s="29">
        <v>42267</v>
      </c>
      <c r="C1857" s="34">
        <v>5</v>
      </c>
      <c r="D1857" s="30">
        <v>7</v>
      </c>
      <c r="E1857" s="30">
        <v>16</v>
      </c>
      <c r="F1857" s="30">
        <v>17</v>
      </c>
      <c r="G1857" s="30">
        <v>22</v>
      </c>
      <c r="H1857" s="30">
        <v>23</v>
      </c>
      <c r="I1857" s="36">
        <v>4</v>
      </c>
      <c r="J1857" s="30">
        <v>16</v>
      </c>
      <c r="K1857" s="30">
        <v>5</v>
      </c>
      <c r="L1857" s="30">
        <v>22</v>
      </c>
      <c r="M1857" s="30">
        <v>7</v>
      </c>
      <c r="N1857" s="30">
        <v>23</v>
      </c>
      <c r="O1857" s="31">
        <v>17</v>
      </c>
      <c r="P1857" s="27">
        <v>340689020</v>
      </c>
      <c r="Q1857" s="27">
        <v>921225536</v>
      </c>
      <c r="R1857" s="27">
        <v>11</v>
      </c>
      <c r="S1857" s="27">
        <v>6534179</v>
      </c>
      <c r="T1857" s="27">
        <v>189</v>
      </c>
      <c r="U1857" s="27">
        <v>111613</v>
      </c>
      <c r="V1857" s="27">
        <v>1972</v>
      </c>
      <c r="W1857" s="27">
        <v>3000</v>
      </c>
      <c r="X1857" s="27">
        <v>86690</v>
      </c>
      <c r="Y1857" s="27">
        <v>200</v>
      </c>
      <c r="Z1857" s="27">
        <v>1540318</v>
      </c>
      <c r="AA1857" s="27">
        <v>10</v>
      </c>
      <c r="AB1857" s="27">
        <v>8780113</v>
      </c>
      <c r="AC1857" s="27">
        <v>5</v>
      </c>
    </row>
    <row r="1858" spans="1:29" ht="14.25" x14ac:dyDescent="0.15">
      <c r="A1858" s="28">
        <v>2015111</v>
      </c>
      <c r="B1858" s="29">
        <v>42269</v>
      </c>
      <c r="C1858" s="34">
        <v>8</v>
      </c>
      <c r="D1858" s="30">
        <v>14</v>
      </c>
      <c r="E1858" s="30">
        <v>16</v>
      </c>
      <c r="F1858" s="30">
        <v>18</v>
      </c>
      <c r="G1858" s="30">
        <v>20</v>
      </c>
      <c r="H1858" s="30">
        <v>30</v>
      </c>
      <c r="I1858" s="36">
        <v>12</v>
      </c>
      <c r="J1858" s="30">
        <v>20</v>
      </c>
      <c r="K1858" s="30">
        <v>16</v>
      </c>
      <c r="L1858" s="30">
        <v>14</v>
      </c>
      <c r="M1858" s="30">
        <v>30</v>
      </c>
      <c r="N1858" s="30">
        <v>8</v>
      </c>
      <c r="O1858" s="31">
        <v>18</v>
      </c>
      <c r="P1858" s="27">
        <v>307364620</v>
      </c>
      <c r="Q1858" s="27">
        <v>936577124</v>
      </c>
      <c r="R1858" s="27">
        <v>7</v>
      </c>
      <c r="S1858" s="27">
        <v>7615667</v>
      </c>
      <c r="T1858" s="27">
        <v>142</v>
      </c>
      <c r="U1858" s="27">
        <v>161176</v>
      </c>
      <c r="V1858" s="27">
        <v>1061</v>
      </c>
      <c r="W1858" s="27">
        <v>3000</v>
      </c>
      <c r="X1858" s="27">
        <v>57434</v>
      </c>
      <c r="Y1858" s="27">
        <v>200</v>
      </c>
      <c r="Z1858" s="27">
        <v>1139592</v>
      </c>
      <c r="AA1858" s="27">
        <v>10</v>
      </c>
      <c r="AB1858" s="27">
        <v>6598918</v>
      </c>
      <c r="AC1858" s="27">
        <v>5</v>
      </c>
    </row>
    <row r="1859" spans="1:29" ht="14.25" x14ac:dyDescent="0.15">
      <c r="A1859" s="28">
        <v>2015112</v>
      </c>
      <c r="B1859" s="29">
        <v>42271</v>
      </c>
      <c r="C1859" s="34">
        <v>1</v>
      </c>
      <c r="D1859" s="30">
        <v>3</v>
      </c>
      <c r="E1859" s="30">
        <v>10</v>
      </c>
      <c r="F1859" s="30">
        <v>19</v>
      </c>
      <c r="G1859" s="30">
        <v>20</v>
      </c>
      <c r="H1859" s="30">
        <v>27</v>
      </c>
      <c r="I1859" s="36">
        <v>11</v>
      </c>
      <c r="J1859" s="30">
        <v>3</v>
      </c>
      <c r="K1859" s="30">
        <v>27</v>
      </c>
      <c r="L1859" s="30">
        <v>10</v>
      </c>
      <c r="M1859" s="30">
        <v>19</v>
      </c>
      <c r="N1859" s="30">
        <v>20</v>
      </c>
      <c r="O1859" s="31">
        <v>1</v>
      </c>
      <c r="P1859" s="27">
        <v>306859802</v>
      </c>
      <c r="Q1859" s="27">
        <v>952587008</v>
      </c>
      <c r="R1859" s="27">
        <v>4</v>
      </c>
      <c r="S1859" s="27">
        <v>8273625</v>
      </c>
      <c r="T1859" s="27">
        <v>126</v>
      </c>
      <c r="U1859" s="27">
        <v>129905</v>
      </c>
      <c r="V1859" s="27">
        <v>1713</v>
      </c>
      <c r="W1859" s="27">
        <v>3000</v>
      </c>
      <c r="X1859" s="27">
        <v>81430</v>
      </c>
      <c r="Y1859" s="27">
        <v>200</v>
      </c>
      <c r="Z1859" s="27">
        <v>1360952</v>
      </c>
      <c r="AA1859" s="27">
        <v>10</v>
      </c>
      <c r="AB1859" s="27">
        <v>9970853</v>
      </c>
      <c r="AC1859" s="27">
        <v>5</v>
      </c>
    </row>
    <row r="1860" spans="1:29" ht="14.25" x14ac:dyDescent="0.15">
      <c r="A1860" s="28">
        <v>2015113</v>
      </c>
      <c r="B1860" s="29">
        <v>42274</v>
      </c>
      <c r="C1860" s="34">
        <v>1</v>
      </c>
      <c r="D1860" s="30">
        <v>5</v>
      </c>
      <c r="E1860" s="30">
        <v>7</v>
      </c>
      <c r="F1860" s="30">
        <v>8</v>
      </c>
      <c r="G1860" s="30">
        <v>19</v>
      </c>
      <c r="H1860" s="30">
        <v>27</v>
      </c>
      <c r="I1860" s="36">
        <v>12</v>
      </c>
      <c r="J1860" s="30">
        <v>27</v>
      </c>
      <c r="K1860" s="30">
        <v>7</v>
      </c>
      <c r="L1860" s="30">
        <v>5</v>
      </c>
      <c r="M1860" s="30">
        <v>19</v>
      </c>
      <c r="N1860" s="30">
        <v>1</v>
      </c>
      <c r="O1860" s="31">
        <v>8</v>
      </c>
      <c r="P1860" s="27">
        <v>337101348</v>
      </c>
      <c r="Q1860" s="27">
        <v>974660050</v>
      </c>
      <c r="R1860" s="27">
        <v>7</v>
      </c>
      <c r="S1860" s="27">
        <v>7964833</v>
      </c>
      <c r="T1860" s="27">
        <v>177</v>
      </c>
      <c r="U1860" s="27">
        <v>146566</v>
      </c>
      <c r="V1860" s="27">
        <v>1438</v>
      </c>
      <c r="W1860" s="27">
        <v>3000</v>
      </c>
      <c r="X1860" s="27">
        <v>69412</v>
      </c>
      <c r="Y1860" s="27">
        <v>200</v>
      </c>
      <c r="Z1860" s="27">
        <v>1314518</v>
      </c>
      <c r="AA1860" s="27">
        <v>10</v>
      </c>
      <c r="AB1860" s="27">
        <v>6013782</v>
      </c>
      <c r="AC1860" s="27">
        <v>5</v>
      </c>
    </row>
    <row r="1861" spans="1:29" ht="14.25" x14ac:dyDescent="0.15">
      <c r="A1861" s="28">
        <v>2015114</v>
      </c>
      <c r="B1861" s="29">
        <v>42276</v>
      </c>
      <c r="C1861" s="34">
        <v>4</v>
      </c>
      <c r="D1861" s="30">
        <v>7</v>
      </c>
      <c r="E1861" s="30">
        <v>9</v>
      </c>
      <c r="F1861" s="30">
        <v>13</v>
      </c>
      <c r="G1861" s="30">
        <v>21</v>
      </c>
      <c r="H1861" s="30">
        <v>26</v>
      </c>
      <c r="I1861" s="36">
        <v>1</v>
      </c>
      <c r="J1861" s="30">
        <v>13</v>
      </c>
      <c r="K1861" s="30">
        <v>21</v>
      </c>
      <c r="L1861" s="30">
        <v>26</v>
      </c>
      <c r="M1861" s="30">
        <v>4</v>
      </c>
      <c r="N1861" s="30">
        <v>7</v>
      </c>
      <c r="O1861" s="31">
        <v>9</v>
      </c>
      <c r="P1861" s="27">
        <v>297013542</v>
      </c>
      <c r="Q1861" s="27">
        <v>952803917</v>
      </c>
      <c r="R1861" s="27">
        <v>13</v>
      </c>
      <c r="S1861" s="27">
        <v>6206821</v>
      </c>
      <c r="T1861" s="27">
        <v>259</v>
      </c>
      <c r="U1861" s="27">
        <v>75717</v>
      </c>
      <c r="V1861" s="27">
        <v>1729</v>
      </c>
      <c r="W1861" s="27">
        <v>3000</v>
      </c>
      <c r="X1861" s="27">
        <v>89733</v>
      </c>
      <c r="Y1861" s="27">
        <v>200</v>
      </c>
      <c r="Z1861" s="27">
        <v>1475947</v>
      </c>
      <c r="AA1861" s="27">
        <v>10</v>
      </c>
      <c r="AB1861" s="27">
        <v>5840031</v>
      </c>
      <c r="AC1861" s="27">
        <v>5</v>
      </c>
    </row>
    <row r="1862" spans="1:29" ht="14.25" x14ac:dyDescent="0.15">
      <c r="A1862" s="28">
        <v>2015115</v>
      </c>
      <c r="B1862" s="29">
        <v>42278</v>
      </c>
      <c r="C1862" s="34">
        <v>1</v>
      </c>
      <c r="D1862" s="30">
        <v>7</v>
      </c>
      <c r="E1862" s="30">
        <v>8</v>
      </c>
      <c r="F1862" s="30">
        <v>14</v>
      </c>
      <c r="G1862" s="30">
        <v>24</v>
      </c>
      <c r="H1862" s="30">
        <v>32</v>
      </c>
      <c r="I1862" s="36">
        <v>3</v>
      </c>
      <c r="J1862" s="30">
        <v>7</v>
      </c>
      <c r="K1862" s="30">
        <v>1</v>
      </c>
      <c r="L1862" s="30">
        <v>32</v>
      </c>
      <c r="M1862" s="30">
        <v>24</v>
      </c>
      <c r="N1862" s="30">
        <v>14</v>
      </c>
      <c r="O1862" s="31">
        <v>8</v>
      </c>
      <c r="P1862" s="27">
        <v>275624372</v>
      </c>
      <c r="Q1862" s="27">
        <v>911942840</v>
      </c>
      <c r="R1862" s="27">
        <v>10</v>
      </c>
      <c r="S1862" s="27">
        <v>5332324</v>
      </c>
      <c r="T1862" s="27">
        <v>114</v>
      </c>
      <c r="U1862" s="27">
        <v>36439</v>
      </c>
      <c r="V1862" s="27">
        <v>1852</v>
      </c>
      <c r="W1862" s="27">
        <v>3000</v>
      </c>
      <c r="X1862" s="27">
        <v>75893</v>
      </c>
      <c r="Y1862" s="27">
        <v>200</v>
      </c>
      <c r="Z1862" s="27">
        <v>1236185</v>
      </c>
      <c r="AA1862" s="27">
        <v>10</v>
      </c>
      <c r="AB1862" s="27">
        <v>17068653</v>
      </c>
      <c r="AC1862" s="27">
        <v>5</v>
      </c>
    </row>
    <row r="1863" spans="1:29" ht="14.25" x14ac:dyDescent="0.15">
      <c r="A1863" s="28">
        <v>2015116</v>
      </c>
      <c r="B1863" s="29">
        <v>42281</v>
      </c>
      <c r="C1863" s="34">
        <v>4</v>
      </c>
      <c r="D1863" s="30">
        <v>6</v>
      </c>
      <c r="E1863" s="30">
        <v>15</v>
      </c>
      <c r="F1863" s="30">
        <v>23</v>
      </c>
      <c r="G1863" s="30">
        <v>26</v>
      </c>
      <c r="H1863" s="30">
        <v>28</v>
      </c>
      <c r="I1863" s="36">
        <v>11</v>
      </c>
      <c r="J1863" s="30">
        <v>23</v>
      </c>
      <c r="K1863" s="30">
        <v>15</v>
      </c>
      <c r="L1863" s="30">
        <v>4</v>
      </c>
      <c r="M1863" s="30">
        <v>26</v>
      </c>
      <c r="N1863" s="30">
        <v>6</v>
      </c>
      <c r="O1863" s="31">
        <v>28</v>
      </c>
      <c r="P1863" s="27">
        <v>298345670</v>
      </c>
      <c r="Q1863" s="27">
        <v>923015828</v>
      </c>
      <c r="R1863" s="27">
        <v>7</v>
      </c>
      <c r="S1863" s="27">
        <v>7393402</v>
      </c>
      <c r="T1863" s="27">
        <v>153</v>
      </c>
      <c r="U1863" s="27">
        <v>136877</v>
      </c>
      <c r="V1863" s="27">
        <v>909</v>
      </c>
      <c r="W1863" s="27">
        <v>3000</v>
      </c>
      <c r="X1863" s="27">
        <v>59571</v>
      </c>
      <c r="Y1863" s="27">
        <v>200</v>
      </c>
      <c r="Z1863" s="27">
        <v>1268120</v>
      </c>
      <c r="AA1863" s="27">
        <v>10</v>
      </c>
      <c r="AB1863" s="27">
        <v>7019581</v>
      </c>
      <c r="AC1863" s="27">
        <v>5</v>
      </c>
    </row>
    <row r="1864" spans="1:29" ht="14.25" x14ac:dyDescent="0.15">
      <c r="A1864" s="28">
        <v>2015117</v>
      </c>
      <c r="B1864" s="29">
        <v>42283</v>
      </c>
      <c r="C1864" s="34">
        <v>4</v>
      </c>
      <c r="D1864" s="30">
        <v>11</v>
      </c>
      <c r="E1864" s="30">
        <v>12</v>
      </c>
      <c r="F1864" s="30">
        <v>18</v>
      </c>
      <c r="G1864" s="30">
        <v>26</v>
      </c>
      <c r="H1864" s="30">
        <v>32</v>
      </c>
      <c r="I1864" s="36">
        <v>12</v>
      </c>
      <c r="J1864" s="30">
        <v>11</v>
      </c>
      <c r="K1864" s="30">
        <v>4</v>
      </c>
      <c r="L1864" s="30">
        <v>26</v>
      </c>
      <c r="M1864" s="30">
        <v>12</v>
      </c>
      <c r="N1864" s="30">
        <v>32</v>
      </c>
      <c r="O1864" s="31">
        <v>18</v>
      </c>
      <c r="P1864" s="27">
        <v>276307776</v>
      </c>
      <c r="Q1864" s="27">
        <v>954935922</v>
      </c>
      <c r="R1864" s="27">
        <v>3</v>
      </c>
      <c r="S1864" s="27">
        <v>10000000</v>
      </c>
      <c r="T1864" s="27">
        <v>85</v>
      </c>
      <c r="U1864" s="27">
        <v>242823</v>
      </c>
      <c r="V1864" s="27">
        <v>809</v>
      </c>
      <c r="W1864" s="27">
        <v>3000</v>
      </c>
      <c r="X1864" s="27">
        <v>44048</v>
      </c>
      <c r="Y1864" s="27">
        <v>200</v>
      </c>
      <c r="Z1864" s="27">
        <v>860136</v>
      </c>
      <c r="AA1864" s="27">
        <v>10</v>
      </c>
      <c r="AB1864" s="27">
        <v>6598544</v>
      </c>
      <c r="AC1864" s="27">
        <v>5</v>
      </c>
    </row>
    <row r="1865" spans="1:29" ht="14.25" x14ac:dyDescent="0.15">
      <c r="A1865" s="28">
        <v>2015118</v>
      </c>
      <c r="B1865" s="29">
        <v>42285</v>
      </c>
      <c r="C1865" s="34">
        <v>1</v>
      </c>
      <c r="D1865" s="30">
        <v>4</v>
      </c>
      <c r="E1865" s="30">
        <v>11</v>
      </c>
      <c r="F1865" s="30">
        <v>21</v>
      </c>
      <c r="G1865" s="30">
        <v>23</v>
      </c>
      <c r="H1865" s="30">
        <v>31</v>
      </c>
      <c r="I1865" s="36">
        <v>12</v>
      </c>
      <c r="J1865" s="30">
        <v>21</v>
      </c>
      <c r="K1865" s="30">
        <v>1</v>
      </c>
      <c r="L1865" s="30">
        <v>23</v>
      </c>
      <c r="M1865" s="30">
        <v>31</v>
      </c>
      <c r="N1865" s="30">
        <v>11</v>
      </c>
      <c r="O1865" s="31">
        <v>4</v>
      </c>
      <c r="P1865" s="27">
        <v>302094780</v>
      </c>
      <c r="Q1865" s="27">
        <v>950170804</v>
      </c>
      <c r="R1865" s="27">
        <v>11</v>
      </c>
      <c r="S1865" s="27">
        <v>6660657</v>
      </c>
      <c r="T1865" s="27">
        <v>52</v>
      </c>
      <c r="U1865" s="27">
        <v>439116</v>
      </c>
      <c r="V1865" s="27">
        <v>892</v>
      </c>
      <c r="W1865" s="27">
        <v>3000</v>
      </c>
      <c r="X1865" s="27">
        <v>46496</v>
      </c>
      <c r="Y1865" s="27">
        <v>200</v>
      </c>
      <c r="Z1865" s="27">
        <v>829068</v>
      </c>
      <c r="AA1865" s="27">
        <v>10</v>
      </c>
      <c r="AB1865" s="27">
        <v>7284881</v>
      </c>
      <c r="AC1865" s="27">
        <v>5</v>
      </c>
    </row>
    <row r="1866" spans="1:29" ht="14.25" x14ac:dyDescent="0.15">
      <c r="A1866" s="28">
        <v>2015119</v>
      </c>
      <c r="B1866" s="29">
        <v>42288</v>
      </c>
      <c r="C1866" s="34">
        <v>2</v>
      </c>
      <c r="D1866" s="30">
        <v>8</v>
      </c>
      <c r="E1866" s="30">
        <v>10</v>
      </c>
      <c r="F1866" s="30">
        <v>18</v>
      </c>
      <c r="G1866" s="30">
        <v>23</v>
      </c>
      <c r="H1866" s="30">
        <v>31</v>
      </c>
      <c r="I1866" s="36">
        <v>8</v>
      </c>
      <c r="J1866" s="30">
        <v>31</v>
      </c>
      <c r="K1866" s="30">
        <v>23</v>
      </c>
      <c r="L1866" s="30">
        <v>18</v>
      </c>
      <c r="M1866" s="30">
        <v>2</v>
      </c>
      <c r="N1866" s="30">
        <v>10</v>
      </c>
      <c r="O1866" s="31">
        <v>8</v>
      </c>
      <c r="P1866" s="27">
        <v>336177996</v>
      </c>
      <c r="Q1866" s="27">
        <v>958500564</v>
      </c>
      <c r="R1866" s="27">
        <v>6</v>
      </c>
      <c r="S1866" s="27">
        <v>7323016</v>
      </c>
      <c r="T1866" s="27">
        <v>112</v>
      </c>
      <c r="U1866" s="27">
        <v>155559</v>
      </c>
      <c r="V1866" s="27">
        <v>1948</v>
      </c>
      <c r="W1866" s="27">
        <v>3000</v>
      </c>
      <c r="X1866" s="27">
        <v>79205</v>
      </c>
      <c r="Y1866" s="27">
        <v>200</v>
      </c>
      <c r="Z1866" s="27">
        <v>1342444</v>
      </c>
      <c r="AA1866" s="27">
        <v>10</v>
      </c>
      <c r="AB1866" s="27">
        <v>11985459</v>
      </c>
      <c r="AC1866" s="27">
        <v>5</v>
      </c>
    </row>
    <row r="1867" spans="1:29" ht="14.25" x14ac:dyDescent="0.15">
      <c r="A1867" s="28">
        <v>2015120</v>
      </c>
      <c r="B1867" s="29">
        <v>42290</v>
      </c>
      <c r="C1867" s="34">
        <v>16</v>
      </c>
      <c r="D1867" s="30">
        <v>21</v>
      </c>
      <c r="E1867" s="30">
        <v>24</v>
      </c>
      <c r="F1867" s="30">
        <v>26</v>
      </c>
      <c r="G1867" s="30">
        <v>27</v>
      </c>
      <c r="H1867" s="30">
        <v>29</v>
      </c>
      <c r="I1867" s="36">
        <v>16</v>
      </c>
      <c r="J1867" s="30">
        <v>21</v>
      </c>
      <c r="K1867" s="30">
        <v>24</v>
      </c>
      <c r="L1867" s="30">
        <v>29</v>
      </c>
      <c r="M1867" s="30">
        <v>16</v>
      </c>
      <c r="N1867" s="30">
        <v>27</v>
      </c>
      <c r="O1867" s="31">
        <v>26</v>
      </c>
      <c r="P1867" s="27">
        <v>306978816</v>
      </c>
      <c r="Q1867" s="27">
        <v>1007024322</v>
      </c>
      <c r="R1867" s="27">
        <v>1</v>
      </c>
      <c r="S1867" s="27">
        <v>10000000</v>
      </c>
      <c r="T1867" s="27">
        <v>136</v>
      </c>
      <c r="U1867" s="27">
        <v>143440</v>
      </c>
      <c r="V1867" s="27">
        <v>973</v>
      </c>
      <c r="W1867" s="27">
        <v>3000</v>
      </c>
      <c r="X1867" s="27">
        <v>57377</v>
      </c>
      <c r="Y1867" s="27">
        <v>200</v>
      </c>
      <c r="Z1867" s="27">
        <v>1152939</v>
      </c>
      <c r="AA1867" s="27">
        <v>10</v>
      </c>
      <c r="AB1867" s="27">
        <v>9292830</v>
      </c>
      <c r="AC1867" s="27">
        <v>5</v>
      </c>
    </row>
    <row r="1868" spans="1:29" ht="14.25" x14ac:dyDescent="0.15">
      <c r="A1868" s="28">
        <v>2015121</v>
      </c>
      <c r="B1868" s="29">
        <v>42292</v>
      </c>
      <c r="C1868" s="34">
        <v>1</v>
      </c>
      <c r="D1868" s="30">
        <v>3</v>
      </c>
      <c r="E1868" s="30">
        <v>20</v>
      </c>
      <c r="F1868" s="30">
        <v>21</v>
      </c>
      <c r="G1868" s="30">
        <v>28</v>
      </c>
      <c r="H1868" s="30">
        <v>29</v>
      </c>
      <c r="I1868" s="36">
        <v>12</v>
      </c>
      <c r="J1868" s="30">
        <v>3</v>
      </c>
      <c r="K1868" s="30">
        <v>21</v>
      </c>
      <c r="L1868" s="30">
        <v>20</v>
      </c>
      <c r="M1868" s="30">
        <v>1</v>
      </c>
      <c r="N1868" s="30">
        <v>29</v>
      </c>
      <c r="O1868" s="31">
        <v>28</v>
      </c>
      <c r="P1868" s="27">
        <v>311696404</v>
      </c>
      <c r="Q1868" s="27">
        <v>1040297060</v>
      </c>
      <c r="R1868" s="27">
        <v>4</v>
      </c>
      <c r="S1868" s="27">
        <v>9842976</v>
      </c>
      <c r="T1868" s="27">
        <v>69</v>
      </c>
      <c r="U1868" s="27">
        <v>350940</v>
      </c>
      <c r="V1868" s="27">
        <v>813</v>
      </c>
      <c r="W1868" s="27">
        <v>3000</v>
      </c>
      <c r="X1868" s="27">
        <v>44414</v>
      </c>
      <c r="Y1868" s="27">
        <v>200</v>
      </c>
      <c r="Z1868" s="27">
        <v>925592</v>
      </c>
      <c r="AA1868" s="27">
        <v>10</v>
      </c>
      <c r="AB1868" s="27">
        <v>7058798</v>
      </c>
      <c r="AC1868" s="27">
        <v>5</v>
      </c>
    </row>
    <row r="1869" spans="1:29" ht="14.25" x14ac:dyDescent="0.15">
      <c r="A1869" s="28">
        <v>2015122</v>
      </c>
      <c r="B1869" s="29">
        <v>42295</v>
      </c>
      <c r="C1869" s="34">
        <v>5</v>
      </c>
      <c r="D1869" s="30">
        <v>7</v>
      </c>
      <c r="E1869" s="30">
        <v>11</v>
      </c>
      <c r="F1869" s="30">
        <v>16</v>
      </c>
      <c r="G1869" s="30">
        <v>22</v>
      </c>
      <c r="H1869" s="30">
        <v>25</v>
      </c>
      <c r="I1869" s="36">
        <v>7</v>
      </c>
      <c r="J1869" s="30">
        <v>22</v>
      </c>
      <c r="K1869" s="30">
        <v>5</v>
      </c>
      <c r="L1869" s="30">
        <v>16</v>
      </c>
      <c r="M1869" s="30">
        <v>25</v>
      </c>
      <c r="N1869" s="30">
        <v>11</v>
      </c>
      <c r="O1869" s="31">
        <v>7</v>
      </c>
      <c r="P1869" s="27">
        <v>340964698</v>
      </c>
      <c r="Q1869" s="27">
        <v>989011240</v>
      </c>
      <c r="R1869" s="27">
        <v>14</v>
      </c>
      <c r="S1869" s="27">
        <v>5486082</v>
      </c>
      <c r="T1869" s="27">
        <v>178</v>
      </c>
      <c r="U1869" s="27">
        <v>47789</v>
      </c>
      <c r="V1869" s="27">
        <v>3375</v>
      </c>
      <c r="W1869" s="27">
        <v>3000</v>
      </c>
      <c r="X1869" s="27">
        <v>147241</v>
      </c>
      <c r="Y1869" s="27">
        <v>200</v>
      </c>
      <c r="Z1869" s="27">
        <v>2101821</v>
      </c>
      <c r="AA1869" s="27">
        <v>10</v>
      </c>
      <c r="AB1869" s="27">
        <v>14491099</v>
      </c>
      <c r="AC1869" s="27">
        <v>5</v>
      </c>
    </row>
    <row r="1870" spans="1:29" ht="14.25" x14ac:dyDescent="0.15">
      <c r="A1870" s="28">
        <v>2015123</v>
      </c>
      <c r="B1870" s="29">
        <v>42297</v>
      </c>
      <c r="C1870" s="34">
        <v>5</v>
      </c>
      <c r="D1870" s="30">
        <v>8</v>
      </c>
      <c r="E1870" s="30">
        <v>9</v>
      </c>
      <c r="F1870" s="30">
        <v>12</v>
      </c>
      <c r="G1870" s="30">
        <v>22</v>
      </c>
      <c r="H1870" s="30">
        <v>28</v>
      </c>
      <c r="I1870" s="36">
        <v>7</v>
      </c>
      <c r="J1870" s="30">
        <v>22</v>
      </c>
      <c r="K1870" s="30">
        <v>5</v>
      </c>
      <c r="L1870" s="30">
        <v>28</v>
      </c>
      <c r="M1870" s="30">
        <v>9</v>
      </c>
      <c r="N1870" s="30">
        <v>12</v>
      </c>
      <c r="O1870" s="31">
        <v>8</v>
      </c>
      <c r="P1870" s="27">
        <v>312976520</v>
      </c>
      <c r="Q1870" s="27">
        <v>992135264</v>
      </c>
      <c r="R1870" s="27">
        <v>8</v>
      </c>
      <c r="S1870" s="27">
        <v>6960182</v>
      </c>
      <c r="T1870" s="27">
        <v>263</v>
      </c>
      <c r="U1870" s="27">
        <v>74531</v>
      </c>
      <c r="V1870" s="27">
        <v>1749</v>
      </c>
      <c r="W1870" s="27">
        <v>3000</v>
      </c>
      <c r="X1870" s="27">
        <v>91234</v>
      </c>
      <c r="Y1870" s="27">
        <v>200</v>
      </c>
      <c r="Z1870" s="27">
        <v>1545747</v>
      </c>
      <c r="AA1870" s="27">
        <v>10</v>
      </c>
      <c r="AB1870" s="27">
        <v>7199981</v>
      </c>
      <c r="AC1870" s="27">
        <v>5</v>
      </c>
    </row>
    <row r="1871" spans="1:29" ht="14.25" x14ac:dyDescent="0.15">
      <c r="A1871" s="28">
        <v>2015124</v>
      </c>
      <c r="B1871" s="29">
        <v>42299</v>
      </c>
      <c r="C1871" s="34">
        <v>2</v>
      </c>
      <c r="D1871" s="30">
        <v>3</v>
      </c>
      <c r="E1871" s="30">
        <v>5</v>
      </c>
      <c r="F1871" s="30">
        <v>12</v>
      </c>
      <c r="G1871" s="30">
        <v>18</v>
      </c>
      <c r="H1871" s="30">
        <v>27</v>
      </c>
      <c r="I1871" s="36">
        <v>1</v>
      </c>
      <c r="J1871" s="30">
        <v>3</v>
      </c>
      <c r="K1871" s="30">
        <v>27</v>
      </c>
      <c r="L1871" s="30">
        <v>2</v>
      </c>
      <c r="M1871" s="30">
        <v>5</v>
      </c>
      <c r="N1871" s="30">
        <v>18</v>
      </c>
      <c r="O1871" s="31">
        <v>12</v>
      </c>
      <c r="P1871" s="27">
        <v>314656346</v>
      </c>
      <c r="Q1871" s="27">
        <v>987064991</v>
      </c>
      <c r="R1871" s="27">
        <v>11</v>
      </c>
      <c r="S1871" s="27">
        <v>6650569</v>
      </c>
      <c r="T1871" s="27">
        <v>117</v>
      </c>
      <c r="U1871" s="27">
        <v>193977</v>
      </c>
      <c r="V1871" s="27">
        <v>993</v>
      </c>
      <c r="W1871" s="27">
        <v>3000</v>
      </c>
      <c r="X1871" s="27">
        <v>54249</v>
      </c>
      <c r="Y1871" s="27">
        <v>200</v>
      </c>
      <c r="Z1871" s="27">
        <v>1088104</v>
      </c>
      <c r="AA1871" s="27">
        <v>10</v>
      </c>
      <c r="AB1871" s="27">
        <v>7738089</v>
      </c>
      <c r="AC1871" s="27">
        <v>5</v>
      </c>
    </row>
    <row r="1872" spans="1:29" ht="14.25" x14ac:dyDescent="0.15">
      <c r="A1872" s="28">
        <v>2015125</v>
      </c>
      <c r="B1872" s="29">
        <v>42302</v>
      </c>
      <c r="C1872" s="34">
        <v>5</v>
      </c>
      <c r="D1872" s="30">
        <v>13</v>
      </c>
      <c r="E1872" s="30">
        <v>22</v>
      </c>
      <c r="F1872" s="30">
        <v>27</v>
      </c>
      <c r="G1872" s="30">
        <v>30</v>
      </c>
      <c r="H1872" s="30">
        <v>33</v>
      </c>
      <c r="I1872" s="36">
        <v>10</v>
      </c>
      <c r="J1872" s="30">
        <v>27</v>
      </c>
      <c r="K1872" s="30">
        <v>30</v>
      </c>
      <c r="L1872" s="30">
        <v>13</v>
      </c>
      <c r="M1872" s="30">
        <v>33</v>
      </c>
      <c r="N1872" s="30">
        <v>22</v>
      </c>
      <c r="O1872" s="31">
        <v>5</v>
      </c>
      <c r="P1872" s="27">
        <v>342693238</v>
      </c>
      <c r="Q1872" s="27">
        <v>990620057</v>
      </c>
      <c r="R1872" s="27">
        <v>7</v>
      </c>
      <c r="S1872" s="27">
        <v>7002860</v>
      </c>
      <c r="T1872" s="27">
        <v>69</v>
      </c>
      <c r="U1872" s="27">
        <v>253985</v>
      </c>
      <c r="V1872" s="27">
        <v>1341</v>
      </c>
      <c r="W1872" s="27">
        <v>3000</v>
      </c>
      <c r="X1872" s="27">
        <v>64546</v>
      </c>
      <c r="Y1872" s="27">
        <v>200</v>
      </c>
      <c r="Z1872" s="27">
        <v>1227399</v>
      </c>
      <c r="AA1872" s="27">
        <v>10</v>
      </c>
      <c r="AB1872" s="27">
        <v>13722675</v>
      </c>
      <c r="AC1872" s="27">
        <v>5</v>
      </c>
    </row>
    <row r="1873" spans="1:29" ht="14.25" x14ac:dyDescent="0.15">
      <c r="A1873" s="28">
        <v>2015126</v>
      </c>
      <c r="B1873" s="29">
        <v>42304</v>
      </c>
      <c r="C1873" s="34">
        <v>10</v>
      </c>
      <c r="D1873" s="30">
        <v>11</v>
      </c>
      <c r="E1873" s="30">
        <v>15</v>
      </c>
      <c r="F1873" s="30">
        <v>20</v>
      </c>
      <c r="G1873" s="30">
        <v>23</v>
      </c>
      <c r="H1873" s="30">
        <v>29</v>
      </c>
      <c r="I1873" s="36">
        <v>12</v>
      </c>
      <c r="J1873" s="30">
        <v>23</v>
      </c>
      <c r="K1873" s="30">
        <v>10</v>
      </c>
      <c r="L1873" s="30">
        <v>29</v>
      </c>
      <c r="M1873" s="30">
        <v>15</v>
      </c>
      <c r="N1873" s="30">
        <v>20</v>
      </c>
      <c r="O1873" s="31">
        <v>11</v>
      </c>
      <c r="P1873" s="27">
        <v>321292184</v>
      </c>
      <c r="Q1873" s="27">
        <v>978661552</v>
      </c>
      <c r="R1873" s="27">
        <v>11</v>
      </c>
      <c r="S1873" s="27">
        <v>11422859</v>
      </c>
      <c r="T1873" s="27">
        <v>290</v>
      </c>
      <c r="U1873" s="27">
        <v>67463</v>
      </c>
      <c r="V1873" s="27">
        <v>1559</v>
      </c>
      <c r="W1873" s="27">
        <v>3000</v>
      </c>
      <c r="X1873" s="27">
        <v>82057</v>
      </c>
      <c r="Y1873" s="27">
        <v>200</v>
      </c>
      <c r="Z1873" s="27">
        <v>1493703</v>
      </c>
      <c r="AA1873" s="27">
        <v>10</v>
      </c>
      <c r="AB1873" s="27">
        <v>8630093</v>
      </c>
      <c r="AC1873" s="27">
        <v>5</v>
      </c>
    </row>
    <row r="1874" spans="1:29" ht="14.25" x14ac:dyDescent="0.15">
      <c r="A1874" s="28">
        <v>2015127</v>
      </c>
      <c r="B1874" s="29">
        <v>42306</v>
      </c>
      <c r="C1874" s="34">
        <v>7</v>
      </c>
      <c r="D1874" s="30">
        <v>10</v>
      </c>
      <c r="E1874" s="30">
        <v>19</v>
      </c>
      <c r="F1874" s="30">
        <v>22</v>
      </c>
      <c r="G1874" s="30">
        <v>27</v>
      </c>
      <c r="H1874" s="30">
        <v>33</v>
      </c>
      <c r="I1874" s="36">
        <v>6</v>
      </c>
      <c r="J1874" s="30">
        <v>22</v>
      </c>
      <c r="K1874" s="30">
        <v>7</v>
      </c>
      <c r="L1874" s="30">
        <v>19</v>
      </c>
      <c r="M1874" s="30">
        <v>27</v>
      </c>
      <c r="N1874" s="30">
        <v>33</v>
      </c>
      <c r="O1874" s="31">
        <v>10</v>
      </c>
      <c r="P1874" s="27">
        <v>323385694</v>
      </c>
      <c r="Q1874" s="27">
        <v>924043914</v>
      </c>
      <c r="R1874" s="27">
        <v>18</v>
      </c>
      <c r="S1874" s="27">
        <v>8214795</v>
      </c>
      <c r="T1874" s="27">
        <v>99</v>
      </c>
      <c r="U1874" s="27">
        <v>162453</v>
      </c>
      <c r="V1874" s="27">
        <v>1418</v>
      </c>
      <c r="W1874" s="27">
        <v>3000</v>
      </c>
      <c r="X1874" s="27">
        <v>62776</v>
      </c>
      <c r="Y1874" s="27">
        <v>200</v>
      </c>
      <c r="Z1874" s="27">
        <v>1133632</v>
      </c>
      <c r="AA1874" s="27">
        <v>10</v>
      </c>
      <c r="AB1874" s="27">
        <v>13196380</v>
      </c>
      <c r="AC1874" s="27">
        <v>5</v>
      </c>
    </row>
    <row r="1875" spans="1:29" ht="14.25" x14ac:dyDescent="0.15">
      <c r="A1875" s="28">
        <v>2015128</v>
      </c>
      <c r="B1875" s="29">
        <v>42309</v>
      </c>
      <c r="C1875" s="34">
        <v>1</v>
      </c>
      <c r="D1875" s="30">
        <v>3</v>
      </c>
      <c r="E1875" s="30">
        <v>8</v>
      </c>
      <c r="F1875" s="30">
        <v>11</v>
      </c>
      <c r="G1875" s="30">
        <v>22</v>
      </c>
      <c r="H1875" s="30">
        <v>28</v>
      </c>
      <c r="I1875" s="36">
        <v>6</v>
      </c>
      <c r="J1875" s="30">
        <v>8</v>
      </c>
      <c r="K1875" s="30">
        <v>11</v>
      </c>
      <c r="L1875" s="30">
        <v>22</v>
      </c>
      <c r="M1875" s="30">
        <v>1</v>
      </c>
      <c r="N1875" s="30">
        <v>28</v>
      </c>
      <c r="O1875" s="31">
        <v>3</v>
      </c>
      <c r="P1875" s="27">
        <v>353929358</v>
      </c>
      <c r="Q1875" s="27">
        <v>889484982</v>
      </c>
      <c r="R1875" s="27">
        <v>17</v>
      </c>
      <c r="S1875" s="27">
        <v>6078953</v>
      </c>
      <c r="T1875" s="27">
        <v>188</v>
      </c>
      <c r="U1875" s="27">
        <v>121956</v>
      </c>
      <c r="V1875" s="27">
        <v>1785</v>
      </c>
      <c r="W1875" s="27">
        <v>3000</v>
      </c>
      <c r="X1875" s="27">
        <v>86431</v>
      </c>
      <c r="Y1875" s="27">
        <v>200</v>
      </c>
      <c r="Z1875" s="27">
        <v>1470606</v>
      </c>
      <c r="AA1875" s="27">
        <v>10</v>
      </c>
      <c r="AB1875" s="27">
        <v>8873413</v>
      </c>
      <c r="AC1875" s="27">
        <v>5</v>
      </c>
    </row>
    <row r="1876" spans="1:29" ht="14.25" x14ac:dyDescent="0.15">
      <c r="A1876" s="28">
        <v>2015129</v>
      </c>
      <c r="B1876" s="29">
        <v>42311</v>
      </c>
      <c r="C1876" s="34">
        <v>5</v>
      </c>
      <c r="D1876" s="30">
        <v>8</v>
      </c>
      <c r="E1876" s="30">
        <v>11</v>
      </c>
      <c r="F1876" s="30">
        <v>16</v>
      </c>
      <c r="G1876" s="30">
        <v>18</v>
      </c>
      <c r="H1876" s="30">
        <v>27</v>
      </c>
      <c r="I1876" s="36">
        <v>4</v>
      </c>
      <c r="J1876" s="30">
        <v>5</v>
      </c>
      <c r="K1876" s="30">
        <v>8</v>
      </c>
      <c r="L1876" s="30">
        <v>16</v>
      </c>
      <c r="M1876" s="30">
        <v>27</v>
      </c>
      <c r="N1876" s="30">
        <v>11</v>
      </c>
      <c r="O1876" s="31">
        <v>18</v>
      </c>
      <c r="P1876" s="27">
        <v>330274852</v>
      </c>
      <c r="Q1876" s="27">
        <v>934367160</v>
      </c>
      <c r="R1876" s="27">
        <v>2</v>
      </c>
      <c r="S1876" s="27">
        <v>15000000</v>
      </c>
      <c r="T1876" s="27">
        <v>122</v>
      </c>
      <c r="U1876" s="27">
        <v>177273</v>
      </c>
      <c r="V1876" s="27">
        <v>1699</v>
      </c>
      <c r="W1876" s="27">
        <v>3000</v>
      </c>
      <c r="X1876" s="27">
        <v>83020</v>
      </c>
      <c r="Y1876" s="27">
        <v>200</v>
      </c>
      <c r="Z1876" s="27">
        <v>1445303</v>
      </c>
      <c r="AA1876" s="27">
        <v>10</v>
      </c>
      <c r="AB1876" s="27">
        <v>7834215</v>
      </c>
      <c r="AC1876" s="27">
        <v>5</v>
      </c>
    </row>
    <row r="1877" spans="1:29" ht="14.25" x14ac:dyDescent="0.15">
      <c r="A1877" s="28">
        <v>2015130</v>
      </c>
      <c r="B1877" s="29">
        <v>42313</v>
      </c>
      <c r="C1877" s="34">
        <v>6</v>
      </c>
      <c r="D1877" s="30">
        <v>14</v>
      </c>
      <c r="E1877" s="30">
        <v>15</v>
      </c>
      <c r="F1877" s="30">
        <v>16</v>
      </c>
      <c r="G1877" s="30">
        <v>17</v>
      </c>
      <c r="H1877" s="30">
        <v>22</v>
      </c>
      <c r="I1877" s="36">
        <v>10</v>
      </c>
      <c r="J1877" s="30">
        <v>15</v>
      </c>
      <c r="K1877" s="30">
        <v>17</v>
      </c>
      <c r="L1877" s="30">
        <v>6</v>
      </c>
      <c r="M1877" s="30">
        <v>22</v>
      </c>
      <c r="N1877" s="30">
        <v>14</v>
      </c>
      <c r="O1877" s="31">
        <v>16</v>
      </c>
      <c r="P1877" s="27">
        <v>329910968</v>
      </c>
      <c r="Q1877" s="27">
        <v>957074000</v>
      </c>
      <c r="R1877" s="27">
        <v>5</v>
      </c>
      <c r="S1877" s="27">
        <v>13469588</v>
      </c>
      <c r="T1877" s="27">
        <v>179</v>
      </c>
      <c r="U1877" s="27">
        <v>121144</v>
      </c>
      <c r="V1877" s="27">
        <v>1275</v>
      </c>
      <c r="W1877" s="27">
        <v>3000</v>
      </c>
      <c r="X1877" s="27">
        <v>74175</v>
      </c>
      <c r="Y1877" s="27">
        <v>200</v>
      </c>
      <c r="Z1877" s="27">
        <v>1415866</v>
      </c>
      <c r="AA1877" s="27">
        <v>10</v>
      </c>
      <c r="AB1877" s="27">
        <v>8419601</v>
      </c>
      <c r="AC1877" s="27">
        <v>5</v>
      </c>
    </row>
    <row r="1878" spans="1:29" ht="14.25" x14ac:dyDescent="0.15">
      <c r="A1878" s="28">
        <v>2015131</v>
      </c>
      <c r="B1878" s="29">
        <v>42316</v>
      </c>
      <c r="C1878" s="34">
        <v>10</v>
      </c>
      <c r="D1878" s="30">
        <v>12</v>
      </c>
      <c r="E1878" s="30">
        <v>13</v>
      </c>
      <c r="F1878" s="30">
        <v>19</v>
      </c>
      <c r="G1878" s="30">
        <v>22</v>
      </c>
      <c r="H1878" s="30">
        <v>26</v>
      </c>
      <c r="I1878" s="36">
        <v>3</v>
      </c>
      <c r="J1878" s="30">
        <v>10</v>
      </c>
      <c r="K1878" s="30">
        <v>22</v>
      </c>
      <c r="L1878" s="30">
        <v>13</v>
      </c>
      <c r="M1878" s="30">
        <v>26</v>
      </c>
      <c r="N1878" s="30">
        <v>19</v>
      </c>
      <c r="O1878" s="31">
        <v>12</v>
      </c>
      <c r="P1878" s="27">
        <v>352871146</v>
      </c>
      <c r="Q1878" s="27">
        <v>971589906</v>
      </c>
      <c r="R1878" s="27">
        <v>7</v>
      </c>
      <c r="S1878" s="27">
        <v>12572255</v>
      </c>
      <c r="T1878" s="27">
        <v>100</v>
      </c>
      <c r="U1878" s="27">
        <v>225072</v>
      </c>
      <c r="V1878" s="27">
        <v>1146</v>
      </c>
      <c r="W1878" s="27">
        <v>3000</v>
      </c>
      <c r="X1878" s="27">
        <v>65998</v>
      </c>
      <c r="Y1878" s="27">
        <v>200</v>
      </c>
      <c r="Z1878" s="27">
        <v>1259119</v>
      </c>
      <c r="AA1878" s="27">
        <v>10</v>
      </c>
      <c r="AB1878" s="27">
        <v>10729829</v>
      </c>
      <c r="AC1878" s="27">
        <v>5</v>
      </c>
    </row>
    <row r="1879" spans="1:29" ht="14.25" x14ac:dyDescent="0.15">
      <c r="A1879" s="28">
        <v>2015132</v>
      </c>
      <c r="B1879" s="29">
        <v>42318</v>
      </c>
      <c r="C1879" s="34">
        <v>3</v>
      </c>
      <c r="D1879" s="30">
        <v>5</v>
      </c>
      <c r="E1879" s="30">
        <v>11</v>
      </c>
      <c r="F1879" s="30">
        <v>28</v>
      </c>
      <c r="G1879" s="30">
        <v>30</v>
      </c>
      <c r="H1879" s="30">
        <v>33</v>
      </c>
      <c r="I1879" s="36">
        <v>1</v>
      </c>
      <c r="J1879" s="30">
        <v>3</v>
      </c>
      <c r="K1879" s="30">
        <v>28</v>
      </c>
      <c r="L1879" s="30">
        <v>11</v>
      </c>
      <c r="M1879" s="30">
        <v>5</v>
      </c>
      <c r="N1879" s="30">
        <v>30</v>
      </c>
      <c r="O1879" s="31">
        <v>33</v>
      </c>
      <c r="P1879" s="27">
        <v>324697916</v>
      </c>
      <c r="Q1879" s="27">
        <v>991052692</v>
      </c>
      <c r="R1879" s="27">
        <v>7</v>
      </c>
      <c r="S1879" s="27">
        <v>12829235</v>
      </c>
      <c r="T1879" s="27">
        <v>72</v>
      </c>
      <c r="U1879" s="27">
        <v>343830</v>
      </c>
      <c r="V1879" s="27">
        <v>926</v>
      </c>
      <c r="W1879" s="27">
        <v>3000</v>
      </c>
      <c r="X1879" s="27">
        <v>52044</v>
      </c>
      <c r="Y1879" s="27">
        <v>200</v>
      </c>
      <c r="Z1879" s="27">
        <v>1051756</v>
      </c>
      <c r="AA1879" s="27">
        <v>10</v>
      </c>
      <c r="AB1879" s="27">
        <v>7274874</v>
      </c>
      <c r="AC1879" s="27">
        <v>5</v>
      </c>
    </row>
    <row r="1880" spans="1:29" ht="14.25" x14ac:dyDescent="0.15">
      <c r="A1880" s="28">
        <v>2015133</v>
      </c>
      <c r="B1880" s="29">
        <v>42320</v>
      </c>
      <c r="C1880" s="34">
        <v>2</v>
      </c>
      <c r="D1880" s="30">
        <v>3</v>
      </c>
      <c r="E1880" s="30">
        <v>13</v>
      </c>
      <c r="F1880" s="30">
        <v>20</v>
      </c>
      <c r="G1880" s="30">
        <v>22</v>
      </c>
      <c r="H1880" s="30">
        <v>24</v>
      </c>
      <c r="I1880" s="36">
        <v>15</v>
      </c>
      <c r="J1880" s="30">
        <v>24</v>
      </c>
      <c r="K1880" s="30">
        <v>3</v>
      </c>
      <c r="L1880" s="30">
        <v>2</v>
      </c>
      <c r="M1880" s="30">
        <v>20</v>
      </c>
      <c r="N1880" s="30">
        <v>22</v>
      </c>
      <c r="O1880" s="31">
        <v>13</v>
      </c>
      <c r="P1880" s="27">
        <v>318320120</v>
      </c>
      <c r="Q1880" s="27">
        <v>1037218347</v>
      </c>
      <c r="R1880" s="27">
        <v>3</v>
      </c>
      <c r="S1880" s="27">
        <v>15000000</v>
      </c>
      <c r="T1880" s="27">
        <v>78</v>
      </c>
      <c r="U1880" s="27">
        <v>325494</v>
      </c>
      <c r="V1880" s="27">
        <v>685</v>
      </c>
      <c r="W1880" s="27">
        <v>3000</v>
      </c>
      <c r="X1880" s="27">
        <v>42265</v>
      </c>
      <c r="Y1880" s="27">
        <v>200</v>
      </c>
      <c r="Z1880" s="27">
        <v>866431</v>
      </c>
      <c r="AA1880" s="27">
        <v>10</v>
      </c>
      <c r="AB1880" s="27">
        <v>7050067</v>
      </c>
      <c r="AC1880" s="27">
        <v>5</v>
      </c>
    </row>
    <row r="1881" spans="1:29" ht="14.25" x14ac:dyDescent="0.15">
      <c r="A1881" s="28">
        <v>2015134</v>
      </c>
      <c r="B1881" s="29">
        <v>42323</v>
      </c>
      <c r="C1881" s="34">
        <v>2</v>
      </c>
      <c r="D1881" s="30">
        <v>5</v>
      </c>
      <c r="E1881" s="30">
        <v>14</v>
      </c>
      <c r="F1881" s="30">
        <v>19</v>
      </c>
      <c r="G1881" s="30">
        <v>27</v>
      </c>
      <c r="H1881" s="30">
        <v>31</v>
      </c>
      <c r="I1881" s="36">
        <v>4</v>
      </c>
      <c r="J1881" s="30">
        <v>14</v>
      </c>
      <c r="K1881" s="30">
        <v>19</v>
      </c>
      <c r="L1881" s="30">
        <v>27</v>
      </c>
      <c r="M1881" s="30">
        <v>5</v>
      </c>
      <c r="N1881" s="30">
        <v>31</v>
      </c>
      <c r="O1881" s="31">
        <v>2</v>
      </c>
      <c r="P1881" s="27">
        <v>359304970</v>
      </c>
      <c r="Q1881" s="27">
        <v>1078946224</v>
      </c>
      <c r="R1881" s="27">
        <v>4</v>
      </c>
      <c r="S1881" s="27">
        <v>15000000</v>
      </c>
      <c r="T1881" s="27">
        <v>198</v>
      </c>
      <c r="U1881" s="27">
        <v>137589</v>
      </c>
      <c r="V1881" s="27">
        <v>1033</v>
      </c>
      <c r="W1881" s="27">
        <v>3000</v>
      </c>
      <c r="X1881" s="27">
        <v>62295</v>
      </c>
      <c r="Y1881" s="27">
        <v>200</v>
      </c>
      <c r="Z1881" s="27">
        <v>1199122</v>
      </c>
      <c r="AA1881" s="27">
        <v>10</v>
      </c>
      <c r="AB1881" s="27">
        <v>7907942</v>
      </c>
      <c r="AC1881" s="27">
        <v>5</v>
      </c>
    </row>
    <row r="1882" spans="1:29" ht="14.25" x14ac:dyDescent="0.15">
      <c r="A1882" s="28">
        <v>2015135</v>
      </c>
      <c r="B1882" s="29">
        <v>42325</v>
      </c>
      <c r="C1882" s="34">
        <v>1</v>
      </c>
      <c r="D1882" s="30">
        <v>12</v>
      </c>
      <c r="E1882" s="30">
        <v>14</v>
      </c>
      <c r="F1882" s="30">
        <v>18</v>
      </c>
      <c r="G1882" s="30">
        <v>26</v>
      </c>
      <c r="H1882" s="30">
        <v>32</v>
      </c>
      <c r="I1882" s="36">
        <v>7</v>
      </c>
      <c r="J1882" s="30">
        <v>14</v>
      </c>
      <c r="K1882" s="30">
        <v>18</v>
      </c>
      <c r="L1882" s="30">
        <v>1</v>
      </c>
      <c r="M1882" s="30">
        <v>26</v>
      </c>
      <c r="N1882" s="30">
        <v>32</v>
      </c>
      <c r="O1882" s="31">
        <v>12</v>
      </c>
      <c r="P1882" s="27">
        <v>323653256</v>
      </c>
      <c r="Q1882" s="27">
        <v>1085902032</v>
      </c>
      <c r="R1882" s="27">
        <v>6</v>
      </c>
      <c r="S1882" s="27">
        <v>12239746</v>
      </c>
      <c r="T1882" s="27">
        <v>85</v>
      </c>
      <c r="U1882" s="27">
        <v>197624</v>
      </c>
      <c r="V1882" s="27">
        <v>1604</v>
      </c>
      <c r="W1882" s="27">
        <v>3000</v>
      </c>
      <c r="X1882" s="27">
        <v>76810</v>
      </c>
      <c r="Y1882" s="27">
        <v>200</v>
      </c>
      <c r="Z1882" s="27">
        <v>1359798</v>
      </c>
      <c r="AA1882" s="27">
        <v>10</v>
      </c>
      <c r="AB1882" s="27">
        <v>11525147</v>
      </c>
      <c r="AC1882" s="27">
        <v>5</v>
      </c>
    </row>
    <row r="1883" spans="1:29" ht="14.25" x14ac:dyDescent="0.15">
      <c r="A1883" s="28">
        <v>2015136</v>
      </c>
      <c r="B1883" s="29">
        <v>42327</v>
      </c>
      <c r="C1883" s="34">
        <v>2</v>
      </c>
      <c r="D1883" s="30">
        <v>5</v>
      </c>
      <c r="E1883" s="30">
        <v>12</v>
      </c>
      <c r="F1883" s="30">
        <v>23</v>
      </c>
      <c r="G1883" s="30">
        <v>28</v>
      </c>
      <c r="H1883" s="30">
        <v>29</v>
      </c>
      <c r="I1883" s="36">
        <v>1</v>
      </c>
      <c r="J1883" s="30">
        <v>5</v>
      </c>
      <c r="K1883" s="30">
        <v>28</v>
      </c>
      <c r="L1883" s="30">
        <v>12</v>
      </c>
      <c r="M1883" s="30">
        <v>2</v>
      </c>
      <c r="N1883" s="30">
        <v>29</v>
      </c>
      <c r="O1883" s="31">
        <v>23</v>
      </c>
      <c r="P1883" s="27">
        <v>332169672</v>
      </c>
      <c r="Q1883" s="27">
        <v>1134489732</v>
      </c>
      <c r="R1883" s="27">
        <v>3</v>
      </c>
      <c r="S1883" s="27">
        <v>15000000</v>
      </c>
      <c r="T1883" s="27">
        <v>183</v>
      </c>
      <c r="U1883" s="27">
        <v>143147</v>
      </c>
      <c r="V1883" s="27">
        <v>951</v>
      </c>
      <c r="W1883" s="27">
        <v>3000</v>
      </c>
      <c r="X1883" s="27">
        <v>62160</v>
      </c>
      <c r="Y1883" s="27">
        <v>200</v>
      </c>
      <c r="Z1883" s="27">
        <v>1241354</v>
      </c>
      <c r="AA1883" s="27">
        <v>10</v>
      </c>
      <c r="AB1883" s="27">
        <v>6056199</v>
      </c>
      <c r="AC1883" s="27">
        <v>5</v>
      </c>
    </row>
    <row r="1884" spans="1:29" ht="14.25" x14ac:dyDescent="0.15">
      <c r="A1884" s="28">
        <v>2015137</v>
      </c>
      <c r="B1884" s="29">
        <v>42330</v>
      </c>
      <c r="C1884" s="34">
        <v>14</v>
      </c>
      <c r="D1884" s="30">
        <v>22</v>
      </c>
      <c r="E1884" s="30">
        <v>23</v>
      </c>
      <c r="F1884" s="30">
        <v>27</v>
      </c>
      <c r="G1884" s="30">
        <v>28</v>
      </c>
      <c r="H1884" s="30">
        <v>31</v>
      </c>
      <c r="I1884" s="36">
        <v>12</v>
      </c>
      <c r="J1884" s="30">
        <v>27</v>
      </c>
      <c r="K1884" s="30">
        <v>31</v>
      </c>
      <c r="L1884" s="30">
        <v>28</v>
      </c>
      <c r="M1884" s="30">
        <v>14</v>
      </c>
      <c r="N1884" s="30">
        <v>22</v>
      </c>
      <c r="O1884" s="31">
        <v>23</v>
      </c>
      <c r="P1884" s="27">
        <v>357991902</v>
      </c>
      <c r="Q1884" s="27">
        <v>1183970392</v>
      </c>
      <c r="R1884" s="27">
        <v>2</v>
      </c>
      <c r="S1884" s="27">
        <v>15000000</v>
      </c>
      <c r="T1884" s="27">
        <v>74</v>
      </c>
      <c r="U1884" s="27">
        <v>312975</v>
      </c>
      <c r="V1884" s="27">
        <v>1031</v>
      </c>
      <c r="W1884" s="27">
        <v>3000</v>
      </c>
      <c r="X1884" s="27">
        <v>60227</v>
      </c>
      <c r="Y1884" s="27">
        <v>200</v>
      </c>
      <c r="Z1884" s="27">
        <v>1171611</v>
      </c>
      <c r="AA1884" s="27">
        <v>10</v>
      </c>
      <c r="AB1884" s="27">
        <v>11184128</v>
      </c>
      <c r="AC1884" s="27">
        <v>5</v>
      </c>
    </row>
    <row r="1885" spans="1:29" ht="14.25" x14ac:dyDescent="0.15">
      <c r="A1885" s="28">
        <v>2015138</v>
      </c>
      <c r="B1885" s="29">
        <v>42332</v>
      </c>
      <c r="C1885" s="34">
        <v>1</v>
      </c>
      <c r="D1885" s="30">
        <v>2</v>
      </c>
      <c r="E1885" s="30">
        <v>8</v>
      </c>
      <c r="F1885" s="30">
        <v>16</v>
      </c>
      <c r="G1885" s="30">
        <v>19</v>
      </c>
      <c r="H1885" s="30">
        <v>24</v>
      </c>
      <c r="I1885" s="36">
        <v>11</v>
      </c>
      <c r="J1885" s="30">
        <v>8</v>
      </c>
      <c r="K1885" s="30">
        <v>1</v>
      </c>
      <c r="L1885" s="30">
        <v>24</v>
      </c>
      <c r="M1885" s="30">
        <v>16</v>
      </c>
      <c r="N1885" s="30">
        <v>19</v>
      </c>
      <c r="O1885" s="31">
        <v>2</v>
      </c>
      <c r="P1885" s="27">
        <v>317036346</v>
      </c>
      <c r="Q1885" s="27">
        <v>1160191307</v>
      </c>
      <c r="R1885" s="27">
        <v>11</v>
      </c>
      <c r="S1885" s="27">
        <v>11032096</v>
      </c>
      <c r="T1885" s="27">
        <v>108</v>
      </c>
      <c r="U1885" s="27">
        <v>131401</v>
      </c>
      <c r="V1885" s="27">
        <v>1790</v>
      </c>
      <c r="W1885" s="27">
        <v>3000</v>
      </c>
      <c r="X1885" s="27">
        <v>82076</v>
      </c>
      <c r="Y1885" s="27">
        <v>200</v>
      </c>
      <c r="Z1885" s="27">
        <v>1371533</v>
      </c>
      <c r="AA1885" s="27">
        <v>10</v>
      </c>
      <c r="AB1885" s="27">
        <v>12616394</v>
      </c>
      <c r="AC1885" s="27">
        <v>5</v>
      </c>
    </row>
    <row r="1886" spans="1:29" ht="14.25" x14ac:dyDescent="0.15">
      <c r="A1886" s="28">
        <v>2015139</v>
      </c>
      <c r="B1886" s="29">
        <v>42334</v>
      </c>
      <c r="C1886" s="34">
        <v>1</v>
      </c>
      <c r="D1886" s="30">
        <v>10</v>
      </c>
      <c r="E1886" s="30">
        <v>13</v>
      </c>
      <c r="F1886" s="30">
        <v>18</v>
      </c>
      <c r="G1886" s="30">
        <v>25</v>
      </c>
      <c r="H1886" s="30">
        <v>27</v>
      </c>
      <c r="I1886" s="36">
        <v>9</v>
      </c>
      <c r="J1886" s="30">
        <v>13</v>
      </c>
      <c r="K1886" s="30">
        <v>18</v>
      </c>
      <c r="L1886" s="30">
        <v>25</v>
      </c>
      <c r="M1886" s="30">
        <v>1</v>
      </c>
      <c r="N1886" s="30">
        <v>10</v>
      </c>
      <c r="O1886" s="31">
        <v>27</v>
      </c>
      <c r="P1886" s="27">
        <v>323569236</v>
      </c>
      <c r="Q1886" s="27">
        <v>1158957645</v>
      </c>
      <c r="R1886" s="27">
        <v>5</v>
      </c>
      <c r="S1886" s="27">
        <v>11728461</v>
      </c>
      <c r="T1886" s="27">
        <v>91</v>
      </c>
      <c r="U1886" s="27">
        <v>118712</v>
      </c>
      <c r="V1886" s="27">
        <v>1588</v>
      </c>
      <c r="W1886" s="27">
        <v>3000</v>
      </c>
      <c r="X1886" s="27">
        <v>80080</v>
      </c>
      <c r="Y1886" s="27">
        <v>200</v>
      </c>
      <c r="Z1886" s="27">
        <v>1410760</v>
      </c>
      <c r="AA1886" s="27">
        <v>10</v>
      </c>
      <c r="AB1886" s="27">
        <v>16089960</v>
      </c>
      <c r="AC1886" s="27">
        <v>5</v>
      </c>
    </row>
    <row r="1887" spans="1:29" ht="14.25" x14ac:dyDescent="0.15">
      <c r="A1887" s="28">
        <v>2015140</v>
      </c>
      <c r="B1887" s="29">
        <v>42337</v>
      </c>
      <c r="C1887" s="34">
        <v>6</v>
      </c>
      <c r="D1887" s="30">
        <v>20</v>
      </c>
      <c r="E1887" s="30">
        <v>28</v>
      </c>
      <c r="F1887" s="30">
        <v>29</v>
      </c>
      <c r="G1887" s="30">
        <v>30</v>
      </c>
      <c r="H1887" s="30">
        <v>31</v>
      </c>
      <c r="I1887" s="36">
        <v>12</v>
      </c>
      <c r="J1887" s="30">
        <v>28</v>
      </c>
      <c r="K1887" s="30">
        <v>30</v>
      </c>
      <c r="L1887" s="30">
        <v>29</v>
      </c>
      <c r="M1887" s="30">
        <v>20</v>
      </c>
      <c r="N1887" s="30">
        <v>6</v>
      </c>
      <c r="O1887" s="31">
        <v>31</v>
      </c>
      <c r="P1887" s="27">
        <v>363959858</v>
      </c>
      <c r="Q1887" s="27">
        <v>1188582820</v>
      </c>
      <c r="R1887" s="27">
        <v>5</v>
      </c>
      <c r="S1887" s="27">
        <v>13972740</v>
      </c>
      <c r="T1887" s="27">
        <v>131</v>
      </c>
      <c r="U1887" s="27">
        <v>189539</v>
      </c>
      <c r="V1887" s="27">
        <v>1466</v>
      </c>
      <c r="W1887" s="27">
        <v>3000</v>
      </c>
      <c r="X1887" s="27">
        <v>73027</v>
      </c>
      <c r="Y1887" s="27">
        <v>200</v>
      </c>
      <c r="Z1887" s="27">
        <v>1421897</v>
      </c>
      <c r="AA1887" s="27">
        <v>10</v>
      </c>
      <c r="AB1887" s="27">
        <v>9159892</v>
      </c>
      <c r="AC1887" s="27">
        <v>5</v>
      </c>
    </row>
    <row r="1888" spans="1:29" ht="14.25" x14ac:dyDescent="0.15">
      <c r="A1888" s="28">
        <v>2015141</v>
      </c>
      <c r="B1888" s="29">
        <v>42339</v>
      </c>
      <c r="C1888" s="34">
        <v>3</v>
      </c>
      <c r="D1888" s="30">
        <v>8</v>
      </c>
      <c r="E1888" s="30">
        <v>19</v>
      </c>
      <c r="F1888" s="30">
        <v>25</v>
      </c>
      <c r="G1888" s="30">
        <v>27</v>
      </c>
      <c r="H1888" s="30">
        <v>28</v>
      </c>
      <c r="I1888" s="36">
        <v>2</v>
      </c>
      <c r="J1888" s="30">
        <v>28</v>
      </c>
      <c r="K1888" s="30">
        <v>25</v>
      </c>
      <c r="L1888" s="30">
        <v>3</v>
      </c>
      <c r="M1888" s="30">
        <v>8</v>
      </c>
      <c r="N1888" s="30">
        <v>19</v>
      </c>
      <c r="O1888" s="31">
        <v>27</v>
      </c>
      <c r="P1888" s="27">
        <v>329544366</v>
      </c>
      <c r="Q1888" s="27">
        <v>1174709536</v>
      </c>
      <c r="R1888" s="27">
        <v>8</v>
      </c>
      <c r="S1888" s="27">
        <v>11187578</v>
      </c>
      <c r="T1888" s="27">
        <v>173</v>
      </c>
      <c r="U1888" s="27">
        <v>68646</v>
      </c>
      <c r="V1888" s="27">
        <v>2115</v>
      </c>
      <c r="W1888" s="27">
        <v>3000</v>
      </c>
      <c r="X1888" s="27">
        <v>108538</v>
      </c>
      <c r="Y1888" s="27">
        <v>200</v>
      </c>
      <c r="Z1888" s="27">
        <v>1764871</v>
      </c>
      <c r="AA1888" s="27">
        <v>10</v>
      </c>
      <c r="AB1888" s="27">
        <v>13654460</v>
      </c>
      <c r="AC1888" s="27">
        <v>5</v>
      </c>
    </row>
    <row r="1889" spans="1:29" ht="14.25" x14ac:dyDescent="0.15">
      <c r="A1889" s="28">
        <v>2015142</v>
      </c>
      <c r="B1889" s="29">
        <v>42341</v>
      </c>
      <c r="C1889" s="34">
        <v>13</v>
      </c>
      <c r="D1889" s="30">
        <v>17</v>
      </c>
      <c r="E1889" s="30">
        <v>19</v>
      </c>
      <c r="F1889" s="30">
        <v>20</v>
      </c>
      <c r="G1889" s="30">
        <v>22</v>
      </c>
      <c r="H1889" s="30">
        <v>25</v>
      </c>
      <c r="I1889" s="36">
        <v>11</v>
      </c>
      <c r="J1889" s="30">
        <v>22</v>
      </c>
      <c r="K1889" s="30">
        <v>13</v>
      </c>
      <c r="L1889" s="30">
        <v>17</v>
      </c>
      <c r="M1889" s="30">
        <v>20</v>
      </c>
      <c r="N1889" s="30">
        <v>19</v>
      </c>
      <c r="O1889" s="31">
        <v>25</v>
      </c>
      <c r="P1889" s="27">
        <v>326956020</v>
      </c>
      <c r="Q1889" s="27">
        <v>1221938746</v>
      </c>
      <c r="R1889" s="27">
        <v>2</v>
      </c>
      <c r="S1889" s="27">
        <v>15000000</v>
      </c>
      <c r="T1889" s="27">
        <v>66</v>
      </c>
      <c r="U1889" s="27">
        <v>339541</v>
      </c>
      <c r="V1889" s="27">
        <v>749</v>
      </c>
      <c r="W1889" s="27">
        <v>3000</v>
      </c>
      <c r="X1889" s="27">
        <v>44678</v>
      </c>
      <c r="Y1889" s="27">
        <v>200</v>
      </c>
      <c r="Z1889" s="27">
        <v>922990</v>
      </c>
      <c r="AA1889" s="27">
        <v>10</v>
      </c>
      <c r="AB1889" s="27">
        <v>10031400</v>
      </c>
      <c r="AC1889" s="27">
        <v>5</v>
      </c>
    </row>
    <row r="1890" spans="1:29" ht="14.25" x14ac:dyDescent="0.15">
      <c r="A1890" s="28">
        <v>2015143</v>
      </c>
      <c r="B1890" s="29">
        <v>42344</v>
      </c>
      <c r="C1890" s="34">
        <v>13</v>
      </c>
      <c r="D1890" s="30">
        <v>15</v>
      </c>
      <c r="E1890" s="30">
        <v>19</v>
      </c>
      <c r="F1890" s="30">
        <v>20</v>
      </c>
      <c r="G1890" s="30">
        <v>21</v>
      </c>
      <c r="H1890" s="30">
        <v>32</v>
      </c>
      <c r="I1890" s="36">
        <v>4</v>
      </c>
      <c r="J1890" s="30">
        <v>20</v>
      </c>
      <c r="K1890" s="30">
        <v>15</v>
      </c>
      <c r="L1890" s="30">
        <v>19</v>
      </c>
      <c r="M1890" s="30">
        <v>13</v>
      </c>
      <c r="N1890" s="30">
        <v>21</v>
      </c>
      <c r="O1890" s="31">
        <v>32</v>
      </c>
      <c r="P1890" s="27">
        <v>363104978</v>
      </c>
      <c r="Q1890" s="27">
        <v>1253527944</v>
      </c>
      <c r="R1890" s="27">
        <v>6</v>
      </c>
      <c r="S1890" s="27">
        <v>13732678</v>
      </c>
      <c r="T1890" s="27">
        <v>75</v>
      </c>
      <c r="U1890" s="27">
        <v>373267</v>
      </c>
      <c r="V1890" s="27">
        <v>902</v>
      </c>
      <c r="W1890" s="27">
        <v>3000</v>
      </c>
      <c r="X1890" s="27">
        <v>51669</v>
      </c>
      <c r="Y1890" s="27">
        <v>200</v>
      </c>
      <c r="Z1890" s="27">
        <v>1058972</v>
      </c>
      <c r="AA1890" s="27">
        <v>10</v>
      </c>
      <c r="AB1890" s="27">
        <v>8462310</v>
      </c>
      <c r="AC1890" s="27">
        <v>5</v>
      </c>
    </row>
    <row r="1891" spans="1:29" ht="14.25" x14ac:dyDescent="0.15">
      <c r="A1891" s="28">
        <v>2015144</v>
      </c>
      <c r="B1891" s="29">
        <v>42346</v>
      </c>
      <c r="C1891" s="34">
        <v>1</v>
      </c>
      <c r="D1891" s="30">
        <v>4</v>
      </c>
      <c r="E1891" s="30">
        <v>7</v>
      </c>
      <c r="F1891" s="30">
        <v>15</v>
      </c>
      <c r="G1891" s="30">
        <v>28</v>
      </c>
      <c r="H1891" s="30">
        <v>32</v>
      </c>
      <c r="I1891" s="36">
        <v>16</v>
      </c>
      <c r="J1891" s="30">
        <v>7</v>
      </c>
      <c r="K1891" s="30">
        <v>32</v>
      </c>
      <c r="L1891" s="30">
        <v>15</v>
      </c>
      <c r="M1891" s="30">
        <v>4</v>
      </c>
      <c r="N1891" s="30">
        <v>28</v>
      </c>
      <c r="O1891" s="31">
        <v>1</v>
      </c>
      <c r="P1891" s="27">
        <v>330530758</v>
      </c>
      <c r="Q1891" s="27">
        <v>1278764676</v>
      </c>
      <c r="R1891" s="27">
        <v>6</v>
      </c>
      <c r="S1891" s="27">
        <v>13347680</v>
      </c>
      <c r="T1891" s="27">
        <v>110</v>
      </c>
      <c r="U1891" s="27">
        <v>228250</v>
      </c>
      <c r="V1891" s="27">
        <v>1024</v>
      </c>
      <c r="W1891" s="27">
        <v>3000</v>
      </c>
      <c r="X1891" s="27">
        <v>55778</v>
      </c>
      <c r="Y1891" s="27">
        <v>200</v>
      </c>
      <c r="Z1891" s="27">
        <v>1097518</v>
      </c>
      <c r="AA1891" s="27">
        <v>10</v>
      </c>
      <c r="AB1891" s="27">
        <v>7265373</v>
      </c>
      <c r="AC1891" s="27">
        <v>5</v>
      </c>
    </row>
    <row r="1892" spans="1:29" ht="14.25" x14ac:dyDescent="0.15">
      <c r="A1892" s="28">
        <v>2015145</v>
      </c>
      <c r="B1892" s="29">
        <v>42348</v>
      </c>
      <c r="C1892" s="34">
        <v>7</v>
      </c>
      <c r="D1892" s="30">
        <v>8</v>
      </c>
      <c r="E1892" s="30">
        <v>15</v>
      </c>
      <c r="F1892" s="30">
        <v>19</v>
      </c>
      <c r="G1892" s="30">
        <v>20</v>
      </c>
      <c r="H1892" s="30">
        <v>24</v>
      </c>
      <c r="I1892" s="36">
        <v>13</v>
      </c>
      <c r="J1892" s="30">
        <v>8</v>
      </c>
      <c r="K1892" s="30">
        <v>7</v>
      </c>
      <c r="L1892" s="30">
        <v>19</v>
      </c>
      <c r="M1892" s="30">
        <v>24</v>
      </c>
      <c r="N1892" s="30">
        <v>15</v>
      </c>
      <c r="O1892" s="31">
        <v>20</v>
      </c>
      <c r="P1892" s="27">
        <v>327973844</v>
      </c>
      <c r="Q1892" s="27">
        <v>1248915010</v>
      </c>
      <c r="R1892" s="27">
        <v>14</v>
      </c>
      <c r="S1892" s="27">
        <v>11042866</v>
      </c>
      <c r="T1892" s="27">
        <v>143</v>
      </c>
      <c r="U1892" s="27">
        <v>127623</v>
      </c>
      <c r="V1892" s="27">
        <v>1621</v>
      </c>
      <c r="W1892" s="27">
        <v>3000</v>
      </c>
      <c r="X1892" s="27">
        <v>71850</v>
      </c>
      <c r="Y1892" s="27">
        <v>200</v>
      </c>
      <c r="Z1892" s="27">
        <v>1268383</v>
      </c>
      <c r="AA1892" s="27">
        <v>10</v>
      </c>
      <c r="AB1892" s="27">
        <v>11157945</v>
      </c>
      <c r="AC1892" s="27">
        <v>5</v>
      </c>
    </row>
    <row r="1893" spans="1:29" ht="14.25" x14ac:dyDescent="0.15">
      <c r="A1893" s="28">
        <v>2015146</v>
      </c>
      <c r="B1893" s="29">
        <v>42351</v>
      </c>
      <c r="C1893" s="34">
        <v>16</v>
      </c>
      <c r="D1893" s="30">
        <v>17</v>
      </c>
      <c r="E1893" s="30">
        <v>21</v>
      </c>
      <c r="F1893" s="30">
        <v>28</v>
      </c>
      <c r="G1893" s="30">
        <v>30</v>
      </c>
      <c r="H1893" s="30">
        <v>32</v>
      </c>
      <c r="I1893" s="36">
        <v>15</v>
      </c>
      <c r="J1893" s="30">
        <v>17</v>
      </c>
      <c r="K1893" s="30">
        <v>28</v>
      </c>
      <c r="L1893" s="30">
        <v>16</v>
      </c>
      <c r="M1893" s="30">
        <v>30</v>
      </c>
      <c r="N1893" s="30">
        <v>32</v>
      </c>
      <c r="O1893" s="31">
        <v>21</v>
      </c>
      <c r="P1893" s="27">
        <v>368273034</v>
      </c>
      <c r="Q1893" s="27">
        <v>1307571540</v>
      </c>
      <c r="R1893" s="27">
        <v>3</v>
      </c>
      <c r="S1893" s="27">
        <v>15000000</v>
      </c>
      <c r="T1893" s="27">
        <v>73</v>
      </c>
      <c r="U1893" s="27">
        <v>404824</v>
      </c>
      <c r="V1893" s="27">
        <v>877</v>
      </c>
      <c r="W1893" s="27">
        <v>3000</v>
      </c>
      <c r="X1893" s="27">
        <v>46268</v>
      </c>
      <c r="Y1893" s="27">
        <v>200</v>
      </c>
      <c r="Z1893" s="27">
        <v>999372</v>
      </c>
      <c r="AA1893" s="27">
        <v>10</v>
      </c>
      <c r="AB1893" s="27">
        <v>8073351</v>
      </c>
      <c r="AC1893" s="27">
        <v>5</v>
      </c>
    </row>
    <row r="1894" spans="1:29" ht="14.25" x14ac:dyDescent="0.15">
      <c r="A1894" s="28">
        <v>2015147</v>
      </c>
      <c r="B1894" s="29">
        <v>42353</v>
      </c>
      <c r="C1894" s="34">
        <v>8</v>
      </c>
      <c r="D1894" s="30">
        <v>9</v>
      </c>
      <c r="E1894" s="30">
        <v>16</v>
      </c>
      <c r="F1894" s="30">
        <v>23</v>
      </c>
      <c r="G1894" s="30">
        <v>24</v>
      </c>
      <c r="H1894" s="30">
        <v>30</v>
      </c>
      <c r="I1894" s="36">
        <v>5</v>
      </c>
      <c r="J1894" s="30">
        <v>23</v>
      </c>
      <c r="K1894" s="30">
        <v>30</v>
      </c>
      <c r="L1894" s="30">
        <v>8</v>
      </c>
      <c r="M1894" s="30">
        <v>9</v>
      </c>
      <c r="N1894" s="30">
        <v>16</v>
      </c>
      <c r="O1894" s="31">
        <v>24</v>
      </c>
      <c r="P1894" s="27">
        <v>331495570</v>
      </c>
      <c r="Q1894" s="27">
        <v>1187906265</v>
      </c>
      <c r="R1894" s="27">
        <v>29</v>
      </c>
      <c r="S1894" s="27">
        <v>5490089</v>
      </c>
      <c r="T1894" s="27">
        <v>181</v>
      </c>
      <c r="U1894" s="27">
        <v>63623</v>
      </c>
      <c r="V1894" s="27">
        <v>2825</v>
      </c>
      <c r="W1894" s="27">
        <v>3000</v>
      </c>
      <c r="X1894" s="27">
        <v>108884</v>
      </c>
      <c r="Y1894" s="27">
        <v>200</v>
      </c>
      <c r="Z1894" s="27">
        <v>1601266</v>
      </c>
      <c r="AA1894" s="27">
        <v>10</v>
      </c>
      <c r="AB1894" s="27">
        <v>14021043</v>
      </c>
      <c r="AC1894" s="27">
        <v>5</v>
      </c>
    </row>
    <row r="1895" spans="1:29" ht="14.25" x14ac:dyDescent="0.15">
      <c r="A1895" s="28">
        <v>2015148</v>
      </c>
      <c r="B1895" s="29">
        <v>42355</v>
      </c>
      <c r="C1895" s="34">
        <v>9</v>
      </c>
      <c r="D1895" s="30">
        <v>13</v>
      </c>
      <c r="E1895" s="30">
        <v>14</v>
      </c>
      <c r="F1895" s="30">
        <v>22</v>
      </c>
      <c r="G1895" s="30">
        <v>26</v>
      </c>
      <c r="H1895" s="30">
        <v>27</v>
      </c>
      <c r="I1895" s="36">
        <v>7</v>
      </c>
      <c r="J1895" s="30">
        <v>14</v>
      </c>
      <c r="K1895" s="30">
        <v>9</v>
      </c>
      <c r="L1895" s="30">
        <v>27</v>
      </c>
      <c r="M1895" s="30">
        <v>26</v>
      </c>
      <c r="N1895" s="30">
        <v>13</v>
      </c>
      <c r="O1895" s="31">
        <v>22</v>
      </c>
      <c r="P1895" s="27">
        <v>330278892</v>
      </c>
      <c r="Q1895" s="27">
        <v>1127755566</v>
      </c>
      <c r="R1895" s="27">
        <v>18</v>
      </c>
      <c r="S1895" s="27">
        <v>5603016</v>
      </c>
      <c r="T1895" s="27">
        <v>298</v>
      </c>
      <c r="U1895" s="27">
        <v>45529</v>
      </c>
      <c r="V1895" s="27">
        <v>3135</v>
      </c>
      <c r="W1895" s="27">
        <v>3000</v>
      </c>
      <c r="X1895" s="27">
        <v>126320</v>
      </c>
      <c r="Y1895" s="27">
        <v>200</v>
      </c>
      <c r="Z1895" s="27">
        <v>1830509</v>
      </c>
      <c r="AA1895" s="27">
        <v>10</v>
      </c>
      <c r="AB1895" s="27">
        <v>10918218</v>
      </c>
      <c r="AC1895" s="27">
        <v>5</v>
      </c>
    </row>
    <row r="1896" spans="1:29" ht="14.25" x14ac:dyDescent="0.15">
      <c r="A1896" s="28">
        <v>2015149</v>
      </c>
      <c r="B1896" s="29">
        <v>42358</v>
      </c>
      <c r="C1896" s="34">
        <v>9</v>
      </c>
      <c r="D1896" s="30">
        <v>10</v>
      </c>
      <c r="E1896" s="30">
        <v>20</v>
      </c>
      <c r="F1896" s="30">
        <v>21</v>
      </c>
      <c r="G1896" s="30">
        <v>22</v>
      </c>
      <c r="H1896" s="30">
        <v>33</v>
      </c>
      <c r="I1896" s="36">
        <v>9</v>
      </c>
      <c r="J1896" s="30">
        <v>9</v>
      </c>
      <c r="K1896" s="30">
        <v>21</v>
      </c>
      <c r="L1896" s="30">
        <v>33</v>
      </c>
      <c r="M1896" s="30">
        <v>10</v>
      </c>
      <c r="N1896" s="30">
        <v>22</v>
      </c>
      <c r="O1896" s="31">
        <v>20</v>
      </c>
      <c r="P1896" s="27">
        <v>368458204</v>
      </c>
      <c r="Q1896" s="27">
        <v>960924480</v>
      </c>
      <c r="R1896" s="27">
        <v>40</v>
      </c>
      <c r="S1896" s="27">
        <v>5301535</v>
      </c>
      <c r="T1896" s="27">
        <v>340</v>
      </c>
      <c r="U1896" s="27">
        <v>44343</v>
      </c>
      <c r="V1896" s="27">
        <v>3708</v>
      </c>
      <c r="W1896" s="27">
        <v>3000</v>
      </c>
      <c r="X1896" s="27">
        <v>124350</v>
      </c>
      <c r="Y1896" s="27">
        <v>200</v>
      </c>
      <c r="Z1896" s="27">
        <v>1783613</v>
      </c>
      <c r="AA1896" s="27">
        <v>10</v>
      </c>
      <c r="AB1896" s="27">
        <v>13281444</v>
      </c>
      <c r="AC1896" s="27">
        <v>5</v>
      </c>
    </row>
    <row r="1897" spans="1:29" ht="14.25" x14ac:dyDescent="0.15">
      <c r="A1897" s="28">
        <v>2015150</v>
      </c>
      <c r="B1897" s="29">
        <v>42360</v>
      </c>
      <c r="C1897" s="34">
        <v>1</v>
      </c>
      <c r="D1897" s="30">
        <v>3</v>
      </c>
      <c r="E1897" s="30">
        <v>8</v>
      </c>
      <c r="F1897" s="30">
        <v>11</v>
      </c>
      <c r="G1897" s="30">
        <v>29</v>
      </c>
      <c r="H1897" s="30">
        <v>31</v>
      </c>
      <c r="I1897" s="36">
        <v>13</v>
      </c>
      <c r="J1897" s="30">
        <v>8</v>
      </c>
      <c r="K1897" s="30">
        <v>1</v>
      </c>
      <c r="L1897" s="30">
        <v>3</v>
      </c>
      <c r="M1897" s="30">
        <v>31</v>
      </c>
      <c r="N1897" s="30">
        <v>11</v>
      </c>
      <c r="O1897" s="31">
        <v>29</v>
      </c>
      <c r="P1897" s="27">
        <v>333813118</v>
      </c>
      <c r="Q1897" s="27">
        <v>1022632570</v>
      </c>
      <c r="R1897" s="27">
        <v>1</v>
      </c>
      <c r="S1897" s="27">
        <v>10000000</v>
      </c>
      <c r="T1897" s="27">
        <v>225</v>
      </c>
      <c r="U1897" s="27">
        <v>106234</v>
      </c>
      <c r="V1897" s="27">
        <v>1218</v>
      </c>
      <c r="W1897" s="27">
        <v>3000</v>
      </c>
      <c r="X1897" s="27">
        <v>74925</v>
      </c>
      <c r="Y1897" s="27">
        <v>200</v>
      </c>
      <c r="Z1897" s="27">
        <v>1457175</v>
      </c>
      <c r="AA1897" s="27">
        <v>10</v>
      </c>
      <c r="AB1897" s="27">
        <v>6949378</v>
      </c>
      <c r="AC1897" s="27">
        <v>5</v>
      </c>
    </row>
    <row r="1898" spans="1:29" ht="14.25" x14ac:dyDescent="0.15">
      <c r="A1898" s="28">
        <v>2015151</v>
      </c>
      <c r="B1898" s="29">
        <v>42362</v>
      </c>
      <c r="C1898" s="34">
        <v>5</v>
      </c>
      <c r="D1898" s="30">
        <v>6</v>
      </c>
      <c r="E1898" s="30">
        <v>8</v>
      </c>
      <c r="F1898" s="30">
        <v>23</v>
      </c>
      <c r="G1898" s="30">
        <v>31</v>
      </c>
      <c r="H1898" s="30">
        <v>32</v>
      </c>
      <c r="I1898" s="36">
        <v>11</v>
      </c>
      <c r="J1898" s="30">
        <v>32</v>
      </c>
      <c r="K1898" s="30">
        <v>5</v>
      </c>
      <c r="L1898" s="30">
        <v>6</v>
      </c>
      <c r="M1898" s="30">
        <v>31</v>
      </c>
      <c r="N1898" s="30">
        <v>23</v>
      </c>
      <c r="O1898" s="31">
        <v>8</v>
      </c>
      <c r="P1898" s="27">
        <v>350309390</v>
      </c>
      <c r="Q1898" s="27">
        <v>1050789000</v>
      </c>
      <c r="R1898" s="27">
        <v>5</v>
      </c>
      <c r="S1898" s="27">
        <v>8865922</v>
      </c>
      <c r="T1898" s="27">
        <v>74</v>
      </c>
      <c r="U1898" s="27">
        <v>326513</v>
      </c>
      <c r="V1898" s="27">
        <v>1193</v>
      </c>
      <c r="W1898" s="27">
        <v>3000</v>
      </c>
      <c r="X1898" s="27">
        <v>63892</v>
      </c>
      <c r="Y1898" s="27">
        <v>200</v>
      </c>
      <c r="Z1898" s="27">
        <v>1249667</v>
      </c>
      <c r="AA1898" s="27">
        <v>10</v>
      </c>
      <c r="AB1898" s="27">
        <v>9229895</v>
      </c>
      <c r="AC1898" s="27">
        <v>5</v>
      </c>
    </row>
    <row r="1899" spans="1:29" ht="14.25" x14ac:dyDescent="0.15">
      <c r="A1899" s="28">
        <v>2015152</v>
      </c>
      <c r="B1899" s="29">
        <v>42365</v>
      </c>
      <c r="C1899" s="34">
        <v>11</v>
      </c>
      <c r="D1899" s="30">
        <v>18</v>
      </c>
      <c r="E1899" s="30">
        <v>19</v>
      </c>
      <c r="F1899" s="30">
        <v>21</v>
      </c>
      <c r="G1899" s="30">
        <v>29</v>
      </c>
      <c r="H1899" s="30">
        <v>32</v>
      </c>
      <c r="I1899" s="36">
        <v>12</v>
      </c>
      <c r="J1899" s="30">
        <v>18</v>
      </c>
      <c r="K1899" s="30">
        <v>32</v>
      </c>
      <c r="L1899" s="30">
        <v>11</v>
      </c>
      <c r="M1899" s="30">
        <v>19</v>
      </c>
      <c r="N1899" s="30">
        <v>21</v>
      </c>
      <c r="O1899" s="31">
        <v>29</v>
      </c>
      <c r="P1899" s="27">
        <v>392322240</v>
      </c>
      <c r="Q1899" s="27">
        <v>1026723516</v>
      </c>
      <c r="R1899" s="27">
        <v>14</v>
      </c>
      <c r="S1899" s="27">
        <v>6193104</v>
      </c>
      <c r="T1899" s="27">
        <v>102</v>
      </c>
      <c r="U1899" s="27">
        <v>204699</v>
      </c>
      <c r="V1899" s="27">
        <v>1776</v>
      </c>
      <c r="W1899" s="27">
        <v>3000</v>
      </c>
      <c r="X1899" s="27">
        <v>80337</v>
      </c>
      <c r="Y1899" s="27">
        <v>200</v>
      </c>
      <c r="Z1899" s="27">
        <v>1483926</v>
      </c>
      <c r="AA1899" s="27">
        <v>10</v>
      </c>
      <c r="AB1899" s="27">
        <v>14497185</v>
      </c>
      <c r="AC1899" s="27">
        <v>5</v>
      </c>
    </row>
    <row r="1900" spans="1:29" ht="14.25" x14ac:dyDescent="0.15">
      <c r="A1900" s="28">
        <v>2015153</v>
      </c>
      <c r="B1900" s="29">
        <v>42367</v>
      </c>
      <c r="C1900" s="34">
        <v>8</v>
      </c>
      <c r="D1900" s="30">
        <v>11</v>
      </c>
      <c r="E1900" s="30">
        <v>15</v>
      </c>
      <c r="F1900" s="30">
        <v>22</v>
      </c>
      <c r="G1900" s="30">
        <v>27</v>
      </c>
      <c r="H1900" s="30">
        <v>29</v>
      </c>
      <c r="I1900" s="36">
        <v>3</v>
      </c>
      <c r="J1900" s="30">
        <v>11</v>
      </c>
      <c r="K1900" s="30">
        <v>15</v>
      </c>
      <c r="L1900" s="30">
        <v>27</v>
      </c>
      <c r="M1900" s="30">
        <v>8</v>
      </c>
      <c r="N1900" s="30">
        <v>29</v>
      </c>
      <c r="O1900" s="31">
        <v>22</v>
      </c>
      <c r="P1900" s="27">
        <v>348341018</v>
      </c>
      <c r="Q1900" s="27">
        <v>999785925</v>
      </c>
      <c r="R1900" s="27">
        <v>15</v>
      </c>
      <c r="S1900" s="27">
        <v>6165149</v>
      </c>
      <c r="T1900" s="27">
        <v>143</v>
      </c>
      <c r="U1900" s="27">
        <v>152773</v>
      </c>
      <c r="V1900" s="27">
        <v>1621</v>
      </c>
      <c r="W1900" s="27">
        <v>3000</v>
      </c>
      <c r="X1900" s="27">
        <v>77368</v>
      </c>
      <c r="Y1900" s="27">
        <v>200</v>
      </c>
      <c r="Z1900" s="27">
        <v>1457956</v>
      </c>
      <c r="AA1900" s="27">
        <v>10</v>
      </c>
      <c r="AB1900" s="27">
        <v>9676945</v>
      </c>
      <c r="AC1900" s="27">
        <v>5</v>
      </c>
    </row>
    <row r="1901" spans="1:29" ht="14.25" x14ac:dyDescent="0.15">
      <c r="A1901" s="28">
        <v>2015154</v>
      </c>
      <c r="B1901" s="29">
        <v>42369</v>
      </c>
      <c r="C1901" s="34">
        <v>7</v>
      </c>
      <c r="D1901" s="30">
        <v>9</v>
      </c>
      <c r="E1901" s="30">
        <v>11</v>
      </c>
      <c r="F1901" s="30">
        <v>15</v>
      </c>
      <c r="G1901" s="30">
        <v>18</v>
      </c>
      <c r="H1901" s="30">
        <v>25</v>
      </c>
      <c r="I1901" s="36">
        <v>7</v>
      </c>
      <c r="J1901" s="30">
        <v>25</v>
      </c>
      <c r="K1901" s="30">
        <v>11</v>
      </c>
      <c r="L1901" s="30">
        <v>18</v>
      </c>
      <c r="M1901" s="30">
        <v>7</v>
      </c>
      <c r="N1901" s="30">
        <v>15</v>
      </c>
      <c r="O1901" s="31">
        <v>9</v>
      </c>
      <c r="P1901" s="27">
        <v>364605498</v>
      </c>
      <c r="Q1901" s="27">
        <v>984457630</v>
      </c>
      <c r="R1901" s="27">
        <v>13</v>
      </c>
      <c r="S1901" s="27">
        <v>6389418</v>
      </c>
      <c r="T1901" s="27">
        <v>120</v>
      </c>
      <c r="U1901" s="27">
        <v>188150</v>
      </c>
      <c r="V1901" s="27">
        <v>1666</v>
      </c>
      <c r="W1901" s="27">
        <v>3000</v>
      </c>
      <c r="X1901" s="27">
        <v>83647</v>
      </c>
      <c r="Y1901" s="27">
        <v>200</v>
      </c>
      <c r="Z1901" s="27">
        <v>1536019</v>
      </c>
      <c r="AA1901" s="27">
        <v>10</v>
      </c>
      <c r="AB1901" s="27">
        <v>10251382</v>
      </c>
      <c r="AC1901" s="27">
        <v>5</v>
      </c>
    </row>
    <row r="1902" spans="1:29" ht="14.25" x14ac:dyDescent="0.15">
      <c r="A1902" s="28">
        <v>2016001</v>
      </c>
      <c r="B1902" s="29">
        <v>42372</v>
      </c>
      <c r="C1902" s="34">
        <v>6</v>
      </c>
      <c r="D1902" s="30">
        <v>13</v>
      </c>
      <c r="E1902" s="30">
        <v>16</v>
      </c>
      <c r="F1902" s="30">
        <v>18</v>
      </c>
      <c r="G1902" s="30">
        <v>20</v>
      </c>
      <c r="H1902" s="30">
        <v>22</v>
      </c>
      <c r="I1902" s="36">
        <v>13</v>
      </c>
      <c r="J1902" s="30">
        <v>18</v>
      </c>
      <c r="K1902" s="30">
        <v>22</v>
      </c>
      <c r="L1902" s="30">
        <v>20</v>
      </c>
      <c r="M1902" s="30">
        <v>16</v>
      </c>
      <c r="N1902" s="30">
        <v>13</v>
      </c>
      <c r="O1902" s="31">
        <v>6</v>
      </c>
      <c r="P1902" s="27">
        <v>388445976</v>
      </c>
      <c r="Q1902" s="27">
        <v>1022461915</v>
      </c>
      <c r="R1902" s="27">
        <v>5</v>
      </c>
      <c r="S1902" s="27">
        <v>9582130</v>
      </c>
      <c r="T1902" s="27">
        <v>154</v>
      </c>
      <c r="U1902" s="27">
        <v>185963</v>
      </c>
      <c r="V1902" s="27">
        <v>1333</v>
      </c>
      <c r="W1902" s="27">
        <v>3000</v>
      </c>
      <c r="X1902" s="27">
        <v>78260</v>
      </c>
      <c r="Y1902" s="27">
        <v>200</v>
      </c>
      <c r="Z1902" s="27">
        <v>1515613</v>
      </c>
      <c r="AA1902" s="27">
        <v>10</v>
      </c>
      <c r="AB1902" s="27">
        <v>8195629</v>
      </c>
      <c r="AC1902" s="27">
        <v>5</v>
      </c>
    </row>
    <row r="1903" spans="1:29" ht="14.25" x14ac:dyDescent="0.15">
      <c r="A1903" s="28">
        <v>2016002</v>
      </c>
      <c r="B1903" s="29">
        <v>42374</v>
      </c>
      <c r="C1903" s="34">
        <v>9</v>
      </c>
      <c r="D1903" s="30">
        <v>14</v>
      </c>
      <c r="E1903" s="30">
        <v>17</v>
      </c>
      <c r="F1903" s="30">
        <v>20</v>
      </c>
      <c r="G1903" s="30">
        <v>24</v>
      </c>
      <c r="H1903" s="30">
        <v>30</v>
      </c>
      <c r="I1903" s="36">
        <v>16</v>
      </c>
      <c r="J1903" s="30">
        <v>9</v>
      </c>
      <c r="K1903" s="30">
        <v>14</v>
      </c>
      <c r="L1903" s="30">
        <v>30</v>
      </c>
      <c r="M1903" s="30">
        <v>17</v>
      </c>
      <c r="N1903" s="30">
        <v>24</v>
      </c>
      <c r="O1903" s="31">
        <v>20</v>
      </c>
      <c r="P1903" s="27">
        <v>343096096</v>
      </c>
      <c r="Q1903" s="27">
        <v>1049581785</v>
      </c>
      <c r="R1903" s="27">
        <v>5</v>
      </c>
      <c r="S1903" s="27">
        <v>8790536</v>
      </c>
      <c r="T1903" s="27">
        <v>231</v>
      </c>
      <c r="U1903" s="27">
        <v>102557</v>
      </c>
      <c r="V1903" s="27">
        <v>1432</v>
      </c>
      <c r="W1903" s="27">
        <v>3000</v>
      </c>
      <c r="X1903" s="27">
        <v>73976</v>
      </c>
      <c r="Y1903" s="27">
        <v>200</v>
      </c>
      <c r="Z1903" s="27">
        <v>1355966</v>
      </c>
      <c r="AA1903" s="27">
        <v>10</v>
      </c>
      <c r="AB1903" s="27">
        <v>8140564</v>
      </c>
      <c r="AC1903" s="27">
        <v>5</v>
      </c>
    </row>
    <row r="1904" spans="1:29" ht="14.25" x14ac:dyDescent="0.15">
      <c r="A1904" s="28">
        <v>2016003</v>
      </c>
      <c r="B1904" s="29">
        <v>42376</v>
      </c>
      <c r="C1904" s="34">
        <v>1</v>
      </c>
      <c r="D1904" s="30">
        <v>10</v>
      </c>
      <c r="E1904" s="30">
        <v>14</v>
      </c>
      <c r="F1904" s="30">
        <v>23</v>
      </c>
      <c r="G1904" s="30">
        <v>26</v>
      </c>
      <c r="H1904" s="30">
        <v>28</v>
      </c>
      <c r="I1904" s="36">
        <v>1</v>
      </c>
      <c r="J1904" s="30">
        <v>10</v>
      </c>
      <c r="K1904" s="30">
        <v>14</v>
      </c>
      <c r="L1904" s="30">
        <v>26</v>
      </c>
      <c r="M1904" s="30">
        <v>28</v>
      </c>
      <c r="N1904" s="30">
        <v>23</v>
      </c>
      <c r="O1904" s="31">
        <v>1</v>
      </c>
      <c r="P1904" s="27">
        <v>351825302</v>
      </c>
      <c r="Q1904" s="27">
        <v>1047367656</v>
      </c>
      <c r="R1904" s="27">
        <v>12</v>
      </c>
      <c r="S1904" s="27">
        <v>6751087</v>
      </c>
      <c r="T1904" s="27">
        <v>170</v>
      </c>
      <c r="U1904" s="27">
        <v>154507</v>
      </c>
      <c r="V1904" s="27">
        <v>1393</v>
      </c>
      <c r="W1904" s="27">
        <v>3000</v>
      </c>
      <c r="X1904" s="27">
        <v>68455</v>
      </c>
      <c r="Y1904" s="27">
        <v>200</v>
      </c>
      <c r="Z1904" s="27">
        <v>1310007</v>
      </c>
      <c r="AA1904" s="27">
        <v>10</v>
      </c>
      <c r="AB1904" s="27">
        <v>7271818</v>
      </c>
      <c r="AC1904" s="27">
        <v>5</v>
      </c>
    </row>
    <row r="1905" spans="1:29" ht="14.25" x14ac:dyDescent="0.15">
      <c r="A1905" s="28">
        <v>2016004</v>
      </c>
      <c r="B1905" s="29">
        <v>42379</v>
      </c>
      <c r="C1905" s="34">
        <v>8</v>
      </c>
      <c r="D1905" s="30">
        <v>10</v>
      </c>
      <c r="E1905" s="30">
        <v>17</v>
      </c>
      <c r="F1905" s="30">
        <v>22</v>
      </c>
      <c r="G1905" s="30">
        <v>25</v>
      </c>
      <c r="H1905" s="30">
        <v>33</v>
      </c>
      <c r="I1905" s="36">
        <v>12</v>
      </c>
      <c r="J1905" s="30">
        <v>8</v>
      </c>
      <c r="K1905" s="30">
        <v>22</v>
      </c>
      <c r="L1905" s="30">
        <v>10</v>
      </c>
      <c r="M1905" s="30">
        <v>17</v>
      </c>
      <c r="N1905" s="30">
        <v>25</v>
      </c>
      <c r="O1905" s="31">
        <v>33</v>
      </c>
      <c r="P1905" s="27">
        <v>376467244</v>
      </c>
      <c r="Q1905" s="27">
        <v>1053582237</v>
      </c>
      <c r="R1905" s="27">
        <v>9</v>
      </c>
      <c r="S1905" s="27">
        <v>7069276</v>
      </c>
      <c r="T1905" s="27">
        <v>299</v>
      </c>
      <c r="U1905" s="27">
        <v>77857</v>
      </c>
      <c r="V1905" s="27">
        <v>1449</v>
      </c>
      <c r="W1905" s="27">
        <v>3000</v>
      </c>
      <c r="X1905" s="27">
        <v>74464</v>
      </c>
      <c r="Y1905" s="27">
        <v>200</v>
      </c>
      <c r="Z1905" s="27">
        <v>1381048</v>
      </c>
      <c r="AA1905" s="27">
        <v>10</v>
      </c>
      <c r="AB1905" s="27">
        <v>11660247</v>
      </c>
      <c r="AC1905" s="27">
        <v>5</v>
      </c>
    </row>
    <row r="1906" spans="1:29" ht="14.25" x14ac:dyDescent="0.15">
      <c r="A1906" s="28">
        <v>2016005</v>
      </c>
      <c r="B1906" s="29">
        <v>42381</v>
      </c>
      <c r="C1906" s="34">
        <v>11</v>
      </c>
      <c r="D1906" s="30">
        <v>14</v>
      </c>
      <c r="E1906" s="30">
        <v>18</v>
      </c>
      <c r="F1906" s="30">
        <v>20</v>
      </c>
      <c r="G1906" s="30">
        <v>31</v>
      </c>
      <c r="H1906" s="30">
        <v>33</v>
      </c>
      <c r="I1906" s="36">
        <v>14</v>
      </c>
      <c r="J1906" s="30">
        <v>20</v>
      </c>
      <c r="K1906" s="30">
        <v>31</v>
      </c>
      <c r="L1906" s="30">
        <v>11</v>
      </c>
      <c r="M1906" s="30">
        <v>14</v>
      </c>
      <c r="N1906" s="30">
        <v>18</v>
      </c>
      <c r="O1906" s="31">
        <v>33</v>
      </c>
      <c r="P1906" s="27">
        <v>347622842</v>
      </c>
      <c r="Q1906" s="27">
        <v>816820648</v>
      </c>
      <c r="R1906" s="27">
        <v>56</v>
      </c>
      <c r="S1906" s="27">
        <v>5280769</v>
      </c>
      <c r="T1906" s="27">
        <v>55</v>
      </c>
      <c r="U1906" s="27">
        <v>357342</v>
      </c>
      <c r="V1906" s="27">
        <v>1274</v>
      </c>
      <c r="W1906" s="27">
        <v>3000</v>
      </c>
      <c r="X1906" s="27">
        <v>57419</v>
      </c>
      <c r="Y1906" s="27">
        <v>200</v>
      </c>
      <c r="Z1906" s="27">
        <v>1123860</v>
      </c>
      <c r="AA1906" s="27">
        <v>10</v>
      </c>
      <c r="AB1906" s="27">
        <v>13035089</v>
      </c>
      <c r="AC1906" s="27">
        <v>5</v>
      </c>
    </row>
    <row r="1907" spans="1:29" ht="14.25" x14ac:dyDescent="0.15">
      <c r="A1907" s="28">
        <v>2016006</v>
      </c>
      <c r="B1907" s="29">
        <v>42383</v>
      </c>
      <c r="C1907" s="34">
        <v>13</v>
      </c>
      <c r="D1907" s="30">
        <v>16</v>
      </c>
      <c r="E1907" s="30">
        <v>18</v>
      </c>
      <c r="F1907" s="30">
        <v>20</v>
      </c>
      <c r="G1907" s="30">
        <v>28</v>
      </c>
      <c r="H1907" s="30">
        <v>31</v>
      </c>
      <c r="I1907" s="36">
        <v>12</v>
      </c>
      <c r="J1907" s="30">
        <v>31</v>
      </c>
      <c r="K1907" s="30">
        <v>16</v>
      </c>
      <c r="L1907" s="30">
        <v>28</v>
      </c>
      <c r="M1907" s="30">
        <v>18</v>
      </c>
      <c r="N1907" s="30">
        <v>20</v>
      </c>
      <c r="O1907" s="31">
        <v>13</v>
      </c>
      <c r="P1907" s="27">
        <v>357519610</v>
      </c>
      <c r="Q1907" s="27">
        <v>880487026</v>
      </c>
      <c r="R1907" s="27">
        <v>2</v>
      </c>
      <c r="S1907" s="27">
        <v>10000000</v>
      </c>
      <c r="T1907" s="27">
        <v>93</v>
      </c>
      <c r="U1907" s="27">
        <v>299879</v>
      </c>
      <c r="V1907" s="27">
        <v>941</v>
      </c>
      <c r="W1907" s="27">
        <v>3000</v>
      </c>
      <c r="X1907" s="27">
        <v>54706</v>
      </c>
      <c r="Y1907" s="27">
        <v>200</v>
      </c>
      <c r="Z1907" s="27">
        <v>1103775</v>
      </c>
      <c r="AA1907" s="27">
        <v>10</v>
      </c>
      <c r="AB1907" s="27">
        <v>7765497</v>
      </c>
      <c r="AC1907" s="27">
        <v>5</v>
      </c>
    </row>
    <row r="1908" spans="1:29" ht="14.25" x14ac:dyDescent="0.15">
      <c r="A1908" s="28">
        <v>2016007</v>
      </c>
      <c r="B1908" s="29">
        <v>42386</v>
      </c>
      <c r="C1908" s="34">
        <v>5</v>
      </c>
      <c r="D1908" s="30">
        <v>12</v>
      </c>
      <c r="E1908" s="30">
        <v>14</v>
      </c>
      <c r="F1908" s="30">
        <v>20</v>
      </c>
      <c r="G1908" s="30">
        <v>27</v>
      </c>
      <c r="H1908" s="30">
        <v>29</v>
      </c>
      <c r="I1908" s="36">
        <v>6</v>
      </c>
      <c r="J1908" s="30">
        <v>12</v>
      </c>
      <c r="K1908" s="30">
        <v>20</v>
      </c>
      <c r="L1908" s="30">
        <v>14</v>
      </c>
      <c r="M1908" s="30">
        <v>27</v>
      </c>
      <c r="N1908" s="30">
        <v>29</v>
      </c>
      <c r="O1908" s="31">
        <v>5</v>
      </c>
      <c r="P1908" s="27">
        <v>398316866</v>
      </c>
      <c r="Q1908" s="27">
        <v>864189106</v>
      </c>
      <c r="R1908" s="27">
        <v>11</v>
      </c>
      <c r="S1908" s="27">
        <v>6279407</v>
      </c>
      <c r="T1908" s="27">
        <v>155</v>
      </c>
      <c r="U1908" s="27">
        <v>113495</v>
      </c>
      <c r="V1908" s="27">
        <v>2746</v>
      </c>
      <c r="W1908" s="27">
        <v>3000</v>
      </c>
      <c r="X1908" s="27">
        <v>125407</v>
      </c>
      <c r="Y1908" s="27">
        <v>200</v>
      </c>
      <c r="Z1908" s="27">
        <v>2078955</v>
      </c>
      <c r="AA1908" s="27">
        <v>10</v>
      </c>
      <c r="AB1908" s="27">
        <v>14139776</v>
      </c>
      <c r="AC1908" s="27">
        <v>5</v>
      </c>
    </row>
    <row r="1909" spans="1:29" ht="14.25" x14ac:dyDescent="0.15">
      <c r="A1909" s="28">
        <v>2016008</v>
      </c>
      <c r="B1909" s="29">
        <v>42388</v>
      </c>
      <c r="C1909" s="34">
        <v>2</v>
      </c>
      <c r="D1909" s="30">
        <v>15</v>
      </c>
      <c r="E1909" s="30">
        <v>24</v>
      </c>
      <c r="F1909" s="30">
        <v>29</v>
      </c>
      <c r="G1909" s="30">
        <v>32</v>
      </c>
      <c r="H1909" s="30">
        <v>33</v>
      </c>
      <c r="I1909" s="36">
        <v>2</v>
      </c>
      <c r="J1909" s="30">
        <v>29</v>
      </c>
      <c r="K1909" s="30">
        <v>33</v>
      </c>
      <c r="L1909" s="30">
        <v>15</v>
      </c>
      <c r="M1909" s="30">
        <v>2</v>
      </c>
      <c r="N1909" s="30">
        <v>32</v>
      </c>
      <c r="O1909" s="31">
        <v>24</v>
      </c>
      <c r="P1909" s="27">
        <v>355411856</v>
      </c>
      <c r="Q1909" s="27">
        <v>893240990</v>
      </c>
      <c r="R1909" s="27">
        <v>5</v>
      </c>
      <c r="S1909" s="27">
        <v>8931046</v>
      </c>
      <c r="T1909" s="27">
        <v>73</v>
      </c>
      <c r="U1909" s="27">
        <v>336562</v>
      </c>
      <c r="V1909" s="27">
        <v>1250</v>
      </c>
      <c r="W1909" s="27">
        <v>3000</v>
      </c>
      <c r="X1909" s="27">
        <v>63857</v>
      </c>
      <c r="Y1909" s="27">
        <v>200</v>
      </c>
      <c r="Z1909" s="27">
        <v>1196540</v>
      </c>
      <c r="AA1909" s="27">
        <v>10</v>
      </c>
      <c r="AB1909" s="27">
        <v>9477771</v>
      </c>
      <c r="AC1909" s="27">
        <v>5</v>
      </c>
    </row>
    <row r="1910" spans="1:29" ht="14.25" x14ac:dyDescent="0.15">
      <c r="A1910" s="28">
        <v>2016009</v>
      </c>
      <c r="B1910" s="29">
        <v>42390</v>
      </c>
      <c r="C1910" s="34">
        <v>10</v>
      </c>
      <c r="D1910" s="30">
        <v>14</v>
      </c>
      <c r="E1910" s="30">
        <v>24</v>
      </c>
      <c r="F1910" s="30">
        <v>25</v>
      </c>
      <c r="G1910" s="30">
        <v>27</v>
      </c>
      <c r="H1910" s="30">
        <v>32</v>
      </c>
      <c r="I1910" s="36">
        <v>4</v>
      </c>
      <c r="J1910" s="30">
        <v>27</v>
      </c>
      <c r="K1910" s="30">
        <v>14</v>
      </c>
      <c r="L1910" s="30">
        <v>24</v>
      </c>
      <c r="M1910" s="30">
        <v>25</v>
      </c>
      <c r="N1910" s="30">
        <v>32</v>
      </c>
      <c r="O1910" s="31">
        <v>10</v>
      </c>
      <c r="P1910" s="27">
        <v>341116278</v>
      </c>
      <c r="Q1910" s="27">
        <v>937517775</v>
      </c>
      <c r="R1910" s="27">
        <v>3</v>
      </c>
      <c r="S1910" s="27">
        <v>10000000</v>
      </c>
      <c r="T1910" s="27">
        <v>71</v>
      </c>
      <c r="U1910" s="27">
        <v>348717</v>
      </c>
      <c r="V1910" s="27">
        <v>827</v>
      </c>
      <c r="W1910" s="27">
        <v>3000</v>
      </c>
      <c r="X1910" s="27">
        <v>48945</v>
      </c>
      <c r="Y1910" s="27">
        <v>200</v>
      </c>
      <c r="Z1910" s="27">
        <v>991696</v>
      </c>
      <c r="AA1910" s="27">
        <v>10</v>
      </c>
      <c r="AB1910" s="27">
        <v>9184860</v>
      </c>
      <c r="AC1910" s="27">
        <v>5</v>
      </c>
    </row>
    <row r="1911" spans="1:29" ht="14.25" x14ac:dyDescent="0.15">
      <c r="A1911" s="28">
        <v>2016010</v>
      </c>
      <c r="B1911" s="29">
        <v>42393</v>
      </c>
      <c r="C1911" s="34">
        <v>2</v>
      </c>
      <c r="D1911" s="30">
        <v>4</v>
      </c>
      <c r="E1911" s="30">
        <v>12</v>
      </c>
      <c r="F1911" s="30">
        <v>14</v>
      </c>
      <c r="G1911" s="30">
        <v>19</v>
      </c>
      <c r="H1911" s="30">
        <v>25</v>
      </c>
      <c r="I1911" s="36">
        <v>6</v>
      </c>
      <c r="J1911" s="30">
        <v>12</v>
      </c>
      <c r="K1911" s="30">
        <v>14</v>
      </c>
      <c r="L1911" s="30">
        <v>2</v>
      </c>
      <c r="M1911" s="30">
        <v>4</v>
      </c>
      <c r="N1911" s="30">
        <v>25</v>
      </c>
      <c r="O1911" s="31">
        <v>19</v>
      </c>
      <c r="P1911" s="27">
        <v>359088730</v>
      </c>
      <c r="Q1911" s="27">
        <v>922316332</v>
      </c>
      <c r="R1911" s="27">
        <v>14</v>
      </c>
      <c r="S1911" s="27">
        <v>6423339</v>
      </c>
      <c r="T1911" s="27">
        <v>121</v>
      </c>
      <c r="U1911" s="27">
        <v>205854</v>
      </c>
      <c r="V1911" s="27">
        <v>1284</v>
      </c>
      <c r="W1911" s="27">
        <v>3000</v>
      </c>
      <c r="X1911" s="27">
        <v>67088</v>
      </c>
      <c r="Y1911" s="27">
        <v>200</v>
      </c>
      <c r="Z1911" s="27">
        <v>1278780</v>
      </c>
      <c r="AA1911" s="27">
        <v>10</v>
      </c>
      <c r="AB1911" s="27">
        <v>9252465</v>
      </c>
      <c r="AC1911" s="27">
        <v>5</v>
      </c>
    </row>
    <row r="1912" spans="1:29" ht="14.25" x14ac:dyDescent="0.15">
      <c r="A1912" s="28">
        <v>2016011</v>
      </c>
      <c r="B1912" s="29">
        <v>42395</v>
      </c>
      <c r="C1912" s="34">
        <v>3</v>
      </c>
      <c r="D1912" s="30">
        <v>8</v>
      </c>
      <c r="E1912" s="30">
        <v>10</v>
      </c>
      <c r="F1912" s="30">
        <v>15</v>
      </c>
      <c r="G1912" s="30">
        <v>22</v>
      </c>
      <c r="H1912" s="30">
        <v>29</v>
      </c>
      <c r="I1912" s="36">
        <v>12</v>
      </c>
      <c r="J1912" s="30">
        <v>22</v>
      </c>
      <c r="K1912" s="30">
        <v>29</v>
      </c>
      <c r="L1912" s="30">
        <v>10</v>
      </c>
      <c r="M1912" s="30">
        <v>3</v>
      </c>
      <c r="N1912" s="30">
        <v>8</v>
      </c>
      <c r="O1912" s="31">
        <v>15</v>
      </c>
      <c r="P1912" s="27">
        <v>332990472</v>
      </c>
      <c r="Q1912" s="27">
        <v>752133812</v>
      </c>
      <c r="R1912" s="27">
        <v>43</v>
      </c>
      <c r="S1912" s="27">
        <v>5379006</v>
      </c>
      <c r="T1912" s="27">
        <v>232</v>
      </c>
      <c r="U1912" s="27">
        <v>87808</v>
      </c>
      <c r="V1912" s="27">
        <v>2133</v>
      </c>
      <c r="W1912" s="27">
        <v>3000</v>
      </c>
      <c r="X1912" s="27">
        <v>86312</v>
      </c>
      <c r="Y1912" s="27">
        <v>200</v>
      </c>
      <c r="Z1912" s="27">
        <v>1408582</v>
      </c>
      <c r="AA1912" s="27">
        <v>10</v>
      </c>
      <c r="AB1912" s="27">
        <v>8786345</v>
      </c>
      <c r="AC1912" s="27">
        <v>5</v>
      </c>
    </row>
    <row r="1913" spans="1:29" ht="14.25" x14ac:dyDescent="0.15">
      <c r="A1913" s="28">
        <v>2016012</v>
      </c>
      <c r="B1913" s="29">
        <v>42397</v>
      </c>
      <c r="C1913" s="34">
        <v>7</v>
      </c>
      <c r="D1913" s="30">
        <v>12</v>
      </c>
      <c r="E1913" s="30">
        <v>14</v>
      </c>
      <c r="F1913" s="30">
        <v>16</v>
      </c>
      <c r="G1913" s="30">
        <v>27</v>
      </c>
      <c r="H1913" s="30">
        <v>32</v>
      </c>
      <c r="I1913" s="36">
        <v>15</v>
      </c>
      <c r="J1913" s="30">
        <v>32</v>
      </c>
      <c r="K1913" s="30">
        <v>12</v>
      </c>
      <c r="L1913" s="30">
        <v>16</v>
      </c>
      <c r="M1913" s="30">
        <v>7</v>
      </c>
      <c r="N1913" s="30">
        <v>14</v>
      </c>
      <c r="O1913" s="31">
        <v>27</v>
      </c>
      <c r="P1913" s="27">
        <v>336562836</v>
      </c>
      <c r="Q1913" s="27">
        <v>800780176</v>
      </c>
      <c r="R1913" s="27">
        <v>2</v>
      </c>
      <c r="S1913" s="27">
        <v>10000000</v>
      </c>
      <c r="T1913" s="27">
        <v>87</v>
      </c>
      <c r="U1913" s="27">
        <v>263012</v>
      </c>
      <c r="V1913" s="27">
        <v>1144</v>
      </c>
      <c r="W1913" s="27">
        <v>3000</v>
      </c>
      <c r="X1913" s="27">
        <v>61131</v>
      </c>
      <c r="Y1913" s="27">
        <v>200</v>
      </c>
      <c r="Z1913" s="27">
        <v>1178910</v>
      </c>
      <c r="AA1913" s="27">
        <v>10</v>
      </c>
      <c r="AB1913" s="27">
        <v>9188000</v>
      </c>
      <c r="AC1913" s="27">
        <v>5</v>
      </c>
    </row>
    <row r="1914" spans="1:29" ht="14.25" x14ac:dyDescent="0.15">
      <c r="A1914" s="28">
        <v>2016013</v>
      </c>
      <c r="B1914" s="29">
        <v>42400</v>
      </c>
      <c r="C1914" s="34">
        <v>7</v>
      </c>
      <c r="D1914" s="30">
        <v>12</v>
      </c>
      <c r="E1914" s="30">
        <v>21</v>
      </c>
      <c r="F1914" s="30">
        <v>22</v>
      </c>
      <c r="G1914" s="30">
        <v>26</v>
      </c>
      <c r="H1914" s="30">
        <v>31</v>
      </c>
      <c r="I1914" s="36">
        <v>1</v>
      </c>
      <c r="J1914" s="30">
        <v>21</v>
      </c>
      <c r="K1914" s="30">
        <v>22</v>
      </c>
      <c r="L1914" s="30">
        <v>31</v>
      </c>
      <c r="M1914" s="30">
        <v>7</v>
      </c>
      <c r="N1914" s="30">
        <v>26</v>
      </c>
      <c r="O1914" s="31">
        <v>12</v>
      </c>
      <c r="P1914" s="27">
        <v>370420948</v>
      </c>
      <c r="Q1914" s="27">
        <v>860575404</v>
      </c>
      <c r="R1914" s="27">
        <v>3</v>
      </c>
      <c r="S1914" s="27">
        <v>10000000</v>
      </c>
      <c r="T1914" s="27">
        <v>100</v>
      </c>
      <c r="U1914" s="27">
        <v>299317</v>
      </c>
      <c r="V1914" s="27">
        <v>998</v>
      </c>
      <c r="W1914" s="27">
        <v>3000</v>
      </c>
      <c r="X1914" s="27">
        <v>54580</v>
      </c>
      <c r="Y1914" s="27">
        <v>200</v>
      </c>
      <c r="Z1914" s="27">
        <v>1121679</v>
      </c>
      <c r="AA1914" s="27">
        <v>10</v>
      </c>
      <c r="AB1914" s="27">
        <v>7330500</v>
      </c>
      <c r="AC1914" s="27">
        <v>5</v>
      </c>
    </row>
    <row r="1915" spans="1:29" ht="14.25" x14ac:dyDescent="0.15">
      <c r="A1915" s="28">
        <v>2016014</v>
      </c>
      <c r="B1915" s="29">
        <v>42402</v>
      </c>
      <c r="C1915" s="34">
        <v>2</v>
      </c>
      <c r="D1915" s="30">
        <v>8</v>
      </c>
      <c r="E1915" s="30">
        <v>10</v>
      </c>
      <c r="F1915" s="30">
        <v>18</v>
      </c>
      <c r="G1915" s="30">
        <v>20</v>
      </c>
      <c r="H1915" s="30">
        <v>27</v>
      </c>
      <c r="I1915" s="36">
        <v>7</v>
      </c>
      <c r="J1915" s="30">
        <v>2</v>
      </c>
      <c r="K1915" s="30">
        <v>10</v>
      </c>
      <c r="L1915" s="30">
        <v>27</v>
      </c>
      <c r="M1915" s="30">
        <v>20</v>
      </c>
      <c r="N1915" s="30">
        <v>8</v>
      </c>
      <c r="O1915" s="31">
        <v>18</v>
      </c>
      <c r="P1915" s="27">
        <v>321027466</v>
      </c>
      <c r="Q1915" s="27">
        <v>667745460</v>
      </c>
      <c r="R1915" s="27">
        <v>45</v>
      </c>
      <c r="S1915" s="27">
        <v>5259960</v>
      </c>
      <c r="T1915" s="27">
        <v>113</v>
      </c>
      <c r="U1915" s="27">
        <v>129405</v>
      </c>
      <c r="V1915" s="27">
        <v>1982</v>
      </c>
      <c r="W1915" s="27">
        <v>3000</v>
      </c>
      <c r="X1915" s="27">
        <v>95657</v>
      </c>
      <c r="Y1915" s="27">
        <v>200</v>
      </c>
      <c r="Z1915" s="27">
        <v>1524660</v>
      </c>
      <c r="AA1915" s="27">
        <v>10</v>
      </c>
      <c r="AB1915" s="27">
        <v>11697676</v>
      </c>
      <c r="AC1915" s="27">
        <v>5</v>
      </c>
    </row>
    <row r="1916" spans="1:29" ht="14.25" x14ac:dyDescent="0.15">
      <c r="A1916" s="28">
        <v>2016015</v>
      </c>
      <c r="B1916" s="29">
        <v>42404</v>
      </c>
      <c r="C1916" s="34">
        <v>1</v>
      </c>
      <c r="D1916" s="30">
        <v>2</v>
      </c>
      <c r="E1916" s="30">
        <v>14</v>
      </c>
      <c r="F1916" s="30">
        <v>22</v>
      </c>
      <c r="G1916" s="30">
        <v>25</v>
      </c>
      <c r="H1916" s="30">
        <v>26</v>
      </c>
      <c r="I1916" s="36">
        <v>7</v>
      </c>
      <c r="J1916" s="30">
        <v>26</v>
      </c>
      <c r="K1916" s="30">
        <v>22</v>
      </c>
      <c r="L1916" s="30">
        <v>25</v>
      </c>
      <c r="M1916" s="30">
        <v>14</v>
      </c>
      <c r="N1916" s="30">
        <v>1</v>
      </c>
      <c r="O1916" s="31">
        <v>2</v>
      </c>
      <c r="P1916" s="27">
        <v>346224370</v>
      </c>
      <c r="Q1916" s="27">
        <v>692442990</v>
      </c>
      <c r="R1916" s="27">
        <v>5</v>
      </c>
      <c r="S1916" s="27">
        <v>8614366</v>
      </c>
      <c r="T1916" s="27">
        <v>87</v>
      </c>
      <c r="U1916" s="27">
        <v>259652</v>
      </c>
      <c r="V1916" s="27">
        <v>1708</v>
      </c>
      <c r="W1916" s="27">
        <v>3000</v>
      </c>
      <c r="X1916" s="27">
        <v>58348</v>
      </c>
      <c r="Y1916" s="27">
        <v>200</v>
      </c>
      <c r="Z1916" s="27">
        <v>1096505</v>
      </c>
      <c r="AA1916" s="27">
        <v>10</v>
      </c>
      <c r="AB1916" s="27">
        <v>10306428</v>
      </c>
      <c r="AC1916" s="27">
        <v>5</v>
      </c>
    </row>
    <row r="1917" spans="1:29" ht="14.25" x14ac:dyDescent="0.15">
      <c r="A1917" s="28">
        <v>2016016</v>
      </c>
      <c r="B1917" s="29">
        <v>42414</v>
      </c>
      <c r="C1917" s="34">
        <v>1</v>
      </c>
      <c r="D1917" s="30">
        <v>20</v>
      </c>
      <c r="E1917" s="30">
        <v>22</v>
      </c>
      <c r="F1917" s="30">
        <v>24</v>
      </c>
      <c r="G1917" s="30">
        <v>25</v>
      </c>
      <c r="H1917" s="30">
        <v>26</v>
      </c>
      <c r="I1917" s="36">
        <v>16</v>
      </c>
      <c r="J1917" s="30">
        <v>22</v>
      </c>
      <c r="K1917" s="30">
        <v>20</v>
      </c>
      <c r="L1917" s="30">
        <v>1</v>
      </c>
      <c r="M1917" s="30">
        <v>25</v>
      </c>
      <c r="N1917" s="30">
        <v>26</v>
      </c>
      <c r="O1917" s="31">
        <v>24</v>
      </c>
      <c r="P1917" s="27">
        <v>316931514</v>
      </c>
      <c r="Q1917" s="27">
        <v>721026255</v>
      </c>
      <c r="R1917" s="27">
        <v>5</v>
      </c>
      <c r="S1917" s="27">
        <v>8896964</v>
      </c>
      <c r="T1917" s="27">
        <v>91</v>
      </c>
      <c r="U1917" s="27">
        <v>267648</v>
      </c>
      <c r="V1917" s="27">
        <v>1006</v>
      </c>
      <c r="W1917" s="27">
        <v>3000</v>
      </c>
      <c r="X1917" s="27">
        <v>48339</v>
      </c>
      <c r="Y1917" s="27">
        <v>200</v>
      </c>
      <c r="Z1917" s="27">
        <v>961232</v>
      </c>
      <c r="AA1917" s="27">
        <v>10</v>
      </c>
      <c r="AB1917" s="27">
        <v>7114840</v>
      </c>
      <c r="AC1917" s="27">
        <v>5</v>
      </c>
    </row>
    <row r="1918" spans="1:29" ht="14.25" x14ac:dyDescent="0.15">
      <c r="A1918" s="28">
        <v>2016017</v>
      </c>
      <c r="B1918" s="29">
        <v>42416</v>
      </c>
      <c r="C1918" s="34">
        <v>5</v>
      </c>
      <c r="D1918" s="30">
        <v>6</v>
      </c>
      <c r="E1918" s="30">
        <v>8</v>
      </c>
      <c r="F1918" s="30">
        <v>20</v>
      </c>
      <c r="G1918" s="30">
        <v>22</v>
      </c>
      <c r="H1918" s="30">
        <v>30</v>
      </c>
      <c r="I1918" s="36">
        <v>5</v>
      </c>
      <c r="J1918" s="30">
        <v>20</v>
      </c>
      <c r="K1918" s="30">
        <v>8</v>
      </c>
      <c r="L1918" s="30">
        <v>30</v>
      </c>
      <c r="M1918" s="30">
        <v>5</v>
      </c>
      <c r="N1918" s="30">
        <v>22</v>
      </c>
      <c r="O1918" s="31">
        <v>6</v>
      </c>
      <c r="P1918" s="27">
        <v>293890064</v>
      </c>
      <c r="Q1918" s="27">
        <v>698821392</v>
      </c>
      <c r="R1918" s="27">
        <v>12</v>
      </c>
      <c r="S1918" s="27">
        <v>6145307</v>
      </c>
      <c r="T1918" s="27">
        <v>189</v>
      </c>
      <c r="U1918" s="27">
        <v>90897</v>
      </c>
      <c r="V1918" s="27">
        <v>1514</v>
      </c>
      <c r="W1918" s="27">
        <v>3000</v>
      </c>
      <c r="X1918" s="27">
        <v>71890</v>
      </c>
      <c r="Y1918" s="27">
        <v>200</v>
      </c>
      <c r="Z1918" s="27">
        <v>1324486</v>
      </c>
      <c r="AA1918" s="27">
        <v>10</v>
      </c>
      <c r="AB1918" s="27">
        <v>8624565</v>
      </c>
      <c r="AC1918" s="27">
        <v>5</v>
      </c>
    </row>
    <row r="1919" spans="1:29" ht="14.25" x14ac:dyDescent="0.15">
      <c r="A1919" s="28">
        <v>2016018</v>
      </c>
      <c r="B1919" s="29">
        <v>42418</v>
      </c>
      <c r="C1919" s="34">
        <v>12</v>
      </c>
      <c r="D1919" s="30">
        <v>13</v>
      </c>
      <c r="E1919" s="30">
        <v>14</v>
      </c>
      <c r="F1919" s="30">
        <v>17</v>
      </c>
      <c r="G1919" s="30">
        <v>21</v>
      </c>
      <c r="H1919" s="30">
        <v>25</v>
      </c>
      <c r="I1919" s="36">
        <v>4</v>
      </c>
      <c r="J1919" s="30">
        <v>14</v>
      </c>
      <c r="K1919" s="30">
        <v>17</v>
      </c>
      <c r="L1919" s="30">
        <v>13</v>
      </c>
      <c r="M1919" s="30">
        <v>21</v>
      </c>
      <c r="N1919" s="30">
        <v>25</v>
      </c>
      <c r="O1919" s="31">
        <v>12</v>
      </c>
      <c r="P1919" s="27">
        <v>316712952</v>
      </c>
      <c r="Q1919" s="27">
        <v>725711885</v>
      </c>
      <c r="R1919" s="27">
        <v>5</v>
      </c>
      <c r="S1919" s="27">
        <v>8773854</v>
      </c>
      <c r="T1919" s="27">
        <v>81</v>
      </c>
      <c r="U1919" s="27">
        <v>291192</v>
      </c>
      <c r="V1919" s="27">
        <v>1029</v>
      </c>
      <c r="W1919" s="27">
        <v>3000</v>
      </c>
      <c r="X1919" s="27">
        <v>51325</v>
      </c>
      <c r="Y1919" s="27">
        <v>200</v>
      </c>
      <c r="Z1919" s="27">
        <v>1037102</v>
      </c>
      <c r="AA1919" s="27">
        <v>10</v>
      </c>
      <c r="AB1919" s="27">
        <v>7423994</v>
      </c>
      <c r="AC1919" s="27">
        <v>5</v>
      </c>
    </row>
    <row r="1920" spans="1:29" ht="14.25" x14ac:dyDescent="0.15">
      <c r="A1920" s="28">
        <v>2016019</v>
      </c>
      <c r="B1920" s="29">
        <v>42421</v>
      </c>
      <c r="C1920" s="34">
        <v>6</v>
      </c>
      <c r="D1920" s="30">
        <v>13</v>
      </c>
      <c r="E1920" s="30">
        <v>16</v>
      </c>
      <c r="F1920" s="30">
        <v>17</v>
      </c>
      <c r="G1920" s="30">
        <v>23</v>
      </c>
      <c r="H1920" s="30">
        <v>30</v>
      </c>
      <c r="I1920" s="36">
        <v>10</v>
      </c>
      <c r="J1920" s="30">
        <v>6</v>
      </c>
      <c r="K1920" s="30">
        <v>17</v>
      </c>
      <c r="L1920" s="30">
        <v>13</v>
      </c>
      <c r="M1920" s="30">
        <v>16</v>
      </c>
      <c r="N1920" s="30">
        <v>30</v>
      </c>
      <c r="O1920" s="31">
        <v>23</v>
      </c>
      <c r="P1920" s="27">
        <v>354746834</v>
      </c>
      <c r="Q1920" s="27">
        <v>497880207</v>
      </c>
      <c r="R1920" s="27">
        <v>51</v>
      </c>
      <c r="S1920" s="27">
        <v>5193713</v>
      </c>
      <c r="T1920" s="27">
        <v>231</v>
      </c>
      <c r="U1920" s="27">
        <v>53459</v>
      </c>
      <c r="V1920" s="27">
        <v>4853</v>
      </c>
      <c r="W1920" s="27">
        <v>3000</v>
      </c>
      <c r="X1920" s="27">
        <v>126171</v>
      </c>
      <c r="Y1920" s="27">
        <v>200</v>
      </c>
      <c r="Z1920" s="27">
        <v>1625989</v>
      </c>
      <c r="AA1920" s="27">
        <v>10</v>
      </c>
      <c r="AB1920" s="27">
        <v>13675169</v>
      </c>
      <c r="AC1920" s="27">
        <v>5</v>
      </c>
    </row>
    <row r="1921" spans="1:29" ht="14.25" x14ac:dyDescent="0.15">
      <c r="A1921" s="28">
        <v>2016020</v>
      </c>
      <c r="B1921" s="29">
        <v>42423</v>
      </c>
      <c r="C1921" s="34">
        <v>1</v>
      </c>
      <c r="D1921" s="30">
        <v>2</v>
      </c>
      <c r="E1921" s="30">
        <v>10</v>
      </c>
      <c r="F1921" s="30">
        <v>12</v>
      </c>
      <c r="G1921" s="30">
        <v>22</v>
      </c>
      <c r="H1921" s="30">
        <v>24</v>
      </c>
      <c r="I1921" s="36">
        <v>10</v>
      </c>
      <c r="J1921" s="30">
        <v>1</v>
      </c>
      <c r="K1921" s="30">
        <v>12</v>
      </c>
      <c r="L1921" s="30">
        <v>22</v>
      </c>
      <c r="M1921" s="30">
        <v>10</v>
      </c>
      <c r="N1921" s="30">
        <v>2</v>
      </c>
      <c r="O1921" s="31">
        <v>24</v>
      </c>
      <c r="P1921" s="27">
        <v>317041006</v>
      </c>
      <c r="Q1921" s="27">
        <v>540251214</v>
      </c>
      <c r="R1921" s="27">
        <v>3</v>
      </c>
      <c r="S1921" s="27">
        <v>10000000</v>
      </c>
      <c r="T1921" s="27">
        <v>109</v>
      </c>
      <c r="U1921" s="27">
        <v>221318</v>
      </c>
      <c r="V1921" s="27">
        <v>1150</v>
      </c>
      <c r="W1921" s="27">
        <v>3000</v>
      </c>
      <c r="X1921" s="27">
        <v>52451</v>
      </c>
      <c r="Y1921" s="27">
        <v>200</v>
      </c>
      <c r="Z1921" s="27">
        <v>988407</v>
      </c>
      <c r="AA1921" s="27">
        <v>10</v>
      </c>
      <c r="AB1921" s="27">
        <v>7006228</v>
      </c>
      <c r="AC1921" s="27">
        <v>5</v>
      </c>
    </row>
    <row r="1922" spans="1:29" ht="14.25" x14ac:dyDescent="0.15">
      <c r="A1922" s="28">
        <v>2016021</v>
      </c>
      <c r="B1922" s="29">
        <v>42425</v>
      </c>
      <c r="C1922" s="34">
        <v>9</v>
      </c>
      <c r="D1922" s="30">
        <v>11</v>
      </c>
      <c r="E1922" s="30">
        <v>13</v>
      </c>
      <c r="F1922" s="30">
        <v>22</v>
      </c>
      <c r="G1922" s="30">
        <v>24</v>
      </c>
      <c r="H1922" s="30">
        <v>26</v>
      </c>
      <c r="I1922" s="36">
        <v>5</v>
      </c>
      <c r="J1922" s="30">
        <v>13</v>
      </c>
      <c r="K1922" s="30">
        <v>11</v>
      </c>
      <c r="L1922" s="30">
        <v>22</v>
      </c>
      <c r="M1922" s="30">
        <v>26</v>
      </c>
      <c r="N1922" s="30">
        <v>24</v>
      </c>
      <c r="O1922" s="31">
        <v>9</v>
      </c>
      <c r="P1922" s="27">
        <v>330776764</v>
      </c>
      <c r="Q1922" s="27">
        <v>567576885</v>
      </c>
      <c r="R1922" s="27">
        <v>5</v>
      </c>
      <c r="S1922" s="27">
        <v>8805503</v>
      </c>
      <c r="T1922" s="27">
        <v>172</v>
      </c>
      <c r="U1922" s="27">
        <v>138281</v>
      </c>
      <c r="V1922" s="27">
        <v>1083</v>
      </c>
      <c r="W1922" s="27">
        <v>3000</v>
      </c>
      <c r="X1922" s="27">
        <v>58941</v>
      </c>
      <c r="Y1922" s="27">
        <v>200</v>
      </c>
      <c r="Z1922" s="27">
        <v>1117567</v>
      </c>
      <c r="AA1922" s="27">
        <v>10</v>
      </c>
      <c r="AB1922" s="27">
        <v>8146031</v>
      </c>
      <c r="AC1922" s="27">
        <v>5</v>
      </c>
    </row>
    <row r="1923" spans="1:29" ht="14.25" x14ac:dyDescent="0.15">
      <c r="A1923" s="28">
        <v>2016022</v>
      </c>
      <c r="B1923" s="29">
        <v>42428</v>
      </c>
      <c r="C1923" s="34">
        <v>4</v>
      </c>
      <c r="D1923" s="30">
        <v>9</v>
      </c>
      <c r="E1923" s="30">
        <v>19</v>
      </c>
      <c r="F1923" s="30">
        <v>22</v>
      </c>
      <c r="G1923" s="30">
        <v>23</v>
      </c>
      <c r="H1923" s="30">
        <v>30</v>
      </c>
      <c r="I1923" s="36">
        <v>7</v>
      </c>
      <c r="J1923" s="30">
        <v>23</v>
      </c>
      <c r="K1923" s="30">
        <v>22</v>
      </c>
      <c r="L1923" s="30">
        <v>30</v>
      </c>
      <c r="M1923" s="30">
        <v>19</v>
      </c>
      <c r="N1923" s="30">
        <v>4</v>
      </c>
      <c r="O1923" s="31">
        <v>9</v>
      </c>
      <c r="P1923" s="27">
        <v>370206784</v>
      </c>
      <c r="Q1923" s="27">
        <v>574633808</v>
      </c>
      <c r="R1923" s="27">
        <v>8</v>
      </c>
      <c r="S1923" s="27">
        <v>7138951</v>
      </c>
      <c r="T1923" s="27">
        <v>163</v>
      </c>
      <c r="U1923" s="27">
        <v>131224</v>
      </c>
      <c r="V1923" s="27">
        <v>1666</v>
      </c>
      <c r="W1923" s="27">
        <v>3000</v>
      </c>
      <c r="X1923" s="27">
        <v>80637</v>
      </c>
      <c r="Y1923" s="27">
        <v>200</v>
      </c>
      <c r="Z1923" s="27">
        <v>1441047</v>
      </c>
      <c r="AA1923" s="27">
        <v>10</v>
      </c>
      <c r="AB1923" s="27">
        <v>12061480</v>
      </c>
      <c r="AC1923" s="27">
        <v>5</v>
      </c>
    </row>
    <row r="1924" spans="1:29" ht="14.25" x14ac:dyDescent="0.15">
      <c r="A1924" s="28">
        <v>2016023</v>
      </c>
      <c r="B1924" s="29">
        <v>42430</v>
      </c>
      <c r="C1924" s="34">
        <v>3</v>
      </c>
      <c r="D1924" s="30">
        <v>6</v>
      </c>
      <c r="E1924" s="30">
        <v>10</v>
      </c>
      <c r="F1924" s="30">
        <v>19</v>
      </c>
      <c r="G1924" s="30">
        <v>25</v>
      </c>
      <c r="H1924" s="30">
        <v>29</v>
      </c>
      <c r="I1924" s="36">
        <v>7</v>
      </c>
      <c r="J1924" s="30">
        <v>3</v>
      </c>
      <c r="K1924" s="30">
        <v>29</v>
      </c>
      <c r="L1924" s="30">
        <v>25</v>
      </c>
      <c r="M1924" s="30">
        <v>6</v>
      </c>
      <c r="N1924" s="30">
        <v>10</v>
      </c>
      <c r="O1924" s="31">
        <v>19</v>
      </c>
      <c r="P1924" s="27">
        <v>337590682</v>
      </c>
      <c r="Q1924" s="27">
        <v>552702346</v>
      </c>
      <c r="R1924" s="27">
        <v>14</v>
      </c>
      <c r="S1924" s="27">
        <v>6248533</v>
      </c>
      <c r="T1924" s="27">
        <v>235</v>
      </c>
      <c r="U1924" s="27">
        <v>92975</v>
      </c>
      <c r="V1924" s="27">
        <v>1503</v>
      </c>
      <c r="W1924" s="27">
        <v>3000</v>
      </c>
      <c r="X1924" s="27">
        <v>87464</v>
      </c>
      <c r="Y1924" s="27">
        <v>200</v>
      </c>
      <c r="Z1924" s="27">
        <v>1576716</v>
      </c>
      <c r="AA1924" s="27">
        <v>10</v>
      </c>
      <c r="AB1924" s="27">
        <v>8050626</v>
      </c>
      <c r="AC1924" s="27">
        <v>5</v>
      </c>
    </row>
    <row r="1925" spans="1:29" ht="14.25" x14ac:dyDescent="0.15">
      <c r="A1925" s="28">
        <v>2016024</v>
      </c>
      <c r="B1925" s="29">
        <v>42432</v>
      </c>
      <c r="C1925" s="34">
        <v>2</v>
      </c>
      <c r="D1925" s="30">
        <v>5</v>
      </c>
      <c r="E1925" s="30">
        <v>7</v>
      </c>
      <c r="F1925" s="30">
        <v>14</v>
      </c>
      <c r="G1925" s="30">
        <v>18</v>
      </c>
      <c r="H1925" s="30">
        <v>31</v>
      </c>
      <c r="I1925" s="36">
        <v>13</v>
      </c>
      <c r="J1925" s="30">
        <v>2</v>
      </c>
      <c r="K1925" s="30">
        <v>5</v>
      </c>
      <c r="L1925" s="30">
        <v>7</v>
      </c>
      <c r="M1925" s="30">
        <v>31</v>
      </c>
      <c r="N1925" s="30">
        <v>14</v>
      </c>
      <c r="O1925" s="31">
        <v>18</v>
      </c>
      <c r="P1925" s="27">
        <v>344808140</v>
      </c>
      <c r="Q1925" s="27">
        <v>551044179</v>
      </c>
      <c r="R1925" s="27">
        <v>9</v>
      </c>
      <c r="S1925" s="27">
        <v>6751185</v>
      </c>
      <c r="T1925" s="27">
        <v>157</v>
      </c>
      <c r="U1925" s="27">
        <v>125483</v>
      </c>
      <c r="V1925" s="27">
        <v>2255</v>
      </c>
      <c r="W1925" s="27">
        <v>3000</v>
      </c>
      <c r="X1925" s="27">
        <v>92674</v>
      </c>
      <c r="Y1925" s="27">
        <v>200</v>
      </c>
      <c r="Z1925" s="27">
        <v>1584972</v>
      </c>
      <c r="AA1925" s="27">
        <v>10</v>
      </c>
      <c r="AB1925" s="27">
        <v>9800626</v>
      </c>
      <c r="AC1925" s="27">
        <v>5</v>
      </c>
    </row>
    <row r="1926" spans="1:29" ht="14.25" x14ac:dyDescent="0.15">
      <c r="A1926" s="28">
        <v>2016025</v>
      </c>
      <c r="B1926" s="29">
        <v>42435</v>
      </c>
      <c r="C1926" s="34">
        <v>4</v>
      </c>
      <c r="D1926" s="30">
        <v>11</v>
      </c>
      <c r="E1926" s="30">
        <v>12</v>
      </c>
      <c r="F1926" s="30">
        <v>17</v>
      </c>
      <c r="G1926" s="30">
        <v>24</v>
      </c>
      <c r="H1926" s="30">
        <v>30</v>
      </c>
      <c r="I1926" s="36">
        <v>12</v>
      </c>
      <c r="J1926" s="30">
        <v>11</v>
      </c>
      <c r="K1926" s="30">
        <v>4</v>
      </c>
      <c r="L1926" s="30">
        <v>30</v>
      </c>
      <c r="M1926" s="30">
        <v>12</v>
      </c>
      <c r="N1926" s="30">
        <v>24</v>
      </c>
      <c r="O1926" s="31">
        <v>17</v>
      </c>
      <c r="P1926" s="27">
        <v>379126514</v>
      </c>
      <c r="Q1926" s="27">
        <v>497263041</v>
      </c>
      <c r="R1926" s="27">
        <v>19</v>
      </c>
      <c r="S1926" s="27">
        <v>5788878</v>
      </c>
      <c r="T1926" s="27">
        <v>420</v>
      </c>
      <c r="U1926" s="27">
        <v>44609</v>
      </c>
      <c r="V1926" s="27">
        <v>3139</v>
      </c>
      <c r="W1926" s="27">
        <v>3000</v>
      </c>
      <c r="X1926" s="27">
        <v>118891</v>
      </c>
      <c r="Y1926" s="27">
        <v>200</v>
      </c>
      <c r="Z1926" s="27">
        <v>1852932</v>
      </c>
      <c r="AA1926" s="27">
        <v>10</v>
      </c>
      <c r="AB1926" s="27">
        <v>11820812</v>
      </c>
      <c r="AC1926" s="27">
        <v>5</v>
      </c>
    </row>
    <row r="1927" spans="1:29" ht="14.25" x14ac:dyDescent="0.15">
      <c r="A1927" s="28">
        <v>2016026</v>
      </c>
      <c r="B1927" s="29">
        <v>42437</v>
      </c>
      <c r="C1927" s="34">
        <v>4</v>
      </c>
      <c r="D1927" s="30">
        <v>9</v>
      </c>
      <c r="E1927" s="30">
        <v>12</v>
      </c>
      <c r="F1927" s="30">
        <v>28</v>
      </c>
      <c r="G1927" s="30">
        <v>30</v>
      </c>
      <c r="H1927" s="30">
        <v>33</v>
      </c>
      <c r="I1927" s="36">
        <v>1</v>
      </c>
      <c r="J1927" s="30">
        <v>30</v>
      </c>
      <c r="K1927" s="30">
        <v>9</v>
      </c>
      <c r="L1927" s="30">
        <v>12</v>
      </c>
      <c r="M1927" s="30">
        <v>4</v>
      </c>
      <c r="N1927" s="30">
        <v>28</v>
      </c>
      <c r="O1927" s="31">
        <v>33</v>
      </c>
      <c r="P1927" s="27">
        <v>329158276</v>
      </c>
      <c r="Q1927" s="27">
        <v>573762988</v>
      </c>
      <c r="R1927" s="27">
        <v>0</v>
      </c>
      <c r="S1927" s="27">
        <v>0</v>
      </c>
      <c r="T1927" s="27">
        <v>77</v>
      </c>
      <c r="U1927" s="27">
        <v>331168</v>
      </c>
      <c r="V1927" s="27">
        <v>638</v>
      </c>
      <c r="W1927" s="27">
        <v>3000</v>
      </c>
      <c r="X1927" s="27">
        <v>43195</v>
      </c>
      <c r="Y1927" s="27">
        <v>200</v>
      </c>
      <c r="Z1927" s="27">
        <v>942387</v>
      </c>
      <c r="AA1927" s="27">
        <v>10</v>
      </c>
      <c r="AB1927" s="27">
        <v>7862151</v>
      </c>
      <c r="AC1927" s="27">
        <v>5</v>
      </c>
    </row>
    <row r="1928" spans="1:29" ht="14.25" x14ac:dyDescent="0.15">
      <c r="A1928" s="28">
        <v>2016027</v>
      </c>
      <c r="B1928" s="29">
        <v>42439</v>
      </c>
      <c r="C1928" s="34">
        <v>11</v>
      </c>
      <c r="D1928" s="30">
        <v>13</v>
      </c>
      <c r="E1928" s="30">
        <v>15</v>
      </c>
      <c r="F1928" s="30">
        <v>17</v>
      </c>
      <c r="G1928" s="30">
        <v>19</v>
      </c>
      <c r="H1928" s="30">
        <v>31</v>
      </c>
      <c r="I1928" s="36">
        <v>5</v>
      </c>
      <c r="J1928" s="30">
        <v>11</v>
      </c>
      <c r="K1928" s="30">
        <v>15</v>
      </c>
      <c r="L1928" s="30">
        <v>13</v>
      </c>
      <c r="M1928" s="30">
        <v>17</v>
      </c>
      <c r="N1928" s="30">
        <v>19</v>
      </c>
      <c r="O1928" s="31">
        <v>31</v>
      </c>
      <c r="P1928" s="27">
        <v>337818690</v>
      </c>
      <c r="Q1928" s="27">
        <v>607947604</v>
      </c>
      <c r="R1928" s="27">
        <v>4</v>
      </c>
      <c r="S1928" s="27">
        <v>9925874</v>
      </c>
      <c r="T1928" s="27">
        <v>213</v>
      </c>
      <c r="U1928" s="27">
        <v>115630</v>
      </c>
      <c r="V1928" s="27">
        <v>1045</v>
      </c>
      <c r="W1928" s="27">
        <v>3000</v>
      </c>
      <c r="X1928" s="27">
        <v>53910</v>
      </c>
      <c r="Y1928" s="27">
        <v>200</v>
      </c>
      <c r="Z1928" s="27">
        <v>1054964</v>
      </c>
      <c r="AA1928" s="27">
        <v>10</v>
      </c>
      <c r="AB1928" s="27">
        <v>8509406</v>
      </c>
      <c r="AC1928" s="27">
        <v>5</v>
      </c>
    </row>
    <row r="1929" spans="1:29" ht="14.25" x14ac:dyDescent="0.15">
      <c r="A1929" s="28">
        <v>2016028</v>
      </c>
      <c r="B1929" s="29">
        <v>42442</v>
      </c>
      <c r="C1929" s="34">
        <v>6</v>
      </c>
      <c r="D1929" s="30">
        <v>8</v>
      </c>
      <c r="E1929" s="30">
        <v>12</v>
      </c>
      <c r="F1929" s="30">
        <v>21</v>
      </c>
      <c r="G1929" s="30">
        <v>25</v>
      </c>
      <c r="H1929" s="30">
        <v>29</v>
      </c>
      <c r="I1929" s="36">
        <v>1</v>
      </c>
      <c r="J1929" s="30">
        <v>25</v>
      </c>
      <c r="K1929" s="30">
        <v>29</v>
      </c>
      <c r="L1929" s="30">
        <v>21</v>
      </c>
      <c r="M1929" s="30">
        <v>12</v>
      </c>
      <c r="N1929" s="30">
        <v>6</v>
      </c>
      <c r="O1929" s="31">
        <v>8</v>
      </c>
      <c r="P1929" s="27">
        <v>370238316</v>
      </c>
      <c r="Q1929" s="27">
        <v>639478896</v>
      </c>
      <c r="R1929" s="27">
        <v>7</v>
      </c>
      <c r="S1929" s="27">
        <v>8456171</v>
      </c>
      <c r="T1929" s="27">
        <v>282</v>
      </c>
      <c r="U1929" s="27">
        <v>107239</v>
      </c>
      <c r="V1929" s="27">
        <v>1144</v>
      </c>
      <c r="W1929" s="27">
        <v>3000</v>
      </c>
      <c r="X1929" s="27">
        <v>71932</v>
      </c>
      <c r="Y1929" s="27">
        <v>200</v>
      </c>
      <c r="Z1929" s="27">
        <v>1492135</v>
      </c>
      <c r="AA1929" s="27">
        <v>10</v>
      </c>
      <c r="AB1929" s="27">
        <v>5542206</v>
      </c>
      <c r="AC1929" s="27">
        <v>5</v>
      </c>
    </row>
    <row r="1930" spans="1:29" ht="14.25" x14ac:dyDescent="0.15">
      <c r="A1930" s="28">
        <v>2016029</v>
      </c>
      <c r="B1930" s="29">
        <v>42444</v>
      </c>
      <c r="C1930" s="34">
        <v>12</v>
      </c>
      <c r="D1930" s="30">
        <v>15</v>
      </c>
      <c r="E1930" s="30">
        <v>18</v>
      </c>
      <c r="F1930" s="30">
        <v>20</v>
      </c>
      <c r="G1930" s="30">
        <v>21</v>
      </c>
      <c r="H1930" s="30">
        <v>27</v>
      </c>
      <c r="I1930" s="36">
        <v>15</v>
      </c>
      <c r="J1930" s="30">
        <v>18</v>
      </c>
      <c r="K1930" s="30">
        <v>20</v>
      </c>
      <c r="L1930" s="30">
        <v>21</v>
      </c>
      <c r="M1930" s="30">
        <v>27</v>
      </c>
      <c r="N1930" s="30">
        <v>12</v>
      </c>
      <c r="O1930" s="31">
        <v>15</v>
      </c>
      <c r="P1930" s="27">
        <v>347727124</v>
      </c>
      <c r="Q1930" s="27">
        <v>673974740</v>
      </c>
      <c r="R1930" s="27">
        <v>5</v>
      </c>
      <c r="S1930" s="27">
        <v>9326970</v>
      </c>
      <c r="T1930" s="27">
        <v>99</v>
      </c>
      <c r="U1930" s="27">
        <v>273167</v>
      </c>
      <c r="V1930" s="27">
        <v>935</v>
      </c>
      <c r="W1930" s="27">
        <v>3000</v>
      </c>
      <c r="X1930" s="27">
        <v>55598</v>
      </c>
      <c r="Y1930" s="27">
        <v>200</v>
      </c>
      <c r="Z1930" s="27">
        <v>1160246</v>
      </c>
      <c r="AA1930" s="27">
        <v>10</v>
      </c>
      <c r="AB1930" s="27">
        <v>7336992</v>
      </c>
      <c r="AC1930" s="27">
        <v>5</v>
      </c>
    </row>
    <row r="1931" spans="1:29" ht="14.25" x14ac:dyDescent="0.15">
      <c r="A1931" s="28">
        <v>2016030</v>
      </c>
      <c r="B1931" s="29">
        <v>42446</v>
      </c>
      <c r="C1931" s="34">
        <v>10</v>
      </c>
      <c r="D1931" s="30">
        <v>14</v>
      </c>
      <c r="E1931" s="30">
        <v>19</v>
      </c>
      <c r="F1931" s="30">
        <v>22</v>
      </c>
      <c r="G1931" s="30">
        <v>25</v>
      </c>
      <c r="H1931" s="30">
        <v>29</v>
      </c>
      <c r="I1931" s="36">
        <v>12</v>
      </c>
      <c r="J1931" s="30">
        <v>22</v>
      </c>
      <c r="K1931" s="30">
        <v>14</v>
      </c>
      <c r="L1931" s="30">
        <v>19</v>
      </c>
      <c r="M1931" s="30">
        <v>25</v>
      </c>
      <c r="N1931" s="30">
        <v>10</v>
      </c>
      <c r="O1931" s="31">
        <v>29</v>
      </c>
      <c r="P1931" s="27">
        <v>351985986</v>
      </c>
      <c r="Q1931" s="27">
        <v>202797966</v>
      </c>
      <c r="R1931" s="27">
        <v>98</v>
      </c>
      <c r="S1931" s="27">
        <v>5069845</v>
      </c>
      <c r="T1931" s="27">
        <v>552</v>
      </c>
      <c r="U1931" s="27">
        <v>15500</v>
      </c>
      <c r="V1931" s="27">
        <v>7016</v>
      </c>
      <c r="W1931" s="27">
        <v>3000</v>
      </c>
      <c r="X1931" s="27">
        <v>188032</v>
      </c>
      <c r="Y1931" s="27">
        <v>200</v>
      </c>
      <c r="Z1931" s="27">
        <v>2196561</v>
      </c>
      <c r="AA1931" s="27">
        <v>10</v>
      </c>
      <c r="AB1931" s="27">
        <v>11525793</v>
      </c>
      <c r="AC1931" s="27">
        <v>5</v>
      </c>
    </row>
    <row r="1932" spans="1:29" ht="14.25" x14ac:dyDescent="0.15">
      <c r="A1932" s="28">
        <v>2016031</v>
      </c>
      <c r="B1932" s="29">
        <v>42449</v>
      </c>
      <c r="C1932" s="34">
        <v>3</v>
      </c>
      <c r="D1932" s="30">
        <v>8</v>
      </c>
      <c r="E1932" s="30">
        <v>10</v>
      </c>
      <c r="F1932" s="30">
        <v>19</v>
      </c>
      <c r="G1932" s="30">
        <v>26</v>
      </c>
      <c r="H1932" s="30">
        <v>33</v>
      </c>
      <c r="I1932" s="36">
        <v>3</v>
      </c>
      <c r="J1932" s="30">
        <v>3</v>
      </c>
      <c r="K1932" s="30">
        <v>10</v>
      </c>
      <c r="L1932" s="30">
        <v>19</v>
      </c>
      <c r="M1932" s="30">
        <v>8</v>
      </c>
      <c r="N1932" s="30">
        <v>33</v>
      </c>
      <c r="O1932" s="31">
        <v>26</v>
      </c>
      <c r="P1932" s="27">
        <v>385818800</v>
      </c>
      <c r="Q1932" s="27">
        <v>190281234</v>
      </c>
      <c r="R1932" s="27">
        <v>13</v>
      </c>
      <c r="S1932" s="27">
        <v>6468063</v>
      </c>
      <c r="T1932" s="27">
        <v>191</v>
      </c>
      <c r="U1932" s="27">
        <v>124900</v>
      </c>
      <c r="V1932" s="27">
        <v>2037</v>
      </c>
      <c r="W1932" s="27">
        <v>3000</v>
      </c>
      <c r="X1932" s="27">
        <v>85511</v>
      </c>
      <c r="Y1932" s="27">
        <v>200</v>
      </c>
      <c r="Z1932" s="27">
        <v>1486816</v>
      </c>
      <c r="AA1932" s="27">
        <v>10</v>
      </c>
      <c r="AB1932" s="27">
        <v>11109144</v>
      </c>
      <c r="AC1932" s="27">
        <v>5</v>
      </c>
    </row>
    <row r="1933" spans="1:29" ht="14.25" x14ac:dyDescent="0.15">
      <c r="A1933" s="28">
        <v>2016032</v>
      </c>
      <c r="B1933" s="29">
        <v>42451</v>
      </c>
      <c r="C1933" s="34">
        <v>8</v>
      </c>
      <c r="D1933" s="30">
        <v>12</v>
      </c>
      <c r="E1933" s="30">
        <v>14</v>
      </c>
      <c r="F1933" s="30">
        <v>15</v>
      </c>
      <c r="G1933" s="30">
        <v>21</v>
      </c>
      <c r="H1933" s="30">
        <v>27</v>
      </c>
      <c r="I1933" s="36">
        <v>15</v>
      </c>
      <c r="J1933" s="30">
        <v>14</v>
      </c>
      <c r="K1933" s="30">
        <v>15</v>
      </c>
      <c r="L1933" s="30">
        <v>8</v>
      </c>
      <c r="M1933" s="30">
        <v>27</v>
      </c>
      <c r="N1933" s="30">
        <v>21</v>
      </c>
      <c r="O1933" s="31">
        <v>12</v>
      </c>
      <c r="P1933" s="27">
        <v>339342300</v>
      </c>
      <c r="Q1933" s="27">
        <v>228889010</v>
      </c>
      <c r="R1933" s="27">
        <v>5</v>
      </c>
      <c r="S1933" s="27">
        <v>9626020</v>
      </c>
      <c r="T1933" s="27">
        <v>154</v>
      </c>
      <c r="U1933" s="27">
        <v>187744</v>
      </c>
      <c r="V1933" s="27">
        <v>819</v>
      </c>
      <c r="W1933" s="27">
        <v>3000</v>
      </c>
      <c r="X1933" s="27">
        <v>56948</v>
      </c>
      <c r="Y1933" s="27">
        <v>200</v>
      </c>
      <c r="Z1933" s="27">
        <v>1142412</v>
      </c>
      <c r="AA1933" s="27">
        <v>10</v>
      </c>
      <c r="AB1933" s="27">
        <v>5071300</v>
      </c>
      <c r="AC1933" s="27">
        <v>5</v>
      </c>
    </row>
    <row r="1934" spans="1:29" ht="14.25" x14ac:dyDescent="0.15">
      <c r="A1934" s="28">
        <v>2016033</v>
      </c>
      <c r="B1934" s="29">
        <v>42453</v>
      </c>
      <c r="C1934" s="34">
        <v>6</v>
      </c>
      <c r="D1934" s="30">
        <v>17</v>
      </c>
      <c r="E1934" s="30">
        <v>18</v>
      </c>
      <c r="F1934" s="30">
        <v>20</v>
      </c>
      <c r="G1934" s="30">
        <v>27</v>
      </c>
      <c r="H1934" s="30">
        <v>29</v>
      </c>
      <c r="I1934" s="36">
        <v>15</v>
      </c>
      <c r="J1934" s="30">
        <v>6</v>
      </c>
      <c r="K1934" s="30">
        <v>17</v>
      </c>
      <c r="L1934" s="30">
        <v>20</v>
      </c>
      <c r="M1934" s="30">
        <v>18</v>
      </c>
      <c r="N1934" s="30">
        <v>29</v>
      </c>
      <c r="O1934" s="31">
        <v>27</v>
      </c>
      <c r="P1934" s="27">
        <v>338637474</v>
      </c>
      <c r="Q1934" s="27">
        <v>296662312</v>
      </c>
      <c r="R1934" s="27">
        <v>2</v>
      </c>
      <c r="S1934" s="27">
        <v>10000000</v>
      </c>
      <c r="T1934" s="27">
        <v>119</v>
      </c>
      <c r="U1934" s="27">
        <v>245863</v>
      </c>
      <c r="V1934" s="27">
        <v>674</v>
      </c>
      <c r="W1934" s="27">
        <v>3000</v>
      </c>
      <c r="X1934" s="27">
        <v>53382</v>
      </c>
      <c r="Y1934" s="27">
        <v>200</v>
      </c>
      <c r="Z1934" s="27">
        <v>1218467</v>
      </c>
      <c r="AA1934" s="27">
        <v>10</v>
      </c>
      <c r="AB1934" s="27">
        <v>4803644</v>
      </c>
      <c r="AC1934" s="27">
        <v>5</v>
      </c>
    </row>
    <row r="1935" spans="1:29" ht="14.25" x14ac:dyDescent="0.15">
      <c r="A1935" s="28">
        <v>2016034</v>
      </c>
      <c r="B1935" s="29">
        <v>42456</v>
      </c>
      <c r="C1935" s="34">
        <v>3</v>
      </c>
      <c r="D1935" s="30">
        <v>15</v>
      </c>
      <c r="E1935" s="30">
        <v>21</v>
      </c>
      <c r="F1935" s="30">
        <v>22</v>
      </c>
      <c r="G1935" s="30">
        <v>23</v>
      </c>
      <c r="H1935" s="30">
        <v>28</v>
      </c>
      <c r="I1935" s="36">
        <v>15</v>
      </c>
      <c r="J1935" s="30">
        <v>15</v>
      </c>
      <c r="K1935" s="30">
        <v>28</v>
      </c>
      <c r="L1935" s="30">
        <v>21</v>
      </c>
      <c r="M1935" s="30">
        <v>22</v>
      </c>
      <c r="N1935" s="30">
        <v>3</v>
      </c>
      <c r="O1935" s="31">
        <v>23</v>
      </c>
      <c r="P1935" s="27">
        <v>380415644</v>
      </c>
      <c r="Q1935" s="27">
        <v>388316232</v>
      </c>
      <c r="R1935" s="27">
        <v>1</v>
      </c>
      <c r="S1935" s="27">
        <v>10000000</v>
      </c>
      <c r="T1935" s="27">
        <v>107</v>
      </c>
      <c r="U1935" s="27">
        <v>316678</v>
      </c>
      <c r="V1935" s="27">
        <v>814</v>
      </c>
      <c r="W1935" s="27">
        <v>3000</v>
      </c>
      <c r="X1935" s="27">
        <v>45355</v>
      </c>
      <c r="Y1935" s="27">
        <v>200</v>
      </c>
      <c r="Z1935" s="27">
        <v>1029356</v>
      </c>
      <c r="AA1935" s="27">
        <v>10</v>
      </c>
      <c r="AB1935" s="27">
        <v>5811709</v>
      </c>
      <c r="AC1935" s="27">
        <v>5</v>
      </c>
    </row>
    <row r="1936" spans="1:29" ht="14.25" x14ac:dyDescent="0.15">
      <c r="A1936" s="28">
        <v>2016035</v>
      </c>
      <c r="B1936" s="29">
        <v>42458</v>
      </c>
      <c r="C1936" s="34">
        <v>4</v>
      </c>
      <c r="D1936" s="30">
        <v>13</v>
      </c>
      <c r="E1936" s="30">
        <v>19</v>
      </c>
      <c r="F1936" s="30">
        <v>20</v>
      </c>
      <c r="G1936" s="30">
        <v>26</v>
      </c>
      <c r="H1936" s="30">
        <v>29</v>
      </c>
      <c r="I1936" s="36">
        <v>11</v>
      </c>
      <c r="J1936" s="30">
        <v>19</v>
      </c>
      <c r="K1936" s="30">
        <v>29</v>
      </c>
      <c r="L1936" s="30">
        <v>13</v>
      </c>
      <c r="M1936" s="30">
        <v>4</v>
      </c>
      <c r="N1936" s="30">
        <v>26</v>
      </c>
      <c r="O1936" s="31">
        <v>20</v>
      </c>
      <c r="P1936" s="27">
        <v>343407218</v>
      </c>
      <c r="Q1936" s="27">
        <v>378328346</v>
      </c>
      <c r="R1936" s="27">
        <v>11</v>
      </c>
      <c r="S1936" s="27">
        <v>6488004</v>
      </c>
      <c r="T1936" s="27">
        <v>187</v>
      </c>
      <c r="U1936" s="27">
        <v>109412</v>
      </c>
      <c r="V1936" s="27">
        <v>1918</v>
      </c>
      <c r="W1936" s="27">
        <v>3000</v>
      </c>
      <c r="X1936" s="27">
        <v>89212</v>
      </c>
      <c r="Y1936" s="27">
        <v>200</v>
      </c>
      <c r="Z1936" s="27">
        <v>1491609</v>
      </c>
      <c r="AA1936" s="27">
        <v>10</v>
      </c>
      <c r="AB1936" s="27">
        <v>9583365</v>
      </c>
      <c r="AC1936" s="27">
        <v>5</v>
      </c>
    </row>
    <row r="1937" spans="1:29" ht="14.25" x14ac:dyDescent="0.15">
      <c r="A1937" s="28">
        <v>2016036</v>
      </c>
      <c r="B1937" s="29">
        <v>42460</v>
      </c>
      <c r="C1937" s="34">
        <v>3</v>
      </c>
      <c r="D1937" s="30">
        <v>4</v>
      </c>
      <c r="E1937" s="30">
        <v>7</v>
      </c>
      <c r="F1937" s="30">
        <v>9</v>
      </c>
      <c r="G1937" s="30">
        <v>20</v>
      </c>
      <c r="H1937" s="30">
        <v>22</v>
      </c>
      <c r="I1937" s="36">
        <v>3</v>
      </c>
      <c r="J1937" s="30">
        <v>20</v>
      </c>
      <c r="K1937" s="30">
        <v>22</v>
      </c>
      <c r="L1937" s="30">
        <v>4</v>
      </c>
      <c r="M1937" s="30">
        <v>7</v>
      </c>
      <c r="N1937" s="30">
        <v>3</v>
      </c>
      <c r="O1937" s="31">
        <v>9</v>
      </c>
      <c r="P1937" s="27">
        <v>348368584</v>
      </c>
      <c r="Q1937" s="27">
        <v>439352386</v>
      </c>
      <c r="R1937" s="27">
        <v>2</v>
      </c>
      <c r="S1937" s="27">
        <v>10000000</v>
      </c>
      <c r="T1937" s="27">
        <v>116</v>
      </c>
      <c r="U1937" s="27">
        <v>232827</v>
      </c>
      <c r="V1937" s="27">
        <v>1177</v>
      </c>
      <c r="W1937" s="27">
        <v>3000</v>
      </c>
      <c r="X1937" s="27">
        <v>58424</v>
      </c>
      <c r="Y1937" s="27">
        <v>200</v>
      </c>
      <c r="Z1937" s="27">
        <v>1144741</v>
      </c>
      <c r="AA1937" s="27">
        <v>10</v>
      </c>
      <c r="AB1937" s="27">
        <v>7201068</v>
      </c>
      <c r="AC1937" s="27">
        <v>5</v>
      </c>
    </row>
    <row r="1938" spans="1:29" ht="14.25" x14ac:dyDescent="0.15">
      <c r="A1938" s="28">
        <v>2016037</v>
      </c>
      <c r="B1938" s="29">
        <v>42463</v>
      </c>
      <c r="C1938" s="34">
        <v>6</v>
      </c>
      <c r="D1938" s="30">
        <v>15</v>
      </c>
      <c r="E1938" s="30">
        <v>26</v>
      </c>
      <c r="F1938" s="30">
        <v>31</v>
      </c>
      <c r="G1938" s="30">
        <v>32</v>
      </c>
      <c r="H1938" s="30">
        <v>33</v>
      </c>
      <c r="I1938" s="36">
        <v>16</v>
      </c>
      <c r="J1938" s="30">
        <v>31</v>
      </c>
      <c r="K1938" s="30">
        <v>33</v>
      </c>
      <c r="L1938" s="30">
        <v>32</v>
      </c>
      <c r="M1938" s="30">
        <v>6</v>
      </c>
      <c r="N1938" s="30">
        <v>15</v>
      </c>
      <c r="O1938" s="31">
        <v>26</v>
      </c>
      <c r="P1938" s="27">
        <v>350165940</v>
      </c>
      <c r="Q1938" s="27">
        <v>494817840</v>
      </c>
      <c r="R1938" s="27">
        <v>3</v>
      </c>
      <c r="S1938" s="27">
        <v>10000000</v>
      </c>
      <c r="T1938" s="27">
        <v>97</v>
      </c>
      <c r="U1938" s="27">
        <v>293695</v>
      </c>
      <c r="V1938" s="27">
        <v>982</v>
      </c>
      <c r="W1938" s="27">
        <v>3000</v>
      </c>
      <c r="X1938" s="27">
        <v>49722</v>
      </c>
      <c r="Y1938" s="27">
        <v>200</v>
      </c>
      <c r="Z1938" s="27">
        <v>967238</v>
      </c>
      <c r="AA1938" s="27">
        <v>10</v>
      </c>
      <c r="AB1938" s="27">
        <v>7012918</v>
      </c>
      <c r="AC1938" s="27">
        <v>5</v>
      </c>
    </row>
    <row r="1939" spans="1:29" ht="14.25" x14ac:dyDescent="0.15">
      <c r="A1939" s="28">
        <v>2016038</v>
      </c>
      <c r="B1939" s="29">
        <v>42465</v>
      </c>
      <c r="C1939" s="34">
        <v>3</v>
      </c>
      <c r="D1939" s="30">
        <v>12</v>
      </c>
      <c r="E1939" s="30">
        <v>13</v>
      </c>
      <c r="F1939" s="30">
        <v>22</v>
      </c>
      <c r="G1939" s="30">
        <v>28</v>
      </c>
      <c r="H1939" s="30">
        <v>29</v>
      </c>
      <c r="I1939" s="36">
        <v>3</v>
      </c>
      <c r="J1939" s="30">
        <v>12</v>
      </c>
      <c r="K1939" s="30">
        <v>22</v>
      </c>
      <c r="L1939" s="30">
        <v>13</v>
      </c>
      <c r="M1939" s="30">
        <v>29</v>
      </c>
      <c r="N1939" s="30">
        <v>3</v>
      </c>
      <c r="O1939" s="31">
        <v>28</v>
      </c>
      <c r="P1939" s="27">
        <v>325081790</v>
      </c>
      <c r="Q1939" s="27">
        <v>530930396</v>
      </c>
      <c r="R1939" s="27">
        <v>4</v>
      </c>
      <c r="S1939" s="27">
        <v>10000000</v>
      </c>
      <c r="T1939" s="27">
        <v>182</v>
      </c>
      <c r="U1939" s="27">
        <v>139400</v>
      </c>
      <c r="V1939" s="27">
        <v>1086</v>
      </c>
      <c r="W1939" s="27">
        <v>3000</v>
      </c>
      <c r="X1939" s="27">
        <v>63557</v>
      </c>
      <c r="Y1939" s="27">
        <v>200</v>
      </c>
      <c r="Z1939" s="27">
        <v>1216047</v>
      </c>
      <c r="AA1939" s="27">
        <v>10</v>
      </c>
      <c r="AB1939" s="27">
        <v>5935358</v>
      </c>
      <c r="AC1939" s="27">
        <v>5</v>
      </c>
    </row>
    <row r="1940" spans="1:29" ht="14.25" x14ac:dyDescent="0.15">
      <c r="A1940" s="28">
        <v>2016039</v>
      </c>
      <c r="B1940" s="29">
        <v>42467</v>
      </c>
      <c r="C1940" s="34">
        <v>1</v>
      </c>
      <c r="D1940" s="30">
        <v>3</v>
      </c>
      <c r="E1940" s="30">
        <v>7</v>
      </c>
      <c r="F1940" s="30">
        <v>18</v>
      </c>
      <c r="G1940" s="30">
        <v>19</v>
      </c>
      <c r="H1940" s="30">
        <v>27</v>
      </c>
      <c r="I1940" s="36">
        <v>16</v>
      </c>
      <c r="J1940" s="30">
        <v>7</v>
      </c>
      <c r="K1940" s="30">
        <v>1</v>
      </c>
      <c r="L1940" s="30">
        <v>19</v>
      </c>
      <c r="M1940" s="30">
        <v>18</v>
      </c>
      <c r="N1940" s="30">
        <v>27</v>
      </c>
      <c r="O1940" s="31">
        <v>3</v>
      </c>
      <c r="P1940" s="27">
        <v>335090614</v>
      </c>
      <c r="Q1940" s="27">
        <v>568328305</v>
      </c>
      <c r="R1940" s="27">
        <v>5</v>
      </c>
      <c r="S1940" s="27">
        <v>9538029</v>
      </c>
      <c r="T1940" s="27">
        <v>189</v>
      </c>
      <c r="U1940" s="27">
        <v>150067</v>
      </c>
      <c r="V1940" s="27">
        <v>890</v>
      </c>
      <c r="W1940" s="27">
        <v>3000</v>
      </c>
      <c r="X1940" s="27">
        <v>51845</v>
      </c>
      <c r="Y1940" s="27">
        <v>200</v>
      </c>
      <c r="Z1940" s="27">
        <v>1104032</v>
      </c>
      <c r="AA1940" s="27">
        <v>10</v>
      </c>
      <c r="AB1940" s="27">
        <v>5332867</v>
      </c>
      <c r="AC1940" s="27">
        <v>5</v>
      </c>
    </row>
    <row r="1941" spans="1:29" ht="14.25" x14ac:dyDescent="0.15">
      <c r="A1941" s="28">
        <v>2016040</v>
      </c>
      <c r="B1941" s="29">
        <v>42470</v>
      </c>
      <c r="C1941" s="34">
        <v>3</v>
      </c>
      <c r="D1941" s="30">
        <v>13</v>
      </c>
      <c r="E1941" s="30">
        <v>19</v>
      </c>
      <c r="F1941" s="30">
        <v>20</v>
      </c>
      <c r="G1941" s="30">
        <v>23</v>
      </c>
      <c r="H1941" s="30">
        <v>26</v>
      </c>
      <c r="I1941" s="36">
        <v>3</v>
      </c>
      <c r="J1941" s="30">
        <v>23</v>
      </c>
      <c r="K1941" s="30">
        <v>19</v>
      </c>
      <c r="L1941" s="30">
        <v>20</v>
      </c>
      <c r="M1941" s="30">
        <v>3</v>
      </c>
      <c r="N1941" s="30">
        <v>13</v>
      </c>
      <c r="O1941" s="31">
        <v>26</v>
      </c>
      <c r="P1941" s="27">
        <v>365246422</v>
      </c>
      <c r="Q1941" s="27">
        <v>568128108</v>
      </c>
      <c r="R1941" s="27">
        <v>12</v>
      </c>
      <c r="S1941" s="27">
        <v>6812115</v>
      </c>
      <c r="T1941" s="27">
        <v>167</v>
      </c>
      <c r="U1941" s="27">
        <v>162764</v>
      </c>
      <c r="V1941" s="27">
        <v>1532</v>
      </c>
      <c r="W1941" s="27">
        <v>3000</v>
      </c>
      <c r="X1941" s="27">
        <v>70765</v>
      </c>
      <c r="Y1941" s="27">
        <v>200</v>
      </c>
      <c r="Z1941" s="27">
        <v>1276160</v>
      </c>
      <c r="AA1941" s="27">
        <v>10</v>
      </c>
      <c r="AB1941" s="27">
        <v>7746646</v>
      </c>
      <c r="AC1941" s="27">
        <v>5</v>
      </c>
    </row>
    <row r="1942" spans="1:29" ht="14.25" x14ac:dyDescent="0.15">
      <c r="A1942" s="28">
        <v>2016041</v>
      </c>
      <c r="B1942" s="29">
        <v>42472</v>
      </c>
      <c r="C1942" s="34">
        <v>12</v>
      </c>
      <c r="D1942" s="30">
        <v>17</v>
      </c>
      <c r="E1942" s="30">
        <v>18</v>
      </c>
      <c r="F1942" s="30">
        <v>21</v>
      </c>
      <c r="G1942" s="30">
        <v>22</v>
      </c>
      <c r="H1942" s="30">
        <v>24</v>
      </c>
      <c r="I1942" s="36">
        <v>4</v>
      </c>
      <c r="J1942" s="30">
        <v>18</v>
      </c>
      <c r="K1942" s="30">
        <v>21</v>
      </c>
      <c r="L1942" s="30">
        <v>12</v>
      </c>
      <c r="M1942" s="30">
        <v>22</v>
      </c>
      <c r="N1942" s="30">
        <v>24</v>
      </c>
      <c r="O1942" s="31">
        <v>17</v>
      </c>
      <c r="P1942" s="27">
        <v>330501352</v>
      </c>
      <c r="Q1942" s="27">
        <v>612243516</v>
      </c>
      <c r="R1942" s="27">
        <v>3</v>
      </c>
      <c r="S1942" s="27">
        <v>10000000</v>
      </c>
      <c r="T1942" s="27">
        <v>98</v>
      </c>
      <c r="U1942" s="27">
        <v>252093</v>
      </c>
      <c r="V1942" s="27">
        <v>1026</v>
      </c>
      <c r="W1942" s="27">
        <v>3000</v>
      </c>
      <c r="X1942" s="27">
        <v>56247</v>
      </c>
      <c r="Y1942" s="27">
        <v>200</v>
      </c>
      <c r="Z1942" s="27">
        <v>1158668</v>
      </c>
      <c r="AA1942" s="27">
        <v>10</v>
      </c>
      <c r="AB1942" s="27">
        <v>7442207</v>
      </c>
      <c r="AC1942" s="27">
        <v>5</v>
      </c>
    </row>
    <row r="1943" spans="1:29" ht="14.25" x14ac:dyDescent="0.15">
      <c r="A1943" s="28">
        <v>2016042</v>
      </c>
      <c r="B1943" s="29">
        <v>42474</v>
      </c>
      <c r="C1943" s="34">
        <v>7</v>
      </c>
      <c r="D1943" s="30">
        <v>14</v>
      </c>
      <c r="E1943" s="30">
        <v>17</v>
      </c>
      <c r="F1943" s="30">
        <v>23</v>
      </c>
      <c r="G1943" s="30">
        <v>26</v>
      </c>
      <c r="H1943" s="30">
        <v>31</v>
      </c>
      <c r="I1943" s="36">
        <v>9</v>
      </c>
      <c r="J1943" s="30">
        <v>17</v>
      </c>
      <c r="K1943" s="30">
        <v>31</v>
      </c>
      <c r="L1943" s="30">
        <v>7</v>
      </c>
      <c r="M1943" s="30">
        <v>23</v>
      </c>
      <c r="N1943" s="30">
        <v>26</v>
      </c>
      <c r="O1943" s="31">
        <v>14</v>
      </c>
      <c r="P1943" s="27">
        <v>334864386</v>
      </c>
      <c r="Q1943" s="27">
        <v>589832826</v>
      </c>
      <c r="R1943" s="27">
        <v>11</v>
      </c>
      <c r="S1943" s="27">
        <v>6077332</v>
      </c>
      <c r="T1943" s="27">
        <v>129</v>
      </c>
      <c r="U1943" s="27">
        <v>114831</v>
      </c>
      <c r="V1943" s="27">
        <v>1957</v>
      </c>
      <c r="W1943" s="27">
        <v>3000</v>
      </c>
      <c r="X1943" s="27">
        <v>85062</v>
      </c>
      <c r="Y1943" s="27">
        <v>200</v>
      </c>
      <c r="Z1943" s="27">
        <v>1342237</v>
      </c>
      <c r="AA1943" s="27">
        <v>10</v>
      </c>
      <c r="AB1943" s="27">
        <v>13704894</v>
      </c>
      <c r="AC1943" s="27">
        <v>5</v>
      </c>
    </row>
    <row r="1944" spans="1:29" ht="14.25" x14ac:dyDescent="0.15">
      <c r="A1944" s="28">
        <v>2016043</v>
      </c>
      <c r="B1944" s="29">
        <v>42477</v>
      </c>
      <c r="C1944" s="34">
        <v>5</v>
      </c>
      <c r="D1944" s="30">
        <v>14</v>
      </c>
      <c r="E1944" s="30">
        <v>20</v>
      </c>
      <c r="F1944" s="30">
        <v>26</v>
      </c>
      <c r="G1944" s="30">
        <v>30</v>
      </c>
      <c r="H1944" s="30">
        <v>33</v>
      </c>
      <c r="I1944" s="36">
        <v>12</v>
      </c>
      <c r="J1944" s="30">
        <v>30</v>
      </c>
      <c r="K1944" s="30">
        <v>26</v>
      </c>
      <c r="L1944" s="30">
        <v>20</v>
      </c>
      <c r="M1944" s="30">
        <v>33</v>
      </c>
      <c r="N1944" s="30">
        <v>5</v>
      </c>
      <c r="O1944" s="31">
        <v>14</v>
      </c>
      <c r="P1944" s="27">
        <v>364494720</v>
      </c>
      <c r="Q1944" s="27">
        <v>605438772</v>
      </c>
      <c r="R1944" s="27">
        <v>6</v>
      </c>
      <c r="S1944" s="27">
        <v>7763996</v>
      </c>
      <c r="T1944" s="27">
        <v>88</v>
      </c>
      <c r="U1944" s="27">
        <v>235567</v>
      </c>
      <c r="V1944" s="27">
        <v>1221</v>
      </c>
      <c r="W1944" s="27">
        <v>3000</v>
      </c>
      <c r="X1944" s="27">
        <v>63419</v>
      </c>
      <c r="Y1944" s="27">
        <v>200</v>
      </c>
      <c r="Z1944" s="27">
        <v>1205590</v>
      </c>
      <c r="AA1944" s="27">
        <v>10</v>
      </c>
      <c r="AB1944" s="27">
        <v>13455961</v>
      </c>
      <c r="AC1944" s="27">
        <v>5</v>
      </c>
    </row>
    <row r="1945" spans="1:29" ht="14.25" x14ac:dyDescent="0.15">
      <c r="A1945" s="28">
        <v>2016044</v>
      </c>
      <c r="B1945" s="29">
        <v>42479</v>
      </c>
      <c r="C1945" s="34">
        <v>1</v>
      </c>
      <c r="D1945" s="30">
        <v>3</v>
      </c>
      <c r="E1945" s="30">
        <v>10</v>
      </c>
      <c r="F1945" s="30">
        <v>12</v>
      </c>
      <c r="G1945" s="30">
        <v>18</v>
      </c>
      <c r="H1945" s="30">
        <v>30</v>
      </c>
      <c r="I1945" s="36">
        <v>1</v>
      </c>
      <c r="J1945" s="30">
        <v>10</v>
      </c>
      <c r="K1945" s="30">
        <v>30</v>
      </c>
      <c r="L1945" s="30">
        <v>3</v>
      </c>
      <c r="M1945" s="30">
        <v>12</v>
      </c>
      <c r="N1945" s="30">
        <v>18</v>
      </c>
      <c r="O1945" s="31">
        <v>1</v>
      </c>
      <c r="P1945" s="27">
        <v>335979238</v>
      </c>
      <c r="Q1945" s="27">
        <v>632010456</v>
      </c>
      <c r="R1945" s="27">
        <v>6</v>
      </c>
      <c r="S1945" s="27">
        <v>8428587</v>
      </c>
      <c r="T1945" s="27">
        <v>147</v>
      </c>
      <c r="U1945" s="27">
        <v>174927</v>
      </c>
      <c r="V1945" s="27">
        <v>1044</v>
      </c>
      <c r="W1945" s="27">
        <v>3000</v>
      </c>
      <c r="X1945" s="27">
        <v>57450</v>
      </c>
      <c r="Y1945" s="27">
        <v>200</v>
      </c>
      <c r="Z1945" s="27">
        <v>1154242</v>
      </c>
      <c r="AA1945" s="27">
        <v>10</v>
      </c>
      <c r="AB1945" s="27">
        <v>7121559</v>
      </c>
      <c r="AC1945" s="27">
        <v>5</v>
      </c>
    </row>
    <row r="1946" spans="1:29" ht="14.25" x14ac:dyDescent="0.15">
      <c r="A1946" s="28">
        <v>2016045</v>
      </c>
      <c r="B1946" s="29">
        <v>42481</v>
      </c>
      <c r="C1946" s="34">
        <v>4</v>
      </c>
      <c r="D1946" s="30">
        <v>9</v>
      </c>
      <c r="E1946" s="30">
        <v>12</v>
      </c>
      <c r="F1946" s="30">
        <v>17</v>
      </c>
      <c r="G1946" s="30">
        <v>30</v>
      </c>
      <c r="H1946" s="30">
        <v>32</v>
      </c>
      <c r="I1946" s="36">
        <v>3</v>
      </c>
      <c r="J1946" s="30">
        <v>4</v>
      </c>
      <c r="K1946" s="30">
        <v>32</v>
      </c>
      <c r="L1946" s="30">
        <v>17</v>
      </c>
      <c r="M1946" s="30">
        <v>9</v>
      </c>
      <c r="N1946" s="30">
        <v>30</v>
      </c>
      <c r="O1946" s="31">
        <v>12</v>
      </c>
      <c r="P1946" s="27">
        <v>336323174</v>
      </c>
      <c r="Q1946" s="27">
        <v>696734182</v>
      </c>
      <c r="R1946" s="27">
        <v>1</v>
      </c>
      <c r="S1946" s="27">
        <v>10000000</v>
      </c>
      <c r="T1946" s="27">
        <v>86</v>
      </c>
      <c r="U1946" s="27">
        <v>289626</v>
      </c>
      <c r="V1946" s="27">
        <v>921</v>
      </c>
      <c r="W1946" s="27">
        <v>3000</v>
      </c>
      <c r="X1946" s="27">
        <v>51050</v>
      </c>
      <c r="Y1946" s="27">
        <v>200</v>
      </c>
      <c r="Z1946" s="27">
        <v>1046608</v>
      </c>
      <c r="AA1946" s="27">
        <v>10</v>
      </c>
      <c r="AB1946" s="27">
        <v>8345528</v>
      </c>
      <c r="AC1946" s="27">
        <v>5</v>
      </c>
    </row>
    <row r="1947" spans="1:29" ht="14.25" x14ac:dyDescent="0.15">
      <c r="A1947" s="28">
        <v>2016046</v>
      </c>
      <c r="B1947" s="29">
        <v>42484</v>
      </c>
      <c r="C1947" s="34">
        <v>7</v>
      </c>
      <c r="D1947" s="30">
        <v>20</v>
      </c>
      <c r="E1947" s="30">
        <v>25</v>
      </c>
      <c r="F1947" s="30">
        <v>26</v>
      </c>
      <c r="G1947" s="30">
        <v>27</v>
      </c>
      <c r="H1947" s="30">
        <v>30</v>
      </c>
      <c r="I1947" s="36">
        <v>14</v>
      </c>
      <c r="J1947" s="30">
        <v>30</v>
      </c>
      <c r="K1947" s="30">
        <v>25</v>
      </c>
      <c r="L1947" s="30">
        <v>20</v>
      </c>
      <c r="M1947" s="30">
        <v>26</v>
      </c>
      <c r="N1947" s="30">
        <v>7</v>
      </c>
      <c r="O1947" s="31">
        <v>27</v>
      </c>
      <c r="P1947" s="27">
        <v>364459490</v>
      </c>
      <c r="Q1947" s="27">
        <v>779578465</v>
      </c>
      <c r="R1947" s="27">
        <v>0</v>
      </c>
      <c r="S1947" s="27">
        <v>0</v>
      </c>
      <c r="T1947" s="27">
        <v>90</v>
      </c>
      <c r="U1947" s="27">
        <v>306830</v>
      </c>
      <c r="V1947" s="27">
        <v>898</v>
      </c>
      <c r="W1947" s="27">
        <v>3000</v>
      </c>
      <c r="X1947" s="27">
        <v>55777</v>
      </c>
      <c r="Y1947" s="27">
        <v>200</v>
      </c>
      <c r="Z1947" s="27">
        <v>1159252</v>
      </c>
      <c r="AA1947" s="27">
        <v>10</v>
      </c>
      <c r="AB1947" s="27">
        <v>8536837</v>
      </c>
      <c r="AC1947" s="27">
        <v>5</v>
      </c>
    </row>
    <row r="1948" spans="1:29" ht="14.25" x14ac:dyDescent="0.15">
      <c r="A1948" s="28">
        <v>2016047</v>
      </c>
      <c r="B1948" s="29">
        <v>42486</v>
      </c>
      <c r="C1948" s="34">
        <v>2</v>
      </c>
      <c r="D1948" s="30">
        <v>5</v>
      </c>
      <c r="E1948" s="30">
        <v>8</v>
      </c>
      <c r="F1948" s="30">
        <v>15</v>
      </c>
      <c r="G1948" s="30">
        <v>17</v>
      </c>
      <c r="H1948" s="30">
        <v>22</v>
      </c>
      <c r="I1948" s="36">
        <v>16</v>
      </c>
      <c r="J1948" s="30">
        <v>5</v>
      </c>
      <c r="K1948" s="30">
        <v>8</v>
      </c>
      <c r="L1948" s="30">
        <v>22</v>
      </c>
      <c r="M1948" s="30">
        <v>2</v>
      </c>
      <c r="N1948" s="30">
        <v>17</v>
      </c>
      <c r="O1948" s="31">
        <v>15</v>
      </c>
      <c r="P1948" s="27">
        <v>324937604</v>
      </c>
      <c r="Q1948" s="27">
        <v>806292000</v>
      </c>
      <c r="R1948" s="27">
        <v>5</v>
      </c>
      <c r="S1948" s="27">
        <v>8760984</v>
      </c>
      <c r="T1948" s="27">
        <v>172</v>
      </c>
      <c r="U1948" s="27">
        <v>136663</v>
      </c>
      <c r="V1948" s="27">
        <v>1350</v>
      </c>
      <c r="W1948" s="27">
        <v>3000</v>
      </c>
      <c r="X1948" s="27">
        <v>70222</v>
      </c>
      <c r="Y1948" s="27">
        <v>200</v>
      </c>
      <c r="Z1948" s="27">
        <v>1372781</v>
      </c>
      <c r="AA1948" s="27">
        <v>10</v>
      </c>
      <c r="AB1948" s="27">
        <v>6674520</v>
      </c>
      <c r="AC1948" s="27">
        <v>5</v>
      </c>
    </row>
    <row r="1949" spans="1:29" ht="14.25" x14ac:dyDescent="0.15">
      <c r="A1949" s="28">
        <v>2016048</v>
      </c>
      <c r="B1949" s="29">
        <v>42488</v>
      </c>
      <c r="C1949" s="34">
        <v>3</v>
      </c>
      <c r="D1949" s="30">
        <v>8</v>
      </c>
      <c r="E1949" s="30">
        <v>13</v>
      </c>
      <c r="F1949" s="30">
        <v>14</v>
      </c>
      <c r="G1949" s="30">
        <v>15</v>
      </c>
      <c r="H1949" s="30">
        <v>30</v>
      </c>
      <c r="I1949" s="36">
        <v>4</v>
      </c>
      <c r="J1949" s="30">
        <v>15</v>
      </c>
      <c r="K1949" s="30">
        <v>8</v>
      </c>
      <c r="L1949" s="30">
        <v>13</v>
      </c>
      <c r="M1949" s="30">
        <v>14</v>
      </c>
      <c r="N1949" s="30">
        <v>3</v>
      </c>
      <c r="O1949" s="31">
        <v>30</v>
      </c>
      <c r="P1949" s="27">
        <v>329538828</v>
      </c>
      <c r="Q1949" s="27">
        <v>830538816</v>
      </c>
      <c r="R1949" s="27">
        <v>6</v>
      </c>
      <c r="S1949" s="27">
        <v>8287686</v>
      </c>
      <c r="T1949" s="27">
        <v>115</v>
      </c>
      <c r="U1949" s="27">
        <v>214414</v>
      </c>
      <c r="V1949" s="27">
        <v>1269</v>
      </c>
      <c r="W1949" s="27">
        <v>3000</v>
      </c>
      <c r="X1949" s="27">
        <v>59921</v>
      </c>
      <c r="Y1949" s="27">
        <v>200</v>
      </c>
      <c r="Z1949" s="27">
        <v>1130958</v>
      </c>
      <c r="AA1949" s="27">
        <v>10</v>
      </c>
      <c r="AB1949" s="27">
        <v>7148533</v>
      </c>
      <c r="AC1949" s="27">
        <v>5</v>
      </c>
    </row>
    <row r="1950" spans="1:29" ht="14.25" x14ac:dyDescent="0.15">
      <c r="A1950" s="28">
        <v>2016049</v>
      </c>
      <c r="B1950" s="29">
        <v>42491</v>
      </c>
      <c r="C1950" s="34">
        <v>6</v>
      </c>
      <c r="D1950" s="30">
        <v>8</v>
      </c>
      <c r="E1950" s="30">
        <v>13</v>
      </c>
      <c r="F1950" s="30">
        <v>14</v>
      </c>
      <c r="G1950" s="30">
        <v>22</v>
      </c>
      <c r="H1950" s="30">
        <v>27</v>
      </c>
      <c r="I1950" s="36">
        <v>10</v>
      </c>
      <c r="J1950" s="30">
        <v>8</v>
      </c>
      <c r="K1950" s="30">
        <v>13</v>
      </c>
      <c r="L1950" s="30">
        <v>6</v>
      </c>
      <c r="M1950" s="30">
        <v>14</v>
      </c>
      <c r="N1950" s="30">
        <v>22</v>
      </c>
      <c r="O1950" s="31">
        <v>27</v>
      </c>
      <c r="P1950" s="27">
        <v>330279014</v>
      </c>
      <c r="Q1950" s="27">
        <v>796447605</v>
      </c>
      <c r="R1950" s="27">
        <v>15</v>
      </c>
      <c r="S1950" s="27">
        <v>5991728</v>
      </c>
      <c r="T1950" s="27">
        <v>172</v>
      </c>
      <c r="U1950" s="27">
        <v>108109</v>
      </c>
      <c r="V1950" s="27">
        <v>1678</v>
      </c>
      <c r="W1950" s="27">
        <v>3000</v>
      </c>
      <c r="X1950" s="27">
        <v>78422</v>
      </c>
      <c r="Y1950" s="27">
        <v>200</v>
      </c>
      <c r="Z1950" s="27">
        <v>1358503</v>
      </c>
      <c r="AA1950" s="27">
        <v>10</v>
      </c>
      <c r="AB1950" s="27">
        <v>10630729</v>
      </c>
      <c r="AC1950" s="27">
        <v>5</v>
      </c>
    </row>
    <row r="1951" spans="1:29" ht="14.25" x14ac:dyDescent="0.15">
      <c r="A1951" s="28">
        <v>2016050</v>
      </c>
      <c r="B1951" s="29">
        <v>42493</v>
      </c>
      <c r="C1951" s="34">
        <v>9</v>
      </c>
      <c r="D1951" s="30">
        <v>12</v>
      </c>
      <c r="E1951" s="30">
        <v>24</v>
      </c>
      <c r="F1951" s="30">
        <v>28</v>
      </c>
      <c r="G1951" s="30">
        <v>29</v>
      </c>
      <c r="H1951" s="30">
        <v>30</v>
      </c>
      <c r="I1951" s="36">
        <v>2</v>
      </c>
      <c r="J1951" s="30">
        <v>28</v>
      </c>
      <c r="K1951" s="30">
        <v>29</v>
      </c>
      <c r="L1951" s="30">
        <v>9</v>
      </c>
      <c r="M1951" s="30">
        <v>24</v>
      </c>
      <c r="N1951" s="30">
        <v>12</v>
      </c>
      <c r="O1951" s="31">
        <v>30</v>
      </c>
      <c r="P1951" s="27">
        <v>308889140</v>
      </c>
      <c r="Q1951" s="27">
        <v>823767052</v>
      </c>
      <c r="R1951" s="27">
        <v>4</v>
      </c>
      <c r="S1951" s="27">
        <v>9301768</v>
      </c>
      <c r="T1951" s="27">
        <v>116</v>
      </c>
      <c r="U1951" s="27">
        <v>185421</v>
      </c>
      <c r="V1951" s="27">
        <v>1167</v>
      </c>
      <c r="W1951" s="27">
        <v>3000</v>
      </c>
      <c r="X1951" s="27">
        <v>68312</v>
      </c>
      <c r="Y1951" s="27">
        <v>200</v>
      </c>
      <c r="Z1951" s="27">
        <v>1379374</v>
      </c>
      <c r="AA1951" s="27">
        <v>10</v>
      </c>
      <c r="AB1951" s="27">
        <v>6872635</v>
      </c>
      <c r="AC1951" s="27">
        <v>5</v>
      </c>
    </row>
    <row r="1952" spans="1:29" ht="14.25" x14ac:dyDescent="0.15">
      <c r="A1952" s="28">
        <v>2016051</v>
      </c>
      <c r="B1952" s="29">
        <v>42495</v>
      </c>
      <c r="C1952" s="34">
        <v>1</v>
      </c>
      <c r="D1952" s="30">
        <v>2</v>
      </c>
      <c r="E1952" s="30">
        <v>4</v>
      </c>
      <c r="F1952" s="30">
        <v>9</v>
      </c>
      <c r="G1952" s="30">
        <v>15</v>
      </c>
      <c r="H1952" s="30">
        <v>33</v>
      </c>
      <c r="I1952" s="36">
        <v>12</v>
      </c>
      <c r="J1952" s="30">
        <v>33</v>
      </c>
      <c r="K1952" s="30">
        <v>9</v>
      </c>
      <c r="L1952" s="30">
        <v>15</v>
      </c>
      <c r="M1952" s="30">
        <v>1</v>
      </c>
      <c r="N1952" s="30">
        <v>4</v>
      </c>
      <c r="O1952" s="31">
        <v>2</v>
      </c>
      <c r="P1952" s="27">
        <v>324257380</v>
      </c>
      <c r="Q1952" s="27">
        <v>872097902</v>
      </c>
      <c r="R1952" s="27">
        <v>2</v>
      </c>
      <c r="S1952" s="27">
        <v>10000000</v>
      </c>
      <c r="T1952" s="27">
        <v>58</v>
      </c>
      <c r="U1952" s="27">
        <v>392706</v>
      </c>
      <c r="V1952" s="27">
        <v>761</v>
      </c>
      <c r="W1952" s="27">
        <v>3000</v>
      </c>
      <c r="X1952" s="27">
        <v>44797</v>
      </c>
      <c r="Y1952" s="27">
        <v>200</v>
      </c>
      <c r="Z1952" s="27">
        <v>929564</v>
      </c>
      <c r="AA1952" s="27">
        <v>10</v>
      </c>
      <c r="AB1952" s="27">
        <v>9448055</v>
      </c>
      <c r="AC1952" s="27">
        <v>5</v>
      </c>
    </row>
    <row r="1953" spans="1:29" ht="14.25" x14ac:dyDescent="0.15">
      <c r="A1953" s="28">
        <v>2016052</v>
      </c>
      <c r="B1953" s="29">
        <v>42498</v>
      </c>
      <c r="C1953" s="34">
        <v>1</v>
      </c>
      <c r="D1953" s="30">
        <v>6</v>
      </c>
      <c r="E1953" s="30">
        <v>13</v>
      </c>
      <c r="F1953" s="30">
        <v>19</v>
      </c>
      <c r="G1953" s="30">
        <v>24</v>
      </c>
      <c r="H1953" s="30">
        <v>28</v>
      </c>
      <c r="I1953" s="36">
        <v>16</v>
      </c>
      <c r="J1953" s="30">
        <v>13</v>
      </c>
      <c r="K1953" s="30">
        <v>28</v>
      </c>
      <c r="L1953" s="30">
        <v>19</v>
      </c>
      <c r="M1953" s="30">
        <v>1</v>
      </c>
      <c r="N1953" s="30">
        <v>24</v>
      </c>
      <c r="O1953" s="31">
        <v>6</v>
      </c>
      <c r="P1953" s="27">
        <v>353216208</v>
      </c>
      <c r="Q1953" s="27">
        <v>876129336</v>
      </c>
      <c r="R1953" s="27">
        <v>12</v>
      </c>
      <c r="S1953" s="27">
        <v>6940346</v>
      </c>
      <c r="T1953" s="27">
        <v>218</v>
      </c>
      <c r="U1953" s="27">
        <v>133510</v>
      </c>
      <c r="V1953" s="27">
        <v>984</v>
      </c>
      <c r="W1953" s="27">
        <v>3000</v>
      </c>
      <c r="X1953" s="27">
        <v>56628</v>
      </c>
      <c r="Y1953" s="27">
        <v>200</v>
      </c>
      <c r="Z1953" s="27">
        <v>1058594</v>
      </c>
      <c r="AA1953" s="27">
        <v>10</v>
      </c>
      <c r="AB1953" s="27">
        <v>6358321</v>
      </c>
      <c r="AC1953" s="27">
        <v>5</v>
      </c>
    </row>
    <row r="1954" spans="1:29" ht="14.25" x14ac:dyDescent="0.15">
      <c r="A1954" s="28">
        <v>2016053</v>
      </c>
      <c r="B1954" s="29">
        <v>42500</v>
      </c>
      <c r="C1954" s="34">
        <v>2</v>
      </c>
      <c r="D1954" s="30">
        <v>8</v>
      </c>
      <c r="E1954" s="30">
        <v>10</v>
      </c>
      <c r="F1954" s="30">
        <v>12</v>
      </c>
      <c r="G1954" s="30">
        <v>29</v>
      </c>
      <c r="H1954" s="30">
        <v>31</v>
      </c>
      <c r="I1954" s="36">
        <v>1</v>
      </c>
      <c r="J1954" s="30">
        <v>8</v>
      </c>
      <c r="K1954" s="30">
        <v>31</v>
      </c>
      <c r="L1954" s="30">
        <v>29</v>
      </c>
      <c r="M1954" s="30">
        <v>10</v>
      </c>
      <c r="N1954" s="30">
        <v>12</v>
      </c>
      <c r="O1954" s="31">
        <v>2</v>
      </c>
      <c r="P1954" s="27">
        <v>320149454</v>
      </c>
      <c r="Q1954" s="27">
        <v>903222855</v>
      </c>
      <c r="R1954" s="27">
        <v>5</v>
      </c>
      <c r="S1954" s="27">
        <v>8788619</v>
      </c>
      <c r="T1954" s="27">
        <v>165</v>
      </c>
      <c r="U1954" s="27">
        <v>143508</v>
      </c>
      <c r="V1954" s="27">
        <v>1402</v>
      </c>
      <c r="W1954" s="27">
        <v>3000</v>
      </c>
      <c r="X1954" s="27">
        <v>64252</v>
      </c>
      <c r="Y1954" s="27">
        <v>200</v>
      </c>
      <c r="Z1954" s="27">
        <v>1253550</v>
      </c>
      <c r="AA1954" s="27">
        <v>10</v>
      </c>
      <c r="AB1954" s="27">
        <v>6513168</v>
      </c>
      <c r="AC1954" s="27">
        <v>5</v>
      </c>
    </row>
    <row r="1955" spans="1:29" ht="14.25" x14ac:dyDescent="0.15">
      <c r="A1955" s="28">
        <v>2016054</v>
      </c>
      <c r="B1955" s="29">
        <v>42502</v>
      </c>
      <c r="C1955" s="34">
        <v>6</v>
      </c>
      <c r="D1955" s="30">
        <v>11</v>
      </c>
      <c r="E1955" s="30">
        <v>16</v>
      </c>
      <c r="F1955" s="30">
        <v>19</v>
      </c>
      <c r="G1955" s="30">
        <v>28</v>
      </c>
      <c r="H1955" s="30">
        <v>32</v>
      </c>
      <c r="I1955" s="36">
        <v>4</v>
      </c>
      <c r="J1955" s="30">
        <v>16</v>
      </c>
      <c r="K1955" s="30">
        <v>11</v>
      </c>
      <c r="L1955" s="30">
        <v>28</v>
      </c>
      <c r="M1955" s="30">
        <v>19</v>
      </c>
      <c r="N1955" s="30">
        <v>32</v>
      </c>
      <c r="O1955" s="31">
        <v>6</v>
      </c>
      <c r="P1955" s="27">
        <v>324349586</v>
      </c>
      <c r="Q1955" s="27">
        <v>914302376</v>
      </c>
      <c r="R1955" s="27">
        <v>8</v>
      </c>
      <c r="S1955" s="27">
        <v>7321796</v>
      </c>
      <c r="T1955" s="27">
        <v>204</v>
      </c>
      <c r="U1955" s="27">
        <v>113813</v>
      </c>
      <c r="V1955" s="27">
        <v>994</v>
      </c>
      <c r="W1955" s="27">
        <v>3000</v>
      </c>
      <c r="X1955" s="27">
        <v>65617</v>
      </c>
      <c r="Y1955" s="27">
        <v>200</v>
      </c>
      <c r="Z1955" s="27">
        <v>1272759</v>
      </c>
      <c r="AA1955" s="27">
        <v>10</v>
      </c>
      <c r="AB1955" s="27">
        <v>7445288</v>
      </c>
      <c r="AC1955" s="27">
        <v>5</v>
      </c>
    </row>
    <row r="1956" spans="1:29" ht="14.25" x14ac:dyDescent="0.15">
      <c r="A1956" s="28">
        <v>2016055</v>
      </c>
      <c r="B1956" s="29">
        <v>42505</v>
      </c>
      <c r="C1956" s="34">
        <v>5</v>
      </c>
      <c r="D1956" s="30">
        <v>6</v>
      </c>
      <c r="E1956" s="30">
        <v>10</v>
      </c>
      <c r="F1956" s="30">
        <v>16</v>
      </c>
      <c r="G1956" s="30">
        <v>22</v>
      </c>
      <c r="H1956" s="30">
        <v>26</v>
      </c>
      <c r="I1956" s="36">
        <v>11</v>
      </c>
      <c r="J1956" s="30">
        <v>16</v>
      </c>
      <c r="K1956" s="30">
        <v>10</v>
      </c>
      <c r="L1956" s="30">
        <v>22</v>
      </c>
      <c r="M1956" s="30">
        <v>26</v>
      </c>
      <c r="N1956" s="30">
        <v>5</v>
      </c>
      <c r="O1956" s="31">
        <v>6</v>
      </c>
      <c r="P1956" s="27">
        <v>350383284</v>
      </c>
      <c r="Q1956" s="27">
        <v>902490160</v>
      </c>
      <c r="R1956" s="27">
        <v>11</v>
      </c>
      <c r="S1956" s="27">
        <v>6427695</v>
      </c>
      <c r="T1956" s="27">
        <v>232</v>
      </c>
      <c r="U1956" s="27">
        <v>84615</v>
      </c>
      <c r="V1956" s="27">
        <v>2007</v>
      </c>
      <c r="W1956" s="27">
        <v>3000</v>
      </c>
      <c r="X1956" s="27">
        <v>81611</v>
      </c>
      <c r="Y1956" s="27">
        <v>200</v>
      </c>
      <c r="Z1956" s="27">
        <v>1426413</v>
      </c>
      <c r="AA1956" s="27">
        <v>10</v>
      </c>
      <c r="AB1956" s="27">
        <v>11311444</v>
      </c>
      <c r="AC1956" s="27">
        <v>5</v>
      </c>
    </row>
    <row r="1957" spans="1:29" ht="14.25" x14ac:dyDescent="0.15">
      <c r="A1957" s="28">
        <v>2016056</v>
      </c>
      <c r="B1957" s="29">
        <v>42507</v>
      </c>
      <c r="C1957" s="34">
        <v>3</v>
      </c>
      <c r="D1957" s="30">
        <v>4</v>
      </c>
      <c r="E1957" s="30">
        <v>8</v>
      </c>
      <c r="F1957" s="30">
        <v>11</v>
      </c>
      <c r="G1957" s="30">
        <v>16</v>
      </c>
      <c r="H1957" s="30">
        <v>18</v>
      </c>
      <c r="I1957" s="36">
        <v>14</v>
      </c>
      <c r="J1957" s="30">
        <v>18</v>
      </c>
      <c r="K1957" s="30">
        <v>11</v>
      </c>
      <c r="L1957" s="30">
        <v>3</v>
      </c>
      <c r="M1957" s="30">
        <v>16</v>
      </c>
      <c r="N1957" s="30">
        <v>4</v>
      </c>
      <c r="O1957" s="31">
        <v>8</v>
      </c>
      <c r="P1957" s="27">
        <v>326490562</v>
      </c>
      <c r="Q1957" s="27">
        <v>925399830</v>
      </c>
      <c r="R1957" s="27">
        <v>6</v>
      </c>
      <c r="S1957" s="27">
        <v>8206646</v>
      </c>
      <c r="T1957" s="27">
        <v>180</v>
      </c>
      <c r="U1957" s="27">
        <v>133610</v>
      </c>
      <c r="V1957" s="27">
        <v>848</v>
      </c>
      <c r="W1957" s="27">
        <v>3000</v>
      </c>
      <c r="X1957" s="27">
        <v>55554</v>
      </c>
      <c r="Y1957" s="27">
        <v>200</v>
      </c>
      <c r="Z1957" s="27">
        <v>1218600</v>
      </c>
      <c r="AA1957" s="27">
        <v>10</v>
      </c>
      <c r="AB1957" s="27">
        <v>7588035</v>
      </c>
      <c r="AC1957" s="27">
        <v>5</v>
      </c>
    </row>
    <row r="1958" spans="1:29" ht="14.25" x14ac:dyDescent="0.15">
      <c r="A1958" s="28">
        <v>2016057</v>
      </c>
      <c r="B1958" s="29">
        <v>42509</v>
      </c>
      <c r="C1958" s="34">
        <v>7</v>
      </c>
      <c r="D1958" s="30">
        <v>12</v>
      </c>
      <c r="E1958" s="30">
        <v>19</v>
      </c>
      <c r="F1958" s="30">
        <v>22</v>
      </c>
      <c r="G1958" s="30">
        <v>23</v>
      </c>
      <c r="H1958" s="30">
        <v>26</v>
      </c>
      <c r="I1958" s="36">
        <v>11</v>
      </c>
      <c r="J1958" s="30">
        <v>26</v>
      </c>
      <c r="K1958" s="30">
        <v>19</v>
      </c>
      <c r="L1958" s="30">
        <v>23</v>
      </c>
      <c r="M1958" s="30">
        <v>22</v>
      </c>
      <c r="N1958" s="30">
        <v>12</v>
      </c>
      <c r="O1958" s="31">
        <v>7</v>
      </c>
      <c r="P1958" s="27">
        <v>325499780</v>
      </c>
      <c r="Q1958" s="27">
        <v>915017488</v>
      </c>
      <c r="R1958" s="27">
        <v>11</v>
      </c>
      <c r="S1958" s="27">
        <v>6474964</v>
      </c>
      <c r="T1958" s="27">
        <v>256</v>
      </c>
      <c r="U1958" s="27">
        <v>79221</v>
      </c>
      <c r="V1958" s="27">
        <v>1929</v>
      </c>
      <c r="W1958" s="27">
        <v>3000</v>
      </c>
      <c r="X1958" s="27">
        <v>98403</v>
      </c>
      <c r="Y1958" s="27">
        <v>200</v>
      </c>
      <c r="Z1958" s="27">
        <v>1675040</v>
      </c>
      <c r="AA1958" s="27">
        <v>10</v>
      </c>
      <c r="AB1958" s="27">
        <v>7230772</v>
      </c>
      <c r="AC1958" s="27">
        <v>5</v>
      </c>
    </row>
    <row r="1959" spans="1:29" ht="14.25" x14ac:dyDescent="0.15">
      <c r="A1959" s="28">
        <v>2016058</v>
      </c>
      <c r="B1959" s="29">
        <v>42512</v>
      </c>
      <c r="C1959" s="34">
        <v>3</v>
      </c>
      <c r="D1959" s="30">
        <v>5</v>
      </c>
      <c r="E1959" s="30">
        <v>18</v>
      </c>
      <c r="F1959" s="30">
        <v>20</v>
      </c>
      <c r="G1959" s="30">
        <v>24</v>
      </c>
      <c r="H1959" s="30">
        <v>32</v>
      </c>
      <c r="I1959" s="36">
        <v>11</v>
      </c>
      <c r="J1959" s="30">
        <v>18</v>
      </c>
      <c r="K1959" s="30">
        <v>3</v>
      </c>
      <c r="L1959" s="30">
        <v>5</v>
      </c>
      <c r="M1959" s="30">
        <v>20</v>
      </c>
      <c r="N1959" s="30">
        <v>24</v>
      </c>
      <c r="O1959" s="31">
        <v>32</v>
      </c>
      <c r="P1959" s="27">
        <v>357296334</v>
      </c>
      <c r="Q1959" s="27">
        <v>981243730</v>
      </c>
      <c r="R1959" s="27">
        <v>2</v>
      </c>
      <c r="S1959" s="27">
        <v>10000000</v>
      </c>
      <c r="T1959" s="27">
        <v>130</v>
      </c>
      <c r="U1959" s="27">
        <v>221092</v>
      </c>
      <c r="V1959" s="27">
        <v>930</v>
      </c>
      <c r="W1959" s="27">
        <v>3000</v>
      </c>
      <c r="X1959" s="27">
        <v>52610</v>
      </c>
      <c r="Y1959" s="27">
        <v>200</v>
      </c>
      <c r="Z1959" s="27">
        <v>1117616</v>
      </c>
      <c r="AA1959" s="27">
        <v>10</v>
      </c>
      <c r="AB1959" s="27">
        <v>7123744</v>
      </c>
      <c r="AC1959" s="27">
        <v>5</v>
      </c>
    </row>
    <row r="1960" spans="1:29" ht="14.25" x14ac:dyDescent="0.15">
      <c r="A1960" s="28">
        <v>2016059</v>
      </c>
      <c r="B1960" s="29">
        <v>42514</v>
      </c>
      <c r="C1960" s="34">
        <v>4</v>
      </c>
      <c r="D1960" s="30">
        <v>11</v>
      </c>
      <c r="E1960" s="30">
        <v>12</v>
      </c>
      <c r="F1960" s="30">
        <v>20</v>
      </c>
      <c r="G1960" s="30">
        <v>25</v>
      </c>
      <c r="H1960" s="30">
        <v>28</v>
      </c>
      <c r="I1960" s="36">
        <v>15</v>
      </c>
      <c r="J1960" s="30">
        <v>28</v>
      </c>
      <c r="K1960" s="30">
        <v>4</v>
      </c>
      <c r="L1960" s="30">
        <v>25</v>
      </c>
      <c r="M1960" s="30">
        <v>20</v>
      </c>
      <c r="N1960" s="30">
        <v>11</v>
      </c>
      <c r="O1960" s="31">
        <v>12</v>
      </c>
      <c r="P1960" s="27">
        <v>322601954</v>
      </c>
      <c r="Q1960" s="27">
        <v>989524476</v>
      </c>
      <c r="R1960" s="27">
        <v>9</v>
      </c>
      <c r="S1960" s="27">
        <v>7152757</v>
      </c>
      <c r="T1960" s="27">
        <v>153</v>
      </c>
      <c r="U1960" s="27">
        <v>158290</v>
      </c>
      <c r="V1960" s="27">
        <v>1043</v>
      </c>
      <c r="W1960" s="27">
        <v>3000</v>
      </c>
      <c r="X1960" s="27">
        <v>59212</v>
      </c>
      <c r="Y1960" s="27">
        <v>200</v>
      </c>
      <c r="Z1960" s="27">
        <v>1131943</v>
      </c>
      <c r="AA1960" s="27">
        <v>10</v>
      </c>
      <c r="AB1960" s="27">
        <v>6982008</v>
      </c>
      <c r="AC1960" s="27">
        <v>5</v>
      </c>
    </row>
    <row r="1961" spans="1:29" ht="14.25" x14ac:dyDescent="0.15">
      <c r="A1961" s="28">
        <v>2016060</v>
      </c>
      <c r="B1961" s="29">
        <v>42516</v>
      </c>
      <c r="C1961" s="34">
        <v>4</v>
      </c>
      <c r="D1961" s="30">
        <v>5</v>
      </c>
      <c r="E1961" s="30">
        <v>22</v>
      </c>
      <c r="F1961" s="30">
        <v>26</v>
      </c>
      <c r="G1961" s="30">
        <v>29</v>
      </c>
      <c r="H1961" s="30">
        <v>32</v>
      </c>
      <c r="I1961" s="36">
        <v>8</v>
      </c>
      <c r="J1961" s="30">
        <v>5</v>
      </c>
      <c r="K1961" s="30">
        <v>22</v>
      </c>
      <c r="L1961" s="30">
        <v>29</v>
      </c>
      <c r="M1961" s="30">
        <v>4</v>
      </c>
      <c r="N1961" s="30">
        <v>26</v>
      </c>
      <c r="O1961" s="31">
        <v>32</v>
      </c>
      <c r="P1961" s="27">
        <v>320540202</v>
      </c>
      <c r="Q1961" s="27">
        <v>914524470</v>
      </c>
      <c r="R1961" s="27">
        <v>15</v>
      </c>
      <c r="S1961" s="27">
        <v>5000000</v>
      </c>
      <c r="T1961" s="27">
        <v>47</v>
      </c>
      <c r="U1961" s="27">
        <v>6000</v>
      </c>
      <c r="V1961" s="27">
        <v>3109</v>
      </c>
      <c r="W1961" s="27">
        <v>3000</v>
      </c>
      <c r="X1961" s="27">
        <v>132221</v>
      </c>
      <c r="Y1961" s="27">
        <v>200</v>
      </c>
      <c r="Z1961" s="27">
        <v>2039930</v>
      </c>
      <c r="AA1961" s="27">
        <v>10</v>
      </c>
      <c r="AB1961" s="27">
        <v>28206468</v>
      </c>
      <c r="AC1961" s="27">
        <v>5</v>
      </c>
    </row>
    <row r="1962" spans="1:29" ht="14.25" x14ac:dyDescent="0.15">
      <c r="A1962" s="28">
        <v>2016061</v>
      </c>
      <c r="B1962" s="29">
        <v>42519</v>
      </c>
      <c r="C1962" s="34">
        <v>5</v>
      </c>
      <c r="D1962" s="30">
        <v>6</v>
      </c>
      <c r="E1962" s="30">
        <v>8</v>
      </c>
      <c r="F1962" s="30">
        <v>18</v>
      </c>
      <c r="G1962" s="30">
        <v>20</v>
      </c>
      <c r="H1962" s="30">
        <v>32</v>
      </c>
      <c r="I1962" s="36">
        <v>8</v>
      </c>
      <c r="J1962" s="30">
        <v>5</v>
      </c>
      <c r="K1962" s="30">
        <v>20</v>
      </c>
      <c r="L1962" s="30">
        <v>6</v>
      </c>
      <c r="M1962" s="30">
        <v>32</v>
      </c>
      <c r="N1962" s="30">
        <v>18</v>
      </c>
      <c r="O1962" s="31">
        <v>8</v>
      </c>
      <c r="P1962" s="27">
        <v>340147518</v>
      </c>
      <c r="Q1962" s="27">
        <v>835286844</v>
      </c>
      <c r="R1962" s="27">
        <v>21</v>
      </c>
      <c r="S1962" s="27">
        <v>5446101</v>
      </c>
      <c r="T1962" s="27">
        <v>127</v>
      </c>
      <c r="U1962" s="27">
        <v>92206</v>
      </c>
      <c r="V1962" s="27">
        <v>2984</v>
      </c>
      <c r="W1962" s="27">
        <v>3000</v>
      </c>
      <c r="X1962" s="27">
        <v>109582</v>
      </c>
      <c r="Y1962" s="27">
        <v>200</v>
      </c>
      <c r="Z1962" s="27">
        <v>1648570</v>
      </c>
      <c r="AA1962" s="27">
        <v>10</v>
      </c>
      <c r="AB1962" s="27">
        <v>14495498</v>
      </c>
      <c r="AC1962" s="27">
        <v>5</v>
      </c>
    </row>
    <row r="1963" spans="1:29" ht="14.25" x14ac:dyDescent="0.15">
      <c r="A1963" s="28">
        <v>2016062</v>
      </c>
      <c r="B1963" s="29">
        <v>42521</v>
      </c>
      <c r="C1963" s="34">
        <v>12</v>
      </c>
      <c r="D1963" s="30">
        <v>13</v>
      </c>
      <c r="E1963" s="30">
        <v>15</v>
      </c>
      <c r="F1963" s="30">
        <v>18</v>
      </c>
      <c r="G1963" s="30">
        <v>19</v>
      </c>
      <c r="H1963" s="30">
        <v>21</v>
      </c>
      <c r="I1963" s="36">
        <v>9</v>
      </c>
      <c r="J1963" s="30">
        <v>19</v>
      </c>
      <c r="K1963" s="30">
        <v>21</v>
      </c>
      <c r="L1963" s="30">
        <v>12</v>
      </c>
      <c r="M1963" s="30">
        <v>18</v>
      </c>
      <c r="N1963" s="30">
        <v>13</v>
      </c>
      <c r="O1963" s="31">
        <v>15</v>
      </c>
      <c r="P1963" s="27">
        <v>305198008</v>
      </c>
      <c r="Q1963" s="27">
        <v>865680358</v>
      </c>
      <c r="R1963" s="27">
        <v>2</v>
      </c>
      <c r="S1963" s="27">
        <v>10000000</v>
      </c>
      <c r="T1963" s="27">
        <v>116</v>
      </c>
      <c r="U1963" s="27">
        <v>144808</v>
      </c>
      <c r="V1963" s="27">
        <v>1110</v>
      </c>
      <c r="W1963" s="27">
        <v>3000</v>
      </c>
      <c r="X1963" s="27">
        <v>62298</v>
      </c>
      <c r="Y1963" s="27">
        <v>200</v>
      </c>
      <c r="Z1963" s="27">
        <v>1207992</v>
      </c>
      <c r="AA1963" s="27">
        <v>10</v>
      </c>
      <c r="AB1963" s="27">
        <v>10897230</v>
      </c>
      <c r="AC1963" s="27">
        <v>5</v>
      </c>
    </row>
    <row r="1964" spans="1:29" ht="14.25" x14ac:dyDescent="0.15">
      <c r="A1964" s="28">
        <v>2016063</v>
      </c>
      <c r="B1964" s="29">
        <v>42523</v>
      </c>
      <c r="C1964" s="34">
        <v>16</v>
      </c>
      <c r="D1964" s="30">
        <v>17</v>
      </c>
      <c r="E1964" s="30">
        <v>18</v>
      </c>
      <c r="F1964" s="30">
        <v>23</v>
      </c>
      <c r="G1964" s="30">
        <v>28</v>
      </c>
      <c r="H1964" s="30">
        <v>32</v>
      </c>
      <c r="I1964" s="36">
        <v>7</v>
      </c>
      <c r="J1964" s="30">
        <v>28</v>
      </c>
      <c r="K1964" s="30">
        <v>18</v>
      </c>
      <c r="L1964" s="30">
        <v>17</v>
      </c>
      <c r="M1964" s="30">
        <v>23</v>
      </c>
      <c r="N1964" s="30">
        <v>32</v>
      </c>
      <c r="O1964" s="31">
        <v>16</v>
      </c>
      <c r="P1964" s="27">
        <v>304409952</v>
      </c>
      <c r="Q1964" s="27">
        <v>910497831</v>
      </c>
      <c r="R1964" s="27">
        <v>0</v>
      </c>
      <c r="S1964" s="27">
        <v>0</v>
      </c>
      <c r="T1964" s="27">
        <v>83</v>
      </c>
      <c r="U1964" s="27">
        <v>179989</v>
      </c>
      <c r="V1964" s="27">
        <v>1384</v>
      </c>
      <c r="W1964" s="27">
        <v>3000</v>
      </c>
      <c r="X1964" s="27">
        <v>72791</v>
      </c>
      <c r="Y1964" s="27">
        <v>200</v>
      </c>
      <c r="Z1964" s="27">
        <v>1308918</v>
      </c>
      <c r="AA1964" s="27">
        <v>10</v>
      </c>
      <c r="AB1964" s="27">
        <v>11520973</v>
      </c>
      <c r="AC1964" s="27">
        <v>5</v>
      </c>
    </row>
    <row r="1965" spans="1:29" ht="14.25" x14ac:dyDescent="0.15">
      <c r="A1965" s="28">
        <v>2016064</v>
      </c>
      <c r="B1965" s="29">
        <v>42526</v>
      </c>
      <c r="C1965" s="34">
        <v>3</v>
      </c>
      <c r="D1965" s="30">
        <v>12</v>
      </c>
      <c r="E1965" s="30">
        <v>14</v>
      </c>
      <c r="F1965" s="30">
        <v>17</v>
      </c>
      <c r="G1965" s="30">
        <v>19</v>
      </c>
      <c r="H1965" s="30">
        <v>26</v>
      </c>
      <c r="I1965" s="36">
        <v>3</v>
      </c>
      <c r="J1965" s="30">
        <v>26</v>
      </c>
      <c r="K1965" s="30">
        <v>12</v>
      </c>
      <c r="L1965" s="30">
        <v>19</v>
      </c>
      <c r="M1965" s="30">
        <v>17</v>
      </c>
      <c r="N1965" s="30">
        <v>3</v>
      </c>
      <c r="O1965" s="31">
        <v>14</v>
      </c>
      <c r="P1965" s="27">
        <v>332534594</v>
      </c>
      <c r="Q1965" s="27">
        <v>900497807</v>
      </c>
      <c r="R1965" s="27">
        <v>11</v>
      </c>
      <c r="S1965" s="27">
        <v>6487602</v>
      </c>
      <c r="T1965" s="27">
        <v>116</v>
      </c>
      <c r="U1965" s="27">
        <v>176332</v>
      </c>
      <c r="V1965" s="27">
        <v>1702</v>
      </c>
      <c r="W1965" s="27">
        <v>3000</v>
      </c>
      <c r="X1965" s="27">
        <v>81566</v>
      </c>
      <c r="Y1965" s="27">
        <v>200</v>
      </c>
      <c r="Z1965" s="27">
        <v>1432717</v>
      </c>
      <c r="AA1965" s="27">
        <v>10</v>
      </c>
      <c r="AB1965" s="27">
        <v>9075486</v>
      </c>
      <c r="AC1965" s="27">
        <v>5</v>
      </c>
    </row>
    <row r="1966" spans="1:29" ht="14.25" x14ac:dyDescent="0.15">
      <c r="A1966" s="28">
        <v>2016065</v>
      </c>
      <c r="B1966" s="29">
        <v>42528</v>
      </c>
      <c r="C1966" s="34">
        <v>13</v>
      </c>
      <c r="D1966" s="30">
        <v>16</v>
      </c>
      <c r="E1966" s="30">
        <v>22</v>
      </c>
      <c r="F1966" s="30">
        <v>25</v>
      </c>
      <c r="G1966" s="30">
        <v>26</v>
      </c>
      <c r="H1966" s="30">
        <v>27</v>
      </c>
      <c r="I1966" s="36">
        <v>14</v>
      </c>
      <c r="J1966" s="30">
        <v>13</v>
      </c>
      <c r="K1966" s="30">
        <v>26</v>
      </c>
      <c r="L1966" s="30">
        <v>16</v>
      </c>
      <c r="M1966" s="30">
        <v>27</v>
      </c>
      <c r="N1966" s="30">
        <v>22</v>
      </c>
      <c r="O1966" s="31">
        <v>25</v>
      </c>
      <c r="P1966" s="27">
        <v>298326848</v>
      </c>
      <c r="Q1966" s="27">
        <v>945654750</v>
      </c>
      <c r="R1966" s="27">
        <v>2</v>
      </c>
      <c r="S1966" s="27">
        <v>10000000</v>
      </c>
      <c r="T1966" s="27">
        <v>87</v>
      </c>
      <c r="U1966" s="27">
        <v>249643</v>
      </c>
      <c r="V1966" s="27">
        <v>849</v>
      </c>
      <c r="W1966" s="27">
        <v>3000</v>
      </c>
      <c r="X1966" s="27">
        <v>52248</v>
      </c>
      <c r="Y1966" s="27">
        <v>200</v>
      </c>
      <c r="Z1966" s="27">
        <v>1015532</v>
      </c>
      <c r="AA1966" s="27">
        <v>10</v>
      </c>
      <c r="AB1966" s="27">
        <v>7230462</v>
      </c>
      <c r="AC1966" s="27">
        <v>5</v>
      </c>
    </row>
    <row r="1967" spans="1:29" ht="14.25" x14ac:dyDescent="0.15">
      <c r="A1967" s="28">
        <v>2016066</v>
      </c>
      <c r="B1967" s="29">
        <v>42530</v>
      </c>
      <c r="C1967" s="34">
        <v>3</v>
      </c>
      <c r="D1967" s="30">
        <v>7</v>
      </c>
      <c r="E1967" s="30">
        <v>13</v>
      </c>
      <c r="F1967" s="30">
        <v>18</v>
      </c>
      <c r="G1967" s="30">
        <v>19</v>
      </c>
      <c r="H1967" s="30">
        <v>20</v>
      </c>
      <c r="I1967" s="36">
        <v>5</v>
      </c>
      <c r="J1967" s="30">
        <v>13</v>
      </c>
      <c r="K1967" s="30">
        <v>7</v>
      </c>
      <c r="L1967" s="30">
        <v>20</v>
      </c>
      <c r="M1967" s="30">
        <v>3</v>
      </c>
      <c r="N1967" s="30">
        <v>18</v>
      </c>
      <c r="O1967" s="31">
        <v>19</v>
      </c>
      <c r="P1967" s="27">
        <v>275334312</v>
      </c>
      <c r="Q1967" s="27">
        <v>921254130</v>
      </c>
      <c r="R1967" s="27">
        <v>10</v>
      </c>
      <c r="S1967" s="27">
        <v>5930886</v>
      </c>
      <c r="T1967" s="27">
        <v>207</v>
      </c>
      <c r="U1967" s="27">
        <v>56212</v>
      </c>
      <c r="V1967" s="27">
        <v>1875</v>
      </c>
      <c r="W1967" s="27">
        <v>3000</v>
      </c>
      <c r="X1967" s="27">
        <v>84922</v>
      </c>
      <c r="Y1967" s="27">
        <v>200</v>
      </c>
      <c r="Z1967" s="27">
        <v>1376862</v>
      </c>
      <c r="AA1967" s="27">
        <v>10</v>
      </c>
      <c r="AB1967" s="27">
        <v>10398292</v>
      </c>
      <c r="AC1967" s="27">
        <v>5</v>
      </c>
    </row>
    <row r="1968" spans="1:29" ht="14.25" x14ac:dyDescent="0.15">
      <c r="A1968" s="28">
        <v>2016067</v>
      </c>
      <c r="B1968" s="29">
        <v>42533</v>
      </c>
      <c r="C1968" s="34">
        <v>9</v>
      </c>
      <c r="D1968" s="30">
        <v>13</v>
      </c>
      <c r="E1968" s="30">
        <v>18</v>
      </c>
      <c r="F1968" s="30">
        <v>20</v>
      </c>
      <c r="G1968" s="30">
        <v>27</v>
      </c>
      <c r="H1968" s="30">
        <v>31</v>
      </c>
      <c r="I1968" s="36">
        <v>4</v>
      </c>
      <c r="J1968" s="30">
        <v>9</v>
      </c>
      <c r="K1968" s="30">
        <v>18</v>
      </c>
      <c r="L1968" s="30">
        <v>31</v>
      </c>
      <c r="M1968" s="30">
        <v>13</v>
      </c>
      <c r="N1968" s="30">
        <v>27</v>
      </c>
      <c r="O1968" s="31">
        <v>20</v>
      </c>
      <c r="P1968" s="27">
        <v>327487486</v>
      </c>
      <c r="Q1968" s="27">
        <v>946443820</v>
      </c>
      <c r="R1968" s="27">
        <v>5</v>
      </c>
      <c r="S1968" s="27">
        <v>8650159</v>
      </c>
      <c r="T1968" s="27">
        <v>117</v>
      </c>
      <c r="U1968" s="27">
        <v>194987</v>
      </c>
      <c r="V1968" s="27">
        <v>1114</v>
      </c>
      <c r="W1968" s="27">
        <v>3000</v>
      </c>
      <c r="X1968" s="27">
        <v>56892</v>
      </c>
      <c r="Y1968" s="27">
        <v>200</v>
      </c>
      <c r="Z1968" s="27">
        <v>1090862</v>
      </c>
      <c r="AA1968" s="27">
        <v>10</v>
      </c>
      <c r="AB1968" s="27">
        <v>8717172</v>
      </c>
      <c r="AC1968" s="27">
        <v>5</v>
      </c>
    </row>
    <row r="1969" spans="1:29" ht="14.25" x14ac:dyDescent="0.15">
      <c r="A1969" s="28">
        <v>2016068</v>
      </c>
      <c r="B1969" s="29">
        <v>42535</v>
      </c>
      <c r="C1969" s="34">
        <v>8</v>
      </c>
      <c r="D1969" s="30">
        <v>19</v>
      </c>
      <c r="E1969" s="30">
        <v>23</v>
      </c>
      <c r="F1969" s="30">
        <v>28</v>
      </c>
      <c r="G1969" s="30">
        <v>31</v>
      </c>
      <c r="H1969" s="30">
        <v>32</v>
      </c>
      <c r="I1969" s="36">
        <v>1</v>
      </c>
      <c r="J1969" s="30">
        <v>28</v>
      </c>
      <c r="K1969" s="30">
        <v>19</v>
      </c>
      <c r="L1969" s="30">
        <v>8</v>
      </c>
      <c r="M1969" s="30">
        <v>23</v>
      </c>
      <c r="N1969" s="30">
        <v>31</v>
      </c>
      <c r="O1969" s="31">
        <v>32</v>
      </c>
      <c r="P1969" s="27">
        <v>295768168</v>
      </c>
      <c r="Q1969" s="27">
        <v>991629338</v>
      </c>
      <c r="R1969" s="27">
        <v>2</v>
      </c>
      <c r="S1969" s="27">
        <v>10000000</v>
      </c>
      <c r="T1969" s="27">
        <v>58</v>
      </c>
      <c r="U1969" s="27">
        <v>374629</v>
      </c>
      <c r="V1969" s="27">
        <v>821</v>
      </c>
      <c r="W1969" s="27">
        <v>3000</v>
      </c>
      <c r="X1969" s="27">
        <v>50081</v>
      </c>
      <c r="Y1969" s="27">
        <v>200</v>
      </c>
      <c r="Z1969" s="27">
        <v>1035277</v>
      </c>
      <c r="AA1969" s="27">
        <v>10</v>
      </c>
      <c r="AB1969" s="27">
        <v>7036081</v>
      </c>
      <c r="AC1969" s="27">
        <v>5</v>
      </c>
    </row>
    <row r="1970" spans="1:29" ht="14.25" x14ac:dyDescent="0.15">
      <c r="A1970" s="28">
        <v>2016069</v>
      </c>
      <c r="B1970" s="29">
        <v>42537</v>
      </c>
      <c r="C1970" s="34">
        <v>8</v>
      </c>
      <c r="D1970" s="30">
        <v>10</v>
      </c>
      <c r="E1970" s="30">
        <v>11</v>
      </c>
      <c r="F1970" s="30">
        <v>20</v>
      </c>
      <c r="G1970" s="30">
        <v>21</v>
      </c>
      <c r="H1970" s="30">
        <v>27</v>
      </c>
      <c r="I1970" s="36">
        <v>11</v>
      </c>
      <c r="J1970" s="30">
        <v>11</v>
      </c>
      <c r="K1970" s="30">
        <v>21</v>
      </c>
      <c r="L1970" s="30">
        <v>27</v>
      </c>
      <c r="M1970" s="30">
        <v>20</v>
      </c>
      <c r="N1970" s="30">
        <v>10</v>
      </c>
      <c r="O1970" s="31">
        <v>8</v>
      </c>
      <c r="P1970" s="27">
        <v>300232584</v>
      </c>
      <c r="Q1970" s="27">
        <v>1001117928</v>
      </c>
      <c r="R1970" s="27">
        <v>6</v>
      </c>
      <c r="S1970" s="27">
        <v>7393248</v>
      </c>
      <c r="T1970" s="27">
        <v>168</v>
      </c>
      <c r="U1970" s="27">
        <v>106841</v>
      </c>
      <c r="V1970" s="27">
        <v>1599</v>
      </c>
      <c r="W1970" s="27">
        <v>3000</v>
      </c>
      <c r="X1970" s="27">
        <v>76527</v>
      </c>
      <c r="Y1970" s="27">
        <v>200</v>
      </c>
      <c r="Z1970" s="27">
        <v>1304173</v>
      </c>
      <c r="AA1970" s="27">
        <v>10</v>
      </c>
      <c r="AB1970" s="27">
        <v>8434479</v>
      </c>
      <c r="AC1970" s="27">
        <v>5</v>
      </c>
    </row>
    <row r="1971" spans="1:29" ht="14.25" x14ac:dyDescent="0.15">
      <c r="A1971" s="28">
        <v>2016070</v>
      </c>
      <c r="B1971" s="29">
        <v>42540</v>
      </c>
      <c r="C1971" s="34">
        <v>3</v>
      </c>
      <c r="D1971" s="30">
        <v>6</v>
      </c>
      <c r="E1971" s="30">
        <v>11</v>
      </c>
      <c r="F1971" s="30">
        <v>18</v>
      </c>
      <c r="G1971" s="30">
        <v>23</v>
      </c>
      <c r="H1971" s="30">
        <v>29</v>
      </c>
      <c r="I1971" s="36">
        <v>1</v>
      </c>
      <c r="J1971" s="30">
        <v>6</v>
      </c>
      <c r="K1971" s="30">
        <v>3</v>
      </c>
      <c r="L1971" s="30">
        <v>11</v>
      </c>
      <c r="M1971" s="30">
        <v>29</v>
      </c>
      <c r="N1971" s="30">
        <v>23</v>
      </c>
      <c r="O1971" s="31">
        <v>18</v>
      </c>
      <c r="P1971" s="27">
        <v>326894102</v>
      </c>
      <c r="Q1971" s="27">
        <v>1023740893</v>
      </c>
      <c r="R1971" s="27">
        <v>7</v>
      </c>
      <c r="S1971" s="27">
        <v>7993400</v>
      </c>
      <c r="T1971" s="27">
        <v>264</v>
      </c>
      <c r="U1971" s="27">
        <v>99213</v>
      </c>
      <c r="V1971" s="27">
        <v>906</v>
      </c>
      <c r="W1971" s="27">
        <v>3000</v>
      </c>
      <c r="X1971" s="27">
        <v>64810</v>
      </c>
      <c r="Y1971" s="27">
        <v>200</v>
      </c>
      <c r="Z1971" s="27">
        <v>1262202</v>
      </c>
      <c r="AA1971" s="27">
        <v>10</v>
      </c>
      <c r="AB1971" s="27">
        <v>5421411</v>
      </c>
      <c r="AC1971" s="27">
        <v>5</v>
      </c>
    </row>
    <row r="1972" spans="1:29" ht="14.25" x14ac:dyDescent="0.15">
      <c r="A1972" s="28">
        <v>2016071</v>
      </c>
      <c r="B1972" s="29">
        <v>42542</v>
      </c>
      <c r="C1972" s="34">
        <v>19</v>
      </c>
      <c r="D1972" s="30">
        <v>21</v>
      </c>
      <c r="E1972" s="30">
        <v>26</v>
      </c>
      <c r="F1972" s="30">
        <v>28</v>
      </c>
      <c r="G1972" s="30">
        <v>29</v>
      </c>
      <c r="H1972" s="30">
        <v>32</v>
      </c>
      <c r="I1972" s="36">
        <v>1</v>
      </c>
      <c r="J1972" s="30">
        <v>29</v>
      </c>
      <c r="K1972" s="30">
        <v>28</v>
      </c>
      <c r="L1972" s="30">
        <v>21</v>
      </c>
      <c r="M1972" s="30">
        <v>26</v>
      </c>
      <c r="N1972" s="30">
        <v>19</v>
      </c>
      <c r="O1972" s="31">
        <v>32</v>
      </c>
      <c r="P1972" s="27">
        <v>293734448</v>
      </c>
      <c r="Q1972" s="27">
        <v>1061458288</v>
      </c>
      <c r="R1972" s="27">
        <v>4</v>
      </c>
      <c r="S1972" s="27">
        <v>10000000</v>
      </c>
      <c r="T1972" s="27">
        <v>83</v>
      </c>
      <c r="U1972" s="27">
        <v>312118</v>
      </c>
      <c r="V1972" s="27">
        <v>510</v>
      </c>
      <c r="W1972" s="27">
        <v>3000</v>
      </c>
      <c r="X1972" s="27">
        <v>31850</v>
      </c>
      <c r="Y1972" s="27">
        <v>200</v>
      </c>
      <c r="Z1972" s="27">
        <v>735017</v>
      </c>
      <c r="AA1972" s="27">
        <v>10</v>
      </c>
      <c r="AB1972" s="27">
        <v>5011302</v>
      </c>
      <c r="AC1972" s="27">
        <v>5</v>
      </c>
    </row>
    <row r="1973" spans="1:29" ht="14.25" x14ac:dyDescent="0.15">
      <c r="A1973" s="28">
        <v>2016072</v>
      </c>
      <c r="B1973" s="29">
        <v>42544</v>
      </c>
      <c r="C1973" s="34">
        <v>5</v>
      </c>
      <c r="D1973" s="30">
        <v>16</v>
      </c>
      <c r="E1973" s="30">
        <v>19</v>
      </c>
      <c r="F1973" s="30">
        <v>22</v>
      </c>
      <c r="G1973" s="30">
        <v>24</v>
      </c>
      <c r="H1973" s="30">
        <v>25</v>
      </c>
      <c r="I1973" s="36">
        <v>2</v>
      </c>
      <c r="J1973" s="30">
        <v>25</v>
      </c>
      <c r="K1973" s="30">
        <v>19</v>
      </c>
      <c r="L1973" s="30">
        <v>5</v>
      </c>
      <c r="M1973" s="30">
        <v>16</v>
      </c>
      <c r="N1973" s="30">
        <v>24</v>
      </c>
      <c r="O1973" s="31">
        <v>22</v>
      </c>
      <c r="P1973" s="27">
        <v>290670126</v>
      </c>
      <c r="Q1973" s="27">
        <v>1100767568</v>
      </c>
      <c r="R1973" s="27">
        <v>2</v>
      </c>
      <c r="S1973" s="27">
        <v>10000000</v>
      </c>
      <c r="T1973" s="27">
        <v>79</v>
      </c>
      <c r="U1973" s="27">
        <v>250250</v>
      </c>
      <c r="V1973" s="27">
        <v>961</v>
      </c>
      <c r="W1973" s="27">
        <v>3000</v>
      </c>
      <c r="X1973" s="27">
        <v>54103</v>
      </c>
      <c r="Y1973" s="27">
        <v>200</v>
      </c>
      <c r="Z1973" s="27">
        <v>1090797</v>
      </c>
      <c r="AA1973" s="27">
        <v>10</v>
      </c>
      <c r="AB1973" s="27">
        <v>7747550</v>
      </c>
      <c r="AC1973" s="27">
        <v>5</v>
      </c>
    </row>
    <row r="1974" spans="1:29" ht="14.25" x14ac:dyDescent="0.15">
      <c r="A1974" s="28">
        <v>2016073</v>
      </c>
      <c r="B1974" s="29">
        <v>42547</v>
      </c>
      <c r="C1974" s="34">
        <v>9</v>
      </c>
      <c r="D1974" s="30">
        <v>11</v>
      </c>
      <c r="E1974" s="30">
        <v>12</v>
      </c>
      <c r="F1974" s="30">
        <v>15</v>
      </c>
      <c r="G1974" s="30">
        <v>16</v>
      </c>
      <c r="H1974" s="30">
        <v>20</v>
      </c>
      <c r="I1974" s="36">
        <v>13</v>
      </c>
      <c r="J1974" s="30">
        <v>12</v>
      </c>
      <c r="K1974" s="30">
        <v>11</v>
      </c>
      <c r="L1974" s="30">
        <v>16</v>
      </c>
      <c r="M1974" s="30">
        <v>9</v>
      </c>
      <c r="N1974" s="30">
        <v>15</v>
      </c>
      <c r="O1974" s="31">
        <v>20</v>
      </c>
      <c r="P1974" s="27">
        <v>327032018</v>
      </c>
      <c r="Q1974" s="27">
        <v>1116225045</v>
      </c>
      <c r="R1974" s="27">
        <v>5</v>
      </c>
      <c r="S1974" s="27">
        <v>7942362</v>
      </c>
      <c r="T1974" s="27">
        <v>80</v>
      </c>
      <c r="U1974" s="27">
        <v>229872</v>
      </c>
      <c r="V1974" s="27">
        <v>1499</v>
      </c>
      <c r="W1974" s="27">
        <v>3000</v>
      </c>
      <c r="X1974" s="27">
        <v>76476</v>
      </c>
      <c r="Y1974" s="27">
        <v>200</v>
      </c>
      <c r="Z1974" s="27">
        <v>1406588</v>
      </c>
      <c r="AA1974" s="27">
        <v>10</v>
      </c>
      <c r="AB1974" s="27">
        <v>10565711</v>
      </c>
      <c r="AC1974" s="27">
        <v>5</v>
      </c>
    </row>
    <row r="1975" spans="1:29" ht="14.25" x14ac:dyDescent="0.15">
      <c r="A1975" s="28">
        <v>2016074</v>
      </c>
      <c r="B1975" s="29">
        <v>42549</v>
      </c>
      <c r="C1975" s="34">
        <v>6</v>
      </c>
      <c r="D1975" s="30">
        <v>10</v>
      </c>
      <c r="E1975" s="30">
        <v>11</v>
      </c>
      <c r="F1975" s="30">
        <v>12</v>
      </c>
      <c r="G1975" s="30">
        <v>20</v>
      </c>
      <c r="H1975" s="30">
        <v>25</v>
      </c>
      <c r="I1975" s="36">
        <v>12</v>
      </c>
      <c r="J1975" s="30">
        <v>11</v>
      </c>
      <c r="K1975" s="30">
        <v>10</v>
      </c>
      <c r="L1975" s="30">
        <v>12</v>
      </c>
      <c r="M1975" s="30">
        <v>6</v>
      </c>
      <c r="N1975" s="30">
        <v>20</v>
      </c>
      <c r="O1975" s="31">
        <v>25</v>
      </c>
      <c r="P1975" s="27">
        <v>297584738</v>
      </c>
      <c r="Q1975" s="27">
        <v>838131500</v>
      </c>
      <c r="R1975" s="27">
        <v>62</v>
      </c>
      <c r="S1975" s="27">
        <v>5187134</v>
      </c>
      <c r="T1975" s="27">
        <v>154</v>
      </c>
      <c r="U1975" s="27">
        <v>94175</v>
      </c>
      <c r="V1975" s="27">
        <v>1733</v>
      </c>
      <c r="W1975" s="27">
        <v>3000</v>
      </c>
      <c r="X1975" s="27">
        <v>79259</v>
      </c>
      <c r="Y1975" s="27">
        <v>200</v>
      </c>
      <c r="Z1975" s="27">
        <v>1282334</v>
      </c>
      <c r="AA1975" s="27">
        <v>10</v>
      </c>
      <c r="AB1975" s="27">
        <v>10786107</v>
      </c>
      <c r="AC1975" s="27">
        <v>5</v>
      </c>
    </row>
    <row r="1976" spans="1:29" ht="14.25" x14ac:dyDescent="0.15">
      <c r="A1976" s="28">
        <v>2016075</v>
      </c>
      <c r="B1976" s="29">
        <v>42551</v>
      </c>
      <c r="C1976" s="34">
        <v>1</v>
      </c>
      <c r="D1976" s="30">
        <v>3</v>
      </c>
      <c r="E1976" s="30">
        <v>6</v>
      </c>
      <c r="F1976" s="30">
        <v>16</v>
      </c>
      <c r="G1976" s="30">
        <v>29</v>
      </c>
      <c r="H1976" s="30">
        <v>32</v>
      </c>
      <c r="I1976" s="36">
        <v>7</v>
      </c>
      <c r="J1976" s="30">
        <v>29</v>
      </c>
      <c r="K1976" s="30">
        <v>6</v>
      </c>
      <c r="L1976" s="30">
        <v>16</v>
      </c>
      <c r="M1976" s="30">
        <v>1</v>
      </c>
      <c r="N1976" s="30">
        <v>3</v>
      </c>
      <c r="O1976" s="31">
        <v>32</v>
      </c>
      <c r="P1976" s="27">
        <v>295574016</v>
      </c>
      <c r="Q1976" s="27">
        <v>890340179</v>
      </c>
      <c r="R1976" s="27">
        <v>0</v>
      </c>
      <c r="S1976" s="27">
        <v>0</v>
      </c>
      <c r="T1976" s="27">
        <v>65</v>
      </c>
      <c r="U1976" s="27">
        <v>267736</v>
      </c>
      <c r="V1976" s="27">
        <v>1174</v>
      </c>
      <c r="W1976" s="27">
        <v>3000</v>
      </c>
      <c r="X1976" s="27">
        <v>53167</v>
      </c>
      <c r="Y1976" s="27">
        <v>200</v>
      </c>
      <c r="Z1976" s="27">
        <v>994643</v>
      </c>
      <c r="AA1976" s="27">
        <v>10</v>
      </c>
      <c r="AB1976" s="27">
        <v>10223573</v>
      </c>
      <c r="AC1976" s="27">
        <v>5</v>
      </c>
    </row>
    <row r="1977" spans="1:29" ht="14.25" x14ac:dyDescent="0.15">
      <c r="A1977" s="28">
        <v>2016076</v>
      </c>
      <c r="B1977" s="29">
        <v>42554</v>
      </c>
      <c r="C1977" s="34">
        <v>7</v>
      </c>
      <c r="D1977" s="30">
        <v>8</v>
      </c>
      <c r="E1977" s="30">
        <v>13</v>
      </c>
      <c r="F1977" s="30">
        <v>22</v>
      </c>
      <c r="G1977" s="30">
        <v>30</v>
      </c>
      <c r="H1977" s="30">
        <v>32</v>
      </c>
      <c r="I1977" s="36">
        <v>1</v>
      </c>
      <c r="J1977" s="30">
        <v>8</v>
      </c>
      <c r="K1977" s="30">
        <v>22</v>
      </c>
      <c r="L1977" s="30">
        <v>30</v>
      </c>
      <c r="M1977" s="30">
        <v>32</v>
      </c>
      <c r="N1977" s="30">
        <v>13</v>
      </c>
      <c r="O1977" s="31">
        <v>7</v>
      </c>
      <c r="P1977" s="27">
        <v>331977974</v>
      </c>
      <c r="Q1977" s="27">
        <v>917666478</v>
      </c>
      <c r="R1977" s="27">
        <v>6</v>
      </c>
      <c r="S1977" s="27">
        <v>8474321</v>
      </c>
      <c r="T1977" s="27">
        <v>112</v>
      </c>
      <c r="U1977" s="27">
        <v>232655</v>
      </c>
      <c r="V1977" s="27">
        <v>1008</v>
      </c>
      <c r="W1977" s="27">
        <v>3000</v>
      </c>
      <c r="X1977" s="27">
        <v>56579</v>
      </c>
      <c r="Y1977" s="27">
        <v>200</v>
      </c>
      <c r="Z1977" s="27">
        <v>1224624</v>
      </c>
      <c r="AA1977" s="27">
        <v>10</v>
      </c>
      <c r="AB1977" s="27">
        <v>6370705</v>
      </c>
      <c r="AC1977" s="27">
        <v>5</v>
      </c>
    </row>
    <row r="1978" spans="1:29" ht="14.25" x14ac:dyDescent="0.15">
      <c r="A1978" s="28">
        <v>2016077</v>
      </c>
      <c r="B1978" s="29">
        <v>42556</v>
      </c>
      <c r="C1978" s="34">
        <v>1</v>
      </c>
      <c r="D1978" s="30">
        <v>9</v>
      </c>
      <c r="E1978" s="30">
        <v>17</v>
      </c>
      <c r="F1978" s="30">
        <v>19</v>
      </c>
      <c r="G1978" s="30">
        <v>20</v>
      </c>
      <c r="H1978" s="30">
        <v>29</v>
      </c>
      <c r="I1978" s="36">
        <v>10</v>
      </c>
      <c r="J1978" s="30">
        <v>29</v>
      </c>
      <c r="K1978" s="30">
        <v>19</v>
      </c>
      <c r="L1978" s="30">
        <v>17</v>
      </c>
      <c r="M1978" s="30">
        <v>9</v>
      </c>
      <c r="N1978" s="30">
        <v>20</v>
      </c>
      <c r="O1978" s="31">
        <v>1</v>
      </c>
      <c r="P1978" s="27">
        <v>294629008</v>
      </c>
      <c r="Q1978" s="27">
        <v>933341379</v>
      </c>
      <c r="R1978" s="27">
        <v>3</v>
      </c>
      <c r="S1978" s="27">
        <v>8718169</v>
      </c>
      <c r="T1978" s="27">
        <v>93</v>
      </c>
      <c r="U1978" s="27">
        <v>149926</v>
      </c>
      <c r="V1978" s="27">
        <v>1810</v>
      </c>
      <c r="W1978" s="27">
        <v>3000</v>
      </c>
      <c r="X1978" s="27">
        <v>77241</v>
      </c>
      <c r="Y1978" s="27">
        <v>200</v>
      </c>
      <c r="Z1978" s="27">
        <v>1306307</v>
      </c>
      <c r="AA1978" s="27">
        <v>10</v>
      </c>
      <c r="AB1978" s="27">
        <v>10930879</v>
      </c>
      <c r="AC1978" s="27">
        <v>5</v>
      </c>
    </row>
    <row r="1979" spans="1:29" ht="14.25" x14ac:dyDescent="0.15">
      <c r="A1979" s="28">
        <v>2016078</v>
      </c>
      <c r="B1979" s="29">
        <v>42558</v>
      </c>
      <c r="C1979" s="34">
        <v>2</v>
      </c>
      <c r="D1979" s="30">
        <v>4</v>
      </c>
      <c r="E1979" s="30">
        <v>8</v>
      </c>
      <c r="F1979" s="30">
        <v>23</v>
      </c>
      <c r="G1979" s="30">
        <v>26</v>
      </c>
      <c r="H1979" s="30">
        <v>29</v>
      </c>
      <c r="I1979" s="36">
        <v>2</v>
      </c>
      <c r="J1979" s="30">
        <v>4</v>
      </c>
      <c r="K1979" s="30">
        <v>2</v>
      </c>
      <c r="L1979" s="30">
        <v>29</v>
      </c>
      <c r="M1979" s="30">
        <v>23</v>
      </c>
      <c r="N1979" s="30">
        <v>26</v>
      </c>
      <c r="O1979" s="31">
        <v>8</v>
      </c>
      <c r="P1979" s="27">
        <v>296681554</v>
      </c>
      <c r="Q1979" s="27">
        <v>953135832</v>
      </c>
      <c r="R1979" s="27">
        <v>6</v>
      </c>
      <c r="S1979" s="27">
        <v>8017845</v>
      </c>
      <c r="T1979" s="27">
        <v>65</v>
      </c>
      <c r="U1979" s="27">
        <v>348212</v>
      </c>
      <c r="V1979" s="27">
        <v>828</v>
      </c>
      <c r="W1979" s="27">
        <v>3000</v>
      </c>
      <c r="X1979" s="27">
        <v>46766</v>
      </c>
      <c r="Y1979" s="27">
        <v>200</v>
      </c>
      <c r="Z1979" s="27">
        <v>982216</v>
      </c>
      <c r="AA1979" s="27">
        <v>10</v>
      </c>
      <c r="AB1979" s="27">
        <v>6635846</v>
      </c>
      <c r="AC1979" s="27">
        <v>5</v>
      </c>
    </row>
    <row r="1980" spans="1:29" ht="14.25" x14ac:dyDescent="0.15">
      <c r="A1980" s="28">
        <v>2016079</v>
      </c>
      <c r="B1980" s="29">
        <v>42561</v>
      </c>
      <c r="C1980" s="34">
        <v>1</v>
      </c>
      <c r="D1980" s="30">
        <v>3</v>
      </c>
      <c r="E1980" s="30">
        <v>10</v>
      </c>
      <c r="F1980" s="30">
        <v>12</v>
      </c>
      <c r="G1980" s="30">
        <v>24</v>
      </c>
      <c r="H1980" s="30">
        <v>28</v>
      </c>
      <c r="I1980" s="36">
        <v>2</v>
      </c>
      <c r="J1980" s="30">
        <v>10</v>
      </c>
      <c r="K1980" s="30">
        <v>12</v>
      </c>
      <c r="L1980" s="30">
        <v>24</v>
      </c>
      <c r="M1980" s="30">
        <v>28</v>
      </c>
      <c r="N1980" s="30">
        <v>1</v>
      </c>
      <c r="O1980" s="31">
        <v>3</v>
      </c>
      <c r="P1980" s="27">
        <v>322821956</v>
      </c>
      <c r="Q1980" s="27">
        <v>1012281038</v>
      </c>
      <c r="R1980" s="27">
        <v>2</v>
      </c>
      <c r="S1980" s="27">
        <v>10000000</v>
      </c>
      <c r="T1980" s="27">
        <v>101</v>
      </c>
      <c r="U1980" s="27">
        <v>261205</v>
      </c>
      <c r="V1980" s="27">
        <v>884</v>
      </c>
      <c r="W1980" s="27">
        <v>3000</v>
      </c>
      <c r="X1980" s="27">
        <v>52536</v>
      </c>
      <c r="Y1980" s="27">
        <v>200</v>
      </c>
      <c r="Z1980" s="27">
        <v>1119796</v>
      </c>
      <c r="AA1980" s="27">
        <v>10</v>
      </c>
      <c r="AB1980" s="27">
        <v>5659731</v>
      </c>
      <c r="AC1980" s="27">
        <v>5</v>
      </c>
    </row>
    <row r="1981" spans="1:29" ht="14.25" x14ac:dyDescent="0.15">
      <c r="A1981" s="28">
        <v>2016080</v>
      </c>
      <c r="B1981" s="29">
        <v>42563</v>
      </c>
      <c r="C1981" s="34">
        <v>1</v>
      </c>
      <c r="D1981" s="30">
        <v>16</v>
      </c>
      <c r="E1981" s="30">
        <v>17</v>
      </c>
      <c r="F1981" s="30">
        <v>24</v>
      </c>
      <c r="G1981" s="30">
        <v>25</v>
      </c>
      <c r="H1981" s="30">
        <v>32</v>
      </c>
      <c r="I1981" s="36">
        <v>14</v>
      </c>
      <c r="J1981" s="30">
        <v>17</v>
      </c>
      <c r="K1981" s="30">
        <v>24</v>
      </c>
      <c r="L1981" s="30">
        <v>25</v>
      </c>
      <c r="M1981" s="30">
        <v>16</v>
      </c>
      <c r="N1981" s="30">
        <v>32</v>
      </c>
      <c r="O1981" s="31">
        <v>1</v>
      </c>
      <c r="P1981" s="27">
        <v>288372472</v>
      </c>
      <c r="Q1981" s="27">
        <v>1042999580</v>
      </c>
      <c r="R1981" s="27">
        <v>4</v>
      </c>
      <c r="S1981" s="27">
        <v>9610776</v>
      </c>
      <c r="T1981" s="27">
        <v>88</v>
      </c>
      <c r="U1981" s="27">
        <v>261975</v>
      </c>
      <c r="V1981" s="27">
        <v>852</v>
      </c>
      <c r="W1981" s="27">
        <v>3000</v>
      </c>
      <c r="X1981" s="27">
        <v>37822</v>
      </c>
      <c r="Y1981" s="27">
        <v>200</v>
      </c>
      <c r="Z1981" s="27">
        <v>755067</v>
      </c>
      <c r="AA1981" s="27">
        <v>10</v>
      </c>
      <c r="AB1981" s="27">
        <v>6283181</v>
      </c>
      <c r="AC1981" s="27">
        <v>5</v>
      </c>
    </row>
    <row r="1982" spans="1:29" ht="14.25" x14ac:dyDescent="0.15">
      <c r="A1982" s="28">
        <v>2016081</v>
      </c>
      <c r="B1982" s="29">
        <v>42565</v>
      </c>
      <c r="C1982" s="34">
        <v>2</v>
      </c>
      <c r="D1982" s="30">
        <v>6</v>
      </c>
      <c r="E1982" s="30">
        <v>15</v>
      </c>
      <c r="F1982" s="30">
        <v>25</v>
      </c>
      <c r="G1982" s="30">
        <v>30</v>
      </c>
      <c r="H1982" s="30">
        <v>32</v>
      </c>
      <c r="I1982" s="36">
        <v>7</v>
      </c>
      <c r="J1982" s="30">
        <v>15</v>
      </c>
      <c r="K1982" s="30">
        <v>2</v>
      </c>
      <c r="L1982" s="30">
        <v>30</v>
      </c>
      <c r="M1982" s="30">
        <v>25</v>
      </c>
      <c r="N1982" s="30">
        <v>32</v>
      </c>
      <c r="O1982" s="31">
        <v>6</v>
      </c>
      <c r="P1982" s="27">
        <v>288505018</v>
      </c>
      <c r="Q1982" s="27">
        <v>1066490094</v>
      </c>
      <c r="R1982" s="27">
        <v>3</v>
      </c>
      <c r="S1982" s="27">
        <v>9665516</v>
      </c>
      <c r="T1982" s="27">
        <v>73</v>
      </c>
      <c r="U1982" s="27">
        <v>239666</v>
      </c>
      <c r="V1982" s="27">
        <v>1004</v>
      </c>
      <c r="W1982" s="27">
        <v>3000</v>
      </c>
      <c r="X1982" s="27">
        <v>51070</v>
      </c>
      <c r="Y1982" s="27">
        <v>200</v>
      </c>
      <c r="Z1982" s="27">
        <v>951404</v>
      </c>
      <c r="AA1982" s="27">
        <v>10</v>
      </c>
      <c r="AB1982" s="27">
        <v>9728933</v>
      </c>
      <c r="AC1982" s="27">
        <v>5</v>
      </c>
    </row>
    <row r="1983" spans="1:29" ht="14.25" x14ac:dyDescent="0.15">
      <c r="A1983" s="28">
        <v>2016082</v>
      </c>
      <c r="B1983" s="29">
        <v>42568</v>
      </c>
      <c r="C1983" s="34">
        <v>6</v>
      </c>
      <c r="D1983" s="30">
        <v>12</v>
      </c>
      <c r="E1983" s="30">
        <v>14</v>
      </c>
      <c r="F1983" s="30">
        <v>15</v>
      </c>
      <c r="G1983" s="30">
        <v>17</v>
      </c>
      <c r="H1983" s="30">
        <v>20</v>
      </c>
      <c r="I1983" s="36">
        <v>9</v>
      </c>
      <c r="J1983" s="30">
        <v>20</v>
      </c>
      <c r="K1983" s="30">
        <v>15</v>
      </c>
      <c r="L1983" s="30">
        <v>12</v>
      </c>
      <c r="M1983" s="30">
        <v>17</v>
      </c>
      <c r="N1983" s="30">
        <v>6</v>
      </c>
      <c r="O1983" s="31">
        <v>14</v>
      </c>
      <c r="P1983" s="27">
        <v>323658370</v>
      </c>
      <c r="Q1983" s="27">
        <v>1048143580</v>
      </c>
      <c r="R1983" s="27">
        <v>10</v>
      </c>
      <c r="S1983" s="27">
        <v>6151036</v>
      </c>
      <c r="T1983" s="27">
        <v>89</v>
      </c>
      <c r="U1983" s="27">
        <v>161662</v>
      </c>
      <c r="V1983" s="27">
        <v>1662</v>
      </c>
      <c r="W1983" s="27">
        <v>3000</v>
      </c>
      <c r="X1983" s="27">
        <v>77126</v>
      </c>
      <c r="Y1983" s="27">
        <v>200</v>
      </c>
      <c r="Z1983" s="27">
        <v>1355049</v>
      </c>
      <c r="AA1983" s="27">
        <v>10</v>
      </c>
      <c r="AB1983" s="27">
        <v>13415821</v>
      </c>
      <c r="AC1983" s="27">
        <v>5</v>
      </c>
    </row>
    <row r="1984" spans="1:29" ht="14.25" x14ac:dyDescent="0.15">
      <c r="A1984" s="28">
        <v>2016083</v>
      </c>
      <c r="B1984" s="29">
        <v>42570</v>
      </c>
      <c r="C1984" s="34">
        <v>9</v>
      </c>
      <c r="D1984" s="30">
        <v>16</v>
      </c>
      <c r="E1984" s="30">
        <v>17</v>
      </c>
      <c r="F1984" s="30">
        <v>24</v>
      </c>
      <c r="G1984" s="30">
        <v>30</v>
      </c>
      <c r="H1984" s="30">
        <v>31</v>
      </c>
      <c r="I1984" s="36">
        <v>4</v>
      </c>
      <c r="J1984" s="30">
        <v>30</v>
      </c>
      <c r="K1984" s="30">
        <v>9</v>
      </c>
      <c r="L1984" s="30">
        <v>17</v>
      </c>
      <c r="M1984" s="30">
        <v>31</v>
      </c>
      <c r="N1984" s="30">
        <v>16</v>
      </c>
      <c r="O1984" s="31">
        <v>24</v>
      </c>
      <c r="P1984" s="27">
        <v>291921542</v>
      </c>
      <c r="Q1984" s="27">
        <v>1056212003</v>
      </c>
      <c r="R1984" s="27">
        <v>7</v>
      </c>
      <c r="S1984" s="27">
        <v>7237320</v>
      </c>
      <c r="T1984" s="27">
        <v>99</v>
      </c>
      <c r="U1984" s="27">
        <v>197743</v>
      </c>
      <c r="V1984" s="27">
        <v>1190</v>
      </c>
      <c r="W1984" s="27">
        <v>3000</v>
      </c>
      <c r="X1984" s="27">
        <v>56008</v>
      </c>
      <c r="Y1984" s="27">
        <v>200</v>
      </c>
      <c r="Z1984" s="27">
        <v>1010477</v>
      </c>
      <c r="AA1984" s="27">
        <v>10</v>
      </c>
      <c r="AB1984" s="27">
        <v>7971791</v>
      </c>
      <c r="AC1984" s="27">
        <v>5</v>
      </c>
    </row>
    <row r="1985" spans="1:29" ht="14.25" x14ac:dyDescent="0.15">
      <c r="A1985" s="28">
        <v>2016084</v>
      </c>
      <c r="B1985" s="29">
        <v>42572</v>
      </c>
      <c r="C1985" s="34">
        <v>2</v>
      </c>
      <c r="D1985" s="30">
        <v>4</v>
      </c>
      <c r="E1985" s="30">
        <v>12</v>
      </c>
      <c r="F1985" s="30">
        <v>18</v>
      </c>
      <c r="G1985" s="30">
        <v>24</v>
      </c>
      <c r="H1985" s="30">
        <v>26</v>
      </c>
      <c r="I1985" s="36">
        <v>5</v>
      </c>
      <c r="J1985" s="30">
        <v>24</v>
      </c>
      <c r="K1985" s="30">
        <v>2</v>
      </c>
      <c r="L1985" s="30">
        <v>18</v>
      </c>
      <c r="M1985" s="30">
        <v>12</v>
      </c>
      <c r="N1985" s="30">
        <v>4</v>
      </c>
      <c r="O1985" s="31">
        <v>26</v>
      </c>
      <c r="P1985" s="27">
        <v>288778286</v>
      </c>
      <c r="Q1985" s="27">
        <v>1068920080</v>
      </c>
      <c r="R1985" s="27">
        <v>5</v>
      </c>
      <c r="S1985" s="27">
        <v>7742405</v>
      </c>
      <c r="T1985" s="27">
        <v>101</v>
      </c>
      <c r="U1985" s="27">
        <v>169703</v>
      </c>
      <c r="V1985" s="27">
        <v>1199</v>
      </c>
      <c r="W1985" s="27">
        <v>3000</v>
      </c>
      <c r="X1985" s="27">
        <v>60445</v>
      </c>
      <c r="Y1985" s="27">
        <v>200</v>
      </c>
      <c r="Z1985" s="27">
        <v>1099966</v>
      </c>
      <c r="AA1985" s="27">
        <v>10</v>
      </c>
      <c r="AB1985" s="27">
        <v>9251111</v>
      </c>
      <c r="AC1985" s="27">
        <v>5</v>
      </c>
    </row>
    <row r="1986" spans="1:29" ht="14.25" x14ac:dyDescent="0.15">
      <c r="A1986" s="28">
        <v>2016085</v>
      </c>
      <c r="B1986" s="29">
        <v>42575</v>
      </c>
      <c r="C1986" s="34">
        <v>1</v>
      </c>
      <c r="D1986" s="30">
        <v>12</v>
      </c>
      <c r="E1986" s="30">
        <v>19</v>
      </c>
      <c r="F1986" s="30">
        <v>20</v>
      </c>
      <c r="G1986" s="30">
        <v>21</v>
      </c>
      <c r="H1986" s="30">
        <v>25</v>
      </c>
      <c r="I1986" s="36">
        <v>16</v>
      </c>
      <c r="J1986" s="30">
        <v>25</v>
      </c>
      <c r="K1986" s="30">
        <v>12</v>
      </c>
      <c r="L1986" s="30">
        <v>19</v>
      </c>
      <c r="M1986" s="30">
        <v>20</v>
      </c>
      <c r="N1986" s="30">
        <v>21</v>
      </c>
      <c r="O1986" s="31">
        <v>1</v>
      </c>
      <c r="P1986" s="27">
        <v>319888112</v>
      </c>
      <c r="Q1986" s="27">
        <v>1079747823</v>
      </c>
      <c r="R1986" s="27">
        <v>7</v>
      </c>
      <c r="S1986" s="27">
        <v>7380661</v>
      </c>
      <c r="T1986" s="27">
        <v>245</v>
      </c>
      <c r="U1986" s="27">
        <v>85023</v>
      </c>
      <c r="V1986" s="27">
        <v>1292</v>
      </c>
      <c r="W1986" s="27">
        <v>3000</v>
      </c>
      <c r="X1986" s="27">
        <v>66369</v>
      </c>
      <c r="Y1986" s="27">
        <v>200</v>
      </c>
      <c r="Z1986" s="27">
        <v>1238620</v>
      </c>
      <c r="AA1986" s="27">
        <v>10</v>
      </c>
      <c r="AB1986" s="27">
        <v>8777201</v>
      </c>
      <c r="AC1986" s="27">
        <v>5</v>
      </c>
    </row>
    <row r="1987" spans="1:29" ht="14.25" x14ac:dyDescent="0.15">
      <c r="A1987" s="28">
        <v>2016086</v>
      </c>
      <c r="B1987" s="29">
        <v>42577</v>
      </c>
      <c r="C1987" s="34">
        <v>9</v>
      </c>
      <c r="D1987" s="30">
        <v>10</v>
      </c>
      <c r="E1987" s="30">
        <v>11</v>
      </c>
      <c r="F1987" s="30">
        <v>12</v>
      </c>
      <c r="G1987" s="30">
        <v>15</v>
      </c>
      <c r="H1987" s="30">
        <v>32</v>
      </c>
      <c r="I1987" s="36">
        <v>5</v>
      </c>
      <c r="J1987" s="30">
        <v>12</v>
      </c>
      <c r="K1987" s="30">
        <v>10</v>
      </c>
      <c r="L1987" s="30">
        <v>32</v>
      </c>
      <c r="M1987" s="30">
        <v>11</v>
      </c>
      <c r="N1987" s="30">
        <v>15</v>
      </c>
      <c r="O1987" s="31">
        <v>9</v>
      </c>
      <c r="P1987" s="27">
        <v>286788850</v>
      </c>
      <c r="Q1987" s="27">
        <v>1098197736</v>
      </c>
      <c r="R1987" s="27">
        <v>6</v>
      </c>
      <c r="S1987" s="27">
        <v>7936358</v>
      </c>
      <c r="T1987" s="27">
        <v>62</v>
      </c>
      <c r="U1987" s="27">
        <v>355204</v>
      </c>
      <c r="V1987" s="27">
        <v>667</v>
      </c>
      <c r="W1987" s="27">
        <v>3000</v>
      </c>
      <c r="X1987" s="27">
        <v>44226</v>
      </c>
      <c r="Y1987" s="27">
        <v>200</v>
      </c>
      <c r="Z1987" s="27">
        <v>886647</v>
      </c>
      <c r="AA1987" s="27">
        <v>10</v>
      </c>
      <c r="AB1987" s="27">
        <v>6544622</v>
      </c>
      <c r="AC1987" s="27">
        <v>5</v>
      </c>
    </row>
    <row r="1988" spans="1:29" ht="14.25" x14ac:dyDescent="0.15">
      <c r="A1988" s="28">
        <v>2016087</v>
      </c>
      <c r="B1988" s="29">
        <v>42579</v>
      </c>
      <c r="C1988" s="34">
        <v>2</v>
      </c>
      <c r="D1988" s="30">
        <v>3</v>
      </c>
      <c r="E1988" s="30">
        <v>10</v>
      </c>
      <c r="F1988" s="30">
        <v>11</v>
      </c>
      <c r="G1988" s="30">
        <v>14</v>
      </c>
      <c r="H1988" s="30">
        <v>21</v>
      </c>
      <c r="I1988" s="36">
        <v>12</v>
      </c>
      <c r="J1988" s="30">
        <v>14</v>
      </c>
      <c r="K1988" s="30">
        <v>11</v>
      </c>
      <c r="L1988" s="30">
        <v>10</v>
      </c>
      <c r="M1988" s="30">
        <v>3</v>
      </c>
      <c r="N1988" s="30">
        <v>2</v>
      </c>
      <c r="O1988" s="31">
        <v>21</v>
      </c>
      <c r="P1988" s="27">
        <v>288396896</v>
      </c>
      <c r="Q1988" s="27">
        <v>1124530659</v>
      </c>
      <c r="R1988" s="27">
        <v>3</v>
      </c>
      <c r="S1988" s="27">
        <v>10000000</v>
      </c>
      <c r="T1988" s="27">
        <v>84</v>
      </c>
      <c r="U1988" s="27">
        <v>223543</v>
      </c>
      <c r="V1988" s="27">
        <v>893</v>
      </c>
      <c r="W1988" s="27">
        <v>3000</v>
      </c>
      <c r="X1988" s="27">
        <v>51047</v>
      </c>
      <c r="Y1988" s="27">
        <v>200</v>
      </c>
      <c r="Z1988" s="27">
        <v>1010028</v>
      </c>
      <c r="AA1988" s="27">
        <v>10</v>
      </c>
      <c r="AB1988" s="27">
        <v>8643046</v>
      </c>
      <c r="AC1988" s="27">
        <v>5</v>
      </c>
    </row>
    <row r="1989" spans="1:29" ht="14.25" x14ac:dyDescent="0.15">
      <c r="A1989" s="28">
        <v>2016088</v>
      </c>
      <c r="B1989" s="29">
        <v>42582</v>
      </c>
      <c r="C1989" s="34">
        <v>3</v>
      </c>
      <c r="D1989" s="30">
        <v>14</v>
      </c>
      <c r="E1989" s="30">
        <v>16</v>
      </c>
      <c r="F1989" s="30">
        <v>18</v>
      </c>
      <c r="G1989" s="30">
        <v>25</v>
      </c>
      <c r="H1989" s="30">
        <v>33</v>
      </c>
      <c r="I1989" s="36">
        <v>15</v>
      </c>
      <c r="J1989" s="30">
        <v>14</v>
      </c>
      <c r="K1989" s="30">
        <v>33</v>
      </c>
      <c r="L1989" s="30">
        <v>25</v>
      </c>
      <c r="M1989" s="30">
        <v>3</v>
      </c>
      <c r="N1989" s="30">
        <v>16</v>
      </c>
      <c r="O1989" s="31">
        <v>18</v>
      </c>
      <c r="P1989" s="27">
        <v>320354148</v>
      </c>
      <c r="Q1989" s="27">
        <v>1149627355</v>
      </c>
      <c r="R1989" s="27">
        <v>5</v>
      </c>
      <c r="S1989" s="27">
        <v>8643396</v>
      </c>
      <c r="T1989" s="27">
        <v>79</v>
      </c>
      <c r="U1989" s="27">
        <v>288243</v>
      </c>
      <c r="V1989" s="27">
        <v>1109</v>
      </c>
      <c r="W1989" s="27">
        <v>3000</v>
      </c>
      <c r="X1989" s="27">
        <v>51374</v>
      </c>
      <c r="Y1989" s="27">
        <v>200</v>
      </c>
      <c r="Z1989" s="27">
        <v>1001724</v>
      </c>
      <c r="AA1989" s="27">
        <v>10</v>
      </c>
      <c r="AB1989" s="27">
        <v>8453917</v>
      </c>
      <c r="AC1989" s="27">
        <v>5</v>
      </c>
    </row>
    <row r="1990" spans="1:29" ht="14.25" x14ac:dyDescent="0.15">
      <c r="A1990" s="28">
        <v>2016089</v>
      </c>
      <c r="B1990" s="29">
        <v>42584</v>
      </c>
      <c r="C1990" s="34">
        <v>1</v>
      </c>
      <c r="D1990" s="30">
        <v>3</v>
      </c>
      <c r="E1990" s="30">
        <v>14</v>
      </c>
      <c r="F1990" s="30">
        <v>30</v>
      </c>
      <c r="G1990" s="30">
        <v>31</v>
      </c>
      <c r="H1990" s="30">
        <v>32</v>
      </c>
      <c r="I1990" s="36">
        <v>8</v>
      </c>
      <c r="J1990" s="30">
        <v>31</v>
      </c>
      <c r="K1990" s="30">
        <v>1</v>
      </c>
      <c r="L1990" s="30">
        <v>14</v>
      </c>
      <c r="M1990" s="30">
        <v>30</v>
      </c>
      <c r="N1990" s="30">
        <v>32</v>
      </c>
      <c r="O1990" s="31">
        <v>3</v>
      </c>
      <c r="P1990" s="27">
        <v>288232376</v>
      </c>
      <c r="Q1990" s="27">
        <v>1120249570</v>
      </c>
      <c r="R1990" s="27">
        <v>10</v>
      </c>
      <c r="S1990" s="27">
        <v>5749899</v>
      </c>
      <c r="T1990" s="27">
        <v>48</v>
      </c>
      <c r="U1990" s="27">
        <v>195286</v>
      </c>
      <c r="V1990" s="27">
        <v>1249</v>
      </c>
      <c r="W1990" s="27">
        <v>3000</v>
      </c>
      <c r="X1990" s="27">
        <v>56311</v>
      </c>
      <c r="Y1990" s="27">
        <v>200</v>
      </c>
      <c r="Z1990" s="27">
        <v>967833</v>
      </c>
      <c r="AA1990" s="27">
        <v>10</v>
      </c>
      <c r="AB1990" s="27">
        <v>15810276</v>
      </c>
      <c r="AC1990" s="27">
        <v>5</v>
      </c>
    </row>
    <row r="1991" spans="1:29" ht="14.25" x14ac:dyDescent="0.15">
      <c r="A1991" s="28">
        <v>2016090</v>
      </c>
      <c r="B1991" s="29">
        <v>42586</v>
      </c>
      <c r="C1991" s="34">
        <v>2</v>
      </c>
      <c r="D1991" s="30">
        <v>13</v>
      </c>
      <c r="E1991" s="30">
        <v>17</v>
      </c>
      <c r="F1991" s="30">
        <v>20</v>
      </c>
      <c r="G1991" s="30">
        <v>21</v>
      </c>
      <c r="H1991" s="30">
        <v>26</v>
      </c>
      <c r="I1991" s="36">
        <v>7</v>
      </c>
      <c r="J1991" s="30">
        <v>26</v>
      </c>
      <c r="K1991" s="30">
        <v>2</v>
      </c>
      <c r="L1991" s="30">
        <v>21</v>
      </c>
      <c r="M1991" s="30">
        <v>20</v>
      </c>
      <c r="N1991" s="30">
        <v>13</v>
      </c>
      <c r="O1991" s="31">
        <v>17</v>
      </c>
      <c r="P1991" s="27">
        <v>294008068</v>
      </c>
      <c r="Q1991" s="27">
        <v>1033308810</v>
      </c>
      <c r="R1991" s="27">
        <v>23</v>
      </c>
      <c r="S1991" s="27">
        <v>5443624</v>
      </c>
      <c r="T1991" s="27">
        <v>164</v>
      </c>
      <c r="U1991" s="27">
        <v>77769</v>
      </c>
      <c r="V1991" s="27">
        <v>2246</v>
      </c>
      <c r="W1991" s="27">
        <v>3000</v>
      </c>
      <c r="X1991" s="27">
        <v>98229</v>
      </c>
      <c r="Y1991" s="27">
        <v>200</v>
      </c>
      <c r="Z1991" s="27">
        <v>1528330</v>
      </c>
      <c r="AA1991" s="27">
        <v>10</v>
      </c>
      <c r="AB1991" s="27">
        <v>10276008</v>
      </c>
      <c r="AC1991" s="27">
        <v>5</v>
      </c>
    </row>
    <row r="1992" spans="1:29" ht="14.25" x14ac:dyDescent="0.15">
      <c r="A1992" s="28">
        <v>2016091</v>
      </c>
      <c r="B1992" s="29">
        <v>42589</v>
      </c>
      <c r="C1992" s="34">
        <v>4</v>
      </c>
      <c r="D1992" s="30">
        <v>8</v>
      </c>
      <c r="E1992" s="30">
        <v>14</v>
      </c>
      <c r="F1992" s="30">
        <v>22</v>
      </c>
      <c r="G1992" s="30">
        <v>23</v>
      </c>
      <c r="H1992" s="30">
        <v>28</v>
      </c>
      <c r="I1992" s="36">
        <v>7</v>
      </c>
      <c r="J1992" s="30">
        <v>22</v>
      </c>
      <c r="K1992" s="30">
        <v>14</v>
      </c>
      <c r="L1992" s="30">
        <v>4</v>
      </c>
      <c r="M1992" s="30">
        <v>23</v>
      </c>
      <c r="N1992" s="30">
        <v>28</v>
      </c>
      <c r="O1992" s="31">
        <v>8</v>
      </c>
      <c r="P1992" s="27">
        <v>329710234</v>
      </c>
      <c r="Q1992" s="27">
        <v>994429110</v>
      </c>
      <c r="R1992" s="27">
        <v>17</v>
      </c>
      <c r="S1992" s="27">
        <v>5986530</v>
      </c>
      <c r="T1992" s="27">
        <v>226</v>
      </c>
      <c r="U1992" s="27">
        <v>92760</v>
      </c>
      <c r="V1992" s="27">
        <v>1451</v>
      </c>
      <c r="W1992" s="27">
        <v>3000</v>
      </c>
      <c r="X1992" s="27">
        <v>74116</v>
      </c>
      <c r="Y1992" s="27">
        <v>200</v>
      </c>
      <c r="Z1992" s="27">
        <v>1385952</v>
      </c>
      <c r="AA1992" s="27">
        <v>10</v>
      </c>
      <c r="AB1992" s="27">
        <v>8933435</v>
      </c>
      <c r="AC1992" s="27">
        <v>5</v>
      </c>
    </row>
    <row r="1993" spans="1:29" ht="14.25" x14ac:dyDescent="0.15">
      <c r="A1993" s="28">
        <v>2016092</v>
      </c>
      <c r="B1993" s="29">
        <v>42591</v>
      </c>
      <c r="C1993" s="34">
        <v>2</v>
      </c>
      <c r="D1993" s="30">
        <v>13</v>
      </c>
      <c r="E1993" s="30">
        <v>15</v>
      </c>
      <c r="F1993" s="30">
        <v>23</v>
      </c>
      <c r="G1993" s="30">
        <v>24</v>
      </c>
      <c r="H1993" s="30">
        <v>29</v>
      </c>
      <c r="I1993" s="36">
        <v>6</v>
      </c>
      <c r="J1993" s="30">
        <v>2</v>
      </c>
      <c r="K1993" s="30">
        <v>23</v>
      </c>
      <c r="L1993" s="30">
        <v>13</v>
      </c>
      <c r="M1993" s="30">
        <v>24</v>
      </c>
      <c r="N1993" s="30">
        <v>29</v>
      </c>
      <c r="O1993" s="31">
        <v>15</v>
      </c>
      <c r="P1993" s="27">
        <v>299992386</v>
      </c>
      <c r="Q1993" s="27">
        <v>908473144</v>
      </c>
      <c r="R1993" s="27">
        <v>19</v>
      </c>
      <c r="S1993" s="27">
        <v>5173091</v>
      </c>
      <c r="T1993" s="27">
        <v>97</v>
      </c>
      <c r="U1993" s="27">
        <v>42380</v>
      </c>
      <c r="V1993" s="27">
        <v>2650</v>
      </c>
      <c r="W1993" s="27">
        <v>3000</v>
      </c>
      <c r="X1993" s="27">
        <v>107752</v>
      </c>
      <c r="Y1993" s="27">
        <v>200</v>
      </c>
      <c r="Z1993" s="27">
        <v>1634614</v>
      </c>
      <c r="AA1993" s="27">
        <v>10</v>
      </c>
      <c r="AB1993" s="27">
        <v>16941205</v>
      </c>
      <c r="AC1993" s="27">
        <v>5</v>
      </c>
    </row>
    <row r="1994" spans="1:29" ht="14.25" x14ac:dyDescent="0.15">
      <c r="A1994" s="28">
        <v>2016093</v>
      </c>
      <c r="B1994" s="29">
        <v>42593</v>
      </c>
      <c r="C1994" s="34">
        <v>6</v>
      </c>
      <c r="D1994" s="30">
        <v>9</v>
      </c>
      <c r="E1994" s="30">
        <v>15</v>
      </c>
      <c r="F1994" s="30">
        <v>17</v>
      </c>
      <c r="G1994" s="30">
        <v>25</v>
      </c>
      <c r="H1994" s="30">
        <v>27</v>
      </c>
      <c r="I1994" s="36">
        <v>9</v>
      </c>
      <c r="J1994" s="30">
        <v>6</v>
      </c>
      <c r="K1994" s="30">
        <v>25</v>
      </c>
      <c r="L1994" s="30">
        <v>17</v>
      </c>
      <c r="M1994" s="30">
        <v>9</v>
      </c>
      <c r="N1994" s="30">
        <v>27</v>
      </c>
      <c r="O1994" s="31">
        <v>15</v>
      </c>
      <c r="P1994" s="27">
        <v>298416216</v>
      </c>
      <c r="Q1994" s="27">
        <v>843280596</v>
      </c>
      <c r="R1994" s="27">
        <v>18</v>
      </c>
      <c r="S1994" s="27">
        <v>5501160</v>
      </c>
      <c r="T1994" s="27">
        <v>131</v>
      </c>
      <c r="U1994" s="27">
        <v>86077</v>
      </c>
      <c r="V1994" s="27">
        <v>2938</v>
      </c>
      <c r="W1994" s="27">
        <v>3000</v>
      </c>
      <c r="X1994" s="27">
        <v>104722</v>
      </c>
      <c r="Y1994" s="27">
        <v>200</v>
      </c>
      <c r="Z1994" s="27">
        <v>1597291</v>
      </c>
      <c r="AA1994" s="27">
        <v>10</v>
      </c>
      <c r="AB1994" s="27">
        <v>11077632</v>
      </c>
      <c r="AC1994" s="27">
        <v>5</v>
      </c>
    </row>
    <row r="1995" spans="1:29" ht="14.25" x14ac:dyDescent="0.15">
      <c r="A1995" s="28">
        <v>2016094</v>
      </c>
      <c r="B1995" s="29">
        <v>42596</v>
      </c>
      <c r="C1995" s="34">
        <v>6</v>
      </c>
      <c r="D1995" s="30">
        <v>7</v>
      </c>
      <c r="E1995" s="30">
        <v>10</v>
      </c>
      <c r="F1995" s="30">
        <v>12</v>
      </c>
      <c r="G1995" s="30">
        <v>18</v>
      </c>
      <c r="H1995" s="30">
        <v>31</v>
      </c>
      <c r="I1995" s="36">
        <v>10</v>
      </c>
      <c r="J1995" s="30">
        <v>7</v>
      </c>
      <c r="K1995" s="30">
        <v>6</v>
      </c>
      <c r="L1995" s="30">
        <v>31</v>
      </c>
      <c r="M1995" s="30">
        <v>18</v>
      </c>
      <c r="N1995" s="30">
        <v>10</v>
      </c>
      <c r="O1995" s="31">
        <v>12</v>
      </c>
      <c r="P1995" s="27">
        <v>324311584</v>
      </c>
      <c r="Q1995" s="27">
        <v>861184896</v>
      </c>
      <c r="R1995" s="27">
        <v>4</v>
      </c>
      <c r="S1995" s="27">
        <v>8445845</v>
      </c>
      <c r="T1995" s="27">
        <v>83</v>
      </c>
      <c r="U1995" s="27">
        <v>207581</v>
      </c>
      <c r="V1995" s="27">
        <v>1737</v>
      </c>
      <c r="W1995" s="27">
        <v>3000</v>
      </c>
      <c r="X1995" s="27">
        <v>85930</v>
      </c>
      <c r="Y1995" s="27">
        <v>200</v>
      </c>
      <c r="Z1995" s="27">
        <v>1511757</v>
      </c>
      <c r="AA1995" s="27">
        <v>10</v>
      </c>
      <c r="AB1995" s="27">
        <v>10496239</v>
      </c>
      <c r="AC1995" s="27">
        <v>5</v>
      </c>
    </row>
    <row r="1996" spans="1:29" ht="14.25" x14ac:dyDescent="0.15">
      <c r="A1996" s="28">
        <v>2016095</v>
      </c>
      <c r="B1996" s="29">
        <v>42598</v>
      </c>
      <c r="C1996" s="34">
        <v>1</v>
      </c>
      <c r="D1996" s="30">
        <v>5</v>
      </c>
      <c r="E1996" s="30">
        <v>9</v>
      </c>
      <c r="F1996" s="30">
        <v>12</v>
      </c>
      <c r="G1996" s="30">
        <v>18</v>
      </c>
      <c r="H1996" s="30">
        <v>32</v>
      </c>
      <c r="I1996" s="36">
        <v>12</v>
      </c>
      <c r="J1996" s="30">
        <v>12</v>
      </c>
      <c r="K1996" s="30">
        <v>1</v>
      </c>
      <c r="L1996" s="30">
        <v>9</v>
      </c>
      <c r="M1996" s="30">
        <v>18</v>
      </c>
      <c r="N1996" s="30">
        <v>5</v>
      </c>
      <c r="O1996" s="31">
        <v>32</v>
      </c>
      <c r="P1996" s="27">
        <v>297413702</v>
      </c>
      <c r="Q1996" s="27">
        <v>866140800</v>
      </c>
      <c r="R1996" s="27">
        <v>7</v>
      </c>
      <c r="S1996" s="27">
        <v>7075631</v>
      </c>
      <c r="T1996" s="27">
        <v>73</v>
      </c>
      <c r="U1996" s="27">
        <v>248791</v>
      </c>
      <c r="V1996" s="27">
        <v>1409</v>
      </c>
      <c r="W1996" s="27">
        <v>3000</v>
      </c>
      <c r="X1996" s="27">
        <v>65989</v>
      </c>
      <c r="Y1996" s="27">
        <v>200</v>
      </c>
      <c r="Z1996" s="27">
        <v>1186916</v>
      </c>
      <c r="AA1996" s="27">
        <v>10</v>
      </c>
      <c r="AB1996" s="27">
        <v>8758330</v>
      </c>
      <c r="AC1996" s="27">
        <v>5</v>
      </c>
    </row>
    <row r="1997" spans="1:29" ht="14.25" x14ac:dyDescent="0.15">
      <c r="A1997" s="28">
        <v>2016096</v>
      </c>
      <c r="B1997" s="29">
        <v>42600</v>
      </c>
      <c r="C1997" s="34">
        <v>6</v>
      </c>
      <c r="D1997" s="30">
        <v>13</v>
      </c>
      <c r="E1997" s="30">
        <v>14</v>
      </c>
      <c r="F1997" s="30">
        <v>21</v>
      </c>
      <c r="G1997" s="30">
        <v>22</v>
      </c>
      <c r="H1997" s="30">
        <v>24</v>
      </c>
      <c r="I1997" s="36">
        <v>16</v>
      </c>
      <c r="J1997" s="30">
        <v>6</v>
      </c>
      <c r="K1997" s="30">
        <v>14</v>
      </c>
      <c r="L1997" s="30">
        <v>21</v>
      </c>
      <c r="M1997" s="30">
        <v>22</v>
      </c>
      <c r="N1997" s="30">
        <v>24</v>
      </c>
      <c r="O1997" s="31">
        <v>13</v>
      </c>
      <c r="P1997" s="27">
        <v>296887214</v>
      </c>
      <c r="Q1997" s="27">
        <v>888068045</v>
      </c>
      <c r="R1997" s="27">
        <v>5</v>
      </c>
      <c r="S1997" s="27">
        <v>8412890</v>
      </c>
      <c r="T1997" s="27">
        <v>110</v>
      </c>
      <c r="U1997" s="27">
        <v>193914</v>
      </c>
      <c r="V1997" s="27">
        <v>993</v>
      </c>
      <c r="W1997" s="27">
        <v>3000</v>
      </c>
      <c r="X1997" s="27">
        <v>47174</v>
      </c>
      <c r="Y1997" s="27">
        <v>200</v>
      </c>
      <c r="Z1997" s="27">
        <v>925886</v>
      </c>
      <c r="AA1997" s="27">
        <v>10</v>
      </c>
      <c r="AB1997" s="27">
        <v>7695961</v>
      </c>
      <c r="AC1997" s="27">
        <v>5</v>
      </c>
    </row>
    <row r="1998" spans="1:29" ht="14.25" x14ac:dyDescent="0.15">
      <c r="A1998" s="28">
        <v>2016097</v>
      </c>
      <c r="B1998" s="29">
        <v>42603</v>
      </c>
      <c r="C1998" s="34">
        <v>6</v>
      </c>
      <c r="D1998" s="30">
        <v>13</v>
      </c>
      <c r="E1998" s="30">
        <v>25</v>
      </c>
      <c r="F1998" s="30">
        <v>26</v>
      </c>
      <c r="G1998" s="30">
        <v>28</v>
      </c>
      <c r="H1998" s="30">
        <v>31</v>
      </c>
      <c r="I1998" s="36">
        <v>1</v>
      </c>
      <c r="J1998" s="30">
        <v>28</v>
      </c>
      <c r="K1998" s="30">
        <v>13</v>
      </c>
      <c r="L1998" s="30">
        <v>25</v>
      </c>
      <c r="M1998" s="30">
        <v>26</v>
      </c>
      <c r="N1998" s="30">
        <v>31</v>
      </c>
      <c r="O1998" s="31">
        <v>6</v>
      </c>
      <c r="P1998" s="27">
        <v>327274678</v>
      </c>
      <c r="Q1998" s="27">
        <v>886496310</v>
      </c>
      <c r="R1998" s="27">
        <v>9</v>
      </c>
      <c r="S1998" s="27">
        <v>6754677</v>
      </c>
      <c r="T1998" s="27">
        <v>101</v>
      </c>
      <c r="U1998" s="27">
        <v>195446</v>
      </c>
      <c r="V1998" s="27">
        <v>1287</v>
      </c>
      <c r="W1998" s="27">
        <v>3000</v>
      </c>
      <c r="X1998" s="27">
        <v>63983</v>
      </c>
      <c r="Y1998" s="27">
        <v>200</v>
      </c>
      <c r="Z1998" s="27">
        <v>1203096</v>
      </c>
      <c r="AA1998" s="27">
        <v>10</v>
      </c>
      <c r="AB1998" s="27">
        <v>10543110</v>
      </c>
      <c r="AC1998" s="27">
        <v>5</v>
      </c>
    </row>
    <row r="1999" spans="1:29" ht="14.25" x14ac:dyDescent="0.15">
      <c r="A1999" s="28">
        <v>2016098</v>
      </c>
      <c r="B1999" s="29">
        <v>42605</v>
      </c>
      <c r="C1999" s="34">
        <v>2</v>
      </c>
      <c r="D1999" s="30">
        <v>8</v>
      </c>
      <c r="E1999" s="30">
        <v>25</v>
      </c>
      <c r="F1999" s="30">
        <v>29</v>
      </c>
      <c r="G1999" s="30">
        <v>31</v>
      </c>
      <c r="H1999" s="30">
        <v>32</v>
      </c>
      <c r="I1999" s="36">
        <v>6</v>
      </c>
      <c r="J1999" s="30">
        <v>2</v>
      </c>
      <c r="K1999" s="30">
        <v>32</v>
      </c>
      <c r="L1999" s="30">
        <v>8</v>
      </c>
      <c r="M1999" s="30">
        <v>29</v>
      </c>
      <c r="N1999" s="30">
        <v>25</v>
      </c>
      <c r="O1999" s="31">
        <v>31</v>
      </c>
      <c r="P1999" s="27">
        <v>296350008</v>
      </c>
      <c r="Q1999" s="27">
        <v>908084049</v>
      </c>
      <c r="R1999" s="27">
        <v>3</v>
      </c>
      <c r="S1999" s="27">
        <v>9434877</v>
      </c>
      <c r="T1999" s="27">
        <v>63</v>
      </c>
      <c r="U1999" s="27">
        <v>263980</v>
      </c>
      <c r="V1999" s="27">
        <v>1265</v>
      </c>
      <c r="W1999" s="27">
        <v>3000</v>
      </c>
      <c r="X1999" s="27">
        <v>60410</v>
      </c>
      <c r="Y1999" s="27">
        <v>200</v>
      </c>
      <c r="Z1999" s="27">
        <v>1152579</v>
      </c>
      <c r="AA1999" s="27">
        <v>10</v>
      </c>
      <c r="AB1999" s="27">
        <v>10257110</v>
      </c>
      <c r="AC1999" s="27">
        <v>5</v>
      </c>
    </row>
    <row r="2000" spans="1:29" ht="14.25" x14ac:dyDescent="0.15">
      <c r="A2000" s="28">
        <v>2016099</v>
      </c>
      <c r="B2000" s="29">
        <v>42607</v>
      </c>
      <c r="C2000" s="34">
        <v>1</v>
      </c>
      <c r="D2000" s="30">
        <v>11</v>
      </c>
      <c r="E2000" s="30">
        <v>21</v>
      </c>
      <c r="F2000" s="30">
        <v>23</v>
      </c>
      <c r="G2000" s="30">
        <v>27</v>
      </c>
      <c r="H2000" s="30">
        <v>33</v>
      </c>
      <c r="I2000" s="36">
        <v>6</v>
      </c>
      <c r="J2000" s="30">
        <v>1</v>
      </c>
      <c r="K2000" s="30">
        <v>11</v>
      </c>
      <c r="L2000" s="30">
        <v>33</v>
      </c>
      <c r="M2000" s="30">
        <v>21</v>
      </c>
      <c r="N2000" s="30">
        <v>27</v>
      </c>
      <c r="O2000" s="31">
        <v>23</v>
      </c>
      <c r="P2000" s="27">
        <v>300016648</v>
      </c>
      <c r="Q2000" s="27">
        <v>930007164</v>
      </c>
      <c r="R2000" s="27">
        <v>4</v>
      </c>
      <c r="S2000" s="27">
        <v>8811192</v>
      </c>
      <c r="T2000" s="27">
        <v>111</v>
      </c>
      <c r="U2000" s="27">
        <v>171675</v>
      </c>
      <c r="V2000" s="27">
        <v>1219</v>
      </c>
      <c r="W2000" s="27">
        <v>3000</v>
      </c>
      <c r="X2000" s="27">
        <v>64088</v>
      </c>
      <c r="Y2000" s="27">
        <v>200</v>
      </c>
      <c r="Z2000" s="27">
        <v>1113248</v>
      </c>
      <c r="AA2000" s="27">
        <v>10</v>
      </c>
      <c r="AB2000" s="27">
        <v>8635446</v>
      </c>
      <c r="AC2000" s="27">
        <v>5</v>
      </c>
    </row>
    <row r="2001" spans="1:29" ht="14.25" x14ac:dyDescent="0.15">
      <c r="A2001" s="28">
        <v>2016100</v>
      </c>
      <c r="B2001" s="29">
        <v>42610</v>
      </c>
      <c r="C2001" s="34">
        <v>3</v>
      </c>
      <c r="D2001" s="30">
        <v>10</v>
      </c>
      <c r="E2001" s="30">
        <v>22</v>
      </c>
      <c r="F2001" s="30">
        <v>23</v>
      </c>
      <c r="G2001" s="30">
        <v>27</v>
      </c>
      <c r="H2001" s="30">
        <v>29</v>
      </c>
      <c r="I2001" s="36">
        <v>4</v>
      </c>
      <c r="J2001" s="30">
        <v>23</v>
      </c>
      <c r="K2001" s="30">
        <v>3</v>
      </c>
      <c r="L2001" s="30">
        <v>10</v>
      </c>
      <c r="M2001" s="30">
        <v>22</v>
      </c>
      <c r="N2001" s="30">
        <v>29</v>
      </c>
      <c r="O2001" s="31">
        <v>27</v>
      </c>
      <c r="P2001" s="27">
        <v>335027586</v>
      </c>
      <c r="Q2001" s="27">
        <v>960230040</v>
      </c>
      <c r="R2001" s="27">
        <v>4</v>
      </c>
      <c r="S2001" s="27">
        <v>9565716</v>
      </c>
      <c r="T2001" s="27">
        <v>87</v>
      </c>
      <c r="U2001" s="27">
        <v>262397</v>
      </c>
      <c r="V2001" s="27">
        <v>1349</v>
      </c>
      <c r="W2001" s="27">
        <v>3000</v>
      </c>
      <c r="X2001" s="27">
        <v>66882</v>
      </c>
      <c r="Y2001" s="27">
        <v>200</v>
      </c>
      <c r="Z2001" s="27">
        <v>1263132</v>
      </c>
      <c r="AA2001" s="27">
        <v>10</v>
      </c>
      <c r="AB2001" s="27">
        <v>8558894</v>
      </c>
      <c r="AC2001" s="27">
        <v>5</v>
      </c>
    </row>
    <row r="2002" spans="1:29" ht="14.25" x14ac:dyDescent="0.15">
      <c r="A2002" s="28">
        <v>2016101</v>
      </c>
      <c r="B2002" s="29">
        <v>42612</v>
      </c>
      <c r="C2002" s="34">
        <v>1</v>
      </c>
      <c r="D2002" s="30">
        <v>3</v>
      </c>
      <c r="E2002" s="30">
        <v>19</v>
      </c>
      <c r="F2002" s="30">
        <v>24</v>
      </c>
      <c r="G2002" s="30">
        <v>32</v>
      </c>
      <c r="H2002" s="30">
        <v>33</v>
      </c>
      <c r="I2002" s="36">
        <v>1</v>
      </c>
      <c r="J2002" s="30">
        <v>33</v>
      </c>
      <c r="K2002" s="30">
        <v>24</v>
      </c>
      <c r="L2002" s="30">
        <v>19</v>
      </c>
      <c r="M2002" s="30">
        <v>3</v>
      </c>
      <c r="N2002" s="30">
        <v>32</v>
      </c>
      <c r="O2002" s="31">
        <v>1</v>
      </c>
      <c r="P2002" s="27">
        <v>303829992</v>
      </c>
      <c r="Q2002" s="27">
        <v>1005245634</v>
      </c>
      <c r="R2002" s="27">
        <v>3</v>
      </c>
      <c r="S2002" s="27">
        <v>10000000</v>
      </c>
      <c r="T2002" s="27">
        <v>45</v>
      </c>
      <c r="U2002" s="27">
        <v>555671</v>
      </c>
      <c r="V2002" s="27">
        <v>690</v>
      </c>
      <c r="W2002" s="27">
        <v>3000</v>
      </c>
      <c r="X2002" s="27">
        <v>40929</v>
      </c>
      <c r="Y2002" s="27">
        <v>200</v>
      </c>
      <c r="Z2002" s="27">
        <v>798856</v>
      </c>
      <c r="AA2002" s="27">
        <v>10</v>
      </c>
      <c r="AB2002" s="27">
        <v>6122308</v>
      </c>
      <c r="AC2002" s="27">
        <v>5</v>
      </c>
    </row>
    <row r="2003" spans="1:29" ht="14.25" x14ac:dyDescent="0.15">
      <c r="A2003" s="28">
        <v>2016102</v>
      </c>
      <c r="B2003" s="29">
        <v>42614</v>
      </c>
      <c r="C2003" s="34">
        <v>5</v>
      </c>
      <c r="D2003" s="30">
        <v>8</v>
      </c>
      <c r="E2003" s="30">
        <v>10</v>
      </c>
      <c r="F2003" s="30">
        <v>14</v>
      </c>
      <c r="G2003" s="30">
        <v>17</v>
      </c>
      <c r="H2003" s="30">
        <v>30</v>
      </c>
      <c r="I2003" s="36">
        <v>13</v>
      </c>
      <c r="J2003" s="30">
        <v>10</v>
      </c>
      <c r="K2003" s="30">
        <v>30</v>
      </c>
      <c r="L2003" s="30">
        <v>5</v>
      </c>
      <c r="M2003" s="30">
        <v>14</v>
      </c>
      <c r="N2003" s="30">
        <v>8</v>
      </c>
      <c r="O2003" s="31">
        <v>17</v>
      </c>
      <c r="P2003" s="27">
        <v>304528374</v>
      </c>
      <c r="Q2003" s="27">
        <v>1007804693</v>
      </c>
      <c r="R2003" s="27">
        <v>7</v>
      </c>
      <c r="S2003" s="27">
        <v>6951119</v>
      </c>
      <c r="T2003" s="27">
        <v>339</v>
      </c>
      <c r="U2003" s="27">
        <v>50360</v>
      </c>
      <c r="V2003" s="27">
        <v>2536</v>
      </c>
      <c r="W2003" s="27">
        <v>3000</v>
      </c>
      <c r="X2003" s="27">
        <v>84574</v>
      </c>
      <c r="Y2003" s="27">
        <v>200</v>
      </c>
      <c r="Z2003" s="27">
        <v>1305931</v>
      </c>
      <c r="AA2003" s="27">
        <v>10</v>
      </c>
      <c r="AB2003" s="27">
        <v>8669519</v>
      </c>
      <c r="AC2003" s="27">
        <v>5</v>
      </c>
    </row>
    <row r="2004" spans="1:29" ht="14.25" x14ac:dyDescent="0.15">
      <c r="A2004" s="28">
        <v>2016103</v>
      </c>
      <c r="B2004" s="29">
        <v>42617</v>
      </c>
      <c r="C2004" s="34">
        <v>1</v>
      </c>
      <c r="D2004" s="30">
        <v>5</v>
      </c>
      <c r="E2004" s="30">
        <v>13</v>
      </c>
      <c r="F2004" s="30">
        <v>19</v>
      </c>
      <c r="G2004" s="30">
        <v>24</v>
      </c>
      <c r="H2004" s="30">
        <v>27</v>
      </c>
      <c r="I2004" s="36">
        <v>11</v>
      </c>
      <c r="J2004" s="30">
        <v>27</v>
      </c>
      <c r="K2004" s="30">
        <v>13</v>
      </c>
      <c r="L2004" s="30">
        <v>24</v>
      </c>
      <c r="M2004" s="30">
        <v>19</v>
      </c>
      <c r="N2004" s="30">
        <v>1</v>
      </c>
      <c r="O2004" s="31">
        <v>5</v>
      </c>
      <c r="P2004" s="27">
        <v>334526552</v>
      </c>
      <c r="Q2004" s="27">
        <v>977024997</v>
      </c>
      <c r="R2004" s="27">
        <v>13</v>
      </c>
      <c r="S2004" s="27">
        <v>5957211</v>
      </c>
      <c r="T2004" s="27">
        <v>116</v>
      </c>
      <c r="U2004" s="27">
        <v>134092</v>
      </c>
      <c r="V2004" s="27">
        <v>1750</v>
      </c>
      <c r="W2004" s="27">
        <v>3000</v>
      </c>
      <c r="X2004" s="27">
        <v>70675</v>
      </c>
      <c r="Y2004" s="27">
        <v>200</v>
      </c>
      <c r="Z2004" s="27">
        <v>1228108</v>
      </c>
      <c r="AA2004" s="27">
        <v>10</v>
      </c>
      <c r="AB2004" s="27">
        <v>14006635</v>
      </c>
      <c r="AC2004" s="27">
        <v>5</v>
      </c>
    </row>
    <row r="2005" spans="1:29" ht="14.25" x14ac:dyDescent="0.15">
      <c r="A2005" s="28">
        <v>2016104</v>
      </c>
      <c r="B2005" s="29">
        <v>42619</v>
      </c>
      <c r="C2005" s="34">
        <v>5</v>
      </c>
      <c r="D2005" s="30">
        <v>9</v>
      </c>
      <c r="E2005" s="30">
        <v>11</v>
      </c>
      <c r="F2005" s="30">
        <v>18</v>
      </c>
      <c r="G2005" s="30">
        <v>30</v>
      </c>
      <c r="H2005" s="30">
        <v>31</v>
      </c>
      <c r="I2005" s="36">
        <v>4</v>
      </c>
      <c r="J2005" s="30">
        <v>9</v>
      </c>
      <c r="K2005" s="30">
        <v>18</v>
      </c>
      <c r="L2005" s="30">
        <v>30</v>
      </c>
      <c r="M2005" s="30">
        <v>11</v>
      </c>
      <c r="N2005" s="30">
        <v>31</v>
      </c>
      <c r="O2005" s="31">
        <v>5</v>
      </c>
      <c r="P2005" s="27">
        <v>304391928</v>
      </c>
      <c r="Q2005" s="27">
        <v>1025995488</v>
      </c>
      <c r="R2005" s="27">
        <v>2</v>
      </c>
      <c r="S2005" s="27">
        <v>10000000</v>
      </c>
      <c r="T2005" s="27">
        <v>72</v>
      </c>
      <c r="U2005" s="27">
        <v>319307</v>
      </c>
      <c r="V2005" s="27">
        <v>849</v>
      </c>
      <c r="W2005" s="27">
        <v>3000</v>
      </c>
      <c r="X2005" s="27">
        <v>51243</v>
      </c>
      <c r="Y2005" s="27">
        <v>200</v>
      </c>
      <c r="Z2005" s="27">
        <v>1051840</v>
      </c>
      <c r="AA2005" s="27">
        <v>10</v>
      </c>
      <c r="AB2005" s="27">
        <v>6775477</v>
      </c>
      <c r="AC2005" s="27">
        <v>5</v>
      </c>
    </row>
    <row r="2006" spans="1:29" ht="14.25" x14ac:dyDescent="0.15">
      <c r="A2006" s="28">
        <v>2016105</v>
      </c>
      <c r="B2006" s="29">
        <v>42621</v>
      </c>
      <c r="C2006" s="34">
        <v>8</v>
      </c>
      <c r="D2006" s="30">
        <v>10</v>
      </c>
      <c r="E2006" s="30">
        <v>19</v>
      </c>
      <c r="F2006" s="30">
        <v>27</v>
      </c>
      <c r="G2006" s="30">
        <v>28</v>
      </c>
      <c r="H2006" s="30">
        <v>31</v>
      </c>
      <c r="I2006" s="36">
        <v>16</v>
      </c>
      <c r="J2006" s="30">
        <v>8</v>
      </c>
      <c r="K2006" s="30">
        <v>27</v>
      </c>
      <c r="L2006" s="30">
        <v>28</v>
      </c>
      <c r="M2006" s="30">
        <v>31</v>
      </c>
      <c r="N2006" s="30">
        <v>19</v>
      </c>
      <c r="O2006" s="31">
        <v>10</v>
      </c>
      <c r="P2006" s="27">
        <v>304435234</v>
      </c>
      <c r="Q2006" s="27">
        <v>1011744422</v>
      </c>
      <c r="R2006" s="27">
        <v>13</v>
      </c>
      <c r="S2006" s="27">
        <v>6419550</v>
      </c>
      <c r="T2006" s="27">
        <v>153</v>
      </c>
      <c r="U2006" s="27">
        <v>150769</v>
      </c>
      <c r="V2006" s="27">
        <v>1038</v>
      </c>
      <c r="W2006" s="27">
        <v>3000</v>
      </c>
      <c r="X2006" s="27">
        <v>58194</v>
      </c>
      <c r="Y2006" s="27">
        <v>200</v>
      </c>
      <c r="Z2006" s="27">
        <v>1156103</v>
      </c>
      <c r="AA2006" s="27">
        <v>10</v>
      </c>
      <c r="AB2006" s="27">
        <v>6117728</v>
      </c>
      <c r="AC2006" s="27">
        <v>5</v>
      </c>
    </row>
    <row r="2007" spans="1:29" ht="14.25" x14ac:dyDescent="0.15">
      <c r="A2007" s="28">
        <v>2016106</v>
      </c>
      <c r="B2007" s="29">
        <v>42624</v>
      </c>
      <c r="C2007" s="34">
        <v>4</v>
      </c>
      <c r="D2007" s="30">
        <v>5</v>
      </c>
      <c r="E2007" s="30">
        <v>13</v>
      </c>
      <c r="F2007" s="30">
        <v>22</v>
      </c>
      <c r="G2007" s="30">
        <v>25</v>
      </c>
      <c r="H2007" s="30">
        <v>30</v>
      </c>
      <c r="I2007" s="36">
        <v>4</v>
      </c>
      <c r="J2007" s="30">
        <v>13</v>
      </c>
      <c r="K2007" s="30">
        <v>4</v>
      </c>
      <c r="L2007" s="30">
        <v>30</v>
      </c>
      <c r="M2007" s="30">
        <v>22</v>
      </c>
      <c r="N2007" s="30">
        <v>5</v>
      </c>
      <c r="O2007" s="31">
        <v>25</v>
      </c>
      <c r="P2007" s="27">
        <v>329967722</v>
      </c>
      <c r="Q2007" s="27">
        <v>1036874166</v>
      </c>
      <c r="R2007" s="27">
        <v>6</v>
      </c>
      <c r="S2007" s="27">
        <v>8341196</v>
      </c>
      <c r="T2007" s="27">
        <v>119</v>
      </c>
      <c r="U2007" s="27">
        <v>210579</v>
      </c>
      <c r="V2007" s="27">
        <v>904</v>
      </c>
      <c r="W2007" s="27">
        <v>3000</v>
      </c>
      <c r="X2007" s="27">
        <v>52216</v>
      </c>
      <c r="Y2007" s="27">
        <v>200</v>
      </c>
      <c r="Z2007" s="27">
        <v>1028518</v>
      </c>
      <c r="AA2007" s="27">
        <v>10</v>
      </c>
      <c r="AB2007" s="27">
        <v>7601579</v>
      </c>
      <c r="AC2007" s="27">
        <v>5</v>
      </c>
    </row>
    <row r="2008" spans="1:29" ht="14.25" x14ac:dyDescent="0.15">
      <c r="A2008" s="28">
        <v>2016107</v>
      </c>
      <c r="B2008" s="29">
        <v>42626</v>
      </c>
      <c r="C2008" s="34">
        <v>6</v>
      </c>
      <c r="D2008" s="30">
        <v>11</v>
      </c>
      <c r="E2008" s="30">
        <v>18</v>
      </c>
      <c r="F2008" s="30">
        <v>26</v>
      </c>
      <c r="G2008" s="30">
        <v>27</v>
      </c>
      <c r="H2008" s="30">
        <v>32</v>
      </c>
      <c r="I2008" s="36">
        <v>1</v>
      </c>
      <c r="J2008" s="30">
        <v>11</v>
      </c>
      <c r="K2008" s="30">
        <v>26</v>
      </c>
      <c r="L2008" s="30">
        <v>32</v>
      </c>
      <c r="M2008" s="30">
        <v>18</v>
      </c>
      <c r="N2008" s="30">
        <v>27</v>
      </c>
      <c r="O2008" s="31">
        <v>6</v>
      </c>
      <c r="P2008" s="27">
        <v>295842288</v>
      </c>
      <c r="Q2008" s="27">
        <v>1016647606</v>
      </c>
      <c r="R2008" s="27">
        <v>13</v>
      </c>
      <c r="S2008" s="27">
        <v>6252404</v>
      </c>
      <c r="T2008" s="27">
        <v>230</v>
      </c>
      <c r="U2008" s="27">
        <v>88485</v>
      </c>
      <c r="V2008" s="27">
        <v>1344</v>
      </c>
      <c r="W2008" s="27">
        <v>3000</v>
      </c>
      <c r="X2008" s="27">
        <v>67680</v>
      </c>
      <c r="Y2008" s="27">
        <v>200</v>
      </c>
      <c r="Z2008" s="27">
        <v>1186566</v>
      </c>
      <c r="AA2008" s="27">
        <v>10</v>
      </c>
      <c r="AB2008" s="27">
        <v>6824560</v>
      </c>
      <c r="AC2008" s="27">
        <v>5</v>
      </c>
    </row>
    <row r="2009" spans="1:29" ht="14.25" x14ac:dyDescent="0.15">
      <c r="A2009" s="28">
        <v>2016108</v>
      </c>
      <c r="B2009" s="29">
        <v>42628</v>
      </c>
      <c r="C2009" s="34">
        <v>2</v>
      </c>
      <c r="D2009" s="30">
        <v>3</v>
      </c>
      <c r="E2009" s="30">
        <v>7</v>
      </c>
      <c r="F2009" s="30">
        <v>8</v>
      </c>
      <c r="G2009" s="30">
        <v>19</v>
      </c>
      <c r="H2009" s="30">
        <v>26</v>
      </c>
      <c r="I2009" s="36">
        <v>16</v>
      </c>
      <c r="J2009" s="30">
        <v>3</v>
      </c>
      <c r="K2009" s="30">
        <v>7</v>
      </c>
      <c r="L2009" s="30">
        <v>26</v>
      </c>
      <c r="M2009" s="30">
        <v>19</v>
      </c>
      <c r="N2009" s="30">
        <v>2</v>
      </c>
      <c r="O2009" s="31">
        <v>8</v>
      </c>
      <c r="P2009" s="27">
        <v>278530656</v>
      </c>
      <c r="Q2009" s="27">
        <v>1033314654</v>
      </c>
      <c r="R2009" s="27">
        <v>6</v>
      </c>
      <c r="S2009" s="27">
        <v>7828306</v>
      </c>
      <c r="T2009" s="27">
        <v>174</v>
      </c>
      <c r="U2009" s="27">
        <v>121909</v>
      </c>
      <c r="V2009" s="27">
        <v>1044</v>
      </c>
      <c r="W2009" s="27">
        <v>3000</v>
      </c>
      <c r="X2009" s="27">
        <v>59523</v>
      </c>
      <c r="Y2009" s="27">
        <v>200</v>
      </c>
      <c r="Z2009" s="27">
        <v>1164049</v>
      </c>
      <c r="AA2009" s="27">
        <v>10</v>
      </c>
      <c r="AB2009" s="27">
        <v>4990750</v>
      </c>
      <c r="AC2009" s="27">
        <v>5</v>
      </c>
    </row>
    <row r="2010" spans="1:29" ht="14.25" x14ac:dyDescent="0.15">
      <c r="A2010" s="28">
        <v>2016109</v>
      </c>
      <c r="B2010" s="29">
        <v>42631</v>
      </c>
      <c r="C2010" s="34">
        <v>9</v>
      </c>
      <c r="D2010" s="30">
        <v>11</v>
      </c>
      <c r="E2010" s="30">
        <v>15</v>
      </c>
      <c r="F2010" s="30">
        <v>16</v>
      </c>
      <c r="G2010" s="30">
        <v>27</v>
      </c>
      <c r="H2010" s="30">
        <v>33</v>
      </c>
      <c r="I2010" s="36">
        <v>5</v>
      </c>
      <c r="J2010" s="30">
        <v>11</v>
      </c>
      <c r="K2010" s="30">
        <v>16</v>
      </c>
      <c r="L2010" s="30">
        <v>15</v>
      </c>
      <c r="M2010" s="30">
        <v>33</v>
      </c>
      <c r="N2010" s="30">
        <v>9</v>
      </c>
      <c r="O2010" s="31">
        <v>27</v>
      </c>
      <c r="P2010" s="27">
        <v>339043452</v>
      </c>
      <c r="Q2010" s="27">
        <v>1031137928</v>
      </c>
      <c r="R2010" s="27">
        <v>8</v>
      </c>
      <c r="S2010" s="27">
        <v>6719240</v>
      </c>
      <c r="T2010" s="27">
        <v>93</v>
      </c>
      <c r="U2010" s="27">
        <v>184864</v>
      </c>
      <c r="V2010" s="27">
        <v>1895</v>
      </c>
      <c r="W2010" s="27">
        <v>3000</v>
      </c>
      <c r="X2010" s="27">
        <v>83484</v>
      </c>
      <c r="Y2010" s="27">
        <v>200</v>
      </c>
      <c r="Z2010" s="27">
        <v>1470824</v>
      </c>
      <c r="AA2010" s="27">
        <v>10</v>
      </c>
      <c r="AB2010" s="27">
        <v>12054330</v>
      </c>
      <c r="AC2010" s="27">
        <v>5</v>
      </c>
    </row>
    <row r="2011" spans="1:29" ht="14.25" x14ac:dyDescent="0.15">
      <c r="A2011" s="28">
        <v>2016110</v>
      </c>
      <c r="B2011" s="29">
        <v>42633</v>
      </c>
      <c r="C2011" s="34">
        <v>5</v>
      </c>
      <c r="D2011" s="30">
        <v>7</v>
      </c>
      <c r="E2011" s="30">
        <v>28</v>
      </c>
      <c r="F2011" s="30">
        <v>31</v>
      </c>
      <c r="G2011" s="30">
        <v>32</v>
      </c>
      <c r="H2011" s="30">
        <v>33</v>
      </c>
      <c r="I2011" s="36">
        <v>8</v>
      </c>
      <c r="J2011" s="30">
        <v>32</v>
      </c>
      <c r="K2011" s="30">
        <v>28</v>
      </c>
      <c r="L2011" s="30">
        <v>5</v>
      </c>
      <c r="M2011" s="30">
        <v>31</v>
      </c>
      <c r="N2011" s="30">
        <v>7</v>
      </c>
      <c r="O2011" s="31">
        <v>33</v>
      </c>
      <c r="P2011" s="27">
        <v>306664040</v>
      </c>
      <c r="Q2011" s="27">
        <v>1037073225</v>
      </c>
      <c r="R2011" s="27">
        <v>5</v>
      </c>
      <c r="S2011" s="27">
        <v>7249839</v>
      </c>
      <c r="T2011" s="27">
        <v>55</v>
      </c>
      <c r="U2011" s="27">
        <v>255663</v>
      </c>
      <c r="V2011" s="27">
        <v>1231</v>
      </c>
      <c r="W2011" s="27">
        <v>3000</v>
      </c>
      <c r="X2011" s="27">
        <v>62786</v>
      </c>
      <c r="Y2011" s="27">
        <v>200</v>
      </c>
      <c r="Z2011" s="27">
        <v>1133745</v>
      </c>
      <c r="AA2011" s="27">
        <v>10</v>
      </c>
      <c r="AB2011" s="27">
        <v>13286347</v>
      </c>
      <c r="AC2011" s="27">
        <v>5</v>
      </c>
    </row>
    <row r="2012" spans="1:29" ht="14.25" x14ac:dyDescent="0.15">
      <c r="A2012" s="28">
        <v>2016111</v>
      </c>
      <c r="B2012" s="29">
        <v>42635</v>
      </c>
      <c r="C2012" s="34">
        <v>2</v>
      </c>
      <c r="D2012" s="30">
        <v>4</v>
      </c>
      <c r="E2012" s="30">
        <v>7</v>
      </c>
      <c r="F2012" s="30">
        <v>14</v>
      </c>
      <c r="G2012" s="30">
        <v>15</v>
      </c>
      <c r="H2012" s="30">
        <v>32</v>
      </c>
      <c r="I2012" s="36">
        <v>4</v>
      </c>
      <c r="J2012" s="30">
        <v>15</v>
      </c>
      <c r="K2012" s="30">
        <v>14</v>
      </c>
      <c r="L2012" s="30">
        <v>4</v>
      </c>
      <c r="M2012" s="30">
        <v>32</v>
      </c>
      <c r="N2012" s="30">
        <v>7</v>
      </c>
      <c r="O2012" s="31">
        <v>2</v>
      </c>
      <c r="P2012" s="27">
        <v>310894592</v>
      </c>
      <c r="Q2012" s="27">
        <v>1080979719</v>
      </c>
      <c r="R2012" s="27">
        <v>3</v>
      </c>
      <c r="S2012" s="27">
        <v>10000000</v>
      </c>
      <c r="T2012" s="27">
        <v>68</v>
      </c>
      <c r="U2012" s="27">
        <v>362286</v>
      </c>
      <c r="V2012" s="27">
        <v>1057</v>
      </c>
      <c r="W2012" s="27">
        <v>3000</v>
      </c>
      <c r="X2012" s="27">
        <v>44252</v>
      </c>
      <c r="Y2012" s="27">
        <v>200</v>
      </c>
      <c r="Z2012" s="27">
        <v>879232</v>
      </c>
      <c r="AA2012" s="27">
        <v>10</v>
      </c>
      <c r="AB2012" s="27">
        <v>6596527</v>
      </c>
      <c r="AC2012" s="27">
        <v>5</v>
      </c>
    </row>
    <row r="2013" spans="1:29" ht="14.25" x14ac:dyDescent="0.15">
      <c r="A2013" s="28">
        <v>2016112</v>
      </c>
      <c r="B2013" s="29">
        <v>42638</v>
      </c>
      <c r="C2013" s="34">
        <v>6</v>
      </c>
      <c r="D2013" s="30">
        <v>12</v>
      </c>
      <c r="E2013" s="30">
        <v>14</v>
      </c>
      <c r="F2013" s="30">
        <v>15</v>
      </c>
      <c r="G2013" s="30">
        <v>18</v>
      </c>
      <c r="H2013" s="30">
        <v>25</v>
      </c>
      <c r="I2013" s="36">
        <v>12</v>
      </c>
      <c r="J2013" s="30">
        <v>15</v>
      </c>
      <c r="K2013" s="30">
        <v>12</v>
      </c>
      <c r="L2013" s="30">
        <v>25</v>
      </c>
      <c r="M2013" s="30">
        <v>6</v>
      </c>
      <c r="N2013" s="30">
        <v>18</v>
      </c>
      <c r="O2013" s="31">
        <v>14</v>
      </c>
      <c r="P2013" s="27">
        <v>339124224</v>
      </c>
      <c r="Q2013" s="27">
        <v>1082109240</v>
      </c>
      <c r="R2013" s="27">
        <v>8</v>
      </c>
      <c r="S2013" s="27">
        <v>6869523</v>
      </c>
      <c r="T2013" s="27">
        <v>105</v>
      </c>
      <c r="U2013" s="27">
        <v>178049</v>
      </c>
      <c r="V2013" s="27">
        <v>1711</v>
      </c>
      <c r="W2013" s="27">
        <v>3000</v>
      </c>
      <c r="X2013" s="27">
        <v>79274</v>
      </c>
      <c r="Y2013" s="27">
        <v>200</v>
      </c>
      <c r="Z2013" s="27">
        <v>1390410</v>
      </c>
      <c r="AA2013" s="27">
        <v>10</v>
      </c>
      <c r="AB2013" s="27">
        <v>11299602</v>
      </c>
      <c r="AC2013" s="27">
        <v>5</v>
      </c>
    </row>
    <row r="2014" spans="1:29" ht="14.25" x14ac:dyDescent="0.15">
      <c r="A2014" s="28">
        <v>2016113</v>
      </c>
      <c r="B2014" s="29">
        <v>42640</v>
      </c>
      <c r="C2014" s="34">
        <v>1</v>
      </c>
      <c r="D2014" s="30">
        <v>11</v>
      </c>
      <c r="E2014" s="30">
        <v>16</v>
      </c>
      <c r="F2014" s="30">
        <v>17</v>
      </c>
      <c r="G2014" s="30">
        <v>20</v>
      </c>
      <c r="H2014" s="30">
        <v>26</v>
      </c>
      <c r="I2014" s="36">
        <v>14</v>
      </c>
      <c r="J2014" s="30">
        <v>11</v>
      </c>
      <c r="K2014" s="30">
        <v>26</v>
      </c>
      <c r="L2014" s="30">
        <v>1</v>
      </c>
      <c r="M2014" s="30">
        <v>16</v>
      </c>
      <c r="N2014" s="30">
        <v>17</v>
      </c>
      <c r="O2014" s="31">
        <v>20</v>
      </c>
      <c r="P2014" s="27">
        <v>301675518</v>
      </c>
      <c r="Q2014" s="27">
        <v>1097496306</v>
      </c>
      <c r="R2014" s="27">
        <v>6</v>
      </c>
      <c r="S2014" s="27">
        <v>7750731</v>
      </c>
      <c r="T2014" s="27">
        <v>95</v>
      </c>
      <c r="U2014" s="27">
        <v>217162</v>
      </c>
      <c r="V2014" s="27">
        <v>1293</v>
      </c>
      <c r="W2014" s="27">
        <v>3000</v>
      </c>
      <c r="X2014" s="27">
        <v>64603</v>
      </c>
      <c r="Y2014" s="27">
        <v>200</v>
      </c>
      <c r="Z2014" s="27">
        <v>1227039</v>
      </c>
      <c r="AA2014" s="27">
        <v>10</v>
      </c>
      <c r="AB2014" s="27">
        <v>7245815</v>
      </c>
      <c r="AC2014" s="27">
        <v>5</v>
      </c>
    </row>
    <row r="2015" spans="1:29" ht="14.25" x14ac:dyDescent="0.15">
      <c r="A2015" s="28">
        <v>2016114</v>
      </c>
      <c r="B2015" s="29">
        <v>42642</v>
      </c>
      <c r="C2015" s="34">
        <v>5</v>
      </c>
      <c r="D2015" s="30">
        <v>16</v>
      </c>
      <c r="E2015" s="30">
        <v>20</v>
      </c>
      <c r="F2015" s="30">
        <v>22</v>
      </c>
      <c r="G2015" s="30">
        <v>27</v>
      </c>
      <c r="H2015" s="30">
        <v>29</v>
      </c>
      <c r="I2015" s="36">
        <v>9</v>
      </c>
      <c r="J2015" s="30">
        <v>16</v>
      </c>
      <c r="K2015" s="30">
        <v>22</v>
      </c>
      <c r="L2015" s="30">
        <v>29</v>
      </c>
      <c r="M2015" s="30">
        <v>5</v>
      </c>
      <c r="N2015" s="30">
        <v>20</v>
      </c>
      <c r="O2015" s="31">
        <v>27</v>
      </c>
      <c r="P2015" s="27">
        <v>300350554</v>
      </c>
      <c r="Q2015" s="27">
        <v>1005529350</v>
      </c>
      <c r="R2015" s="27">
        <v>21</v>
      </c>
      <c r="S2015" s="27">
        <v>5225680</v>
      </c>
      <c r="T2015" s="27">
        <v>103</v>
      </c>
      <c r="U2015" s="27">
        <v>57515</v>
      </c>
      <c r="V2015" s="27">
        <v>3277</v>
      </c>
      <c r="W2015" s="27">
        <v>3000</v>
      </c>
      <c r="X2015" s="27">
        <v>128407</v>
      </c>
      <c r="Y2015" s="27">
        <v>200</v>
      </c>
      <c r="Z2015" s="27">
        <v>1900718</v>
      </c>
      <c r="AA2015" s="27">
        <v>10</v>
      </c>
      <c r="AB2015" s="27">
        <v>13791142</v>
      </c>
      <c r="AC2015" s="27">
        <v>5</v>
      </c>
    </row>
    <row r="2016" spans="1:29" ht="14.25" x14ac:dyDescent="0.15">
      <c r="A2016" s="28">
        <v>2016115</v>
      </c>
      <c r="B2016" s="29">
        <v>42645</v>
      </c>
      <c r="C2016" s="34">
        <v>6</v>
      </c>
      <c r="D2016" s="30">
        <v>8</v>
      </c>
      <c r="E2016" s="30">
        <v>20</v>
      </c>
      <c r="F2016" s="30">
        <v>22</v>
      </c>
      <c r="G2016" s="30">
        <v>26</v>
      </c>
      <c r="H2016" s="30">
        <v>27</v>
      </c>
      <c r="I2016" s="36">
        <v>9</v>
      </c>
      <c r="J2016" s="30">
        <v>22</v>
      </c>
      <c r="K2016" s="30">
        <v>27</v>
      </c>
      <c r="L2016" s="30">
        <v>20</v>
      </c>
      <c r="M2016" s="30">
        <v>26</v>
      </c>
      <c r="N2016" s="30">
        <v>8</v>
      </c>
      <c r="O2016" s="31">
        <v>6</v>
      </c>
      <c r="P2016" s="27">
        <v>307770194</v>
      </c>
      <c r="Q2016" s="27">
        <v>984826752</v>
      </c>
      <c r="R2016" s="27">
        <v>13</v>
      </c>
      <c r="S2016" s="27">
        <v>6239088</v>
      </c>
      <c r="T2016" s="27">
        <v>62</v>
      </c>
      <c r="U2016" s="27">
        <v>324761</v>
      </c>
      <c r="V2016" s="27">
        <v>1052</v>
      </c>
      <c r="W2016" s="27">
        <v>3000</v>
      </c>
      <c r="X2016" s="27">
        <v>59791</v>
      </c>
      <c r="Y2016" s="27">
        <v>200</v>
      </c>
      <c r="Z2016" s="27">
        <v>1114741</v>
      </c>
      <c r="AA2016" s="27">
        <v>10</v>
      </c>
      <c r="AB2016" s="27">
        <v>8801009</v>
      </c>
      <c r="AC2016" s="27">
        <v>5</v>
      </c>
    </row>
    <row r="2017" spans="1:29" ht="14.25" x14ac:dyDescent="0.15">
      <c r="A2017" s="28">
        <v>2016116</v>
      </c>
      <c r="B2017" s="29">
        <v>42647</v>
      </c>
      <c r="C2017" s="34">
        <v>7</v>
      </c>
      <c r="D2017" s="30">
        <v>18</v>
      </c>
      <c r="E2017" s="30">
        <v>20</v>
      </c>
      <c r="F2017" s="30">
        <v>23</v>
      </c>
      <c r="G2017" s="30">
        <v>27</v>
      </c>
      <c r="H2017" s="30">
        <v>31</v>
      </c>
      <c r="I2017" s="36">
        <v>13</v>
      </c>
      <c r="J2017" s="30">
        <v>20</v>
      </c>
      <c r="K2017" s="30">
        <v>7</v>
      </c>
      <c r="L2017" s="30">
        <v>27</v>
      </c>
      <c r="M2017" s="30">
        <v>23</v>
      </c>
      <c r="N2017" s="30">
        <v>18</v>
      </c>
      <c r="O2017" s="31">
        <v>31</v>
      </c>
      <c r="P2017" s="27">
        <v>268669114</v>
      </c>
      <c r="Q2017" s="27">
        <v>997623156</v>
      </c>
      <c r="R2017" s="27">
        <v>6</v>
      </c>
      <c r="S2017" s="27">
        <v>7593721</v>
      </c>
      <c r="T2017" s="27">
        <v>52</v>
      </c>
      <c r="U2017" s="27">
        <v>374094</v>
      </c>
      <c r="V2017" s="27">
        <v>765</v>
      </c>
      <c r="W2017" s="27">
        <v>3000</v>
      </c>
      <c r="X2017" s="27">
        <v>42434</v>
      </c>
      <c r="Y2017" s="27">
        <v>200</v>
      </c>
      <c r="Z2017" s="27">
        <v>870071</v>
      </c>
      <c r="AA2017" s="27">
        <v>10</v>
      </c>
      <c r="AB2017" s="27">
        <v>6870742</v>
      </c>
      <c r="AC2017" s="27">
        <v>5</v>
      </c>
    </row>
    <row r="2018" spans="1:29" ht="14.25" x14ac:dyDescent="0.15">
      <c r="A2018" s="28">
        <v>2016117</v>
      </c>
      <c r="B2018" s="29">
        <v>42649</v>
      </c>
      <c r="C2018" s="34">
        <v>3</v>
      </c>
      <c r="D2018" s="30">
        <v>10</v>
      </c>
      <c r="E2018" s="30">
        <v>14</v>
      </c>
      <c r="F2018" s="30">
        <v>17</v>
      </c>
      <c r="G2018" s="30">
        <v>28</v>
      </c>
      <c r="H2018" s="30">
        <v>33</v>
      </c>
      <c r="I2018" s="36">
        <v>2</v>
      </c>
      <c r="J2018" s="30">
        <v>17</v>
      </c>
      <c r="K2018" s="30">
        <v>14</v>
      </c>
      <c r="L2018" s="30">
        <v>10</v>
      </c>
      <c r="M2018" s="30">
        <v>28</v>
      </c>
      <c r="N2018" s="30">
        <v>33</v>
      </c>
      <c r="O2018" s="31">
        <v>3</v>
      </c>
      <c r="P2018" s="27">
        <v>281128494</v>
      </c>
      <c r="Q2018" s="27">
        <v>971854560</v>
      </c>
      <c r="R2018" s="27">
        <v>12</v>
      </c>
      <c r="S2018" s="27">
        <v>6037315</v>
      </c>
      <c r="T2018" s="27">
        <v>167</v>
      </c>
      <c r="U2018" s="27">
        <v>93172</v>
      </c>
      <c r="V2018" s="27">
        <v>1921</v>
      </c>
      <c r="W2018" s="27">
        <v>3000</v>
      </c>
      <c r="X2018" s="27">
        <v>75474</v>
      </c>
      <c r="Y2018" s="27">
        <v>200</v>
      </c>
      <c r="Z2018" s="27">
        <v>1201455</v>
      </c>
      <c r="AA2018" s="27">
        <v>10</v>
      </c>
      <c r="AB2018" s="27">
        <v>8528336</v>
      </c>
      <c r="AC2018" s="27">
        <v>5</v>
      </c>
    </row>
    <row r="2019" spans="1:29" ht="14.25" x14ac:dyDescent="0.15">
      <c r="A2019" s="28">
        <v>2016118</v>
      </c>
      <c r="B2019" s="29">
        <v>42652</v>
      </c>
      <c r="C2019" s="34">
        <v>9</v>
      </c>
      <c r="D2019" s="30">
        <v>14</v>
      </c>
      <c r="E2019" s="30">
        <v>22</v>
      </c>
      <c r="F2019" s="30">
        <v>23</v>
      </c>
      <c r="G2019" s="30">
        <v>31</v>
      </c>
      <c r="H2019" s="30">
        <v>33</v>
      </c>
      <c r="I2019" s="36">
        <v>14</v>
      </c>
      <c r="J2019" s="30">
        <v>14</v>
      </c>
      <c r="K2019" s="30">
        <v>33</v>
      </c>
      <c r="L2019" s="30">
        <v>31</v>
      </c>
      <c r="M2019" s="30">
        <v>23</v>
      </c>
      <c r="N2019" s="30">
        <v>9</v>
      </c>
      <c r="O2019" s="31">
        <v>22</v>
      </c>
      <c r="P2019" s="27">
        <v>338792784</v>
      </c>
      <c r="Q2019" s="27">
        <v>1017168724</v>
      </c>
      <c r="R2019" s="27">
        <v>4</v>
      </c>
      <c r="S2019" s="27">
        <v>10000000</v>
      </c>
      <c r="T2019" s="27">
        <v>97</v>
      </c>
      <c r="U2019" s="27">
        <v>293175</v>
      </c>
      <c r="V2019" s="27">
        <v>811</v>
      </c>
      <c r="W2019" s="27">
        <v>3000</v>
      </c>
      <c r="X2019" s="27">
        <v>41136</v>
      </c>
      <c r="Y2019" s="27">
        <v>200</v>
      </c>
      <c r="Z2019" s="27">
        <v>846668</v>
      </c>
      <c r="AA2019" s="27">
        <v>10</v>
      </c>
      <c r="AB2019" s="27">
        <v>6625872</v>
      </c>
      <c r="AC2019" s="27">
        <v>5</v>
      </c>
    </row>
    <row r="2020" spans="1:29" ht="14.25" x14ac:dyDescent="0.15">
      <c r="A2020" s="28">
        <v>2016119</v>
      </c>
      <c r="B2020" s="29">
        <v>42654</v>
      </c>
      <c r="C2020" s="34">
        <v>9</v>
      </c>
      <c r="D2020" s="30">
        <v>19</v>
      </c>
      <c r="E2020" s="30">
        <v>21</v>
      </c>
      <c r="F2020" s="30">
        <v>30</v>
      </c>
      <c r="G2020" s="30">
        <v>31</v>
      </c>
      <c r="H2020" s="30">
        <v>32</v>
      </c>
      <c r="I2020" s="36">
        <v>4</v>
      </c>
      <c r="J2020" s="30">
        <v>9</v>
      </c>
      <c r="K2020" s="30">
        <v>32</v>
      </c>
      <c r="L2020" s="30">
        <v>30</v>
      </c>
      <c r="M2020" s="30">
        <v>21</v>
      </c>
      <c r="N2020" s="30">
        <v>19</v>
      </c>
      <c r="O2020" s="31">
        <v>31</v>
      </c>
      <c r="P2020" s="27">
        <v>302415052</v>
      </c>
      <c r="Q2020" s="27">
        <v>1044045944</v>
      </c>
      <c r="R2020" s="27">
        <v>4</v>
      </c>
      <c r="S2020" s="27">
        <v>9261565</v>
      </c>
      <c r="T2020" s="27">
        <v>353</v>
      </c>
      <c r="U2020" s="27">
        <v>60362</v>
      </c>
      <c r="V2020" s="27">
        <v>1233</v>
      </c>
      <c r="W2020" s="27">
        <v>3000</v>
      </c>
      <c r="X2020" s="27">
        <v>61363</v>
      </c>
      <c r="Y2020" s="27">
        <v>200</v>
      </c>
      <c r="Z2020" s="27">
        <v>1161255</v>
      </c>
      <c r="AA2020" s="27">
        <v>10</v>
      </c>
      <c r="AB2020" s="27">
        <v>7073582</v>
      </c>
      <c r="AC2020" s="27">
        <v>5</v>
      </c>
    </row>
    <row r="2021" spans="1:29" ht="14.25" x14ac:dyDescent="0.15">
      <c r="A2021" s="28">
        <v>2016120</v>
      </c>
      <c r="B2021" s="29">
        <v>42656</v>
      </c>
      <c r="C2021" s="34">
        <v>2</v>
      </c>
      <c r="D2021" s="30">
        <v>5</v>
      </c>
      <c r="E2021" s="30">
        <v>6</v>
      </c>
      <c r="F2021" s="30">
        <v>21</v>
      </c>
      <c r="G2021" s="30">
        <v>25</v>
      </c>
      <c r="H2021" s="30">
        <v>28</v>
      </c>
      <c r="I2021" s="36">
        <v>9</v>
      </c>
      <c r="J2021" s="30">
        <v>6</v>
      </c>
      <c r="K2021" s="30">
        <v>21</v>
      </c>
      <c r="L2021" s="30">
        <v>28</v>
      </c>
      <c r="M2021" s="30">
        <v>25</v>
      </c>
      <c r="N2021" s="30">
        <v>2</v>
      </c>
      <c r="O2021" s="31">
        <v>5</v>
      </c>
      <c r="P2021" s="27">
        <v>309329228</v>
      </c>
      <c r="Q2021" s="27">
        <v>1054589076</v>
      </c>
      <c r="R2021" s="27">
        <v>6</v>
      </c>
      <c r="S2021" s="27">
        <v>7457159</v>
      </c>
      <c r="T2021" s="27">
        <v>139</v>
      </c>
      <c r="U2021" s="27">
        <v>132580</v>
      </c>
      <c r="V2021" s="27">
        <v>1369</v>
      </c>
      <c r="W2021" s="27">
        <v>3000</v>
      </c>
      <c r="X2021" s="27">
        <v>64234</v>
      </c>
      <c r="Y2021" s="27">
        <v>200</v>
      </c>
      <c r="Z2021" s="27">
        <v>1194223</v>
      </c>
      <c r="AA2021" s="27">
        <v>10</v>
      </c>
      <c r="AB2021" s="27">
        <v>9792101</v>
      </c>
      <c r="AC2021" s="27">
        <v>5</v>
      </c>
    </row>
    <row r="2022" spans="1:29" ht="14.25" x14ac:dyDescent="0.15">
      <c r="A2022" s="28">
        <v>2016121</v>
      </c>
      <c r="B2022" s="29">
        <v>42659</v>
      </c>
      <c r="C2022" s="34">
        <v>2</v>
      </c>
      <c r="D2022" s="30">
        <v>3</v>
      </c>
      <c r="E2022" s="30">
        <v>10</v>
      </c>
      <c r="F2022" s="30">
        <v>23</v>
      </c>
      <c r="G2022" s="30">
        <v>25</v>
      </c>
      <c r="H2022" s="30">
        <v>28</v>
      </c>
      <c r="I2022" s="36">
        <v>9</v>
      </c>
      <c r="J2022" s="30">
        <v>28</v>
      </c>
      <c r="K2022" s="30">
        <v>23</v>
      </c>
      <c r="L2022" s="30">
        <v>2</v>
      </c>
      <c r="M2022" s="30">
        <v>10</v>
      </c>
      <c r="N2022" s="30">
        <v>25</v>
      </c>
      <c r="O2022" s="31">
        <v>3</v>
      </c>
      <c r="P2022" s="27">
        <v>340006950</v>
      </c>
      <c r="Q2022" s="27">
        <v>1082073970</v>
      </c>
      <c r="R2022" s="27">
        <v>5</v>
      </c>
      <c r="S2022" s="27">
        <v>8817083</v>
      </c>
      <c r="T2022" s="27">
        <v>106</v>
      </c>
      <c r="U2022" s="27">
        <v>225063</v>
      </c>
      <c r="V2022" s="27">
        <v>1067</v>
      </c>
      <c r="W2022" s="27">
        <v>3000</v>
      </c>
      <c r="X2022" s="27">
        <v>59886</v>
      </c>
      <c r="Y2022" s="27">
        <v>200</v>
      </c>
      <c r="Z2022" s="27">
        <v>1145998</v>
      </c>
      <c r="AA2022" s="27">
        <v>10</v>
      </c>
      <c r="AB2022" s="27">
        <v>8907629</v>
      </c>
      <c r="AC2022" s="27">
        <v>5</v>
      </c>
    </row>
    <row r="2023" spans="1:29" ht="14.25" x14ac:dyDescent="0.15">
      <c r="A2023" s="28">
        <v>2016122</v>
      </c>
      <c r="B2023" s="29">
        <v>42661</v>
      </c>
      <c r="C2023" s="34">
        <v>15</v>
      </c>
      <c r="D2023" s="30">
        <v>22</v>
      </c>
      <c r="E2023" s="30">
        <v>23</v>
      </c>
      <c r="F2023" s="30">
        <v>24</v>
      </c>
      <c r="G2023" s="30">
        <v>28</v>
      </c>
      <c r="H2023" s="30">
        <v>29</v>
      </c>
      <c r="I2023" s="36">
        <v>8</v>
      </c>
      <c r="J2023" s="30">
        <v>15</v>
      </c>
      <c r="K2023" s="30">
        <v>28</v>
      </c>
      <c r="L2023" s="30">
        <v>23</v>
      </c>
      <c r="M2023" s="30">
        <v>29</v>
      </c>
      <c r="N2023" s="30">
        <v>22</v>
      </c>
      <c r="O2023" s="31">
        <v>24</v>
      </c>
      <c r="P2023" s="27">
        <v>305059324</v>
      </c>
      <c r="Q2023" s="27">
        <v>1089129612</v>
      </c>
      <c r="R2023" s="27">
        <v>6</v>
      </c>
      <c r="S2023" s="27">
        <v>7245796</v>
      </c>
      <c r="T2023" s="27">
        <v>96</v>
      </c>
      <c r="U2023" s="27">
        <v>175452</v>
      </c>
      <c r="V2023" s="27">
        <v>1233</v>
      </c>
      <c r="W2023" s="27">
        <v>3000</v>
      </c>
      <c r="X2023" s="27">
        <v>60510</v>
      </c>
      <c r="Y2023" s="27">
        <v>200</v>
      </c>
      <c r="Z2023" s="27">
        <v>1148924</v>
      </c>
      <c r="AA2023" s="27">
        <v>10</v>
      </c>
      <c r="AB2023" s="27">
        <v>10962986</v>
      </c>
      <c r="AC2023" s="27">
        <v>5</v>
      </c>
    </row>
    <row r="2024" spans="1:29" ht="14.25" x14ac:dyDescent="0.15">
      <c r="A2024" s="28">
        <v>2016123</v>
      </c>
      <c r="B2024" s="29">
        <v>42663</v>
      </c>
      <c r="C2024" s="34">
        <v>7</v>
      </c>
      <c r="D2024" s="30">
        <v>9</v>
      </c>
      <c r="E2024" s="30">
        <v>12</v>
      </c>
      <c r="F2024" s="30">
        <v>14</v>
      </c>
      <c r="G2024" s="30">
        <v>20</v>
      </c>
      <c r="H2024" s="30">
        <v>27</v>
      </c>
      <c r="I2024" s="36">
        <v>16</v>
      </c>
      <c r="J2024" s="30">
        <v>9</v>
      </c>
      <c r="K2024" s="30">
        <v>20</v>
      </c>
      <c r="L2024" s="30">
        <v>12</v>
      </c>
      <c r="M2024" s="30">
        <v>27</v>
      </c>
      <c r="N2024" s="30">
        <v>14</v>
      </c>
      <c r="O2024" s="31">
        <v>7</v>
      </c>
      <c r="P2024" s="27">
        <v>305299416</v>
      </c>
      <c r="Q2024" s="27">
        <v>1119192450</v>
      </c>
      <c r="R2024" s="27">
        <v>3</v>
      </c>
      <c r="S2024" s="27">
        <v>10000000</v>
      </c>
      <c r="T2024" s="27">
        <v>191</v>
      </c>
      <c r="U2024" s="27">
        <v>104821</v>
      </c>
      <c r="V2024" s="27">
        <v>1554</v>
      </c>
      <c r="W2024" s="27">
        <v>3000</v>
      </c>
      <c r="X2024" s="27">
        <v>81320</v>
      </c>
      <c r="Y2024" s="27">
        <v>200</v>
      </c>
      <c r="Z2024" s="27">
        <v>1482881</v>
      </c>
      <c r="AA2024" s="27">
        <v>10</v>
      </c>
      <c r="AB2024" s="27">
        <v>6751623</v>
      </c>
      <c r="AC2024" s="27">
        <v>5</v>
      </c>
    </row>
    <row r="2025" spans="1:29" ht="14.25" x14ac:dyDescent="0.15">
      <c r="A2025" s="28">
        <v>2016124</v>
      </c>
      <c r="B2025" s="29">
        <v>42666</v>
      </c>
      <c r="C2025" s="34">
        <v>9</v>
      </c>
      <c r="D2025" s="30">
        <v>15</v>
      </c>
      <c r="E2025" s="30">
        <v>21</v>
      </c>
      <c r="F2025" s="30">
        <v>24</v>
      </c>
      <c r="G2025" s="30">
        <v>27</v>
      </c>
      <c r="H2025" s="30">
        <v>32</v>
      </c>
      <c r="I2025" s="36">
        <v>10</v>
      </c>
      <c r="J2025" s="30">
        <v>32</v>
      </c>
      <c r="K2025" s="30">
        <v>21</v>
      </c>
      <c r="L2025" s="30">
        <v>9</v>
      </c>
      <c r="M2025" s="30">
        <v>15</v>
      </c>
      <c r="N2025" s="30">
        <v>27</v>
      </c>
      <c r="O2025" s="31">
        <v>24</v>
      </c>
      <c r="P2025" s="27">
        <v>370331346</v>
      </c>
      <c r="Q2025" s="27">
        <v>1144946805</v>
      </c>
      <c r="R2025" s="27">
        <v>5</v>
      </c>
      <c r="S2025" s="27">
        <v>8691225</v>
      </c>
      <c r="T2025" s="27">
        <v>120</v>
      </c>
      <c r="U2025" s="27">
        <v>192251</v>
      </c>
      <c r="V2025" s="27">
        <v>1393</v>
      </c>
      <c r="W2025" s="27">
        <v>3000</v>
      </c>
      <c r="X2025" s="27">
        <v>66223</v>
      </c>
      <c r="Y2025" s="27">
        <v>200</v>
      </c>
      <c r="Z2025" s="27">
        <v>1205902</v>
      </c>
      <c r="AA2025" s="27">
        <v>10</v>
      </c>
      <c r="AB2025" s="27">
        <v>11939818</v>
      </c>
      <c r="AC2025" s="27">
        <v>5</v>
      </c>
    </row>
    <row r="2026" spans="1:29" ht="14.25" x14ac:dyDescent="0.15">
      <c r="A2026" s="28">
        <v>2016125</v>
      </c>
      <c r="B2026" s="29">
        <v>42668</v>
      </c>
      <c r="C2026" s="34">
        <v>1</v>
      </c>
      <c r="D2026" s="30">
        <v>6</v>
      </c>
      <c r="E2026" s="30">
        <v>8</v>
      </c>
      <c r="F2026" s="30">
        <v>20</v>
      </c>
      <c r="G2026" s="30">
        <v>27</v>
      </c>
      <c r="H2026" s="30">
        <v>30</v>
      </c>
      <c r="I2026" s="36">
        <v>3</v>
      </c>
      <c r="J2026" s="30">
        <v>1</v>
      </c>
      <c r="K2026" s="30">
        <v>8</v>
      </c>
      <c r="L2026" s="30">
        <v>6</v>
      </c>
      <c r="M2026" s="30">
        <v>30</v>
      </c>
      <c r="N2026" s="30">
        <v>20</v>
      </c>
      <c r="O2026" s="31">
        <v>27</v>
      </c>
      <c r="P2026" s="27">
        <v>346147358</v>
      </c>
      <c r="Q2026" s="27">
        <v>1117386530</v>
      </c>
      <c r="R2026" s="27">
        <v>10</v>
      </c>
      <c r="S2026" s="27">
        <v>5815990</v>
      </c>
      <c r="T2026" s="27">
        <v>94</v>
      </c>
      <c r="U2026" s="27">
        <v>108509</v>
      </c>
      <c r="V2026" s="27">
        <v>2291</v>
      </c>
      <c r="W2026" s="27">
        <v>3000</v>
      </c>
      <c r="X2026" s="27">
        <v>103685</v>
      </c>
      <c r="Y2026" s="27">
        <v>200</v>
      </c>
      <c r="Z2026" s="27">
        <v>1696067</v>
      </c>
      <c r="AA2026" s="27">
        <v>10</v>
      </c>
      <c r="AB2026" s="27">
        <v>16848406</v>
      </c>
      <c r="AC2026" s="27">
        <v>5</v>
      </c>
    </row>
    <row r="2027" spans="1:29" ht="14.25" x14ac:dyDescent="0.15">
      <c r="A2027" s="28">
        <v>2016126</v>
      </c>
      <c r="B2027" s="29">
        <v>42670</v>
      </c>
      <c r="C2027" s="34">
        <v>2</v>
      </c>
      <c r="D2027" s="30">
        <v>6</v>
      </c>
      <c r="E2027" s="30">
        <v>12</v>
      </c>
      <c r="F2027" s="30">
        <v>17</v>
      </c>
      <c r="G2027" s="30">
        <v>18</v>
      </c>
      <c r="H2027" s="30">
        <v>19</v>
      </c>
      <c r="I2027" s="36">
        <v>10</v>
      </c>
      <c r="J2027" s="30">
        <v>12</v>
      </c>
      <c r="K2027" s="30">
        <v>18</v>
      </c>
      <c r="L2027" s="30">
        <v>6</v>
      </c>
      <c r="M2027" s="30">
        <v>2</v>
      </c>
      <c r="N2027" s="30">
        <v>19</v>
      </c>
      <c r="O2027" s="31">
        <v>17</v>
      </c>
      <c r="P2027" s="27">
        <v>347402822</v>
      </c>
      <c r="Q2027" s="27">
        <v>1154908300</v>
      </c>
      <c r="R2027" s="27">
        <v>4</v>
      </c>
      <c r="S2027" s="27">
        <v>10000000</v>
      </c>
      <c r="T2027" s="27">
        <v>182</v>
      </c>
      <c r="U2027" s="27">
        <v>141981</v>
      </c>
      <c r="V2027" s="27">
        <v>1135</v>
      </c>
      <c r="W2027" s="27">
        <v>3000</v>
      </c>
      <c r="X2027" s="27">
        <v>66832</v>
      </c>
      <c r="Y2027" s="27">
        <v>200</v>
      </c>
      <c r="Z2027" s="27">
        <v>1302078</v>
      </c>
      <c r="AA2027" s="27">
        <v>10</v>
      </c>
      <c r="AB2027" s="27">
        <v>7414568</v>
      </c>
      <c r="AC2027" s="27">
        <v>5</v>
      </c>
    </row>
    <row r="2028" spans="1:29" ht="14.25" x14ac:dyDescent="0.15">
      <c r="A2028" s="28">
        <v>2016127</v>
      </c>
      <c r="B2028" s="29">
        <v>42673</v>
      </c>
      <c r="C2028" s="34">
        <v>7</v>
      </c>
      <c r="D2028" s="30">
        <v>12</v>
      </c>
      <c r="E2028" s="30">
        <v>17</v>
      </c>
      <c r="F2028" s="30">
        <v>26</v>
      </c>
      <c r="G2028" s="30">
        <v>29</v>
      </c>
      <c r="H2028" s="30">
        <v>31</v>
      </c>
      <c r="I2028" s="36">
        <v>16</v>
      </c>
      <c r="J2028" s="30">
        <v>17</v>
      </c>
      <c r="K2028" s="30">
        <v>12</v>
      </c>
      <c r="L2028" s="30">
        <v>7</v>
      </c>
      <c r="M2028" s="30">
        <v>29</v>
      </c>
      <c r="N2028" s="30">
        <v>31</v>
      </c>
      <c r="O2028" s="31">
        <v>26</v>
      </c>
      <c r="P2028" s="27">
        <v>377635784</v>
      </c>
      <c r="Q2028" s="27">
        <v>1208693682</v>
      </c>
      <c r="R2028" s="27">
        <v>3</v>
      </c>
      <c r="S2028" s="27">
        <v>10000000</v>
      </c>
      <c r="T2028" s="27">
        <v>127</v>
      </c>
      <c r="U2028" s="27">
        <v>219909</v>
      </c>
      <c r="V2028" s="27">
        <v>1019</v>
      </c>
      <c r="W2028" s="27">
        <v>3000</v>
      </c>
      <c r="X2028" s="27">
        <v>63501</v>
      </c>
      <c r="Y2028" s="27">
        <v>200</v>
      </c>
      <c r="Z2028" s="27">
        <v>1329019</v>
      </c>
      <c r="AA2028" s="27">
        <v>10</v>
      </c>
      <c r="AB2028" s="27">
        <v>8856059</v>
      </c>
      <c r="AC2028" s="27">
        <v>5</v>
      </c>
    </row>
    <row r="2029" spans="1:29" ht="14.25" x14ac:dyDescent="0.15">
      <c r="A2029" s="28">
        <v>2016128</v>
      </c>
      <c r="B2029" s="29">
        <v>42675</v>
      </c>
      <c r="C2029" s="34">
        <v>4</v>
      </c>
      <c r="D2029" s="30">
        <v>9</v>
      </c>
      <c r="E2029" s="30">
        <v>11</v>
      </c>
      <c r="F2029" s="30">
        <v>17</v>
      </c>
      <c r="G2029" s="30">
        <v>26</v>
      </c>
      <c r="H2029" s="30">
        <v>27</v>
      </c>
      <c r="I2029" s="36">
        <v>13</v>
      </c>
      <c r="J2029" s="30">
        <v>11</v>
      </c>
      <c r="K2029" s="30">
        <v>9</v>
      </c>
      <c r="L2029" s="30">
        <v>27</v>
      </c>
      <c r="M2029" s="30">
        <v>26</v>
      </c>
      <c r="N2029" s="30">
        <v>4</v>
      </c>
      <c r="O2029" s="31">
        <v>17</v>
      </c>
      <c r="P2029" s="27">
        <v>346505806</v>
      </c>
      <c r="Q2029" s="27">
        <v>1172302677</v>
      </c>
      <c r="R2029" s="27">
        <v>17</v>
      </c>
      <c r="S2029" s="27">
        <v>6039764</v>
      </c>
      <c r="T2029" s="27">
        <v>216</v>
      </c>
      <c r="U2029" s="27">
        <v>102291</v>
      </c>
      <c r="V2029" s="27">
        <v>1788</v>
      </c>
      <c r="W2029" s="27">
        <v>3000</v>
      </c>
      <c r="X2029" s="27">
        <v>86126</v>
      </c>
      <c r="Y2029" s="27">
        <v>200</v>
      </c>
      <c r="Z2029" s="27">
        <v>1559473</v>
      </c>
      <c r="AA2029" s="27">
        <v>10</v>
      </c>
      <c r="AB2029" s="27">
        <v>8644782</v>
      </c>
      <c r="AC2029" s="27">
        <v>5</v>
      </c>
    </row>
    <row r="2030" spans="1:29" ht="14.25" x14ac:dyDescent="0.15">
      <c r="A2030" s="28">
        <v>2016129</v>
      </c>
      <c r="B2030" s="29">
        <v>42677</v>
      </c>
      <c r="C2030" s="34">
        <v>5</v>
      </c>
      <c r="D2030" s="30">
        <v>6</v>
      </c>
      <c r="E2030" s="30">
        <v>8</v>
      </c>
      <c r="F2030" s="30">
        <v>21</v>
      </c>
      <c r="G2030" s="30">
        <v>31</v>
      </c>
      <c r="H2030" s="30">
        <v>33</v>
      </c>
      <c r="I2030" s="36">
        <v>14</v>
      </c>
      <c r="J2030" s="30">
        <v>33</v>
      </c>
      <c r="K2030" s="30">
        <v>6</v>
      </c>
      <c r="L2030" s="30">
        <v>8</v>
      </c>
      <c r="M2030" s="30">
        <v>31</v>
      </c>
      <c r="N2030" s="30">
        <v>5</v>
      </c>
      <c r="O2030" s="31">
        <v>21</v>
      </c>
      <c r="P2030" s="27">
        <v>356293078</v>
      </c>
      <c r="Q2030" s="27">
        <v>1236923614</v>
      </c>
      <c r="R2030" s="27">
        <v>2</v>
      </c>
      <c r="S2030" s="27">
        <v>10000000</v>
      </c>
      <c r="T2030" s="27">
        <v>107</v>
      </c>
      <c r="U2030" s="27">
        <v>263616</v>
      </c>
      <c r="V2030" s="27">
        <v>1008</v>
      </c>
      <c r="W2030" s="27">
        <v>3000</v>
      </c>
      <c r="X2030" s="27">
        <v>55664</v>
      </c>
      <c r="Y2030" s="27">
        <v>200</v>
      </c>
      <c r="Z2030" s="27">
        <v>1182559</v>
      </c>
      <c r="AA2030" s="27">
        <v>10</v>
      </c>
      <c r="AB2030" s="27">
        <v>7154660</v>
      </c>
      <c r="AC2030" s="27">
        <v>5</v>
      </c>
    </row>
    <row r="2031" spans="1:29" ht="14.25" x14ac:dyDescent="0.15">
      <c r="A2031" s="28">
        <v>2016130</v>
      </c>
      <c r="B2031" s="29">
        <v>42680</v>
      </c>
      <c r="C2031" s="34">
        <v>3</v>
      </c>
      <c r="D2031" s="30">
        <v>17</v>
      </c>
      <c r="E2031" s="30">
        <v>21</v>
      </c>
      <c r="F2031" s="30">
        <v>23</v>
      </c>
      <c r="G2031" s="30">
        <v>27</v>
      </c>
      <c r="H2031" s="30">
        <v>28</v>
      </c>
      <c r="I2031" s="36">
        <v>1</v>
      </c>
      <c r="J2031" s="30">
        <v>23</v>
      </c>
      <c r="K2031" s="30">
        <v>17</v>
      </c>
      <c r="L2031" s="30">
        <v>27</v>
      </c>
      <c r="M2031" s="30">
        <v>21</v>
      </c>
      <c r="N2031" s="30">
        <v>3</v>
      </c>
      <c r="O2031" s="31">
        <v>28</v>
      </c>
      <c r="P2031" s="27">
        <v>389013348</v>
      </c>
      <c r="Q2031" s="27">
        <v>1258366632</v>
      </c>
      <c r="R2031" s="27">
        <v>8</v>
      </c>
      <c r="S2031" s="27">
        <v>7792864</v>
      </c>
      <c r="T2031" s="27">
        <v>88</v>
      </c>
      <c r="U2031" s="27">
        <v>317370</v>
      </c>
      <c r="V2031" s="27">
        <v>1214</v>
      </c>
      <c r="W2031" s="27">
        <v>3000</v>
      </c>
      <c r="X2031" s="27">
        <v>64648</v>
      </c>
      <c r="Y2031" s="27">
        <v>200</v>
      </c>
      <c r="Z2031" s="27">
        <v>1330087</v>
      </c>
      <c r="AA2031" s="27">
        <v>10</v>
      </c>
      <c r="AB2031" s="27">
        <v>9805897</v>
      </c>
      <c r="AC2031" s="27">
        <v>5</v>
      </c>
    </row>
    <row r="2032" spans="1:29" ht="14.25" x14ac:dyDescent="0.15">
      <c r="A2032" s="28">
        <v>2016131</v>
      </c>
      <c r="B2032" s="29">
        <v>42682</v>
      </c>
      <c r="C2032" s="34">
        <v>4</v>
      </c>
      <c r="D2032" s="30">
        <v>10</v>
      </c>
      <c r="E2032" s="30">
        <v>18</v>
      </c>
      <c r="F2032" s="30">
        <v>19</v>
      </c>
      <c r="G2032" s="30">
        <v>25</v>
      </c>
      <c r="H2032" s="30">
        <v>27</v>
      </c>
      <c r="I2032" s="36">
        <v>2</v>
      </c>
      <c r="J2032" s="30">
        <v>19</v>
      </c>
      <c r="K2032" s="30">
        <v>18</v>
      </c>
      <c r="L2032" s="30">
        <v>25</v>
      </c>
      <c r="M2032" s="30">
        <v>27</v>
      </c>
      <c r="N2032" s="30">
        <v>10</v>
      </c>
      <c r="O2032" s="31">
        <v>4</v>
      </c>
      <c r="P2032" s="27">
        <v>341425796</v>
      </c>
      <c r="Q2032" s="27">
        <v>1286258608</v>
      </c>
      <c r="R2032" s="27">
        <v>4</v>
      </c>
      <c r="S2032" s="27">
        <v>9353816</v>
      </c>
      <c r="T2032" s="27">
        <v>112</v>
      </c>
      <c r="U2032" s="27">
        <v>194366</v>
      </c>
      <c r="V2032" s="27">
        <v>1314</v>
      </c>
      <c r="W2032" s="27">
        <v>3000</v>
      </c>
      <c r="X2032" s="27">
        <v>73150</v>
      </c>
      <c r="Y2032" s="27">
        <v>200</v>
      </c>
      <c r="Z2032" s="27">
        <v>1397997</v>
      </c>
      <c r="AA2032" s="27">
        <v>10</v>
      </c>
      <c r="AB2032" s="27">
        <v>9534069</v>
      </c>
      <c r="AC2032" s="27">
        <v>5</v>
      </c>
    </row>
    <row r="2033" spans="1:29" ht="14.25" x14ac:dyDescent="0.15">
      <c r="A2033" s="28">
        <v>2016132</v>
      </c>
      <c r="B2033" s="29">
        <v>42684</v>
      </c>
      <c r="C2033" s="34">
        <v>5</v>
      </c>
      <c r="D2033" s="30">
        <v>8</v>
      </c>
      <c r="E2033" s="30">
        <v>13</v>
      </c>
      <c r="F2033" s="30">
        <v>19</v>
      </c>
      <c r="G2033" s="30">
        <v>27</v>
      </c>
      <c r="H2033" s="30">
        <v>28</v>
      </c>
      <c r="I2033" s="36">
        <v>7</v>
      </c>
      <c r="J2033" s="30">
        <v>28</v>
      </c>
      <c r="K2033" s="30">
        <v>5</v>
      </c>
      <c r="L2033" s="30">
        <v>8</v>
      </c>
      <c r="M2033" s="30">
        <v>19</v>
      </c>
      <c r="N2033" s="30">
        <v>27</v>
      </c>
      <c r="O2033" s="31">
        <v>13</v>
      </c>
      <c r="P2033" s="27">
        <v>349399364</v>
      </c>
      <c r="Q2033" s="27">
        <v>1107687796</v>
      </c>
      <c r="R2033" s="27">
        <v>37</v>
      </c>
      <c r="S2033" s="27">
        <v>5063186</v>
      </c>
      <c r="T2033" s="27">
        <v>358</v>
      </c>
      <c r="U2033" s="27">
        <v>8163</v>
      </c>
      <c r="V2033" s="27">
        <v>5300</v>
      </c>
      <c r="W2033" s="27">
        <v>3000</v>
      </c>
      <c r="X2033" s="27">
        <v>178481</v>
      </c>
      <c r="Y2033" s="27">
        <v>200</v>
      </c>
      <c r="Z2033" s="27">
        <v>2260294</v>
      </c>
      <c r="AA2033" s="27">
        <v>10</v>
      </c>
      <c r="AB2033" s="27">
        <v>17063416</v>
      </c>
      <c r="AC2033" s="27">
        <v>5</v>
      </c>
    </row>
    <row r="2034" spans="1:29" ht="14.25" x14ac:dyDescent="0.15">
      <c r="A2034" s="28">
        <v>2016133</v>
      </c>
      <c r="B2034" s="29">
        <v>42687</v>
      </c>
      <c r="C2034" s="34">
        <v>15</v>
      </c>
      <c r="D2034" s="30">
        <v>16</v>
      </c>
      <c r="E2034" s="30">
        <v>21</v>
      </c>
      <c r="F2034" s="30">
        <v>22</v>
      </c>
      <c r="G2034" s="30">
        <v>27</v>
      </c>
      <c r="H2034" s="30">
        <v>33</v>
      </c>
      <c r="I2034" s="36">
        <v>15</v>
      </c>
      <c r="J2034" s="30">
        <v>15</v>
      </c>
      <c r="K2034" s="30">
        <v>22</v>
      </c>
      <c r="L2034" s="30">
        <v>21</v>
      </c>
      <c r="M2034" s="30">
        <v>27</v>
      </c>
      <c r="N2034" s="30">
        <v>33</v>
      </c>
      <c r="O2034" s="31">
        <v>16</v>
      </c>
      <c r="P2034" s="27">
        <v>397601552</v>
      </c>
      <c r="Q2034" s="27">
        <v>1035115770</v>
      </c>
      <c r="R2034" s="27">
        <v>26</v>
      </c>
      <c r="S2034" s="27">
        <v>5803188</v>
      </c>
      <c r="T2034" s="27">
        <v>242</v>
      </c>
      <c r="U2034" s="27">
        <v>107866</v>
      </c>
      <c r="V2034" s="27">
        <v>1655</v>
      </c>
      <c r="W2034" s="27">
        <v>3000</v>
      </c>
      <c r="X2034" s="27">
        <v>72521</v>
      </c>
      <c r="Y2034" s="27">
        <v>200</v>
      </c>
      <c r="Z2034" s="27">
        <v>1296716</v>
      </c>
      <c r="AA2034" s="27">
        <v>10</v>
      </c>
      <c r="AB2034" s="27">
        <v>11594772</v>
      </c>
      <c r="AC2034" s="27">
        <v>5</v>
      </c>
    </row>
    <row r="2035" spans="1:29" ht="14.25" x14ac:dyDescent="0.15">
      <c r="A2035" s="28">
        <v>2016134</v>
      </c>
      <c r="B2035" s="29">
        <v>42689</v>
      </c>
      <c r="C2035" s="34">
        <v>11</v>
      </c>
      <c r="D2035" s="30">
        <v>12</v>
      </c>
      <c r="E2035" s="30">
        <v>13</v>
      </c>
      <c r="F2035" s="30">
        <v>14</v>
      </c>
      <c r="G2035" s="30">
        <v>18</v>
      </c>
      <c r="H2035" s="30">
        <v>33</v>
      </c>
      <c r="I2035" s="36">
        <v>13</v>
      </c>
      <c r="J2035" s="30">
        <v>33</v>
      </c>
      <c r="K2035" s="30">
        <v>18</v>
      </c>
      <c r="L2035" s="30">
        <v>13</v>
      </c>
      <c r="M2035" s="30">
        <v>11</v>
      </c>
      <c r="N2035" s="30">
        <v>12</v>
      </c>
      <c r="O2035" s="31">
        <v>14</v>
      </c>
      <c r="P2035" s="27">
        <v>356409344</v>
      </c>
      <c r="Q2035" s="27">
        <v>1057618368</v>
      </c>
      <c r="R2035" s="27">
        <v>8</v>
      </c>
      <c r="S2035" s="27">
        <v>7841027</v>
      </c>
      <c r="T2035" s="27">
        <v>107</v>
      </c>
      <c r="U2035" s="27">
        <v>265516</v>
      </c>
      <c r="V2035" s="27">
        <v>897</v>
      </c>
      <c r="W2035" s="27">
        <v>3000</v>
      </c>
      <c r="X2035" s="27">
        <v>48951</v>
      </c>
      <c r="Y2035" s="27">
        <v>200</v>
      </c>
      <c r="Z2035" s="27">
        <v>995424</v>
      </c>
      <c r="AA2035" s="27">
        <v>10</v>
      </c>
      <c r="AB2035" s="27">
        <v>7712809</v>
      </c>
      <c r="AC2035" s="27">
        <v>5</v>
      </c>
    </row>
    <row r="2036" spans="1:29" ht="14.25" x14ac:dyDescent="0.15">
      <c r="A2036" s="28">
        <v>2016135</v>
      </c>
      <c r="B2036" s="29">
        <v>42691</v>
      </c>
      <c r="C2036" s="34">
        <v>2</v>
      </c>
      <c r="D2036" s="30">
        <v>8</v>
      </c>
      <c r="E2036" s="30">
        <v>10</v>
      </c>
      <c r="F2036" s="30">
        <v>18</v>
      </c>
      <c r="G2036" s="30">
        <v>20</v>
      </c>
      <c r="H2036" s="30">
        <v>33</v>
      </c>
      <c r="I2036" s="36">
        <v>12</v>
      </c>
      <c r="J2036" s="30">
        <v>33</v>
      </c>
      <c r="K2036" s="30">
        <v>20</v>
      </c>
      <c r="L2036" s="30">
        <v>2</v>
      </c>
      <c r="M2036" s="30">
        <v>8</v>
      </c>
      <c r="N2036" s="30">
        <v>18</v>
      </c>
      <c r="O2036" s="31">
        <v>10</v>
      </c>
      <c r="P2036" s="27">
        <v>353219786</v>
      </c>
      <c r="Q2036" s="27">
        <v>973012992</v>
      </c>
      <c r="R2036" s="27">
        <v>24</v>
      </c>
      <c r="S2036" s="27">
        <v>5536282</v>
      </c>
      <c r="T2036" s="27">
        <v>172</v>
      </c>
      <c r="U2036" s="27">
        <v>93537</v>
      </c>
      <c r="V2036" s="27">
        <v>2419</v>
      </c>
      <c r="W2036" s="27">
        <v>3000</v>
      </c>
      <c r="X2036" s="27">
        <v>99972</v>
      </c>
      <c r="Y2036" s="27">
        <v>200</v>
      </c>
      <c r="Z2036" s="27">
        <v>1601151</v>
      </c>
      <c r="AA2036" s="27">
        <v>10</v>
      </c>
      <c r="AB2036" s="27">
        <v>13092179</v>
      </c>
      <c r="AC2036" s="27">
        <v>5</v>
      </c>
    </row>
    <row r="2037" spans="1:29" ht="14.25" x14ac:dyDescent="0.15">
      <c r="A2037" s="28">
        <v>2016136</v>
      </c>
      <c r="B2037" s="29">
        <v>42694</v>
      </c>
      <c r="C2037" s="34">
        <v>2</v>
      </c>
      <c r="D2037" s="30">
        <v>7</v>
      </c>
      <c r="E2037" s="30">
        <v>10</v>
      </c>
      <c r="F2037" s="30">
        <v>20</v>
      </c>
      <c r="G2037" s="30">
        <v>27</v>
      </c>
      <c r="H2037" s="30">
        <v>29</v>
      </c>
      <c r="I2037" s="36">
        <v>3</v>
      </c>
      <c r="J2037" s="30">
        <v>10</v>
      </c>
      <c r="K2037" s="30">
        <v>27</v>
      </c>
      <c r="L2037" s="30">
        <v>2</v>
      </c>
      <c r="M2037" s="30">
        <v>29</v>
      </c>
      <c r="N2037" s="30">
        <v>20</v>
      </c>
      <c r="O2037" s="31">
        <v>7</v>
      </c>
      <c r="P2037" s="27">
        <v>396457052</v>
      </c>
      <c r="Q2037" s="27">
        <v>989371808</v>
      </c>
      <c r="R2037" s="27">
        <v>8</v>
      </c>
      <c r="S2037" s="27">
        <v>7561764</v>
      </c>
      <c r="T2037" s="27">
        <v>117</v>
      </c>
      <c r="U2037" s="27">
        <v>218954</v>
      </c>
      <c r="V2037" s="27">
        <v>1877</v>
      </c>
      <c r="W2037" s="27">
        <v>3000</v>
      </c>
      <c r="X2037" s="27">
        <v>81173</v>
      </c>
      <c r="Y2037" s="27">
        <v>200</v>
      </c>
      <c r="Z2037" s="27">
        <v>1494578</v>
      </c>
      <c r="AA2037" s="27">
        <v>10</v>
      </c>
      <c r="AB2037" s="27">
        <v>10996400</v>
      </c>
      <c r="AC2037" s="27">
        <v>5</v>
      </c>
    </row>
    <row r="2038" spans="1:29" ht="14.25" x14ac:dyDescent="0.15">
      <c r="A2038" s="28">
        <v>2016137</v>
      </c>
      <c r="B2038" s="29">
        <v>42696</v>
      </c>
      <c r="C2038" s="34">
        <v>1</v>
      </c>
      <c r="D2038" s="30">
        <v>6</v>
      </c>
      <c r="E2038" s="30">
        <v>9</v>
      </c>
      <c r="F2038" s="30">
        <v>10</v>
      </c>
      <c r="G2038" s="30">
        <v>15</v>
      </c>
      <c r="H2038" s="30">
        <v>32</v>
      </c>
      <c r="I2038" s="36">
        <v>14</v>
      </c>
      <c r="J2038" s="30">
        <v>32</v>
      </c>
      <c r="K2038" s="30">
        <v>15</v>
      </c>
      <c r="L2038" s="30">
        <v>10</v>
      </c>
      <c r="M2038" s="30">
        <v>6</v>
      </c>
      <c r="N2038" s="30">
        <v>1</v>
      </c>
      <c r="O2038" s="31">
        <v>9</v>
      </c>
      <c r="P2038" s="27">
        <v>339962622</v>
      </c>
      <c r="Q2038" s="27">
        <v>1024045140</v>
      </c>
      <c r="R2038" s="27">
        <v>4</v>
      </c>
      <c r="S2038" s="27">
        <v>9970303</v>
      </c>
      <c r="T2038" s="27">
        <v>90</v>
      </c>
      <c r="U2038" s="27">
        <v>276127</v>
      </c>
      <c r="V2038" s="27">
        <v>1090</v>
      </c>
      <c r="W2038" s="27">
        <v>3000</v>
      </c>
      <c r="X2038" s="27">
        <v>63885</v>
      </c>
      <c r="Y2038" s="27">
        <v>200</v>
      </c>
      <c r="Z2038" s="27">
        <v>1370910</v>
      </c>
      <c r="AA2038" s="27">
        <v>10</v>
      </c>
      <c r="AB2038" s="27">
        <v>7483904</v>
      </c>
      <c r="AC2038" s="27">
        <v>5</v>
      </c>
    </row>
    <row r="2039" spans="1:29" ht="14.25" x14ac:dyDescent="0.15">
      <c r="A2039" s="28">
        <v>2016138</v>
      </c>
      <c r="B2039" s="29">
        <v>42698</v>
      </c>
      <c r="C2039" s="34">
        <v>7</v>
      </c>
      <c r="D2039" s="30">
        <v>16</v>
      </c>
      <c r="E2039" s="30">
        <v>20</v>
      </c>
      <c r="F2039" s="30">
        <v>24</v>
      </c>
      <c r="G2039" s="30">
        <v>25</v>
      </c>
      <c r="H2039" s="30">
        <v>30</v>
      </c>
      <c r="I2039" s="36">
        <v>7</v>
      </c>
      <c r="J2039" s="30">
        <v>7</v>
      </c>
      <c r="K2039" s="30">
        <v>20</v>
      </c>
      <c r="L2039" s="30">
        <v>24</v>
      </c>
      <c r="M2039" s="30">
        <v>30</v>
      </c>
      <c r="N2039" s="30">
        <v>25</v>
      </c>
      <c r="O2039" s="31">
        <v>16</v>
      </c>
      <c r="P2039" s="27">
        <v>350229764</v>
      </c>
      <c r="Q2039" s="27">
        <v>998764932</v>
      </c>
      <c r="R2039" s="27">
        <v>12</v>
      </c>
      <c r="S2039" s="27">
        <v>6052114</v>
      </c>
      <c r="T2039" s="27">
        <v>160</v>
      </c>
      <c r="U2039" s="27">
        <v>98635</v>
      </c>
      <c r="V2039" s="27">
        <v>2423</v>
      </c>
      <c r="W2039" s="27">
        <v>3000</v>
      </c>
      <c r="X2039" s="27">
        <v>107721</v>
      </c>
      <c r="Y2039" s="27">
        <v>200</v>
      </c>
      <c r="Z2039" s="27">
        <v>1718631</v>
      </c>
      <c r="AA2039" s="27">
        <v>10</v>
      </c>
      <c r="AB2039" s="27">
        <v>12497235</v>
      </c>
      <c r="AC2039" s="27">
        <v>5</v>
      </c>
    </row>
    <row r="2040" spans="1:29" ht="14.25" x14ac:dyDescent="0.15">
      <c r="A2040" s="28">
        <v>2016139</v>
      </c>
      <c r="B2040" s="29">
        <v>42701</v>
      </c>
      <c r="C2040" s="34">
        <v>1</v>
      </c>
      <c r="D2040" s="30">
        <v>6</v>
      </c>
      <c r="E2040" s="30">
        <v>19</v>
      </c>
      <c r="F2040" s="30">
        <v>26</v>
      </c>
      <c r="G2040" s="30">
        <v>28</v>
      </c>
      <c r="H2040" s="30">
        <v>30</v>
      </c>
      <c r="I2040" s="36">
        <v>3</v>
      </c>
      <c r="J2040" s="30">
        <v>28</v>
      </c>
      <c r="K2040" s="30">
        <v>19</v>
      </c>
      <c r="L2040" s="30">
        <v>26</v>
      </c>
      <c r="M2040" s="30">
        <v>30</v>
      </c>
      <c r="N2040" s="30">
        <v>6</v>
      </c>
      <c r="O2040" s="31">
        <v>1</v>
      </c>
      <c r="P2040" s="27">
        <v>395456724</v>
      </c>
      <c r="Q2040" s="27">
        <v>1041642655</v>
      </c>
      <c r="R2040" s="27">
        <v>5</v>
      </c>
      <c r="S2040" s="27">
        <v>9936561</v>
      </c>
      <c r="T2040" s="27">
        <v>94</v>
      </c>
      <c r="U2040" s="27">
        <v>328228</v>
      </c>
      <c r="V2040" s="27">
        <v>1161</v>
      </c>
      <c r="W2040" s="27">
        <v>3000</v>
      </c>
      <c r="X2040" s="27">
        <v>60280</v>
      </c>
      <c r="Y2040" s="27">
        <v>200</v>
      </c>
      <c r="Z2040" s="27">
        <v>1234234</v>
      </c>
      <c r="AA2040" s="27">
        <v>10</v>
      </c>
      <c r="AB2040" s="27">
        <v>8495682</v>
      </c>
      <c r="AC2040" s="27">
        <v>5</v>
      </c>
    </row>
    <row r="2041" spans="1:29" ht="14.25" x14ac:dyDescent="0.15">
      <c r="A2041" s="28">
        <v>2016140</v>
      </c>
      <c r="B2041" s="29">
        <v>42703</v>
      </c>
      <c r="C2041" s="34">
        <v>1</v>
      </c>
      <c r="D2041" s="30">
        <v>2</v>
      </c>
      <c r="E2041" s="30">
        <v>5</v>
      </c>
      <c r="F2041" s="30">
        <v>17</v>
      </c>
      <c r="G2041" s="30">
        <v>26</v>
      </c>
      <c r="H2041" s="30">
        <v>32</v>
      </c>
      <c r="I2041" s="36">
        <v>10</v>
      </c>
      <c r="J2041" s="30">
        <v>32</v>
      </c>
      <c r="K2041" s="30">
        <v>26</v>
      </c>
      <c r="L2041" s="30">
        <v>2</v>
      </c>
      <c r="M2041" s="30">
        <v>17</v>
      </c>
      <c r="N2041" s="30">
        <v>1</v>
      </c>
      <c r="O2041" s="31">
        <v>5</v>
      </c>
      <c r="P2041" s="27">
        <v>360447386</v>
      </c>
      <c r="Q2041" s="27">
        <v>998908480</v>
      </c>
      <c r="R2041" s="27">
        <v>16</v>
      </c>
      <c r="S2041" s="27">
        <v>5846950</v>
      </c>
      <c r="T2041" s="27">
        <v>84</v>
      </c>
      <c r="U2041" s="27">
        <v>201654</v>
      </c>
      <c r="V2041" s="27">
        <v>1758</v>
      </c>
      <c r="W2041" s="27">
        <v>3000</v>
      </c>
      <c r="X2041" s="27">
        <v>89699</v>
      </c>
      <c r="Y2041" s="27">
        <v>200</v>
      </c>
      <c r="Z2041" s="27">
        <v>1518954</v>
      </c>
      <c r="AA2041" s="27">
        <v>10</v>
      </c>
      <c r="AB2041" s="27">
        <v>14091964</v>
      </c>
      <c r="AC2041" s="27">
        <v>5</v>
      </c>
    </row>
    <row r="2042" spans="1:29" ht="14.25" x14ac:dyDescent="0.15">
      <c r="A2042" s="28">
        <v>2016141</v>
      </c>
      <c r="B2042" s="29">
        <v>42705</v>
      </c>
      <c r="C2042" s="34">
        <v>4</v>
      </c>
      <c r="D2042" s="30">
        <v>13</v>
      </c>
      <c r="E2042" s="30">
        <v>15</v>
      </c>
      <c r="F2042" s="30">
        <v>17</v>
      </c>
      <c r="G2042" s="30">
        <v>21</v>
      </c>
      <c r="H2042" s="30">
        <v>24</v>
      </c>
      <c r="I2042" s="36">
        <v>15</v>
      </c>
      <c r="J2042" s="30">
        <v>24</v>
      </c>
      <c r="K2042" s="30">
        <v>21</v>
      </c>
      <c r="L2042" s="30">
        <v>4</v>
      </c>
      <c r="M2042" s="30">
        <v>17</v>
      </c>
      <c r="N2042" s="30">
        <v>13</v>
      </c>
      <c r="O2042" s="31">
        <v>15</v>
      </c>
      <c r="P2042" s="27">
        <v>371798444</v>
      </c>
      <c r="Q2042" s="27">
        <v>1025247440</v>
      </c>
      <c r="R2042" s="27">
        <v>7</v>
      </c>
      <c r="S2042" s="27">
        <v>8186439</v>
      </c>
      <c r="T2042" s="27">
        <v>106</v>
      </c>
      <c r="U2042" s="27">
        <v>263031</v>
      </c>
      <c r="V2042" s="27">
        <v>1155</v>
      </c>
      <c r="W2042" s="27">
        <v>3000</v>
      </c>
      <c r="X2042" s="27">
        <v>61413</v>
      </c>
      <c r="Y2042" s="27">
        <v>200</v>
      </c>
      <c r="Z2042" s="27">
        <v>1193527</v>
      </c>
      <c r="AA2042" s="27">
        <v>10</v>
      </c>
      <c r="AB2042" s="27">
        <v>8594596</v>
      </c>
      <c r="AC2042" s="27">
        <v>5</v>
      </c>
    </row>
    <row r="2043" spans="1:29" ht="14.25" x14ac:dyDescent="0.15">
      <c r="A2043" s="28">
        <v>2016142</v>
      </c>
      <c r="B2043" s="29">
        <v>42708</v>
      </c>
      <c r="C2043" s="34">
        <v>1</v>
      </c>
      <c r="D2043" s="30">
        <v>10</v>
      </c>
      <c r="E2043" s="30">
        <v>17</v>
      </c>
      <c r="F2043" s="30">
        <v>21</v>
      </c>
      <c r="G2043" s="30">
        <v>23</v>
      </c>
      <c r="H2043" s="30">
        <v>30</v>
      </c>
      <c r="I2043" s="36">
        <v>12</v>
      </c>
      <c r="J2043" s="30">
        <v>21</v>
      </c>
      <c r="K2043" s="30">
        <v>30</v>
      </c>
      <c r="L2043" s="30">
        <v>10</v>
      </c>
      <c r="M2043" s="30">
        <v>23</v>
      </c>
      <c r="N2043" s="30">
        <v>1</v>
      </c>
      <c r="O2043" s="31">
        <v>17</v>
      </c>
      <c r="P2043" s="27">
        <v>407120242</v>
      </c>
      <c r="Q2043" s="27">
        <v>1025247212</v>
      </c>
      <c r="R2043" s="27">
        <v>11</v>
      </c>
      <c r="S2043" s="27">
        <v>6818174</v>
      </c>
      <c r="T2043" s="27">
        <v>85</v>
      </c>
      <c r="U2043" s="27">
        <v>294116</v>
      </c>
      <c r="V2043" s="27">
        <v>1361</v>
      </c>
      <c r="W2043" s="27">
        <v>3000</v>
      </c>
      <c r="X2043" s="27">
        <v>68226</v>
      </c>
      <c r="Y2043" s="27">
        <v>200</v>
      </c>
      <c r="Z2043" s="27">
        <v>1299520</v>
      </c>
      <c r="AA2043" s="27">
        <v>10</v>
      </c>
      <c r="AB2043" s="27">
        <v>13753183</v>
      </c>
      <c r="AC2043" s="27">
        <v>5</v>
      </c>
    </row>
    <row r="2044" spans="1:29" ht="14.25" x14ac:dyDescent="0.15">
      <c r="A2044" s="28">
        <v>2016143</v>
      </c>
      <c r="B2044" s="29">
        <v>42710</v>
      </c>
      <c r="C2044" s="34">
        <v>6</v>
      </c>
      <c r="D2044" s="30">
        <v>9</v>
      </c>
      <c r="E2044" s="30">
        <v>23</v>
      </c>
      <c r="F2044" s="30">
        <v>24</v>
      </c>
      <c r="G2044" s="30">
        <v>25</v>
      </c>
      <c r="H2044" s="30">
        <v>33</v>
      </c>
      <c r="I2044" s="36">
        <v>13</v>
      </c>
      <c r="J2044" s="30">
        <v>9</v>
      </c>
      <c r="K2044" s="30">
        <v>6</v>
      </c>
      <c r="L2044" s="30">
        <v>24</v>
      </c>
      <c r="M2044" s="30">
        <v>23</v>
      </c>
      <c r="N2044" s="30">
        <v>25</v>
      </c>
      <c r="O2044" s="31">
        <v>33</v>
      </c>
      <c r="P2044" s="27">
        <v>378923738</v>
      </c>
      <c r="Q2044" s="27">
        <v>1055352355</v>
      </c>
      <c r="R2044" s="27">
        <v>5</v>
      </c>
      <c r="S2044" s="27">
        <v>9007647</v>
      </c>
      <c r="T2044" s="27">
        <v>143</v>
      </c>
      <c r="U2044" s="27">
        <v>175159</v>
      </c>
      <c r="V2044" s="27">
        <v>1364</v>
      </c>
      <c r="W2044" s="27">
        <v>3000</v>
      </c>
      <c r="X2044" s="27">
        <v>71278</v>
      </c>
      <c r="Y2044" s="27">
        <v>200</v>
      </c>
      <c r="Z2044" s="27">
        <v>1321655</v>
      </c>
      <c r="AA2044" s="27">
        <v>10</v>
      </c>
      <c r="AB2044" s="27">
        <v>10783461</v>
      </c>
      <c r="AC2044" s="27">
        <v>5</v>
      </c>
    </row>
    <row r="2045" spans="1:29" ht="14.25" x14ac:dyDescent="0.15">
      <c r="A2045" s="28">
        <v>2016144</v>
      </c>
      <c r="B2045" s="29">
        <v>42712</v>
      </c>
      <c r="C2045" s="34">
        <v>4</v>
      </c>
      <c r="D2045" s="30">
        <v>10</v>
      </c>
      <c r="E2045" s="30">
        <v>12</v>
      </c>
      <c r="F2045" s="30">
        <v>27</v>
      </c>
      <c r="G2045" s="30">
        <v>32</v>
      </c>
      <c r="H2045" s="30">
        <v>33</v>
      </c>
      <c r="I2045" s="36">
        <v>5</v>
      </c>
      <c r="J2045" s="30">
        <v>27</v>
      </c>
      <c r="K2045" s="30">
        <v>10</v>
      </c>
      <c r="L2045" s="30">
        <v>4</v>
      </c>
      <c r="M2045" s="30">
        <v>12</v>
      </c>
      <c r="N2045" s="30">
        <v>33</v>
      </c>
      <c r="O2045" s="31">
        <v>32</v>
      </c>
      <c r="P2045" s="27">
        <v>372346108</v>
      </c>
      <c r="Q2045" s="27">
        <v>1031610174</v>
      </c>
      <c r="R2045" s="27">
        <v>14</v>
      </c>
      <c r="S2045" s="27">
        <v>6201501</v>
      </c>
      <c r="T2045" s="27">
        <v>86</v>
      </c>
      <c r="U2045" s="27">
        <v>244491</v>
      </c>
      <c r="V2045" s="27">
        <v>1420</v>
      </c>
      <c r="W2045" s="27">
        <v>3000</v>
      </c>
      <c r="X2045" s="27">
        <v>68105</v>
      </c>
      <c r="Y2045" s="27">
        <v>200</v>
      </c>
      <c r="Z2045" s="27">
        <v>1276624</v>
      </c>
      <c r="AA2045" s="27">
        <v>10</v>
      </c>
      <c r="AB2045" s="27">
        <v>13539444</v>
      </c>
      <c r="AC2045" s="27">
        <v>5</v>
      </c>
    </row>
    <row r="2046" spans="1:29" ht="14.25" x14ac:dyDescent="0.15">
      <c r="A2046" s="28">
        <v>2016145</v>
      </c>
      <c r="B2046" s="29">
        <v>42715</v>
      </c>
      <c r="C2046" s="34">
        <v>1</v>
      </c>
      <c r="D2046" s="30">
        <v>3</v>
      </c>
      <c r="E2046" s="30">
        <v>7</v>
      </c>
      <c r="F2046" s="30">
        <v>12</v>
      </c>
      <c r="G2046" s="30">
        <v>19</v>
      </c>
      <c r="H2046" s="30">
        <v>20</v>
      </c>
      <c r="I2046" s="36">
        <v>6</v>
      </c>
      <c r="J2046" s="30">
        <v>1</v>
      </c>
      <c r="K2046" s="30">
        <v>3</v>
      </c>
      <c r="L2046" s="30">
        <v>7</v>
      </c>
      <c r="M2046" s="30">
        <v>12</v>
      </c>
      <c r="N2046" s="30">
        <v>19</v>
      </c>
      <c r="O2046" s="31">
        <v>20</v>
      </c>
      <c r="P2046" s="27">
        <v>398955964</v>
      </c>
      <c r="Q2046" s="27">
        <v>1019425688</v>
      </c>
      <c r="R2046" s="27">
        <v>8</v>
      </c>
      <c r="S2046" s="27">
        <v>6264341</v>
      </c>
      <c r="T2046" s="27">
        <v>157</v>
      </c>
      <c r="U2046" s="27">
        <v>80531</v>
      </c>
      <c r="V2046" s="27">
        <v>3096</v>
      </c>
      <c r="W2046" s="27">
        <v>3000</v>
      </c>
      <c r="X2046" s="27">
        <v>129508</v>
      </c>
      <c r="Y2046" s="27">
        <v>200</v>
      </c>
      <c r="Z2046" s="27">
        <v>2027471</v>
      </c>
      <c r="AA2046" s="27">
        <v>10</v>
      </c>
      <c r="AB2046" s="27">
        <v>17890089</v>
      </c>
      <c r="AC2046" s="27">
        <v>5</v>
      </c>
    </row>
    <row r="2047" spans="1:29" ht="14.25" x14ac:dyDescent="0.15">
      <c r="A2047" s="28">
        <v>2016146</v>
      </c>
      <c r="B2047" s="29">
        <v>42717</v>
      </c>
      <c r="C2047" s="34">
        <v>3</v>
      </c>
      <c r="D2047" s="30">
        <v>7</v>
      </c>
      <c r="E2047" s="30">
        <v>15</v>
      </c>
      <c r="F2047" s="30">
        <v>16</v>
      </c>
      <c r="G2047" s="30">
        <v>17</v>
      </c>
      <c r="H2047" s="30">
        <v>23</v>
      </c>
      <c r="I2047" s="36">
        <v>10</v>
      </c>
      <c r="J2047" s="30">
        <v>3</v>
      </c>
      <c r="K2047" s="30">
        <v>15</v>
      </c>
      <c r="L2047" s="30">
        <v>17</v>
      </c>
      <c r="M2047" s="30">
        <v>7</v>
      </c>
      <c r="N2047" s="30">
        <v>16</v>
      </c>
      <c r="O2047" s="31">
        <v>23</v>
      </c>
      <c r="P2047" s="27">
        <v>344859752</v>
      </c>
      <c r="Q2047" s="27">
        <v>1030668248</v>
      </c>
      <c r="R2047" s="27">
        <v>8</v>
      </c>
      <c r="S2047" s="27">
        <v>7329207</v>
      </c>
      <c r="T2047" s="27">
        <v>133</v>
      </c>
      <c r="U2047" s="27">
        <v>175128</v>
      </c>
      <c r="V2047" s="27">
        <v>1248</v>
      </c>
      <c r="W2047" s="27">
        <v>3000</v>
      </c>
      <c r="X2047" s="27">
        <v>64608</v>
      </c>
      <c r="Y2047" s="27">
        <v>200</v>
      </c>
      <c r="Z2047" s="27">
        <v>1177954</v>
      </c>
      <c r="AA2047" s="27">
        <v>10</v>
      </c>
      <c r="AB2047" s="27">
        <v>9473568</v>
      </c>
      <c r="AC2047" s="27">
        <v>5</v>
      </c>
    </row>
    <row r="2048" spans="1:29" ht="14.25" x14ac:dyDescent="0.15">
      <c r="A2048" s="28">
        <v>2016147</v>
      </c>
      <c r="B2048" s="29">
        <v>42719</v>
      </c>
      <c r="C2048" s="34">
        <v>4</v>
      </c>
      <c r="D2048" s="30">
        <v>14</v>
      </c>
      <c r="E2048" s="30">
        <v>18</v>
      </c>
      <c r="F2048" s="30">
        <v>28</v>
      </c>
      <c r="G2048" s="30">
        <v>31</v>
      </c>
      <c r="H2048" s="30">
        <v>32</v>
      </c>
      <c r="I2048" s="36">
        <v>12</v>
      </c>
      <c r="J2048" s="30">
        <v>14</v>
      </c>
      <c r="K2048" s="30">
        <v>28</v>
      </c>
      <c r="L2048" s="30">
        <v>31</v>
      </c>
      <c r="M2048" s="30">
        <v>32</v>
      </c>
      <c r="N2048" s="30">
        <v>18</v>
      </c>
      <c r="O2048" s="31">
        <v>4</v>
      </c>
      <c r="P2048" s="27">
        <v>341474648</v>
      </c>
      <c r="Q2048" s="27">
        <v>1053462300</v>
      </c>
      <c r="R2048" s="27">
        <v>5</v>
      </c>
      <c r="S2048" s="27">
        <v>8475931</v>
      </c>
      <c r="T2048" s="27">
        <v>113</v>
      </c>
      <c r="U2048" s="27">
        <v>192252</v>
      </c>
      <c r="V2048" s="27">
        <v>1501</v>
      </c>
      <c r="W2048" s="27">
        <v>3000</v>
      </c>
      <c r="X2048" s="27">
        <v>71722</v>
      </c>
      <c r="Y2048" s="27">
        <v>200</v>
      </c>
      <c r="Z2048" s="27">
        <v>1397848</v>
      </c>
      <c r="AA2048" s="27">
        <v>10</v>
      </c>
      <c r="AB2048" s="27">
        <v>9519683</v>
      </c>
      <c r="AC2048" s="27">
        <v>5</v>
      </c>
    </row>
    <row r="2049" spans="1:29" ht="14.25" x14ac:dyDescent="0.15">
      <c r="A2049" s="28">
        <v>2016148</v>
      </c>
      <c r="B2049" s="29">
        <v>42722</v>
      </c>
      <c r="C2049" s="34">
        <v>1</v>
      </c>
      <c r="D2049" s="30">
        <v>2</v>
      </c>
      <c r="E2049" s="30">
        <v>11</v>
      </c>
      <c r="F2049" s="30">
        <v>20</v>
      </c>
      <c r="G2049" s="30">
        <v>26</v>
      </c>
      <c r="H2049" s="30">
        <v>30</v>
      </c>
      <c r="I2049" s="36">
        <v>14</v>
      </c>
      <c r="J2049" s="30">
        <v>20</v>
      </c>
      <c r="K2049" s="30">
        <v>1</v>
      </c>
      <c r="L2049" s="30">
        <v>26</v>
      </c>
      <c r="M2049" s="30">
        <v>11</v>
      </c>
      <c r="N2049" s="30">
        <v>30</v>
      </c>
      <c r="O2049" s="31">
        <v>2</v>
      </c>
      <c r="P2049" s="27">
        <v>381634232</v>
      </c>
      <c r="Q2049" s="27">
        <v>1060899760</v>
      </c>
      <c r="R2049" s="27">
        <v>10</v>
      </c>
      <c r="S2049" s="27">
        <v>7088635</v>
      </c>
      <c r="T2049" s="27">
        <v>158</v>
      </c>
      <c r="U2049" s="27">
        <v>165240</v>
      </c>
      <c r="V2049" s="27">
        <v>1511</v>
      </c>
      <c r="W2049" s="27">
        <v>3000</v>
      </c>
      <c r="X2049" s="27">
        <v>75187</v>
      </c>
      <c r="Y2049" s="27">
        <v>200</v>
      </c>
      <c r="Z2049" s="27">
        <v>1423151</v>
      </c>
      <c r="AA2049" s="27">
        <v>10</v>
      </c>
      <c r="AB2049" s="27">
        <v>9753421</v>
      </c>
      <c r="AC2049" s="27">
        <v>5</v>
      </c>
    </row>
    <row r="2050" spans="1:29" ht="14.25" x14ac:dyDescent="0.15">
      <c r="A2050" s="28">
        <v>2016149</v>
      </c>
      <c r="B2050" s="29">
        <v>42724</v>
      </c>
      <c r="C2050" s="34">
        <v>3</v>
      </c>
      <c r="D2050" s="30">
        <v>20</v>
      </c>
      <c r="E2050" s="30">
        <v>23</v>
      </c>
      <c r="F2050" s="30">
        <v>26</v>
      </c>
      <c r="G2050" s="30">
        <v>32</v>
      </c>
      <c r="H2050" s="30">
        <v>33</v>
      </c>
      <c r="I2050" s="36">
        <v>7</v>
      </c>
      <c r="J2050" s="30">
        <v>32</v>
      </c>
      <c r="K2050" s="30">
        <v>26</v>
      </c>
      <c r="L2050" s="30">
        <v>23</v>
      </c>
      <c r="M2050" s="30">
        <v>20</v>
      </c>
      <c r="N2050" s="30">
        <v>3</v>
      </c>
      <c r="O2050" s="31">
        <v>33</v>
      </c>
      <c r="P2050" s="27">
        <v>342258704</v>
      </c>
      <c r="Q2050" s="27">
        <v>1069092085</v>
      </c>
      <c r="R2050" s="27">
        <v>5</v>
      </c>
      <c r="S2050" s="27">
        <v>7413987</v>
      </c>
      <c r="T2050" s="27">
        <v>77</v>
      </c>
      <c r="U2050" s="27">
        <v>195940</v>
      </c>
      <c r="V2050" s="27">
        <v>1404</v>
      </c>
      <c r="W2050" s="27">
        <v>3000</v>
      </c>
      <c r="X2050" s="27">
        <v>67314</v>
      </c>
      <c r="Y2050" s="27">
        <v>200</v>
      </c>
      <c r="Z2050" s="27">
        <v>1225433</v>
      </c>
      <c r="AA2050" s="27">
        <v>10</v>
      </c>
      <c r="AB2050" s="27">
        <v>15485589</v>
      </c>
      <c r="AC2050" s="27">
        <v>5</v>
      </c>
    </row>
    <row r="2051" spans="1:29" ht="14.25" x14ac:dyDescent="0.15">
      <c r="A2051" s="28">
        <v>2016150</v>
      </c>
      <c r="B2051" s="29">
        <v>42726</v>
      </c>
      <c r="C2051" s="34">
        <v>2</v>
      </c>
      <c r="D2051" s="30">
        <v>4</v>
      </c>
      <c r="E2051" s="30">
        <v>5</v>
      </c>
      <c r="F2051" s="30">
        <v>9</v>
      </c>
      <c r="G2051" s="30">
        <v>13</v>
      </c>
      <c r="H2051" s="30">
        <v>21</v>
      </c>
      <c r="I2051" s="36">
        <v>5</v>
      </c>
      <c r="J2051" s="30">
        <v>21</v>
      </c>
      <c r="K2051" s="30">
        <v>4</v>
      </c>
      <c r="L2051" s="30">
        <v>9</v>
      </c>
      <c r="M2051" s="30">
        <v>2</v>
      </c>
      <c r="N2051" s="30">
        <v>5</v>
      </c>
      <c r="O2051" s="31">
        <v>13</v>
      </c>
      <c r="P2051" s="27">
        <v>350741078</v>
      </c>
      <c r="Q2051" s="27">
        <v>1010476368</v>
      </c>
      <c r="R2051" s="27">
        <v>22</v>
      </c>
      <c r="S2051" s="27">
        <v>5849327</v>
      </c>
      <c r="T2051" s="27">
        <v>140</v>
      </c>
      <c r="U2051" s="27">
        <v>166832</v>
      </c>
      <c r="V2051" s="27">
        <v>1303</v>
      </c>
      <c r="W2051" s="27">
        <v>3000</v>
      </c>
      <c r="X2051" s="27">
        <v>71061</v>
      </c>
      <c r="Y2051" s="27">
        <v>200</v>
      </c>
      <c r="Z2051" s="27">
        <v>1438779</v>
      </c>
      <c r="AA2051" s="27">
        <v>10</v>
      </c>
      <c r="AB2051" s="27">
        <v>9185632</v>
      </c>
      <c r="AC2051" s="27">
        <v>5</v>
      </c>
    </row>
    <row r="2052" spans="1:29" ht="14.25" x14ac:dyDescent="0.15">
      <c r="A2052" s="28">
        <v>2016151</v>
      </c>
      <c r="B2052" s="29">
        <v>42729</v>
      </c>
      <c r="C2052" s="34">
        <v>6</v>
      </c>
      <c r="D2052" s="30">
        <v>11</v>
      </c>
      <c r="E2052" s="30">
        <v>16</v>
      </c>
      <c r="F2052" s="30">
        <v>20</v>
      </c>
      <c r="G2052" s="30">
        <v>22</v>
      </c>
      <c r="H2052" s="30">
        <v>33</v>
      </c>
      <c r="I2052" s="36">
        <v>7</v>
      </c>
      <c r="J2052" s="30">
        <v>11</v>
      </c>
      <c r="K2052" s="30">
        <v>6</v>
      </c>
      <c r="L2052" s="30">
        <v>20</v>
      </c>
      <c r="M2052" s="30">
        <v>22</v>
      </c>
      <c r="N2052" s="30">
        <v>16</v>
      </c>
      <c r="O2052" s="31">
        <v>33</v>
      </c>
      <c r="P2052" s="27">
        <v>375311070</v>
      </c>
      <c r="Q2052" s="27">
        <v>1013655324</v>
      </c>
      <c r="R2052" s="27">
        <v>11</v>
      </c>
      <c r="S2052" s="27">
        <v>6923271</v>
      </c>
      <c r="T2052" s="27">
        <v>130</v>
      </c>
      <c r="U2052" s="27">
        <v>203422</v>
      </c>
      <c r="V2052" s="27">
        <v>1583</v>
      </c>
      <c r="W2052" s="27">
        <v>3000</v>
      </c>
      <c r="X2052" s="27">
        <v>72142</v>
      </c>
      <c r="Y2052" s="27">
        <v>200</v>
      </c>
      <c r="Z2052" s="27">
        <v>1348321</v>
      </c>
      <c r="AA2052" s="27">
        <v>10</v>
      </c>
      <c r="AB2052" s="27">
        <v>9092376</v>
      </c>
      <c r="AC2052" s="27">
        <v>5</v>
      </c>
    </row>
    <row r="2053" spans="1:29" ht="14.25" x14ac:dyDescent="0.15">
      <c r="A2053" s="28">
        <v>2016152</v>
      </c>
      <c r="B2053" s="29">
        <v>42731</v>
      </c>
      <c r="C2053" s="34">
        <v>2</v>
      </c>
      <c r="D2053" s="30">
        <v>8</v>
      </c>
      <c r="E2053" s="30">
        <v>9</v>
      </c>
      <c r="F2053" s="30">
        <v>16</v>
      </c>
      <c r="G2053" s="30">
        <v>20</v>
      </c>
      <c r="H2053" s="30">
        <v>22</v>
      </c>
      <c r="I2053" s="36">
        <v>7</v>
      </c>
      <c r="J2053" s="30">
        <v>8</v>
      </c>
      <c r="K2053" s="30">
        <v>9</v>
      </c>
      <c r="L2053" s="30">
        <v>20</v>
      </c>
      <c r="M2053" s="30">
        <v>22</v>
      </c>
      <c r="N2053" s="30">
        <v>16</v>
      </c>
      <c r="O2053" s="31">
        <v>2</v>
      </c>
      <c r="P2053" s="27">
        <v>338973816</v>
      </c>
      <c r="Q2053" s="27">
        <v>974772214</v>
      </c>
      <c r="R2053" s="27">
        <v>17</v>
      </c>
      <c r="S2053" s="27">
        <v>5986457</v>
      </c>
      <c r="T2053" s="27">
        <v>247</v>
      </c>
      <c r="U2053" s="27">
        <v>84867</v>
      </c>
      <c r="V2053" s="27">
        <v>2023</v>
      </c>
      <c r="W2053" s="27">
        <v>3000</v>
      </c>
      <c r="X2053" s="27">
        <v>83468</v>
      </c>
      <c r="Y2053" s="27">
        <v>200</v>
      </c>
      <c r="Z2053" s="27">
        <v>1382016</v>
      </c>
      <c r="AA2053" s="27">
        <v>10</v>
      </c>
      <c r="AB2053" s="27">
        <v>9133098</v>
      </c>
      <c r="AC2053" s="27">
        <v>5</v>
      </c>
    </row>
    <row r="2054" spans="1:29" ht="14.25" x14ac:dyDescent="0.15">
      <c r="A2054" s="28">
        <v>2016153</v>
      </c>
      <c r="B2054" s="29">
        <v>42733</v>
      </c>
      <c r="C2054" s="34">
        <v>7</v>
      </c>
      <c r="D2054" s="30">
        <v>9</v>
      </c>
      <c r="E2054" s="30">
        <v>16</v>
      </c>
      <c r="F2054" s="30">
        <v>24</v>
      </c>
      <c r="G2054" s="30">
        <v>25</v>
      </c>
      <c r="H2054" s="30">
        <v>29</v>
      </c>
      <c r="I2054" s="36">
        <v>6</v>
      </c>
      <c r="J2054" s="30">
        <v>9</v>
      </c>
      <c r="K2054" s="30">
        <v>16</v>
      </c>
      <c r="L2054" s="30">
        <v>25</v>
      </c>
      <c r="M2054" s="30">
        <v>7</v>
      </c>
      <c r="N2054" s="30">
        <v>29</v>
      </c>
      <c r="O2054" s="31">
        <v>24</v>
      </c>
      <c r="P2054" s="27">
        <v>342438226</v>
      </c>
      <c r="Q2054" s="27">
        <v>990091165</v>
      </c>
      <c r="R2054" s="27">
        <v>5</v>
      </c>
      <c r="S2054" s="27">
        <v>7932287</v>
      </c>
      <c r="T2054" s="27">
        <v>247</v>
      </c>
      <c r="U2054" s="27">
        <v>74197</v>
      </c>
      <c r="V2054" s="27">
        <v>2125</v>
      </c>
      <c r="W2054" s="27">
        <v>3000</v>
      </c>
      <c r="X2054" s="27">
        <v>97239</v>
      </c>
      <c r="Y2054" s="27">
        <v>200</v>
      </c>
      <c r="Z2054" s="27">
        <v>1701009</v>
      </c>
      <c r="AA2054" s="27">
        <v>10</v>
      </c>
      <c r="AB2054" s="27">
        <v>10330931</v>
      </c>
      <c r="AC2054" s="27">
        <v>5</v>
      </c>
    </row>
    <row r="2055" spans="1:29" ht="14.25" x14ac:dyDescent="0.15">
      <c r="A2055" s="28">
        <v>2017001</v>
      </c>
      <c r="B2055" s="29">
        <v>42736</v>
      </c>
      <c r="C2055" s="34">
        <v>9</v>
      </c>
      <c r="D2055" s="30">
        <v>11</v>
      </c>
      <c r="E2055" s="30">
        <v>14</v>
      </c>
      <c r="F2055" s="30">
        <v>20</v>
      </c>
      <c r="G2055" s="30">
        <v>25</v>
      </c>
      <c r="H2055" s="30">
        <v>26</v>
      </c>
      <c r="I2055" s="36">
        <v>15</v>
      </c>
      <c r="J2055" s="30">
        <v>26</v>
      </c>
      <c r="K2055" s="30">
        <v>9</v>
      </c>
      <c r="L2055" s="30">
        <v>20</v>
      </c>
      <c r="M2055" s="30">
        <v>25</v>
      </c>
      <c r="N2055" s="30">
        <v>14</v>
      </c>
      <c r="O2055" s="31">
        <v>11</v>
      </c>
      <c r="P2055" s="27">
        <v>376155592</v>
      </c>
      <c r="Q2055" s="27">
        <v>1007519355</v>
      </c>
      <c r="R2055" s="27">
        <v>9</v>
      </c>
      <c r="S2055" s="27">
        <v>7522351</v>
      </c>
      <c r="T2055" s="27">
        <v>184</v>
      </c>
      <c r="U2055" s="27">
        <v>154219</v>
      </c>
      <c r="V2055" s="27">
        <v>1511</v>
      </c>
      <c r="W2055" s="27">
        <v>3000</v>
      </c>
      <c r="X2055" s="27">
        <v>72564</v>
      </c>
      <c r="Y2055" s="27">
        <v>200</v>
      </c>
      <c r="Z2055" s="27">
        <v>1361887</v>
      </c>
      <c r="AA2055" s="27">
        <v>10</v>
      </c>
      <c r="AB2055" s="27">
        <v>7629153</v>
      </c>
      <c r="AC2055" s="27">
        <v>5</v>
      </c>
    </row>
    <row r="2056" spans="1:29" ht="14.25" x14ac:dyDescent="0.15">
      <c r="A2056" s="28">
        <v>2017002</v>
      </c>
      <c r="B2056" s="29">
        <v>42738</v>
      </c>
      <c r="C2056" s="34">
        <v>15</v>
      </c>
      <c r="D2056" s="30">
        <v>19</v>
      </c>
      <c r="E2056" s="30">
        <v>23</v>
      </c>
      <c r="F2056" s="30">
        <v>24</v>
      </c>
      <c r="G2056" s="30">
        <v>25</v>
      </c>
      <c r="H2056" s="30">
        <v>32</v>
      </c>
      <c r="I2056" s="36">
        <v>3</v>
      </c>
      <c r="J2056" s="30">
        <v>24</v>
      </c>
      <c r="K2056" s="30">
        <v>32</v>
      </c>
      <c r="L2056" s="30">
        <v>23</v>
      </c>
      <c r="M2056" s="30">
        <v>19</v>
      </c>
      <c r="N2056" s="30">
        <v>25</v>
      </c>
      <c r="O2056" s="31">
        <v>15</v>
      </c>
      <c r="P2056" s="27">
        <v>333473696</v>
      </c>
      <c r="Q2056" s="27">
        <v>1046185700</v>
      </c>
      <c r="R2056" s="27">
        <v>4</v>
      </c>
      <c r="S2056" s="27">
        <v>10000000</v>
      </c>
      <c r="T2056" s="27">
        <v>67</v>
      </c>
      <c r="U2056" s="27">
        <v>391374</v>
      </c>
      <c r="V2056" s="27">
        <v>754</v>
      </c>
      <c r="W2056" s="27">
        <v>3000</v>
      </c>
      <c r="X2056" s="27">
        <v>42035</v>
      </c>
      <c r="Y2056" s="27">
        <v>200</v>
      </c>
      <c r="Z2056" s="27">
        <v>909104</v>
      </c>
      <c r="AA2056" s="27">
        <v>10</v>
      </c>
      <c r="AB2056" s="27">
        <v>7750722</v>
      </c>
      <c r="AC2056" s="27">
        <v>5</v>
      </c>
    </row>
    <row r="2057" spans="1:29" ht="14.25" x14ac:dyDescent="0.15">
      <c r="A2057" s="28">
        <v>2017003</v>
      </c>
      <c r="B2057" s="29">
        <v>42740</v>
      </c>
      <c r="C2057" s="34">
        <v>1</v>
      </c>
      <c r="D2057" s="30">
        <v>4</v>
      </c>
      <c r="E2057" s="30">
        <v>8</v>
      </c>
      <c r="F2057" s="30">
        <v>15</v>
      </c>
      <c r="G2057" s="30">
        <v>27</v>
      </c>
      <c r="H2057" s="30">
        <v>32</v>
      </c>
      <c r="I2057" s="36">
        <v>16</v>
      </c>
      <c r="J2057" s="30">
        <v>1</v>
      </c>
      <c r="K2057" s="30">
        <v>27</v>
      </c>
      <c r="L2057" s="30">
        <v>15</v>
      </c>
      <c r="M2057" s="30">
        <v>32</v>
      </c>
      <c r="N2057" s="30">
        <v>8</v>
      </c>
      <c r="O2057" s="31">
        <v>4</v>
      </c>
      <c r="P2057" s="27">
        <v>328263696</v>
      </c>
      <c r="Q2057" s="27">
        <v>1089595542</v>
      </c>
      <c r="R2057" s="27">
        <v>3</v>
      </c>
      <c r="S2057" s="27">
        <v>10000000</v>
      </c>
      <c r="T2057" s="27">
        <v>80</v>
      </c>
      <c r="U2057" s="27">
        <v>305874</v>
      </c>
      <c r="V2057" s="27">
        <v>949</v>
      </c>
      <c r="W2057" s="27">
        <v>3000</v>
      </c>
      <c r="X2057" s="27">
        <v>53632</v>
      </c>
      <c r="Y2057" s="27">
        <v>200</v>
      </c>
      <c r="Z2057" s="27">
        <v>1044021</v>
      </c>
      <c r="AA2057" s="27">
        <v>10</v>
      </c>
      <c r="AB2057" s="27">
        <v>7791162</v>
      </c>
      <c r="AC2057" s="27">
        <v>5</v>
      </c>
    </row>
    <row r="2058" spans="1:29" ht="14.25" x14ac:dyDescent="0.15">
      <c r="A2058" s="28">
        <v>2017004</v>
      </c>
      <c r="B2058" s="29">
        <v>42743</v>
      </c>
      <c r="C2058" s="34">
        <v>5</v>
      </c>
      <c r="D2058" s="30">
        <v>13</v>
      </c>
      <c r="E2058" s="30">
        <v>17</v>
      </c>
      <c r="F2058" s="30">
        <v>26</v>
      </c>
      <c r="G2058" s="30">
        <v>27</v>
      </c>
      <c r="H2058" s="30">
        <v>30</v>
      </c>
      <c r="I2058" s="36">
        <v>7</v>
      </c>
      <c r="J2058" s="30">
        <v>30</v>
      </c>
      <c r="K2058" s="30">
        <v>27</v>
      </c>
      <c r="L2058" s="30">
        <v>5</v>
      </c>
      <c r="M2058" s="30">
        <v>17</v>
      </c>
      <c r="N2058" s="30">
        <v>13</v>
      </c>
      <c r="O2058" s="31">
        <v>26</v>
      </c>
      <c r="P2058" s="27">
        <v>361243290</v>
      </c>
      <c r="Q2058" s="27">
        <v>1046462778</v>
      </c>
      <c r="R2058" s="27">
        <v>18</v>
      </c>
      <c r="S2058" s="27">
        <v>5946813</v>
      </c>
      <c r="T2058" s="27">
        <v>294</v>
      </c>
      <c r="U2058" s="27">
        <v>72460</v>
      </c>
      <c r="V2058" s="27">
        <v>1945</v>
      </c>
      <c r="W2058" s="27">
        <v>3000</v>
      </c>
      <c r="X2058" s="27">
        <v>99453</v>
      </c>
      <c r="Y2058" s="27">
        <v>200</v>
      </c>
      <c r="Z2058" s="27">
        <v>1728763</v>
      </c>
      <c r="AA2058" s="27">
        <v>10</v>
      </c>
      <c r="AB2058" s="27">
        <v>9756559</v>
      </c>
      <c r="AC2058" s="27">
        <v>5</v>
      </c>
    </row>
    <row r="2059" spans="1:29" ht="14.25" x14ac:dyDescent="0.15">
      <c r="A2059" s="28">
        <v>2017005</v>
      </c>
      <c r="B2059" s="29">
        <v>42745</v>
      </c>
      <c r="C2059" s="34">
        <v>6</v>
      </c>
      <c r="D2059" s="30">
        <v>11</v>
      </c>
      <c r="E2059" s="30">
        <v>12</v>
      </c>
      <c r="F2059" s="30">
        <v>22</v>
      </c>
      <c r="G2059" s="30">
        <v>23</v>
      </c>
      <c r="H2059" s="30">
        <v>30</v>
      </c>
      <c r="I2059" s="36">
        <v>5</v>
      </c>
      <c r="J2059" s="30">
        <v>11</v>
      </c>
      <c r="K2059" s="30">
        <v>12</v>
      </c>
      <c r="L2059" s="30">
        <v>23</v>
      </c>
      <c r="M2059" s="30">
        <v>6</v>
      </c>
      <c r="N2059" s="30">
        <v>30</v>
      </c>
      <c r="O2059" s="31">
        <v>22</v>
      </c>
      <c r="P2059" s="27">
        <v>328457210</v>
      </c>
      <c r="Q2059" s="27">
        <v>1018195332</v>
      </c>
      <c r="R2059" s="27">
        <v>14</v>
      </c>
      <c r="S2059" s="27">
        <v>6083962</v>
      </c>
      <c r="T2059" s="27">
        <v>204</v>
      </c>
      <c r="U2059" s="27">
        <v>92986</v>
      </c>
      <c r="V2059" s="27">
        <v>2062</v>
      </c>
      <c r="W2059" s="27">
        <v>3000</v>
      </c>
      <c r="X2059" s="27">
        <v>92362</v>
      </c>
      <c r="Y2059" s="27">
        <v>200</v>
      </c>
      <c r="Z2059" s="27">
        <v>1524540</v>
      </c>
      <c r="AA2059" s="27">
        <v>10</v>
      </c>
      <c r="AB2059" s="27">
        <v>9032570</v>
      </c>
      <c r="AC2059" s="27">
        <v>5</v>
      </c>
    </row>
    <row r="2060" spans="1:29" ht="14.25" x14ac:dyDescent="0.15">
      <c r="A2060" s="28">
        <v>2017006</v>
      </c>
      <c r="B2060" s="29">
        <v>42747</v>
      </c>
      <c r="C2060" s="34">
        <v>2</v>
      </c>
      <c r="D2060" s="30">
        <v>4</v>
      </c>
      <c r="E2060" s="30">
        <v>8</v>
      </c>
      <c r="F2060" s="30">
        <v>26</v>
      </c>
      <c r="G2060" s="30">
        <v>29</v>
      </c>
      <c r="H2060" s="30">
        <v>33</v>
      </c>
      <c r="I2060" s="36">
        <v>8</v>
      </c>
      <c r="J2060" s="30">
        <v>26</v>
      </c>
      <c r="K2060" s="30">
        <v>29</v>
      </c>
      <c r="L2060" s="30">
        <v>4</v>
      </c>
      <c r="M2060" s="30">
        <v>2</v>
      </c>
      <c r="N2060" s="30">
        <v>8</v>
      </c>
      <c r="O2060" s="31">
        <v>33</v>
      </c>
      <c r="P2060" s="27">
        <v>327823184</v>
      </c>
      <c r="Q2060" s="27">
        <v>1019607668</v>
      </c>
      <c r="R2060" s="27">
        <v>4</v>
      </c>
      <c r="S2060" s="27">
        <v>6946576</v>
      </c>
      <c r="T2060" s="27">
        <v>70</v>
      </c>
      <c r="U2060" s="27">
        <v>139041</v>
      </c>
      <c r="V2060" s="27">
        <v>1762</v>
      </c>
      <c r="W2060" s="27">
        <v>3000</v>
      </c>
      <c r="X2060" s="27">
        <v>85078</v>
      </c>
      <c r="Y2060" s="27">
        <v>200</v>
      </c>
      <c r="Z2060" s="27">
        <v>1456728</v>
      </c>
      <c r="AA2060" s="27">
        <v>10</v>
      </c>
      <c r="AB2060" s="27">
        <v>16966591</v>
      </c>
      <c r="AC2060" s="27">
        <v>5</v>
      </c>
    </row>
    <row r="2061" spans="1:29" ht="14.25" x14ac:dyDescent="0.15">
      <c r="A2061" s="28">
        <v>2017007</v>
      </c>
      <c r="B2061" s="29">
        <v>42750</v>
      </c>
      <c r="C2061" s="34">
        <v>2</v>
      </c>
      <c r="D2061" s="30">
        <v>4</v>
      </c>
      <c r="E2061" s="30">
        <v>5</v>
      </c>
      <c r="F2061" s="30">
        <v>24</v>
      </c>
      <c r="G2061" s="30">
        <v>26</v>
      </c>
      <c r="H2061" s="30">
        <v>33</v>
      </c>
      <c r="I2061" s="36">
        <v>15</v>
      </c>
      <c r="J2061" s="30">
        <v>26</v>
      </c>
      <c r="K2061" s="30">
        <v>33</v>
      </c>
      <c r="L2061" s="30">
        <v>2</v>
      </c>
      <c r="M2061" s="30">
        <v>4</v>
      </c>
      <c r="N2061" s="30">
        <v>24</v>
      </c>
      <c r="O2061" s="31">
        <v>5</v>
      </c>
      <c r="P2061" s="27">
        <v>358098002</v>
      </c>
      <c r="Q2061" s="27">
        <v>1049607797</v>
      </c>
      <c r="R2061" s="27">
        <v>7</v>
      </c>
      <c r="S2061" s="27">
        <v>8376630</v>
      </c>
      <c r="T2061" s="27">
        <v>62</v>
      </c>
      <c r="U2061" s="27">
        <v>476540</v>
      </c>
      <c r="V2061" s="27">
        <v>696</v>
      </c>
      <c r="W2061" s="27">
        <v>3000</v>
      </c>
      <c r="X2061" s="27">
        <v>43002</v>
      </c>
      <c r="Y2061" s="27">
        <v>200</v>
      </c>
      <c r="Z2061" s="27">
        <v>937160</v>
      </c>
      <c r="AA2061" s="27">
        <v>10</v>
      </c>
      <c r="AB2061" s="27">
        <v>7445193</v>
      </c>
      <c r="AC2061" s="27">
        <v>5</v>
      </c>
    </row>
    <row r="2062" spans="1:29" ht="14.25" x14ac:dyDescent="0.15">
      <c r="A2062" s="28">
        <v>2017008</v>
      </c>
      <c r="B2062" s="29">
        <v>42752</v>
      </c>
      <c r="C2062" s="34">
        <v>7</v>
      </c>
      <c r="D2062" s="30">
        <v>13</v>
      </c>
      <c r="E2062" s="30">
        <v>15</v>
      </c>
      <c r="F2062" s="30">
        <v>27</v>
      </c>
      <c r="G2062" s="30">
        <v>28</v>
      </c>
      <c r="H2062" s="30">
        <v>29</v>
      </c>
      <c r="I2062" s="36">
        <v>13</v>
      </c>
      <c r="J2062" s="30">
        <v>28</v>
      </c>
      <c r="K2062" s="30">
        <v>13</v>
      </c>
      <c r="L2062" s="30">
        <v>15</v>
      </c>
      <c r="M2062" s="30">
        <v>7</v>
      </c>
      <c r="N2062" s="30">
        <v>29</v>
      </c>
      <c r="O2062" s="31">
        <v>27</v>
      </c>
      <c r="P2062" s="27">
        <v>318368112</v>
      </c>
      <c r="Q2062" s="27">
        <v>1039620330</v>
      </c>
      <c r="R2062" s="27">
        <v>10</v>
      </c>
      <c r="S2062" s="27">
        <v>6455001</v>
      </c>
      <c r="T2062" s="27">
        <v>165</v>
      </c>
      <c r="U2062" s="27">
        <v>110227</v>
      </c>
      <c r="V2062" s="27">
        <v>1884</v>
      </c>
      <c r="W2062" s="27">
        <v>3000</v>
      </c>
      <c r="X2062" s="27">
        <v>83785</v>
      </c>
      <c r="Y2062" s="27">
        <v>200</v>
      </c>
      <c r="Z2062" s="27">
        <v>1393522</v>
      </c>
      <c r="AA2062" s="27">
        <v>10</v>
      </c>
      <c r="AB2062" s="27">
        <v>9381218</v>
      </c>
      <c r="AC2062" s="27">
        <v>5</v>
      </c>
    </row>
    <row r="2063" spans="1:29" ht="14.25" x14ac:dyDescent="0.15">
      <c r="A2063" s="28">
        <v>2017009</v>
      </c>
      <c r="B2063" s="29">
        <v>42754</v>
      </c>
      <c r="C2063" s="34">
        <v>2</v>
      </c>
      <c r="D2063" s="30">
        <v>6</v>
      </c>
      <c r="E2063" s="30">
        <v>8</v>
      </c>
      <c r="F2063" s="30">
        <v>9</v>
      </c>
      <c r="G2063" s="30">
        <v>15</v>
      </c>
      <c r="H2063" s="30">
        <v>29</v>
      </c>
      <c r="I2063" s="36">
        <v>14</v>
      </c>
      <c r="J2063" s="30">
        <v>2</v>
      </c>
      <c r="K2063" s="30">
        <v>8</v>
      </c>
      <c r="L2063" s="30">
        <v>29</v>
      </c>
      <c r="M2063" s="30">
        <v>9</v>
      </c>
      <c r="N2063" s="30">
        <v>15</v>
      </c>
      <c r="O2063" s="31">
        <v>6</v>
      </c>
      <c r="P2063" s="27">
        <v>318286702</v>
      </c>
      <c r="Q2063" s="27">
        <v>1043538642</v>
      </c>
      <c r="R2063" s="27">
        <v>9</v>
      </c>
      <c r="S2063" s="27">
        <v>6976497</v>
      </c>
      <c r="T2063" s="27">
        <v>145</v>
      </c>
      <c r="U2063" s="27">
        <v>153348</v>
      </c>
      <c r="V2063" s="27">
        <v>1138</v>
      </c>
      <c r="W2063" s="27">
        <v>3000</v>
      </c>
      <c r="X2063" s="27">
        <v>64075</v>
      </c>
      <c r="Y2063" s="27">
        <v>200</v>
      </c>
      <c r="Z2063" s="27">
        <v>1249580</v>
      </c>
      <c r="AA2063" s="27">
        <v>10</v>
      </c>
      <c r="AB2063" s="27">
        <v>7658657</v>
      </c>
      <c r="AC2063" s="27">
        <v>5</v>
      </c>
    </row>
    <row r="2064" spans="1:29" ht="14.25" x14ac:dyDescent="0.15">
      <c r="A2064" s="28">
        <v>2017010</v>
      </c>
      <c r="B2064" s="29">
        <v>42757</v>
      </c>
      <c r="C2064" s="34">
        <v>5</v>
      </c>
      <c r="D2064" s="30">
        <v>8</v>
      </c>
      <c r="E2064" s="30">
        <v>19</v>
      </c>
      <c r="F2064" s="30">
        <v>25</v>
      </c>
      <c r="G2064" s="30">
        <v>28</v>
      </c>
      <c r="H2064" s="30">
        <v>30</v>
      </c>
      <c r="I2064" s="36">
        <v>7</v>
      </c>
      <c r="J2064" s="30">
        <v>28</v>
      </c>
      <c r="K2064" s="30">
        <v>5</v>
      </c>
      <c r="L2064" s="30">
        <v>30</v>
      </c>
      <c r="M2064" s="30">
        <v>25</v>
      </c>
      <c r="N2064" s="30">
        <v>8</v>
      </c>
      <c r="O2064" s="31">
        <v>19</v>
      </c>
      <c r="P2064" s="27">
        <v>350388682</v>
      </c>
      <c r="Q2064" s="27">
        <v>914275770</v>
      </c>
      <c r="R2064" s="27">
        <v>30</v>
      </c>
      <c r="S2064" s="27">
        <v>5251359</v>
      </c>
      <c r="T2064" s="27">
        <v>231</v>
      </c>
      <c r="U2064" s="27">
        <v>40805</v>
      </c>
      <c r="V2064" s="27">
        <v>3466</v>
      </c>
      <c r="W2064" s="27">
        <v>3000</v>
      </c>
      <c r="X2064" s="27">
        <v>144618</v>
      </c>
      <c r="Y2064" s="27">
        <v>200</v>
      </c>
      <c r="Z2064" s="27">
        <v>2086062</v>
      </c>
      <c r="AA2064" s="27">
        <v>10</v>
      </c>
      <c r="AB2064" s="27">
        <v>14760868</v>
      </c>
      <c r="AC2064" s="27">
        <v>5</v>
      </c>
    </row>
    <row r="2065" spans="1:29" ht="14.25" x14ac:dyDescent="0.15">
      <c r="A2065" s="28">
        <v>2017011</v>
      </c>
      <c r="B2065" s="29">
        <v>42759</v>
      </c>
      <c r="C2065" s="34">
        <v>10</v>
      </c>
      <c r="D2065" s="30">
        <v>11</v>
      </c>
      <c r="E2065" s="30">
        <v>12</v>
      </c>
      <c r="F2065" s="30">
        <v>23</v>
      </c>
      <c r="G2065" s="30">
        <v>26</v>
      </c>
      <c r="H2065" s="30">
        <v>29</v>
      </c>
      <c r="I2065" s="36">
        <v>16</v>
      </c>
      <c r="J2065" s="30">
        <v>26</v>
      </c>
      <c r="K2065" s="30">
        <v>10</v>
      </c>
      <c r="L2065" s="30">
        <v>29</v>
      </c>
      <c r="M2065" s="30">
        <v>23</v>
      </c>
      <c r="N2065" s="30">
        <v>12</v>
      </c>
      <c r="O2065" s="31">
        <v>11</v>
      </c>
      <c r="P2065" s="27">
        <v>318019266</v>
      </c>
      <c r="Q2065" s="27">
        <v>914786466</v>
      </c>
      <c r="R2065" s="27">
        <v>11</v>
      </c>
      <c r="S2065" s="27">
        <v>6835064</v>
      </c>
      <c r="T2065" s="27">
        <v>229</v>
      </c>
      <c r="U2065" s="27">
        <v>110184</v>
      </c>
      <c r="V2065" s="27">
        <v>912</v>
      </c>
      <c r="W2065" s="27">
        <v>3000</v>
      </c>
      <c r="X2065" s="27">
        <v>52206</v>
      </c>
      <c r="Y2065" s="27">
        <v>200</v>
      </c>
      <c r="Z2065" s="27">
        <v>1035140</v>
      </c>
      <c r="AA2065" s="27">
        <v>10</v>
      </c>
      <c r="AB2065" s="27">
        <v>6274457</v>
      </c>
      <c r="AC2065" s="27">
        <v>5</v>
      </c>
    </row>
    <row r="2066" spans="1:29" ht="14.25" x14ac:dyDescent="0.15">
      <c r="A2066" s="28">
        <v>2017012</v>
      </c>
      <c r="B2066" s="29">
        <v>42761</v>
      </c>
      <c r="C2066" s="34">
        <v>10</v>
      </c>
      <c r="D2066" s="30">
        <v>11</v>
      </c>
      <c r="E2066" s="30">
        <v>14</v>
      </c>
      <c r="F2066" s="30">
        <v>15</v>
      </c>
      <c r="G2066" s="30">
        <v>16</v>
      </c>
      <c r="H2066" s="30">
        <v>24</v>
      </c>
      <c r="I2066" s="36">
        <v>7</v>
      </c>
      <c r="J2066" s="30">
        <v>11</v>
      </c>
      <c r="K2066" s="30">
        <v>16</v>
      </c>
      <c r="L2066" s="30">
        <v>24</v>
      </c>
      <c r="M2066" s="30">
        <v>10</v>
      </c>
      <c r="N2066" s="30">
        <v>15</v>
      </c>
      <c r="O2066" s="31">
        <v>14</v>
      </c>
      <c r="P2066" s="27">
        <v>329120186</v>
      </c>
      <c r="Q2066" s="27">
        <v>919697751</v>
      </c>
      <c r="R2066" s="27">
        <v>9</v>
      </c>
      <c r="S2066" s="27">
        <v>7016617</v>
      </c>
      <c r="T2066" s="27">
        <v>80</v>
      </c>
      <c r="U2066" s="27">
        <v>283586</v>
      </c>
      <c r="V2066" s="27">
        <v>852</v>
      </c>
      <c r="W2066" s="27">
        <v>3000</v>
      </c>
      <c r="X2066" s="27">
        <v>49681</v>
      </c>
      <c r="Y2066" s="27">
        <v>200</v>
      </c>
      <c r="Z2066" s="27">
        <v>997407</v>
      </c>
      <c r="AA2066" s="27">
        <v>10</v>
      </c>
      <c r="AB2066" s="27">
        <v>9610963</v>
      </c>
      <c r="AC2066" s="27">
        <v>5</v>
      </c>
    </row>
    <row r="2067" spans="1:29" ht="14.25" x14ac:dyDescent="0.15">
      <c r="A2067" s="28">
        <v>2017013</v>
      </c>
      <c r="B2067" s="29">
        <v>42771</v>
      </c>
      <c r="C2067" s="34">
        <v>8</v>
      </c>
      <c r="D2067" s="30">
        <v>11</v>
      </c>
      <c r="E2067" s="30">
        <v>28</v>
      </c>
      <c r="F2067" s="30">
        <v>29</v>
      </c>
      <c r="G2067" s="30">
        <v>31</v>
      </c>
      <c r="H2067" s="30">
        <v>33</v>
      </c>
      <c r="I2067" s="36">
        <v>6</v>
      </c>
      <c r="J2067" s="30">
        <v>28</v>
      </c>
      <c r="K2067" s="30">
        <v>31</v>
      </c>
      <c r="L2067" s="30">
        <v>33</v>
      </c>
      <c r="M2067" s="30">
        <v>8</v>
      </c>
      <c r="N2067" s="30">
        <v>11</v>
      </c>
      <c r="O2067" s="31">
        <v>29</v>
      </c>
      <c r="P2067" s="27">
        <v>377878424</v>
      </c>
      <c r="Q2067" s="27">
        <v>924629020</v>
      </c>
      <c r="R2067" s="27">
        <v>10</v>
      </c>
      <c r="S2067" s="27">
        <v>6997500</v>
      </c>
      <c r="T2067" s="27">
        <v>99</v>
      </c>
      <c r="U2067" s="27">
        <v>252209</v>
      </c>
      <c r="V2067" s="27">
        <v>1345</v>
      </c>
      <c r="W2067" s="27">
        <v>3000</v>
      </c>
      <c r="X2067" s="27">
        <v>63909</v>
      </c>
      <c r="Y2067" s="27">
        <v>200</v>
      </c>
      <c r="Z2067" s="27">
        <v>1255954</v>
      </c>
      <c r="AA2067" s="27">
        <v>10</v>
      </c>
      <c r="AB2067" s="27">
        <v>11181810</v>
      </c>
      <c r="AC2067" s="27">
        <v>5</v>
      </c>
    </row>
    <row r="2068" spans="1:29" ht="14.25" x14ac:dyDescent="0.15">
      <c r="A2068" s="28">
        <v>2017014</v>
      </c>
      <c r="B2068" s="29">
        <v>42773</v>
      </c>
      <c r="C2068" s="34">
        <v>6</v>
      </c>
      <c r="D2068" s="30">
        <v>8</v>
      </c>
      <c r="E2068" s="30">
        <v>18</v>
      </c>
      <c r="F2068" s="30">
        <v>20</v>
      </c>
      <c r="G2068" s="30">
        <v>23</v>
      </c>
      <c r="H2068" s="30">
        <v>31</v>
      </c>
      <c r="I2068" s="36">
        <v>13</v>
      </c>
      <c r="J2068" s="30">
        <v>18</v>
      </c>
      <c r="K2068" s="30">
        <v>6</v>
      </c>
      <c r="L2068" s="30">
        <v>20</v>
      </c>
      <c r="M2068" s="30">
        <v>31</v>
      </c>
      <c r="N2068" s="30">
        <v>23</v>
      </c>
      <c r="O2068" s="31">
        <v>8</v>
      </c>
      <c r="P2068" s="27">
        <v>307538720</v>
      </c>
      <c r="Q2068" s="27">
        <v>944740410</v>
      </c>
      <c r="R2068" s="27">
        <v>5</v>
      </c>
      <c r="S2068" s="27">
        <v>8280828</v>
      </c>
      <c r="T2068" s="27">
        <v>144</v>
      </c>
      <c r="U2068" s="27">
        <v>142397</v>
      </c>
      <c r="V2068" s="27">
        <v>1136</v>
      </c>
      <c r="W2068" s="27">
        <v>3000</v>
      </c>
      <c r="X2068" s="27">
        <v>64548</v>
      </c>
      <c r="Y2068" s="27">
        <v>200</v>
      </c>
      <c r="Z2068" s="27">
        <v>1233095</v>
      </c>
      <c r="AA2068" s="27">
        <v>10</v>
      </c>
      <c r="AB2068" s="27">
        <v>8004942</v>
      </c>
      <c r="AC2068" s="27">
        <v>5</v>
      </c>
    </row>
    <row r="2069" spans="1:29" ht="14.25" x14ac:dyDescent="0.15">
      <c r="A2069" s="28">
        <v>2017015</v>
      </c>
      <c r="B2069" s="29">
        <v>42775</v>
      </c>
      <c r="C2069" s="34">
        <v>1</v>
      </c>
      <c r="D2069" s="30">
        <v>8</v>
      </c>
      <c r="E2069" s="30">
        <v>9</v>
      </c>
      <c r="F2069" s="30">
        <v>14</v>
      </c>
      <c r="G2069" s="30">
        <v>17</v>
      </c>
      <c r="H2069" s="30">
        <v>32</v>
      </c>
      <c r="I2069" s="36">
        <v>1</v>
      </c>
      <c r="J2069" s="30">
        <v>8</v>
      </c>
      <c r="K2069" s="30">
        <v>1</v>
      </c>
      <c r="L2069" s="30">
        <v>32</v>
      </c>
      <c r="M2069" s="30">
        <v>9</v>
      </c>
      <c r="N2069" s="30">
        <v>17</v>
      </c>
      <c r="O2069" s="31">
        <v>14</v>
      </c>
      <c r="P2069" s="27">
        <v>314977594</v>
      </c>
      <c r="Q2069" s="27">
        <v>976589244</v>
      </c>
      <c r="R2069" s="27">
        <v>4</v>
      </c>
      <c r="S2069" s="27">
        <v>9713530</v>
      </c>
      <c r="T2069" s="27">
        <v>101</v>
      </c>
      <c r="U2069" s="27">
        <v>233343</v>
      </c>
      <c r="V2069" s="27">
        <v>1003</v>
      </c>
      <c r="W2069" s="27">
        <v>3000</v>
      </c>
      <c r="X2069" s="27">
        <v>57195</v>
      </c>
      <c r="Y2069" s="27">
        <v>200</v>
      </c>
      <c r="Z2069" s="27">
        <v>1103943</v>
      </c>
      <c r="AA2069" s="27">
        <v>10</v>
      </c>
      <c r="AB2069" s="27">
        <v>6916196</v>
      </c>
      <c r="AC2069" s="27">
        <v>5</v>
      </c>
    </row>
    <row r="2070" spans="1:29" ht="14.25" x14ac:dyDescent="0.15">
      <c r="A2070" s="28">
        <v>2017016</v>
      </c>
      <c r="B2070" s="29">
        <v>42778</v>
      </c>
      <c r="C2070" s="34">
        <v>5</v>
      </c>
      <c r="D2070" s="30">
        <v>8</v>
      </c>
      <c r="E2070" s="30">
        <v>16</v>
      </c>
      <c r="F2070" s="30">
        <v>22</v>
      </c>
      <c r="G2070" s="30">
        <v>27</v>
      </c>
      <c r="H2070" s="30">
        <v>29</v>
      </c>
      <c r="I2070" s="36">
        <v>2</v>
      </c>
      <c r="J2070" s="30">
        <v>8</v>
      </c>
      <c r="K2070" s="30">
        <v>29</v>
      </c>
      <c r="L2070" s="30">
        <v>27</v>
      </c>
      <c r="M2070" s="30">
        <v>5</v>
      </c>
      <c r="N2070" s="30">
        <v>16</v>
      </c>
      <c r="O2070" s="31">
        <v>22</v>
      </c>
      <c r="P2070" s="27">
        <v>349767606</v>
      </c>
      <c r="Q2070" s="27">
        <v>957434232</v>
      </c>
      <c r="R2070" s="27">
        <v>12</v>
      </c>
      <c r="S2070" s="27">
        <v>6237727</v>
      </c>
      <c r="T2070" s="27">
        <v>222</v>
      </c>
      <c r="U2070" s="27">
        <v>83630</v>
      </c>
      <c r="V2070" s="27">
        <v>1874</v>
      </c>
      <c r="W2070" s="27">
        <v>3000</v>
      </c>
      <c r="X2070" s="27">
        <v>94030</v>
      </c>
      <c r="Y2070" s="27">
        <v>200</v>
      </c>
      <c r="Z2070" s="27">
        <v>1582606</v>
      </c>
      <c r="AA2070" s="27">
        <v>10</v>
      </c>
      <c r="AB2070" s="27">
        <v>11373687</v>
      </c>
      <c r="AC2070" s="27">
        <v>5</v>
      </c>
    </row>
    <row r="2071" spans="1:29" ht="14.25" x14ac:dyDescent="0.15">
      <c r="A2071" s="28">
        <v>2017017</v>
      </c>
      <c r="B2071" s="29">
        <v>42780</v>
      </c>
      <c r="C2071" s="34">
        <v>3</v>
      </c>
      <c r="D2071" s="30">
        <v>7</v>
      </c>
      <c r="E2071" s="30">
        <v>8</v>
      </c>
      <c r="F2071" s="30">
        <v>10</v>
      </c>
      <c r="G2071" s="30">
        <v>22</v>
      </c>
      <c r="H2071" s="30">
        <v>23</v>
      </c>
      <c r="I2071" s="36">
        <v>12</v>
      </c>
      <c r="J2071" s="30">
        <v>10</v>
      </c>
      <c r="K2071" s="30">
        <v>3</v>
      </c>
      <c r="L2071" s="30">
        <v>8</v>
      </c>
      <c r="M2071" s="30">
        <v>7</v>
      </c>
      <c r="N2071" s="30">
        <v>22</v>
      </c>
      <c r="O2071" s="31">
        <v>23</v>
      </c>
      <c r="P2071" s="27">
        <v>329086094</v>
      </c>
      <c r="Q2071" s="27">
        <v>973496920</v>
      </c>
      <c r="R2071" s="27">
        <v>5</v>
      </c>
      <c r="S2071" s="27">
        <v>7986377</v>
      </c>
      <c r="T2071" s="27">
        <v>120</v>
      </c>
      <c r="U2071" s="27">
        <v>155540</v>
      </c>
      <c r="V2071" s="27">
        <v>1858</v>
      </c>
      <c r="W2071" s="27">
        <v>3000</v>
      </c>
      <c r="X2071" s="27">
        <v>84302</v>
      </c>
      <c r="Y2071" s="27">
        <v>200</v>
      </c>
      <c r="Z2071" s="27">
        <v>1483864</v>
      </c>
      <c r="AA2071" s="27">
        <v>10</v>
      </c>
      <c r="AB2071" s="27">
        <v>9863941</v>
      </c>
      <c r="AC2071" s="27">
        <v>5</v>
      </c>
    </row>
    <row r="2072" spans="1:29" ht="14.25" x14ac:dyDescent="0.15">
      <c r="A2072" s="28">
        <v>2017018</v>
      </c>
      <c r="B2072" s="29">
        <v>42782</v>
      </c>
      <c r="C2072" s="34">
        <v>1</v>
      </c>
      <c r="D2072" s="30">
        <v>2</v>
      </c>
      <c r="E2072" s="30">
        <v>3</v>
      </c>
      <c r="F2072" s="30">
        <v>17</v>
      </c>
      <c r="G2072" s="30">
        <v>25</v>
      </c>
      <c r="H2072" s="30">
        <v>31</v>
      </c>
      <c r="I2072" s="36">
        <v>9</v>
      </c>
      <c r="J2072" s="30">
        <v>1</v>
      </c>
      <c r="K2072" s="30">
        <v>31</v>
      </c>
      <c r="L2072" s="30">
        <v>25</v>
      </c>
      <c r="M2072" s="30">
        <v>2</v>
      </c>
      <c r="N2072" s="30">
        <v>17</v>
      </c>
      <c r="O2072" s="31">
        <v>3</v>
      </c>
      <c r="P2072" s="27">
        <v>332385048</v>
      </c>
      <c r="Q2072" s="27">
        <v>976565180</v>
      </c>
      <c r="R2072" s="27">
        <v>5</v>
      </c>
      <c r="S2072" s="27">
        <v>7041328</v>
      </c>
      <c r="T2072" s="27">
        <v>91</v>
      </c>
      <c r="U2072" s="27">
        <v>140201</v>
      </c>
      <c r="V2072" s="27">
        <v>1633</v>
      </c>
      <c r="W2072" s="27">
        <v>3000</v>
      </c>
      <c r="X2072" s="27">
        <v>80726</v>
      </c>
      <c r="Y2072" s="27">
        <v>200</v>
      </c>
      <c r="Z2072" s="27">
        <v>1349943</v>
      </c>
      <c r="AA2072" s="27">
        <v>10</v>
      </c>
      <c r="AB2072" s="27">
        <v>15458367</v>
      </c>
      <c r="AC2072" s="27">
        <v>5</v>
      </c>
    </row>
    <row r="2073" spans="1:29" ht="14.25" x14ac:dyDescent="0.15">
      <c r="A2073" s="28">
        <v>2017019</v>
      </c>
      <c r="B2073" s="29">
        <v>42785</v>
      </c>
      <c r="C2073" s="34">
        <v>4</v>
      </c>
      <c r="D2073" s="30">
        <v>6</v>
      </c>
      <c r="E2073" s="30">
        <v>8</v>
      </c>
      <c r="F2073" s="30">
        <v>12</v>
      </c>
      <c r="G2073" s="30">
        <v>23</v>
      </c>
      <c r="H2073" s="30">
        <v>25</v>
      </c>
      <c r="I2073" s="36">
        <v>8</v>
      </c>
      <c r="J2073" s="30">
        <v>25</v>
      </c>
      <c r="K2073" s="30">
        <v>4</v>
      </c>
      <c r="L2073" s="30">
        <v>12</v>
      </c>
      <c r="M2073" s="30">
        <v>6</v>
      </c>
      <c r="N2073" s="30">
        <v>23</v>
      </c>
      <c r="O2073" s="31">
        <v>8</v>
      </c>
      <c r="P2073" s="27">
        <v>362828374</v>
      </c>
      <c r="Q2073" s="27">
        <v>992823572</v>
      </c>
      <c r="R2073" s="27">
        <v>4</v>
      </c>
      <c r="S2073" s="27">
        <v>8296217</v>
      </c>
      <c r="T2073" s="27">
        <v>111</v>
      </c>
      <c r="U2073" s="27">
        <v>148478</v>
      </c>
      <c r="V2073" s="27">
        <v>2093</v>
      </c>
      <c r="W2073" s="27">
        <v>3000</v>
      </c>
      <c r="X2073" s="27">
        <v>96058</v>
      </c>
      <c r="Y2073" s="27">
        <v>200</v>
      </c>
      <c r="Z2073" s="27">
        <v>1625005</v>
      </c>
      <c r="AA2073" s="27">
        <v>10</v>
      </c>
      <c r="AB2073" s="27">
        <v>14024180</v>
      </c>
      <c r="AC2073" s="27">
        <v>5</v>
      </c>
    </row>
    <row r="2074" spans="1:29" ht="14.25" x14ac:dyDescent="0.15">
      <c r="A2074" s="28">
        <v>2017020</v>
      </c>
      <c r="B2074" s="29">
        <v>42787</v>
      </c>
      <c r="C2074" s="34">
        <v>4</v>
      </c>
      <c r="D2074" s="30">
        <v>8</v>
      </c>
      <c r="E2074" s="30">
        <v>10</v>
      </c>
      <c r="F2074" s="30">
        <v>12</v>
      </c>
      <c r="G2074" s="30">
        <v>31</v>
      </c>
      <c r="H2074" s="30">
        <v>33</v>
      </c>
      <c r="I2074" s="36">
        <v>10</v>
      </c>
      <c r="J2074" s="30">
        <v>31</v>
      </c>
      <c r="K2074" s="30">
        <v>12</v>
      </c>
      <c r="L2074" s="30">
        <v>4</v>
      </c>
      <c r="M2074" s="30">
        <v>8</v>
      </c>
      <c r="N2074" s="30">
        <v>33</v>
      </c>
      <c r="O2074" s="31">
        <v>10</v>
      </c>
      <c r="P2074" s="27">
        <v>321450250</v>
      </c>
      <c r="Q2074" s="27">
        <v>1016040400</v>
      </c>
      <c r="R2074" s="27">
        <v>4</v>
      </c>
      <c r="S2074" s="27">
        <v>8928802</v>
      </c>
      <c r="T2074" s="27">
        <v>87</v>
      </c>
      <c r="U2074" s="27">
        <v>225793</v>
      </c>
      <c r="V2074" s="27">
        <v>1238</v>
      </c>
      <c r="W2074" s="27">
        <v>3000</v>
      </c>
      <c r="X2074" s="27">
        <v>56250</v>
      </c>
      <c r="Y2074" s="27">
        <v>200</v>
      </c>
      <c r="Z2074" s="27">
        <v>1048880</v>
      </c>
      <c r="AA2074" s="27">
        <v>10</v>
      </c>
      <c r="AB2074" s="27">
        <v>10696353</v>
      </c>
      <c r="AC2074" s="27">
        <v>5</v>
      </c>
    </row>
    <row r="2075" spans="1:29" ht="14.25" x14ac:dyDescent="0.15">
      <c r="A2075" s="28">
        <v>2017021</v>
      </c>
      <c r="B2075" s="29">
        <v>42789</v>
      </c>
      <c r="C2075" s="34">
        <v>2</v>
      </c>
      <c r="D2075" s="30">
        <v>5</v>
      </c>
      <c r="E2075" s="30">
        <v>10</v>
      </c>
      <c r="F2075" s="30">
        <v>22</v>
      </c>
      <c r="G2075" s="30">
        <v>32</v>
      </c>
      <c r="H2075" s="30">
        <v>33</v>
      </c>
      <c r="I2075" s="36">
        <v>9</v>
      </c>
      <c r="J2075" s="30">
        <v>5</v>
      </c>
      <c r="K2075" s="30">
        <v>10</v>
      </c>
      <c r="L2075" s="30">
        <v>33</v>
      </c>
      <c r="M2075" s="30">
        <v>2</v>
      </c>
      <c r="N2075" s="30">
        <v>22</v>
      </c>
      <c r="O2075" s="31">
        <v>32</v>
      </c>
      <c r="P2075" s="27">
        <v>329896520</v>
      </c>
      <c r="Q2075" s="27">
        <v>984320688</v>
      </c>
      <c r="R2075" s="27">
        <v>16</v>
      </c>
      <c r="S2075" s="27">
        <v>6097279</v>
      </c>
      <c r="T2075" s="27">
        <v>115</v>
      </c>
      <c r="U2075" s="27">
        <v>190831</v>
      </c>
      <c r="V2075" s="27">
        <v>1262</v>
      </c>
      <c r="W2075" s="27">
        <v>3000</v>
      </c>
      <c r="X2075" s="27">
        <v>64378</v>
      </c>
      <c r="Y2075" s="27">
        <v>200</v>
      </c>
      <c r="Z2075" s="27">
        <v>1158519</v>
      </c>
      <c r="AA2075" s="27">
        <v>10</v>
      </c>
      <c r="AB2075" s="27">
        <v>9124031</v>
      </c>
      <c r="AC2075" s="27">
        <v>5</v>
      </c>
    </row>
    <row r="2076" spans="1:29" ht="14.25" x14ac:dyDescent="0.15">
      <c r="A2076" s="28">
        <v>2017022</v>
      </c>
      <c r="B2076" s="29">
        <v>42792</v>
      </c>
      <c r="C2076" s="34">
        <v>2</v>
      </c>
      <c r="D2076" s="30">
        <v>6</v>
      </c>
      <c r="E2076" s="30">
        <v>15</v>
      </c>
      <c r="F2076" s="30">
        <v>16</v>
      </c>
      <c r="G2076" s="30">
        <v>18</v>
      </c>
      <c r="H2076" s="30">
        <v>32</v>
      </c>
      <c r="I2076" s="36">
        <v>15</v>
      </c>
      <c r="J2076" s="30">
        <v>16</v>
      </c>
      <c r="K2076" s="30">
        <v>18</v>
      </c>
      <c r="L2076" s="30">
        <v>6</v>
      </c>
      <c r="M2076" s="30">
        <v>15</v>
      </c>
      <c r="N2076" s="30">
        <v>2</v>
      </c>
      <c r="O2076" s="31">
        <v>32</v>
      </c>
      <c r="P2076" s="27">
        <v>370988738</v>
      </c>
      <c r="Q2076" s="27">
        <v>1029761908</v>
      </c>
      <c r="R2076" s="27">
        <v>4</v>
      </c>
      <c r="S2076" s="27">
        <v>10000000</v>
      </c>
      <c r="T2076" s="27">
        <v>63</v>
      </c>
      <c r="U2076" s="27">
        <v>452069</v>
      </c>
      <c r="V2076" s="27">
        <v>1014</v>
      </c>
      <c r="W2076" s="27">
        <v>3000</v>
      </c>
      <c r="X2076" s="27">
        <v>54850</v>
      </c>
      <c r="Y2076" s="27">
        <v>200</v>
      </c>
      <c r="Z2076" s="27">
        <v>1129114</v>
      </c>
      <c r="AA2076" s="27">
        <v>10</v>
      </c>
      <c r="AB2076" s="27">
        <v>8511942</v>
      </c>
      <c r="AC2076" s="27">
        <v>5</v>
      </c>
    </row>
    <row r="2077" spans="1:29" ht="14.25" x14ac:dyDescent="0.15">
      <c r="A2077" s="28">
        <v>2017023</v>
      </c>
      <c r="B2077" s="29">
        <v>42794</v>
      </c>
      <c r="C2077" s="34">
        <v>1</v>
      </c>
      <c r="D2077" s="30">
        <v>3</v>
      </c>
      <c r="E2077" s="30">
        <v>4</v>
      </c>
      <c r="F2077" s="30">
        <v>11</v>
      </c>
      <c r="G2077" s="30">
        <v>18</v>
      </c>
      <c r="H2077" s="30">
        <v>22</v>
      </c>
      <c r="I2077" s="36">
        <v>14</v>
      </c>
      <c r="J2077" s="30">
        <v>3</v>
      </c>
      <c r="K2077" s="30">
        <v>4</v>
      </c>
      <c r="L2077" s="30">
        <v>22</v>
      </c>
      <c r="M2077" s="30">
        <v>18</v>
      </c>
      <c r="N2077" s="30">
        <v>1</v>
      </c>
      <c r="O2077" s="31">
        <v>11</v>
      </c>
      <c r="P2077" s="27">
        <v>337872226</v>
      </c>
      <c r="Q2077" s="27">
        <v>1072263213</v>
      </c>
      <c r="R2077" s="27">
        <v>3</v>
      </c>
      <c r="S2077" s="27">
        <v>10000000</v>
      </c>
      <c r="T2077" s="27">
        <v>108</v>
      </c>
      <c r="U2077" s="27">
        <v>223769</v>
      </c>
      <c r="V2077" s="27">
        <v>967</v>
      </c>
      <c r="W2077" s="27">
        <v>3000</v>
      </c>
      <c r="X2077" s="27">
        <v>54801</v>
      </c>
      <c r="Y2077" s="27">
        <v>200</v>
      </c>
      <c r="Z2077" s="27">
        <v>1098828</v>
      </c>
      <c r="AA2077" s="27">
        <v>10</v>
      </c>
      <c r="AB2077" s="27">
        <v>8807900</v>
      </c>
      <c r="AC2077" s="27">
        <v>5</v>
      </c>
    </row>
    <row r="2078" spans="1:29" ht="14.25" x14ac:dyDescent="0.15">
      <c r="A2078" s="28">
        <v>2017024</v>
      </c>
      <c r="B2078" s="29">
        <v>42796</v>
      </c>
      <c r="C2078" s="34">
        <v>9</v>
      </c>
      <c r="D2078" s="30">
        <v>21</v>
      </c>
      <c r="E2078" s="30">
        <v>25</v>
      </c>
      <c r="F2078" s="30">
        <v>26</v>
      </c>
      <c r="G2078" s="30">
        <v>29</v>
      </c>
      <c r="H2078" s="30">
        <v>31</v>
      </c>
      <c r="I2078" s="36">
        <v>13</v>
      </c>
      <c r="J2078" s="30">
        <v>25</v>
      </c>
      <c r="K2078" s="30">
        <v>21</v>
      </c>
      <c r="L2078" s="30">
        <v>9</v>
      </c>
      <c r="M2078" s="30">
        <v>29</v>
      </c>
      <c r="N2078" s="30">
        <v>31</v>
      </c>
      <c r="O2078" s="31">
        <v>26</v>
      </c>
      <c r="P2078" s="27">
        <v>342020216</v>
      </c>
      <c r="Q2078" s="27">
        <v>1093529538</v>
      </c>
      <c r="R2078" s="27">
        <v>6</v>
      </c>
      <c r="S2078" s="27">
        <v>8107050</v>
      </c>
      <c r="T2078" s="27">
        <v>120</v>
      </c>
      <c r="U2078" s="27">
        <v>194190</v>
      </c>
      <c r="V2078" s="27">
        <v>1026</v>
      </c>
      <c r="W2078" s="27">
        <v>3000</v>
      </c>
      <c r="X2078" s="27">
        <v>62935</v>
      </c>
      <c r="Y2078" s="27">
        <v>200</v>
      </c>
      <c r="Z2078" s="27">
        <v>1299629</v>
      </c>
      <c r="AA2078" s="27">
        <v>10</v>
      </c>
      <c r="AB2078" s="27">
        <v>9143423</v>
      </c>
      <c r="AC2078" s="27">
        <v>5</v>
      </c>
    </row>
    <row r="2079" spans="1:29" ht="14.25" x14ac:dyDescent="0.15">
      <c r="A2079" s="28">
        <v>2017025</v>
      </c>
      <c r="B2079" s="29">
        <v>42799</v>
      </c>
      <c r="C2079" s="34">
        <v>2</v>
      </c>
      <c r="D2079" s="30">
        <v>15</v>
      </c>
      <c r="E2079" s="30">
        <v>16</v>
      </c>
      <c r="F2079" s="30">
        <v>17</v>
      </c>
      <c r="G2079" s="30">
        <v>22</v>
      </c>
      <c r="H2079" s="30">
        <v>32</v>
      </c>
      <c r="I2079" s="36">
        <v>7</v>
      </c>
      <c r="J2079" s="30">
        <v>15</v>
      </c>
      <c r="K2079" s="30">
        <v>2</v>
      </c>
      <c r="L2079" s="30">
        <v>22</v>
      </c>
      <c r="M2079" s="30">
        <v>17</v>
      </c>
      <c r="N2079" s="30">
        <v>16</v>
      </c>
      <c r="O2079" s="31">
        <v>32</v>
      </c>
      <c r="P2079" s="27">
        <v>372684176</v>
      </c>
      <c r="Q2079" s="27">
        <v>1076249141</v>
      </c>
      <c r="R2079" s="27">
        <v>11</v>
      </c>
      <c r="S2079" s="27">
        <v>6246929</v>
      </c>
      <c r="T2079" s="27">
        <v>176</v>
      </c>
      <c r="U2079" s="27">
        <v>97416</v>
      </c>
      <c r="V2079" s="27">
        <v>2119</v>
      </c>
      <c r="W2079" s="27">
        <v>3000</v>
      </c>
      <c r="X2079" s="27">
        <v>83145</v>
      </c>
      <c r="Y2079" s="27">
        <v>200</v>
      </c>
      <c r="Z2079" s="27">
        <v>1393805</v>
      </c>
      <c r="AA2079" s="27">
        <v>10</v>
      </c>
      <c r="AB2079" s="27">
        <v>15422018</v>
      </c>
      <c r="AC2079" s="27">
        <v>5</v>
      </c>
    </row>
    <row r="2080" spans="1:29" ht="14.25" x14ac:dyDescent="0.15">
      <c r="A2080" s="28">
        <v>2017026</v>
      </c>
      <c r="B2080" s="29">
        <v>42801</v>
      </c>
      <c r="C2080" s="34">
        <v>3</v>
      </c>
      <c r="D2080" s="30">
        <v>10</v>
      </c>
      <c r="E2080" s="30">
        <v>12</v>
      </c>
      <c r="F2080" s="30">
        <v>19</v>
      </c>
      <c r="G2080" s="30">
        <v>27</v>
      </c>
      <c r="H2080" s="30">
        <v>30</v>
      </c>
      <c r="I2080" s="36">
        <v>8</v>
      </c>
      <c r="J2080" s="30">
        <v>30</v>
      </c>
      <c r="K2080" s="30">
        <v>19</v>
      </c>
      <c r="L2080" s="30">
        <v>10</v>
      </c>
      <c r="M2080" s="30">
        <v>3</v>
      </c>
      <c r="N2080" s="30">
        <v>12</v>
      </c>
      <c r="O2080" s="31">
        <v>27</v>
      </c>
      <c r="P2080" s="27">
        <v>338217710</v>
      </c>
      <c r="Q2080" s="27">
        <v>954816000</v>
      </c>
      <c r="R2080" s="27">
        <v>30</v>
      </c>
      <c r="S2080" s="27">
        <v>5346265</v>
      </c>
      <c r="T2080" s="27">
        <v>385</v>
      </c>
      <c r="U2080" s="27">
        <v>33727</v>
      </c>
      <c r="V2080" s="27">
        <v>3651</v>
      </c>
      <c r="W2080" s="27">
        <v>3000</v>
      </c>
      <c r="X2080" s="27">
        <v>133250</v>
      </c>
      <c r="Y2080" s="27">
        <v>200</v>
      </c>
      <c r="Z2080" s="27">
        <v>1967759</v>
      </c>
      <c r="AA2080" s="27">
        <v>10</v>
      </c>
      <c r="AB2080" s="27">
        <v>11301265</v>
      </c>
      <c r="AC2080" s="27">
        <v>5</v>
      </c>
    </row>
    <row r="2081" spans="1:29" ht="14.25" x14ac:dyDescent="0.15">
      <c r="A2081" s="28">
        <v>2017027</v>
      </c>
      <c r="B2081" s="29">
        <v>42803</v>
      </c>
      <c r="C2081" s="34">
        <v>2</v>
      </c>
      <c r="D2081" s="30">
        <v>4</v>
      </c>
      <c r="E2081" s="30">
        <v>11</v>
      </c>
      <c r="F2081" s="30">
        <v>14</v>
      </c>
      <c r="G2081" s="30">
        <v>27</v>
      </c>
      <c r="H2081" s="30">
        <v>30</v>
      </c>
      <c r="I2081" s="36">
        <v>5</v>
      </c>
      <c r="J2081" s="30">
        <v>11</v>
      </c>
      <c r="K2081" s="30">
        <v>30</v>
      </c>
      <c r="L2081" s="30">
        <v>27</v>
      </c>
      <c r="M2081" s="30">
        <v>2</v>
      </c>
      <c r="N2081" s="30">
        <v>14</v>
      </c>
      <c r="O2081" s="31">
        <v>4</v>
      </c>
      <c r="P2081" s="27">
        <v>344767540</v>
      </c>
      <c r="Q2081" s="27">
        <v>980689536</v>
      </c>
      <c r="R2081" s="27">
        <v>3</v>
      </c>
      <c r="S2081" s="27">
        <v>9954368</v>
      </c>
      <c r="T2081" s="27">
        <v>76</v>
      </c>
      <c r="U2081" s="27">
        <v>244458</v>
      </c>
      <c r="V2081" s="27">
        <v>1547</v>
      </c>
      <c r="W2081" s="27">
        <v>3000</v>
      </c>
      <c r="X2081" s="27">
        <v>74416</v>
      </c>
      <c r="Y2081" s="27">
        <v>200</v>
      </c>
      <c r="Z2081" s="27">
        <v>1351632</v>
      </c>
      <c r="AA2081" s="27">
        <v>10</v>
      </c>
      <c r="AB2081" s="27">
        <v>12316010</v>
      </c>
      <c r="AC2081" s="27">
        <v>5</v>
      </c>
    </row>
    <row r="2082" spans="1:29" ht="14.25" x14ac:dyDescent="0.15">
      <c r="A2082" s="28">
        <v>2017028</v>
      </c>
      <c r="B2082" s="29">
        <v>42806</v>
      </c>
      <c r="C2082" s="34">
        <v>7</v>
      </c>
      <c r="D2082" s="30">
        <v>8</v>
      </c>
      <c r="E2082" s="30">
        <v>12</v>
      </c>
      <c r="F2082" s="30">
        <v>13</v>
      </c>
      <c r="G2082" s="30">
        <v>22</v>
      </c>
      <c r="H2082" s="30">
        <v>30</v>
      </c>
      <c r="I2082" s="36">
        <v>9</v>
      </c>
      <c r="J2082" s="30">
        <v>7</v>
      </c>
      <c r="K2082" s="30">
        <v>8</v>
      </c>
      <c r="L2082" s="30">
        <v>12</v>
      </c>
      <c r="M2082" s="30">
        <v>30</v>
      </c>
      <c r="N2082" s="30">
        <v>13</v>
      </c>
      <c r="O2082" s="31">
        <v>22</v>
      </c>
      <c r="P2082" s="27">
        <v>377657484</v>
      </c>
      <c r="Q2082" s="27">
        <v>977766651</v>
      </c>
      <c r="R2082" s="27">
        <v>9</v>
      </c>
      <c r="S2082" s="27">
        <v>6700085</v>
      </c>
      <c r="T2082" s="27">
        <v>152</v>
      </c>
      <c r="U2082" s="27">
        <v>125828</v>
      </c>
      <c r="V2082" s="27">
        <v>2120</v>
      </c>
      <c r="W2082" s="27">
        <v>3000</v>
      </c>
      <c r="X2082" s="27">
        <v>100177</v>
      </c>
      <c r="Y2082" s="27">
        <v>200</v>
      </c>
      <c r="Z2082" s="27">
        <v>1661969</v>
      </c>
      <c r="AA2082" s="27">
        <v>10</v>
      </c>
      <c r="AB2082" s="27">
        <v>13106644</v>
      </c>
      <c r="AC2082" s="27">
        <v>5</v>
      </c>
    </row>
    <row r="2083" spans="1:29" ht="14.25" x14ac:dyDescent="0.15">
      <c r="A2083" s="28">
        <v>2017029</v>
      </c>
      <c r="B2083" s="29">
        <v>42808</v>
      </c>
      <c r="C2083" s="34">
        <v>2</v>
      </c>
      <c r="D2083" s="30">
        <v>15</v>
      </c>
      <c r="E2083" s="30">
        <v>21</v>
      </c>
      <c r="F2083" s="30">
        <v>23</v>
      </c>
      <c r="G2083" s="30">
        <v>25</v>
      </c>
      <c r="H2083" s="30">
        <v>30</v>
      </c>
      <c r="I2083" s="36">
        <v>10</v>
      </c>
      <c r="J2083" s="30">
        <v>25</v>
      </c>
      <c r="K2083" s="30">
        <v>23</v>
      </c>
      <c r="L2083" s="30">
        <v>30</v>
      </c>
      <c r="M2083" s="30">
        <v>2</v>
      </c>
      <c r="N2083" s="30">
        <v>15</v>
      </c>
      <c r="O2083" s="31">
        <v>21</v>
      </c>
      <c r="P2083" s="27">
        <v>343011048</v>
      </c>
      <c r="Q2083" s="27">
        <v>1003660344</v>
      </c>
      <c r="R2083" s="27">
        <v>4</v>
      </c>
      <c r="S2083" s="27">
        <v>9172154</v>
      </c>
      <c r="T2083" s="27">
        <v>53</v>
      </c>
      <c r="U2083" s="27">
        <v>393599</v>
      </c>
      <c r="V2083" s="27">
        <v>1118</v>
      </c>
      <c r="W2083" s="27">
        <v>3000</v>
      </c>
      <c r="X2083" s="27">
        <v>57929</v>
      </c>
      <c r="Y2083" s="27">
        <v>200</v>
      </c>
      <c r="Z2083" s="27">
        <v>1106505</v>
      </c>
      <c r="AA2083" s="27">
        <v>10</v>
      </c>
      <c r="AB2083" s="27">
        <v>11725496</v>
      </c>
      <c r="AC2083" s="27">
        <v>5</v>
      </c>
    </row>
    <row r="2084" spans="1:29" ht="14.25" x14ac:dyDescent="0.15">
      <c r="A2084" s="28">
        <v>2017030</v>
      </c>
      <c r="B2084" s="29">
        <v>42810</v>
      </c>
      <c r="C2084" s="34">
        <v>1</v>
      </c>
      <c r="D2084" s="30">
        <v>7</v>
      </c>
      <c r="E2084" s="30">
        <v>9</v>
      </c>
      <c r="F2084" s="30">
        <v>20</v>
      </c>
      <c r="G2084" s="30">
        <v>23</v>
      </c>
      <c r="H2084" s="30">
        <v>30</v>
      </c>
      <c r="I2084" s="36">
        <v>2</v>
      </c>
      <c r="J2084" s="30">
        <v>9</v>
      </c>
      <c r="K2084" s="30">
        <v>23</v>
      </c>
      <c r="L2084" s="30">
        <v>30</v>
      </c>
      <c r="M2084" s="30">
        <v>7</v>
      </c>
      <c r="N2084" s="30">
        <v>1</v>
      </c>
      <c r="O2084" s="31">
        <v>20</v>
      </c>
      <c r="P2084" s="27">
        <v>350487064</v>
      </c>
      <c r="Q2084" s="27">
        <v>1037107695</v>
      </c>
      <c r="R2084" s="27">
        <v>5</v>
      </c>
      <c r="S2084" s="27">
        <v>9250716</v>
      </c>
      <c r="T2084" s="27">
        <v>81</v>
      </c>
      <c r="U2084" s="27">
        <v>327987</v>
      </c>
      <c r="V2084" s="27">
        <v>1040</v>
      </c>
      <c r="W2084" s="27">
        <v>3000</v>
      </c>
      <c r="X2084" s="27">
        <v>57644</v>
      </c>
      <c r="Y2084" s="27">
        <v>200</v>
      </c>
      <c r="Z2084" s="27">
        <v>1127321</v>
      </c>
      <c r="AA2084" s="27">
        <v>10</v>
      </c>
      <c r="AB2084" s="27">
        <v>7909747</v>
      </c>
      <c r="AC2084" s="27">
        <v>5</v>
      </c>
    </row>
    <row r="2085" spans="1:29" ht="14.25" x14ac:dyDescent="0.15">
      <c r="A2085" s="28">
        <v>2017031</v>
      </c>
      <c r="B2085" s="29">
        <v>42813</v>
      </c>
      <c r="C2085" s="34">
        <v>6</v>
      </c>
      <c r="D2085" s="30">
        <v>10</v>
      </c>
      <c r="E2085" s="30">
        <v>16</v>
      </c>
      <c r="F2085" s="30">
        <v>26</v>
      </c>
      <c r="G2085" s="30">
        <v>27</v>
      </c>
      <c r="H2085" s="30">
        <v>29</v>
      </c>
      <c r="I2085" s="36">
        <v>3</v>
      </c>
      <c r="J2085" s="30">
        <v>26</v>
      </c>
      <c r="K2085" s="30">
        <v>10</v>
      </c>
      <c r="L2085" s="30">
        <v>6</v>
      </c>
      <c r="M2085" s="30">
        <v>27</v>
      </c>
      <c r="N2085" s="30">
        <v>29</v>
      </c>
      <c r="O2085" s="31">
        <v>16</v>
      </c>
      <c r="P2085" s="27">
        <v>377406752</v>
      </c>
      <c r="Q2085" s="27">
        <v>924910650</v>
      </c>
      <c r="R2085" s="27">
        <v>30</v>
      </c>
      <c r="S2085" s="27">
        <v>5458217</v>
      </c>
      <c r="T2085" s="27">
        <v>344</v>
      </c>
      <c r="U2085" s="27">
        <v>49951</v>
      </c>
      <c r="V2085" s="27">
        <v>3258</v>
      </c>
      <c r="W2085" s="27">
        <v>3000</v>
      </c>
      <c r="X2085" s="27">
        <v>131284</v>
      </c>
      <c r="Y2085" s="27">
        <v>200</v>
      </c>
      <c r="Z2085" s="27">
        <v>1999468</v>
      </c>
      <c r="AA2085" s="27">
        <v>10</v>
      </c>
      <c r="AB2085" s="27">
        <v>12034234</v>
      </c>
      <c r="AC2085" s="27">
        <v>5</v>
      </c>
    </row>
    <row r="2086" spans="1:29" ht="14.25" x14ac:dyDescent="0.15">
      <c r="A2086" s="28">
        <v>2017032</v>
      </c>
      <c r="B2086" s="29">
        <v>42815</v>
      </c>
      <c r="C2086" s="34">
        <v>5</v>
      </c>
      <c r="D2086" s="30">
        <v>8</v>
      </c>
      <c r="E2086" s="30">
        <v>15</v>
      </c>
      <c r="F2086" s="30">
        <v>24</v>
      </c>
      <c r="G2086" s="30">
        <v>27</v>
      </c>
      <c r="H2086" s="30">
        <v>31</v>
      </c>
      <c r="I2086" s="36">
        <v>11</v>
      </c>
      <c r="J2086" s="30">
        <v>24</v>
      </c>
      <c r="K2086" s="30">
        <v>27</v>
      </c>
      <c r="L2086" s="30">
        <v>31</v>
      </c>
      <c r="M2086" s="30">
        <v>15</v>
      </c>
      <c r="N2086" s="30">
        <v>5</v>
      </c>
      <c r="O2086" s="31">
        <v>8</v>
      </c>
      <c r="P2086" s="27">
        <v>346410188</v>
      </c>
      <c r="Q2086" s="27">
        <v>609910623</v>
      </c>
      <c r="R2086" s="27">
        <v>63</v>
      </c>
      <c r="S2086" s="27">
        <v>5000000</v>
      </c>
      <c r="T2086" s="27">
        <v>284</v>
      </c>
      <c r="U2086" s="27">
        <v>6000</v>
      </c>
      <c r="V2086" s="27">
        <v>6191</v>
      </c>
      <c r="W2086" s="27">
        <v>3000</v>
      </c>
      <c r="X2086" s="27">
        <v>212550</v>
      </c>
      <c r="Y2086" s="27">
        <v>200</v>
      </c>
      <c r="Z2086" s="27">
        <v>2699069</v>
      </c>
      <c r="AA2086" s="27">
        <v>10</v>
      </c>
      <c r="AB2086" s="27">
        <v>21753550</v>
      </c>
      <c r="AC2086" s="27">
        <v>5</v>
      </c>
    </row>
    <row r="2087" spans="1:29" ht="14.25" x14ac:dyDescent="0.15">
      <c r="A2087" s="28">
        <v>2017033</v>
      </c>
      <c r="B2087" s="29">
        <v>42817</v>
      </c>
      <c r="C2087" s="34">
        <v>5</v>
      </c>
      <c r="D2087" s="30">
        <v>7</v>
      </c>
      <c r="E2087" s="30">
        <v>15</v>
      </c>
      <c r="F2087" s="30">
        <v>20</v>
      </c>
      <c r="G2087" s="30">
        <v>23</v>
      </c>
      <c r="H2087" s="30">
        <v>30</v>
      </c>
      <c r="I2087" s="36">
        <v>15</v>
      </c>
      <c r="J2087" s="30">
        <v>30</v>
      </c>
      <c r="K2087" s="30">
        <v>23</v>
      </c>
      <c r="L2087" s="30">
        <v>5</v>
      </c>
      <c r="M2087" s="30">
        <v>7</v>
      </c>
      <c r="N2087" s="30">
        <v>15</v>
      </c>
      <c r="O2087" s="31">
        <v>20</v>
      </c>
      <c r="P2087" s="27">
        <v>346477046</v>
      </c>
      <c r="Q2087" s="27">
        <v>610298424</v>
      </c>
      <c r="R2087" s="27">
        <v>12</v>
      </c>
      <c r="S2087" s="27">
        <v>6829933</v>
      </c>
      <c r="T2087" s="27">
        <v>205</v>
      </c>
      <c r="U2087" s="27">
        <v>133897</v>
      </c>
      <c r="V2087" s="27">
        <v>1094</v>
      </c>
      <c r="W2087" s="27">
        <v>3000</v>
      </c>
      <c r="X2087" s="27">
        <v>58117</v>
      </c>
      <c r="Y2087" s="27">
        <v>200</v>
      </c>
      <c r="Z2087" s="27">
        <v>1077797</v>
      </c>
      <c r="AA2087" s="27">
        <v>10</v>
      </c>
      <c r="AB2087" s="27">
        <v>6858874</v>
      </c>
      <c r="AC2087" s="27">
        <v>5</v>
      </c>
    </row>
    <row r="2088" spans="1:29" ht="14.25" x14ac:dyDescent="0.15">
      <c r="A2088" s="28">
        <v>2017034</v>
      </c>
      <c r="B2088" s="29">
        <v>42820</v>
      </c>
      <c r="C2088" s="34">
        <v>4</v>
      </c>
      <c r="D2088" s="30">
        <v>7</v>
      </c>
      <c r="E2088" s="30">
        <v>8</v>
      </c>
      <c r="F2088" s="30">
        <v>19</v>
      </c>
      <c r="G2088" s="30">
        <v>32</v>
      </c>
      <c r="H2088" s="30">
        <v>33</v>
      </c>
      <c r="I2088" s="36">
        <v>13</v>
      </c>
      <c r="J2088" s="30">
        <v>19</v>
      </c>
      <c r="K2088" s="30">
        <v>32</v>
      </c>
      <c r="L2088" s="30">
        <v>4</v>
      </c>
      <c r="M2088" s="30">
        <v>8</v>
      </c>
      <c r="N2088" s="30">
        <v>33</v>
      </c>
      <c r="O2088" s="31">
        <v>7</v>
      </c>
      <c r="P2088" s="27">
        <v>373962682</v>
      </c>
      <c r="Q2088" s="27">
        <v>618519064</v>
      </c>
      <c r="R2088" s="27">
        <v>8</v>
      </c>
      <c r="S2088" s="27">
        <v>7191847</v>
      </c>
      <c r="T2088" s="27">
        <v>146</v>
      </c>
      <c r="U2088" s="27">
        <v>150126</v>
      </c>
      <c r="V2088" s="27">
        <v>1664</v>
      </c>
      <c r="W2088" s="27">
        <v>3000</v>
      </c>
      <c r="X2088" s="27">
        <v>86800</v>
      </c>
      <c r="Y2088" s="27">
        <v>200</v>
      </c>
      <c r="Z2088" s="27">
        <v>1534076</v>
      </c>
      <c r="AA2088" s="27">
        <v>10</v>
      </c>
      <c r="AB2088" s="27">
        <v>11575012</v>
      </c>
      <c r="AC2088" s="27">
        <v>5</v>
      </c>
    </row>
    <row r="2089" spans="1:29" ht="14.25" x14ac:dyDescent="0.15">
      <c r="A2089" s="28">
        <v>2017035</v>
      </c>
      <c r="B2089" s="29">
        <v>42822</v>
      </c>
      <c r="C2089" s="34">
        <v>1</v>
      </c>
      <c r="D2089" s="30">
        <v>6</v>
      </c>
      <c r="E2089" s="30">
        <v>14</v>
      </c>
      <c r="F2089" s="30">
        <v>24</v>
      </c>
      <c r="G2089" s="30">
        <v>28</v>
      </c>
      <c r="H2089" s="30">
        <v>32</v>
      </c>
      <c r="I2089" s="36">
        <v>12</v>
      </c>
      <c r="J2089" s="30">
        <v>28</v>
      </c>
      <c r="K2089" s="30">
        <v>1</v>
      </c>
      <c r="L2089" s="30">
        <v>32</v>
      </c>
      <c r="M2089" s="30">
        <v>6</v>
      </c>
      <c r="N2089" s="30">
        <v>24</v>
      </c>
      <c r="O2089" s="31">
        <v>14</v>
      </c>
      <c r="P2089" s="27">
        <v>342022594</v>
      </c>
      <c r="Q2089" s="27">
        <v>568068720</v>
      </c>
      <c r="R2089" s="27">
        <v>16</v>
      </c>
      <c r="S2089" s="27">
        <v>5671583</v>
      </c>
      <c r="T2089" s="27">
        <v>164</v>
      </c>
      <c r="U2089" s="27">
        <v>81900</v>
      </c>
      <c r="V2089" s="27">
        <v>2125</v>
      </c>
      <c r="W2089" s="27">
        <v>3000</v>
      </c>
      <c r="X2089" s="27">
        <v>95325</v>
      </c>
      <c r="Y2089" s="27">
        <v>200</v>
      </c>
      <c r="Z2089" s="27">
        <v>1524529</v>
      </c>
      <c r="AA2089" s="27">
        <v>10</v>
      </c>
      <c r="AB2089" s="27">
        <v>14635825</v>
      </c>
      <c r="AC2089" s="27">
        <v>5</v>
      </c>
    </row>
    <row r="2090" spans="1:29" ht="14.25" x14ac:dyDescent="0.15">
      <c r="A2090" s="28">
        <v>2017036</v>
      </c>
      <c r="B2090" s="29">
        <v>42824</v>
      </c>
      <c r="C2090" s="34">
        <v>1</v>
      </c>
      <c r="D2090" s="30">
        <v>2</v>
      </c>
      <c r="E2090" s="30">
        <v>5</v>
      </c>
      <c r="F2090" s="30">
        <v>10</v>
      </c>
      <c r="G2090" s="30">
        <v>24</v>
      </c>
      <c r="H2090" s="30">
        <v>27</v>
      </c>
      <c r="I2090" s="36">
        <v>15</v>
      </c>
      <c r="J2090" s="30">
        <v>10</v>
      </c>
      <c r="K2090" s="30">
        <v>24</v>
      </c>
      <c r="L2090" s="30">
        <v>2</v>
      </c>
      <c r="M2090" s="30">
        <v>27</v>
      </c>
      <c r="N2090" s="30">
        <v>1</v>
      </c>
      <c r="O2090" s="31">
        <v>5</v>
      </c>
      <c r="P2090" s="27">
        <v>340257990</v>
      </c>
      <c r="Q2090" s="27">
        <v>613555992</v>
      </c>
      <c r="R2090" s="27">
        <v>4</v>
      </c>
      <c r="S2090" s="27">
        <v>10000000</v>
      </c>
      <c r="T2090" s="27">
        <v>134</v>
      </c>
      <c r="U2090" s="27">
        <v>212654</v>
      </c>
      <c r="V2090" s="27">
        <v>772</v>
      </c>
      <c r="W2090" s="27">
        <v>3000</v>
      </c>
      <c r="X2090" s="27">
        <v>51142</v>
      </c>
      <c r="Y2090" s="27">
        <v>200</v>
      </c>
      <c r="Z2090" s="27">
        <v>1082238</v>
      </c>
      <c r="AA2090" s="27">
        <v>10</v>
      </c>
      <c r="AB2090" s="27">
        <v>5875320</v>
      </c>
      <c r="AC2090" s="27">
        <v>5</v>
      </c>
    </row>
    <row r="2091" spans="1:29" ht="14.25" x14ac:dyDescent="0.15">
      <c r="A2091" s="28">
        <v>2017037</v>
      </c>
      <c r="B2091" s="29">
        <v>42827</v>
      </c>
      <c r="C2091" s="34">
        <v>11</v>
      </c>
      <c r="D2091" s="30">
        <v>15</v>
      </c>
      <c r="E2091" s="30">
        <v>20</v>
      </c>
      <c r="F2091" s="30">
        <v>22</v>
      </c>
      <c r="G2091" s="30">
        <v>25</v>
      </c>
      <c r="H2091" s="30">
        <v>30</v>
      </c>
      <c r="I2091" s="36">
        <v>5</v>
      </c>
      <c r="J2091" s="30">
        <v>25</v>
      </c>
      <c r="K2091" s="30">
        <v>11</v>
      </c>
      <c r="L2091" s="30">
        <v>30</v>
      </c>
      <c r="M2091" s="30">
        <v>20</v>
      </c>
      <c r="N2091" s="30">
        <v>22</v>
      </c>
      <c r="O2091" s="31">
        <v>15</v>
      </c>
      <c r="P2091" s="27">
        <v>346434206</v>
      </c>
      <c r="Q2091" s="27">
        <v>629265693</v>
      </c>
      <c r="R2091" s="27">
        <v>7</v>
      </c>
      <c r="S2091" s="27">
        <v>7634270</v>
      </c>
      <c r="T2091" s="27">
        <v>102</v>
      </c>
      <c r="U2091" s="27">
        <v>225979</v>
      </c>
      <c r="V2091" s="27">
        <v>1576</v>
      </c>
      <c r="W2091" s="27">
        <v>3000</v>
      </c>
      <c r="X2091" s="27">
        <v>72122</v>
      </c>
      <c r="Y2091" s="27">
        <v>200</v>
      </c>
      <c r="Z2091" s="27">
        <v>1318176</v>
      </c>
      <c r="AA2091" s="27">
        <v>10</v>
      </c>
      <c r="AB2091" s="27">
        <v>9043828</v>
      </c>
      <c r="AC2091" s="27">
        <v>5</v>
      </c>
    </row>
    <row r="2092" spans="1:29" ht="14.25" x14ac:dyDescent="0.15">
      <c r="A2092" s="28">
        <v>2017038</v>
      </c>
      <c r="B2092" s="29">
        <v>42829</v>
      </c>
      <c r="C2092" s="34">
        <v>1</v>
      </c>
      <c r="D2092" s="30">
        <v>4</v>
      </c>
      <c r="E2092" s="30">
        <v>8</v>
      </c>
      <c r="F2092" s="30">
        <v>13</v>
      </c>
      <c r="G2092" s="30">
        <v>24</v>
      </c>
      <c r="H2092" s="30">
        <v>27</v>
      </c>
      <c r="I2092" s="36">
        <v>5</v>
      </c>
      <c r="J2092" s="30">
        <v>1</v>
      </c>
      <c r="K2092" s="30">
        <v>4</v>
      </c>
      <c r="L2092" s="30">
        <v>13</v>
      </c>
      <c r="M2092" s="30">
        <v>8</v>
      </c>
      <c r="N2092" s="30">
        <v>24</v>
      </c>
      <c r="O2092" s="31">
        <v>27</v>
      </c>
      <c r="P2092" s="27">
        <v>310673636</v>
      </c>
      <c r="Q2092" s="27">
        <v>656476865</v>
      </c>
      <c r="R2092" s="27">
        <v>5</v>
      </c>
      <c r="S2092" s="27">
        <v>8797176</v>
      </c>
      <c r="T2092" s="27">
        <v>191</v>
      </c>
      <c r="U2092" s="27">
        <v>124253</v>
      </c>
      <c r="V2092" s="27">
        <v>736</v>
      </c>
      <c r="W2092" s="27">
        <v>3000</v>
      </c>
      <c r="X2092" s="27">
        <v>44653</v>
      </c>
      <c r="Y2092" s="27">
        <v>200</v>
      </c>
      <c r="Z2092" s="27">
        <v>913123</v>
      </c>
      <c r="AA2092" s="27">
        <v>10</v>
      </c>
      <c r="AB2092" s="27">
        <v>7406168</v>
      </c>
      <c r="AC2092" s="27">
        <v>5</v>
      </c>
    </row>
    <row r="2093" spans="1:29" ht="14.25" x14ac:dyDescent="0.15">
      <c r="A2093" s="28">
        <v>2017039</v>
      </c>
      <c r="B2093" s="29">
        <v>42831</v>
      </c>
      <c r="C2093" s="34">
        <v>2</v>
      </c>
      <c r="D2093" s="30">
        <v>4</v>
      </c>
      <c r="E2093" s="30">
        <v>12</v>
      </c>
      <c r="F2093" s="30">
        <v>14</v>
      </c>
      <c r="G2093" s="30">
        <v>17</v>
      </c>
      <c r="H2093" s="30">
        <v>24</v>
      </c>
      <c r="I2093" s="36">
        <v>15</v>
      </c>
      <c r="J2093" s="30">
        <v>2</v>
      </c>
      <c r="K2093" s="30">
        <v>12</v>
      </c>
      <c r="L2093" s="30">
        <v>4</v>
      </c>
      <c r="M2093" s="30">
        <v>17</v>
      </c>
      <c r="N2093" s="30">
        <v>24</v>
      </c>
      <c r="O2093" s="31">
        <v>14</v>
      </c>
      <c r="P2093" s="27">
        <v>330405710</v>
      </c>
      <c r="Q2093" s="27">
        <v>730094377</v>
      </c>
      <c r="R2093" s="27">
        <v>1</v>
      </c>
      <c r="S2093" s="27">
        <v>10000000</v>
      </c>
      <c r="T2093" s="27">
        <v>109</v>
      </c>
      <c r="U2093" s="27">
        <v>255711</v>
      </c>
      <c r="V2093" s="27">
        <v>746</v>
      </c>
      <c r="W2093" s="27">
        <v>3000</v>
      </c>
      <c r="X2093" s="27">
        <v>44749</v>
      </c>
      <c r="Y2093" s="27">
        <v>200</v>
      </c>
      <c r="Z2093" s="27">
        <v>931551</v>
      </c>
      <c r="AA2093" s="27">
        <v>10</v>
      </c>
      <c r="AB2093" s="27">
        <v>5981094</v>
      </c>
      <c r="AC2093" s="27">
        <v>5</v>
      </c>
    </row>
    <row r="2094" spans="1:29" ht="14.25" x14ac:dyDescent="0.15">
      <c r="A2094" s="28">
        <v>2017040</v>
      </c>
      <c r="B2094" s="29">
        <v>42834</v>
      </c>
      <c r="C2094" s="34">
        <v>15</v>
      </c>
      <c r="D2094" s="30">
        <v>19</v>
      </c>
      <c r="E2094" s="30">
        <v>23</v>
      </c>
      <c r="F2094" s="30">
        <v>28</v>
      </c>
      <c r="G2094" s="30">
        <v>29</v>
      </c>
      <c r="H2094" s="30">
        <v>33</v>
      </c>
      <c r="I2094" s="36">
        <v>4</v>
      </c>
      <c r="J2094" s="30">
        <v>33</v>
      </c>
      <c r="K2094" s="30">
        <v>28</v>
      </c>
      <c r="L2094" s="30">
        <v>19</v>
      </c>
      <c r="M2094" s="30">
        <v>23</v>
      </c>
      <c r="N2094" s="30">
        <v>29</v>
      </c>
      <c r="O2094" s="31">
        <v>15</v>
      </c>
      <c r="P2094" s="27">
        <v>359413424</v>
      </c>
      <c r="Q2094" s="27">
        <v>691582671</v>
      </c>
      <c r="R2094" s="27">
        <v>13</v>
      </c>
      <c r="S2094" s="27">
        <v>5740931</v>
      </c>
      <c r="T2094" s="27">
        <v>82</v>
      </c>
      <c r="U2094" s="27">
        <v>146830</v>
      </c>
      <c r="V2094" s="27">
        <v>2412</v>
      </c>
      <c r="W2094" s="27">
        <v>3000</v>
      </c>
      <c r="X2094" s="27">
        <v>101734</v>
      </c>
      <c r="Y2094" s="27">
        <v>200</v>
      </c>
      <c r="Z2094" s="27">
        <v>1620082</v>
      </c>
      <c r="AA2094" s="27">
        <v>10</v>
      </c>
      <c r="AB2094" s="27">
        <v>16833681</v>
      </c>
      <c r="AC2094" s="27">
        <v>5</v>
      </c>
    </row>
    <row r="2095" spans="1:29" ht="14.25" x14ac:dyDescent="0.15">
      <c r="A2095" s="28">
        <v>2017041</v>
      </c>
      <c r="B2095" s="29">
        <v>42836</v>
      </c>
      <c r="C2095" s="34">
        <v>4</v>
      </c>
      <c r="D2095" s="30">
        <v>10</v>
      </c>
      <c r="E2095" s="30">
        <v>13</v>
      </c>
      <c r="F2095" s="30">
        <v>15</v>
      </c>
      <c r="G2095" s="30">
        <v>22</v>
      </c>
      <c r="H2095" s="30">
        <v>27</v>
      </c>
      <c r="I2095" s="36">
        <v>4</v>
      </c>
      <c r="J2095" s="30">
        <v>13</v>
      </c>
      <c r="K2095" s="30">
        <v>27</v>
      </c>
      <c r="L2095" s="30">
        <v>22</v>
      </c>
      <c r="M2095" s="30">
        <v>4</v>
      </c>
      <c r="N2095" s="30">
        <v>15</v>
      </c>
      <c r="O2095" s="31">
        <v>10</v>
      </c>
      <c r="P2095" s="27">
        <v>322450520</v>
      </c>
      <c r="Q2095" s="27">
        <v>634663869</v>
      </c>
      <c r="R2095" s="27">
        <v>21</v>
      </c>
      <c r="S2095" s="27">
        <v>5832574</v>
      </c>
      <c r="T2095" s="27">
        <v>114</v>
      </c>
      <c r="U2095" s="27">
        <v>191711</v>
      </c>
      <c r="V2095" s="27">
        <v>1281</v>
      </c>
      <c r="W2095" s="27">
        <v>3000</v>
      </c>
      <c r="X2095" s="27">
        <v>68894</v>
      </c>
      <c r="Y2095" s="27">
        <v>200</v>
      </c>
      <c r="Z2095" s="27">
        <v>1280684</v>
      </c>
      <c r="AA2095" s="27">
        <v>10</v>
      </c>
      <c r="AB2095" s="27">
        <v>8030348</v>
      </c>
      <c r="AC2095" s="27">
        <v>5</v>
      </c>
    </row>
    <row r="2096" spans="1:29" ht="14.25" x14ac:dyDescent="0.15">
      <c r="A2096" s="28">
        <v>2017042</v>
      </c>
      <c r="B2096" s="29">
        <v>42838</v>
      </c>
      <c r="C2096" s="34">
        <v>1</v>
      </c>
      <c r="D2096" s="30">
        <v>2</v>
      </c>
      <c r="E2096" s="30">
        <v>4</v>
      </c>
      <c r="F2096" s="30">
        <v>7</v>
      </c>
      <c r="G2096" s="30">
        <v>10</v>
      </c>
      <c r="H2096" s="30">
        <v>23</v>
      </c>
      <c r="I2096" s="36">
        <v>4</v>
      </c>
      <c r="J2096" s="30">
        <v>23</v>
      </c>
      <c r="K2096" s="30">
        <v>2</v>
      </c>
      <c r="L2096" s="30">
        <v>7</v>
      </c>
      <c r="M2096" s="30">
        <v>4</v>
      </c>
      <c r="N2096" s="30">
        <v>10</v>
      </c>
      <c r="O2096" s="31">
        <v>1</v>
      </c>
      <c r="P2096" s="27">
        <v>326995938</v>
      </c>
      <c r="Q2096" s="27">
        <v>652974432</v>
      </c>
      <c r="R2096" s="27">
        <v>8</v>
      </c>
      <c r="S2096" s="27">
        <v>7650480</v>
      </c>
      <c r="T2096" s="27">
        <v>69</v>
      </c>
      <c r="U2096" s="27">
        <v>384127</v>
      </c>
      <c r="V2096" s="27">
        <v>909</v>
      </c>
      <c r="W2096" s="27">
        <v>3000</v>
      </c>
      <c r="X2096" s="27">
        <v>49359</v>
      </c>
      <c r="Y2096" s="27">
        <v>200</v>
      </c>
      <c r="Z2096" s="27">
        <v>951834</v>
      </c>
      <c r="AA2096" s="27">
        <v>10</v>
      </c>
      <c r="AB2096" s="27">
        <v>6418332</v>
      </c>
      <c r="AC2096" s="27">
        <v>5</v>
      </c>
    </row>
    <row r="2097" spans="1:29" ht="14.25" x14ac:dyDescent="0.15">
      <c r="A2097" s="28">
        <v>2017043</v>
      </c>
      <c r="B2097" s="29">
        <v>42841</v>
      </c>
      <c r="C2097" s="34">
        <v>8</v>
      </c>
      <c r="D2097" s="30">
        <v>13</v>
      </c>
      <c r="E2097" s="30">
        <v>16</v>
      </c>
      <c r="F2097" s="30">
        <v>23</v>
      </c>
      <c r="G2097" s="30">
        <v>27</v>
      </c>
      <c r="H2097" s="30">
        <v>31</v>
      </c>
      <c r="I2097" s="36">
        <v>8</v>
      </c>
      <c r="J2097" s="30">
        <v>8</v>
      </c>
      <c r="K2097" s="30">
        <v>13</v>
      </c>
      <c r="L2097" s="30">
        <v>23</v>
      </c>
      <c r="M2097" s="30">
        <v>16</v>
      </c>
      <c r="N2097" s="30">
        <v>27</v>
      </c>
      <c r="O2097" s="31">
        <v>31</v>
      </c>
      <c r="P2097" s="27">
        <v>348879160</v>
      </c>
      <c r="Q2097" s="27">
        <v>669647148</v>
      </c>
      <c r="R2097" s="27">
        <v>4</v>
      </c>
      <c r="S2097" s="27">
        <v>8333883</v>
      </c>
      <c r="T2097" s="27">
        <v>170</v>
      </c>
      <c r="U2097" s="27">
        <v>98055</v>
      </c>
      <c r="V2097" s="27">
        <v>2115</v>
      </c>
      <c r="W2097" s="27">
        <v>3000</v>
      </c>
      <c r="X2097" s="27">
        <v>88875</v>
      </c>
      <c r="Y2097" s="27">
        <v>200</v>
      </c>
      <c r="Z2097" s="27">
        <v>1490766</v>
      </c>
      <c r="AA2097" s="27">
        <v>10</v>
      </c>
      <c r="AB2097" s="27">
        <v>13049092</v>
      </c>
      <c r="AC2097" s="27">
        <v>5</v>
      </c>
    </row>
    <row r="2098" spans="1:29" ht="14.25" x14ac:dyDescent="0.15">
      <c r="A2098" s="28">
        <v>2017044</v>
      </c>
      <c r="B2098" s="29">
        <v>42843</v>
      </c>
      <c r="C2098" s="34">
        <v>8</v>
      </c>
      <c r="D2098" s="30">
        <v>16</v>
      </c>
      <c r="E2098" s="30">
        <v>19</v>
      </c>
      <c r="F2098" s="30">
        <v>21</v>
      </c>
      <c r="G2098" s="30">
        <v>31</v>
      </c>
      <c r="H2098" s="30">
        <v>32</v>
      </c>
      <c r="I2098" s="36">
        <v>6</v>
      </c>
      <c r="J2098" s="30">
        <v>8</v>
      </c>
      <c r="K2098" s="30">
        <v>31</v>
      </c>
      <c r="L2098" s="30">
        <v>16</v>
      </c>
      <c r="M2098" s="30">
        <v>19</v>
      </c>
      <c r="N2098" s="30">
        <v>32</v>
      </c>
      <c r="O2098" s="31">
        <v>21</v>
      </c>
      <c r="P2098" s="27">
        <v>318935018</v>
      </c>
      <c r="Q2098" s="27">
        <v>636516015</v>
      </c>
      <c r="R2098" s="27">
        <v>15</v>
      </c>
      <c r="S2098" s="27">
        <v>6015002</v>
      </c>
      <c r="T2098" s="27">
        <v>81</v>
      </c>
      <c r="U2098" s="27">
        <v>234954</v>
      </c>
      <c r="V2098" s="27">
        <v>1283</v>
      </c>
      <c r="W2098" s="27">
        <v>3000</v>
      </c>
      <c r="X2098" s="27">
        <v>62703</v>
      </c>
      <c r="Y2098" s="27">
        <v>200</v>
      </c>
      <c r="Z2098" s="27">
        <v>1171187</v>
      </c>
      <c r="AA2098" s="27">
        <v>10</v>
      </c>
      <c r="AB2098" s="27">
        <v>10410295</v>
      </c>
      <c r="AC2098" s="27">
        <v>5</v>
      </c>
    </row>
    <row r="2099" spans="1:29" ht="14.25" x14ac:dyDescent="0.15">
      <c r="A2099" s="28">
        <v>2017045</v>
      </c>
      <c r="B2099" s="29">
        <v>42845</v>
      </c>
      <c r="C2099" s="34">
        <v>5</v>
      </c>
      <c r="D2099" s="30">
        <v>7</v>
      </c>
      <c r="E2099" s="30">
        <v>16</v>
      </c>
      <c r="F2099" s="30">
        <v>20</v>
      </c>
      <c r="G2099" s="30">
        <v>21</v>
      </c>
      <c r="H2099" s="30">
        <v>25</v>
      </c>
      <c r="I2099" s="36">
        <v>5</v>
      </c>
      <c r="J2099" s="30">
        <v>16</v>
      </c>
      <c r="K2099" s="30">
        <v>25</v>
      </c>
      <c r="L2099" s="30">
        <v>7</v>
      </c>
      <c r="M2099" s="30">
        <v>21</v>
      </c>
      <c r="N2099" s="30">
        <v>5</v>
      </c>
      <c r="O2099" s="31">
        <v>20</v>
      </c>
      <c r="P2099" s="27">
        <v>320562564</v>
      </c>
      <c r="Q2099" s="27">
        <v>664910592</v>
      </c>
      <c r="R2099" s="27">
        <v>4</v>
      </c>
      <c r="S2099" s="27">
        <v>9399507</v>
      </c>
      <c r="T2099" s="27">
        <v>99</v>
      </c>
      <c r="U2099" s="27">
        <v>222197</v>
      </c>
      <c r="V2099" s="27">
        <v>1083</v>
      </c>
      <c r="W2099" s="27">
        <v>3000</v>
      </c>
      <c r="X2099" s="27">
        <v>60801</v>
      </c>
      <c r="Y2099" s="27">
        <v>200</v>
      </c>
      <c r="Z2099" s="27">
        <v>1159812</v>
      </c>
      <c r="AA2099" s="27">
        <v>10</v>
      </c>
      <c r="AB2099" s="27">
        <v>8415638</v>
      </c>
      <c r="AC2099" s="27">
        <v>5</v>
      </c>
    </row>
    <row r="2100" spans="1:29" ht="14.25" x14ac:dyDescent="0.15">
      <c r="A2100" s="28">
        <v>2017046</v>
      </c>
      <c r="B2100" s="29">
        <v>42848</v>
      </c>
      <c r="C2100" s="34">
        <v>4</v>
      </c>
      <c r="D2100" s="30">
        <v>13</v>
      </c>
      <c r="E2100" s="30">
        <v>14</v>
      </c>
      <c r="F2100" s="30">
        <v>23</v>
      </c>
      <c r="G2100" s="30">
        <v>26</v>
      </c>
      <c r="H2100" s="30">
        <v>32</v>
      </c>
      <c r="I2100" s="36">
        <v>10</v>
      </c>
      <c r="J2100" s="30">
        <v>4</v>
      </c>
      <c r="K2100" s="30">
        <v>13</v>
      </c>
      <c r="L2100" s="30">
        <v>26</v>
      </c>
      <c r="M2100" s="30">
        <v>32</v>
      </c>
      <c r="N2100" s="30">
        <v>23</v>
      </c>
      <c r="O2100" s="31">
        <v>14</v>
      </c>
      <c r="P2100" s="27">
        <v>348845228</v>
      </c>
      <c r="Q2100" s="27">
        <v>677946402</v>
      </c>
      <c r="R2100" s="27">
        <v>6</v>
      </c>
      <c r="S2100" s="27">
        <v>7608231</v>
      </c>
      <c r="T2100" s="27">
        <v>95</v>
      </c>
      <c r="U2100" s="27">
        <v>205912</v>
      </c>
      <c r="V2100" s="27">
        <v>1661</v>
      </c>
      <c r="W2100" s="27">
        <v>3000</v>
      </c>
      <c r="X2100" s="27">
        <v>77273</v>
      </c>
      <c r="Y2100" s="27">
        <v>200</v>
      </c>
      <c r="Z2100" s="27">
        <v>1344852</v>
      </c>
      <c r="AA2100" s="27">
        <v>10</v>
      </c>
      <c r="AB2100" s="27">
        <v>11760222</v>
      </c>
      <c r="AC2100" s="27">
        <v>5</v>
      </c>
    </row>
    <row r="2101" spans="1:29" ht="14.25" x14ac:dyDescent="0.15">
      <c r="A2101" s="28">
        <v>2017047</v>
      </c>
      <c r="B2101" s="29">
        <v>42850</v>
      </c>
      <c r="C2101" s="34">
        <v>2</v>
      </c>
      <c r="D2101" s="30">
        <v>5</v>
      </c>
      <c r="E2101" s="30">
        <v>8</v>
      </c>
      <c r="F2101" s="30">
        <v>10</v>
      </c>
      <c r="G2101" s="30">
        <v>32</v>
      </c>
      <c r="H2101" s="30">
        <v>33</v>
      </c>
      <c r="I2101" s="36">
        <v>2</v>
      </c>
      <c r="J2101" s="30">
        <v>33</v>
      </c>
      <c r="K2101" s="30">
        <v>10</v>
      </c>
      <c r="L2101" s="30">
        <v>8</v>
      </c>
      <c r="M2101" s="30">
        <v>32</v>
      </c>
      <c r="N2101" s="30">
        <v>5</v>
      </c>
      <c r="O2101" s="31">
        <v>2</v>
      </c>
      <c r="P2101" s="27">
        <v>313845556</v>
      </c>
      <c r="Q2101" s="27">
        <v>694177440</v>
      </c>
      <c r="R2101" s="27">
        <v>6</v>
      </c>
      <c r="S2101" s="27">
        <v>7801881</v>
      </c>
      <c r="T2101" s="27">
        <v>181</v>
      </c>
      <c r="U2101" s="27">
        <v>116100</v>
      </c>
      <c r="V2101" s="27">
        <v>1654</v>
      </c>
      <c r="W2101" s="27">
        <v>3000</v>
      </c>
      <c r="X2101" s="27">
        <v>63304</v>
      </c>
      <c r="Y2101" s="27">
        <v>200</v>
      </c>
      <c r="Z2101" s="27">
        <v>1081732</v>
      </c>
      <c r="AA2101" s="27">
        <v>10</v>
      </c>
      <c r="AB2101" s="27">
        <v>8257553</v>
      </c>
      <c r="AC2101" s="27">
        <v>5</v>
      </c>
    </row>
    <row r="2102" spans="1:29" ht="14.25" x14ac:dyDescent="0.15">
      <c r="A2102" s="28">
        <v>2017048</v>
      </c>
      <c r="B2102" s="29">
        <v>42852</v>
      </c>
      <c r="C2102" s="34">
        <v>5</v>
      </c>
      <c r="D2102" s="30">
        <v>8</v>
      </c>
      <c r="E2102" s="30">
        <v>9</v>
      </c>
      <c r="F2102" s="30">
        <v>14</v>
      </c>
      <c r="G2102" s="30">
        <v>15</v>
      </c>
      <c r="H2102" s="30">
        <v>19</v>
      </c>
      <c r="I2102" s="36">
        <v>7</v>
      </c>
      <c r="J2102" s="30">
        <v>9</v>
      </c>
      <c r="K2102" s="30">
        <v>14</v>
      </c>
      <c r="L2102" s="30">
        <v>15</v>
      </c>
      <c r="M2102" s="30">
        <v>19</v>
      </c>
      <c r="N2102" s="30">
        <v>5</v>
      </c>
      <c r="O2102" s="31">
        <v>8</v>
      </c>
      <c r="P2102" s="27">
        <v>317465116</v>
      </c>
      <c r="Q2102" s="27">
        <v>664324529</v>
      </c>
      <c r="R2102" s="27">
        <v>11</v>
      </c>
      <c r="S2102" s="27">
        <v>5831308</v>
      </c>
      <c r="T2102" s="27">
        <v>107</v>
      </c>
      <c r="U2102" s="27">
        <v>106827</v>
      </c>
      <c r="V2102" s="27">
        <v>2232</v>
      </c>
      <c r="W2102" s="27">
        <v>3000</v>
      </c>
      <c r="X2102" s="27">
        <v>97941</v>
      </c>
      <c r="Y2102" s="27">
        <v>200</v>
      </c>
      <c r="Z2102" s="27">
        <v>1602997</v>
      </c>
      <c r="AA2102" s="27">
        <v>10</v>
      </c>
      <c r="AB2102" s="27">
        <v>13504350</v>
      </c>
      <c r="AC2102" s="27">
        <v>5</v>
      </c>
    </row>
    <row r="2103" spans="1:29" ht="14.25" x14ac:dyDescent="0.15">
      <c r="A2103" s="28">
        <v>2017049</v>
      </c>
      <c r="B2103" s="29">
        <v>42855</v>
      </c>
      <c r="C2103" s="34">
        <v>1</v>
      </c>
      <c r="D2103" s="30">
        <v>8</v>
      </c>
      <c r="E2103" s="30">
        <v>14</v>
      </c>
      <c r="F2103" s="30">
        <v>15</v>
      </c>
      <c r="G2103" s="30">
        <v>20</v>
      </c>
      <c r="H2103" s="30">
        <v>29</v>
      </c>
      <c r="I2103" s="36">
        <v>10</v>
      </c>
      <c r="J2103" s="30">
        <v>14</v>
      </c>
      <c r="K2103" s="30">
        <v>8</v>
      </c>
      <c r="L2103" s="30">
        <v>15</v>
      </c>
      <c r="M2103" s="30">
        <v>29</v>
      </c>
      <c r="N2103" s="30">
        <v>1</v>
      </c>
      <c r="O2103" s="31">
        <v>20</v>
      </c>
      <c r="P2103" s="27">
        <v>326777700</v>
      </c>
      <c r="Q2103" s="27">
        <v>680077398</v>
      </c>
      <c r="R2103" s="27">
        <v>7</v>
      </c>
      <c r="S2103" s="27">
        <v>7636512</v>
      </c>
      <c r="T2103" s="27">
        <v>113</v>
      </c>
      <c r="U2103" s="27">
        <v>204154</v>
      </c>
      <c r="V2103" s="27">
        <v>1317</v>
      </c>
      <c r="W2103" s="27">
        <v>3000</v>
      </c>
      <c r="X2103" s="27">
        <v>64218</v>
      </c>
      <c r="Y2103" s="27">
        <v>200</v>
      </c>
      <c r="Z2103" s="27">
        <v>1200540</v>
      </c>
      <c r="AA2103" s="27">
        <v>10</v>
      </c>
      <c r="AB2103" s="27">
        <v>7808625</v>
      </c>
      <c r="AC2103" s="27">
        <v>5</v>
      </c>
    </row>
    <row r="2104" spans="1:29" ht="14.25" x14ac:dyDescent="0.15">
      <c r="A2104" s="28">
        <v>2017050</v>
      </c>
      <c r="B2104" s="29">
        <v>42857</v>
      </c>
      <c r="C2104" s="34">
        <v>10</v>
      </c>
      <c r="D2104" s="30">
        <v>12</v>
      </c>
      <c r="E2104" s="30">
        <v>20</v>
      </c>
      <c r="F2104" s="30">
        <v>24</v>
      </c>
      <c r="G2104" s="30">
        <v>27</v>
      </c>
      <c r="H2104" s="30">
        <v>29</v>
      </c>
      <c r="I2104" s="36">
        <v>7</v>
      </c>
      <c r="J2104" s="30">
        <v>27</v>
      </c>
      <c r="K2104" s="30">
        <v>12</v>
      </c>
      <c r="L2104" s="30">
        <v>20</v>
      </c>
      <c r="M2104" s="30">
        <v>29</v>
      </c>
      <c r="N2104" s="30">
        <v>10</v>
      </c>
      <c r="O2104" s="31">
        <v>24</v>
      </c>
      <c r="P2104" s="27">
        <v>308163776</v>
      </c>
      <c r="Q2104" s="27">
        <v>700584945</v>
      </c>
      <c r="R2104" s="27">
        <v>5</v>
      </c>
      <c r="S2104" s="27">
        <v>8309640</v>
      </c>
      <c r="T2104" s="27">
        <v>64</v>
      </c>
      <c r="U2104" s="27">
        <v>323207</v>
      </c>
      <c r="V2104" s="27">
        <v>1036</v>
      </c>
      <c r="W2104" s="27">
        <v>3000</v>
      </c>
      <c r="X2104" s="27">
        <v>55426</v>
      </c>
      <c r="Y2104" s="27">
        <v>200</v>
      </c>
      <c r="Z2104" s="27">
        <v>1082731</v>
      </c>
      <c r="AA2104" s="27">
        <v>10</v>
      </c>
      <c r="AB2104" s="27">
        <v>8647748</v>
      </c>
      <c r="AC2104" s="27">
        <v>5</v>
      </c>
    </row>
    <row r="2105" spans="1:29" ht="14.25" x14ac:dyDescent="0.15">
      <c r="A2105" s="28">
        <v>2017051</v>
      </c>
      <c r="B2105" s="29">
        <v>42859</v>
      </c>
      <c r="C2105" s="34">
        <v>2</v>
      </c>
      <c r="D2105" s="30">
        <v>5</v>
      </c>
      <c r="E2105" s="30">
        <v>9</v>
      </c>
      <c r="F2105" s="30">
        <v>15</v>
      </c>
      <c r="G2105" s="30">
        <v>24</v>
      </c>
      <c r="H2105" s="30">
        <v>25</v>
      </c>
      <c r="I2105" s="36">
        <v>11</v>
      </c>
      <c r="J2105" s="30">
        <v>9</v>
      </c>
      <c r="K2105" s="30">
        <v>15</v>
      </c>
      <c r="L2105" s="30">
        <v>24</v>
      </c>
      <c r="M2105" s="30">
        <v>2</v>
      </c>
      <c r="N2105" s="30">
        <v>5</v>
      </c>
      <c r="O2105" s="31">
        <v>25</v>
      </c>
      <c r="P2105" s="27">
        <v>315667040</v>
      </c>
      <c r="Q2105" s="27">
        <v>682920580</v>
      </c>
      <c r="R2105" s="27">
        <v>10</v>
      </c>
      <c r="S2105" s="27">
        <v>6175841</v>
      </c>
      <c r="T2105" s="27">
        <v>194</v>
      </c>
      <c r="U2105" s="27">
        <v>75762</v>
      </c>
      <c r="V2105" s="27">
        <v>1842</v>
      </c>
      <c r="W2105" s="27">
        <v>3000</v>
      </c>
      <c r="X2105" s="27">
        <v>87633</v>
      </c>
      <c r="Y2105" s="27">
        <v>200</v>
      </c>
      <c r="Z2105" s="27">
        <v>1456013</v>
      </c>
      <c r="AA2105" s="27">
        <v>10</v>
      </c>
      <c r="AB2105" s="27">
        <v>11654411</v>
      </c>
      <c r="AC2105" s="27">
        <v>5</v>
      </c>
    </row>
    <row r="2106" spans="1:29" ht="14.25" x14ac:dyDescent="0.15">
      <c r="A2106" s="28">
        <v>2017052</v>
      </c>
      <c r="B2106" s="29">
        <v>42862</v>
      </c>
      <c r="C2106" s="34">
        <v>7</v>
      </c>
      <c r="D2106" s="30">
        <v>8</v>
      </c>
      <c r="E2106" s="30">
        <v>18</v>
      </c>
      <c r="F2106" s="30">
        <v>24</v>
      </c>
      <c r="G2106" s="30">
        <v>29</v>
      </c>
      <c r="H2106" s="30">
        <v>31</v>
      </c>
      <c r="I2106" s="36">
        <v>7</v>
      </c>
      <c r="J2106" s="30">
        <v>31</v>
      </c>
      <c r="K2106" s="30">
        <v>8</v>
      </c>
      <c r="L2106" s="30">
        <v>18</v>
      </c>
      <c r="M2106" s="30">
        <v>24</v>
      </c>
      <c r="N2106" s="30">
        <v>7</v>
      </c>
      <c r="O2106" s="31">
        <v>29</v>
      </c>
      <c r="P2106" s="27">
        <v>346847224</v>
      </c>
      <c r="Q2106" s="27">
        <v>704802480</v>
      </c>
      <c r="R2106" s="27">
        <v>5</v>
      </c>
      <c r="S2106" s="27">
        <v>8409592</v>
      </c>
      <c r="T2106" s="27">
        <v>182</v>
      </c>
      <c r="U2106" s="27">
        <v>117087</v>
      </c>
      <c r="V2106" s="27">
        <v>1613</v>
      </c>
      <c r="W2106" s="27">
        <v>3000</v>
      </c>
      <c r="X2106" s="27">
        <v>80324</v>
      </c>
      <c r="Y2106" s="27">
        <v>200</v>
      </c>
      <c r="Z2106" s="27">
        <v>1458362</v>
      </c>
      <c r="AA2106" s="27">
        <v>10</v>
      </c>
      <c r="AB2106" s="27">
        <v>9845579</v>
      </c>
      <c r="AC2106" s="27">
        <v>5</v>
      </c>
    </row>
    <row r="2107" spans="1:29" ht="14.25" x14ac:dyDescent="0.15">
      <c r="A2107" s="28">
        <v>2017053</v>
      </c>
      <c r="B2107" s="29">
        <v>42864</v>
      </c>
      <c r="C2107" s="34">
        <v>4</v>
      </c>
      <c r="D2107" s="30">
        <v>9</v>
      </c>
      <c r="E2107" s="30">
        <v>11</v>
      </c>
      <c r="F2107" s="30">
        <v>15</v>
      </c>
      <c r="G2107" s="30">
        <v>29</v>
      </c>
      <c r="H2107" s="30">
        <v>31</v>
      </c>
      <c r="I2107" s="36">
        <v>6</v>
      </c>
      <c r="J2107" s="30">
        <v>15</v>
      </c>
      <c r="K2107" s="30">
        <v>4</v>
      </c>
      <c r="L2107" s="30">
        <v>9</v>
      </c>
      <c r="M2107" s="30">
        <v>31</v>
      </c>
      <c r="N2107" s="30">
        <v>29</v>
      </c>
      <c r="O2107" s="31">
        <v>11</v>
      </c>
      <c r="P2107" s="27">
        <v>316559816</v>
      </c>
      <c r="Q2107" s="27">
        <v>716619576</v>
      </c>
      <c r="R2107" s="27">
        <v>6</v>
      </c>
      <c r="S2107" s="27">
        <v>7534369</v>
      </c>
      <c r="T2107" s="27">
        <v>77</v>
      </c>
      <c r="U2107" s="27">
        <v>246854</v>
      </c>
      <c r="V2107" s="27">
        <v>1207</v>
      </c>
      <c r="W2107" s="27">
        <v>3000</v>
      </c>
      <c r="X2107" s="27">
        <v>63200</v>
      </c>
      <c r="Y2107" s="27">
        <v>200</v>
      </c>
      <c r="Z2107" s="27">
        <v>1162556</v>
      </c>
      <c r="AA2107" s="27">
        <v>10</v>
      </c>
      <c r="AB2107" s="27">
        <v>10239332</v>
      </c>
      <c r="AC2107" s="27">
        <v>5</v>
      </c>
    </row>
    <row r="2108" spans="1:29" ht="14.25" x14ac:dyDescent="0.15">
      <c r="A2108" s="28">
        <v>2017054</v>
      </c>
      <c r="B2108" s="29">
        <v>42866</v>
      </c>
      <c r="C2108" s="34">
        <v>2</v>
      </c>
      <c r="D2108" s="30">
        <v>3</v>
      </c>
      <c r="E2108" s="30">
        <v>9</v>
      </c>
      <c r="F2108" s="30">
        <v>23</v>
      </c>
      <c r="G2108" s="30">
        <v>28</v>
      </c>
      <c r="H2108" s="30">
        <v>33</v>
      </c>
      <c r="I2108" s="36">
        <v>8</v>
      </c>
      <c r="J2108" s="30">
        <v>9</v>
      </c>
      <c r="K2108" s="30">
        <v>2</v>
      </c>
      <c r="L2108" s="30">
        <v>33</v>
      </c>
      <c r="M2108" s="30">
        <v>28</v>
      </c>
      <c r="N2108" s="30">
        <v>23</v>
      </c>
      <c r="O2108" s="31">
        <v>3</v>
      </c>
      <c r="P2108" s="27">
        <v>315730948</v>
      </c>
      <c r="Q2108" s="27">
        <v>746396522</v>
      </c>
      <c r="R2108" s="27">
        <v>2</v>
      </c>
      <c r="S2108" s="27">
        <v>10000000</v>
      </c>
      <c r="T2108" s="27">
        <v>73</v>
      </c>
      <c r="U2108" s="27">
        <v>227292</v>
      </c>
      <c r="V2108" s="27">
        <v>1391</v>
      </c>
      <c r="W2108" s="27">
        <v>3000</v>
      </c>
      <c r="X2108" s="27">
        <v>72619</v>
      </c>
      <c r="Y2108" s="27">
        <v>200</v>
      </c>
      <c r="Z2108" s="27">
        <v>1296663</v>
      </c>
      <c r="AA2108" s="27">
        <v>10</v>
      </c>
      <c r="AB2108" s="27">
        <v>11335094</v>
      </c>
      <c r="AC2108" s="27">
        <v>5</v>
      </c>
    </row>
    <row r="2109" spans="1:29" ht="14.25" x14ac:dyDescent="0.15">
      <c r="A2109" s="28">
        <v>2017055</v>
      </c>
      <c r="B2109" s="29">
        <v>42869</v>
      </c>
      <c r="C2109" s="34">
        <v>7</v>
      </c>
      <c r="D2109" s="30">
        <v>12</v>
      </c>
      <c r="E2109" s="30">
        <v>13</v>
      </c>
      <c r="F2109" s="30">
        <v>20</v>
      </c>
      <c r="G2109" s="30">
        <v>24</v>
      </c>
      <c r="H2109" s="30">
        <v>31</v>
      </c>
      <c r="I2109" s="36">
        <v>5</v>
      </c>
      <c r="J2109" s="30">
        <v>12</v>
      </c>
      <c r="K2109" s="30">
        <v>24</v>
      </c>
      <c r="L2109" s="30">
        <v>13</v>
      </c>
      <c r="M2109" s="30">
        <v>20</v>
      </c>
      <c r="N2109" s="30">
        <v>31</v>
      </c>
      <c r="O2109" s="31">
        <v>7</v>
      </c>
      <c r="P2109" s="27">
        <v>342200872</v>
      </c>
      <c r="Q2109" s="27">
        <v>685895820</v>
      </c>
      <c r="R2109" s="27">
        <v>20</v>
      </c>
      <c r="S2109" s="27">
        <v>5718169</v>
      </c>
      <c r="T2109" s="27">
        <v>109</v>
      </c>
      <c r="U2109" s="27">
        <v>164717</v>
      </c>
      <c r="V2109" s="27">
        <v>1901</v>
      </c>
      <c r="W2109" s="27">
        <v>3000</v>
      </c>
      <c r="X2109" s="27">
        <v>73900</v>
      </c>
      <c r="Y2109" s="27">
        <v>200</v>
      </c>
      <c r="Z2109" s="27">
        <v>1276271</v>
      </c>
      <c r="AA2109" s="27">
        <v>10</v>
      </c>
      <c r="AB2109" s="27">
        <v>12523162</v>
      </c>
      <c r="AC2109" s="27">
        <v>5</v>
      </c>
    </row>
    <row r="2110" spans="1:29" ht="14.25" x14ac:dyDescent="0.15">
      <c r="A2110" s="28">
        <v>2017056</v>
      </c>
      <c r="B2110" s="29">
        <v>42871</v>
      </c>
      <c r="C2110" s="34">
        <v>13</v>
      </c>
      <c r="D2110" s="30">
        <v>14</v>
      </c>
      <c r="E2110" s="30">
        <v>18</v>
      </c>
      <c r="F2110" s="30">
        <v>19</v>
      </c>
      <c r="G2110" s="30">
        <v>21</v>
      </c>
      <c r="H2110" s="30">
        <v>28</v>
      </c>
      <c r="I2110" s="36">
        <v>6</v>
      </c>
      <c r="J2110" s="30">
        <v>13</v>
      </c>
      <c r="K2110" s="30">
        <v>21</v>
      </c>
      <c r="L2110" s="30">
        <v>14</v>
      </c>
      <c r="M2110" s="30">
        <v>18</v>
      </c>
      <c r="N2110" s="30">
        <v>19</v>
      </c>
      <c r="O2110" s="31">
        <v>28</v>
      </c>
      <c r="P2110" s="27">
        <v>317424132</v>
      </c>
      <c r="Q2110" s="27">
        <v>697988120</v>
      </c>
      <c r="R2110" s="27">
        <v>8</v>
      </c>
      <c r="S2110" s="27">
        <v>7367832</v>
      </c>
      <c r="T2110" s="27">
        <v>184</v>
      </c>
      <c r="U2110" s="27">
        <v>128686</v>
      </c>
      <c r="V2110" s="27">
        <v>900</v>
      </c>
      <c r="W2110" s="27">
        <v>3000</v>
      </c>
      <c r="X2110" s="27">
        <v>49707</v>
      </c>
      <c r="Y2110" s="27">
        <v>200</v>
      </c>
      <c r="Z2110" s="27">
        <v>973032</v>
      </c>
      <c r="AA2110" s="27">
        <v>10</v>
      </c>
      <c r="AB2110" s="27">
        <v>7690564</v>
      </c>
      <c r="AC2110" s="27">
        <v>5</v>
      </c>
    </row>
    <row r="2111" spans="1:29" ht="14.25" x14ac:dyDescent="0.15">
      <c r="A2111" s="28">
        <v>2017057</v>
      </c>
      <c r="B2111" s="29">
        <v>42873</v>
      </c>
      <c r="C2111" s="34">
        <v>18</v>
      </c>
      <c r="D2111" s="30">
        <v>20</v>
      </c>
      <c r="E2111" s="30">
        <v>22</v>
      </c>
      <c r="F2111" s="30">
        <v>23</v>
      </c>
      <c r="G2111" s="30">
        <v>30</v>
      </c>
      <c r="H2111" s="30">
        <v>31</v>
      </c>
      <c r="I2111" s="36">
        <v>16</v>
      </c>
      <c r="J2111" s="30">
        <v>18</v>
      </c>
      <c r="K2111" s="30">
        <v>31</v>
      </c>
      <c r="L2111" s="30">
        <v>30</v>
      </c>
      <c r="M2111" s="30">
        <v>20</v>
      </c>
      <c r="N2111" s="30">
        <v>22</v>
      </c>
      <c r="O2111" s="31">
        <v>23</v>
      </c>
      <c r="P2111" s="27">
        <v>314697362</v>
      </c>
      <c r="Q2111" s="27">
        <v>698067117</v>
      </c>
      <c r="R2111" s="27">
        <v>9</v>
      </c>
      <c r="S2111" s="27">
        <v>6821373</v>
      </c>
      <c r="T2111" s="27">
        <v>71</v>
      </c>
      <c r="U2111" s="27">
        <v>288597</v>
      </c>
      <c r="V2111" s="27">
        <v>881</v>
      </c>
      <c r="W2111" s="27">
        <v>3000</v>
      </c>
      <c r="X2111" s="27">
        <v>53312</v>
      </c>
      <c r="Y2111" s="27">
        <v>200</v>
      </c>
      <c r="Z2111" s="27">
        <v>1052315</v>
      </c>
      <c r="AA2111" s="27">
        <v>10</v>
      </c>
      <c r="AB2111" s="27">
        <v>9682267</v>
      </c>
      <c r="AC2111" s="27">
        <v>5</v>
      </c>
    </row>
    <row r="2112" spans="1:29" ht="14.25" x14ac:dyDescent="0.15">
      <c r="A2112" s="28">
        <v>2017058</v>
      </c>
      <c r="B2112" s="29">
        <v>42876</v>
      </c>
      <c r="C2112" s="34">
        <v>1</v>
      </c>
      <c r="D2112" s="30">
        <v>9</v>
      </c>
      <c r="E2112" s="30">
        <v>13</v>
      </c>
      <c r="F2112" s="30">
        <v>22</v>
      </c>
      <c r="G2112" s="30">
        <v>28</v>
      </c>
      <c r="H2112" s="30">
        <v>32</v>
      </c>
      <c r="I2112" s="36">
        <v>11</v>
      </c>
      <c r="J2112" s="30">
        <v>1</v>
      </c>
      <c r="K2112" s="30">
        <v>9</v>
      </c>
      <c r="L2112" s="30">
        <v>28</v>
      </c>
      <c r="M2112" s="30">
        <v>22</v>
      </c>
      <c r="N2112" s="30">
        <v>32</v>
      </c>
      <c r="O2112" s="31">
        <v>13</v>
      </c>
      <c r="P2112" s="27">
        <v>338794650</v>
      </c>
      <c r="Q2112" s="27">
        <v>702858272</v>
      </c>
      <c r="R2112" s="27">
        <v>8</v>
      </c>
      <c r="S2112" s="27">
        <v>7035961</v>
      </c>
      <c r="T2112" s="27">
        <v>111</v>
      </c>
      <c r="U2112" s="27">
        <v>183419</v>
      </c>
      <c r="V2112" s="27">
        <v>1428</v>
      </c>
      <c r="W2112" s="27">
        <v>3000</v>
      </c>
      <c r="X2112" s="27">
        <v>67171</v>
      </c>
      <c r="Y2112" s="27">
        <v>200</v>
      </c>
      <c r="Z2112" s="27">
        <v>1172549</v>
      </c>
      <c r="AA2112" s="27">
        <v>10</v>
      </c>
      <c r="AB2112" s="27">
        <v>11025443</v>
      </c>
      <c r="AC2112" s="27">
        <v>5</v>
      </c>
    </row>
    <row r="2113" spans="1:29" ht="14.25" x14ac:dyDescent="0.15">
      <c r="A2113" s="28">
        <v>2017059</v>
      </c>
      <c r="B2113" s="29">
        <v>42878</v>
      </c>
      <c r="C2113" s="34">
        <v>4</v>
      </c>
      <c r="D2113" s="30">
        <v>8</v>
      </c>
      <c r="E2113" s="30">
        <v>9</v>
      </c>
      <c r="F2113" s="30">
        <v>15</v>
      </c>
      <c r="G2113" s="30">
        <v>19</v>
      </c>
      <c r="H2113" s="30">
        <v>25</v>
      </c>
      <c r="I2113" s="36">
        <v>9</v>
      </c>
      <c r="J2113" s="30">
        <v>15</v>
      </c>
      <c r="K2113" s="30">
        <v>25</v>
      </c>
      <c r="L2113" s="30">
        <v>9</v>
      </c>
      <c r="M2113" s="30">
        <v>19</v>
      </c>
      <c r="N2113" s="30">
        <v>8</v>
      </c>
      <c r="O2113" s="31">
        <v>4</v>
      </c>
      <c r="P2113" s="27">
        <v>306145516</v>
      </c>
      <c r="Q2113" s="27">
        <v>586532102</v>
      </c>
      <c r="R2113" s="27">
        <v>26</v>
      </c>
      <c r="S2113" s="27">
        <v>5191242</v>
      </c>
      <c r="T2113" s="27">
        <v>222</v>
      </c>
      <c r="U2113" s="27">
        <v>27997</v>
      </c>
      <c r="V2113" s="27">
        <v>3608</v>
      </c>
      <c r="W2113" s="27">
        <v>3000</v>
      </c>
      <c r="X2113" s="27">
        <v>132859</v>
      </c>
      <c r="Y2113" s="27">
        <v>200</v>
      </c>
      <c r="Z2113" s="27">
        <v>1854184</v>
      </c>
      <c r="AA2113" s="27">
        <v>10</v>
      </c>
      <c r="AB2113" s="27">
        <v>13842428</v>
      </c>
      <c r="AC2113" s="27">
        <v>5</v>
      </c>
    </row>
    <row r="2114" spans="1:29" ht="14.25" x14ac:dyDescent="0.15">
      <c r="A2114" s="28">
        <v>2017060</v>
      </c>
      <c r="B2114" s="29">
        <v>42880</v>
      </c>
      <c r="C2114" s="34">
        <v>5</v>
      </c>
      <c r="D2114" s="30">
        <v>10</v>
      </c>
      <c r="E2114" s="30">
        <v>13</v>
      </c>
      <c r="F2114" s="30">
        <v>24</v>
      </c>
      <c r="G2114" s="30">
        <v>26</v>
      </c>
      <c r="H2114" s="30">
        <v>31</v>
      </c>
      <c r="I2114" s="36">
        <v>4</v>
      </c>
      <c r="J2114" s="30">
        <v>26</v>
      </c>
      <c r="K2114" s="30">
        <v>10</v>
      </c>
      <c r="L2114" s="30">
        <v>13</v>
      </c>
      <c r="M2114" s="30">
        <v>24</v>
      </c>
      <c r="N2114" s="30">
        <v>5</v>
      </c>
      <c r="O2114" s="31">
        <v>31</v>
      </c>
      <c r="P2114" s="27">
        <v>320553910</v>
      </c>
      <c r="Q2114" s="27">
        <v>613018696</v>
      </c>
      <c r="R2114" s="27">
        <v>4</v>
      </c>
      <c r="S2114" s="27">
        <v>9226054</v>
      </c>
      <c r="T2114" s="27">
        <v>113</v>
      </c>
      <c r="U2114" s="27">
        <v>186993</v>
      </c>
      <c r="V2114" s="27">
        <v>1178</v>
      </c>
      <c r="W2114" s="27">
        <v>3000</v>
      </c>
      <c r="X2114" s="27">
        <v>64781</v>
      </c>
      <c r="Y2114" s="27">
        <v>200</v>
      </c>
      <c r="Z2114" s="27">
        <v>1188625</v>
      </c>
      <c r="AA2114" s="27">
        <v>10</v>
      </c>
      <c r="AB2114" s="27">
        <v>8834776</v>
      </c>
      <c r="AC2114" s="27">
        <v>5</v>
      </c>
    </row>
    <row r="2115" spans="1:29" ht="14.25" x14ac:dyDescent="0.15">
      <c r="A2115" s="28">
        <v>2017061</v>
      </c>
      <c r="B2115" s="29">
        <v>42883</v>
      </c>
      <c r="C2115" s="34">
        <v>6</v>
      </c>
      <c r="D2115" s="30">
        <v>7</v>
      </c>
      <c r="E2115" s="30">
        <v>12</v>
      </c>
      <c r="F2115" s="30">
        <v>20</v>
      </c>
      <c r="G2115" s="30">
        <v>26</v>
      </c>
      <c r="H2115" s="30">
        <v>27</v>
      </c>
      <c r="I2115" s="36">
        <v>11</v>
      </c>
      <c r="J2115" s="30">
        <v>6</v>
      </c>
      <c r="K2115" s="30">
        <v>20</v>
      </c>
      <c r="L2115" s="30">
        <v>12</v>
      </c>
      <c r="M2115" s="30">
        <v>26</v>
      </c>
      <c r="N2115" s="30">
        <v>7</v>
      </c>
      <c r="O2115" s="31">
        <v>27</v>
      </c>
      <c r="P2115" s="27">
        <v>327891234</v>
      </c>
      <c r="Q2115" s="27">
        <v>546535704</v>
      </c>
      <c r="R2115" s="27">
        <v>22</v>
      </c>
      <c r="S2115" s="27">
        <v>5719289</v>
      </c>
      <c r="T2115" s="27">
        <v>236</v>
      </c>
      <c r="U2115" s="27">
        <v>83815</v>
      </c>
      <c r="V2115" s="27">
        <v>1818</v>
      </c>
      <c r="W2115" s="27">
        <v>3000</v>
      </c>
      <c r="X2115" s="27">
        <v>97177</v>
      </c>
      <c r="Y2115" s="27">
        <v>200</v>
      </c>
      <c r="Z2115" s="27">
        <v>1749641</v>
      </c>
      <c r="AA2115" s="27">
        <v>10</v>
      </c>
      <c r="AB2115" s="27">
        <v>7831806</v>
      </c>
      <c r="AC2115" s="27">
        <v>5</v>
      </c>
    </row>
    <row r="2116" spans="1:29" ht="14.25" x14ac:dyDescent="0.15">
      <c r="A2116" s="28">
        <v>2017062</v>
      </c>
      <c r="B2116" s="29">
        <v>42885</v>
      </c>
      <c r="C2116" s="34">
        <v>1</v>
      </c>
      <c r="D2116" s="30">
        <v>7</v>
      </c>
      <c r="E2116" s="30">
        <v>22</v>
      </c>
      <c r="F2116" s="30">
        <v>24</v>
      </c>
      <c r="G2116" s="30">
        <v>26</v>
      </c>
      <c r="H2116" s="30">
        <v>31</v>
      </c>
      <c r="I2116" s="36">
        <v>10</v>
      </c>
      <c r="J2116" s="30">
        <v>26</v>
      </c>
      <c r="K2116" s="30">
        <v>31</v>
      </c>
      <c r="L2116" s="30">
        <v>22</v>
      </c>
      <c r="M2116" s="30">
        <v>24</v>
      </c>
      <c r="N2116" s="30">
        <v>7</v>
      </c>
      <c r="O2116" s="31">
        <v>1</v>
      </c>
      <c r="P2116" s="27">
        <v>292747704</v>
      </c>
      <c r="Q2116" s="27">
        <v>588631018</v>
      </c>
      <c r="R2116" s="27">
        <v>2</v>
      </c>
      <c r="S2116" s="27">
        <v>10000000</v>
      </c>
      <c r="T2116" s="27">
        <v>50</v>
      </c>
      <c r="U2116" s="27">
        <v>413968</v>
      </c>
      <c r="V2116" s="27">
        <v>688</v>
      </c>
      <c r="W2116" s="27">
        <v>3000</v>
      </c>
      <c r="X2116" s="27">
        <v>37912</v>
      </c>
      <c r="Y2116" s="27">
        <v>200</v>
      </c>
      <c r="Z2116" s="27">
        <v>779016</v>
      </c>
      <c r="AA2116" s="27">
        <v>10</v>
      </c>
      <c r="AB2116" s="27">
        <v>8643212</v>
      </c>
      <c r="AC2116" s="27">
        <v>5</v>
      </c>
    </row>
    <row r="2117" spans="1:29" ht="14.25" x14ac:dyDescent="0.15">
      <c r="A2117" s="28">
        <v>2017063</v>
      </c>
      <c r="B2117" s="29">
        <v>42887</v>
      </c>
      <c r="C2117" s="34">
        <v>12</v>
      </c>
      <c r="D2117" s="30">
        <v>16</v>
      </c>
      <c r="E2117" s="30">
        <v>20</v>
      </c>
      <c r="F2117" s="30">
        <v>22</v>
      </c>
      <c r="G2117" s="30">
        <v>25</v>
      </c>
      <c r="H2117" s="30">
        <v>31</v>
      </c>
      <c r="I2117" s="36">
        <v>4</v>
      </c>
      <c r="J2117" s="30">
        <v>12</v>
      </c>
      <c r="K2117" s="30">
        <v>25</v>
      </c>
      <c r="L2117" s="30">
        <v>22</v>
      </c>
      <c r="M2117" s="30">
        <v>31</v>
      </c>
      <c r="N2117" s="30">
        <v>20</v>
      </c>
      <c r="O2117" s="31">
        <v>16</v>
      </c>
      <c r="P2117" s="27">
        <v>307572084</v>
      </c>
      <c r="Q2117" s="27">
        <v>624355820</v>
      </c>
      <c r="R2117" s="27">
        <v>4</v>
      </c>
      <c r="S2117" s="27">
        <v>10000000</v>
      </c>
      <c r="T2117" s="27">
        <v>246</v>
      </c>
      <c r="U2117" s="27">
        <v>102608</v>
      </c>
      <c r="V2117" s="27">
        <v>715</v>
      </c>
      <c r="W2117" s="27">
        <v>3000</v>
      </c>
      <c r="X2117" s="27">
        <v>38031</v>
      </c>
      <c r="Y2117" s="27">
        <v>200</v>
      </c>
      <c r="Z2117" s="27">
        <v>818953</v>
      </c>
      <c r="AA2117" s="27">
        <v>10</v>
      </c>
      <c r="AB2117" s="27">
        <v>6360637</v>
      </c>
      <c r="AC2117" s="27">
        <v>5</v>
      </c>
    </row>
    <row r="2118" spans="1:29" ht="14.25" x14ac:dyDescent="0.15">
      <c r="A2118" s="28">
        <v>2017064</v>
      </c>
      <c r="B2118" s="29">
        <v>42890</v>
      </c>
      <c r="C2118" s="34">
        <v>2</v>
      </c>
      <c r="D2118" s="30">
        <v>10</v>
      </c>
      <c r="E2118" s="30">
        <v>16</v>
      </c>
      <c r="F2118" s="30">
        <v>22</v>
      </c>
      <c r="G2118" s="30">
        <v>24</v>
      </c>
      <c r="H2118" s="30">
        <v>28</v>
      </c>
      <c r="I2118" s="36">
        <v>15</v>
      </c>
      <c r="J2118" s="30">
        <v>16</v>
      </c>
      <c r="K2118" s="30">
        <v>10</v>
      </c>
      <c r="L2118" s="30">
        <v>24</v>
      </c>
      <c r="M2118" s="30">
        <v>2</v>
      </c>
      <c r="N2118" s="30">
        <v>28</v>
      </c>
      <c r="O2118" s="31">
        <v>22</v>
      </c>
      <c r="P2118" s="27">
        <v>351655222</v>
      </c>
      <c r="Q2118" s="27">
        <v>654376180</v>
      </c>
      <c r="R2118" s="27">
        <v>5</v>
      </c>
      <c r="S2118" s="27">
        <v>9001480</v>
      </c>
      <c r="T2118" s="27">
        <v>158</v>
      </c>
      <c r="U2118" s="27">
        <v>158286</v>
      </c>
      <c r="V2118" s="27">
        <v>1194</v>
      </c>
      <c r="W2118" s="27">
        <v>3000</v>
      </c>
      <c r="X2118" s="27">
        <v>63332</v>
      </c>
      <c r="Y2118" s="27">
        <v>200</v>
      </c>
      <c r="Z2118" s="27">
        <v>1220261</v>
      </c>
      <c r="AA2118" s="27">
        <v>10</v>
      </c>
      <c r="AB2118" s="27">
        <v>8764605</v>
      </c>
      <c r="AC2118" s="27">
        <v>5</v>
      </c>
    </row>
    <row r="2119" spans="1:29" ht="14.25" x14ac:dyDescent="0.15">
      <c r="A2119" s="28">
        <v>2017065</v>
      </c>
      <c r="B2119" s="29">
        <v>42892</v>
      </c>
      <c r="C2119" s="34">
        <v>2</v>
      </c>
      <c r="D2119" s="30">
        <v>5</v>
      </c>
      <c r="E2119" s="30">
        <v>8</v>
      </c>
      <c r="F2119" s="30">
        <v>10</v>
      </c>
      <c r="G2119" s="30">
        <v>12</v>
      </c>
      <c r="H2119" s="30">
        <v>21</v>
      </c>
      <c r="I2119" s="36">
        <v>7</v>
      </c>
      <c r="J2119" s="30">
        <v>2</v>
      </c>
      <c r="K2119" s="30">
        <v>8</v>
      </c>
      <c r="L2119" s="30">
        <v>10</v>
      </c>
      <c r="M2119" s="30">
        <v>12</v>
      </c>
      <c r="N2119" s="30">
        <v>5</v>
      </c>
      <c r="O2119" s="31">
        <v>21</v>
      </c>
      <c r="P2119" s="27">
        <v>320800086</v>
      </c>
      <c r="Q2119" s="27">
        <v>619300374</v>
      </c>
      <c r="R2119" s="27">
        <v>14</v>
      </c>
      <c r="S2119" s="27">
        <v>5907122</v>
      </c>
      <c r="T2119" s="27">
        <v>181</v>
      </c>
      <c r="U2119" s="27">
        <v>87705</v>
      </c>
      <c r="V2119" s="27">
        <v>1985</v>
      </c>
      <c r="W2119" s="27">
        <v>3000</v>
      </c>
      <c r="X2119" s="27">
        <v>88342</v>
      </c>
      <c r="Y2119" s="27">
        <v>200</v>
      </c>
      <c r="Z2119" s="27">
        <v>1457827</v>
      </c>
      <c r="AA2119" s="27">
        <v>10</v>
      </c>
      <c r="AB2119" s="27">
        <v>11098363</v>
      </c>
      <c r="AC2119" s="27">
        <v>5</v>
      </c>
    </row>
    <row r="2120" spans="1:29" ht="14.25" x14ac:dyDescent="0.15">
      <c r="A2120" s="28">
        <v>2017066</v>
      </c>
      <c r="B2120" s="29">
        <v>42894</v>
      </c>
      <c r="C2120" s="34">
        <v>1</v>
      </c>
      <c r="D2120" s="30">
        <v>4</v>
      </c>
      <c r="E2120" s="30">
        <v>6</v>
      </c>
      <c r="F2120" s="30">
        <v>17</v>
      </c>
      <c r="G2120" s="30">
        <v>19</v>
      </c>
      <c r="H2120" s="30">
        <v>26</v>
      </c>
      <c r="I2120" s="36">
        <v>3</v>
      </c>
      <c r="J2120" s="30">
        <v>26</v>
      </c>
      <c r="K2120" s="30">
        <v>1</v>
      </c>
      <c r="L2120" s="30">
        <v>4</v>
      </c>
      <c r="M2120" s="30">
        <v>17</v>
      </c>
      <c r="N2120" s="30">
        <v>6</v>
      </c>
      <c r="O2120" s="31">
        <v>19</v>
      </c>
      <c r="P2120" s="27">
        <v>329821920</v>
      </c>
      <c r="Q2120" s="27">
        <v>624968496</v>
      </c>
      <c r="R2120" s="27">
        <v>8</v>
      </c>
      <c r="S2120" s="27">
        <v>7075823</v>
      </c>
      <c r="T2120" s="27">
        <v>103</v>
      </c>
      <c r="U2120" s="27">
        <v>201536</v>
      </c>
      <c r="V2120" s="27">
        <v>1364</v>
      </c>
      <c r="W2120" s="27">
        <v>3000</v>
      </c>
      <c r="X2120" s="27">
        <v>74828</v>
      </c>
      <c r="Y2120" s="27">
        <v>200</v>
      </c>
      <c r="Z2120" s="27">
        <v>1364595</v>
      </c>
      <c r="AA2120" s="27">
        <v>10</v>
      </c>
      <c r="AB2120" s="27">
        <v>9175247</v>
      </c>
      <c r="AC2120" s="27">
        <v>5</v>
      </c>
    </row>
    <row r="2121" spans="1:29" ht="14.25" x14ac:dyDescent="0.15">
      <c r="A2121" s="28">
        <v>2017067</v>
      </c>
      <c r="B2121" s="29">
        <v>42897</v>
      </c>
      <c r="C2121" s="34">
        <v>1</v>
      </c>
      <c r="D2121" s="30">
        <v>3</v>
      </c>
      <c r="E2121" s="30">
        <v>4</v>
      </c>
      <c r="F2121" s="30">
        <v>10</v>
      </c>
      <c r="G2121" s="30">
        <v>18</v>
      </c>
      <c r="H2121" s="30">
        <v>29</v>
      </c>
      <c r="I2121" s="36">
        <v>4</v>
      </c>
      <c r="J2121" s="30">
        <v>1</v>
      </c>
      <c r="K2121" s="30">
        <v>29</v>
      </c>
      <c r="L2121" s="30">
        <v>3</v>
      </c>
      <c r="M2121" s="30">
        <v>10</v>
      </c>
      <c r="N2121" s="30">
        <v>4</v>
      </c>
      <c r="O2121" s="31">
        <v>18</v>
      </c>
      <c r="P2121" s="27">
        <v>356270498</v>
      </c>
      <c r="Q2121" s="27">
        <v>630964440</v>
      </c>
      <c r="R2121" s="27">
        <v>10</v>
      </c>
      <c r="S2121" s="27">
        <v>7036216</v>
      </c>
      <c r="T2121" s="27">
        <v>131</v>
      </c>
      <c r="U2121" s="27">
        <v>194295</v>
      </c>
      <c r="V2121" s="27">
        <v>1231</v>
      </c>
      <c r="W2121" s="27">
        <v>3000</v>
      </c>
      <c r="X2121" s="27">
        <v>63366</v>
      </c>
      <c r="Y2121" s="27">
        <v>200</v>
      </c>
      <c r="Z2121" s="27">
        <v>1260815</v>
      </c>
      <c r="AA2121" s="27">
        <v>10</v>
      </c>
      <c r="AB2121" s="27">
        <v>8757474</v>
      </c>
      <c r="AC2121" s="27">
        <v>5</v>
      </c>
    </row>
    <row r="2122" spans="1:29" ht="14.25" x14ac:dyDescent="0.15">
      <c r="A2122" s="28">
        <v>2017068</v>
      </c>
      <c r="B2122" s="29">
        <v>42899</v>
      </c>
      <c r="C2122" s="34">
        <v>2</v>
      </c>
      <c r="D2122" s="30">
        <v>6</v>
      </c>
      <c r="E2122" s="30">
        <v>10</v>
      </c>
      <c r="F2122" s="30">
        <v>22</v>
      </c>
      <c r="G2122" s="30">
        <v>30</v>
      </c>
      <c r="H2122" s="30">
        <v>31</v>
      </c>
      <c r="I2122" s="36">
        <v>15</v>
      </c>
      <c r="J2122" s="30">
        <v>2</v>
      </c>
      <c r="K2122" s="30">
        <v>30</v>
      </c>
      <c r="L2122" s="30">
        <v>22</v>
      </c>
      <c r="M2122" s="30">
        <v>10</v>
      </c>
      <c r="N2122" s="30">
        <v>31</v>
      </c>
      <c r="O2122" s="31">
        <v>6</v>
      </c>
      <c r="P2122" s="27">
        <v>320912348</v>
      </c>
      <c r="Q2122" s="27">
        <v>655631053</v>
      </c>
      <c r="R2122" s="27">
        <v>7</v>
      </c>
      <c r="S2122" s="27">
        <v>8099564</v>
      </c>
      <c r="T2122" s="27">
        <v>102</v>
      </c>
      <c r="U2122" s="27">
        <v>265894</v>
      </c>
      <c r="V2122" s="27">
        <v>662</v>
      </c>
      <c r="W2122" s="27">
        <v>3000</v>
      </c>
      <c r="X2122" s="27">
        <v>44158</v>
      </c>
      <c r="Y2122" s="27">
        <v>200</v>
      </c>
      <c r="Z2122" s="27">
        <v>962751</v>
      </c>
      <c r="AA2122" s="27">
        <v>10</v>
      </c>
      <c r="AB2122" s="27">
        <v>5663437</v>
      </c>
      <c r="AC2122" s="27">
        <v>5</v>
      </c>
    </row>
    <row r="2123" spans="1:29" ht="14.25" x14ac:dyDescent="0.15">
      <c r="A2123" s="28">
        <v>2017069</v>
      </c>
      <c r="B2123" s="29">
        <v>42901</v>
      </c>
      <c r="C2123" s="34">
        <v>2</v>
      </c>
      <c r="D2123" s="30">
        <v>11</v>
      </c>
      <c r="E2123" s="30">
        <v>12</v>
      </c>
      <c r="F2123" s="30">
        <v>23</v>
      </c>
      <c r="G2123" s="30">
        <v>29</v>
      </c>
      <c r="H2123" s="30">
        <v>31</v>
      </c>
      <c r="I2123" s="36">
        <v>5</v>
      </c>
      <c r="J2123" s="30">
        <v>11</v>
      </c>
      <c r="K2123" s="30">
        <v>31</v>
      </c>
      <c r="L2123" s="30">
        <v>2</v>
      </c>
      <c r="M2123" s="30">
        <v>29</v>
      </c>
      <c r="N2123" s="30">
        <v>23</v>
      </c>
      <c r="O2123" s="31">
        <v>12</v>
      </c>
      <c r="P2123" s="27">
        <v>326172358</v>
      </c>
      <c r="Q2123" s="27">
        <v>683978436</v>
      </c>
      <c r="R2123" s="27">
        <v>3</v>
      </c>
      <c r="S2123" s="27">
        <v>10000000</v>
      </c>
      <c r="T2123" s="27">
        <v>98</v>
      </c>
      <c r="U2123" s="27">
        <v>198460</v>
      </c>
      <c r="V2123" s="27">
        <v>1535</v>
      </c>
      <c r="W2123" s="27">
        <v>3000</v>
      </c>
      <c r="X2123" s="27">
        <v>72026</v>
      </c>
      <c r="Y2123" s="27">
        <v>200</v>
      </c>
      <c r="Z2123" s="27">
        <v>1275536</v>
      </c>
      <c r="AA2123" s="27">
        <v>10</v>
      </c>
      <c r="AB2123" s="27">
        <v>10052476</v>
      </c>
      <c r="AC2123" s="27">
        <v>5</v>
      </c>
    </row>
    <row r="2124" spans="1:29" ht="14.25" x14ac:dyDescent="0.15">
      <c r="A2124" s="28">
        <v>2017070</v>
      </c>
      <c r="B2124" s="29">
        <v>42904</v>
      </c>
      <c r="C2124" s="34">
        <v>1</v>
      </c>
      <c r="D2124" s="30">
        <v>6</v>
      </c>
      <c r="E2124" s="30">
        <v>14</v>
      </c>
      <c r="F2124" s="30">
        <v>22</v>
      </c>
      <c r="G2124" s="30">
        <v>25</v>
      </c>
      <c r="H2124" s="30">
        <v>26</v>
      </c>
      <c r="I2124" s="36">
        <v>12</v>
      </c>
      <c r="J2124" s="30">
        <v>25</v>
      </c>
      <c r="K2124" s="30">
        <v>1</v>
      </c>
      <c r="L2124" s="30">
        <v>22</v>
      </c>
      <c r="M2124" s="30">
        <v>6</v>
      </c>
      <c r="N2124" s="30">
        <v>14</v>
      </c>
      <c r="O2124" s="31">
        <v>26</v>
      </c>
      <c r="P2124" s="27">
        <v>357559628</v>
      </c>
      <c r="Q2124" s="27">
        <v>709557056</v>
      </c>
      <c r="R2124" s="27">
        <v>4</v>
      </c>
      <c r="S2124" s="27">
        <v>9143511</v>
      </c>
      <c r="T2124" s="27">
        <v>92</v>
      </c>
      <c r="U2124" s="27">
        <v>225190</v>
      </c>
      <c r="V2124" s="27">
        <v>1226</v>
      </c>
      <c r="W2124" s="27">
        <v>3000</v>
      </c>
      <c r="X2124" s="27">
        <v>64694</v>
      </c>
      <c r="Y2124" s="27">
        <v>200</v>
      </c>
      <c r="Z2124" s="27">
        <v>1224137</v>
      </c>
      <c r="AA2124" s="27">
        <v>10</v>
      </c>
      <c r="AB2124" s="27">
        <v>12695165</v>
      </c>
      <c r="AC2124" s="27">
        <v>5</v>
      </c>
    </row>
    <row r="2125" spans="1:29" ht="14.25" x14ac:dyDescent="0.15">
      <c r="A2125" s="28">
        <v>2017071</v>
      </c>
      <c r="B2125" s="29">
        <v>42906</v>
      </c>
      <c r="C2125" s="34">
        <v>2</v>
      </c>
      <c r="D2125" s="30">
        <v>3</v>
      </c>
      <c r="E2125" s="30">
        <v>6</v>
      </c>
      <c r="F2125" s="30">
        <v>14</v>
      </c>
      <c r="G2125" s="30">
        <v>31</v>
      </c>
      <c r="H2125" s="30">
        <v>32</v>
      </c>
      <c r="I2125" s="36">
        <v>3</v>
      </c>
      <c r="J2125" s="30">
        <v>2</v>
      </c>
      <c r="K2125" s="30">
        <v>31</v>
      </c>
      <c r="L2125" s="30">
        <v>3</v>
      </c>
      <c r="M2125" s="30">
        <v>32</v>
      </c>
      <c r="N2125" s="30">
        <v>6</v>
      </c>
      <c r="O2125" s="31">
        <v>14</v>
      </c>
      <c r="P2125" s="27">
        <v>322489468</v>
      </c>
      <c r="Q2125" s="27">
        <v>745151312</v>
      </c>
      <c r="R2125" s="27">
        <v>4</v>
      </c>
      <c r="S2125" s="27">
        <v>10000000</v>
      </c>
      <c r="T2125" s="27">
        <v>51</v>
      </c>
      <c r="U2125" s="27">
        <v>494080</v>
      </c>
      <c r="V2125" s="27">
        <v>634</v>
      </c>
      <c r="W2125" s="27">
        <v>3000</v>
      </c>
      <c r="X2125" s="27">
        <v>39115</v>
      </c>
      <c r="Y2125" s="27">
        <v>200</v>
      </c>
      <c r="Z2125" s="27">
        <v>842702</v>
      </c>
      <c r="AA2125" s="27">
        <v>10</v>
      </c>
      <c r="AB2125" s="27">
        <v>7815095</v>
      </c>
      <c r="AC2125" s="27">
        <v>5</v>
      </c>
    </row>
    <row r="2126" spans="1:29" ht="14.25" x14ac:dyDescent="0.15">
      <c r="A2126" s="28">
        <v>2017072</v>
      </c>
      <c r="B2126" s="29">
        <v>42908</v>
      </c>
      <c r="C2126" s="34">
        <v>6</v>
      </c>
      <c r="D2126" s="30">
        <v>11</v>
      </c>
      <c r="E2126" s="30">
        <v>14</v>
      </c>
      <c r="F2126" s="30">
        <v>23</v>
      </c>
      <c r="G2126" s="30">
        <v>26</v>
      </c>
      <c r="H2126" s="30">
        <v>30</v>
      </c>
      <c r="I2126" s="36">
        <v>2</v>
      </c>
      <c r="J2126" s="30">
        <v>23</v>
      </c>
      <c r="K2126" s="30">
        <v>11</v>
      </c>
      <c r="L2126" s="30">
        <v>26</v>
      </c>
      <c r="M2126" s="30">
        <v>30</v>
      </c>
      <c r="N2126" s="30">
        <v>6</v>
      </c>
      <c r="O2126" s="31">
        <v>14</v>
      </c>
      <c r="P2126" s="27">
        <v>321195342</v>
      </c>
      <c r="Q2126" s="27">
        <v>740584900</v>
      </c>
      <c r="R2126" s="27">
        <v>11</v>
      </c>
      <c r="S2126" s="27">
        <v>6667226</v>
      </c>
      <c r="T2126" s="27">
        <v>94</v>
      </c>
      <c r="U2126" s="27">
        <v>243876</v>
      </c>
      <c r="V2126" s="27">
        <v>1005</v>
      </c>
      <c r="W2126" s="27">
        <v>3000</v>
      </c>
      <c r="X2126" s="27">
        <v>52874</v>
      </c>
      <c r="Y2126" s="27">
        <v>200</v>
      </c>
      <c r="Z2126" s="27">
        <v>995249</v>
      </c>
      <c r="AA2126" s="27">
        <v>10</v>
      </c>
      <c r="AB2126" s="27">
        <v>8429197</v>
      </c>
      <c r="AC2126" s="27">
        <v>5</v>
      </c>
    </row>
    <row r="2127" spans="1:29" ht="14.25" x14ac:dyDescent="0.15">
      <c r="A2127" s="28">
        <v>2017073</v>
      </c>
      <c r="B2127" s="29">
        <v>42911</v>
      </c>
      <c r="C2127" s="34">
        <v>3</v>
      </c>
      <c r="D2127" s="30">
        <v>6</v>
      </c>
      <c r="E2127" s="30">
        <v>16</v>
      </c>
      <c r="F2127" s="30">
        <v>23</v>
      </c>
      <c r="G2127" s="30">
        <v>26</v>
      </c>
      <c r="H2127" s="30">
        <v>30</v>
      </c>
      <c r="I2127" s="36">
        <v>14</v>
      </c>
      <c r="J2127" s="30">
        <v>6</v>
      </c>
      <c r="K2127" s="30">
        <v>16</v>
      </c>
      <c r="L2127" s="30">
        <v>3</v>
      </c>
      <c r="M2127" s="30">
        <v>23</v>
      </c>
      <c r="N2127" s="30">
        <v>26</v>
      </c>
      <c r="O2127" s="31">
        <v>30</v>
      </c>
      <c r="P2127" s="27">
        <v>347269730</v>
      </c>
      <c r="Q2127" s="27">
        <v>747555120</v>
      </c>
      <c r="R2127" s="27">
        <v>9</v>
      </c>
      <c r="S2127" s="27">
        <v>7099806</v>
      </c>
      <c r="T2127" s="27">
        <v>173</v>
      </c>
      <c r="U2127" s="27">
        <v>136548</v>
      </c>
      <c r="V2127" s="27">
        <v>1358</v>
      </c>
      <c r="W2127" s="27">
        <v>3000</v>
      </c>
      <c r="X2127" s="27">
        <v>64112</v>
      </c>
      <c r="Y2127" s="27">
        <v>200</v>
      </c>
      <c r="Z2127" s="27">
        <v>1164232</v>
      </c>
      <c r="AA2127" s="27">
        <v>10</v>
      </c>
      <c r="AB2127" s="27">
        <v>9426427</v>
      </c>
      <c r="AC2127" s="27">
        <v>5</v>
      </c>
    </row>
    <row r="2128" spans="1:29" ht="14.25" x14ac:dyDescent="0.15">
      <c r="A2128" s="28">
        <v>2017074</v>
      </c>
      <c r="B2128" s="29">
        <v>42913</v>
      </c>
      <c r="C2128" s="34">
        <v>2</v>
      </c>
      <c r="D2128" s="30">
        <v>6</v>
      </c>
      <c r="E2128" s="30">
        <v>16</v>
      </c>
      <c r="F2128" s="30">
        <v>23</v>
      </c>
      <c r="G2128" s="30">
        <v>30</v>
      </c>
      <c r="H2128" s="30">
        <v>31</v>
      </c>
      <c r="I2128" s="36">
        <v>2</v>
      </c>
      <c r="J2128" s="30">
        <v>6</v>
      </c>
      <c r="K2128" s="30">
        <v>23</v>
      </c>
      <c r="L2128" s="30">
        <v>16</v>
      </c>
      <c r="M2128" s="30">
        <v>31</v>
      </c>
      <c r="N2128" s="30">
        <v>30</v>
      </c>
      <c r="O2128" s="31">
        <v>2</v>
      </c>
      <c r="P2128" s="27">
        <v>312167868</v>
      </c>
      <c r="Q2128" s="27">
        <v>720097616</v>
      </c>
      <c r="R2128" s="27">
        <v>16</v>
      </c>
      <c r="S2128" s="27">
        <v>6194147</v>
      </c>
      <c r="T2128" s="27">
        <v>548</v>
      </c>
      <c r="U2128" s="27">
        <v>43582</v>
      </c>
      <c r="V2128" s="27">
        <v>1682</v>
      </c>
      <c r="W2128" s="27">
        <v>3000</v>
      </c>
      <c r="X2128" s="27">
        <v>77717</v>
      </c>
      <c r="Y2128" s="27">
        <v>200</v>
      </c>
      <c r="Z2128" s="27">
        <v>1147687</v>
      </c>
      <c r="AA2128" s="27">
        <v>10</v>
      </c>
      <c r="AB2128" s="27">
        <v>5072832</v>
      </c>
      <c r="AC2128" s="27">
        <v>5</v>
      </c>
    </row>
    <row r="2129" spans="1:29" ht="14.25" x14ac:dyDescent="0.15">
      <c r="A2129" s="28">
        <v>2017075</v>
      </c>
      <c r="B2129" s="29">
        <v>42915</v>
      </c>
      <c r="C2129" s="34">
        <v>1</v>
      </c>
      <c r="D2129" s="30">
        <v>3</v>
      </c>
      <c r="E2129" s="30">
        <v>6</v>
      </c>
      <c r="F2129" s="30">
        <v>19</v>
      </c>
      <c r="G2129" s="30">
        <v>21</v>
      </c>
      <c r="H2129" s="30">
        <v>29</v>
      </c>
      <c r="I2129" s="36">
        <v>7</v>
      </c>
      <c r="J2129" s="30">
        <v>19</v>
      </c>
      <c r="K2129" s="30">
        <v>1</v>
      </c>
      <c r="L2129" s="30">
        <v>6</v>
      </c>
      <c r="M2129" s="30">
        <v>3</v>
      </c>
      <c r="N2129" s="30">
        <v>29</v>
      </c>
      <c r="O2129" s="31">
        <v>21</v>
      </c>
      <c r="P2129" s="27">
        <v>320592160</v>
      </c>
      <c r="Q2129" s="27">
        <v>711353370</v>
      </c>
      <c r="R2129" s="27">
        <v>7</v>
      </c>
      <c r="S2129" s="27">
        <v>6363935</v>
      </c>
      <c r="T2129" s="27">
        <v>90</v>
      </c>
      <c r="U2129" s="27">
        <v>132604</v>
      </c>
      <c r="V2129" s="27">
        <v>1808</v>
      </c>
      <c r="W2129" s="27">
        <v>3000</v>
      </c>
      <c r="X2129" s="27">
        <v>84968</v>
      </c>
      <c r="Y2129" s="27">
        <v>200</v>
      </c>
      <c r="Z2129" s="27">
        <v>1397845</v>
      </c>
      <c r="AA2129" s="27">
        <v>10</v>
      </c>
      <c r="AB2129" s="27">
        <v>14591274</v>
      </c>
      <c r="AC2129" s="27">
        <v>5</v>
      </c>
    </row>
    <row r="2130" spans="1:29" ht="14.25" x14ac:dyDescent="0.15">
      <c r="A2130" s="28">
        <v>2017076</v>
      </c>
      <c r="B2130" s="29">
        <v>42918</v>
      </c>
      <c r="C2130" s="34">
        <v>1</v>
      </c>
      <c r="D2130" s="30">
        <v>4</v>
      </c>
      <c r="E2130" s="30">
        <v>8</v>
      </c>
      <c r="F2130" s="30">
        <v>9</v>
      </c>
      <c r="G2130" s="30">
        <v>14</v>
      </c>
      <c r="H2130" s="30">
        <v>15</v>
      </c>
      <c r="I2130" s="36">
        <v>13</v>
      </c>
      <c r="J2130" s="30">
        <v>4</v>
      </c>
      <c r="K2130" s="30">
        <v>1</v>
      </c>
      <c r="L2130" s="30">
        <v>8</v>
      </c>
      <c r="M2130" s="30">
        <v>15</v>
      </c>
      <c r="N2130" s="30">
        <v>14</v>
      </c>
      <c r="O2130" s="31">
        <v>9</v>
      </c>
      <c r="P2130" s="27">
        <v>346391726</v>
      </c>
      <c r="Q2130" s="27">
        <v>721042021</v>
      </c>
      <c r="R2130" s="27">
        <v>7</v>
      </c>
      <c r="S2130" s="27">
        <v>7321488</v>
      </c>
      <c r="T2130" s="27">
        <v>115</v>
      </c>
      <c r="U2130" s="27">
        <v>176634</v>
      </c>
      <c r="V2130" s="27">
        <v>1550</v>
      </c>
      <c r="W2130" s="27">
        <v>3000</v>
      </c>
      <c r="X2130" s="27">
        <v>77977</v>
      </c>
      <c r="Y2130" s="27">
        <v>200</v>
      </c>
      <c r="Z2130" s="27">
        <v>1455485</v>
      </c>
      <c r="AA2130" s="27">
        <v>10</v>
      </c>
      <c r="AB2130" s="27">
        <v>10735920</v>
      </c>
      <c r="AC2130" s="27">
        <v>5</v>
      </c>
    </row>
    <row r="2131" spans="1:29" ht="14.25" x14ac:dyDescent="0.15">
      <c r="A2131" s="28">
        <v>2017077</v>
      </c>
      <c r="B2131" s="29">
        <v>42920</v>
      </c>
      <c r="C2131" s="34">
        <v>1</v>
      </c>
      <c r="D2131" s="30">
        <v>2</v>
      </c>
      <c r="E2131" s="30">
        <v>4</v>
      </c>
      <c r="F2131" s="30">
        <v>15</v>
      </c>
      <c r="G2131" s="30">
        <v>17</v>
      </c>
      <c r="H2131" s="30">
        <v>22</v>
      </c>
      <c r="I2131" s="36">
        <v>14</v>
      </c>
      <c r="J2131" s="30">
        <v>22</v>
      </c>
      <c r="K2131" s="30">
        <v>17</v>
      </c>
      <c r="L2131" s="30">
        <v>2</v>
      </c>
      <c r="M2131" s="30">
        <v>1</v>
      </c>
      <c r="N2131" s="30">
        <v>4</v>
      </c>
      <c r="O2131" s="31">
        <v>15</v>
      </c>
      <c r="P2131" s="27">
        <v>310153396</v>
      </c>
      <c r="Q2131" s="27">
        <v>752910976</v>
      </c>
      <c r="R2131" s="27">
        <v>4</v>
      </c>
      <c r="S2131" s="27">
        <v>9715359</v>
      </c>
      <c r="T2131" s="27">
        <v>93</v>
      </c>
      <c r="U2131" s="27">
        <v>253513</v>
      </c>
      <c r="V2131" s="27">
        <v>820</v>
      </c>
      <c r="W2131" s="27">
        <v>3000</v>
      </c>
      <c r="X2131" s="27">
        <v>47698</v>
      </c>
      <c r="Y2131" s="27">
        <v>200</v>
      </c>
      <c r="Z2131" s="27">
        <v>964676</v>
      </c>
      <c r="AA2131" s="27">
        <v>10</v>
      </c>
      <c r="AB2131" s="27">
        <v>7204322</v>
      </c>
      <c r="AC2131" s="27">
        <v>5</v>
      </c>
    </row>
    <row r="2132" spans="1:29" ht="14.25" x14ac:dyDescent="0.15">
      <c r="A2132" s="28">
        <v>2017078</v>
      </c>
      <c r="B2132" s="29">
        <v>42922</v>
      </c>
      <c r="C2132" s="34">
        <v>5</v>
      </c>
      <c r="D2132" s="30">
        <v>7</v>
      </c>
      <c r="E2132" s="30">
        <v>18</v>
      </c>
      <c r="F2132" s="30">
        <v>19</v>
      </c>
      <c r="G2132" s="30">
        <v>22</v>
      </c>
      <c r="H2132" s="30">
        <v>24</v>
      </c>
      <c r="I2132" s="36">
        <v>16</v>
      </c>
      <c r="J2132" s="30">
        <v>18</v>
      </c>
      <c r="K2132" s="30">
        <v>24</v>
      </c>
      <c r="L2132" s="30">
        <v>22</v>
      </c>
      <c r="M2132" s="30">
        <v>7</v>
      </c>
      <c r="N2132" s="30">
        <v>5</v>
      </c>
      <c r="O2132" s="31">
        <v>19</v>
      </c>
      <c r="P2132" s="27">
        <v>308678006</v>
      </c>
      <c r="Q2132" s="27">
        <v>763870919</v>
      </c>
      <c r="R2132" s="27">
        <v>7</v>
      </c>
      <c r="S2132" s="27">
        <v>7387529</v>
      </c>
      <c r="T2132" s="27">
        <v>160</v>
      </c>
      <c r="U2132" s="27">
        <v>130568</v>
      </c>
      <c r="V2132" s="27">
        <v>1443</v>
      </c>
      <c r="W2132" s="27">
        <v>3000</v>
      </c>
      <c r="X2132" s="27">
        <v>76921</v>
      </c>
      <c r="Y2132" s="27">
        <v>200</v>
      </c>
      <c r="Z2132" s="27">
        <v>1441788</v>
      </c>
      <c r="AA2132" s="27">
        <v>10</v>
      </c>
      <c r="AB2132" s="27">
        <v>6711520</v>
      </c>
      <c r="AC2132" s="27">
        <v>5</v>
      </c>
    </row>
    <row r="2133" spans="1:29" ht="14.25" x14ac:dyDescent="0.15">
      <c r="A2133" s="28">
        <v>2017079</v>
      </c>
      <c r="B2133" s="29">
        <v>42925</v>
      </c>
      <c r="C2133" s="34">
        <v>3</v>
      </c>
      <c r="D2133" s="30">
        <v>7</v>
      </c>
      <c r="E2133" s="30">
        <v>14</v>
      </c>
      <c r="F2133" s="30">
        <v>23</v>
      </c>
      <c r="G2133" s="30">
        <v>25</v>
      </c>
      <c r="H2133" s="30">
        <v>27</v>
      </c>
      <c r="I2133" s="36">
        <v>8</v>
      </c>
      <c r="J2133" s="30">
        <v>3</v>
      </c>
      <c r="K2133" s="30">
        <v>27</v>
      </c>
      <c r="L2133" s="30">
        <v>23</v>
      </c>
      <c r="M2133" s="30">
        <v>14</v>
      </c>
      <c r="N2133" s="30">
        <v>7</v>
      </c>
      <c r="O2133" s="31">
        <v>25</v>
      </c>
      <c r="P2133" s="27">
        <v>338568770</v>
      </c>
      <c r="Q2133" s="27">
        <v>772154315</v>
      </c>
      <c r="R2133" s="27">
        <v>5</v>
      </c>
      <c r="S2133" s="27">
        <v>7420610</v>
      </c>
      <c r="T2133" s="27">
        <v>107</v>
      </c>
      <c r="U2133" s="27">
        <v>141390</v>
      </c>
      <c r="V2133" s="27">
        <v>2040</v>
      </c>
      <c r="W2133" s="27">
        <v>3000</v>
      </c>
      <c r="X2133" s="27">
        <v>92475</v>
      </c>
      <c r="Y2133" s="27">
        <v>200</v>
      </c>
      <c r="Z2133" s="27">
        <v>1572509</v>
      </c>
      <c r="AA2133" s="27">
        <v>10</v>
      </c>
      <c r="AB2133" s="27">
        <v>13008667</v>
      </c>
      <c r="AC2133" s="27">
        <v>5</v>
      </c>
    </row>
    <row r="2134" spans="1:29" ht="14.25" x14ac:dyDescent="0.15">
      <c r="A2134" s="28">
        <v>2017080</v>
      </c>
      <c r="B2134" s="29">
        <v>42927</v>
      </c>
      <c r="C2134" s="34">
        <v>1</v>
      </c>
      <c r="D2134" s="30">
        <v>12</v>
      </c>
      <c r="E2134" s="30">
        <v>16</v>
      </c>
      <c r="F2134" s="30">
        <v>20</v>
      </c>
      <c r="G2134" s="30">
        <v>22</v>
      </c>
      <c r="H2134" s="30">
        <v>24</v>
      </c>
      <c r="I2134" s="36">
        <v>8</v>
      </c>
      <c r="J2134" s="30">
        <v>24</v>
      </c>
      <c r="K2134" s="30">
        <v>12</v>
      </c>
      <c r="L2134" s="30">
        <v>16</v>
      </c>
      <c r="M2134" s="30">
        <v>1</v>
      </c>
      <c r="N2134" s="30">
        <v>22</v>
      </c>
      <c r="O2134" s="31">
        <v>20</v>
      </c>
      <c r="P2134" s="27">
        <v>309113400</v>
      </c>
      <c r="Q2134" s="27">
        <v>761168290</v>
      </c>
      <c r="R2134" s="27">
        <v>10</v>
      </c>
      <c r="S2134" s="27">
        <v>6418690</v>
      </c>
      <c r="T2134" s="27">
        <v>103</v>
      </c>
      <c r="U2134" s="27">
        <v>172171</v>
      </c>
      <c r="V2134" s="27">
        <v>1272</v>
      </c>
      <c r="W2134" s="27">
        <v>3000</v>
      </c>
      <c r="X2134" s="27">
        <v>64285</v>
      </c>
      <c r="Y2134" s="27">
        <v>200</v>
      </c>
      <c r="Z2134" s="27">
        <v>1152662</v>
      </c>
      <c r="AA2134" s="27">
        <v>10</v>
      </c>
      <c r="AB2134" s="27">
        <v>10466289</v>
      </c>
      <c r="AC2134" s="27">
        <v>5</v>
      </c>
    </row>
    <row r="2135" spans="1:29" ht="14.25" x14ac:dyDescent="0.15">
      <c r="A2135" s="28">
        <v>2017081</v>
      </c>
      <c r="B2135" s="29">
        <v>42929</v>
      </c>
      <c r="C2135" s="34">
        <v>3</v>
      </c>
      <c r="D2135" s="30">
        <v>5</v>
      </c>
      <c r="E2135" s="30">
        <v>14</v>
      </c>
      <c r="F2135" s="30">
        <v>25</v>
      </c>
      <c r="G2135" s="30">
        <v>26</v>
      </c>
      <c r="H2135" s="30">
        <v>30</v>
      </c>
      <c r="I2135" s="36">
        <v>5</v>
      </c>
      <c r="J2135" s="30">
        <v>3</v>
      </c>
      <c r="K2135" s="30">
        <v>14</v>
      </c>
      <c r="L2135" s="30">
        <v>5</v>
      </c>
      <c r="M2135" s="30">
        <v>30</v>
      </c>
      <c r="N2135" s="30">
        <v>26</v>
      </c>
      <c r="O2135" s="31">
        <v>25</v>
      </c>
      <c r="P2135" s="27">
        <v>311169340</v>
      </c>
      <c r="Q2135" s="27">
        <v>771574680</v>
      </c>
      <c r="R2135" s="27">
        <v>4</v>
      </c>
      <c r="S2135" s="27">
        <v>7764217</v>
      </c>
      <c r="T2135" s="27">
        <v>134</v>
      </c>
      <c r="U2135" s="27">
        <v>103142</v>
      </c>
      <c r="V2135" s="27">
        <v>2050</v>
      </c>
      <c r="W2135" s="27">
        <v>3000</v>
      </c>
      <c r="X2135" s="27">
        <v>82194</v>
      </c>
      <c r="Y2135" s="27">
        <v>200</v>
      </c>
      <c r="Z2135" s="27">
        <v>1315821</v>
      </c>
      <c r="AA2135" s="27">
        <v>10</v>
      </c>
      <c r="AB2135" s="27">
        <v>12288324</v>
      </c>
      <c r="AC2135" s="27">
        <v>5</v>
      </c>
    </row>
    <row r="2136" spans="1:29" ht="14.25" x14ac:dyDescent="0.15">
      <c r="A2136" s="28">
        <v>2017082</v>
      </c>
      <c r="B2136" s="29">
        <v>42932</v>
      </c>
      <c r="C2136" s="34">
        <v>14</v>
      </c>
      <c r="D2136" s="30">
        <v>18</v>
      </c>
      <c r="E2136" s="30">
        <v>21</v>
      </c>
      <c r="F2136" s="30">
        <v>25</v>
      </c>
      <c r="G2136" s="30">
        <v>28</v>
      </c>
      <c r="H2136" s="30">
        <v>29</v>
      </c>
      <c r="I2136" s="36">
        <v>10</v>
      </c>
      <c r="J2136" s="30">
        <v>14</v>
      </c>
      <c r="K2136" s="30">
        <v>21</v>
      </c>
      <c r="L2136" s="30">
        <v>18</v>
      </c>
      <c r="M2136" s="30">
        <v>28</v>
      </c>
      <c r="N2136" s="30">
        <v>29</v>
      </c>
      <c r="O2136" s="31">
        <v>25</v>
      </c>
      <c r="P2136" s="27">
        <v>340327376</v>
      </c>
      <c r="Q2136" s="27">
        <v>770257854</v>
      </c>
      <c r="R2136" s="27">
        <v>9</v>
      </c>
      <c r="S2136" s="27">
        <v>6764976</v>
      </c>
      <c r="T2136" s="27">
        <v>120</v>
      </c>
      <c r="U2136" s="27">
        <v>165466</v>
      </c>
      <c r="V2136" s="27">
        <v>1265</v>
      </c>
      <c r="W2136" s="27">
        <v>3000</v>
      </c>
      <c r="X2136" s="27">
        <v>68134</v>
      </c>
      <c r="Y2136" s="27">
        <v>200</v>
      </c>
      <c r="Z2136" s="27">
        <v>1287310</v>
      </c>
      <c r="AA2136" s="27">
        <v>10</v>
      </c>
      <c r="AB2136" s="27">
        <v>11408311</v>
      </c>
      <c r="AC2136" s="27">
        <v>5</v>
      </c>
    </row>
    <row r="2137" spans="1:29" ht="14.25" x14ac:dyDescent="0.15">
      <c r="A2137" s="28">
        <v>2017083</v>
      </c>
      <c r="B2137" s="29">
        <v>42934</v>
      </c>
      <c r="C2137" s="34">
        <v>3</v>
      </c>
      <c r="D2137" s="30">
        <v>8</v>
      </c>
      <c r="E2137" s="30">
        <v>14</v>
      </c>
      <c r="F2137" s="30">
        <v>20</v>
      </c>
      <c r="G2137" s="30">
        <v>24</v>
      </c>
      <c r="H2137" s="30">
        <v>26</v>
      </c>
      <c r="I2137" s="36">
        <v>12</v>
      </c>
      <c r="J2137" s="30">
        <v>8</v>
      </c>
      <c r="K2137" s="30">
        <v>14</v>
      </c>
      <c r="L2137" s="30">
        <v>24</v>
      </c>
      <c r="M2137" s="30">
        <v>20</v>
      </c>
      <c r="N2137" s="30">
        <v>3</v>
      </c>
      <c r="O2137" s="31">
        <v>26</v>
      </c>
      <c r="P2137" s="27">
        <v>305712986</v>
      </c>
      <c r="Q2137" s="27">
        <v>741221637</v>
      </c>
      <c r="R2137" s="27">
        <v>13</v>
      </c>
      <c r="S2137" s="27">
        <v>6005980</v>
      </c>
      <c r="T2137" s="27">
        <v>161</v>
      </c>
      <c r="U2137" s="27">
        <v>101535</v>
      </c>
      <c r="V2137" s="27">
        <v>1885</v>
      </c>
      <c r="W2137" s="27">
        <v>3000</v>
      </c>
      <c r="X2137" s="27">
        <v>83588</v>
      </c>
      <c r="Y2137" s="27">
        <v>200</v>
      </c>
      <c r="Z2137" s="27">
        <v>1366711</v>
      </c>
      <c r="AA2137" s="27">
        <v>10</v>
      </c>
      <c r="AB2137" s="27">
        <v>9674189</v>
      </c>
      <c r="AC2137" s="27">
        <v>5</v>
      </c>
    </row>
    <row r="2138" spans="1:29" ht="14.25" x14ac:dyDescent="0.15">
      <c r="A2138" s="28">
        <v>2017084</v>
      </c>
      <c r="B2138" s="29">
        <v>42936</v>
      </c>
      <c r="C2138" s="34">
        <v>1</v>
      </c>
      <c r="D2138" s="30">
        <v>5</v>
      </c>
      <c r="E2138" s="30">
        <v>11</v>
      </c>
      <c r="F2138" s="30">
        <v>20</v>
      </c>
      <c r="G2138" s="30">
        <v>22</v>
      </c>
      <c r="H2138" s="30">
        <v>24</v>
      </c>
      <c r="I2138" s="36">
        <v>2</v>
      </c>
      <c r="J2138" s="30">
        <v>11</v>
      </c>
      <c r="K2138" s="30">
        <v>5</v>
      </c>
      <c r="L2138" s="30">
        <v>1</v>
      </c>
      <c r="M2138" s="30">
        <v>22</v>
      </c>
      <c r="N2138" s="30">
        <v>24</v>
      </c>
      <c r="O2138" s="31">
        <v>20</v>
      </c>
      <c r="P2138" s="27">
        <v>314750766</v>
      </c>
      <c r="Q2138" s="27">
        <v>746247204</v>
      </c>
      <c r="R2138" s="27">
        <v>9</v>
      </c>
      <c r="S2138" s="27">
        <v>7021235</v>
      </c>
      <c r="T2138" s="27">
        <v>98</v>
      </c>
      <c r="U2138" s="27">
        <v>232029</v>
      </c>
      <c r="V2138" s="27">
        <v>1375</v>
      </c>
      <c r="W2138" s="27">
        <v>3000</v>
      </c>
      <c r="X2138" s="27">
        <v>64443</v>
      </c>
      <c r="Y2138" s="27">
        <v>200</v>
      </c>
      <c r="Z2138" s="27">
        <v>1209543</v>
      </c>
      <c r="AA2138" s="27">
        <v>10</v>
      </c>
      <c r="AB2138" s="27">
        <v>6832651</v>
      </c>
      <c r="AC2138" s="27">
        <v>5</v>
      </c>
    </row>
    <row r="2139" spans="1:29" ht="14.25" x14ac:dyDescent="0.15">
      <c r="A2139" s="28">
        <v>2017085</v>
      </c>
      <c r="B2139" s="29">
        <v>42939</v>
      </c>
      <c r="C2139" s="34">
        <v>1</v>
      </c>
      <c r="D2139" s="30">
        <v>5</v>
      </c>
      <c r="E2139" s="30">
        <v>6</v>
      </c>
      <c r="F2139" s="30">
        <v>16</v>
      </c>
      <c r="G2139" s="30">
        <v>25</v>
      </c>
      <c r="H2139" s="30">
        <v>30</v>
      </c>
      <c r="I2139" s="36">
        <v>9</v>
      </c>
      <c r="J2139" s="30">
        <v>1</v>
      </c>
      <c r="K2139" s="30">
        <v>25</v>
      </c>
      <c r="L2139" s="30">
        <v>30</v>
      </c>
      <c r="M2139" s="30">
        <v>6</v>
      </c>
      <c r="N2139" s="30">
        <v>5</v>
      </c>
      <c r="O2139" s="31">
        <v>16</v>
      </c>
      <c r="P2139" s="27">
        <v>340676888</v>
      </c>
      <c r="Q2139" s="27">
        <v>736565578</v>
      </c>
      <c r="R2139" s="27">
        <v>7</v>
      </c>
      <c r="S2139" s="27">
        <v>6315240</v>
      </c>
      <c r="T2139" s="27">
        <v>148</v>
      </c>
      <c r="U2139" s="27">
        <v>77759</v>
      </c>
      <c r="V2139" s="27">
        <v>2046</v>
      </c>
      <c r="W2139" s="27">
        <v>3000</v>
      </c>
      <c r="X2139" s="27">
        <v>91556</v>
      </c>
      <c r="Y2139" s="27">
        <v>200</v>
      </c>
      <c r="Z2139" s="27">
        <v>1520586</v>
      </c>
      <c r="AA2139" s="27">
        <v>10</v>
      </c>
      <c r="AB2139" s="27">
        <v>16248640</v>
      </c>
      <c r="AC2139" s="27">
        <v>5</v>
      </c>
    </row>
    <row r="2140" spans="1:29" ht="14.25" x14ac:dyDescent="0.15">
      <c r="A2140" s="28">
        <v>2017086</v>
      </c>
      <c r="B2140" s="29">
        <v>42941</v>
      </c>
      <c r="C2140" s="34">
        <v>3</v>
      </c>
      <c r="D2140" s="30">
        <v>5</v>
      </c>
      <c r="E2140" s="30">
        <v>6</v>
      </c>
      <c r="F2140" s="30">
        <v>13</v>
      </c>
      <c r="G2140" s="30">
        <v>20</v>
      </c>
      <c r="H2140" s="30">
        <v>22</v>
      </c>
      <c r="I2140" s="36">
        <v>7</v>
      </c>
      <c r="J2140" s="30">
        <v>5</v>
      </c>
      <c r="K2140" s="30">
        <v>6</v>
      </c>
      <c r="L2140" s="30">
        <v>13</v>
      </c>
      <c r="M2140" s="30">
        <v>3</v>
      </c>
      <c r="N2140" s="30">
        <v>22</v>
      </c>
      <c r="O2140" s="31">
        <v>20</v>
      </c>
      <c r="P2140" s="27">
        <v>313250840</v>
      </c>
      <c r="Q2140" s="27">
        <v>741969095</v>
      </c>
      <c r="R2140" s="27">
        <v>5</v>
      </c>
      <c r="S2140" s="27">
        <v>7211165</v>
      </c>
      <c r="T2140" s="27">
        <v>73</v>
      </c>
      <c r="U2140" s="27">
        <v>189312</v>
      </c>
      <c r="V2140" s="27">
        <v>1592</v>
      </c>
      <c r="W2140" s="27">
        <v>3000</v>
      </c>
      <c r="X2140" s="27">
        <v>71827</v>
      </c>
      <c r="Y2140" s="27">
        <v>200</v>
      </c>
      <c r="Z2140" s="27">
        <v>1279364</v>
      </c>
      <c r="AA2140" s="27">
        <v>10</v>
      </c>
      <c r="AB2140" s="27">
        <v>13255749</v>
      </c>
      <c r="AC2140" s="27">
        <v>5</v>
      </c>
    </row>
    <row r="2141" spans="1:29" ht="14.25" x14ac:dyDescent="0.15">
      <c r="A2141" s="28">
        <v>2017087</v>
      </c>
      <c r="B2141" s="29">
        <v>42943</v>
      </c>
      <c r="C2141" s="34">
        <v>3</v>
      </c>
      <c r="D2141" s="30">
        <v>6</v>
      </c>
      <c r="E2141" s="30">
        <v>13</v>
      </c>
      <c r="F2141" s="30">
        <v>14</v>
      </c>
      <c r="G2141" s="30">
        <v>19</v>
      </c>
      <c r="H2141" s="30">
        <v>28</v>
      </c>
      <c r="I2141" s="36">
        <v>6</v>
      </c>
      <c r="J2141" s="30">
        <v>28</v>
      </c>
      <c r="K2141" s="30">
        <v>3</v>
      </c>
      <c r="L2141" s="30">
        <v>19</v>
      </c>
      <c r="M2141" s="30">
        <v>14</v>
      </c>
      <c r="N2141" s="30">
        <v>13</v>
      </c>
      <c r="O2141" s="31">
        <v>6</v>
      </c>
      <c r="P2141" s="27">
        <v>316090948</v>
      </c>
      <c r="Q2141" s="27">
        <v>705056937</v>
      </c>
      <c r="R2141" s="27">
        <v>13</v>
      </c>
      <c r="S2141" s="27">
        <v>5785674</v>
      </c>
      <c r="T2141" s="27">
        <v>105</v>
      </c>
      <c r="U2141" s="27">
        <v>121592</v>
      </c>
      <c r="V2141" s="27">
        <v>2100</v>
      </c>
      <c r="W2141" s="27">
        <v>3000</v>
      </c>
      <c r="X2141" s="27">
        <v>91345</v>
      </c>
      <c r="Y2141" s="27">
        <v>200</v>
      </c>
      <c r="Z2141" s="27">
        <v>1428854</v>
      </c>
      <c r="AA2141" s="27">
        <v>10</v>
      </c>
      <c r="AB2141" s="27">
        <v>12991642</v>
      </c>
      <c r="AC2141" s="27">
        <v>5</v>
      </c>
    </row>
    <row r="2142" spans="1:29" ht="14.25" x14ac:dyDescent="0.15">
      <c r="A2142" s="28">
        <v>2017088</v>
      </c>
      <c r="B2142" s="29">
        <v>42946</v>
      </c>
      <c r="C2142" s="34">
        <v>7</v>
      </c>
      <c r="D2142" s="30">
        <v>9</v>
      </c>
      <c r="E2142" s="30">
        <v>18</v>
      </c>
      <c r="F2142" s="30">
        <v>22</v>
      </c>
      <c r="G2142" s="30">
        <v>23</v>
      </c>
      <c r="H2142" s="30">
        <v>29</v>
      </c>
      <c r="I2142" s="36">
        <v>6</v>
      </c>
      <c r="J2142" s="30">
        <v>22</v>
      </c>
      <c r="K2142" s="30">
        <v>18</v>
      </c>
      <c r="L2142" s="30">
        <v>7</v>
      </c>
      <c r="M2142" s="30">
        <v>29</v>
      </c>
      <c r="N2142" s="30">
        <v>23</v>
      </c>
      <c r="O2142" s="31">
        <v>9</v>
      </c>
      <c r="P2142" s="27">
        <v>346380162</v>
      </c>
      <c r="Q2142" s="27">
        <v>702515540</v>
      </c>
      <c r="R2142" s="27">
        <v>10</v>
      </c>
      <c r="S2142" s="27">
        <v>6725767</v>
      </c>
      <c r="T2142" s="27">
        <v>406</v>
      </c>
      <c r="U2142" s="27">
        <v>53133</v>
      </c>
      <c r="V2142" s="27">
        <v>1917</v>
      </c>
      <c r="W2142" s="27">
        <v>3000</v>
      </c>
      <c r="X2142" s="27">
        <v>95828</v>
      </c>
      <c r="Y2142" s="27">
        <v>200</v>
      </c>
      <c r="Z2142" s="27">
        <v>1708166</v>
      </c>
      <c r="AA2142" s="27">
        <v>10</v>
      </c>
      <c r="AB2142" s="27">
        <v>8287929</v>
      </c>
      <c r="AC2142" s="27">
        <v>5</v>
      </c>
    </row>
    <row r="2143" spans="1:29" ht="14.25" x14ac:dyDescent="0.15">
      <c r="A2143" s="28">
        <v>2017089</v>
      </c>
      <c r="B2143" s="29">
        <v>42948</v>
      </c>
      <c r="C2143" s="34">
        <v>11</v>
      </c>
      <c r="D2143" s="30">
        <v>12</v>
      </c>
      <c r="E2143" s="30">
        <v>13</v>
      </c>
      <c r="F2143" s="30">
        <v>16</v>
      </c>
      <c r="G2143" s="30">
        <v>23</v>
      </c>
      <c r="H2143" s="30">
        <v>25</v>
      </c>
      <c r="I2143" s="36">
        <v>12</v>
      </c>
      <c r="J2143" s="30">
        <v>16</v>
      </c>
      <c r="K2143" s="30">
        <v>11</v>
      </c>
      <c r="L2143" s="30">
        <v>12</v>
      </c>
      <c r="M2143" s="30">
        <v>13</v>
      </c>
      <c r="N2143" s="30">
        <v>23</v>
      </c>
      <c r="O2143" s="31">
        <v>25</v>
      </c>
      <c r="P2143" s="27">
        <v>314842050</v>
      </c>
      <c r="Q2143" s="27">
        <v>750483542</v>
      </c>
      <c r="R2143" s="27">
        <v>2</v>
      </c>
      <c r="S2143" s="27">
        <v>10000000</v>
      </c>
      <c r="T2143" s="27">
        <v>69</v>
      </c>
      <c r="U2143" s="27">
        <v>328347</v>
      </c>
      <c r="V2143" s="27">
        <v>1026</v>
      </c>
      <c r="W2143" s="27">
        <v>3000</v>
      </c>
      <c r="X2143" s="27">
        <v>49435</v>
      </c>
      <c r="Y2143" s="27">
        <v>200</v>
      </c>
      <c r="Z2143" s="27">
        <v>1003431</v>
      </c>
      <c r="AA2143" s="27">
        <v>10</v>
      </c>
      <c r="AB2143" s="27">
        <v>8129858</v>
      </c>
      <c r="AC2143" s="27">
        <v>5</v>
      </c>
    </row>
    <row r="2144" spans="1:29" ht="14.25" x14ac:dyDescent="0.15">
      <c r="A2144" s="28">
        <v>2017090</v>
      </c>
      <c r="B2144" s="29">
        <v>42950</v>
      </c>
      <c r="C2144" s="34">
        <v>1</v>
      </c>
      <c r="D2144" s="30">
        <v>7</v>
      </c>
      <c r="E2144" s="30">
        <v>10</v>
      </c>
      <c r="F2144" s="30">
        <v>16</v>
      </c>
      <c r="G2144" s="30">
        <v>22</v>
      </c>
      <c r="H2144" s="30">
        <v>33</v>
      </c>
      <c r="I2144" s="36">
        <v>9</v>
      </c>
      <c r="J2144" s="30">
        <v>33</v>
      </c>
      <c r="K2144" s="30">
        <v>16</v>
      </c>
      <c r="L2144" s="30">
        <v>22</v>
      </c>
      <c r="M2144" s="30">
        <v>10</v>
      </c>
      <c r="N2144" s="30">
        <v>1</v>
      </c>
      <c r="O2144" s="31">
        <v>7</v>
      </c>
      <c r="P2144" s="27">
        <v>312174318</v>
      </c>
      <c r="Q2144" s="27">
        <v>772752284</v>
      </c>
      <c r="R2144" s="27">
        <v>4</v>
      </c>
      <c r="S2144" s="27">
        <v>8842613</v>
      </c>
      <c r="T2144" s="27">
        <v>84</v>
      </c>
      <c r="U2144" s="27">
        <v>228726</v>
      </c>
      <c r="V2144" s="27">
        <v>1158</v>
      </c>
      <c r="W2144" s="27">
        <v>3000</v>
      </c>
      <c r="X2144" s="27">
        <v>57206</v>
      </c>
      <c r="Y2144" s="27">
        <v>200</v>
      </c>
      <c r="Z2144" s="27">
        <v>1091702</v>
      </c>
      <c r="AA2144" s="27">
        <v>10</v>
      </c>
      <c r="AB2144" s="27">
        <v>10056187</v>
      </c>
      <c r="AC2144" s="27">
        <v>5</v>
      </c>
    </row>
    <row r="2145" spans="1:29" ht="14.25" x14ac:dyDescent="0.15">
      <c r="A2145" s="28">
        <v>2017091</v>
      </c>
      <c r="B2145" s="29">
        <v>42953</v>
      </c>
      <c r="C2145" s="34">
        <v>5</v>
      </c>
      <c r="D2145" s="30">
        <v>7</v>
      </c>
      <c r="E2145" s="30">
        <v>10</v>
      </c>
      <c r="F2145" s="30">
        <v>23</v>
      </c>
      <c r="G2145" s="30">
        <v>28</v>
      </c>
      <c r="H2145" s="30">
        <v>29</v>
      </c>
      <c r="I2145" s="36">
        <v>3</v>
      </c>
      <c r="J2145" s="30">
        <v>7</v>
      </c>
      <c r="K2145" s="30">
        <v>10</v>
      </c>
      <c r="L2145" s="30">
        <v>28</v>
      </c>
      <c r="M2145" s="30">
        <v>5</v>
      </c>
      <c r="N2145" s="30">
        <v>23</v>
      </c>
      <c r="O2145" s="31">
        <v>29</v>
      </c>
      <c r="P2145" s="27">
        <v>337138076</v>
      </c>
      <c r="Q2145" s="27">
        <v>795913308</v>
      </c>
      <c r="R2145" s="27">
        <v>4</v>
      </c>
      <c r="S2145" s="27">
        <v>8923729</v>
      </c>
      <c r="T2145" s="27">
        <v>141</v>
      </c>
      <c r="U2145" s="27">
        <v>139139</v>
      </c>
      <c r="V2145" s="27">
        <v>1604</v>
      </c>
      <c r="W2145" s="27">
        <v>3000</v>
      </c>
      <c r="X2145" s="27">
        <v>75636</v>
      </c>
      <c r="Y2145" s="27">
        <v>200</v>
      </c>
      <c r="Z2145" s="27">
        <v>1342235</v>
      </c>
      <c r="AA2145" s="27">
        <v>10</v>
      </c>
      <c r="AB2145" s="27">
        <v>10672303</v>
      </c>
      <c r="AC2145" s="27">
        <v>5</v>
      </c>
    </row>
    <row r="2146" spans="1:29" ht="14.25" x14ac:dyDescent="0.15">
      <c r="A2146" s="28">
        <v>2017092</v>
      </c>
      <c r="B2146" s="29">
        <v>42955</v>
      </c>
      <c r="C2146" s="34">
        <v>10</v>
      </c>
      <c r="D2146" s="30">
        <v>18</v>
      </c>
      <c r="E2146" s="30">
        <v>19</v>
      </c>
      <c r="F2146" s="30">
        <v>29</v>
      </c>
      <c r="G2146" s="30">
        <v>32</v>
      </c>
      <c r="H2146" s="30">
        <v>33</v>
      </c>
      <c r="I2146" s="36">
        <v>9</v>
      </c>
      <c r="J2146" s="30">
        <v>29</v>
      </c>
      <c r="K2146" s="30">
        <v>10</v>
      </c>
      <c r="L2146" s="30">
        <v>33</v>
      </c>
      <c r="M2146" s="30">
        <v>18</v>
      </c>
      <c r="N2146" s="30">
        <v>19</v>
      </c>
      <c r="O2146" s="31">
        <v>32</v>
      </c>
      <c r="P2146" s="27">
        <v>308876342</v>
      </c>
      <c r="Q2146" s="27">
        <v>826577324</v>
      </c>
      <c r="R2146" s="27">
        <v>4</v>
      </c>
      <c r="S2146" s="27">
        <v>9605819</v>
      </c>
      <c r="T2146" s="27">
        <v>131</v>
      </c>
      <c r="U2146" s="27">
        <v>175794</v>
      </c>
      <c r="V2146" s="27">
        <v>909</v>
      </c>
      <c r="W2146" s="27">
        <v>3000</v>
      </c>
      <c r="X2146" s="27">
        <v>47240</v>
      </c>
      <c r="Y2146" s="27">
        <v>200</v>
      </c>
      <c r="Z2146" s="27">
        <v>897113</v>
      </c>
      <c r="AA2146" s="27">
        <v>10</v>
      </c>
      <c r="AB2146" s="27">
        <v>7617376</v>
      </c>
      <c r="AC2146" s="27">
        <v>5</v>
      </c>
    </row>
    <row r="2147" spans="1:29" ht="14.25" x14ac:dyDescent="0.15">
      <c r="A2147" s="28">
        <v>2017093</v>
      </c>
      <c r="B2147" s="29">
        <v>42957</v>
      </c>
      <c r="C2147" s="34">
        <v>7</v>
      </c>
      <c r="D2147" s="30">
        <v>8</v>
      </c>
      <c r="E2147" s="30">
        <v>9</v>
      </c>
      <c r="F2147" s="30">
        <v>15</v>
      </c>
      <c r="G2147" s="30">
        <v>22</v>
      </c>
      <c r="H2147" s="30">
        <v>27</v>
      </c>
      <c r="I2147" s="36">
        <v>12</v>
      </c>
      <c r="J2147" s="30">
        <v>22</v>
      </c>
      <c r="K2147" s="30">
        <v>7</v>
      </c>
      <c r="L2147" s="30">
        <v>27</v>
      </c>
      <c r="M2147" s="30">
        <v>9</v>
      </c>
      <c r="N2147" s="30">
        <v>15</v>
      </c>
      <c r="O2147" s="31">
        <v>8</v>
      </c>
      <c r="P2147" s="27">
        <v>308248758</v>
      </c>
      <c r="Q2147" s="27">
        <v>662712921</v>
      </c>
      <c r="R2147" s="27">
        <v>39</v>
      </c>
      <c r="S2147" s="27">
        <v>5290308</v>
      </c>
      <c r="T2147" s="27">
        <v>238</v>
      </c>
      <c r="U2147" s="27">
        <v>59464</v>
      </c>
      <c r="V2147" s="27">
        <v>2259</v>
      </c>
      <c r="W2147" s="27">
        <v>3000</v>
      </c>
      <c r="X2147" s="27">
        <v>103680</v>
      </c>
      <c r="Y2147" s="27">
        <v>200</v>
      </c>
      <c r="Z2147" s="27">
        <v>1691934</v>
      </c>
      <c r="AA2147" s="27">
        <v>10</v>
      </c>
      <c r="AB2147" s="27">
        <v>9999861</v>
      </c>
      <c r="AC2147" s="27">
        <v>5</v>
      </c>
    </row>
    <row r="2148" spans="1:29" ht="14.25" x14ac:dyDescent="0.15">
      <c r="A2148" s="28">
        <v>2017094</v>
      </c>
      <c r="B2148" s="29">
        <v>42960</v>
      </c>
      <c r="C2148" s="34">
        <v>8</v>
      </c>
      <c r="D2148" s="30">
        <v>11</v>
      </c>
      <c r="E2148" s="30">
        <v>13</v>
      </c>
      <c r="F2148" s="30">
        <v>19</v>
      </c>
      <c r="G2148" s="30">
        <v>28</v>
      </c>
      <c r="H2148" s="30">
        <v>31</v>
      </c>
      <c r="I2148" s="36">
        <v>6</v>
      </c>
      <c r="J2148" s="30">
        <v>31</v>
      </c>
      <c r="K2148" s="30">
        <v>28</v>
      </c>
      <c r="L2148" s="30">
        <v>8</v>
      </c>
      <c r="M2148" s="30">
        <v>11</v>
      </c>
      <c r="N2148" s="30">
        <v>19</v>
      </c>
      <c r="O2148" s="31">
        <v>13</v>
      </c>
      <c r="P2148" s="27">
        <v>341689810</v>
      </c>
      <c r="Q2148" s="27">
        <v>658076283</v>
      </c>
      <c r="R2148" s="27">
        <v>9</v>
      </c>
      <c r="S2148" s="27">
        <v>6630843</v>
      </c>
      <c r="T2148" s="27">
        <v>128</v>
      </c>
      <c r="U2148" s="27">
        <v>143335</v>
      </c>
      <c r="V2148" s="27">
        <v>1876</v>
      </c>
      <c r="W2148" s="27">
        <v>3000</v>
      </c>
      <c r="X2148" s="27">
        <v>86932</v>
      </c>
      <c r="Y2148" s="27">
        <v>200</v>
      </c>
      <c r="Z2148" s="27">
        <v>1495198</v>
      </c>
      <c r="AA2148" s="27">
        <v>10</v>
      </c>
      <c r="AB2148" s="27">
        <v>11214738</v>
      </c>
      <c r="AC2148" s="27">
        <v>5</v>
      </c>
    </row>
    <row r="2149" spans="1:29" ht="14.25" x14ac:dyDescent="0.15">
      <c r="A2149" s="28">
        <v>2017095</v>
      </c>
      <c r="B2149" s="29">
        <v>42962</v>
      </c>
      <c r="C2149" s="34">
        <v>9</v>
      </c>
      <c r="D2149" s="30">
        <v>10</v>
      </c>
      <c r="E2149" s="30">
        <v>12</v>
      </c>
      <c r="F2149" s="30">
        <v>19</v>
      </c>
      <c r="G2149" s="30">
        <v>22</v>
      </c>
      <c r="H2149" s="30">
        <v>29</v>
      </c>
      <c r="I2149" s="36">
        <v>16</v>
      </c>
      <c r="J2149" s="30">
        <v>22</v>
      </c>
      <c r="K2149" s="30">
        <v>9</v>
      </c>
      <c r="L2149" s="30">
        <v>19</v>
      </c>
      <c r="M2149" s="30">
        <v>12</v>
      </c>
      <c r="N2149" s="30">
        <v>29</v>
      </c>
      <c r="O2149" s="31">
        <v>10</v>
      </c>
      <c r="P2149" s="27">
        <v>317203922</v>
      </c>
      <c r="Q2149" s="27">
        <v>632720984</v>
      </c>
      <c r="R2149" s="27">
        <v>14</v>
      </c>
      <c r="S2149" s="27">
        <v>6159602</v>
      </c>
      <c r="T2149" s="27">
        <v>332</v>
      </c>
      <c r="U2149" s="27">
        <v>61123</v>
      </c>
      <c r="V2149" s="27">
        <v>1789</v>
      </c>
      <c r="W2149" s="27">
        <v>3000</v>
      </c>
      <c r="X2149" s="27">
        <v>92157</v>
      </c>
      <c r="Y2149" s="27">
        <v>200</v>
      </c>
      <c r="Z2149" s="27">
        <v>1542172</v>
      </c>
      <c r="AA2149" s="27">
        <v>10</v>
      </c>
      <c r="AB2149" s="27">
        <v>7007522</v>
      </c>
      <c r="AC2149" s="27">
        <v>5</v>
      </c>
    </row>
    <row r="2150" spans="1:29" ht="14.25" x14ac:dyDescent="0.15">
      <c r="A2150" s="28">
        <v>2017096</v>
      </c>
      <c r="B2150" s="29">
        <v>42964</v>
      </c>
      <c r="C2150" s="34">
        <v>2</v>
      </c>
      <c r="D2150" s="30">
        <v>6</v>
      </c>
      <c r="E2150" s="30">
        <v>11</v>
      </c>
      <c r="F2150" s="30">
        <v>12</v>
      </c>
      <c r="G2150" s="30">
        <v>19</v>
      </c>
      <c r="H2150" s="30">
        <v>29</v>
      </c>
      <c r="I2150" s="36">
        <v>6</v>
      </c>
      <c r="J2150" s="30">
        <v>12</v>
      </c>
      <c r="K2150" s="30">
        <v>19</v>
      </c>
      <c r="L2150" s="30">
        <v>2</v>
      </c>
      <c r="M2150" s="30">
        <v>6</v>
      </c>
      <c r="N2150" s="30">
        <v>29</v>
      </c>
      <c r="O2150" s="31">
        <v>11</v>
      </c>
      <c r="P2150" s="27">
        <v>322973284</v>
      </c>
      <c r="Q2150" s="27">
        <v>611617622</v>
      </c>
      <c r="R2150" s="27">
        <v>14</v>
      </c>
      <c r="S2150" s="27">
        <v>6270042</v>
      </c>
      <c r="T2150" s="27">
        <v>165</v>
      </c>
      <c r="U2150" s="27">
        <v>134701</v>
      </c>
      <c r="V2150" s="27">
        <v>1755</v>
      </c>
      <c r="W2150" s="27">
        <v>3000</v>
      </c>
      <c r="X2150" s="27">
        <v>74735</v>
      </c>
      <c r="Y2150" s="27">
        <v>200</v>
      </c>
      <c r="Z2150" s="27">
        <v>1247731</v>
      </c>
      <c r="AA2150" s="27">
        <v>10</v>
      </c>
      <c r="AB2150" s="27">
        <v>7332922</v>
      </c>
      <c r="AC2150" s="27">
        <v>5</v>
      </c>
    </row>
    <row r="2151" spans="1:29" ht="14.25" x14ac:dyDescent="0.15">
      <c r="A2151" s="28">
        <v>2017097</v>
      </c>
      <c r="B2151" s="29">
        <v>42967</v>
      </c>
      <c r="C2151" s="34">
        <v>5</v>
      </c>
      <c r="D2151" s="30">
        <v>10</v>
      </c>
      <c r="E2151" s="30">
        <v>18</v>
      </c>
      <c r="F2151" s="30">
        <v>19</v>
      </c>
      <c r="G2151" s="30">
        <v>30</v>
      </c>
      <c r="H2151" s="30">
        <v>31</v>
      </c>
      <c r="I2151" s="36">
        <v>3</v>
      </c>
      <c r="J2151" s="30">
        <v>18</v>
      </c>
      <c r="K2151" s="30">
        <v>10</v>
      </c>
      <c r="L2151" s="30">
        <v>30</v>
      </c>
      <c r="M2151" s="30">
        <v>31</v>
      </c>
      <c r="N2151" s="30">
        <v>19</v>
      </c>
      <c r="O2151" s="31">
        <v>5</v>
      </c>
      <c r="P2151" s="27">
        <v>348913966</v>
      </c>
      <c r="Q2151" s="27">
        <v>616091250</v>
      </c>
      <c r="R2151" s="27">
        <v>10</v>
      </c>
      <c r="S2151" s="27">
        <v>6980859</v>
      </c>
      <c r="T2151" s="27">
        <v>183</v>
      </c>
      <c r="U2151" s="27">
        <v>135304</v>
      </c>
      <c r="V2151" s="27">
        <v>1359</v>
      </c>
      <c r="W2151" s="27">
        <v>3000</v>
      </c>
      <c r="X2151" s="27">
        <v>69276</v>
      </c>
      <c r="Y2151" s="27">
        <v>200</v>
      </c>
      <c r="Z2151" s="27">
        <v>1291364</v>
      </c>
      <c r="AA2151" s="27">
        <v>10</v>
      </c>
      <c r="AB2151" s="27">
        <v>8215808</v>
      </c>
      <c r="AC2151" s="27">
        <v>5</v>
      </c>
    </row>
    <row r="2152" spans="1:29" ht="14.25" x14ac:dyDescent="0.15">
      <c r="A2152" s="28">
        <v>2017098</v>
      </c>
      <c r="B2152" s="29">
        <v>42969</v>
      </c>
      <c r="C2152" s="34">
        <v>4</v>
      </c>
      <c r="D2152" s="30">
        <v>19</v>
      </c>
      <c r="E2152" s="30">
        <v>22</v>
      </c>
      <c r="F2152" s="30">
        <v>27</v>
      </c>
      <c r="G2152" s="30">
        <v>30</v>
      </c>
      <c r="H2152" s="30">
        <v>33</v>
      </c>
      <c r="I2152" s="36">
        <v>1</v>
      </c>
      <c r="J2152" s="30">
        <v>4</v>
      </c>
      <c r="K2152" s="30">
        <v>27</v>
      </c>
      <c r="L2152" s="30">
        <v>22</v>
      </c>
      <c r="M2152" s="30">
        <v>30</v>
      </c>
      <c r="N2152" s="30">
        <v>33</v>
      </c>
      <c r="O2152" s="31">
        <v>19</v>
      </c>
      <c r="P2152" s="27">
        <v>314009676</v>
      </c>
      <c r="Q2152" s="27">
        <v>561544774</v>
      </c>
      <c r="R2152" s="27">
        <v>14</v>
      </c>
      <c r="S2152" s="27">
        <v>5401390</v>
      </c>
      <c r="T2152" s="27">
        <v>93</v>
      </c>
      <c r="U2152" s="27">
        <v>75530</v>
      </c>
      <c r="V2152" s="27">
        <v>2157</v>
      </c>
      <c r="W2152" s="27">
        <v>3000</v>
      </c>
      <c r="X2152" s="27">
        <v>96656</v>
      </c>
      <c r="Y2152" s="27">
        <v>200</v>
      </c>
      <c r="Z2152" s="27">
        <v>1577135</v>
      </c>
      <c r="AA2152" s="27">
        <v>10</v>
      </c>
      <c r="AB2152" s="27">
        <v>16838772</v>
      </c>
      <c r="AC2152" s="27">
        <v>5</v>
      </c>
    </row>
    <row r="2153" spans="1:29" ht="14.25" x14ac:dyDescent="0.15">
      <c r="A2153" s="28">
        <v>2017099</v>
      </c>
      <c r="B2153" s="29">
        <v>42971</v>
      </c>
      <c r="C2153" s="34">
        <v>2</v>
      </c>
      <c r="D2153" s="30">
        <v>5</v>
      </c>
      <c r="E2153" s="30">
        <v>6</v>
      </c>
      <c r="F2153" s="30">
        <v>16</v>
      </c>
      <c r="G2153" s="30">
        <v>28</v>
      </c>
      <c r="H2153" s="30">
        <v>29</v>
      </c>
      <c r="I2153" s="36">
        <v>4</v>
      </c>
      <c r="J2153" s="30">
        <v>6</v>
      </c>
      <c r="K2153" s="30">
        <v>5</v>
      </c>
      <c r="L2153" s="30">
        <v>16</v>
      </c>
      <c r="M2153" s="30">
        <v>28</v>
      </c>
      <c r="N2153" s="30">
        <v>29</v>
      </c>
      <c r="O2153" s="31">
        <v>2</v>
      </c>
      <c r="P2153" s="27">
        <v>310565530</v>
      </c>
      <c r="Q2153" s="27">
        <v>460398735</v>
      </c>
      <c r="R2153" s="27">
        <v>27</v>
      </c>
      <c r="S2153" s="27">
        <v>5455945</v>
      </c>
      <c r="T2153" s="27">
        <v>142</v>
      </c>
      <c r="U2153" s="27">
        <v>108367</v>
      </c>
      <c r="V2153" s="27">
        <v>2109</v>
      </c>
      <c r="W2153" s="27">
        <v>3000</v>
      </c>
      <c r="X2153" s="27">
        <v>88811</v>
      </c>
      <c r="Y2153" s="27">
        <v>200</v>
      </c>
      <c r="Z2153" s="27">
        <v>1502773</v>
      </c>
      <c r="AA2153" s="27">
        <v>10</v>
      </c>
      <c r="AB2153" s="27">
        <v>10301500</v>
      </c>
      <c r="AC2153" s="27">
        <v>5</v>
      </c>
    </row>
    <row r="2154" spans="1:29" ht="14.25" x14ac:dyDescent="0.15">
      <c r="A2154" s="28">
        <v>2017100</v>
      </c>
      <c r="B2154" s="29">
        <v>42974</v>
      </c>
      <c r="C2154" s="34">
        <v>4</v>
      </c>
      <c r="D2154" s="30">
        <v>7</v>
      </c>
      <c r="E2154" s="30">
        <v>8</v>
      </c>
      <c r="F2154" s="30">
        <v>18</v>
      </c>
      <c r="G2154" s="30">
        <v>23</v>
      </c>
      <c r="H2154" s="30">
        <v>24</v>
      </c>
      <c r="I2154" s="36">
        <v>2</v>
      </c>
      <c r="J2154" s="30">
        <v>23</v>
      </c>
      <c r="K2154" s="30">
        <v>4</v>
      </c>
      <c r="L2154" s="30">
        <v>7</v>
      </c>
      <c r="M2154" s="30">
        <v>18</v>
      </c>
      <c r="N2154" s="30">
        <v>24</v>
      </c>
      <c r="O2154" s="31">
        <v>8</v>
      </c>
      <c r="P2154" s="27">
        <v>343590604</v>
      </c>
      <c r="Q2154" s="27">
        <v>435010976</v>
      </c>
      <c r="R2154" s="27">
        <v>16</v>
      </c>
      <c r="S2154" s="27">
        <v>6241187</v>
      </c>
      <c r="T2154" s="27">
        <v>117</v>
      </c>
      <c r="U2154" s="27">
        <v>212168</v>
      </c>
      <c r="V2154" s="27">
        <v>1157</v>
      </c>
      <c r="W2154" s="27">
        <v>3000</v>
      </c>
      <c r="X2154" s="27">
        <v>64891</v>
      </c>
      <c r="Y2154" s="27">
        <v>200</v>
      </c>
      <c r="Z2154" s="27">
        <v>1279253</v>
      </c>
      <c r="AA2154" s="27">
        <v>10</v>
      </c>
      <c r="AB2154" s="27">
        <v>7964531</v>
      </c>
      <c r="AC2154" s="27">
        <v>5</v>
      </c>
    </row>
    <row r="2155" spans="1:29" ht="14.25" x14ac:dyDescent="0.15">
      <c r="A2155" s="28">
        <v>2017101</v>
      </c>
      <c r="B2155" s="29">
        <v>42976</v>
      </c>
      <c r="C2155" s="34">
        <v>1</v>
      </c>
      <c r="D2155" s="30">
        <v>4</v>
      </c>
      <c r="E2155" s="30">
        <v>11</v>
      </c>
      <c r="F2155" s="30">
        <v>28</v>
      </c>
      <c r="G2155" s="30">
        <v>31</v>
      </c>
      <c r="H2155" s="30">
        <v>32</v>
      </c>
      <c r="I2155" s="36">
        <v>16</v>
      </c>
      <c r="J2155" s="30">
        <v>11</v>
      </c>
      <c r="K2155" s="30">
        <v>28</v>
      </c>
      <c r="L2155" s="30">
        <v>1</v>
      </c>
      <c r="M2155" s="30">
        <v>32</v>
      </c>
      <c r="N2155" s="30">
        <v>4</v>
      </c>
      <c r="O2155" s="31">
        <v>31</v>
      </c>
      <c r="P2155" s="27">
        <v>313219868</v>
      </c>
      <c r="Q2155" s="27">
        <v>498878630</v>
      </c>
      <c r="R2155" s="27">
        <v>2</v>
      </c>
      <c r="S2155" s="27">
        <v>10000000</v>
      </c>
      <c r="T2155" s="27">
        <v>51</v>
      </c>
      <c r="U2155" s="27">
        <v>548154</v>
      </c>
      <c r="V2155" s="27">
        <v>606</v>
      </c>
      <c r="W2155" s="27">
        <v>3000</v>
      </c>
      <c r="X2155" s="27">
        <v>35152</v>
      </c>
      <c r="Y2155" s="27">
        <v>200</v>
      </c>
      <c r="Z2155" s="27">
        <v>780019</v>
      </c>
      <c r="AA2155" s="27">
        <v>10</v>
      </c>
      <c r="AB2155" s="27">
        <v>5001121</v>
      </c>
      <c r="AC2155" s="27">
        <v>5</v>
      </c>
    </row>
    <row r="2156" spans="1:29" ht="14.25" x14ac:dyDescent="0.15">
      <c r="A2156" s="28">
        <v>2017102</v>
      </c>
      <c r="B2156" s="29">
        <v>42978</v>
      </c>
      <c r="C2156" s="34">
        <v>4</v>
      </c>
      <c r="D2156" s="30">
        <v>8</v>
      </c>
      <c r="E2156" s="30">
        <v>10</v>
      </c>
      <c r="F2156" s="30">
        <v>14</v>
      </c>
      <c r="G2156" s="30">
        <v>18</v>
      </c>
      <c r="H2156" s="30">
        <v>20</v>
      </c>
      <c r="I2156" s="36">
        <v>11</v>
      </c>
      <c r="J2156" s="30">
        <v>10</v>
      </c>
      <c r="K2156" s="30">
        <v>14</v>
      </c>
      <c r="L2156" s="30">
        <v>4</v>
      </c>
      <c r="M2156" s="30">
        <v>20</v>
      </c>
      <c r="N2156" s="30">
        <v>18</v>
      </c>
      <c r="O2156" s="31">
        <v>8</v>
      </c>
      <c r="P2156" s="27">
        <v>315963272</v>
      </c>
      <c r="Q2156" s="27">
        <v>455170324</v>
      </c>
      <c r="R2156" s="27">
        <v>14</v>
      </c>
      <c r="S2156" s="27">
        <v>5682901</v>
      </c>
      <c r="T2156" s="27">
        <v>150</v>
      </c>
      <c r="U2156" s="27">
        <v>79671</v>
      </c>
      <c r="V2156" s="27">
        <v>1682</v>
      </c>
      <c r="W2156" s="27">
        <v>3000</v>
      </c>
      <c r="X2156" s="27">
        <v>79971</v>
      </c>
      <c r="Y2156" s="27">
        <v>200</v>
      </c>
      <c r="Z2156" s="27">
        <v>1378116</v>
      </c>
      <c r="AA2156" s="27">
        <v>10</v>
      </c>
      <c r="AB2156" s="27">
        <v>14439511</v>
      </c>
      <c r="AC2156" s="27">
        <v>5</v>
      </c>
    </row>
    <row r="2157" spans="1:29" ht="14.25" x14ac:dyDescent="0.15">
      <c r="A2157" s="28">
        <v>2017103</v>
      </c>
      <c r="B2157" s="29">
        <v>42981</v>
      </c>
      <c r="C2157" s="34">
        <v>1</v>
      </c>
      <c r="D2157" s="30">
        <v>21</v>
      </c>
      <c r="E2157" s="30">
        <v>23</v>
      </c>
      <c r="F2157" s="30">
        <v>25</v>
      </c>
      <c r="G2157" s="30">
        <v>31</v>
      </c>
      <c r="H2157" s="30">
        <v>33</v>
      </c>
      <c r="I2157" s="36">
        <v>1</v>
      </c>
      <c r="J2157" s="30">
        <v>25</v>
      </c>
      <c r="K2157" s="30">
        <v>31</v>
      </c>
      <c r="L2157" s="30">
        <v>33</v>
      </c>
      <c r="M2157" s="30">
        <v>1</v>
      </c>
      <c r="N2157" s="30">
        <v>21</v>
      </c>
      <c r="O2157" s="31">
        <v>23</v>
      </c>
      <c r="P2157" s="27">
        <v>347478996</v>
      </c>
      <c r="Q2157" s="27">
        <v>469614348</v>
      </c>
      <c r="R2157" s="27">
        <v>9</v>
      </c>
      <c r="S2157" s="27">
        <v>7401779</v>
      </c>
      <c r="T2157" s="27">
        <v>64</v>
      </c>
      <c r="U2157" s="27">
        <v>422187</v>
      </c>
      <c r="V2157" s="27">
        <v>856</v>
      </c>
      <c r="W2157" s="27">
        <v>3000</v>
      </c>
      <c r="X2157" s="27">
        <v>43195</v>
      </c>
      <c r="Y2157" s="27">
        <v>200</v>
      </c>
      <c r="Z2157" s="27">
        <v>806982</v>
      </c>
      <c r="AA2157" s="27">
        <v>10</v>
      </c>
      <c r="AB2157" s="27">
        <v>8581566</v>
      </c>
      <c r="AC2157" s="27">
        <v>5</v>
      </c>
    </row>
    <row r="2158" spans="1:29" ht="14.25" x14ac:dyDescent="0.15">
      <c r="A2158" s="28">
        <v>2017104</v>
      </c>
      <c r="B2158" s="29">
        <v>42983</v>
      </c>
      <c r="C2158" s="34">
        <v>1</v>
      </c>
      <c r="D2158" s="30">
        <v>14</v>
      </c>
      <c r="E2158" s="30">
        <v>15</v>
      </c>
      <c r="F2158" s="30">
        <v>20</v>
      </c>
      <c r="G2158" s="30">
        <v>23</v>
      </c>
      <c r="H2158" s="30">
        <v>30</v>
      </c>
      <c r="I2158" s="36">
        <v>14</v>
      </c>
      <c r="J2158" s="30">
        <v>1</v>
      </c>
      <c r="K2158" s="30">
        <v>14</v>
      </c>
      <c r="L2158" s="30">
        <v>23</v>
      </c>
      <c r="M2158" s="30">
        <v>30</v>
      </c>
      <c r="N2158" s="30">
        <v>20</v>
      </c>
      <c r="O2158" s="31">
        <v>15</v>
      </c>
      <c r="P2158" s="27">
        <v>310263038</v>
      </c>
      <c r="Q2158" s="27">
        <v>523607612</v>
      </c>
      <c r="R2158" s="27">
        <v>2</v>
      </c>
      <c r="S2158" s="27">
        <v>10000000</v>
      </c>
      <c r="T2158" s="27">
        <v>93</v>
      </c>
      <c r="U2158" s="27">
        <v>265208</v>
      </c>
      <c r="V2158" s="27">
        <v>776</v>
      </c>
      <c r="W2158" s="27">
        <v>3000</v>
      </c>
      <c r="X2158" s="27">
        <v>44513</v>
      </c>
      <c r="Y2158" s="27">
        <v>200</v>
      </c>
      <c r="Z2158" s="27">
        <v>878597</v>
      </c>
      <c r="AA2158" s="27">
        <v>10</v>
      </c>
      <c r="AB2158" s="27">
        <v>6670926</v>
      </c>
      <c r="AC2158" s="27">
        <v>5</v>
      </c>
    </row>
    <row r="2159" spans="1:29" ht="14.25" x14ac:dyDescent="0.15">
      <c r="A2159" s="28">
        <v>2017105</v>
      </c>
      <c r="B2159" s="29">
        <v>42985</v>
      </c>
      <c r="C2159" s="34">
        <v>3</v>
      </c>
      <c r="D2159" s="30">
        <v>6</v>
      </c>
      <c r="E2159" s="30">
        <v>7</v>
      </c>
      <c r="F2159" s="30">
        <v>12</v>
      </c>
      <c r="G2159" s="30">
        <v>25</v>
      </c>
      <c r="H2159" s="30">
        <v>26</v>
      </c>
      <c r="I2159" s="36">
        <v>7</v>
      </c>
      <c r="J2159" s="30">
        <v>3</v>
      </c>
      <c r="K2159" s="30">
        <v>12</v>
      </c>
      <c r="L2159" s="30">
        <v>6</v>
      </c>
      <c r="M2159" s="30">
        <v>25</v>
      </c>
      <c r="N2159" s="30">
        <v>7</v>
      </c>
      <c r="O2159" s="31">
        <v>26</v>
      </c>
      <c r="P2159" s="27">
        <v>314223620</v>
      </c>
      <c r="Q2159" s="27">
        <v>385864894</v>
      </c>
      <c r="R2159" s="27">
        <v>29</v>
      </c>
      <c r="S2159" s="27">
        <v>5091000</v>
      </c>
      <c r="T2159" s="27">
        <v>254</v>
      </c>
      <c r="U2159" s="27">
        <v>12987</v>
      </c>
      <c r="V2159" s="27">
        <v>5050</v>
      </c>
      <c r="W2159" s="27">
        <v>3000</v>
      </c>
      <c r="X2159" s="27">
        <v>164897</v>
      </c>
      <c r="Y2159" s="27">
        <v>200</v>
      </c>
      <c r="Z2159" s="27">
        <v>2109753</v>
      </c>
      <c r="AA2159" s="27">
        <v>10</v>
      </c>
      <c r="AB2159" s="27">
        <v>14309512</v>
      </c>
      <c r="AC2159" s="27">
        <v>5</v>
      </c>
    </row>
    <row r="2160" spans="1:29" ht="14.25" x14ac:dyDescent="0.15">
      <c r="A2160" s="28">
        <v>2017106</v>
      </c>
      <c r="B2160" s="29">
        <v>42988</v>
      </c>
      <c r="C2160" s="34">
        <v>12</v>
      </c>
      <c r="D2160" s="30">
        <v>15</v>
      </c>
      <c r="E2160" s="30">
        <v>20</v>
      </c>
      <c r="F2160" s="30">
        <v>25</v>
      </c>
      <c r="G2160" s="30">
        <v>27</v>
      </c>
      <c r="H2160" s="30">
        <v>31</v>
      </c>
      <c r="I2160" s="36">
        <v>2</v>
      </c>
      <c r="J2160" s="30">
        <v>31</v>
      </c>
      <c r="K2160" s="30">
        <v>20</v>
      </c>
      <c r="L2160" s="30">
        <v>25</v>
      </c>
      <c r="M2160" s="30">
        <v>12</v>
      </c>
      <c r="N2160" s="30">
        <v>15</v>
      </c>
      <c r="O2160" s="31">
        <v>27</v>
      </c>
      <c r="P2160" s="27">
        <v>346574690</v>
      </c>
      <c r="Q2160" s="27">
        <v>421291764</v>
      </c>
      <c r="R2160" s="27">
        <v>4</v>
      </c>
      <c r="S2160" s="27">
        <v>10000000</v>
      </c>
      <c r="T2160" s="27">
        <v>82</v>
      </c>
      <c r="U2160" s="27">
        <v>306613</v>
      </c>
      <c r="V2160" s="27">
        <v>802</v>
      </c>
      <c r="W2160" s="27">
        <v>3000</v>
      </c>
      <c r="X2160" s="27">
        <v>51738</v>
      </c>
      <c r="Y2160" s="27">
        <v>200</v>
      </c>
      <c r="Z2160" s="27">
        <v>1081678</v>
      </c>
      <c r="AA2160" s="27">
        <v>10</v>
      </c>
      <c r="AB2160" s="27">
        <v>9136411</v>
      </c>
      <c r="AC2160" s="27">
        <v>5</v>
      </c>
    </row>
    <row r="2161" spans="1:29" ht="14.25" x14ac:dyDescent="0.15">
      <c r="A2161" s="28">
        <v>2017107</v>
      </c>
      <c r="B2161" s="29">
        <v>42990</v>
      </c>
      <c r="C2161" s="34">
        <v>8</v>
      </c>
      <c r="D2161" s="30">
        <v>9</v>
      </c>
      <c r="E2161" s="30">
        <v>15</v>
      </c>
      <c r="F2161" s="30">
        <v>17</v>
      </c>
      <c r="G2161" s="30">
        <v>30</v>
      </c>
      <c r="H2161" s="30">
        <v>32</v>
      </c>
      <c r="I2161" s="36">
        <v>6</v>
      </c>
      <c r="J2161" s="30">
        <v>32</v>
      </c>
      <c r="K2161" s="30">
        <v>30</v>
      </c>
      <c r="L2161" s="30">
        <v>8</v>
      </c>
      <c r="M2161" s="30">
        <v>9</v>
      </c>
      <c r="N2161" s="30">
        <v>15</v>
      </c>
      <c r="O2161" s="31">
        <v>17</v>
      </c>
      <c r="P2161" s="27">
        <v>319335446</v>
      </c>
      <c r="Q2161" s="27">
        <v>368859616</v>
      </c>
      <c r="R2161" s="27">
        <v>19</v>
      </c>
      <c r="S2161" s="27">
        <v>5814695</v>
      </c>
      <c r="T2161" s="27">
        <v>202</v>
      </c>
      <c r="U2161" s="27">
        <v>95787</v>
      </c>
      <c r="V2161" s="27">
        <v>1398</v>
      </c>
      <c r="W2161" s="27">
        <v>3000</v>
      </c>
      <c r="X2161" s="27">
        <v>68532</v>
      </c>
      <c r="Y2161" s="27">
        <v>200</v>
      </c>
      <c r="Z2161" s="27">
        <v>1293285</v>
      </c>
      <c r="AA2161" s="27">
        <v>10</v>
      </c>
      <c r="AB2161" s="27">
        <v>9649004</v>
      </c>
      <c r="AC2161" s="27">
        <v>5</v>
      </c>
    </row>
    <row r="2162" spans="1:29" ht="14.25" x14ac:dyDescent="0.15">
      <c r="A2162" s="28">
        <v>2017108</v>
      </c>
      <c r="B2162" s="29">
        <v>42992</v>
      </c>
      <c r="C2162" s="34">
        <v>7</v>
      </c>
      <c r="D2162" s="30">
        <v>12</v>
      </c>
      <c r="E2162" s="30">
        <v>14</v>
      </c>
      <c r="F2162" s="30">
        <v>15</v>
      </c>
      <c r="G2162" s="30">
        <v>17</v>
      </c>
      <c r="H2162" s="30">
        <v>20</v>
      </c>
      <c r="I2162" s="36">
        <v>1</v>
      </c>
      <c r="J2162" s="30">
        <v>17</v>
      </c>
      <c r="K2162" s="30">
        <v>14</v>
      </c>
      <c r="L2162" s="30">
        <v>15</v>
      </c>
      <c r="M2162" s="30">
        <v>20</v>
      </c>
      <c r="N2162" s="30">
        <v>7</v>
      </c>
      <c r="O2162" s="31">
        <v>12</v>
      </c>
      <c r="P2162" s="27">
        <v>320774192</v>
      </c>
      <c r="Q2162" s="27">
        <v>390692040</v>
      </c>
      <c r="R2162" s="27">
        <v>6</v>
      </c>
      <c r="S2162" s="27">
        <v>8141359</v>
      </c>
      <c r="T2162" s="27">
        <v>113</v>
      </c>
      <c r="U2162" s="27">
        <v>208497</v>
      </c>
      <c r="V2162" s="27">
        <v>957</v>
      </c>
      <c r="W2162" s="27">
        <v>3000</v>
      </c>
      <c r="X2162" s="27">
        <v>54375</v>
      </c>
      <c r="Y2162" s="27">
        <v>200</v>
      </c>
      <c r="Z2162" s="27">
        <v>1048588</v>
      </c>
      <c r="AA2162" s="27">
        <v>10</v>
      </c>
      <c r="AB2162" s="27">
        <v>7741340</v>
      </c>
      <c r="AC2162" s="27">
        <v>5</v>
      </c>
    </row>
    <row r="2163" spans="1:29" ht="14.25" x14ac:dyDescent="0.15">
      <c r="A2163" s="28">
        <v>2017109</v>
      </c>
      <c r="B2163" s="29">
        <v>42995</v>
      </c>
      <c r="C2163" s="34">
        <v>8</v>
      </c>
      <c r="D2163" s="30">
        <v>14</v>
      </c>
      <c r="E2163" s="30">
        <v>16</v>
      </c>
      <c r="F2163" s="30">
        <v>18</v>
      </c>
      <c r="G2163" s="30">
        <v>21</v>
      </c>
      <c r="H2163" s="30">
        <v>23</v>
      </c>
      <c r="I2163" s="36">
        <v>16</v>
      </c>
      <c r="J2163" s="30">
        <v>21</v>
      </c>
      <c r="K2163" s="30">
        <v>16</v>
      </c>
      <c r="L2163" s="30">
        <v>8</v>
      </c>
      <c r="M2163" s="30">
        <v>14</v>
      </c>
      <c r="N2163" s="30">
        <v>18</v>
      </c>
      <c r="O2163" s="31">
        <v>23</v>
      </c>
      <c r="P2163" s="27">
        <v>349302018</v>
      </c>
      <c r="Q2163" s="27">
        <v>436050760</v>
      </c>
      <c r="R2163" s="27">
        <v>4</v>
      </c>
      <c r="S2163" s="27">
        <v>10000000</v>
      </c>
      <c r="T2163" s="27">
        <v>96</v>
      </c>
      <c r="U2163" s="27">
        <v>296384</v>
      </c>
      <c r="V2163" s="27">
        <v>795</v>
      </c>
      <c r="W2163" s="27">
        <v>3000</v>
      </c>
      <c r="X2163" s="27">
        <v>47610</v>
      </c>
      <c r="Y2163" s="27">
        <v>200</v>
      </c>
      <c r="Z2163" s="27">
        <v>1019017</v>
      </c>
      <c r="AA2163" s="27">
        <v>10</v>
      </c>
      <c r="AB2163" s="27">
        <v>7049837</v>
      </c>
      <c r="AC2163" s="27">
        <v>5</v>
      </c>
    </row>
    <row r="2164" spans="1:29" ht="14.25" x14ac:dyDescent="0.15">
      <c r="A2164" s="28">
        <v>2017110</v>
      </c>
      <c r="B2164" s="29">
        <v>42997</v>
      </c>
      <c r="C2164" s="34">
        <v>1</v>
      </c>
      <c r="D2164" s="30">
        <v>3</v>
      </c>
      <c r="E2164" s="30">
        <v>12</v>
      </c>
      <c r="F2164" s="30">
        <v>15</v>
      </c>
      <c r="G2164" s="30">
        <v>19</v>
      </c>
      <c r="H2164" s="30">
        <v>23</v>
      </c>
      <c r="I2164" s="36">
        <v>14</v>
      </c>
      <c r="J2164" s="30">
        <v>12</v>
      </c>
      <c r="K2164" s="30">
        <v>19</v>
      </c>
      <c r="L2164" s="30">
        <v>15</v>
      </c>
      <c r="M2164" s="30">
        <v>23</v>
      </c>
      <c r="N2164" s="30">
        <v>1</v>
      </c>
      <c r="O2164" s="31">
        <v>3</v>
      </c>
      <c r="P2164" s="27">
        <v>316936062</v>
      </c>
      <c r="Q2164" s="27">
        <v>482979264</v>
      </c>
      <c r="R2164" s="27">
        <v>3</v>
      </c>
      <c r="S2164" s="27">
        <v>10000000</v>
      </c>
      <c r="T2164" s="27">
        <v>68</v>
      </c>
      <c r="U2164" s="27">
        <v>377100</v>
      </c>
      <c r="V2164" s="27">
        <v>747</v>
      </c>
      <c r="W2164" s="27">
        <v>3000</v>
      </c>
      <c r="X2164" s="27">
        <v>43574</v>
      </c>
      <c r="Y2164" s="27">
        <v>200</v>
      </c>
      <c r="Z2164" s="27">
        <v>973444</v>
      </c>
      <c r="AA2164" s="27">
        <v>10</v>
      </c>
      <c r="AB2164" s="27">
        <v>6407418</v>
      </c>
      <c r="AC2164" s="27">
        <v>5</v>
      </c>
    </row>
    <row r="2165" spans="1:29" ht="14.25" x14ac:dyDescent="0.15">
      <c r="A2165" s="28">
        <v>2017111</v>
      </c>
      <c r="B2165" s="29">
        <v>42999</v>
      </c>
      <c r="C2165" s="34">
        <v>5</v>
      </c>
      <c r="D2165" s="30">
        <v>10</v>
      </c>
      <c r="E2165" s="30">
        <v>17</v>
      </c>
      <c r="F2165" s="30">
        <v>19</v>
      </c>
      <c r="G2165" s="30">
        <v>29</v>
      </c>
      <c r="H2165" s="30">
        <v>32</v>
      </c>
      <c r="I2165" s="36">
        <v>12</v>
      </c>
      <c r="J2165" s="30">
        <v>19</v>
      </c>
      <c r="K2165" s="30">
        <v>10</v>
      </c>
      <c r="L2165" s="30">
        <v>5</v>
      </c>
      <c r="M2165" s="30">
        <v>32</v>
      </c>
      <c r="N2165" s="30">
        <v>17</v>
      </c>
      <c r="O2165" s="31">
        <v>29</v>
      </c>
      <c r="P2165" s="27">
        <v>317976914</v>
      </c>
      <c r="Q2165" s="27">
        <v>443532928</v>
      </c>
      <c r="R2165" s="27">
        <v>16</v>
      </c>
      <c r="S2165" s="27">
        <v>5921674</v>
      </c>
      <c r="T2165" s="27">
        <v>99</v>
      </c>
      <c r="U2165" s="27">
        <v>186196</v>
      </c>
      <c r="V2165" s="27">
        <v>1503</v>
      </c>
      <c r="W2165" s="27">
        <v>3000</v>
      </c>
      <c r="X2165" s="27">
        <v>76650</v>
      </c>
      <c r="Y2165" s="27">
        <v>200</v>
      </c>
      <c r="Z2165" s="27">
        <v>1364133</v>
      </c>
      <c r="AA2165" s="27">
        <v>10</v>
      </c>
      <c r="AB2165" s="27">
        <v>9718883</v>
      </c>
      <c r="AC2165" s="27">
        <v>5</v>
      </c>
    </row>
    <row r="2166" spans="1:29" ht="14.25" x14ac:dyDescent="0.15">
      <c r="A2166" s="28">
        <v>2017112</v>
      </c>
      <c r="B2166" s="29">
        <v>43002</v>
      </c>
      <c r="C2166" s="34">
        <v>3</v>
      </c>
      <c r="D2166" s="30">
        <v>10</v>
      </c>
      <c r="E2166" s="30">
        <v>14</v>
      </c>
      <c r="F2166" s="30">
        <v>16</v>
      </c>
      <c r="G2166" s="30">
        <v>22</v>
      </c>
      <c r="H2166" s="30">
        <v>23</v>
      </c>
      <c r="I2166" s="36">
        <v>11</v>
      </c>
      <c r="J2166" s="30">
        <v>23</v>
      </c>
      <c r="K2166" s="30">
        <v>16</v>
      </c>
      <c r="L2166" s="30">
        <v>22</v>
      </c>
      <c r="M2166" s="30">
        <v>10</v>
      </c>
      <c r="N2166" s="30">
        <v>3</v>
      </c>
      <c r="O2166" s="31">
        <v>14</v>
      </c>
      <c r="P2166" s="27">
        <v>346255520</v>
      </c>
      <c r="Q2166" s="27">
        <v>490214060</v>
      </c>
      <c r="R2166" s="27">
        <v>2</v>
      </c>
      <c r="S2166" s="27">
        <v>10000000</v>
      </c>
      <c r="T2166" s="27">
        <v>76</v>
      </c>
      <c r="U2166" s="27">
        <v>292461</v>
      </c>
      <c r="V2166" s="27">
        <v>1344</v>
      </c>
      <c r="W2166" s="27">
        <v>3000</v>
      </c>
      <c r="X2166" s="27">
        <v>64339</v>
      </c>
      <c r="Y2166" s="27">
        <v>200</v>
      </c>
      <c r="Z2166" s="27">
        <v>1217948</v>
      </c>
      <c r="AA2166" s="27">
        <v>10</v>
      </c>
      <c r="AB2166" s="27">
        <v>10335549</v>
      </c>
      <c r="AC2166" s="27">
        <v>5</v>
      </c>
    </row>
    <row r="2167" spans="1:29" ht="14.25" x14ac:dyDescent="0.15">
      <c r="A2167" s="28">
        <v>2017113</v>
      </c>
      <c r="B2167" s="29">
        <v>43004</v>
      </c>
      <c r="C2167" s="34">
        <v>4</v>
      </c>
      <c r="D2167" s="30">
        <v>6</v>
      </c>
      <c r="E2167" s="30">
        <v>16</v>
      </c>
      <c r="F2167" s="30">
        <v>27</v>
      </c>
      <c r="G2167" s="30">
        <v>29</v>
      </c>
      <c r="H2167" s="30">
        <v>33</v>
      </c>
      <c r="I2167" s="36">
        <v>5</v>
      </c>
      <c r="J2167" s="30">
        <v>29</v>
      </c>
      <c r="K2167" s="30">
        <v>6</v>
      </c>
      <c r="L2167" s="30">
        <v>4</v>
      </c>
      <c r="M2167" s="30">
        <v>33</v>
      </c>
      <c r="N2167" s="30">
        <v>16</v>
      </c>
      <c r="O2167" s="31">
        <v>27</v>
      </c>
      <c r="P2167" s="27">
        <v>316223542</v>
      </c>
      <c r="Q2167" s="27">
        <v>507647724</v>
      </c>
      <c r="R2167" s="27">
        <v>4</v>
      </c>
      <c r="S2167" s="27">
        <v>8403060</v>
      </c>
      <c r="T2167" s="27">
        <v>75</v>
      </c>
      <c r="U2167" s="27">
        <v>226870</v>
      </c>
      <c r="V2167" s="27">
        <v>1443</v>
      </c>
      <c r="W2167" s="27">
        <v>3000</v>
      </c>
      <c r="X2167" s="27">
        <v>67849</v>
      </c>
      <c r="Y2167" s="27">
        <v>200</v>
      </c>
      <c r="Z2167" s="27">
        <v>1213695</v>
      </c>
      <c r="AA2167" s="27">
        <v>10</v>
      </c>
      <c r="AB2167" s="27">
        <v>11370515</v>
      </c>
      <c r="AC2167" s="27">
        <v>5</v>
      </c>
    </row>
    <row r="2168" spans="1:29" ht="14.25" x14ac:dyDescent="0.15">
      <c r="A2168" s="28">
        <v>2017114</v>
      </c>
      <c r="B2168" s="29">
        <v>43006</v>
      </c>
      <c r="C2168" s="34">
        <v>6</v>
      </c>
      <c r="D2168" s="30">
        <v>12</v>
      </c>
      <c r="E2168" s="30">
        <v>13</v>
      </c>
      <c r="F2168" s="30">
        <v>15</v>
      </c>
      <c r="G2168" s="30">
        <v>18</v>
      </c>
      <c r="H2168" s="30">
        <v>26</v>
      </c>
      <c r="I2168" s="36">
        <v>13</v>
      </c>
      <c r="J2168" s="30">
        <v>6</v>
      </c>
      <c r="K2168" s="30">
        <v>12</v>
      </c>
      <c r="L2168" s="30">
        <v>15</v>
      </c>
      <c r="M2168" s="30">
        <v>13</v>
      </c>
      <c r="N2168" s="30">
        <v>18</v>
      </c>
      <c r="O2168" s="31">
        <v>26</v>
      </c>
      <c r="P2168" s="27">
        <v>321554260</v>
      </c>
      <c r="Q2168" s="27">
        <v>533714324</v>
      </c>
      <c r="R2168" s="27">
        <v>4</v>
      </c>
      <c r="S2168" s="27">
        <v>9187872</v>
      </c>
      <c r="T2168" s="27">
        <v>89</v>
      </c>
      <c r="U2168" s="27">
        <v>235273</v>
      </c>
      <c r="V2168" s="27">
        <v>1225</v>
      </c>
      <c r="W2168" s="27">
        <v>3000</v>
      </c>
      <c r="X2168" s="27">
        <v>65842</v>
      </c>
      <c r="Y2168" s="27">
        <v>200</v>
      </c>
      <c r="Z2168" s="27">
        <v>1241716</v>
      </c>
      <c r="AA2168" s="27">
        <v>10</v>
      </c>
      <c r="AB2168" s="27">
        <v>8908714</v>
      </c>
      <c r="AC2168" s="27">
        <v>5</v>
      </c>
    </row>
    <row r="2169" spans="1:29" ht="14.25" x14ac:dyDescent="0.15">
      <c r="A2169" s="28">
        <v>2017115</v>
      </c>
      <c r="B2169" s="29">
        <v>43009</v>
      </c>
      <c r="C2169" s="34">
        <v>4</v>
      </c>
      <c r="D2169" s="30">
        <v>10</v>
      </c>
      <c r="E2169" s="30">
        <v>11</v>
      </c>
      <c r="F2169" s="30">
        <v>25</v>
      </c>
      <c r="G2169" s="30">
        <v>30</v>
      </c>
      <c r="H2169" s="30">
        <v>31</v>
      </c>
      <c r="I2169" s="36">
        <v>1</v>
      </c>
      <c r="J2169" s="30">
        <v>11</v>
      </c>
      <c r="K2169" s="30">
        <v>4</v>
      </c>
      <c r="L2169" s="30">
        <v>31</v>
      </c>
      <c r="M2169" s="30">
        <v>25</v>
      </c>
      <c r="N2169" s="30">
        <v>10</v>
      </c>
      <c r="O2169" s="31">
        <v>30</v>
      </c>
      <c r="P2169" s="27">
        <v>322048056</v>
      </c>
      <c r="Q2169" s="27">
        <v>557069238</v>
      </c>
      <c r="R2169" s="27">
        <v>6</v>
      </c>
      <c r="S2169" s="27">
        <v>8233631</v>
      </c>
      <c r="T2169" s="27">
        <v>128</v>
      </c>
      <c r="U2169" s="27">
        <v>189470</v>
      </c>
      <c r="V2169" s="27">
        <v>1141</v>
      </c>
      <c r="W2169" s="27">
        <v>3000</v>
      </c>
      <c r="X2169" s="27">
        <v>60892</v>
      </c>
      <c r="Y2169" s="27">
        <v>200</v>
      </c>
      <c r="Z2169" s="27">
        <v>1176240</v>
      </c>
      <c r="AA2169" s="27">
        <v>10</v>
      </c>
      <c r="AB2169" s="27">
        <v>6686161</v>
      </c>
      <c r="AC2169" s="27">
        <v>5</v>
      </c>
    </row>
    <row r="2170" spans="1:29" ht="14.25" x14ac:dyDescent="0.15">
      <c r="A2170" s="28">
        <v>2017116</v>
      </c>
      <c r="B2170" s="29">
        <v>43011</v>
      </c>
      <c r="C2170" s="34">
        <v>2</v>
      </c>
      <c r="D2170" s="30">
        <v>14</v>
      </c>
      <c r="E2170" s="30">
        <v>20</v>
      </c>
      <c r="F2170" s="30">
        <v>22</v>
      </c>
      <c r="G2170" s="30">
        <v>30</v>
      </c>
      <c r="H2170" s="30">
        <v>32</v>
      </c>
      <c r="I2170" s="36">
        <v>2</v>
      </c>
      <c r="J2170" s="30">
        <v>14</v>
      </c>
      <c r="K2170" s="30">
        <v>30</v>
      </c>
      <c r="L2170" s="30">
        <v>22</v>
      </c>
      <c r="M2170" s="30">
        <v>32</v>
      </c>
      <c r="N2170" s="30">
        <v>2</v>
      </c>
      <c r="O2170" s="31">
        <v>20</v>
      </c>
      <c r="P2170" s="27">
        <v>270066216</v>
      </c>
      <c r="Q2170" s="27">
        <v>550134702</v>
      </c>
      <c r="R2170" s="27">
        <v>9</v>
      </c>
      <c r="S2170" s="27">
        <v>6537998</v>
      </c>
      <c r="T2170" s="27">
        <v>85</v>
      </c>
      <c r="U2170" s="27">
        <v>203558</v>
      </c>
      <c r="V2170" s="27">
        <v>1372</v>
      </c>
      <c r="W2170" s="27">
        <v>3000</v>
      </c>
      <c r="X2170" s="27">
        <v>60997</v>
      </c>
      <c r="Y2170" s="27">
        <v>200</v>
      </c>
      <c r="Z2170" s="27">
        <v>1028626</v>
      </c>
      <c r="AA2170" s="27">
        <v>10</v>
      </c>
      <c r="AB2170" s="27">
        <v>7304167</v>
      </c>
      <c r="AC2170" s="27">
        <v>5</v>
      </c>
    </row>
    <row r="2171" spans="1:29" ht="14.25" x14ac:dyDescent="0.15">
      <c r="A2171" s="28">
        <v>2017117</v>
      </c>
      <c r="B2171" s="29">
        <v>43013</v>
      </c>
      <c r="C2171" s="34">
        <v>1</v>
      </c>
      <c r="D2171" s="30">
        <v>2</v>
      </c>
      <c r="E2171" s="30">
        <v>8</v>
      </c>
      <c r="F2171" s="30">
        <v>11</v>
      </c>
      <c r="G2171" s="30">
        <v>14</v>
      </c>
      <c r="H2171" s="30">
        <v>21</v>
      </c>
      <c r="I2171" s="36">
        <v>9</v>
      </c>
      <c r="J2171" s="30">
        <v>11</v>
      </c>
      <c r="K2171" s="30">
        <v>8</v>
      </c>
      <c r="L2171" s="30">
        <v>2</v>
      </c>
      <c r="M2171" s="30">
        <v>1</v>
      </c>
      <c r="N2171" s="30">
        <v>14</v>
      </c>
      <c r="O2171" s="31">
        <v>21</v>
      </c>
      <c r="P2171" s="27">
        <v>277103412</v>
      </c>
      <c r="Q2171" s="27">
        <v>565108899</v>
      </c>
      <c r="R2171" s="27">
        <v>3</v>
      </c>
      <c r="S2171" s="27">
        <v>8633236</v>
      </c>
      <c r="T2171" s="27">
        <v>53</v>
      </c>
      <c r="U2171" s="27">
        <v>257068</v>
      </c>
      <c r="V2171" s="27">
        <v>1146</v>
      </c>
      <c r="W2171" s="27">
        <v>3000</v>
      </c>
      <c r="X2171" s="27">
        <v>57568</v>
      </c>
      <c r="Y2171" s="27">
        <v>200</v>
      </c>
      <c r="Z2171" s="27">
        <v>1078500</v>
      </c>
      <c r="AA2171" s="27">
        <v>10</v>
      </c>
      <c r="AB2171" s="27">
        <v>11109106</v>
      </c>
      <c r="AC2171" s="27">
        <v>5</v>
      </c>
    </row>
    <row r="2172" spans="1:29" ht="14.25" x14ac:dyDescent="0.15">
      <c r="A2172" s="28">
        <v>2017118</v>
      </c>
      <c r="B2172" s="29">
        <v>43016</v>
      </c>
      <c r="C2172" s="34">
        <v>8</v>
      </c>
      <c r="D2172" s="30">
        <v>9</v>
      </c>
      <c r="E2172" s="30">
        <v>15</v>
      </c>
      <c r="F2172" s="30">
        <v>22</v>
      </c>
      <c r="G2172" s="30">
        <v>30</v>
      </c>
      <c r="H2172" s="30">
        <v>33</v>
      </c>
      <c r="I2172" s="36">
        <v>16</v>
      </c>
      <c r="J2172" s="30">
        <v>22</v>
      </c>
      <c r="K2172" s="30">
        <v>33</v>
      </c>
      <c r="L2172" s="30">
        <v>9</v>
      </c>
      <c r="M2172" s="30">
        <v>30</v>
      </c>
      <c r="N2172" s="30">
        <v>15</v>
      </c>
      <c r="O2172" s="31">
        <v>8</v>
      </c>
      <c r="P2172" s="27">
        <v>339910326</v>
      </c>
      <c r="Q2172" s="27">
        <v>562212840</v>
      </c>
      <c r="R2172" s="27">
        <v>12</v>
      </c>
      <c r="S2172" s="27">
        <v>6730422</v>
      </c>
      <c r="T2172" s="27">
        <v>123</v>
      </c>
      <c r="U2172" s="27">
        <v>211027</v>
      </c>
      <c r="V2172" s="27">
        <v>1054</v>
      </c>
      <c r="W2172" s="27">
        <v>3000</v>
      </c>
      <c r="X2172" s="27">
        <v>67859</v>
      </c>
      <c r="Y2172" s="27">
        <v>200</v>
      </c>
      <c r="Z2172" s="27">
        <v>1290082</v>
      </c>
      <c r="AA2172" s="27">
        <v>10</v>
      </c>
      <c r="AB2172" s="27">
        <v>6619217</v>
      </c>
      <c r="AC2172" s="27">
        <v>5</v>
      </c>
    </row>
    <row r="2173" spans="1:29" ht="14.25" x14ac:dyDescent="0.15">
      <c r="A2173" s="28">
        <v>2017119</v>
      </c>
      <c r="B2173" s="29">
        <v>43018</v>
      </c>
      <c r="C2173" s="34">
        <v>9</v>
      </c>
      <c r="D2173" s="30">
        <v>16</v>
      </c>
      <c r="E2173" s="30">
        <v>21</v>
      </c>
      <c r="F2173" s="30">
        <v>25</v>
      </c>
      <c r="G2173" s="30">
        <v>26</v>
      </c>
      <c r="H2173" s="30">
        <v>31</v>
      </c>
      <c r="I2173" s="36">
        <v>14</v>
      </c>
      <c r="J2173" s="30">
        <v>31</v>
      </c>
      <c r="K2173" s="30">
        <v>9</v>
      </c>
      <c r="L2173" s="30">
        <v>25</v>
      </c>
      <c r="M2173" s="30">
        <v>26</v>
      </c>
      <c r="N2173" s="30">
        <v>21</v>
      </c>
      <c r="O2173" s="31">
        <v>16</v>
      </c>
      <c r="P2173" s="27">
        <v>311293858</v>
      </c>
      <c r="Q2173" s="27">
        <v>557828271</v>
      </c>
      <c r="R2173" s="27">
        <v>11</v>
      </c>
      <c r="S2173" s="27">
        <v>6673237</v>
      </c>
      <c r="T2173" s="27">
        <v>127</v>
      </c>
      <c r="U2173" s="27">
        <v>181157</v>
      </c>
      <c r="V2173" s="27">
        <v>1257</v>
      </c>
      <c r="W2173" s="27">
        <v>3000</v>
      </c>
      <c r="X2173" s="27">
        <v>57477</v>
      </c>
      <c r="Y2173" s="27">
        <v>200</v>
      </c>
      <c r="Z2173" s="27">
        <v>1060985</v>
      </c>
      <c r="AA2173" s="27">
        <v>10</v>
      </c>
      <c r="AB2173" s="27">
        <v>6925933</v>
      </c>
      <c r="AC2173" s="27">
        <v>5</v>
      </c>
    </row>
    <row r="2174" spans="1:29" ht="14.25" x14ac:dyDescent="0.15">
      <c r="A2174" s="28">
        <v>2017120</v>
      </c>
      <c r="B2174" s="29">
        <v>43020</v>
      </c>
      <c r="C2174" s="34">
        <v>8</v>
      </c>
      <c r="D2174" s="30">
        <v>10</v>
      </c>
      <c r="E2174" s="30">
        <v>15</v>
      </c>
      <c r="F2174" s="30">
        <v>19</v>
      </c>
      <c r="G2174" s="30">
        <v>23</v>
      </c>
      <c r="H2174" s="30">
        <v>28</v>
      </c>
      <c r="I2174" s="36">
        <v>16</v>
      </c>
      <c r="J2174" s="30">
        <v>10</v>
      </c>
      <c r="K2174" s="30">
        <v>19</v>
      </c>
      <c r="L2174" s="30">
        <v>8</v>
      </c>
      <c r="M2174" s="30">
        <v>23</v>
      </c>
      <c r="N2174" s="30">
        <v>28</v>
      </c>
      <c r="O2174" s="31">
        <v>15</v>
      </c>
      <c r="P2174" s="27">
        <v>319254526</v>
      </c>
      <c r="Q2174" s="27">
        <v>590730365</v>
      </c>
      <c r="R2174" s="27">
        <v>5</v>
      </c>
      <c r="S2174" s="27">
        <v>9211061</v>
      </c>
      <c r="T2174" s="27">
        <v>192</v>
      </c>
      <c r="U2174" s="27">
        <v>137078</v>
      </c>
      <c r="V2174" s="27">
        <v>873</v>
      </c>
      <c r="W2174" s="27">
        <v>3000</v>
      </c>
      <c r="X2174" s="27">
        <v>58724</v>
      </c>
      <c r="Y2174" s="27">
        <v>200</v>
      </c>
      <c r="Z2174" s="27">
        <v>1248592</v>
      </c>
      <c r="AA2174" s="27">
        <v>10</v>
      </c>
      <c r="AB2174" s="27">
        <v>4861691</v>
      </c>
      <c r="AC2174" s="27">
        <v>5</v>
      </c>
    </row>
    <row r="2175" spans="1:29" ht="14.25" x14ac:dyDescent="0.15">
      <c r="A2175" s="28">
        <v>2017121</v>
      </c>
      <c r="B2175" s="29">
        <v>43023</v>
      </c>
      <c r="C2175" s="34">
        <v>11</v>
      </c>
      <c r="D2175" s="30">
        <v>18</v>
      </c>
      <c r="E2175" s="30">
        <v>19</v>
      </c>
      <c r="F2175" s="30">
        <v>22</v>
      </c>
      <c r="G2175" s="30">
        <v>24</v>
      </c>
      <c r="H2175" s="30">
        <v>32</v>
      </c>
      <c r="I2175" s="36">
        <v>7</v>
      </c>
      <c r="J2175" s="30">
        <v>32</v>
      </c>
      <c r="K2175" s="30">
        <v>19</v>
      </c>
      <c r="L2175" s="30">
        <v>22</v>
      </c>
      <c r="M2175" s="30">
        <v>18</v>
      </c>
      <c r="N2175" s="30">
        <v>24</v>
      </c>
      <c r="O2175" s="31">
        <v>11</v>
      </c>
      <c r="P2175" s="27">
        <v>344520506</v>
      </c>
      <c r="Q2175" s="27">
        <v>597274960</v>
      </c>
      <c r="R2175" s="27">
        <v>5</v>
      </c>
      <c r="S2175" s="27">
        <v>7294152</v>
      </c>
      <c r="T2175" s="27">
        <v>136</v>
      </c>
      <c r="U2175" s="27">
        <v>105429</v>
      </c>
      <c r="V2175" s="27">
        <v>2039</v>
      </c>
      <c r="W2175" s="27">
        <v>3000</v>
      </c>
      <c r="X2175" s="27">
        <v>89969</v>
      </c>
      <c r="Y2175" s="27">
        <v>200</v>
      </c>
      <c r="Z2175" s="27">
        <v>1540417</v>
      </c>
      <c r="AA2175" s="27">
        <v>10</v>
      </c>
      <c r="AB2175" s="27">
        <v>14389253</v>
      </c>
      <c r="AC2175" s="27">
        <v>5</v>
      </c>
    </row>
    <row r="2176" spans="1:29" ht="14.25" x14ac:dyDescent="0.15">
      <c r="A2176" s="28">
        <v>2017122</v>
      </c>
      <c r="B2176" s="29">
        <v>43025</v>
      </c>
      <c r="C2176" s="34">
        <v>11</v>
      </c>
      <c r="D2176" s="30">
        <v>20</v>
      </c>
      <c r="E2176" s="30">
        <v>21</v>
      </c>
      <c r="F2176" s="30">
        <v>22</v>
      </c>
      <c r="G2176" s="30">
        <v>24</v>
      </c>
      <c r="H2176" s="30">
        <v>27</v>
      </c>
      <c r="I2176" s="36">
        <v>15</v>
      </c>
      <c r="J2176" s="30">
        <v>22</v>
      </c>
      <c r="K2176" s="30">
        <v>21</v>
      </c>
      <c r="L2176" s="30">
        <v>27</v>
      </c>
      <c r="M2176" s="30">
        <v>24</v>
      </c>
      <c r="N2176" s="30">
        <v>20</v>
      </c>
      <c r="O2176" s="31">
        <v>11</v>
      </c>
      <c r="P2176" s="27">
        <v>323216212</v>
      </c>
      <c r="Q2176" s="27">
        <v>624823324</v>
      </c>
      <c r="R2176" s="27">
        <v>4</v>
      </c>
      <c r="S2176" s="27">
        <v>9322578</v>
      </c>
      <c r="T2176" s="27">
        <v>52</v>
      </c>
      <c r="U2176" s="27">
        <v>415632</v>
      </c>
      <c r="V2176" s="27">
        <v>1044</v>
      </c>
      <c r="W2176" s="27">
        <v>3000</v>
      </c>
      <c r="X2176" s="27">
        <v>54934</v>
      </c>
      <c r="Y2176" s="27">
        <v>200</v>
      </c>
      <c r="Z2176" s="27">
        <v>1042097</v>
      </c>
      <c r="AA2176" s="27">
        <v>10</v>
      </c>
      <c r="AB2176" s="27">
        <v>9476920</v>
      </c>
      <c r="AC2176" s="27">
        <v>5</v>
      </c>
    </row>
    <row r="2177" spans="1:29" ht="14.25" x14ac:dyDescent="0.15">
      <c r="A2177" s="28">
        <v>2017123</v>
      </c>
      <c r="B2177" s="29">
        <v>43027</v>
      </c>
      <c r="C2177" s="34">
        <v>4</v>
      </c>
      <c r="D2177" s="30">
        <v>5</v>
      </c>
      <c r="E2177" s="30">
        <v>6</v>
      </c>
      <c r="F2177" s="30">
        <v>11</v>
      </c>
      <c r="G2177" s="30">
        <v>21</v>
      </c>
      <c r="H2177" s="30">
        <v>31</v>
      </c>
      <c r="I2177" s="36">
        <v>10</v>
      </c>
      <c r="J2177" s="30">
        <v>6</v>
      </c>
      <c r="K2177" s="30">
        <v>31</v>
      </c>
      <c r="L2177" s="30">
        <v>4</v>
      </c>
      <c r="M2177" s="30">
        <v>21</v>
      </c>
      <c r="N2177" s="30">
        <v>11</v>
      </c>
      <c r="O2177" s="31">
        <v>5</v>
      </c>
      <c r="P2177" s="27">
        <v>327467830</v>
      </c>
      <c r="Q2177" s="27">
        <v>578631376</v>
      </c>
      <c r="R2177" s="27">
        <v>16</v>
      </c>
      <c r="S2177" s="27">
        <v>5768364</v>
      </c>
      <c r="T2177" s="27">
        <v>237</v>
      </c>
      <c r="U2177" s="27">
        <v>64840</v>
      </c>
      <c r="V2177" s="27">
        <v>1554</v>
      </c>
      <c r="W2177" s="27">
        <v>3000</v>
      </c>
      <c r="X2177" s="27">
        <v>77032</v>
      </c>
      <c r="Y2177" s="27">
        <v>200</v>
      </c>
      <c r="Z2177" s="27">
        <v>1341534</v>
      </c>
      <c r="AA2177" s="27">
        <v>10</v>
      </c>
      <c r="AB2177" s="27">
        <v>13101261</v>
      </c>
      <c r="AC2177" s="27">
        <v>5</v>
      </c>
    </row>
    <row r="2178" spans="1:29" ht="14.25" x14ac:dyDescent="0.15">
      <c r="A2178" s="28">
        <v>2017124</v>
      </c>
      <c r="B2178" s="29">
        <v>43030</v>
      </c>
      <c r="C2178" s="34">
        <v>2</v>
      </c>
      <c r="D2178" s="30">
        <v>6</v>
      </c>
      <c r="E2178" s="30">
        <v>11</v>
      </c>
      <c r="F2178" s="30">
        <v>26</v>
      </c>
      <c r="G2178" s="30">
        <v>28</v>
      </c>
      <c r="H2178" s="30">
        <v>29</v>
      </c>
      <c r="I2178" s="36">
        <v>3</v>
      </c>
      <c r="J2178" s="30">
        <v>28</v>
      </c>
      <c r="K2178" s="30">
        <v>26</v>
      </c>
      <c r="L2178" s="30">
        <v>2</v>
      </c>
      <c r="M2178" s="30">
        <v>6</v>
      </c>
      <c r="N2178" s="30">
        <v>29</v>
      </c>
      <c r="O2178" s="31">
        <v>11</v>
      </c>
      <c r="P2178" s="27">
        <v>352610564</v>
      </c>
      <c r="Q2178" s="27">
        <v>582215080</v>
      </c>
      <c r="R2178" s="27">
        <v>8</v>
      </c>
      <c r="S2178" s="27">
        <v>6981077</v>
      </c>
      <c r="T2178" s="27">
        <v>126</v>
      </c>
      <c r="U2178" s="27">
        <v>157228</v>
      </c>
      <c r="V2178" s="27">
        <v>1980</v>
      </c>
      <c r="W2178" s="27">
        <v>3000</v>
      </c>
      <c r="X2178" s="27">
        <v>81855</v>
      </c>
      <c r="Y2178" s="27">
        <v>200</v>
      </c>
      <c r="Z2178" s="27">
        <v>1456753</v>
      </c>
      <c r="AA2178" s="27">
        <v>10</v>
      </c>
      <c r="AB2178" s="27">
        <v>11331508</v>
      </c>
      <c r="AC2178" s="27">
        <v>5</v>
      </c>
    </row>
    <row r="2179" spans="1:29" ht="14.25" x14ac:dyDescent="0.15">
      <c r="A2179" s="28">
        <v>2017125</v>
      </c>
      <c r="B2179" s="29">
        <v>43032</v>
      </c>
      <c r="C2179" s="34">
        <v>1</v>
      </c>
      <c r="D2179" s="30">
        <v>14</v>
      </c>
      <c r="E2179" s="30">
        <v>23</v>
      </c>
      <c r="F2179" s="30">
        <v>25</v>
      </c>
      <c r="G2179" s="30">
        <v>29</v>
      </c>
      <c r="H2179" s="30">
        <v>30</v>
      </c>
      <c r="I2179" s="36">
        <v>3</v>
      </c>
      <c r="J2179" s="30">
        <v>25</v>
      </c>
      <c r="K2179" s="30">
        <v>23</v>
      </c>
      <c r="L2179" s="30">
        <v>14</v>
      </c>
      <c r="M2179" s="30">
        <v>1</v>
      </c>
      <c r="N2179" s="30">
        <v>29</v>
      </c>
      <c r="O2179" s="31">
        <v>30</v>
      </c>
      <c r="P2179" s="27">
        <v>324821104</v>
      </c>
      <c r="Q2179" s="27">
        <v>598302894</v>
      </c>
      <c r="R2179" s="27">
        <v>6</v>
      </c>
      <c r="S2179" s="27">
        <v>7793201</v>
      </c>
      <c r="T2179" s="27">
        <v>133</v>
      </c>
      <c r="U2179" s="27">
        <v>157511</v>
      </c>
      <c r="V2179" s="27">
        <v>1550</v>
      </c>
      <c r="W2179" s="27">
        <v>3000</v>
      </c>
      <c r="X2179" s="27">
        <v>78944</v>
      </c>
      <c r="Y2179" s="27">
        <v>200</v>
      </c>
      <c r="Z2179" s="27">
        <v>1430191</v>
      </c>
      <c r="AA2179" s="27">
        <v>10</v>
      </c>
      <c r="AB2179" s="27">
        <v>8125119</v>
      </c>
      <c r="AC2179" s="27">
        <v>5</v>
      </c>
    </row>
    <row r="2180" spans="1:29" ht="14.25" x14ac:dyDescent="0.15">
      <c r="A2180" s="28">
        <v>2017126</v>
      </c>
      <c r="B2180" s="29">
        <v>43034</v>
      </c>
      <c r="C2180" s="34">
        <v>1</v>
      </c>
      <c r="D2180" s="30">
        <v>16</v>
      </c>
      <c r="E2180" s="30">
        <v>17</v>
      </c>
      <c r="F2180" s="30">
        <v>21</v>
      </c>
      <c r="G2180" s="30">
        <v>27</v>
      </c>
      <c r="H2180" s="30">
        <v>30</v>
      </c>
      <c r="I2180" s="36">
        <v>16</v>
      </c>
      <c r="J2180" s="30">
        <v>21</v>
      </c>
      <c r="K2180" s="30">
        <v>1</v>
      </c>
      <c r="L2180" s="30">
        <v>27</v>
      </c>
      <c r="M2180" s="30">
        <v>30</v>
      </c>
      <c r="N2180" s="30">
        <v>16</v>
      </c>
      <c r="O2180" s="31">
        <v>17</v>
      </c>
      <c r="P2180" s="27">
        <v>328800104</v>
      </c>
      <c r="Q2180" s="27">
        <v>618963440</v>
      </c>
      <c r="R2180" s="27">
        <v>8</v>
      </c>
      <c r="S2180" s="27">
        <v>7757297</v>
      </c>
      <c r="T2180" s="27">
        <v>63</v>
      </c>
      <c r="U2180" s="27">
        <v>437666</v>
      </c>
      <c r="V2180" s="27">
        <v>797</v>
      </c>
      <c r="W2180" s="27">
        <v>3000</v>
      </c>
      <c r="X2180" s="27">
        <v>44573</v>
      </c>
      <c r="Y2180" s="27">
        <v>200</v>
      </c>
      <c r="Z2180" s="27">
        <v>968685</v>
      </c>
      <c r="AA2180" s="27">
        <v>10</v>
      </c>
      <c r="AB2180" s="27">
        <v>5965537</v>
      </c>
      <c r="AC2180" s="27">
        <v>5</v>
      </c>
    </row>
    <row r="2181" spans="1:29" ht="14.25" x14ac:dyDescent="0.15">
      <c r="A2181" s="28">
        <v>2017127</v>
      </c>
      <c r="B2181" s="29">
        <v>43037</v>
      </c>
      <c r="C2181" s="34">
        <v>14</v>
      </c>
      <c r="D2181" s="30">
        <v>15</v>
      </c>
      <c r="E2181" s="30">
        <v>21</v>
      </c>
      <c r="F2181" s="30">
        <v>24</v>
      </c>
      <c r="G2181" s="30">
        <v>27</v>
      </c>
      <c r="H2181" s="30">
        <v>32</v>
      </c>
      <c r="I2181" s="36">
        <v>12</v>
      </c>
      <c r="J2181" s="30">
        <v>21</v>
      </c>
      <c r="K2181" s="30">
        <v>24</v>
      </c>
      <c r="L2181" s="30">
        <v>14</v>
      </c>
      <c r="M2181" s="30">
        <v>27</v>
      </c>
      <c r="N2181" s="30">
        <v>32</v>
      </c>
      <c r="O2181" s="31">
        <v>15</v>
      </c>
      <c r="P2181" s="27">
        <v>351381232</v>
      </c>
      <c r="Q2181" s="27">
        <v>647103220</v>
      </c>
      <c r="R2181" s="27">
        <v>4</v>
      </c>
      <c r="S2181" s="27">
        <v>9376343</v>
      </c>
      <c r="T2181" s="27">
        <v>63</v>
      </c>
      <c r="U2181" s="27">
        <v>347328</v>
      </c>
      <c r="V2181" s="27">
        <v>1292</v>
      </c>
      <c r="W2181" s="27">
        <v>3000</v>
      </c>
      <c r="X2181" s="27">
        <v>63568</v>
      </c>
      <c r="Y2181" s="27">
        <v>200</v>
      </c>
      <c r="Z2181" s="27">
        <v>1165868</v>
      </c>
      <c r="AA2181" s="27">
        <v>10</v>
      </c>
      <c r="AB2181" s="27">
        <v>11280329</v>
      </c>
      <c r="AC2181" s="27">
        <v>5</v>
      </c>
    </row>
    <row r="2182" spans="1:29" ht="14.25" x14ac:dyDescent="0.15">
      <c r="A2182" s="28">
        <v>2017128</v>
      </c>
      <c r="B2182" s="29">
        <v>43039</v>
      </c>
      <c r="C2182" s="34">
        <v>2</v>
      </c>
      <c r="D2182" s="30">
        <v>6</v>
      </c>
      <c r="E2182" s="30">
        <v>13</v>
      </c>
      <c r="F2182" s="30">
        <v>22</v>
      </c>
      <c r="G2182" s="30">
        <v>29</v>
      </c>
      <c r="H2182" s="30">
        <v>31</v>
      </c>
      <c r="I2182" s="36">
        <v>8</v>
      </c>
      <c r="J2182" s="30">
        <v>22</v>
      </c>
      <c r="K2182" s="30">
        <v>29</v>
      </c>
      <c r="L2182" s="30">
        <v>2</v>
      </c>
      <c r="M2182" s="30">
        <v>31</v>
      </c>
      <c r="N2182" s="30">
        <v>13</v>
      </c>
      <c r="O2182" s="31">
        <v>6</v>
      </c>
      <c r="P2182" s="27">
        <v>323872230</v>
      </c>
      <c r="Q2182" s="27">
        <v>588766113</v>
      </c>
      <c r="R2182" s="27">
        <v>13</v>
      </c>
      <c r="S2182" s="27">
        <v>5186374</v>
      </c>
      <c r="T2182" s="27">
        <v>111</v>
      </c>
      <c r="U2182" s="27">
        <v>27284</v>
      </c>
      <c r="V2182" s="27">
        <v>2990</v>
      </c>
      <c r="W2182" s="27">
        <v>3000</v>
      </c>
      <c r="X2182" s="27">
        <v>113700</v>
      </c>
      <c r="Y2182" s="27">
        <v>200</v>
      </c>
      <c r="Z2182" s="27">
        <v>1682133</v>
      </c>
      <c r="AA2182" s="27">
        <v>10</v>
      </c>
      <c r="AB2182" s="27">
        <v>19610341</v>
      </c>
      <c r="AC2182" s="27">
        <v>5</v>
      </c>
    </row>
    <row r="2183" spans="1:29" ht="14.25" x14ac:dyDescent="0.15">
      <c r="A2183" s="28">
        <v>2017129</v>
      </c>
      <c r="B2183" s="29">
        <v>43041</v>
      </c>
      <c r="C2183" s="34">
        <v>5</v>
      </c>
      <c r="D2183" s="30">
        <v>6</v>
      </c>
      <c r="E2183" s="30">
        <v>9</v>
      </c>
      <c r="F2183" s="30">
        <v>14</v>
      </c>
      <c r="G2183" s="30">
        <v>21</v>
      </c>
      <c r="H2183" s="30">
        <v>33</v>
      </c>
      <c r="I2183" s="36">
        <v>2</v>
      </c>
      <c r="J2183" s="30">
        <v>14</v>
      </c>
      <c r="K2183" s="30">
        <v>33</v>
      </c>
      <c r="L2183" s="30">
        <v>9</v>
      </c>
      <c r="M2183" s="30">
        <v>21</v>
      </c>
      <c r="N2183" s="30">
        <v>6</v>
      </c>
      <c r="O2183" s="31">
        <v>5</v>
      </c>
      <c r="P2183" s="27">
        <v>334351058</v>
      </c>
      <c r="Q2183" s="27">
        <v>638652615</v>
      </c>
      <c r="R2183" s="27">
        <v>3</v>
      </c>
      <c r="S2183" s="27">
        <v>10000000</v>
      </c>
      <c r="T2183" s="27">
        <v>116</v>
      </c>
      <c r="U2183" s="27">
        <v>229558</v>
      </c>
      <c r="V2183" s="27">
        <v>783</v>
      </c>
      <c r="W2183" s="27">
        <v>3000</v>
      </c>
      <c r="X2183" s="27">
        <v>47080</v>
      </c>
      <c r="Y2183" s="27">
        <v>200</v>
      </c>
      <c r="Z2183" s="27">
        <v>999596</v>
      </c>
      <c r="AA2183" s="27">
        <v>10</v>
      </c>
      <c r="AB2183" s="27">
        <v>7111144</v>
      </c>
      <c r="AC2183" s="27">
        <v>5</v>
      </c>
    </row>
    <row r="2184" spans="1:29" ht="14.25" x14ac:dyDescent="0.15">
      <c r="A2184" s="28">
        <v>2017130</v>
      </c>
      <c r="B2184" s="29">
        <v>43044</v>
      </c>
      <c r="C2184" s="34">
        <v>5</v>
      </c>
      <c r="D2184" s="30">
        <v>13</v>
      </c>
      <c r="E2184" s="30">
        <v>14</v>
      </c>
      <c r="F2184" s="30">
        <v>23</v>
      </c>
      <c r="G2184" s="30">
        <v>25</v>
      </c>
      <c r="H2184" s="30">
        <v>31</v>
      </c>
      <c r="I2184" s="36">
        <v>2</v>
      </c>
      <c r="J2184" s="30">
        <v>31</v>
      </c>
      <c r="K2184" s="30">
        <v>13</v>
      </c>
      <c r="L2184" s="30">
        <v>5</v>
      </c>
      <c r="M2184" s="30">
        <v>23</v>
      </c>
      <c r="N2184" s="30">
        <v>25</v>
      </c>
      <c r="O2184" s="31">
        <v>14</v>
      </c>
      <c r="P2184" s="27">
        <v>401382016</v>
      </c>
      <c r="Q2184" s="27">
        <v>690570120</v>
      </c>
      <c r="R2184" s="27">
        <v>5</v>
      </c>
      <c r="S2184" s="27">
        <v>10000000</v>
      </c>
      <c r="T2184" s="27">
        <v>211</v>
      </c>
      <c r="U2184" s="27">
        <v>161007</v>
      </c>
      <c r="V2184" s="27">
        <v>937</v>
      </c>
      <c r="W2184" s="27">
        <v>3000</v>
      </c>
      <c r="X2184" s="27">
        <v>58635</v>
      </c>
      <c r="Y2184" s="27">
        <v>200</v>
      </c>
      <c r="Z2184" s="27">
        <v>1171966</v>
      </c>
      <c r="AA2184" s="27">
        <v>10</v>
      </c>
      <c r="AB2184" s="27">
        <v>6905902</v>
      </c>
      <c r="AC2184" s="27">
        <v>5</v>
      </c>
    </row>
    <row r="2185" spans="1:29" ht="14.25" x14ac:dyDescent="0.15">
      <c r="A2185" s="28">
        <v>2017131</v>
      </c>
      <c r="B2185" s="29">
        <v>43046</v>
      </c>
      <c r="C2185" s="34">
        <v>1</v>
      </c>
      <c r="D2185" s="30">
        <v>7</v>
      </c>
      <c r="E2185" s="30">
        <v>10</v>
      </c>
      <c r="F2185" s="30">
        <v>11</v>
      </c>
      <c r="G2185" s="30">
        <v>26</v>
      </c>
      <c r="H2185" s="30">
        <v>27</v>
      </c>
      <c r="I2185" s="36">
        <v>11</v>
      </c>
      <c r="J2185" s="30">
        <v>7</v>
      </c>
      <c r="K2185" s="30">
        <v>27</v>
      </c>
      <c r="L2185" s="30">
        <v>10</v>
      </c>
      <c r="M2185" s="30">
        <v>1</v>
      </c>
      <c r="N2185" s="30">
        <v>11</v>
      </c>
      <c r="O2185" s="31">
        <v>26</v>
      </c>
      <c r="P2185" s="27">
        <v>367788616</v>
      </c>
      <c r="Q2185" s="27">
        <v>600864875</v>
      </c>
      <c r="R2185" s="27">
        <v>25</v>
      </c>
      <c r="S2185" s="27">
        <v>5513378</v>
      </c>
      <c r="T2185" s="27">
        <v>131</v>
      </c>
      <c r="U2185" s="27">
        <v>122466</v>
      </c>
      <c r="V2185" s="27">
        <v>2893</v>
      </c>
      <c r="W2185" s="27">
        <v>3000</v>
      </c>
      <c r="X2185" s="27">
        <v>107801</v>
      </c>
      <c r="Y2185" s="27">
        <v>200</v>
      </c>
      <c r="Z2185" s="27">
        <v>1675295</v>
      </c>
      <c r="AA2185" s="27">
        <v>10</v>
      </c>
      <c r="AB2185" s="27">
        <v>13810389</v>
      </c>
      <c r="AC2185" s="27">
        <v>5</v>
      </c>
    </row>
    <row r="2186" spans="1:29" ht="14.25" x14ac:dyDescent="0.15">
      <c r="A2186" s="28">
        <v>2017132</v>
      </c>
      <c r="B2186" s="29">
        <v>43048</v>
      </c>
      <c r="C2186" s="34">
        <v>2</v>
      </c>
      <c r="D2186" s="30">
        <v>3</v>
      </c>
      <c r="E2186" s="30">
        <v>5</v>
      </c>
      <c r="F2186" s="30">
        <v>9</v>
      </c>
      <c r="G2186" s="30">
        <v>13</v>
      </c>
      <c r="H2186" s="30">
        <v>28</v>
      </c>
      <c r="I2186" s="36">
        <v>11</v>
      </c>
      <c r="J2186" s="30">
        <v>9</v>
      </c>
      <c r="K2186" s="30">
        <v>13</v>
      </c>
      <c r="L2186" s="30">
        <v>5</v>
      </c>
      <c r="M2186" s="30">
        <v>2</v>
      </c>
      <c r="N2186" s="30">
        <v>3</v>
      </c>
      <c r="O2186" s="31">
        <v>28</v>
      </c>
      <c r="P2186" s="27">
        <v>377852842</v>
      </c>
      <c r="Q2186" s="27">
        <v>633905850</v>
      </c>
      <c r="R2186" s="27">
        <v>6</v>
      </c>
      <c r="S2186" s="27">
        <v>8820665</v>
      </c>
      <c r="T2186" s="27">
        <v>139</v>
      </c>
      <c r="U2186" s="27">
        <v>206151</v>
      </c>
      <c r="V2186" s="27">
        <v>1253</v>
      </c>
      <c r="W2186" s="27">
        <v>3000</v>
      </c>
      <c r="X2186" s="27">
        <v>73344</v>
      </c>
      <c r="Y2186" s="27">
        <v>200</v>
      </c>
      <c r="Z2186" s="27">
        <v>1500060</v>
      </c>
      <c r="AA2186" s="27">
        <v>10</v>
      </c>
      <c r="AB2186" s="27">
        <v>7419907</v>
      </c>
      <c r="AC2186" s="27">
        <v>5</v>
      </c>
    </row>
    <row r="2187" spans="1:29" ht="14.25" x14ac:dyDescent="0.15">
      <c r="A2187" s="28">
        <v>2017133</v>
      </c>
      <c r="B2187" s="29">
        <v>43051</v>
      </c>
      <c r="C2187" s="34">
        <v>6</v>
      </c>
      <c r="D2187" s="30">
        <v>15</v>
      </c>
      <c r="E2187" s="30">
        <v>17</v>
      </c>
      <c r="F2187" s="30">
        <v>18</v>
      </c>
      <c r="G2187" s="30">
        <v>23</v>
      </c>
      <c r="H2187" s="30">
        <v>30</v>
      </c>
      <c r="I2187" s="36">
        <v>11</v>
      </c>
      <c r="J2187" s="30">
        <v>30</v>
      </c>
      <c r="K2187" s="30">
        <v>23</v>
      </c>
      <c r="L2187" s="30">
        <v>18</v>
      </c>
      <c r="M2187" s="30">
        <v>15</v>
      </c>
      <c r="N2187" s="30">
        <v>17</v>
      </c>
      <c r="O2187" s="31">
        <v>6</v>
      </c>
      <c r="P2187" s="27">
        <v>400247724</v>
      </c>
      <c r="Q2187" s="27">
        <v>662957197</v>
      </c>
      <c r="R2187" s="27">
        <v>7</v>
      </c>
      <c r="S2187" s="27">
        <v>8327342</v>
      </c>
      <c r="T2187" s="27">
        <v>223</v>
      </c>
      <c r="U2187" s="27">
        <v>130557</v>
      </c>
      <c r="V2187" s="27">
        <v>1372</v>
      </c>
      <c r="W2187" s="27">
        <v>3000</v>
      </c>
      <c r="X2187" s="27">
        <v>78811</v>
      </c>
      <c r="Y2187" s="27">
        <v>200</v>
      </c>
      <c r="Z2187" s="27">
        <v>1582688</v>
      </c>
      <c r="AA2187" s="27">
        <v>10</v>
      </c>
      <c r="AB2187" s="27">
        <v>8791861</v>
      </c>
      <c r="AC2187" s="27">
        <v>5</v>
      </c>
    </row>
    <row r="2188" spans="1:29" ht="14.25" x14ac:dyDescent="0.15">
      <c r="A2188" s="28">
        <v>2017134</v>
      </c>
      <c r="B2188" s="29">
        <v>43053</v>
      </c>
      <c r="C2188" s="34">
        <v>4</v>
      </c>
      <c r="D2188" s="30">
        <v>5</v>
      </c>
      <c r="E2188" s="30">
        <v>11</v>
      </c>
      <c r="F2188" s="30">
        <v>14</v>
      </c>
      <c r="G2188" s="30">
        <v>28</v>
      </c>
      <c r="H2188" s="30">
        <v>32</v>
      </c>
      <c r="I2188" s="36">
        <v>4</v>
      </c>
      <c r="J2188" s="30">
        <v>28</v>
      </c>
      <c r="K2188" s="30">
        <v>5</v>
      </c>
      <c r="L2188" s="30">
        <v>4</v>
      </c>
      <c r="M2188" s="30">
        <v>11</v>
      </c>
      <c r="N2188" s="30">
        <v>14</v>
      </c>
      <c r="O2188" s="31">
        <v>32</v>
      </c>
      <c r="P2188" s="27">
        <v>365781644</v>
      </c>
      <c r="Q2188" s="27">
        <v>635172616</v>
      </c>
      <c r="R2188" s="27">
        <v>13</v>
      </c>
      <c r="S2188" s="27">
        <v>6040990</v>
      </c>
      <c r="T2188" s="27">
        <v>99</v>
      </c>
      <c r="U2188" s="27">
        <v>170869</v>
      </c>
      <c r="V2188" s="27">
        <v>1824</v>
      </c>
      <c r="W2188" s="27">
        <v>3000</v>
      </c>
      <c r="X2188" s="27">
        <v>87046</v>
      </c>
      <c r="Y2188" s="27">
        <v>200</v>
      </c>
      <c r="Z2188" s="27">
        <v>1531322</v>
      </c>
      <c r="AA2188" s="27">
        <v>10</v>
      </c>
      <c r="AB2188" s="27">
        <v>14674835</v>
      </c>
      <c r="AC2188" s="27">
        <v>5</v>
      </c>
    </row>
    <row r="2189" spans="1:29" ht="14.25" x14ac:dyDescent="0.15">
      <c r="A2189" s="28">
        <v>2017135</v>
      </c>
      <c r="B2189" s="29">
        <v>43055</v>
      </c>
      <c r="C2189" s="34">
        <v>1</v>
      </c>
      <c r="D2189" s="30">
        <v>6</v>
      </c>
      <c r="E2189" s="30">
        <v>7</v>
      </c>
      <c r="F2189" s="30">
        <v>14</v>
      </c>
      <c r="G2189" s="30">
        <v>18</v>
      </c>
      <c r="H2189" s="30">
        <v>26</v>
      </c>
      <c r="I2189" s="36">
        <v>16</v>
      </c>
      <c r="J2189" s="30">
        <v>7</v>
      </c>
      <c r="K2189" s="30">
        <v>14</v>
      </c>
      <c r="L2189" s="30">
        <v>18</v>
      </c>
      <c r="M2189" s="30">
        <v>6</v>
      </c>
      <c r="N2189" s="30">
        <v>1</v>
      </c>
      <c r="O2189" s="31">
        <v>26</v>
      </c>
      <c r="P2189" s="27">
        <v>378825098</v>
      </c>
      <c r="Q2189" s="27">
        <v>659493336</v>
      </c>
      <c r="R2189" s="27">
        <v>8</v>
      </c>
      <c r="S2189" s="27">
        <v>7923669</v>
      </c>
      <c r="T2189" s="27">
        <v>147</v>
      </c>
      <c r="U2189" s="27">
        <v>198889</v>
      </c>
      <c r="V2189" s="27">
        <v>1058</v>
      </c>
      <c r="W2189" s="27">
        <v>3000</v>
      </c>
      <c r="X2189" s="27">
        <v>59885</v>
      </c>
      <c r="Y2189" s="27">
        <v>200</v>
      </c>
      <c r="Z2189" s="27">
        <v>1210785</v>
      </c>
      <c r="AA2189" s="27">
        <v>10</v>
      </c>
      <c r="AB2189" s="27">
        <v>8283735</v>
      </c>
      <c r="AC2189" s="27">
        <v>5</v>
      </c>
    </row>
    <row r="2190" spans="1:29" ht="14.25" x14ac:dyDescent="0.15">
      <c r="A2190" s="28">
        <v>2017136</v>
      </c>
      <c r="B2190" s="29">
        <v>43058</v>
      </c>
      <c r="C2190" s="34">
        <v>3</v>
      </c>
      <c r="D2190" s="30">
        <v>7</v>
      </c>
      <c r="E2190" s="30">
        <v>10</v>
      </c>
      <c r="F2190" s="30">
        <v>18</v>
      </c>
      <c r="G2190" s="30">
        <v>21</v>
      </c>
      <c r="H2190" s="30">
        <v>24</v>
      </c>
      <c r="I2190" s="36">
        <v>12</v>
      </c>
      <c r="J2190" s="30">
        <v>3</v>
      </c>
      <c r="K2190" s="30">
        <v>10</v>
      </c>
      <c r="L2190" s="30">
        <v>18</v>
      </c>
      <c r="M2190" s="30">
        <v>7</v>
      </c>
      <c r="N2190" s="30">
        <v>24</v>
      </c>
      <c r="O2190" s="31">
        <v>21</v>
      </c>
      <c r="P2190" s="27">
        <v>401556928</v>
      </c>
      <c r="Q2190" s="27">
        <v>614278265</v>
      </c>
      <c r="R2190" s="27">
        <v>19</v>
      </c>
      <c r="S2190" s="27">
        <v>5952821</v>
      </c>
      <c r="T2190" s="27">
        <v>216</v>
      </c>
      <c r="U2190" s="27">
        <v>104766</v>
      </c>
      <c r="V2190" s="27">
        <v>2130</v>
      </c>
      <c r="W2190" s="27">
        <v>3000</v>
      </c>
      <c r="X2190" s="27">
        <v>101551</v>
      </c>
      <c r="Y2190" s="27">
        <v>200</v>
      </c>
      <c r="Z2190" s="27">
        <v>1711907</v>
      </c>
      <c r="AA2190" s="27">
        <v>10</v>
      </c>
      <c r="AB2190" s="27">
        <v>12485113</v>
      </c>
      <c r="AC2190" s="27">
        <v>5</v>
      </c>
    </row>
    <row r="2191" spans="1:29" ht="14.25" x14ac:dyDescent="0.15">
      <c r="A2191" s="28">
        <v>2017137</v>
      </c>
      <c r="B2191" s="29">
        <v>43060</v>
      </c>
      <c r="C2191" s="34">
        <v>5</v>
      </c>
      <c r="D2191" s="30">
        <v>10</v>
      </c>
      <c r="E2191" s="30">
        <v>20</v>
      </c>
      <c r="F2191" s="30">
        <v>23</v>
      </c>
      <c r="G2191" s="30">
        <v>26</v>
      </c>
      <c r="H2191" s="30">
        <v>31</v>
      </c>
      <c r="I2191" s="36">
        <v>3</v>
      </c>
      <c r="J2191" s="30">
        <v>26</v>
      </c>
      <c r="K2191" s="30">
        <v>10</v>
      </c>
      <c r="L2191" s="30">
        <v>23</v>
      </c>
      <c r="M2191" s="30">
        <v>31</v>
      </c>
      <c r="N2191" s="30">
        <v>5</v>
      </c>
      <c r="O2191" s="31">
        <v>20</v>
      </c>
      <c r="P2191" s="27">
        <v>376184186</v>
      </c>
      <c r="Q2191" s="27">
        <v>635431923</v>
      </c>
      <c r="R2191" s="27">
        <v>7</v>
      </c>
      <c r="S2191" s="27">
        <v>7917073</v>
      </c>
      <c r="T2191" s="27">
        <v>146</v>
      </c>
      <c r="U2191" s="27">
        <v>174824</v>
      </c>
      <c r="V2191" s="27">
        <v>1569</v>
      </c>
      <c r="W2191" s="27">
        <v>3000</v>
      </c>
      <c r="X2191" s="27">
        <v>75681</v>
      </c>
      <c r="Y2191" s="27">
        <v>200</v>
      </c>
      <c r="Z2191" s="27">
        <v>1356509</v>
      </c>
      <c r="AA2191" s="27">
        <v>10</v>
      </c>
      <c r="AB2191" s="27">
        <v>9764880</v>
      </c>
      <c r="AC2191" s="27">
        <v>5</v>
      </c>
    </row>
    <row r="2192" spans="1:29" ht="14.25" x14ac:dyDescent="0.15">
      <c r="A2192" s="28">
        <v>2017138</v>
      </c>
      <c r="B2192" s="29">
        <v>43062</v>
      </c>
      <c r="C2192" s="34">
        <v>1</v>
      </c>
      <c r="D2192" s="30">
        <v>17</v>
      </c>
      <c r="E2192" s="30">
        <v>24</v>
      </c>
      <c r="F2192" s="30">
        <v>28</v>
      </c>
      <c r="G2192" s="30">
        <v>32</v>
      </c>
      <c r="H2192" s="30">
        <v>33</v>
      </c>
      <c r="I2192" s="36">
        <v>2</v>
      </c>
      <c r="J2192" s="30">
        <v>28</v>
      </c>
      <c r="K2192" s="30">
        <v>1</v>
      </c>
      <c r="L2192" s="30">
        <v>24</v>
      </c>
      <c r="M2192" s="30">
        <v>17</v>
      </c>
      <c r="N2192" s="30">
        <v>32</v>
      </c>
      <c r="O2192" s="31">
        <v>33</v>
      </c>
      <c r="P2192" s="27">
        <v>377937674</v>
      </c>
      <c r="Q2192" s="27">
        <v>672085896</v>
      </c>
      <c r="R2192" s="27">
        <v>6</v>
      </c>
      <c r="S2192" s="27">
        <v>9039634</v>
      </c>
      <c r="T2192" s="27">
        <v>79</v>
      </c>
      <c r="U2192" s="27">
        <v>383509</v>
      </c>
      <c r="V2192" s="27">
        <v>915</v>
      </c>
      <c r="W2192" s="27">
        <v>3000</v>
      </c>
      <c r="X2192" s="27">
        <v>46678</v>
      </c>
      <c r="Y2192" s="27">
        <v>200</v>
      </c>
      <c r="Z2192" s="27">
        <v>991147</v>
      </c>
      <c r="AA2192" s="27">
        <v>10</v>
      </c>
      <c r="AB2192" s="27">
        <v>8401669</v>
      </c>
      <c r="AC2192" s="27">
        <v>5</v>
      </c>
    </row>
    <row r="2193" spans="1:29" ht="14.25" x14ac:dyDescent="0.15">
      <c r="A2193" s="28">
        <v>2017139</v>
      </c>
      <c r="B2193" s="29">
        <v>43065</v>
      </c>
      <c r="C2193" s="34">
        <v>2</v>
      </c>
      <c r="D2193" s="30">
        <v>14</v>
      </c>
      <c r="E2193" s="30">
        <v>20</v>
      </c>
      <c r="F2193" s="30">
        <v>24</v>
      </c>
      <c r="G2193" s="30">
        <v>28</v>
      </c>
      <c r="H2193" s="30">
        <v>32</v>
      </c>
      <c r="I2193" s="36">
        <v>16</v>
      </c>
      <c r="J2193" s="30">
        <v>28</v>
      </c>
      <c r="K2193" s="30">
        <v>14</v>
      </c>
      <c r="L2193" s="30">
        <v>24</v>
      </c>
      <c r="M2193" s="30">
        <v>2</v>
      </c>
      <c r="N2193" s="30">
        <v>20</v>
      </c>
      <c r="O2193" s="31">
        <v>32</v>
      </c>
      <c r="P2193" s="27">
        <v>409744564</v>
      </c>
      <c r="Q2193" s="27">
        <v>721754472</v>
      </c>
      <c r="R2193" s="27">
        <v>6</v>
      </c>
      <c r="S2193" s="27">
        <v>9828398</v>
      </c>
      <c r="T2193" s="27">
        <v>92</v>
      </c>
      <c r="U2193" s="27">
        <v>393619</v>
      </c>
      <c r="V2193" s="27">
        <v>813</v>
      </c>
      <c r="W2193" s="27">
        <v>3000</v>
      </c>
      <c r="X2193" s="27">
        <v>46477</v>
      </c>
      <c r="Y2193" s="27">
        <v>200</v>
      </c>
      <c r="Z2193" s="27">
        <v>992607</v>
      </c>
      <c r="AA2193" s="27">
        <v>10</v>
      </c>
      <c r="AB2193" s="27">
        <v>6852481</v>
      </c>
      <c r="AC2193" s="27">
        <v>5</v>
      </c>
    </row>
    <row r="2194" spans="1:29" ht="14.25" x14ac:dyDescent="0.15">
      <c r="A2194" s="28">
        <v>2017140</v>
      </c>
      <c r="B2194" s="29">
        <v>43067</v>
      </c>
      <c r="C2194" s="34">
        <v>21</v>
      </c>
      <c r="D2194" s="30">
        <v>22</v>
      </c>
      <c r="E2194" s="30">
        <v>25</v>
      </c>
      <c r="F2194" s="30">
        <v>28</v>
      </c>
      <c r="G2194" s="30">
        <v>29</v>
      </c>
      <c r="H2194" s="30">
        <v>30</v>
      </c>
      <c r="I2194" s="36">
        <v>8</v>
      </c>
      <c r="J2194" s="30">
        <v>28</v>
      </c>
      <c r="K2194" s="30">
        <v>21</v>
      </c>
      <c r="L2194" s="30">
        <v>22</v>
      </c>
      <c r="M2194" s="30">
        <v>25</v>
      </c>
      <c r="N2194" s="30">
        <v>29</v>
      </c>
      <c r="O2194" s="31">
        <v>30</v>
      </c>
      <c r="P2194" s="27">
        <v>376479116</v>
      </c>
      <c r="Q2194" s="27">
        <v>687332768</v>
      </c>
      <c r="R2194" s="27">
        <v>16</v>
      </c>
      <c r="S2194" s="27">
        <v>6035870</v>
      </c>
      <c r="T2194" s="27">
        <v>83</v>
      </c>
      <c r="U2194" s="27">
        <v>249607</v>
      </c>
      <c r="V2194" s="27">
        <v>1431</v>
      </c>
      <c r="W2194" s="27">
        <v>3000</v>
      </c>
      <c r="X2194" s="27">
        <v>71547</v>
      </c>
      <c r="Y2194" s="27">
        <v>200</v>
      </c>
      <c r="Z2194" s="27">
        <v>1451958</v>
      </c>
      <c r="AA2194" s="27">
        <v>10</v>
      </c>
      <c r="AB2194" s="27">
        <v>13696628</v>
      </c>
      <c r="AC2194" s="27">
        <v>5</v>
      </c>
    </row>
    <row r="2195" spans="1:29" ht="14.25" x14ac:dyDescent="0.15">
      <c r="A2195" s="28">
        <v>2017141</v>
      </c>
      <c r="B2195" s="29">
        <v>43069</v>
      </c>
      <c r="C2195" s="34">
        <v>1</v>
      </c>
      <c r="D2195" s="30">
        <v>6</v>
      </c>
      <c r="E2195" s="30">
        <v>7</v>
      </c>
      <c r="F2195" s="30">
        <v>11</v>
      </c>
      <c r="G2195" s="30">
        <v>13</v>
      </c>
      <c r="H2195" s="30">
        <v>15</v>
      </c>
      <c r="I2195" s="36">
        <v>5</v>
      </c>
      <c r="J2195" s="30">
        <v>7</v>
      </c>
      <c r="K2195" s="30">
        <v>6</v>
      </c>
      <c r="L2195" s="30">
        <v>11</v>
      </c>
      <c r="M2195" s="30">
        <v>13</v>
      </c>
      <c r="N2195" s="30">
        <v>1</v>
      </c>
      <c r="O2195" s="31">
        <v>15</v>
      </c>
      <c r="P2195" s="27">
        <v>374075240</v>
      </c>
      <c r="Q2195" s="27">
        <v>698733752</v>
      </c>
      <c r="R2195" s="27">
        <v>4</v>
      </c>
      <c r="S2195" s="27">
        <v>7854635</v>
      </c>
      <c r="T2195" s="27">
        <v>78</v>
      </c>
      <c r="U2195" s="27">
        <v>182989</v>
      </c>
      <c r="V2195" s="27">
        <v>1650</v>
      </c>
      <c r="W2195" s="27">
        <v>3000</v>
      </c>
      <c r="X2195" s="27">
        <v>86982</v>
      </c>
      <c r="Y2195" s="27">
        <v>200</v>
      </c>
      <c r="Z2195" s="27">
        <v>1553018</v>
      </c>
      <c r="AA2195" s="27">
        <v>10</v>
      </c>
      <c r="AB2195" s="27">
        <v>17665517</v>
      </c>
      <c r="AC2195" s="27">
        <v>5</v>
      </c>
    </row>
    <row r="2196" spans="1:29" ht="14.25" x14ac:dyDescent="0.15">
      <c r="A2196" s="28">
        <v>2017142</v>
      </c>
      <c r="B2196" s="29">
        <v>43072</v>
      </c>
      <c r="C2196" s="34">
        <v>8</v>
      </c>
      <c r="D2196" s="30">
        <v>13</v>
      </c>
      <c r="E2196" s="30">
        <v>14</v>
      </c>
      <c r="F2196" s="30">
        <v>18</v>
      </c>
      <c r="G2196" s="30">
        <v>23</v>
      </c>
      <c r="H2196" s="30">
        <v>33</v>
      </c>
      <c r="I2196" s="36">
        <v>6</v>
      </c>
      <c r="J2196" s="30">
        <v>23</v>
      </c>
      <c r="K2196" s="30">
        <v>13</v>
      </c>
      <c r="L2196" s="30">
        <v>14</v>
      </c>
      <c r="M2196" s="30">
        <v>18</v>
      </c>
      <c r="N2196" s="30">
        <v>8</v>
      </c>
      <c r="O2196" s="31">
        <v>33</v>
      </c>
      <c r="P2196" s="27">
        <v>417715258</v>
      </c>
      <c r="Q2196" s="27">
        <v>712354014</v>
      </c>
      <c r="R2196" s="27">
        <v>6</v>
      </c>
      <c r="S2196" s="27">
        <v>7643652</v>
      </c>
      <c r="T2196" s="27">
        <v>149</v>
      </c>
      <c r="U2196" s="27">
        <v>133069</v>
      </c>
      <c r="V2196" s="27">
        <v>2355</v>
      </c>
      <c r="W2196" s="27">
        <v>3000</v>
      </c>
      <c r="X2196" s="27">
        <v>103919</v>
      </c>
      <c r="Y2196" s="27">
        <v>200</v>
      </c>
      <c r="Z2196" s="27">
        <v>1763662</v>
      </c>
      <c r="AA2196" s="27">
        <v>10</v>
      </c>
      <c r="AB2196" s="27">
        <v>15977097</v>
      </c>
      <c r="AC2196" s="27">
        <v>5</v>
      </c>
    </row>
    <row r="2197" spans="1:29" ht="14.25" x14ac:dyDescent="0.15">
      <c r="A2197" s="28">
        <v>2017143</v>
      </c>
      <c r="B2197" s="29">
        <v>43074</v>
      </c>
      <c r="C2197" s="34">
        <v>4</v>
      </c>
      <c r="D2197" s="30">
        <v>6</v>
      </c>
      <c r="E2197" s="30">
        <v>9</v>
      </c>
      <c r="F2197" s="30">
        <v>14</v>
      </c>
      <c r="G2197" s="30">
        <v>20</v>
      </c>
      <c r="H2197" s="30">
        <v>29</v>
      </c>
      <c r="I2197" s="36">
        <v>14</v>
      </c>
      <c r="J2197" s="30">
        <v>14</v>
      </c>
      <c r="K2197" s="30">
        <v>6</v>
      </c>
      <c r="L2197" s="30">
        <v>29</v>
      </c>
      <c r="M2197" s="30">
        <v>20</v>
      </c>
      <c r="N2197" s="30">
        <v>4</v>
      </c>
      <c r="O2197" s="31">
        <v>9</v>
      </c>
      <c r="P2197" s="27">
        <v>383967718</v>
      </c>
      <c r="Q2197" s="27">
        <v>707688280</v>
      </c>
      <c r="R2197" s="27">
        <v>13</v>
      </c>
      <c r="S2197" s="27">
        <v>6687672</v>
      </c>
      <c r="T2197" s="27">
        <v>164</v>
      </c>
      <c r="U2197" s="27">
        <v>167223</v>
      </c>
      <c r="V2197" s="27">
        <v>1606</v>
      </c>
      <c r="W2197" s="27">
        <v>3000</v>
      </c>
      <c r="X2197" s="27">
        <v>78943</v>
      </c>
      <c r="Y2197" s="27">
        <v>200</v>
      </c>
      <c r="Z2197" s="27">
        <v>1488152</v>
      </c>
      <c r="AA2197" s="27">
        <v>10</v>
      </c>
      <c r="AB2197" s="27">
        <v>8591476</v>
      </c>
      <c r="AC2197" s="27">
        <v>5</v>
      </c>
    </row>
    <row r="2198" spans="1:29" ht="14.25" x14ac:dyDescent="0.15">
      <c r="A2198" s="28">
        <v>2017144</v>
      </c>
      <c r="B2198" s="29">
        <v>43076</v>
      </c>
      <c r="C2198" s="34">
        <v>3</v>
      </c>
      <c r="D2198" s="30">
        <v>14</v>
      </c>
      <c r="E2198" s="30">
        <v>16</v>
      </c>
      <c r="F2198" s="30">
        <v>20</v>
      </c>
      <c r="G2198" s="30">
        <v>31</v>
      </c>
      <c r="H2198" s="30">
        <v>32</v>
      </c>
      <c r="I2198" s="36">
        <v>9</v>
      </c>
      <c r="J2198" s="30">
        <v>16</v>
      </c>
      <c r="K2198" s="30">
        <v>14</v>
      </c>
      <c r="L2198" s="30">
        <v>32</v>
      </c>
      <c r="M2198" s="30">
        <v>3</v>
      </c>
      <c r="N2198" s="30">
        <v>20</v>
      </c>
      <c r="O2198" s="31">
        <v>31</v>
      </c>
      <c r="P2198" s="27">
        <v>394649686</v>
      </c>
      <c r="Q2198" s="27">
        <v>696647832</v>
      </c>
      <c r="R2198" s="27">
        <v>8</v>
      </c>
      <c r="S2198" s="27">
        <v>6316343</v>
      </c>
      <c r="T2198" s="27">
        <v>54</v>
      </c>
      <c r="U2198" s="27">
        <v>243767</v>
      </c>
      <c r="V2198" s="27">
        <v>1869</v>
      </c>
      <c r="W2198" s="27">
        <v>3000</v>
      </c>
      <c r="X2198" s="27">
        <v>87158</v>
      </c>
      <c r="Y2198" s="27">
        <v>200</v>
      </c>
      <c r="Z2198" s="27">
        <v>1583161</v>
      </c>
      <c r="AA2198" s="27">
        <v>10</v>
      </c>
      <c r="AB2198" s="27">
        <v>20370880</v>
      </c>
      <c r="AC2198" s="27">
        <v>5</v>
      </c>
    </row>
    <row r="2199" spans="1:29" ht="14.25" x14ac:dyDescent="0.15">
      <c r="A2199" s="28">
        <v>2017145</v>
      </c>
      <c r="B2199" s="29">
        <v>43079</v>
      </c>
      <c r="C2199" s="34">
        <v>2</v>
      </c>
      <c r="D2199" s="30">
        <v>6</v>
      </c>
      <c r="E2199" s="30">
        <v>12</v>
      </c>
      <c r="F2199" s="30">
        <v>17</v>
      </c>
      <c r="G2199" s="30">
        <v>25</v>
      </c>
      <c r="H2199" s="30">
        <v>28</v>
      </c>
      <c r="I2199" s="36">
        <v>12</v>
      </c>
      <c r="J2199" s="30">
        <v>17</v>
      </c>
      <c r="K2199" s="30">
        <v>12</v>
      </c>
      <c r="L2199" s="30">
        <v>28</v>
      </c>
      <c r="M2199" s="30">
        <v>6</v>
      </c>
      <c r="N2199" s="30">
        <v>25</v>
      </c>
      <c r="O2199" s="31">
        <v>2</v>
      </c>
      <c r="P2199" s="27">
        <v>434698744</v>
      </c>
      <c r="Q2199" s="27">
        <v>574055706</v>
      </c>
      <c r="R2199" s="27">
        <v>31</v>
      </c>
      <c r="S2199" s="27">
        <v>5380151</v>
      </c>
      <c r="T2199" s="27">
        <v>458</v>
      </c>
      <c r="U2199" s="27">
        <v>32163</v>
      </c>
      <c r="V2199" s="27">
        <v>5310</v>
      </c>
      <c r="W2199" s="27">
        <v>3000</v>
      </c>
      <c r="X2199" s="27">
        <v>186898</v>
      </c>
      <c r="Y2199" s="27">
        <v>200</v>
      </c>
      <c r="Z2199" s="27">
        <v>2600830</v>
      </c>
      <c r="AA2199" s="27">
        <v>10</v>
      </c>
      <c r="AB2199" s="27">
        <v>14952213</v>
      </c>
      <c r="AC2199" s="27">
        <v>5</v>
      </c>
    </row>
    <row r="2200" spans="1:29" ht="14.25" x14ac:dyDescent="0.15">
      <c r="A2200" s="28">
        <v>2017146</v>
      </c>
      <c r="B2200" s="29">
        <v>43081</v>
      </c>
      <c r="C2200" s="34">
        <v>1</v>
      </c>
      <c r="D2200" s="30">
        <v>19</v>
      </c>
      <c r="E2200" s="30">
        <v>25</v>
      </c>
      <c r="F2200" s="30">
        <v>26</v>
      </c>
      <c r="G2200" s="30">
        <v>27</v>
      </c>
      <c r="H2200" s="30">
        <v>33</v>
      </c>
      <c r="I2200" s="36">
        <v>10</v>
      </c>
      <c r="J2200" s="30">
        <v>1</v>
      </c>
      <c r="K2200" s="30">
        <v>25</v>
      </c>
      <c r="L2200" s="30">
        <v>27</v>
      </c>
      <c r="M2200" s="30">
        <v>26</v>
      </c>
      <c r="N2200" s="30">
        <v>33</v>
      </c>
      <c r="O2200" s="31">
        <v>19</v>
      </c>
      <c r="P2200" s="27">
        <v>409358700</v>
      </c>
      <c r="Q2200" s="27">
        <v>515383281</v>
      </c>
      <c r="R2200" s="27">
        <v>21</v>
      </c>
      <c r="S2200" s="27">
        <v>5802209</v>
      </c>
      <c r="T2200" s="27">
        <v>252</v>
      </c>
      <c r="U2200" s="27">
        <v>83563</v>
      </c>
      <c r="V2200" s="27">
        <v>2353</v>
      </c>
      <c r="W2200" s="27">
        <v>3000</v>
      </c>
      <c r="X2200" s="27">
        <v>108606</v>
      </c>
      <c r="Y2200" s="27">
        <v>200</v>
      </c>
      <c r="Z2200" s="27">
        <v>1794897</v>
      </c>
      <c r="AA2200" s="27">
        <v>10</v>
      </c>
      <c r="AB2200" s="27">
        <v>13924922</v>
      </c>
      <c r="AC2200" s="27">
        <v>5</v>
      </c>
    </row>
    <row r="2201" spans="1:29" ht="14.25" x14ac:dyDescent="0.15">
      <c r="A2201" s="28">
        <v>2017147</v>
      </c>
      <c r="B2201" s="29">
        <v>43083</v>
      </c>
      <c r="C2201" s="34">
        <v>3</v>
      </c>
      <c r="D2201" s="30">
        <v>7</v>
      </c>
      <c r="E2201" s="30">
        <v>20</v>
      </c>
      <c r="F2201" s="30">
        <v>21</v>
      </c>
      <c r="G2201" s="30">
        <v>25</v>
      </c>
      <c r="H2201" s="30">
        <v>31</v>
      </c>
      <c r="I2201" s="36">
        <v>14</v>
      </c>
      <c r="J2201" s="30">
        <v>25</v>
      </c>
      <c r="K2201" s="30">
        <v>31</v>
      </c>
      <c r="L2201" s="30">
        <v>7</v>
      </c>
      <c r="M2201" s="30">
        <v>20</v>
      </c>
      <c r="N2201" s="30">
        <v>3</v>
      </c>
      <c r="O2201" s="31">
        <v>21</v>
      </c>
      <c r="P2201" s="27">
        <v>397012632</v>
      </c>
      <c r="Q2201" s="27">
        <v>585636222</v>
      </c>
      <c r="R2201" s="27">
        <v>3</v>
      </c>
      <c r="S2201" s="27">
        <v>10000000</v>
      </c>
      <c r="T2201" s="27">
        <v>131</v>
      </c>
      <c r="U2201" s="27">
        <v>255096</v>
      </c>
      <c r="V2201" s="27">
        <v>1080</v>
      </c>
      <c r="W2201" s="27">
        <v>3000</v>
      </c>
      <c r="X2201" s="27">
        <v>61204</v>
      </c>
      <c r="Y2201" s="27">
        <v>200</v>
      </c>
      <c r="Z2201" s="27">
        <v>1261151</v>
      </c>
      <c r="AA2201" s="27">
        <v>10</v>
      </c>
      <c r="AB2201" s="27">
        <v>6554657</v>
      </c>
      <c r="AC2201" s="27">
        <v>5</v>
      </c>
    </row>
    <row r="2202" spans="1:29" ht="14.25" x14ac:dyDescent="0.15">
      <c r="A2202" s="28">
        <v>2017148</v>
      </c>
      <c r="B2202" s="29">
        <v>43086</v>
      </c>
      <c r="C2202" s="34">
        <v>4</v>
      </c>
      <c r="D2202" s="30">
        <v>7</v>
      </c>
      <c r="E2202" s="30">
        <v>11</v>
      </c>
      <c r="F2202" s="30">
        <v>14</v>
      </c>
      <c r="G2202" s="30">
        <v>29</v>
      </c>
      <c r="H2202" s="30">
        <v>32</v>
      </c>
      <c r="I2202" s="36">
        <v>12</v>
      </c>
      <c r="J2202" s="30">
        <v>7</v>
      </c>
      <c r="K2202" s="30">
        <v>32</v>
      </c>
      <c r="L2202" s="30">
        <v>11</v>
      </c>
      <c r="M2202" s="30">
        <v>14</v>
      </c>
      <c r="N2202" s="30">
        <v>4</v>
      </c>
      <c r="O2202" s="31">
        <v>29</v>
      </c>
      <c r="P2202" s="27">
        <v>419003890</v>
      </c>
      <c r="Q2202" s="27">
        <v>558628074</v>
      </c>
      <c r="R2202" s="27">
        <v>18</v>
      </c>
      <c r="S2202" s="27">
        <v>6272562</v>
      </c>
      <c r="T2202" s="27">
        <v>274</v>
      </c>
      <c r="U2202" s="27">
        <v>104498</v>
      </c>
      <c r="V2202" s="27">
        <v>2210</v>
      </c>
      <c r="W2202" s="27">
        <v>3000</v>
      </c>
      <c r="X2202" s="27">
        <v>102446</v>
      </c>
      <c r="Y2202" s="27">
        <v>200</v>
      </c>
      <c r="Z2202" s="27">
        <v>1843078</v>
      </c>
      <c r="AA2202" s="27">
        <v>10</v>
      </c>
      <c r="AB2202" s="27">
        <v>9046257</v>
      </c>
      <c r="AC2202" s="27">
        <v>5</v>
      </c>
    </row>
    <row r="2203" spans="1:29" ht="14.25" x14ac:dyDescent="0.15">
      <c r="A2203" s="28">
        <v>2017149</v>
      </c>
      <c r="B2203" s="29">
        <v>43088</v>
      </c>
      <c r="C2203" s="34">
        <v>5</v>
      </c>
      <c r="D2203" s="30">
        <v>8</v>
      </c>
      <c r="E2203" s="30">
        <v>15</v>
      </c>
      <c r="F2203" s="30">
        <v>20</v>
      </c>
      <c r="G2203" s="30">
        <v>27</v>
      </c>
      <c r="H2203" s="30">
        <v>30</v>
      </c>
      <c r="I2203" s="36">
        <v>13</v>
      </c>
      <c r="J2203" s="30">
        <v>30</v>
      </c>
      <c r="K2203" s="30">
        <v>20</v>
      </c>
      <c r="L2203" s="30">
        <v>5</v>
      </c>
      <c r="M2203" s="30">
        <v>8</v>
      </c>
      <c r="N2203" s="30">
        <v>27</v>
      </c>
      <c r="O2203" s="31">
        <v>15</v>
      </c>
      <c r="P2203" s="27">
        <v>389703152</v>
      </c>
      <c r="Q2203" s="27">
        <v>229382406</v>
      </c>
      <c r="R2203" s="27">
        <v>67</v>
      </c>
      <c r="S2203" s="27">
        <v>5031231</v>
      </c>
      <c r="T2203" s="27">
        <v>1126</v>
      </c>
      <c r="U2203" s="27">
        <v>6000</v>
      </c>
      <c r="V2203" s="27">
        <v>8715</v>
      </c>
      <c r="W2203" s="27">
        <v>3000</v>
      </c>
      <c r="X2203" s="27">
        <v>293452</v>
      </c>
      <c r="Y2203" s="27">
        <v>200</v>
      </c>
      <c r="Z2203" s="27">
        <v>3505333</v>
      </c>
      <c r="AA2203" s="27">
        <v>10</v>
      </c>
      <c r="AB2203" s="27">
        <v>12120676</v>
      </c>
      <c r="AC2203" s="27">
        <v>5</v>
      </c>
    </row>
    <row r="2204" spans="1:29" ht="14.25" x14ac:dyDescent="0.15">
      <c r="A2204" s="28">
        <v>2017150</v>
      </c>
      <c r="B2204" s="29">
        <v>43090</v>
      </c>
      <c r="C2204" s="34">
        <v>6</v>
      </c>
      <c r="D2204" s="30">
        <v>14</v>
      </c>
      <c r="E2204" s="30">
        <v>19</v>
      </c>
      <c r="F2204" s="30">
        <v>20</v>
      </c>
      <c r="G2204" s="30">
        <v>21</v>
      </c>
      <c r="H2204" s="30">
        <v>23</v>
      </c>
      <c r="I2204" s="36">
        <v>8</v>
      </c>
      <c r="J2204" s="30">
        <v>20</v>
      </c>
      <c r="K2204" s="30">
        <v>23</v>
      </c>
      <c r="L2204" s="30">
        <v>19</v>
      </c>
      <c r="M2204" s="30">
        <v>14</v>
      </c>
      <c r="N2204" s="30">
        <v>21</v>
      </c>
      <c r="O2204" s="31">
        <v>6</v>
      </c>
      <c r="P2204" s="27">
        <v>382821120</v>
      </c>
      <c r="Q2204" s="27">
        <v>231409917</v>
      </c>
      <c r="R2204" s="27">
        <v>9</v>
      </c>
      <c r="S2204" s="27">
        <v>6900101</v>
      </c>
      <c r="T2204" s="27">
        <v>82</v>
      </c>
      <c r="U2204" s="27">
        <v>260684</v>
      </c>
      <c r="V2204" s="27">
        <v>1721</v>
      </c>
      <c r="W2204" s="27">
        <v>3000</v>
      </c>
      <c r="X2204" s="27">
        <v>79117</v>
      </c>
      <c r="Y2204" s="27">
        <v>200</v>
      </c>
      <c r="Z2204" s="27">
        <v>1478684</v>
      </c>
      <c r="AA2204" s="27">
        <v>10</v>
      </c>
      <c r="AB2204" s="27">
        <v>13260907</v>
      </c>
      <c r="AC2204" s="27">
        <v>5</v>
      </c>
    </row>
    <row r="2205" spans="1:29" ht="14.25" x14ac:dyDescent="0.15">
      <c r="A2205" s="28">
        <v>2017151</v>
      </c>
      <c r="B2205" s="29">
        <v>43093</v>
      </c>
      <c r="C2205" s="34">
        <v>2</v>
      </c>
      <c r="D2205" s="30">
        <v>5</v>
      </c>
      <c r="E2205" s="30">
        <v>7</v>
      </c>
      <c r="F2205" s="30">
        <v>9</v>
      </c>
      <c r="G2205" s="30">
        <v>11</v>
      </c>
      <c r="H2205" s="30">
        <v>27</v>
      </c>
      <c r="I2205" s="36">
        <v>16</v>
      </c>
      <c r="J2205" s="30">
        <v>9</v>
      </c>
      <c r="K2205" s="30">
        <v>7</v>
      </c>
      <c r="L2205" s="30">
        <v>27</v>
      </c>
      <c r="M2205" s="30">
        <v>2</v>
      </c>
      <c r="N2205" s="30">
        <v>11</v>
      </c>
      <c r="O2205" s="31">
        <v>5</v>
      </c>
      <c r="P2205" s="27">
        <v>410102286</v>
      </c>
      <c r="Q2205" s="27">
        <v>265615770</v>
      </c>
      <c r="R2205" s="27">
        <v>6</v>
      </c>
      <c r="S2205" s="27">
        <v>8891264</v>
      </c>
      <c r="T2205" s="27">
        <v>171</v>
      </c>
      <c r="U2205" s="27">
        <v>170669</v>
      </c>
      <c r="V2205" s="27">
        <v>1414</v>
      </c>
      <c r="W2205" s="27">
        <v>3000</v>
      </c>
      <c r="X2205" s="27">
        <v>78120</v>
      </c>
      <c r="Y2205" s="27">
        <v>200</v>
      </c>
      <c r="Z2205" s="27">
        <v>1525695</v>
      </c>
      <c r="AA2205" s="27">
        <v>10</v>
      </c>
      <c r="AB2205" s="27">
        <v>9817849</v>
      </c>
      <c r="AC2205" s="27">
        <v>5</v>
      </c>
    </row>
    <row r="2206" spans="1:29" ht="14.25" x14ac:dyDescent="0.15">
      <c r="A2206" s="28">
        <v>2017152</v>
      </c>
      <c r="B2206" s="29">
        <v>43095</v>
      </c>
      <c r="C2206" s="34">
        <v>6</v>
      </c>
      <c r="D2206" s="30">
        <v>10</v>
      </c>
      <c r="E2206" s="30">
        <v>23</v>
      </c>
      <c r="F2206" s="30">
        <v>25</v>
      </c>
      <c r="G2206" s="30">
        <v>26</v>
      </c>
      <c r="H2206" s="30">
        <v>29</v>
      </c>
      <c r="I2206" s="36">
        <v>5</v>
      </c>
      <c r="J2206" s="30">
        <v>29</v>
      </c>
      <c r="K2206" s="30">
        <v>26</v>
      </c>
      <c r="L2206" s="30">
        <v>23</v>
      </c>
      <c r="M2206" s="30">
        <v>10</v>
      </c>
      <c r="N2206" s="30">
        <v>6</v>
      </c>
      <c r="O2206" s="31">
        <v>25</v>
      </c>
      <c r="P2206" s="27">
        <v>367326916</v>
      </c>
      <c r="Q2206" s="27">
        <v>270223240</v>
      </c>
      <c r="R2206" s="27">
        <v>8</v>
      </c>
      <c r="S2206" s="27">
        <v>7027612</v>
      </c>
      <c r="T2206" s="27">
        <v>129</v>
      </c>
      <c r="U2206" s="27">
        <v>157179</v>
      </c>
      <c r="V2206" s="27">
        <v>1848</v>
      </c>
      <c r="W2206" s="27">
        <v>3000</v>
      </c>
      <c r="X2206" s="27">
        <v>85998</v>
      </c>
      <c r="Y2206" s="27">
        <v>200</v>
      </c>
      <c r="Z2206" s="27">
        <v>1538040</v>
      </c>
      <c r="AA2206" s="27">
        <v>10</v>
      </c>
      <c r="AB2206" s="27">
        <v>12152337</v>
      </c>
      <c r="AC2206" s="27">
        <v>5</v>
      </c>
    </row>
    <row r="2207" spans="1:29" ht="14.25" x14ac:dyDescent="0.15">
      <c r="A2207" s="28">
        <v>2017153</v>
      </c>
      <c r="B2207" s="29">
        <v>43097</v>
      </c>
      <c r="C2207" s="34">
        <v>7</v>
      </c>
      <c r="D2207" s="30">
        <v>11</v>
      </c>
      <c r="E2207" s="30">
        <v>12</v>
      </c>
      <c r="F2207" s="30">
        <v>13</v>
      </c>
      <c r="G2207" s="30">
        <v>18</v>
      </c>
      <c r="H2207" s="30">
        <v>19</v>
      </c>
      <c r="I2207" s="36">
        <v>16</v>
      </c>
      <c r="J2207" s="30">
        <v>13</v>
      </c>
      <c r="K2207" s="30">
        <v>11</v>
      </c>
      <c r="L2207" s="30">
        <v>7</v>
      </c>
      <c r="M2207" s="30">
        <v>18</v>
      </c>
      <c r="N2207" s="30">
        <v>19</v>
      </c>
      <c r="O2207" s="31">
        <v>12</v>
      </c>
      <c r="P2207" s="27">
        <v>372349292</v>
      </c>
      <c r="Q2207" s="27">
        <v>324719716</v>
      </c>
      <c r="R2207" s="27">
        <v>4</v>
      </c>
      <c r="S2207" s="27">
        <v>10000000</v>
      </c>
      <c r="T2207" s="27">
        <v>165</v>
      </c>
      <c r="U2207" s="27">
        <v>190901</v>
      </c>
      <c r="V2207" s="27">
        <v>989</v>
      </c>
      <c r="W2207" s="27">
        <v>3000</v>
      </c>
      <c r="X2207" s="27">
        <v>61094</v>
      </c>
      <c r="Y2207" s="27">
        <v>200</v>
      </c>
      <c r="Z2207" s="27">
        <v>1333557</v>
      </c>
      <c r="AA2207" s="27">
        <v>10</v>
      </c>
      <c r="AB2207" s="27">
        <v>5586895</v>
      </c>
      <c r="AC2207" s="27">
        <v>5</v>
      </c>
    </row>
    <row r="2208" spans="1:29" ht="14.25" x14ac:dyDescent="0.15">
      <c r="A2208" s="28">
        <v>2017154</v>
      </c>
      <c r="B2208" s="29">
        <v>43100</v>
      </c>
      <c r="C2208" s="34">
        <v>5</v>
      </c>
      <c r="D2208" s="30">
        <v>9</v>
      </c>
      <c r="E2208" s="30">
        <v>13</v>
      </c>
      <c r="F2208" s="30">
        <v>15</v>
      </c>
      <c r="G2208" s="30">
        <v>18</v>
      </c>
      <c r="H2208" s="30">
        <v>26</v>
      </c>
      <c r="I2208" s="36">
        <v>5</v>
      </c>
      <c r="J2208" s="30">
        <v>15</v>
      </c>
      <c r="K2208" s="30">
        <v>5</v>
      </c>
      <c r="L2208" s="30">
        <v>18</v>
      </c>
      <c r="M2208" s="30">
        <v>13</v>
      </c>
      <c r="N2208" s="30">
        <v>26</v>
      </c>
      <c r="O2208" s="31">
        <v>9</v>
      </c>
      <c r="P2208" s="27">
        <v>414241024</v>
      </c>
      <c r="Q2208" s="27">
        <v>338693168</v>
      </c>
      <c r="R2208" s="27">
        <v>11</v>
      </c>
      <c r="S2208" s="27">
        <v>7280114</v>
      </c>
      <c r="T2208" s="27">
        <v>141</v>
      </c>
      <c r="U2208" s="27">
        <v>222351</v>
      </c>
      <c r="V2208" s="27">
        <v>1358</v>
      </c>
      <c r="W2208" s="27">
        <v>3000</v>
      </c>
      <c r="X2208" s="27">
        <v>75207</v>
      </c>
      <c r="Y2208" s="27">
        <v>200</v>
      </c>
      <c r="Z2208" s="27">
        <v>1412329</v>
      </c>
      <c r="AA2208" s="27">
        <v>10</v>
      </c>
      <c r="AB2208" s="27">
        <v>8866626</v>
      </c>
      <c r="AC2208" s="27">
        <v>5</v>
      </c>
    </row>
    <row r="2209" spans="1:29" ht="14.25" x14ac:dyDescent="0.15">
      <c r="A2209" s="28">
        <v>2018001</v>
      </c>
      <c r="B2209" s="29">
        <v>43102</v>
      </c>
      <c r="C2209" s="34">
        <v>1</v>
      </c>
      <c r="D2209" s="30">
        <v>8</v>
      </c>
      <c r="E2209" s="30">
        <v>11</v>
      </c>
      <c r="F2209" s="30">
        <v>26</v>
      </c>
      <c r="G2209" s="30">
        <v>28</v>
      </c>
      <c r="H2209" s="30">
        <v>31</v>
      </c>
      <c r="I2209" s="36">
        <v>4</v>
      </c>
      <c r="J2209" s="30">
        <v>28</v>
      </c>
      <c r="K2209" s="30">
        <v>11</v>
      </c>
      <c r="L2209" s="30">
        <v>26</v>
      </c>
      <c r="M2209" s="30">
        <v>1</v>
      </c>
      <c r="N2209" s="30">
        <v>31</v>
      </c>
      <c r="O2209" s="31">
        <v>8</v>
      </c>
      <c r="P2209" s="27">
        <v>367348082</v>
      </c>
      <c r="Q2209" s="27">
        <v>278621134</v>
      </c>
      <c r="R2209" s="27">
        <v>22</v>
      </c>
      <c r="S2209" s="27">
        <v>5825255</v>
      </c>
      <c r="T2209" s="27">
        <v>191</v>
      </c>
      <c r="U2209" s="27">
        <v>118819</v>
      </c>
      <c r="V2209" s="27">
        <v>2029</v>
      </c>
      <c r="W2209" s="27">
        <v>3000</v>
      </c>
      <c r="X2209" s="27">
        <v>86396</v>
      </c>
      <c r="Y2209" s="27">
        <v>200</v>
      </c>
      <c r="Z2209" s="27">
        <v>1598202</v>
      </c>
      <c r="AA2209" s="27">
        <v>10</v>
      </c>
      <c r="AB2209" s="27">
        <v>9974842</v>
      </c>
      <c r="AC2209" s="27">
        <v>5</v>
      </c>
    </row>
    <row r="2210" spans="1:29" ht="14.25" x14ac:dyDescent="0.15">
      <c r="A2210" s="28">
        <v>2018002</v>
      </c>
      <c r="B2210" s="29">
        <v>43104</v>
      </c>
      <c r="C2210" s="34">
        <v>7</v>
      </c>
      <c r="D2210" s="30">
        <v>18</v>
      </c>
      <c r="E2210" s="30">
        <v>24</v>
      </c>
      <c r="F2210" s="30">
        <v>29</v>
      </c>
      <c r="G2210" s="30">
        <v>31</v>
      </c>
      <c r="H2210" s="30">
        <v>33</v>
      </c>
      <c r="I2210" s="36">
        <v>16</v>
      </c>
      <c r="J2210" s="30">
        <v>7</v>
      </c>
      <c r="K2210" s="30">
        <v>33</v>
      </c>
      <c r="L2210" s="30">
        <v>18</v>
      </c>
      <c r="M2210" s="30">
        <v>24</v>
      </c>
      <c r="N2210" s="30">
        <v>31</v>
      </c>
      <c r="O2210" s="31">
        <v>29</v>
      </c>
      <c r="P2210" s="27">
        <v>351610618</v>
      </c>
      <c r="Q2210" s="27">
        <v>338840952</v>
      </c>
      <c r="R2210" s="27">
        <v>3</v>
      </c>
      <c r="S2210" s="27">
        <v>10000000</v>
      </c>
      <c r="T2210" s="27">
        <v>94</v>
      </c>
      <c r="U2210" s="27">
        <v>319928</v>
      </c>
      <c r="V2210" s="27">
        <v>789</v>
      </c>
      <c r="W2210" s="27">
        <v>3000</v>
      </c>
      <c r="X2210" s="27">
        <v>49232</v>
      </c>
      <c r="Y2210" s="27">
        <v>200</v>
      </c>
      <c r="Z2210" s="27">
        <v>1054173</v>
      </c>
      <c r="AA2210" s="27">
        <v>10</v>
      </c>
      <c r="AB2210" s="27">
        <v>5848195</v>
      </c>
      <c r="AC2210" s="27">
        <v>5</v>
      </c>
    </row>
    <row r="2211" spans="1:29" ht="14.25" x14ac:dyDescent="0.15">
      <c r="A2211" s="28">
        <v>2018003</v>
      </c>
      <c r="B2211" s="29">
        <v>43107</v>
      </c>
      <c r="C2211" s="34">
        <v>1</v>
      </c>
      <c r="D2211" s="30">
        <v>14</v>
      </c>
      <c r="E2211" s="30">
        <v>16</v>
      </c>
      <c r="F2211" s="30">
        <v>17</v>
      </c>
      <c r="G2211" s="30">
        <v>20</v>
      </c>
      <c r="H2211" s="30">
        <v>31</v>
      </c>
      <c r="I2211" s="36">
        <v>4</v>
      </c>
      <c r="J2211" s="30">
        <v>16</v>
      </c>
      <c r="K2211" s="30">
        <v>31</v>
      </c>
      <c r="L2211" s="30">
        <v>20</v>
      </c>
      <c r="M2211" s="30">
        <v>1</v>
      </c>
      <c r="N2211" s="30">
        <v>14</v>
      </c>
      <c r="O2211" s="31">
        <v>17</v>
      </c>
      <c r="P2211" s="27">
        <v>388121442</v>
      </c>
      <c r="Q2211" s="27">
        <v>384536000</v>
      </c>
      <c r="R2211" s="27">
        <v>5</v>
      </c>
      <c r="S2211" s="27">
        <v>10000000</v>
      </c>
      <c r="T2211" s="27">
        <v>167</v>
      </c>
      <c r="U2211" s="27">
        <v>191008</v>
      </c>
      <c r="V2211" s="27">
        <v>814</v>
      </c>
      <c r="W2211" s="27">
        <v>3000</v>
      </c>
      <c r="X2211" s="27">
        <v>46597</v>
      </c>
      <c r="Y2211" s="27">
        <v>200</v>
      </c>
      <c r="Z2211" s="27">
        <v>995581</v>
      </c>
      <c r="AA2211" s="27">
        <v>10</v>
      </c>
      <c r="AB2211" s="27">
        <v>8173779</v>
      </c>
      <c r="AC2211" s="27">
        <v>5</v>
      </c>
    </row>
    <row r="2212" spans="1:29" ht="14.25" x14ac:dyDescent="0.15">
      <c r="A2212" s="28">
        <v>2018004</v>
      </c>
      <c r="B2212" s="29">
        <v>43109</v>
      </c>
      <c r="C2212" s="34">
        <v>14</v>
      </c>
      <c r="D2212" s="30">
        <v>18</v>
      </c>
      <c r="E2212" s="30">
        <v>19</v>
      </c>
      <c r="F2212" s="30">
        <v>26</v>
      </c>
      <c r="G2212" s="30">
        <v>30</v>
      </c>
      <c r="H2212" s="30">
        <v>31</v>
      </c>
      <c r="I2212" s="36">
        <v>11</v>
      </c>
      <c r="J2212" s="30">
        <v>31</v>
      </c>
      <c r="K2212" s="30">
        <v>18</v>
      </c>
      <c r="L2212" s="30">
        <v>30</v>
      </c>
      <c r="M2212" s="30">
        <v>26</v>
      </c>
      <c r="N2212" s="30">
        <v>14</v>
      </c>
      <c r="O2212" s="31">
        <v>19</v>
      </c>
      <c r="P2212" s="27">
        <v>349304820</v>
      </c>
      <c r="Q2212" s="27">
        <v>358237373</v>
      </c>
      <c r="R2212" s="27">
        <v>13</v>
      </c>
      <c r="S2212" s="27">
        <v>6082556</v>
      </c>
      <c r="T2212" s="27">
        <v>55</v>
      </c>
      <c r="U2212" s="27">
        <v>319846</v>
      </c>
      <c r="V2212" s="27">
        <v>1316</v>
      </c>
      <c r="W2212" s="27">
        <v>3000</v>
      </c>
      <c r="X2212" s="27">
        <v>66438</v>
      </c>
      <c r="Y2212" s="27">
        <v>200</v>
      </c>
      <c r="Z2212" s="27">
        <v>1258260</v>
      </c>
      <c r="AA2212" s="27">
        <v>10</v>
      </c>
      <c r="AB2212" s="27">
        <v>14195004</v>
      </c>
      <c r="AC2212" s="27">
        <v>5</v>
      </c>
    </row>
    <row r="2213" spans="1:29" ht="14.25" x14ac:dyDescent="0.15">
      <c r="A2213" s="28">
        <v>2018005</v>
      </c>
      <c r="B2213" s="29">
        <v>43111</v>
      </c>
      <c r="C2213" s="34">
        <v>2</v>
      </c>
      <c r="D2213" s="30">
        <v>20</v>
      </c>
      <c r="E2213" s="30">
        <v>21</v>
      </c>
      <c r="F2213" s="30">
        <v>28</v>
      </c>
      <c r="G2213" s="30">
        <v>31</v>
      </c>
      <c r="H2213" s="30">
        <v>33</v>
      </c>
      <c r="I2213" s="36">
        <v>6</v>
      </c>
      <c r="J2213" s="30">
        <v>31</v>
      </c>
      <c r="K2213" s="30">
        <v>20</v>
      </c>
      <c r="L2213" s="30">
        <v>21</v>
      </c>
      <c r="M2213" s="30">
        <v>2</v>
      </c>
      <c r="N2213" s="30">
        <v>33</v>
      </c>
      <c r="O2213" s="31">
        <v>28</v>
      </c>
      <c r="P2213" s="27">
        <v>354961030</v>
      </c>
      <c r="Q2213" s="27">
        <v>423934061</v>
      </c>
      <c r="R2213" s="27">
        <v>1</v>
      </c>
      <c r="S2213" s="27">
        <v>10000000</v>
      </c>
      <c r="T2213" s="27">
        <v>68</v>
      </c>
      <c r="U2213" s="27">
        <v>371062</v>
      </c>
      <c r="V2213" s="27">
        <v>782</v>
      </c>
      <c r="W2213" s="27">
        <v>3000</v>
      </c>
      <c r="X2213" s="27">
        <v>49202</v>
      </c>
      <c r="Y2213" s="27">
        <v>200</v>
      </c>
      <c r="Z2213" s="27">
        <v>1009539</v>
      </c>
      <c r="AA2213" s="27">
        <v>10</v>
      </c>
      <c r="AB2213" s="27">
        <v>10144039</v>
      </c>
      <c r="AC2213" s="27">
        <v>5</v>
      </c>
    </row>
    <row r="2214" spans="1:29" ht="14.25" x14ac:dyDescent="0.15">
      <c r="A2214" s="28">
        <v>2018006</v>
      </c>
      <c r="B2214" s="29">
        <v>43114</v>
      </c>
      <c r="C2214" s="34">
        <v>2</v>
      </c>
      <c r="D2214" s="30">
        <v>7</v>
      </c>
      <c r="E2214" s="30">
        <v>8</v>
      </c>
      <c r="F2214" s="30">
        <v>9</v>
      </c>
      <c r="G2214" s="30">
        <v>17</v>
      </c>
      <c r="H2214" s="30">
        <v>29</v>
      </c>
      <c r="I2214" s="36">
        <v>11</v>
      </c>
      <c r="J2214" s="30">
        <v>9</v>
      </c>
      <c r="K2214" s="30">
        <v>29</v>
      </c>
      <c r="L2214" s="30">
        <v>17</v>
      </c>
      <c r="M2214" s="30">
        <v>7</v>
      </c>
      <c r="N2214" s="30">
        <v>8</v>
      </c>
      <c r="O2214" s="31">
        <v>2</v>
      </c>
      <c r="P2214" s="27">
        <v>387617618</v>
      </c>
      <c r="Q2214" s="27">
        <v>425081503</v>
      </c>
      <c r="R2214" s="27">
        <v>11</v>
      </c>
      <c r="S2214" s="27">
        <v>6856113</v>
      </c>
      <c r="T2214" s="27">
        <v>172</v>
      </c>
      <c r="U2214" s="27">
        <v>148381</v>
      </c>
      <c r="V2214" s="27">
        <v>2073</v>
      </c>
      <c r="W2214" s="27">
        <v>3000</v>
      </c>
      <c r="X2214" s="27">
        <v>96099</v>
      </c>
      <c r="Y2214" s="27">
        <v>200</v>
      </c>
      <c r="Z2214" s="27">
        <v>1708775</v>
      </c>
      <c r="AA2214" s="27">
        <v>10</v>
      </c>
      <c r="AB2214" s="27">
        <v>9063964</v>
      </c>
      <c r="AC2214" s="27">
        <v>5</v>
      </c>
    </row>
    <row r="2215" spans="1:29" ht="14.25" x14ac:dyDescent="0.15">
      <c r="A2215" s="28">
        <v>2018007</v>
      </c>
      <c r="B2215" s="29">
        <v>43116</v>
      </c>
      <c r="C2215" s="34">
        <v>13</v>
      </c>
      <c r="D2215" s="30">
        <v>14</v>
      </c>
      <c r="E2215" s="30">
        <v>20</v>
      </c>
      <c r="F2215" s="30">
        <v>25</v>
      </c>
      <c r="G2215" s="30">
        <v>27</v>
      </c>
      <c r="H2215" s="30">
        <v>31</v>
      </c>
      <c r="I2215" s="36">
        <v>12</v>
      </c>
      <c r="J2215" s="30">
        <v>31</v>
      </c>
      <c r="K2215" s="30">
        <v>20</v>
      </c>
      <c r="L2215" s="30">
        <v>13</v>
      </c>
      <c r="M2215" s="30">
        <v>25</v>
      </c>
      <c r="N2215" s="30">
        <v>27</v>
      </c>
      <c r="O2215" s="31">
        <v>14</v>
      </c>
      <c r="P2215" s="27">
        <v>354279554</v>
      </c>
      <c r="Q2215" s="27">
        <v>435109760</v>
      </c>
      <c r="R2215" s="27">
        <v>8</v>
      </c>
      <c r="S2215" s="27">
        <v>7274011</v>
      </c>
      <c r="T2215" s="27">
        <v>132</v>
      </c>
      <c r="U2215" s="27">
        <v>172273</v>
      </c>
      <c r="V2215" s="27">
        <v>1559</v>
      </c>
      <c r="W2215" s="27">
        <v>3000</v>
      </c>
      <c r="X2215" s="27">
        <v>74171</v>
      </c>
      <c r="Y2215" s="27">
        <v>200</v>
      </c>
      <c r="Z2215" s="27">
        <v>1325995</v>
      </c>
      <c r="AA2215" s="27">
        <v>10</v>
      </c>
      <c r="AB2215" s="27">
        <v>9973072</v>
      </c>
      <c r="AC2215" s="27">
        <v>5</v>
      </c>
    </row>
    <row r="2216" spans="1:29" ht="14.25" x14ac:dyDescent="0.15">
      <c r="A2216" s="28">
        <v>2018008</v>
      </c>
      <c r="B2216" s="29">
        <v>43118</v>
      </c>
      <c r="C2216" s="34">
        <v>5</v>
      </c>
      <c r="D2216" s="30">
        <v>9</v>
      </c>
      <c r="E2216" s="30">
        <v>10</v>
      </c>
      <c r="F2216" s="30">
        <v>12</v>
      </c>
      <c r="G2216" s="30">
        <v>17</v>
      </c>
      <c r="H2216" s="30">
        <v>19</v>
      </c>
      <c r="I2216" s="36">
        <v>13</v>
      </c>
      <c r="J2216" s="30">
        <v>5</v>
      </c>
      <c r="K2216" s="30">
        <v>9</v>
      </c>
      <c r="L2216" s="30">
        <v>17</v>
      </c>
      <c r="M2216" s="30">
        <v>12</v>
      </c>
      <c r="N2216" s="30">
        <v>10</v>
      </c>
      <c r="O2216" s="31">
        <v>19</v>
      </c>
      <c r="P2216" s="27">
        <v>359785672</v>
      </c>
      <c r="Q2216" s="27">
        <v>427643568</v>
      </c>
      <c r="R2216" s="27">
        <v>11</v>
      </c>
      <c r="S2216" s="27">
        <v>6571365</v>
      </c>
      <c r="T2216" s="27">
        <v>144</v>
      </c>
      <c r="U2216" s="27">
        <v>150043</v>
      </c>
      <c r="V2216" s="27">
        <v>1428</v>
      </c>
      <c r="W2216" s="27">
        <v>3000</v>
      </c>
      <c r="X2216" s="27">
        <v>77385</v>
      </c>
      <c r="Y2216" s="27">
        <v>200</v>
      </c>
      <c r="Z2216" s="27">
        <v>1497762</v>
      </c>
      <c r="AA2216" s="27">
        <v>10</v>
      </c>
      <c r="AB2216" s="27">
        <v>11026247</v>
      </c>
      <c r="AC2216" s="27">
        <v>5</v>
      </c>
    </row>
    <row r="2217" spans="1:29" ht="14.25" x14ac:dyDescent="0.15">
      <c r="A2217" s="28">
        <v>2018009</v>
      </c>
      <c r="B2217" s="29">
        <v>43121</v>
      </c>
      <c r="C2217" s="34">
        <v>5</v>
      </c>
      <c r="D2217" s="30">
        <v>10</v>
      </c>
      <c r="E2217" s="30">
        <v>17</v>
      </c>
      <c r="F2217" s="30">
        <v>23</v>
      </c>
      <c r="G2217" s="30">
        <v>26</v>
      </c>
      <c r="H2217" s="30">
        <v>32</v>
      </c>
      <c r="I2217" s="36">
        <v>7</v>
      </c>
      <c r="J2217" s="30">
        <v>10</v>
      </c>
      <c r="K2217" s="30">
        <v>17</v>
      </c>
      <c r="L2217" s="30">
        <v>26</v>
      </c>
      <c r="M2217" s="30">
        <v>23</v>
      </c>
      <c r="N2217" s="30">
        <v>5</v>
      </c>
      <c r="O2217" s="31">
        <v>32</v>
      </c>
      <c r="P2217" s="27">
        <v>384256808</v>
      </c>
      <c r="Q2217" s="27">
        <v>364964347</v>
      </c>
      <c r="R2217" s="27">
        <v>17</v>
      </c>
      <c r="S2217" s="27">
        <v>5477449</v>
      </c>
      <c r="T2217" s="27">
        <v>221</v>
      </c>
      <c r="U2217" s="27">
        <v>45908</v>
      </c>
      <c r="V2217" s="27">
        <v>2633</v>
      </c>
      <c r="W2217" s="27">
        <v>3000</v>
      </c>
      <c r="X2217" s="27">
        <v>113710</v>
      </c>
      <c r="Y2217" s="27">
        <v>200</v>
      </c>
      <c r="Z2217" s="27">
        <v>1793617</v>
      </c>
      <c r="AA2217" s="27">
        <v>10</v>
      </c>
      <c r="AB2217" s="27">
        <v>19825084</v>
      </c>
      <c r="AC2217" s="27">
        <v>5</v>
      </c>
    </row>
    <row r="2218" spans="1:29" ht="14.25" x14ac:dyDescent="0.15">
      <c r="A2218" s="28">
        <v>2018010</v>
      </c>
      <c r="B2218" s="29">
        <v>43123</v>
      </c>
      <c r="C2218" s="34">
        <v>1</v>
      </c>
      <c r="D2218" s="30">
        <v>8</v>
      </c>
      <c r="E2218" s="30">
        <v>17</v>
      </c>
      <c r="F2218" s="30">
        <v>20</v>
      </c>
      <c r="G2218" s="30">
        <v>21</v>
      </c>
      <c r="H2218" s="30">
        <v>22</v>
      </c>
      <c r="I2218" s="36">
        <v>3</v>
      </c>
      <c r="J2218" s="30">
        <v>21</v>
      </c>
      <c r="K2218" s="30">
        <v>22</v>
      </c>
      <c r="L2218" s="30">
        <v>8</v>
      </c>
      <c r="M2218" s="30">
        <v>17</v>
      </c>
      <c r="N2218" s="30">
        <v>1</v>
      </c>
      <c r="O2218" s="31">
        <v>20</v>
      </c>
      <c r="P2218" s="27">
        <v>351327690</v>
      </c>
      <c r="Q2218" s="27">
        <v>385873044</v>
      </c>
      <c r="R2218" s="27">
        <v>6</v>
      </c>
      <c r="S2218" s="27">
        <v>8085375</v>
      </c>
      <c r="T2218" s="27">
        <v>71</v>
      </c>
      <c r="U2218" s="27">
        <v>325919</v>
      </c>
      <c r="V2218" s="27">
        <v>1077</v>
      </c>
      <c r="W2218" s="27">
        <v>3000</v>
      </c>
      <c r="X2218" s="27">
        <v>66389</v>
      </c>
      <c r="Y2218" s="27">
        <v>200</v>
      </c>
      <c r="Z2218" s="27">
        <v>1275468</v>
      </c>
      <c r="AA2218" s="27">
        <v>10</v>
      </c>
      <c r="AB2218" s="27">
        <v>10065162</v>
      </c>
      <c r="AC2218" s="27">
        <v>5</v>
      </c>
    </row>
    <row r="2219" spans="1:29" ht="14.25" x14ac:dyDescent="0.15">
      <c r="A2219" s="28">
        <v>2018011</v>
      </c>
      <c r="B2219" s="29">
        <v>43125</v>
      </c>
      <c r="C2219" s="34">
        <v>3</v>
      </c>
      <c r="D2219" s="30">
        <v>10</v>
      </c>
      <c r="E2219" s="30">
        <v>21</v>
      </c>
      <c r="F2219" s="30">
        <v>23</v>
      </c>
      <c r="G2219" s="30">
        <v>27</v>
      </c>
      <c r="H2219" s="30">
        <v>33</v>
      </c>
      <c r="I2219" s="36">
        <v>11</v>
      </c>
      <c r="J2219" s="30">
        <v>27</v>
      </c>
      <c r="K2219" s="30">
        <v>10</v>
      </c>
      <c r="L2219" s="30">
        <v>3</v>
      </c>
      <c r="M2219" s="30">
        <v>21</v>
      </c>
      <c r="N2219" s="30">
        <v>23</v>
      </c>
      <c r="O2219" s="31">
        <v>33</v>
      </c>
      <c r="P2219" s="27">
        <v>336871794</v>
      </c>
      <c r="Q2219" s="27">
        <v>397713208</v>
      </c>
      <c r="R2219" s="27">
        <v>8</v>
      </c>
      <c r="S2219" s="27">
        <v>7356371</v>
      </c>
      <c r="T2219" s="27">
        <v>138</v>
      </c>
      <c r="U2219" s="27">
        <v>170751</v>
      </c>
      <c r="V2219" s="27">
        <v>1226</v>
      </c>
      <c r="W2219" s="27">
        <v>3000</v>
      </c>
      <c r="X2219" s="27">
        <v>70033</v>
      </c>
      <c r="Y2219" s="27">
        <v>200</v>
      </c>
      <c r="Z2219" s="27">
        <v>1300934</v>
      </c>
      <c r="AA2219" s="27">
        <v>10</v>
      </c>
      <c r="AB2219" s="27">
        <v>8023678</v>
      </c>
      <c r="AC2219" s="27">
        <v>5</v>
      </c>
    </row>
    <row r="2220" spans="1:29" ht="14.25" x14ac:dyDescent="0.15">
      <c r="A2220" s="28">
        <v>2018012</v>
      </c>
      <c r="B2220" s="29">
        <v>43128</v>
      </c>
      <c r="C2220" s="34">
        <v>11</v>
      </c>
      <c r="D2220" s="30">
        <v>12</v>
      </c>
      <c r="E2220" s="30">
        <v>13</v>
      </c>
      <c r="F2220" s="30">
        <v>19</v>
      </c>
      <c r="G2220" s="30">
        <v>26</v>
      </c>
      <c r="H2220" s="30">
        <v>28</v>
      </c>
      <c r="I2220" s="36">
        <v>12</v>
      </c>
      <c r="J2220" s="30">
        <v>12</v>
      </c>
      <c r="K2220" s="30">
        <v>19</v>
      </c>
      <c r="L2220" s="30">
        <v>26</v>
      </c>
      <c r="M2220" s="30">
        <v>11</v>
      </c>
      <c r="N2220" s="30">
        <v>28</v>
      </c>
      <c r="O2220" s="31">
        <v>13</v>
      </c>
      <c r="P2220" s="27">
        <v>367108128</v>
      </c>
      <c r="Q2220" s="27">
        <v>406003688</v>
      </c>
      <c r="R2220" s="27">
        <v>8</v>
      </c>
      <c r="S2220" s="27">
        <v>7195022</v>
      </c>
      <c r="T2220" s="27">
        <v>129</v>
      </c>
      <c r="U2220" s="27">
        <v>170156</v>
      </c>
      <c r="V2220" s="27">
        <v>1934</v>
      </c>
      <c r="W2220" s="27">
        <v>3000</v>
      </c>
      <c r="X2220" s="27">
        <v>88183</v>
      </c>
      <c r="Y2220" s="27">
        <v>200</v>
      </c>
      <c r="Z2220" s="27">
        <v>1544615</v>
      </c>
      <c r="AA2220" s="27">
        <v>10</v>
      </c>
      <c r="AB2220" s="27">
        <v>10639470</v>
      </c>
      <c r="AC2220" s="27">
        <v>5</v>
      </c>
    </row>
    <row r="2221" spans="1:29" ht="14.25" x14ac:dyDescent="0.15">
      <c r="A2221" s="28">
        <v>2018013</v>
      </c>
      <c r="B2221" s="29">
        <v>43130</v>
      </c>
      <c r="C2221" s="34">
        <v>6</v>
      </c>
      <c r="D2221" s="30">
        <v>8</v>
      </c>
      <c r="E2221" s="30">
        <v>13</v>
      </c>
      <c r="F2221" s="30">
        <v>15</v>
      </c>
      <c r="G2221" s="30">
        <v>22</v>
      </c>
      <c r="H2221" s="30">
        <v>33</v>
      </c>
      <c r="I2221" s="36">
        <v>6</v>
      </c>
      <c r="J2221" s="30">
        <v>8</v>
      </c>
      <c r="K2221" s="30">
        <v>13</v>
      </c>
      <c r="L2221" s="30">
        <v>33</v>
      </c>
      <c r="M2221" s="30">
        <v>15</v>
      </c>
      <c r="N2221" s="30">
        <v>22</v>
      </c>
      <c r="O2221" s="31">
        <v>6</v>
      </c>
      <c r="P2221" s="27">
        <v>338322260</v>
      </c>
      <c r="Q2221" s="27">
        <v>410564826</v>
      </c>
      <c r="R2221" s="27">
        <v>9</v>
      </c>
      <c r="S2221" s="27">
        <v>7002470</v>
      </c>
      <c r="T2221" s="27">
        <v>99</v>
      </c>
      <c r="U2221" s="27">
        <v>227553</v>
      </c>
      <c r="V2221" s="27">
        <v>1177</v>
      </c>
      <c r="W2221" s="27">
        <v>3000</v>
      </c>
      <c r="X2221" s="27">
        <v>59570</v>
      </c>
      <c r="Y2221" s="27">
        <v>200</v>
      </c>
      <c r="Z2221" s="27">
        <v>1127998</v>
      </c>
      <c r="AA2221" s="27">
        <v>10</v>
      </c>
      <c r="AB2221" s="27">
        <v>9788351</v>
      </c>
      <c r="AC2221" s="27">
        <v>5</v>
      </c>
    </row>
    <row r="2222" spans="1:29" ht="14.25" x14ac:dyDescent="0.15">
      <c r="A2222" s="28">
        <v>2018014</v>
      </c>
      <c r="B2222" s="29">
        <v>43132</v>
      </c>
      <c r="C2222" s="34">
        <v>9</v>
      </c>
      <c r="D2222" s="30">
        <v>12</v>
      </c>
      <c r="E2222" s="30">
        <v>20</v>
      </c>
      <c r="F2222" s="30">
        <v>24</v>
      </c>
      <c r="G2222" s="30">
        <v>28</v>
      </c>
      <c r="H2222" s="30">
        <v>31</v>
      </c>
      <c r="I2222" s="36">
        <v>7</v>
      </c>
      <c r="J2222" s="30">
        <v>9</v>
      </c>
      <c r="K2222" s="30">
        <v>20</v>
      </c>
      <c r="L2222" s="30">
        <v>31</v>
      </c>
      <c r="M2222" s="30">
        <v>28</v>
      </c>
      <c r="N2222" s="30">
        <v>12</v>
      </c>
      <c r="O2222" s="31">
        <v>24</v>
      </c>
      <c r="P2222" s="27">
        <v>341965074</v>
      </c>
      <c r="Q2222" s="27">
        <v>370944726</v>
      </c>
      <c r="R2222" s="27">
        <v>17</v>
      </c>
      <c r="S2222" s="27">
        <v>5970693</v>
      </c>
      <c r="T2222" s="27">
        <v>103</v>
      </c>
      <c r="U2222" s="27">
        <v>200264</v>
      </c>
      <c r="V2222" s="27">
        <v>1365</v>
      </c>
      <c r="W2222" s="27">
        <v>3000</v>
      </c>
      <c r="X2222" s="27">
        <v>71239</v>
      </c>
      <c r="Y2222" s="27">
        <v>200</v>
      </c>
      <c r="Z2222" s="27">
        <v>1330607</v>
      </c>
      <c r="AA2222" s="27">
        <v>10</v>
      </c>
      <c r="AB2222" s="27">
        <v>10681021</v>
      </c>
      <c r="AC2222" s="27">
        <v>5</v>
      </c>
    </row>
    <row r="2223" spans="1:29" ht="14.25" x14ac:dyDescent="0.15">
      <c r="A2223" s="28">
        <v>2018015</v>
      </c>
      <c r="B2223" s="29">
        <v>43135</v>
      </c>
      <c r="C2223" s="34">
        <v>11</v>
      </c>
      <c r="D2223" s="30">
        <v>15</v>
      </c>
      <c r="E2223" s="30">
        <v>20</v>
      </c>
      <c r="F2223" s="30">
        <v>21</v>
      </c>
      <c r="G2223" s="30">
        <v>26</v>
      </c>
      <c r="H2223" s="30">
        <v>33</v>
      </c>
      <c r="I2223" s="36">
        <v>15</v>
      </c>
      <c r="J2223" s="30">
        <v>11</v>
      </c>
      <c r="K2223" s="30">
        <v>26</v>
      </c>
      <c r="L2223" s="30">
        <v>21</v>
      </c>
      <c r="M2223" s="30">
        <v>15</v>
      </c>
      <c r="N2223" s="30">
        <v>20</v>
      </c>
      <c r="O2223" s="31">
        <v>33</v>
      </c>
      <c r="P2223" s="27">
        <v>372995620</v>
      </c>
      <c r="Q2223" s="27">
        <v>384707208</v>
      </c>
      <c r="R2223" s="27">
        <v>6</v>
      </c>
      <c r="S2223" s="27">
        <v>7652271</v>
      </c>
      <c r="T2223" s="27">
        <v>172</v>
      </c>
      <c r="U2223" s="27">
        <v>115651</v>
      </c>
      <c r="V2223" s="27">
        <v>2163</v>
      </c>
      <c r="W2223" s="27">
        <v>3000</v>
      </c>
      <c r="X2223" s="27">
        <v>93501</v>
      </c>
      <c r="Y2223" s="27">
        <v>200</v>
      </c>
      <c r="Z2223" s="27">
        <v>1553583</v>
      </c>
      <c r="AA2223" s="27">
        <v>10</v>
      </c>
      <c r="AB2223" s="27">
        <v>12494933</v>
      </c>
      <c r="AC2223" s="27">
        <v>5</v>
      </c>
    </row>
    <row r="2224" spans="1:29" ht="14.25" x14ac:dyDescent="0.15">
      <c r="A2224" s="28">
        <v>2018016</v>
      </c>
      <c r="B2224" s="29">
        <v>43137</v>
      </c>
      <c r="C2224" s="34">
        <v>1</v>
      </c>
      <c r="D2224" s="30">
        <v>11</v>
      </c>
      <c r="E2224" s="30">
        <v>12</v>
      </c>
      <c r="F2224" s="30">
        <v>18</v>
      </c>
      <c r="G2224" s="30">
        <v>25</v>
      </c>
      <c r="H2224" s="30">
        <v>27</v>
      </c>
      <c r="I2224" s="36">
        <v>16</v>
      </c>
      <c r="J2224" s="30">
        <v>27</v>
      </c>
      <c r="K2224" s="30">
        <v>11</v>
      </c>
      <c r="L2224" s="30">
        <v>25</v>
      </c>
      <c r="M2224" s="30">
        <v>12</v>
      </c>
      <c r="N2224" s="30">
        <v>18</v>
      </c>
      <c r="O2224" s="31">
        <v>1</v>
      </c>
      <c r="P2224" s="27">
        <v>338462386</v>
      </c>
      <c r="Q2224" s="27">
        <v>415237924</v>
      </c>
      <c r="R2224" s="27">
        <v>4</v>
      </c>
      <c r="S2224" s="27">
        <v>9593701</v>
      </c>
      <c r="T2224" s="27">
        <v>98</v>
      </c>
      <c r="U2224" s="27">
        <v>234372</v>
      </c>
      <c r="V2224" s="27">
        <v>1261</v>
      </c>
      <c r="W2224" s="27">
        <v>3000</v>
      </c>
      <c r="X2224" s="27">
        <v>61624</v>
      </c>
      <c r="Y2224" s="27">
        <v>200</v>
      </c>
      <c r="Z2224" s="27">
        <v>1175404</v>
      </c>
      <c r="AA2224" s="27">
        <v>10</v>
      </c>
      <c r="AB2224" s="27">
        <v>9222140</v>
      </c>
      <c r="AC2224" s="27">
        <v>5</v>
      </c>
    </row>
    <row r="2225" spans="1:29" ht="14.25" x14ac:dyDescent="0.15">
      <c r="A2225" s="28">
        <v>2018017</v>
      </c>
      <c r="B2225" s="29">
        <v>43139</v>
      </c>
      <c r="C2225" s="34">
        <v>3</v>
      </c>
      <c r="D2225" s="30">
        <v>6</v>
      </c>
      <c r="E2225" s="30">
        <v>11</v>
      </c>
      <c r="F2225" s="30">
        <v>26</v>
      </c>
      <c r="G2225" s="30">
        <v>30</v>
      </c>
      <c r="H2225" s="30">
        <v>32</v>
      </c>
      <c r="I2225" s="36">
        <v>12</v>
      </c>
      <c r="J2225" s="30">
        <v>6</v>
      </c>
      <c r="K2225" s="30">
        <v>30</v>
      </c>
      <c r="L2225" s="30">
        <v>3</v>
      </c>
      <c r="M2225" s="30">
        <v>11</v>
      </c>
      <c r="N2225" s="30">
        <v>26</v>
      </c>
      <c r="O2225" s="31">
        <v>32</v>
      </c>
      <c r="P2225" s="27">
        <v>341808336</v>
      </c>
      <c r="Q2225" s="27">
        <v>441055600</v>
      </c>
      <c r="R2225" s="27">
        <v>5</v>
      </c>
      <c r="S2225" s="27">
        <v>8695830</v>
      </c>
      <c r="T2225" s="27">
        <v>68</v>
      </c>
      <c r="U2225" s="27">
        <v>339690</v>
      </c>
      <c r="V2225" s="27">
        <v>1084</v>
      </c>
      <c r="W2225" s="27">
        <v>3000</v>
      </c>
      <c r="X2225" s="27">
        <v>55799</v>
      </c>
      <c r="Y2225" s="27">
        <v>200</v>
      </c>
      <c r="Z2225" s="27">
        <v>1111406</v>
      </c>
      <c r="AA2225" s="27">
        <v>10</v>
      </c>
      <c r="AB2225" s="27">
        <v>9912890</v>
      </c>
      <c r="AC2225" s="27">
        <v>5</v>
      </c>
    </row>
    <row r="2226" spans="1:29" ht="14.25" x14ac:dyDescent="0.15">
      <c r="A2226" s="28">
        <v>2018018</v>
      </c>
      <c r="B2226" s="29">
        <v>43142</v>
      </c>
      <c r="C2226" s="34">
        <v>2</v>
      </c>
      <c r="D2226" s="30">
        <v>12</v>
      </c>
      <c r="E2226" s="30">
        <v>13</v>
      </c>
      <c r="F2226" s="30">
        <v>18</v>
      </c>
      <c r="G2226" s="30">
        <v>25</v>
      </c>
      <c r="H2226" s="30">
        <v>27</v>
      </c>
      <c r="I2226" s="36">
        <v>7</v>
      </c>
      <c r="J2226" s="30">
        <v>27</v>
      </c>
      <c r="K2226" s="30">
        <v>2</v>
      </c>
      <c r="L2226" s="30">
        <v>25</v>
      </c>
      <c r="M2226" s="30">
        <v>13</v>
      </c>
      <c r="N2226" s="30">
        <v>18</v>
      </c>
      <c r="O2226" s="31">
        <v>12</v>
      </c>
      <c r="P2226" s="27">
        <v>364855490</v>
      </c>
      <c r="Q2226" s="27">
        <v>426699072</v>
      </c>
      <c r="R2226" s="27">
        <v>12</v>
      </c>
      <c r="S2226" s="27">
        <v>6383135</v>
      </c>
      <c r="T2226" s="27">
        <v>214</v>
      </c>
      <c r="U2226" s="27">
        <v>96948</v>
      </c>
      <c r="V2226" s="27">
        <v>2261</v>
      </c>
      <c r="W2226" s="27">
        <v>3000</v>
      </c>
      <c r="X2226" s="27">
        <v>100526</v>
      </c>
      <c r="Y2226" s="27">
        <v>200</v>
      </c>
      <c r="Z2226" s="27">
        <v>1635361</v>
      </c>
      <c r="AA2226" s="27">
        <v>10</v>
      </c>
      <c r="AB2226" s="27">
        <v>10509848</v>
      </c>
      <c r="AC2226" s="27">
        <v>5</v>
      </c>
    </row>
    <row r="2227" spans="1:29" ht="14.25" x14ac:dyDescent="0.15">
      <c r="A2227" s="28">
        <v>2018019</v>
      </c>
      <c r="B2227" s="29">
        <v>43144</v>
      </c>
      <c r="C2227" s="34">
        <v>3</v>
      </c>
      <c r="D2227" s="30">
        <v>11</v>
      </c>
      <c r="E2227" s="30">
        <v>12</v>
      </c>
      <c r="F2227" s="30">
        <v>16</v>
      </c>
      <c r="G2227" s="30">
        <v>21</v>
      </c>
      <c r="H2227" s="30">
        <v>23</v>
      </c>
      <c r="I2227" s="36">
        <v>9</v>
      </c>
      <c r="J2227" s="30">
        <v>21</v>
      </c>
      <c r="K2227" s="30">
        <v>16</v>
      </c>
      <c r="L2227" s="30">
        <v>23</v>
      </c>
      <c r="M2227" s="30">
        <v>11</v>
      </c>
      <c r="N2227" s="30">
        <v>3</v>
      </c>
      <c r="O2227" s="31">
        <v>12</v>
      </c>
      <c r="P2227" s="27">
        <v>353382992</v>
      </c>
      <c r="Q2227" s="27">
        <v>423300648</v>
      </c>
      <c r="R2227" s="27">
        <v>8</v>
      </c>
      <c r="S2227" s="27">
        <v>6663708</v>
      </c>
      <c r="T2227" s="27">
        <v>80</v>
      </c>
      <c r="U2227" s="27">
        <v>207963</v>
      </c>
      <c r="V2227" s="27">
        <v>1677</v>
      </c>
      <c r="W2227" s="27">
        <v>3000</v>
      </c>
      <c r="X2227" s="27">
        <v>75265</v>
      </c>
      <c r="Y2227" s="27">
        <v>200</v>
      </c>
      <c r="Z2227" s="27">
        <v>1303129</v>
      </c>
      <c r="AA2227" s="27">
        <v>10</v>
      </c>
      <c r="AB2227" s="27">
        <v>14698811</v>
      </c>
      <c r="AC2227" s="27">
        <v>5</v>
      </c>
    </row>
    <row r="2228" spans="1:29" ht="14.25" x14ac:dyDescent="0.15">
      <c r="A2228" s="28">
        <v>2018020</v>
      </c>
      <c r="B2228" s="29">
        <v>43153</v>
      </c>
      <c r="C2228" s="34">
        <v>6</v>
      </c>
      <c r="D2228" s="30">
        <v>9</v>
      </c>
      <c r="E2228" s="30">
        <v>10</v>
      </c>
      <c r="F2228" s="30">
        <v>14</v>
      </c>
      <c r="G2228" s="30">
        <v>28</v>
      </c>
      <c r="H2228" s="30">
        <v>30</v>
      </c>
      <c r="I2228" s="36">
        <v>5</v>
      </c>
      <c r="J2228" s="30">
        <v>10</v>
      </c>
      <c r="K2228" s="30">
        <v>30</v>
      </c>
      <c r="L2228" s="30">
        <v>14</v>
      </c>
      <c r="M2228" s="30">
        <v>6</v>
      </c>
      <c r="N2228" s="30">
        <v>9</v>
      </c>
      <c r="O2228" s="31">
        <v>28</v>
      </c>
      <c r="P2228" s="27">
        <v>322991340</v>
      </c>
      <c r="Q2228" s="27">
        <v>302764704</v>
      </c>
      <c r="R2228" s="27">
        <v>33</v>
      </c>
      <c r="S2228" s="27">
        <v>5489962</v>
      </c>
      <c r="T2228" s="27">
        <v>212</v>
      </c>
      <c r="U2228" s="27">
        <v>95334</v>
      </c>
      <c r="V2228" s="27">
        <v>1594</v>
      </c>
      <c r="W2228" s="27">
        <v>3000</v>
      </c>
      <c r="X2228" s="27">
        <v>77343</v>
      </c>
      <c r="Y2228" s="27">
        <v>200</v>
      </c>
      <c r="Z2228" s="27">
        <v>1394295</v>
      </c>
      <c r="AA2228" s="27">
        <v>10</v>
      </c>
      <c r="AB2228" s="27">
        <v>8645684</v>
      </c>
      <c r="AC2228" s="27">
        <v>5</v>
      </c>
    </row>
    <row r="2229" spans="1:29" ht="14.25" x14ac:dyDescent="0.15">
      <c r="A2229" s="28">
        <v>2018021</v>
      </c>
      <c r="B2229" s="29">
        <v>43156</v>
      </c>
      <c r="C2229" s="34">
        <v>3</v>
      </c>
      <c r="D2229" s="30">
        <v>4</v>
      </c>
      <c r="E2229" s="30">
        <v>6</v>
      </c>
      <c r="F2229" s="30">
        <v>11</v>
      </c>
      <c r="G2229" s="30">
        <v>23</v>
      </c>
      <c r="H2229" s="30">
        <v>28</v>
      </c>
      <c r="I2229" s="36">
        <v>14</v>
      </c>
      <c r="J2229" s="30">
        <v>4</v>
      </c>
      <c r="K2229" s="30">
        <v>11</v>
      </c>
      <c r="L2229" s="30">
        <v>28</v>
      </c>
      <c r="M2229" s="30">
        <v>6</v>
      </c>
      <c r="N2229" s="30">
        <v>23</v>
      </c>
      <c r="O2229" s="31">
        <v>3</v>
      </c>
      <c r="P2229" s="27">
        <v>364661036</v>
      </c>
      <c r="Q2229" s="27">
        <v>348212718</v>
      </c>
      <c r="R2229" s="27">
        <v>3</v>
      </c>
      <c r="S2229" s="27">
        <v>10000000</v>
      </c>
      <c r="T2229" s="27">
        <v>216</v>
      </c>
      <c r="U2229" s="27">
        <v>116432</v>
      </c>
      <c r="V2229" s="27">
        <v>1175</v>
      </c>
      <c r="W2229" s="27">
        <v>3000</v>
      </c>
      <c r="X2229" s="27">
        <v>67620</v>
      </c>
      <c r="Y2229" s="27">
        <v>200</v>
      </c>
      <c r="Z2229" s="27">
        <v>1321924</v>
      </c>
      <c r="AA2229" s="27">
        <v>10</v>
      </c>
      <c r="AB2229" s="27">
        <v>9563662</v>
      </c>
      <c r="AC2229" s="27">
        <v>5</v>
      </c>
    </row>
    <row r="2230" spans="1:29" ht="14.25" x14ac:dyDescent="0.15">
      <c r="A2230" s="28">
        <v>2018022</v>
      </c>
      <c r="B2230" s="29">
        <v>43158</v>
      </c>
      <c r="C2230" s="34">
        <v>7</v>
      </c>
      <c r="D2230" s="30">
        <v>14</v>
      </c>
      <c r="E2230" s="30">
        <v>19</v>
      </c>
      <c r="F2230" s="30">
        <v>21</v>
      </c>
      <c r="G2230" s="30">
        <v>22</v>
      </c>
      <c r="H2230" s="30">
        <v>23</v>
      </c>
      <c r="I2230" s="36">
        <v>3</v>
      </c>
      <c r="J2230" s="30">
        <v>14</v>
      </c>
      <c r="K2230" s="30">
        <v>22</v>
      </c>
      <c r="L2230" s="30">
        <v>19</v>
      </c>
      <c r="M2230" s="30">
        <v>21</v>
      </c>
      <c r="N2230" s="30">
        <v>7</v>
      </c>
      <c r="O2230" s="31">
        <v>23</v>
      </c>
      <c r="P2230" s="27">
        <v>333617132</v>
      </c>
      <c r="Q2230" s="27">
        <v>371039376</v>
      </c>
      <c r="R2230" s="27">
        <v>6</v>
      </c>
      <c r="S2230" s="27">
        <v>8201615</v>
      </c>
      <c r="T2230" s="27">
        <v>111</v>
      </c>
      <c r="U2230" s="27">
        <v>216325</v>
      </c>
      <c r="V2230" s="27">
        <v>988</v>
      </c>
      <c r="W2230" s="27">
        <v>3000</v>
      </c>
      <c r="X2230" s="27">
        <v>56391</v>
      </c>
      <c r="Y2230" s="27">
        <v>200</v>
      </c>
      <c r="Z2230" s="27">
        <v>1137669</v>
      </c>
      <c r="AA2230" s="27">
        <v>10</v>
      </c>
      <c r="AB2230" s="27">
        <v>8361005</v>
      </c>
      <c r="AC2230" s="27">
        <v>5</v>
      </c>
    </row>
    <row r="2231" spans="1:29" ht="14.25" x14ac:dyDescent="0.15">
      <c r="A2231" s="28">
        <v>2018023</v>
      </c>
      <c r="B2231" s="29">
        <v>43160</v>
      </c>
      <c r="C2231" s="34">
        <v>12</v>
      </c>
      <c r="D2231" s="30">
        <v>15</v>
      </c>
      <c r="E2231" s="30">
        <v>16</v>
      </c>
      <c r="F2231" s="30">
        <v>21</v>
      </c>
      <c r="G2231" s="30">
        <v>26</v>
      </c>
      <c r="H2231" s="30">
        <v>29</v>
      </c>
      <c r="I2231" s="36">
        <v>16</v>
      </c>
      <c r="J2231" s="30">
        <v>16</v>
      </c>
      <c r="K2231" s="30">
        <v>29</v>
      </c>
      <c r="L2231" s="30">
        <v>26</v>
      </c>
      <c r="M2231" s="30">
        <v>12</v>
      </c>
      <c r="N2231" s="30">
        <v>15</v>
      </c>
      <c r="O2231" s="31">
        <v>21</v>
      </c>
      <c r="P2231" s="27">
        <v>339395846</v>
      </c>
      <c r="Q2231" s="27">
        <v>419696331</v>
      </c>
      <c r="R2231" s="27">
        <v>3</v>
      </c>
      <c r="S2231" s="27">
        <v>10000000</v>
      </c>
      <c r="T2231" s="27">
        <v>159</v>
      </c>
      <c r="U2231" s="27">
        <v>164899</v>
      </c>
      <c r="V2231" s="27">
        <v>906</v>
      </c>
      <c r="W2231" s="27">
        <v>3000</v>
      </c>
      <c r="X2231" s="27">
        <v>56937</v>
      </c>
      <c r="Y2231" s="27">
        <v>200</v>
      </c>
      <c r="Z2231" s="27">
        <v>1150655</v>
      </c>
      <c r="AA2231" s="27">
        <v>10</v>
      </c>
      <c r="AB2231" s="27">
        <v>7163214</v>
      </c>
      <c r="AC2231" s="27">
        <v>5</v>
      </c>
    </row>
    <row r="2232" spans="1:29" ht="14.25" x14ac:dyDescent="0.15">
      <c r="A2232" s="28">
        <v>2018024</v>
      </c>
      <c r="B2232" s="29">
        <v>43163</v>
      </c>
      <c r="C2232" s="34">
        <v>11</v>
      </c>
      <c r="D2232" s="30">
        <v>19</v>
      </c>
      <c r="E2232" s="30">
        <v>22</v>
      </c>
      <c r="F2232" s="30">
        <v>26</v>
      </c>
      <c r="G2232" s="30">
        <v>31</v>
      </c>
      <c r="H2232" s="30">
        <v>32</v>
      </c>
      <c r="I2232" s="36">
        <v>2</v>
      </c>
      <c r="J2232" s="30">
        <v>32</v>
      </c>
      <c r="K2232" s="30">
        <v>11</v>
      </c>
      <c r="L2232" s="30">
        <v>26</v>
      </c>
      <c r="M2232" s="30">
        <v>19</v>
      </c>
      <c r="N2232" s="30">
        <v>31</v>
      </c>
      <c r="O2232" s="31">
        <v>22</v>
      </c>
      <c r="P2232" s="27">
        <v>373443496</v>
      </c>
      <c r="Q2232" s="27">
        <v>436102047</v>
      </c>
      <c r="R2232" s="27">
        <v>9</v>
      </c>
      <c r="S2232" s="27">
        <v>7481039</v>
      </c>
      <c r="T2232" s="27">
        <v>81</v>
      </c>
      <c r="U2232" s="27">
        <v>344588</v>
      </c>
      <c r="V2232" s="27">
        <v>924</v>
      </c>
      <c r="W2232" s="27">
        <v>3000</v>
      </c>
      <c r="X2232" s="27">
        <v>55421</v>
      </c>
      <c r="Y2232" s="27">
        <v>200</v>
      </c>
      <c r="Z2232" s="27">
        <v>1127359</v>
      </c>
      <c r="AA2232" s="27">
        <v>10</v>
      </c>
      <c r="AB2232" s="27">
        <v>9242152</v>
      </c>
      <c r="AC2232" s="27">
        <v>5</v>
      </c>
    </row>
    <row r="2233" spans="1:29" ht="14.25" x14ac:dyDescent="0.15">
      <c r="A2233" s="28">
        <v>2018025</v>
      </c>
      <c r="B2233" s="29">
        <v>43165</v>
      </c>
      <c r="C2233" s="34">
        <v>4</v>
      </c>
      <c r="D2233" s="30">
        <v>13</v>
      </c>
      <c r="E2233" s="30">
        <v>16</v>
      </c>
      <c r="F2233" s="30">
        <v>19</v>
      </c>
      <c r="G2233" s="30">
        <v>21</v>
      </c>
      <c r="H2233" s="30">
        <v>25</v>
      </c>
      <c r="I2233" s="36">
        <v>14</v>
      </c>
      <c r="J2233" s="30">
        <v>25</v>
      </c>
      <c r="K2233" s="30">
        <v>13</v>
      </c>
      <c r="L2233" s="30">
        <v>4</v>
      </c>
      <c r="M2233" s="30">
        <v>21</v>
      </c>
      <c r="N2233" s="30">
        <v>16</v>
      </c>
      <c r="O2233" s="31">
        <v>19</v>
      </c>
      <c r="P2233" s="27">
        <v>341614936</v>
      </c>
      <c r="Q2233" s="27">
        <v>513258146</v>
      </c>
      <c r="R2233" s="27">
        <v>1</v>
      </c>
      <c r="S2233" s="27">
        <v>10000000</v>
      </c>
      <c r="T2233" s="27">
        <v>83</v>
      </c>
      <c r="U2233" s="27">
        <v>350024</v>
      </c>
      <c r="V2233" s="27">
        <v>700</v>
      </c>
      <c r="W2233" s="27">
        <v>3000</v>
      </c>
      <c r="X2233" s="27">
        <v>40970</v>
      </c>
      <c r="Y2233" s="27">
        <v>200</v>
      </c>
      <c r="Z2233" s="27">
        <v>881488</v>
      </c>
      <c r="AA2233" s="27">
        <v>10</v>
      </c>
      <c r="AB2233" s="27">
        <v>6414861</v>
      </c>
      <c r="AC2233" s="27">
        <v>5</v>
      </c>
    </row>
    <row r="2234" spans="1:29" ht="14.25" x14ac:dyDescent="0.15">
      <c r="A2234" s="28">
        <v>2018026</v>
      </c>
      <c r="B2234" s="29">
        <v>43167</v>
      </c>
      <c r="C2234" s="34">
        <v>4</v>
      </c>
      <c r="D2234" s="30">
        <v>7</v>
      </c>
      <c r="E2234" s="30">
        <v>12</v>
      </c>
      <c r="F2234" s="30">
        <v>14</v>
      </c>
      <c r="G2234" s="30">
        <v>26</v>
      </c>
      <c r="H2234" s="30">
        <v>32</v>
      </c>
      <c r="I2234" s="36">
        <v>4</v>
      </c>
      <c r="J2234" s="30">
        <v>4</v>
      </c>
      <c r="K2234" s="30">
        <v>7</v>
      </c>
      <c r="L2234" s="30">
        <v>26</v>
      </c>
      <c r="M2234" s="30">
        <v>12</v>
      </c>
      <c r="N2234" s="30">
        <v>14</v>
      </c>
      <c r="O2234" s="31">
        <v>32</v>
      </c>
      <c r="P2234" s="27">
        <v>341958742</v>
      </c>
      <c r="Q2234" s="27">
        <v>537930372</v>
      </c>
      <c r="R2234" s="27">
        <v>6</v>
      </c>
      <c r="S2234" s="27">
        <v>8313468</v>
      </c>
      <c r="T2234" s="27">
        <v>75</v>
      </c>
      <c r="U2234" s="27">
        <v>331346</v>
      </c>
      <c r="V2234" s="27">
        <v>1092</v>
      </c>
      <c r="W2234" s="27">
        <v>3000</v>
      </c>
      <c r="X2234" s="27">
        <v>59713</v>
      </c>
      <c r="Y2234" s="27">
        <v>200</v>
      </c>
      <c r="Z2234" s="27">
        <v>1094967</v>
      </c>
      <c r="AA2234" s="27">
        <v>10</v>
      </c>
      <c r="AB2234" s="27">
        <v>8397492</v>
      </c>
      <c r="AC2234" s="27">
        <v>5</v>
      </c>
    </row>
    <row r="2235" spans="1:29" ht="14.25" x14ac:dyDescent="0.15">
      <c r="A2235" s="28">
        <v>2018027</v>
      </c>
      <c r="B2235" s="29">
        <v>43170</v>
      </c>
      <c r="C2235" s="34">
        <v>2</v>
      </c>
      <c r="D2235" s="30">
        <v>7</v>
      </c>
      <c r="E2235" s="30">
        <v>9</v>
      </c>
      <c r="F2235" s="30">
        <v>14</v>
      </c>
      <c r="G2235" s="30">
        <v>18</v>
      </c>
      <c r="H2235" s="30">
        <v>28</v>
      </c>
      <c r="I2235" s="36">
        <v>5</v>
      </c>
      <c r="J2235" s="30">
        <v>28</v>
      </c>
      <c r="K2235" s="30">
        <v>7</v>
      </c>
      <c r="L2235" s="30">
        <v>14</v>
      </c>
      <c r="M2235" s="30">
        <v>9</v>
      </c>
      <c r="N2235" s="30">
        <v>18</v>
      </c>
      <c r="O2235" s="31">
        <v>2</v>
      </c>
      <c r="P2235" s="27">
        <v>386579026</v>
      </c>
      <c r="Q2235" s="27">
        <v>561561972</v>
      </c>
      <c r="R2235" s="27">
        <v>6</v>
      </c>
      <c r="S2235" s="27">
        <v>8250400</v>
      </c>
      <c r="T2235" s="27">
        <v>144</v>
      </c>
      <c r="U2235" s="27">
        <v>169291</v>
      </c>
      <c r="V2235" s="27">
        <v>1652</v>
      </c>
      <c r="W2235" s="27">
        <v>3000</v>
      </c>
      <c r="X2235" s="27">
        <v>87914</v>
      </c>
      <c r="Y2235" s="27">
        <v>200</v>
      </c>
      <c r="Z2235" s="27">
        <v>1565274</v>
      </c>
      <c r="AA2235" s="27">
        <v>10</v>
      </c>
      <c r="AB2235" s="27">
        <v>10744036</v>
      </c>
      <c r="AC2235" s="27">
        <v>5</v>
      </c>
    </row>
    <row r="2236" spans="1:29" ht="14.25" x14ac:dyDescent="0.15">
      <c r="A2236" s="28">
        <v>2018028</v>
      </c>
      <c r="B2236" s="29">
        <v>43172</v>
      </c>
      <c r="C2236" s="34">
        <v>3</v>
      </c>
      <c r="D2236" s="30">
        <v>8</v>
      </c>
      <c r="E2236" s="30">
        <v>11</v>
      </c>
      <c r="F2236" s="30">
        <v>14</v>
      </c>
      <c r="G2236" s="30">
        <v>18</v>
      </c>
      <c r="H2236" s="30">
        <v>23</v>
      </c>
      <c r="I2236" s="36">
        <v>16</v>
      </c>
      <c r="J2236" s="30">
        <v>8</v>
      </c>
      <c r="K2236" s="30">
        <v>3</v>
      </c>
      <c r="L2236" s="30">
        <v>18</v>
      </c>
      <c r="M2236" s="30">
        <v>11</v>
      </c>
      <c r="N2236" s="30">
        <v>14</v>
      </c>
      <c r="O2236" s="31">
        <v>23</v>
      </c>
      <c r="P2236" s="27">
        <v>352015830</v>
      </c>
      <c r="Q2236" s="27">
        <v>578094167</v>
      </c>
      <c r="R2236" s="27">
        <v>7</v>
      </c>
      <c r="S2236" s="27">
        <v>7676997</v>
      </c>
      <c r="T2236" s="27">
        <v>220</v>
      </c>
      <c r="U2236" s="27">
        <v>106471</v>
      </c>
      <c r="V2236" s="27">
        <v>1869</v>
      </c>
      <c r="W2236" s="27">
        <v>3000</v>
      </c>
      <c r="X2236" s="27">
        <v>82708</v>
      </c>
      <c r="Y2236" s="27">
        <v>200</v>
      </c>
      <c r="Z2236" s="27">
        <v>1493643</v>
      </c>
      <c r="AA2236" s="27">
        <v>10</v>
      </c>
      <c r="AB2236" s="27">
        <v>8341565</v>
      </c>
      <c r="AC2236" s="27">
        <v>5</v>
      </c>
    </row>
    <row r="2237" spans="1:29" ht="14.25" x14ac:dyDescent="0.15">
      <c r="A2237" s="28">
        <v>2018029</v>
      </c>
      <c r="B2237" s="29">
        <v>43174</v>
      </c>
      <c r="C2237" s="34">
        <v>1</v>
      </c>
      <c r="D2237" s="30">
        <v>2</v>
      </c>
      <c r="E2237" s="30">
        <v>9</v>
      </c>
      <c r="F2237" s="30">
        <v>14</v>
      </c>
      <c r="G2237" s="30">
        <v>22</v>
      </c>
      <c r="H2237" s="30">
        <v>25</v>
      </c>
      <c r="I2237" s="36">
        <v>5</v>
      </c>
      <c r="J2237" s="30">
        <v>2</v>
      </c>
      <c r="K2237" s="30">
        <v>22</v>
      </c>
      <c r="L2237" s="30">
        <v>9</v>
      </c>
      <c r="M2237" s="30">
        <v>14</v>
      </c>
      <c r="N2237" s="30">
        <v>25</v>
      </c>
      <c r="O2237" s="31">
        <v>1</v>
      </c>
      <c r="P2237" s="27">
        <v>349939456</v>
      </c>
      <c r="Q2237" s="27">
        <v>607081200</v>
      </c>
      <c r="R2237" s="27">
        <v>5</v>
      </c>
      <c r="S2237" s="27">
        <v>8926329</v>
      </c>
      <c r="T2237" s="27">
        <v>85</v>
      </c>
      <c r="U2237" s="27">
        <v>288700</v>
      </c>
      <c r="V2237" s="27">
        <v>941</v>
      </c>
      <c r="W2237" s="27">
        <v>3000</v>
      </c>
      <c r="X2237" s="27">
        <v>50833</v>
      </c>
      <c r="Y2237" s="27">
        <v>200</v>
      </c>
      <c r="Z2237" s="27">
        <v>1050933</v>
      </c>
      <c r="AA2237" s="27">
        <v>10</v>
      </c>
      <c r="AB2237" s="27">
        <v>9962632</v>
      </c>
      <c r="AC2237" s="27">
        <v>5</v>
      </c>
    </row>
    <row r="2238" spans="1:29" ht="14.25" x14ac:dyDescent="0.15">
      <c r="A2238" s="28">
        <v>2018030</v>
      </c>
      <c r="B2238" s="29">
        <v>43177</v>
      </c>
      <c r="C2238" s="34">
        <v>13</v>
      </c>
      <c r="D2238" s="30">
        <v>14</v>
      </c>
      <c r="E2238" s="30">
        <v>20</v>
      </c>
      <c r="F2238" s="30">
        <v>21</v>
      </c>
      <c r="G2238" s="30">
        <v>25</v>
      </c>
      <c r="H2238" s="30">
        <v>33</v>
      </c>
      <c r="I2238" s="36">
        <v>7</v>
      </c>
      <c r="J2238" s="30">
        <v>13</v>
      </c>
      <c r="K2238" s="30">
        <v>14</v>
      </c>
      <c r="L2238" s="30">
        <v>20</v>
      </c>
      <c r="M2238" s="30">
        <v>33</v>
      </c>
      <c r="N2238" s="30">
        <v>25</v>
      </c>
      <c r="O2238" s="31">
        <v>21</v>
      </c>
      <c r="P2238" s="27">
        <v>388492136</v>
      </c>
      <c r="Q2238" s="27">
        <v>673759355</v>
      </c>
      <c r="R2238" s="27">
        <v>1</v>
      </c>
      <c r="S2238" s="27">
        <v>10000000</v>
      </c>
      <c r="T2238" s="27">
        <v>98</v>
      </c>
      <c r="U2238" s="27">
        <v>260810</v>
      </c>
      <c r="V2238" s="27">
        <v>1097</v>
      </c>
      <c r="W2238" s="27">
        <v>3000</v>
      </c>
      <c r="X2238" s="27">
        <v>60282</v>
      </c>
      <c r="Y2238" s="27">
        <v>200</v>
      </c>
      <c r="Z2238" s="27">
        <v>1184057</v>
      </c>
      <c r="AA2238" s="27">
        <v>10</v>
      </c>
      <c r="AB2238" s="27">
        <v>12187127</v>
      </c>
      <c r="AC2238" s="27">
        <v>5</v>
      </c>
    </row>
    <row r="2239" spans="1:29" ht="14.25" x14ac:dyDescent="0.15">
      <c r="A2239" s="28">
        <v>2018031</v>
      </c>
      <c r="B2239" s="29">
        <v>43179</v>
      </c>
      <c r="C2239" s="34">
        <v>2</v>
      </c>
      <c r="D2239" s="30">
        <v>16</v>
      </c>
      <c r="E2239" s="30">
        <v>18</v>
      </c>
      <c r="F2239" s="30">
        <v>19</v>
      </c>
      <c r="G2239" s="30">
        <v>27</v>
      </c>
      <c r="H2239" s="30">
        <v>30</v>
      </c>
      <c r="I2239" s="36">
        <v>14</v>
      </c>
      <c r="J2239" s="30">
        <v>19</v>
      </c>
      <c r="K2239" s="30">
        <v>16</v>
      </c>
      <c r="L2239" s="30">
        <v>30</v>
      </c>
      <c r="M2239" s="30">
        <v>27</v>
      </c>
      <c r="N2239" s="30">
        <v>18</v>
      </c>
      <c r="O2239" s="31">
        <v>2</v>
      </c>
      <c r="P2239" s="27">
        <v>345048756</v>
      </c>
      <c r="Q2239" s="27">
        <v>722002755</v>
      </c>
      <c r="R2239" s="27">
        <v>3</v>
      </c>
      <c r="S2239" s="27">
        <v>10000000</v>
      </c>
      <c r="T2239" s="27">
        <v>116</v>
      </c>
      <c r="U2239" s="27">
        <v>224837</v>
      </c>
      <c r="V2239" s="27">
        <v>1092</v>
      </c>
      <c r="W2239" s="27">
        <v>3000</v>
      </c>
      <c r="X2239" s="27">
        <v>59834</v>
      </c>
      <c r="Y2239" s="27">
        <v>200</v>
      </c>
      <c r="Z2239" s="27">
        <v>1201239</v>
      </c>
      <c r="AA2239" s="27">
        <v>10</v>
      </c>
      <c r="AB2239" s="27">
        <v>7498833</v>
      </c>
      <c r="AC2239" s="27">
        <v>5</v>
      </c>
    </row>
    <row r="2240" spans="1:29" ht="14.25" x14ac:dyDescent="0.15">
      <c r="A2240" s="28">
        <v>2018032</v>
      </c>
      <c r="B2240" s="29">
        <v>43181</v>
      </c>
      <c r="C2240" s="34">
        <v>21</v>
      </c>
      <c r="D2240" s="30">
        <v>22</v>
      </c>
      <c r="E2240" s="30">
        <v>23</v>
      </c>
      <c r="F2240" s="30">
        <v>24</v>
      </c>
      <c r="G2240" s="30">
        <v>25</v>
      </c>
      <c r="H2240" s="30">
        <v>32</v>
      </c>
      <c r="I2240" s="36">
        <v>6</v>
      </c>
      <c r="J2240" s="30">
        <v>25</v>
      </c>
      <c r="K2240" s="30">
        <v>22</v>
      </c>
      <c r="L2240" s="30">
        <v>23</v>
      </c>
      <c r="M2240" s="30">
        <v>21</v>
      </c>
      <c r="N2240" s="30">
        <v>32</v>
      </c>
      <c r="O2240" s="31">
        <v>24</v>
      </c>
      <c r="P2240" s="27">
        <v>351194914</v>
      </c>
      <c r="Q2240" s="27">
        <v>760396749</v>
      </c>
      <c r="R2240" s="27">
        <v>3</v>
      </c>
      <c r="S2240" s="27">
        <v>10000000</v>
      </c>
      <c r="T2240" s="27">
        <v>127</v>
      </c>
      <c r="U2240" s="27">
        <v>179511</v>
      </c>
      <c r="V2240" s="27">
        <v>1392</v>
      </c>
      <c r="W2240" s="27">
        <v>3000</v>
      </c>
      <c r="X2240" s="27">
        <v>56340</v>
      </c>
      <c r="Y2240" s="27">
        <v>200</v>
      </c>
      <c r="Z2240" s="27">
        <v>1013760</v>
      </c>
      <c r="AA2240" s="27">
        <v>10</v>
      </c>
      <c r="AB2240" s="27">
        <v>11062382</v>
      </c>
      <c r="AC2240" s="27">
        <v>5</v>
      </c>
    </row>
    <row r="2241" spans="1:29" ht="14.25" x14ac:dyDescent="0.15">
      <c r="A2241" s="28">
        <v>2018033</v>
      </c>
      <c r="B2241" s="29">
        <v>43184</v>
      </c>
      <c r="C2241" s="34">
        <v>4</v>
      </c>
      <c r="D2241" s="30">
        <v>19</v>
      </c>
      <c r="E2241" s="30">
        <v>20</v>
      </c>
      <c r="F2241" s="30">
        <v>22</v>
      </c>
      <c r="G2241" s="30">
        <v>28</v>
      </c>
      <c r="H2241" s="30">
        <v>33</v>
      </c>
      <c r="I2241" s="36">
        <v>6</v>
      </c>
      <c r="J2241" s="30">
        <v>33</v>
      </c>
      <c r="K2241" s="30">
        <v>20</v>
      </c>
      <c r="L2241" s="30">
        <v>4</v>
      </c>
      <c r="M2241" s="30">
        <v>19</v>
      </c>
      <c r="N2241" s="30">
        <v>28</v>
      </c>
      <c r="O2241" s="31">
        <v>22</v>
      </c>
      <c r="P2241" s="27">
        <v>376360408</v>
      </c>
      <c r="Q2241" s="27">
        <v>806829198</v>
      </c>
      <c r="R2241" s="27">
        <v>3</v>
      </c>
      <c r="S2241" s="27">
        <v>10000000</v>
      </c>
      <c r="T2241" s="27">
        <v>88</v>
      </c>
      <c r="U2241" s="27">
        <v>289516</v>
      </c>
      <c r="V2241" s="27">
        <v>1047</v>
      </c>
      <c r="W2241" s="27">
        <v>3000</v>
      </c>
      <c r="X2241" s="27">
        <v>61280</v>
      </c>
      <c r="Y2241" s="27">
        <v>200</v>
      </c>
      <c r="Z2241" s="27">
        <v>1205558</v>
      </c>
      <c r="AA2241" s="27">
        <v>10</v>
      </c>
      <c r="AB2241" s="27">
        <v>11010817</v>
      </c>
      <c r="AC2241" s="27">
        <v>5</v>
      </c>
    </row>
    <row r="2242" spans="1:29" ht="14.25" x14ac:dyDescent="0.15">
      <c r="A2242" s="28">
        <v>2018034</v>
      </c>
      <c r="B2242" s="29">
        <v>43186</v>
      </c>
      <c r="C2242" s="34">
        <v>1</v>
      </c>
      <c r="D2242" s="30">
        <v>5</v>
      </c>
      <c r="E2242" s="30">
        <v>11</v>
      </c>
      <c r="F2242" s="30">
        <v>22</v>
      </c>
      <c r="G2242" s="30">
        <v>23</v>
      </c>
      <c r="H2242" s="30">
        <v>26</v>
      </c>
      <c r="I2242" s="36">
        <v>15</v>
      </c>
      <c r="J2242" s="30">
        <v>23</v>
      </c>
      <c r="K2242" s="30">
        <v>5</v>
      </c>
      <c r="L2242" s="30">
        <v>22</v>
      </c>
      <c r="M2242" s="30">
        <v>11</v>
      </c>
      <c r="N2242" s="30">
        <v>26</v>
      </c>
      <c r="O2242" s="31">
        <v>1</v>
      </c>
      <c r="P2242" s="27">
        <v>348544506</v>
      </c>
      <c r="Q2242" s="27">
        <v>823152736</v>
      </c>
      <c r="R2242" s="27">
        <v>8</v>
      </c>
      <c r="S2242" s="27">
        <v>7560160</v>
      </c>
      <c r="T2242" s="27">
        <v>122</v>
      </c>
      <c r="U2242" s="27">
        <v>209849</v>
      </c>
      <c r="V2242" s="27">
        <v>972</v>
      </c>
      <c r="W2242" s="27">
        <v>3000</v>
      </c>
      <c r="X2242" s="27">
        <v>63265</v>
      </c>
      <c r="Y2242" s="27">
        <v>200</v>
      </c>
      <c r="Z2242" s="27">
        <v>1241750</v>
      </c>
      <c r="AA2242" s="27">
        <v>10</v>
      </c>
      <c r="AB2242" s="27">
        <v>8078774</v>
      </c>
      <c r="AC2242" s="27">
        <v>5</v>
      </c>
    </row>
    <row r="2243" spans="1:29" ht="14.25" x14ac:dyDescent="0.15">
      <c r="A2243" s="28">
        <v>2018035</v>
      </c>
      <c r="B2243" s="29">
        <v>43188</v>
      </c>
      <c r="C2243" s="34">
        <v>7</v>
      </c>
      <c r="D2243" s="30">
        <v>10</v>
      </c>
      <c r="E2243" s="30">
        <v>11</v>
      </c>
      <c r="F2243" s="30">
        <v>17</v>
      </c>
      <c r="G2243" s="30">
        <v>23</v>
      </c>
      <c r="H2243" s="30">
        <v>28</v>
      </c>
      <c r="I2243" s="36">
        <v>15</v>
      </c>
      <c r="J2243" s="30">
        <v>10</v>
      </c>
      <c r="K2243" s="30">
        <v>7</v>
      </c>
      <c r="L2243" s="30">
        <v>23</v>
      </c>
      <c r="M2243" s="30">
        <v>17</v>
      </c>
      <c r="N2243" s="30">
        <v>11</v>
      </c>
      <c r="O2243" s="31">
        <v>28</v>
      </c>
      <c r="P2243" s="27">
        <v>350309396</v>
      </c>
      <c r="Q2243" s="27">
        <v>856009608</v>
      </c>
      <c r="R2243" s="27">
        <v>6</v>
      </c>
      <c r="S2243" s="27">
        <v>8809507</v>
      </c>
      <c r="T2243" s="27">
        <v>289</v>
      </c>
      <c r="U2243" s="27">
        <v>98862</v>
      </c>
      <c r="V2243" s="27">
        <v>960</v>
      </c>
      <c r="W2243" s="27">
        <v>3000</v>
      </c>
      <c r="X2243" s="27">
        <v>61476</v>
      </c>
      <c r="Y2243" s="27">
        <v>200</v>
      </c>
      <c r="Z2243" s="27">
        <v>1266529</v>
      </c>
      <c r="AA2243" s="27">
        <v>10</v>
      </c>
      <c r="AB2243" s="27">
        <v>5905178</v>
      </c>
      <c r="AC2243" s="27">
        <v>5</v>
      </c>
    </row>
    <row r="2244" spans="1:29" ht="14.25" x14ac:dyDescent="0.15">
      <c r="A2244" s="28">
        <v>2018036</v>
      </c>
      <c r="B2244" s="29">
        <v>43191</v>
      </c>
      <c r="C2244" s="34">
        <v>8</v>
      </c>
      <c r="D2244" s="30">
        <v>17</v>
      </c>
      <c r="E2244" s="30">
        <v>24</v>
      </c>
      <c r="F2244" s="30">
        <v>26</v>
      </c>
      <c r="G2244" s="30">
        <v>28</v>
      </c>
      <c r="H2244" s="30">
        <v>33</v>
      </c>
      <c r="I2244" s="36">
        <v>4</v>
      </c>
      <c r="J2244" s="30">
        <v>24</v>
      </c>
      <c r="K2244" s="30">
        <v>28</v>
      </c>
      <c r="L2244" s="30">
        <v>8</v>
      </c>
      <c r="M2244" s="30">
        <v>26</v>
      </c>
      <c r="N2244" s="30">
        <v>33</v>
      </c>
      <c r="O2244" s="31">
        <v>17</v>
      </c>
      <c r="P2244" s="27">
        <v>375931002</v>
      </c>
      <c r="Q2244" s="27">
        <v>897368156</v>
      </c>
      <c r="R2244" s="27">
        <v>4</v>
      </c>
      <c r="S2244" s="27">
        <v>10000000</v>
      </c>
      <c r="T2244" s="27">
        <v>117</v>
      </c>
      <c r="U2244" s="27">
        <v>231790</v>
      </c>
      <c r="V2244" s="27">
        <v>1164</v>
      </c>
      <c r="W2244" s="27">
        <v>3000</v>
      </c>
      <c r="X2244" s="27">
        <v>65905</v>
      </c>
      <c r="Y2244" s="27">
        <v>200</v>
      </c>
      <c r="Z2244" s="27">
        <v>1331597</v>
      </c>
      <c r="AA2244" s="27">
        <v>10</v>
      </c>
      <c r="AB2244" s="27">
        <v>9147831</v>
      </c>
      <c r="AC2244" s="27">
        <v>5</v>
      </c>
    </row>
    <row r="2245" spans="1:29" ht="14.25" x14ac:dyDescent="0.15">
      <c r="A2245" s="28">
        <v>2018037</v>
      </c>
      <c r="B2245" s="29">
        <v>43193</v>
      </c>
      <c r="C2245" s="34">
        <v>1</v>
      </c>
      <c r="D2245" s="30">
        <v>6</v>
      </c>
      <c r="E2245" s="30">
        <v>7</v>
      </c>
      <c r="F2245" s="30">
        <v>8</v>
      </c>
      <c r="G2245" s="30">
        <v>27</v>
      </c>
      <c r="H2245" s="30">
        <v>30</v>
      </c>
      <c r="I2245" s="36">
        <v>10</v>
      </c>
      <c r="J2245" s="30">
        <v>30</v>
      </c>
      <c r="K2245" s="30">
        <v>8</v>
      </c>
      <c r="L2245" s="30">
        <v>1</v>
      </c>
      <c r="M2245" s="30">
        <v>7</v>
      </c>
      <c r="N2245" s="30">
        <v>6</v>
      </c>
      <c r="O2245" s="31">
        <v>27</v>
      </c>
      <c r="P2245" s="27">
        <v>336334062</v>
      </c>
      <c r="Q2245" s="27">
        <v>877589328</v>
      </c>
      <c r="R2245" s="27">
        <v>12</v>
      </c>
      <c r="S2245" s="27">
        <v>6218823</v>
      </c>
      <c r="T2245" s="27">
        <v>137</v>
      </c>
      <c r="U2245" s="27">
        <v>133447</v>
      </c>
      <c r="V2245" s="27">
        <v>1564</v>
      </c>
      <c r="W2245" s="27">
        <v>3000</v>
      </c>
      <c r="X2245" s="27">
        <v>80258</v>
      </c>
      <c r="Y2245" s="27">
        <v>200</v>
      </c>
      <c r="Z2245" s="27">
        <v>1399994</v>
      </c>
      <c r="AA2245" s="27">
        <v>10</v>
      </c>
      <c r="AB2245" s="27">
        <v>11386145</v>
      </c>
      <c r="AC2245" s="27">
        <v>5</v>
      </c>
    </row>
    <row r="2246" spans="1:29" ht="14.25" x14ac:dyDescent="0.15">
      <c r="A2246" s="28">
        <v>2018038</v>
      </c>
      <c r="B2246" s="29">
        <v>43195</v>
      </c>
      <c r="C2246" s="34">
        <v>15</v>
      </c>
      <c r="D2246" s="30">
        <v>23</v>
      </c>
      <c r="E2246" s="30">
        <v>24</v>
      </c>
      <c r="F2246" s="30">
        <v>25</v>
      </c>
      <c r="G2246" s="30">
        <v>28</v>
      </c>
      <c r="H2246" s="30">
        <v>29</v>
      </c>
      <c r="I2246" s="36">
        <v>9</v>
      </c>
      <c r="J2246" s="30">
        <v>23</v>
      </c>
      <c r="K2246" s="30">
        <v>24</v>
      </c>
      <c r="L2246" s="30">
        <v>29</v>
      </c>
      <c r="M2246" s="30">
        <v>15</v>
      </c>
      <c r="N2246" s="30">
        <v>28</v>
      </c>
      <c r="O2246" s="31">
        <v>25</v>
      </c>
      <c r="P2246" s="27">
        <v>303245456</v>
      </c>
      <c r="Q2246" s="27">
        <v>888445635</v>
      </c>
      <c r="R2246" s="27">
        <v>5</v>
      </c>
      <c r="S2246" s="27">
        <v>7607731</v>
      </c>
      <c r="T2246" s="27">
        <v>75</v>
      </c>
      <c r="U2246" s="27">
        <v>217310</v>
      </c>
      <c r="V2246" s="27">
        <v>1074</v>
      </c>
      <c r="W2246" s="27">
        <v>3000</v>
      </c>
      <c r="X2246" s="27">
        <v>62936</v>
      </c>
      <c r="Y2246" s="27">
        <v>200</v>
      </c>
      <c r="Z2246" s="27">
        <v>1183137</v>
      </c>
      <c r="AA2246" s="27">
        <v>10</v>
      </c>
      <c r="AB2246" s="27">
        <v>11151282</v>
      </c>
      <c r="AC2246" s="27">
        <v>5</v>
      </c>
    </row>
    <row r="2247" spans="1:29" ht="14.25" x14ac:dyDescent="0.15">
      <c r="A2247" s="28">
        <v>2018039</v>
      </c>
      <c r="B2247" s="29">
        <v>43198</v>
      </c>
      <c r="C2247" s="34">
        <v>8</v>
      </c>
      <c r="D2247" s="30">
        <v>12</v>
      </c>
      <c r="E2247" s="30">
        <v>18</v>
      </c>
      <c r="F2247" s="30">
        <v>19</v>
      </c>
      <c r="G2247" s="30">
        <v>23</v>
      </c>
      <c r="H2247" s="30">
        <v>32</v>
      </c>
      <c r="I2247" s="36">
        <v>3</v>
      </c>
      <c r="J2247" s="30">
        <v>32</v>
      </c>
      <c r="K2247" s="30">
        <v>12</v>
      </c>
      <c r="L2247" s="30">
        <v>19</v>
      </c>
      <c r="M2247" s="30">
        <v>8</v>
      </c>
      <c r="N2247" s="30">
        <v>18</v>
      </c>
      <c r="O2247" s="31">
        <v>23</v>
      </c>
      <c r="P2247" s="27">
        <v>368394896</v>
      </c>
      <c r="Q2247" s="27">
        <v>911280204</v>
      </c>
      <c r="R2247" s="27">
        <v>6</v>
      </c>
      <c r="S2247" s="27">
        <v>8202095</v>
      </c>
      <c r="T2247" s="27">
        <v>168</v>
      </c>
      <c r="U2247" s="27">
        <v>142950</v>
      </c>
      <c r="V2247" s="27">
        <v>1616</v>
      </c>
      <c r="W2247" s="27">
        <v>3000</v>
      </c>
      <c r="X2247" s="27">
        <v>85718</v>
      </c>
      <c r="Y2247" s="27">
        <v>200</v>
      </c>
      <c r="Z2247" s="27">
        <v>1526784</v>
      </c>
      <c r="AA2247" s="27">
        <v>10</v>
      </c>
      <c r="AB2247" s="27">
        <v>9438240</v>
      </c>
      <c r="AC2247" s="27">
        <v>5</v>
      </c>
    </row>
    <row r="2248" spans="1:29" ht="14.25" x14ac:dyDescent="0.15">
      <c r="A2248" s="28">
        <v>2018040</v>
      </c>
      <c r="B2248" s="29">
        <v>43200</v>
      </c>
      <c r="C2248" s="34">
        <v>1</v>
      </c>
      <c r="D2248" s="30">
        <v>3</v>
      </c>
      <c r="E2248" s="30">
        <v>8</v>
      </c>
      <c r="F2248" s="30">
        <v>13</v>
      </c>
      <c r="G2248" s="30">
        <v>18</v>
      </c>
      <c r="H2248" s="30">
        <v>23</v>
      </c>
      <c r="I2248" s="36">
        <v>16</v>
      </c>
      <c r="J2248" s="30">
        <v>18</v>
      </c>
      <c r="K2248" s="30">
        <v>3</v>
      </c>
      <c r="L2248" s="30">
        <v>8</v>
      </c>
      <c r="M2248" s="30">
        <v>23</v>
      </c>
      <c r="N2248" s="30">
        <v>1</v>
      </c>
      <c r="O2248" s="31">
        <v>13</v>
      </c>
      <c r="P2248" s="27">
        <v>341719534</v>
      </c>
      <c r="Q2248" s="27">
        <v>905458752</v>
      </c>
      <c r="R2248" s="27">
        <v>11</v>
      </c>
      <c r="S2248" s="27">
        <v>6625737</v>
      </c>
      <c r="T2248" s="27">
        <v>283</v>
      </c>
      <c r="U2248" s="27">
        <v>78989</v>
      </c>
      <c r="V2248" s="27">
        <v>1676</v>
      </c>
      <c r="W2248" s="27">
        <v>3000</v>
      </c>
      <c r="X2248" s="27">
        <v>79774</v>
      </c>
      <c r="Y2248" s="27">
        <v>200</v>
      </c>
      <c r="Z2248" s="27">
        <v>1296903</v>
      </c>
      <c r="AA2248" s="27">
        <v>10</v>
      </c>
      <c r="AB2248" s="27">
        <v>8815038</v>
      </c>
      <c r="AC2248" s="27">
        <v>5</v>
      </c>
    </row>
    <row r="2249" spans="1:29" ht="14.25" x14ac:dyDescent="0.15">
      <c r="A2249" s="28">
        <v>2018041</v>
      </c>
      <c r="B2249" s="29">
        <v>43202</v>
      </c>
      <c r="C2249" s="34">
        <v>7</v>
      </c>
      <c r="D2249" s="30">
        <v>8</v>
      </c>
      <c r="E2249" s="30">
        <v>20</v>
      </c>
      <c r="F2249" s="30">
        <v>23</v>
      </c>
      <c r="G2249" s="30">
        <v>24</v>
      </c>
      <c r="H2249" s="30">
        <v>32</v>
      </c>
      <c r="I2249" s="36">
        <v>13</v>
      </c>
      <c r="J2249" s="30">
        <v>23</v>
      </c>
      <c r="K2249" s="30">
        <v>8</v>
      </c>
      <c r="L2249" s="30">
        <v>7</v>
      </c>
      <c r="M2249" s="30">
        <v>24</v>
      </c>
      <c r="N2249" s="30">
        <v>20</v>
      </c>
      <c r="O2249" s="31">
        <v>32</v>
      </c>
      <c r="P2249" s="27">
        <v>342614774</v>
      </c>
      <c r="Q2249" s="27">
        <v>940022436</v>
      </c>
      <c r="R2249" s="27">
        <v>4</v>
      </c>
      <c r="S2249" s="27">
        <v>9960334</v>
      </c>
      <c r="T2249" s="27">
        <v>64</v>
      </c>
      <c r="U2249" s="27">
        <v>387526</v>
      </c>
      <c r="V2249" s="27">
        <v>792</v>
      </c>
      <c r="W2249" s="27">
        <v>3000</v>
      </c>
      <c r="X2249" s="27">
        <v>49117</v>
      </c>
      <c r="Y2249" s="27">
        <v>200</v>
      </c>
      <c r="Z2249" s="27">
        <v>1003581</v>
      </c>
      <c r="AA2249" s="27">
        <v>10</v>
      </c>
      <c r="AB2249" s="27">
        <v>9287866</v>
      </c>
      <c r="AC2249" s="27">
        <v>5</v>
      </c>
    </row>
    <row r="2250" spans="1:29" ht="14.25" x14ac:dyDescent="0.15">
      <c r="A2250" s="28">
        <v>2018042</v>
      </c>
      <c r="B2250" s="29">
        <v>43205</v>
      </c>
      <c r="C2250" s="34">
        <v>6</v>
      </c>
      <c r="D2250" s="30">
        <v>10</v>
      </c>
      <c r="E2250" s="30">
        <v>21</v>
      </c>
      <c r="F2250" s="30">
        <v>28</v>
      </c>
      <c r="G2250" s="30">
        <v>29</v>
      </c>
      <c r="H2250" s="30">
        <v>31</v>
      </c>
      <c r="I2250" s="36">
        <v>12</v>
      </c>
      <c r="J2250" s="30">
        <v>31</v>
      </c>
      <c r="K2250" s="30">
        <v>21</v>
      </c>
      <c r="L2250" s="30">
        <v>28</v>
      </c>
      <c r="M2250" s="30">
        <v>6</v>
      </c>
      <c r="N2250" s="30">
        <v>29</v>
      </c>
      <c r="O2250" s="31">
        <v>10</v>
      </c>
      <c r="P2250" s="27">
        <v>373384922</v>
      </c>
      <c r="Q2250" s="27">
        <v>912888550</v>
      </c>
      <c r="R2250" s="27">
        <v>14</v>
      </c>
      <c r="S2250" s="27">
        <v>6113405</v>
      </c>
      <c r="T2250" s="27">
        <v>163</v>
      </c>
      <c r="U2250" s="27">
        <v>119537</v>
      </c>
      <c r="V2250" s="27">
        <v>2160</v>
      </c>
      <c r="W2250" s="27">
        <v>3000</v>
      </c>
      <c r="X2250" s="27">
        <v>100821</v>
      </c>
      <c r="Y2250" s="27">
        <v>200</v>
      </c>
      <c r="Z2250" s="27">
        <v>1688982</v>
      </c>
      <c r="AA2250" s="27">
        <v>10</v>
      </c>
      <c r="AB2250" s="27">
        <v>12297237</v>
      </c>
      <c r="AC2250" s="27">
        <v>5</v>
      </c>
    </row>
    <row r="2251" spans="1:29" ht="14.25" x14ac:dyDescent="0.15">
      <c r="A2251" s="28">
        <v>2018043</v>
      </c>
      <c r="B2251" s="29">
        <v>43207</v>
      </c>
      <c r="C2251" s="34">
        <v>1</v>
      </c>
      <c r="D2251" s="30">
        <v>4</v>
      </c>
      <c r="E2251" s="30">
        <v>6</v>
      </c>
      <c r="F2251" s="30">
        <v>8</v>
      </c>
      <c r="G2251" s="30">
        <v>21</v>
      </c>
      <c r="H2251" s="30">
        <v>24</v>
      </c>
      <c r="I2251" s="36">
        <v>7</v>
      </c>
      <c r="J2251" s="30">
        <v>21</v>
      </c>
      <c r="K2251" s="30">
        <v>4</v>
      </c>
      <c r="L2251" s="30">
        <v>6</v>
      </c>
      <c r="M2251" s="30">
        <v>8</v>
      </c>
      <c r="N2251" s="30">
        <v>1</v>
      </c>
      <c r="O2251" s="31">
        <v>24</v>
      </c>
      <c r="P2251" s="27">
        <v>350595736</v>
      </c>
      <c r="Q2251" s="27">
        <v>922258638</v>
      </c>
      <c r="R2251" s="27">
        <v>6</v>
      </c>
      <c r="S2251" s="27">
        <v>7386066</v>
      </c>
      <c r="T2251" s="27">
        <v>93</v>
      </c>
      <c r="U2251" s="27">
        <v>192424</v>
      </c>
      <c r="V2251" s="27">
        <v>1309</v>
      </c>
      <c r="W2251" s="27">
        <v>3000</v>
      </c>
      <c r="X2251" s="27">
        <v>60322</v>
      </c>
      <c r="Y2251" s="27">
        <v>200</v>
      </c>
      <c r="Z2251" s="27">
        <v>1178695</v>
      </c>
      <c r="AA2251" s="27">
        <v>10</v>
      </c>
      <c r="AB2251" s="27">
        <v>14486315</v>
      </c>
      <c r="AC2251" s="27">
        <v>5</v>
      </c>
    </row>
    <row r="2252" spans="1:29" ht="14.25" x14ac:dyDescent="0.15">
      <c r="A2252" s="28">
        <v>2018044</v>
      </c>
      <c r="B2252" s="29">
        <v>43209</v>
      </c>
      <c r="C2252" s="34">
        <v>5</v>
      </c>
      <c r="D2252" s="30">
        <v>9</v>
      </c>
      <c r="E2252" s="30">
        <v>12</v>
      </c>
      <c r="F2252" s="30">
        <v>17</v>
      </c>
      <c r="G2252" s="30">
        <v>27</v>
      </c>
      <c r="H2252" s="30">
        <v>30</v>
      </c>
      <c r="I2252" s="36">
        <v>6</v>
      </c>
      <c r="J2252" s="30">
        <v>9</v>
      </c>
      <c r="K2252" s="30">
        <v>30</v>
      </c>
      <c r="L2252" s="30">
        <v>27</v>
      </c>
      <c r="M2252" s="30">
        <v>17</v>
      </c>
      <c r="N2252" s="30">
        <v>12</v>
      </c>
      <c r="O2252" s="31">
        <v>5</v>
      </c>
      <c r="P2252" s="27">
        <v>351490126</v>
      </c>
      <c r="Q2252" s="27">
        <v>845550354</v>
      </c>
      <c r="R2252" s="27">
        <v>22</v>
      </c>
      <c r="S2252" s="27">
        <v>5550276</v>
      </c>
      <c r="T2252" s="27">
        <v>643</v>
      </c>
      <c r="U2252" s="27">
        <v>23534</v>
      </c>
      <c r="V2252" s="27">
        <v>3367</v>
      </c>
      <c r="W2252" s="27">
        <v>3000</v>
      </c>
      <c r="X2252" s="27">
        <v>140832</v>
      </c>
      <c r="Y2252" s="27">
        <v>200</v>
      </c>
      <c r="Z2252" s="27">
        <v>2082241</v>
      </c>
      <c r="AA2252" s="27">
        <v>10</v>
      </c>
      <c r="AB2252" s="27">
        <v>10521984</v>
      </c>
      <c r="AC2252" s="27">
        <v>5</v>
      </c>
    </row>
    <row r="2253" spans="1:29" ht="14.25" x14ac:dyDescent="0.15">
      <c r="A2253" s="28">
        <v>2018045</v>
      </c>
      <c r="B2253" s="29">
        <v>43212</v>
      </c>
      <c r="C2253" s="34">
        <v>3</v>
      </c>
      <c r="D2253" s="30">
        <v>4</v>
      </c>
      <c r="E2253" s="30">
        <v>6</v>
      </c>
      <c r="F2253" s="30">
        <v>25</v>
      </c>
      <c r="G2253" s="30">
        <v>26</v>
      </c>
      <c r="H2253" s="30">
        <v>30</v>
      </c>
      <c r="I2253" s="36">
        <v>1</v>
      </c>
      <c r="J2253" s="30">
        <v>4</v>
      </c>
      <c r="K2253" s="30">
        <v>30</v>
      </c>
      <c r="L2253" s="30">
        <v>6</v>
      </c>
      <c r="M2253" s="30">
        <v>25</v>
      </c>
      <c r="N2253" s="30">
        <v>3</v>
      </c>
      <c r="O2253" s="31">
        <v>26</v>
      </c>
      <c r="P2253" s="27">
        <v>381384846</v>
      </c>
      <c r="Q2253" s="27">
        <v>846265053</v>
      </c>
      <c r="R2253" s="27">
        <v>3</v>
      </c>
      <c r="S2253" s="27">
        <v>6904812</v>
      </c>
      <c r="T2253" s="27">
        <v>82</v>
      </c>
      <c r="U2253" s="27">
        <v>87110</v>
      </c>
      <c r="V2253" s="27">
        <v>2641</v>
      </c>
      <c r="W2253" s="27">
        <v>3000</v>
      </c>
      <c r="X2253" s="27">
        <v>128837</v>
      </c>
      <c r="Y2253" s="27">
        <v>200</v>
      </c>
      <c r="Z2253" s="27">
        <v>2063191</v>
      </c>
      <c r="AA2253" s="27">
        <v>10</v>
      </c>
      <c r="AB2253" s="27">
        <v>20796816</v>
      </c>
      <c r="AC2253" s="27">
        <v>5</v>
      </c>
    </row>
    <row r="2254" spans="1:29" ht="14.25" x14ac:dyDescent="0.15">
      <c r="A2254" s="28">
        <v>2018046</v>
      </c>
      <c r="B2254" s="29">
        <v>43214</v>
      </c>
      <c r="C2254" s="34">
        <v>10</v>
      </c>
      <c r="D2254" s="30">
        <v>13</v>
      </c>
      <c r="E2254" s="30">
        <v>14</v>
      </c>
      <c r="F2254" s="30">
        <v>18</v>
      </c>
      <c r="G2254" s="30">
        <v>20</v>
      </c>
      <c r="H2254" s="30">
        <v>31</v>
      </c>
      <c r="I2254" s="36">
        <v>3</v>
      </c>
      <c r="J2254" s="30">
        <v>10</v>
      </c>
      <c r="K2254" s="30">
        <v>18</v>
      </c>
      <c r="L2254" s="30">
        <v>14</v>
      </c>
      <c r="M2254" s="30">
        <v>20</v>
      </c>
      <c r="N2254" s="30">
        <v>13</v>
      </c>
      <c r="O2254" s="31">
        <v>31</v>
      </c>
      <c r="P2254" s="27">
        <v>341414200</v>
      </c>
      <c r="Q2254" s="27">
        <v>903210136</v>
      </c>
      <c r="R2254" s="27">
        <v>2</v>
      </c>
      <c r="S2254" s="27">
        <v>10000000</v>
      </c>
      <c r="T2254" s="27">
        <v>100</v>
      </c>
      <c r="U2254" s="27">
        <v>256483</v>
      </c>
      <c r="V2254" s="27">
        <v>997</v>
      </c>
      <c r="W2254" s="27">
        <v>3000</v>
      </c>
      <c r="X2254" s="27">
        <v>56067</v>
      </c>
      <c r="Y2254" s="27">
        <v>200</v>
      </c>
      <c r="Z2254" s="27">
        <v>1140599</v>
      </c>
      <c r="AA2254" s="27">
        <v>10</v>
      </c>
      <c r="AB2254" s="27">
        <v>7817824</v>
      </c>
      <c r="AC2254" s="27">
        <v>5</v>
      </c>
    </row>
    <row r="2255" spans="1:29" ht="14.25" x14ac:dyDescent="0.15">
      <c r="A2255" s="28">
        <v>2018047</v>
      </c>
      <c r="B2255" s="29">
        <v>43216</v>
      </c>
      <c r="C2255" s="34">
        <v>6</v>
      </c>
      <c r="D2255" s="30">
        <v>7</v>
      </c>
      <c r="E2255" s="30">
        <v>12</v>
      </c>
      <c r="F2255" s="30">
        <v>16</v>
      </c>
      <c r="G2255" s="30">
        <v>22</v>
      </c>
      <c r="H2255" s="30">
        <v>25</v>
      </c>
      <c r="I2255" s="36">
        <v>7</v>
      </c>
      <c r="J2255" s="30">
        <v>7</v>
      </c>
      <c r="K2255" s="30">
        <v>25</v>
      </c>
      <c r="L2255" s="30">
        <v>12</v>
      </c>
      <c r="M2255" s="30">
        <v>6</v>
      </c>
      <c r="N2255" s="30">
        <v>22</v>
      </c>
      <c r="O2255" s="31">
        <v>16</v>
      </c>
      <c r="P2255" s="27">
        <v>340211348</v>
      </c>
      <c r="Q2255" s="27">
        <v>906138855</v>
      </c>
      <c r="R2255" s="27">
        <v>9</v>
      </c>
      <c r="S2255" s="27">
        <v>6936514</v>
      </c>
      <c r="T2255" s="27">
        <v>102</v>
      </c>
      <c r="U2255" s="27">
        <v>213586</v>
      </c>
      <c r="V2255" s="27">
        <v>1430</v>
      </c>
      <c r="W2255" s="27">
        <v>3000</v>
      </c>
      <c r="X2255" s="27">
        <v>74410</v>
      </c>
      <c r="Y2255" s="27">
        <v>200</v>
      </c>
      <c r="Z2255" s="27">
        <v>1361230</v>
      </c>
      <c r="AA2255" s="27">
        <v>10</v>
      </c>
      <c r="AB2255" s="27">
        <v>9355226</v>
      </c>
      <c r="AC2255" s="27">
        <v>5</v>
      </c>
    </row>
    <row r="2256" spans="1:29" ht="14.25" x14ac:dyDescent="0.15">
      <c r="A2256" s="28">
        <v>2018048</v>
      </c>
      <c r="B2256" s="29">
        <v>43219</v>
      </c>
      <c r="C2256" s="34">
        <v>1</v>
      </c>
      <c r="D2256" s="30">
        <v>12</v>
      </c>
      <c r="E2256" s="30">
        <v>20</v>
      </c>
      <c r="F2256" s="30">
        <v>25</v>
      </c>
      <c r="G2256" s="30">
        <v>30</v>
      </c>
      <c r="H2256" s="30">
        <v>31</v>
      </c>
      <c r="I2256" s="36">
        <v>2</v>
      </c>
      <c r="J2256" s="30">
        <v>31</v>
      </c>
      <c r="K2256" s="30">
        <v>25</v>
      </c>
      <c r="L2256" s="30">
        <v>20</v>
      </c>
      <c r="M2256" s="30">
        <v>12</v>
      </c>
      <c r="N2256" s="30">
        <v>30</v>
      </c>
      <c r="O2256" s="31">
        <v>1</v>
      </c>
      <c r="P2256" s="27">
        <v>347082070</v>
      </c>
      <c r="Q2256" s="27">
        <v>938951220</v>
      </c>
      <c r="R2256" s="27">
        <v>4</v>
      </c>
      <c r="S2256" s="27">
        <v>9801124</v>
      </c>
      <c r="T2256" s="27">
        <v>76</v>
      </c>
      <c r="U2256" s="27">
        <v>315863</v>
      </c>
      <c r="V2256" s="27">
        <v>1175</v>
      </c>
      <c r="W2256" s="27">
        <v>3000</v>
      </c>
      <c r="X2256" s="27">
        <v>54460</v>
      </c>
      <c r="Y2256" s="27">
        <v>200</v>
      </c>
      <c r="Z2256" s="27">
        <v>1036941</v>
      </c>
      <c r="AA2256" s="27">
        <v>10</v>
      </c>
      <c r="AB2256" s="27">
        <v>9852264</v>
      </c>
      <c r="AC2256" s="27">
        <v>5</v>
      </c>
    </row>
    <row r="2257" spans="1:29" ht="14.25" x14ac:dyDescent="0.15">
      <c r="A2257" s="28">
        <v>2018049</v>
      </c>
      <c r="B2257" s="29">
        <v>43221</v>
      </c>
      <c r="C2257" s="34">
        <v>1</v>
      </c>
      <c r="D2257" s="30">
        <v>3</v>
      </c>
      <c r="E2257" s="30">
        <v>4</v>
      </c>
      <c r="F2257" s="30">
        <v>11</v>
      </c>
      <c r="G2257" s="30">
        <v>19</v>
      </c>
      <c r="H2257" s="30">
        <v>23</v>
      </c>
      <c r="I2257" s="36">
        <v>2</v>
      </c>
      <c r="J2257" s="30">
        <v>19</v>
      </c>
      <c r="K2257" s="30">
        <v>3</v>
      </c>
      <c r="L2257" s="30">
        <v>1</v>
      </c>
      <c r="M2257" s="30">
        <v>11</v>
      </c>
      <c r="N2257" s="30">
        <v>4</v>
      </c>
      <c r="O2257" s="31">
        <v>23</v>
      </c>
      <c r="P2257" s="27">
        <v>308606382</v>
      </c>
      <c r="Q2257" s="27">
        <v>958977957</v>
      </c>
      <c r="R2257" s="27">
        <v>7</v>
      </c>
      <c r="S2257" s="27">
        <v>7858532</v>
      </c>
      <c r="T2257" s="27">
        <v>88</v>
      </c>
      <c r="U2257" s="27">
        <v>284229</v>
      </c>
      <c r="V2257" s="27">
        <v>826</v>
      </c>
      <c r="W2257" s="27">
        <v>3000</v>
      </c>
      <c r="X2257" s="27">
        <v>49737</v>
      </c>
      <c r="Y2257" s="27">
        <v>200</v>
      </c>
      <c r="Z2257" s="27">
        <v>1039723</v>
      </c>
      <c r="AA2257" s="27">
        <v>10</v>
      </c>
      <c r="AB2257" s="27">
        <v>5669175</v>
      </c>
      <c r="AC2257" s="27">
        <v>5</v>
      </c>
    </row>
    <row r="2258" spans="1:29" ht="14.25" x14ac:dyDescent="0.15">
      <c r="A2258" s="28">
        <v>2018050</v>
      </c>
      <c r="B2258" s="29">
        <v>43223</v>
      </c>
      <c r="C2258" s="34">
        <v>1</v>
      </c>
      <c r="D2258" s="30">
        <v>2</v>
      </c>
      <c r="E2258" s="30">
        <v>4</v>
      </c>
      <c r="F2258" s="30">
        <v>10</v>
      </c>
      <c r="G2258" s="30">
        <v>18</v>
      </c>
      <c r="H2258" s="30">
        <v>19</v>
      </c>
      <c r="I2258" s="36">
        <v>7</v>
      </c>
      <c r="J2258" s="30">
        <v>4</v>
      </c>
      <c r="K2258" s="30">
        <v>2</v>
      </c>
      <c r="L2258" s="30">
        <v>1</v>
      </c>
      <c r="M2258" s="30">
        <v>10</v>
      </c>
      <c r="N2258" s="30">
        <v>18</v>
      </c>
      <c r="O2258" s="31">
        <v>19</v>
      </c>
      <c r="P2258" s="27">
        <v>332612986</v>
      </c>
      <c r="Q2258" s="27">
        <v>969426906</v>
      </c>
      <c r="R2258" s="27">
        <v>7</v>
      </c>
      <c r="S2258" s="27">
        <v>7360984</v>
      </c>
      <c r="T2258" s="27">
        <v>146</v>
      </c>
      <c r="U2258" s="27">
        <v>141497</v>
      </c>
      <c r="V2258" s="27">
        <v>1637</v>
      </c>
      <c r="W2258" s="27">
        <v>3000</v>
      </c>
      <c r="X2258" s="27">
        <v>79189</v>
      </c>
      <c r="Y2258" s="27">
        <v>200</v>
      </c>
      <c r="Z2258" s="27">
        <v>1377247</v>
      </c>
      <c r="AA2258" s="27">
        <v>10</v>
      </c>
      <c r="AB2258" s="27">
        <v>9164927</v>
      </c>
      <c r="AC2258" s="27">
        <v>5</v>
      </c>
    </row>
    <row r="2259" spans="1:29" ht="14.25" x14ac:dyDescent="0.15">
      <c r="A2259" s="28">
        <v>2018051</v>
      </c>
      <c r="B2259" s="29">
        <v>43226</v>
      </c>
      <c r="C2259" s="34">
        <v>5</v>
      </c>
      <c r="D2259" s="30">
        <v>7</v>
      </c>
      <c r="E2259" s="30">
        <v>20</v>
      </c>
      <c r="F2259" s="30">
        <v>23</v>
      </c>
      <c r="G2259" s="30">
        <v>27</v>
      </c>
      <c r="H2259" s="30">
        <v>31</v>
      </c>
      <c r="I2259" s="36">
        <v>4</v>
      </c>
      <c r="J2259" s="30">
        <v>27</v>
      </c>
      <c r="K2259" s="30">
        <v>31</v>
      </c>
      <c r="L2259" s="30">
        <v>5</v>
      </c>
      <c r="M2259" s="30">
        <v>20</v>
      </c>
      <c r="N2259" s="30">
        <v>23</v>
      </c>
      <c r="O2259" s="31">
        <v>7</v>
      </c>
      <c r="P2259" s="27">
        <v>362286900</v>
      </c>
      <c r="Q2259" s="27">
        <v>1002362910</v>
      </c>
      <c r="R2259" s="27">
        <v>5</v>
      </c>
      <c r="S2259" s="27">
        <v>9213527</v>
      </c>
      <c r="T2259" s="27">
        <v>146</v>
      </c>
      <c r="U2259" s="27">
        <v>180373</v>
      </c>
      <c r="V2259" s="27">
        <v>1160</v>
      </c>
      <c r="W2259" s="27">
        <v>3000</v>
      </c>
      <c r="X2259" s="27">
        <v>66201</v>
      </c>
      <c r="Y2259" s="27">
        <v>200</v>
      </c>
      <c r="Z2259" s="27">
        <v>1340034</v>
      </c>
      <c r="AA2259" s="27">
        <v>10</v>
      </c>
      <c r="AB2259" s="27">
        <v>8412369</v>
      </c>
      <c r="AC2259" s="27">
        <v>5</v>
      </c>
    </row>
    <row r="2260" spans="1:29" ht="14.25" x14ac:dyDescent="0.15">
      <c r="A2260" s="28">
        <v>2018052</v>
      </c>
      <c r="B2260" s="29">
        <v>43228</v>
      </c>
      <c r="C2260" s="34">
        <v>3</v>
      </c>
      <c r="D2260" s="30">
        <v>5</v>
      </c>
      <c r="E2260" s="30">
        <v>6</v>
      </c>
      <c r="F2260" s="30">
        <v>9</v>
      </c>
      <c r="G2260" s="30">
        <v>15</v>
      </c>
      <c r="H2260" s="30">
        <v>32</v>
      </c>
      <c r="I2260" s="36">
        <v>14</v>
      </c>
      <c r="J2260" s="30">
        <v>6</v>
      </c>
      <c r="K2260" s="30">
        <v>3</v>
      </c>
      <c r="L2260" s="30">
        <v>15</v>
      </c>
      <c r="M2260" s="30">
        <v>9</v>
      </c>
      <c r="N2260" s="30">
        <v>5</v>
      </c>
      <c r="O2260" s="31">
        <v>32</v>
      </c>
      <c r="P2260" s="27">
        <v>335132016</v>
      </c>
      <c r="Q2260" s="27">
        <v>1030470724</v>
      </c>
      <c r="R2260" s="27">
        <v>4</v>
      </c>
      <c r="S2260" s="27">
        <v>9373437</v>
      </c>
      <c r="T2260" s="27">
        <v>104</v>
      </c>
      <c r="U2260" s="27">
        <v>210261</v>
      </c>
      <c r="V2260" s="27">
        <v>1307</v>
      </c>
      <c r="W2260" s="27">
        <v>3000</v>
      </c>
      <c r="X2260" s="27">
        <v>75100</v>
      </c>
      <c r="Y2260" s="27">
        <v>200</v>
      </c>
      <c r="Z2260" s="27">
        <v>1449941</v>
      </c>
      <c r="AA2260" s="27">
        <v>10</v>
      </c>
      <c r="AB2260" s="27">
        <v>8661105</v>
      </c>
      <c r="AC2260" s="27">
        <v>5</v>
      </c>
    </row>
    <row r="2261" spans="1:29" ht="14.25" x14ac:dyDescent="0.15">
      <c r="A2261" s="28">
        <v>2018053</v>
      </c>
      <c r="B2261" s="29">
        <v>43230</v>
      </c>
      <c r="C2261" s="34">
        <v>1</v>
      </c>
      <c r="D2261" s="30">
        <v>4</v>
      </c>
      <c r="E2261" s="30">
        <v>10</v>
      </c>
      <c r="F2261" s="30">
        <v>11</v>
      </c>
      <c r="G2261" s="30">
        <v>14</v>
      </c>
      <c r="H2261" s="30">
        <v>27</v>
      </c>
      <c r="I2261" s="36">
        <v>6</v>
      </c>
      <c r="J2261" s="30">
        <v>11</v>
      </c>
      <c r="K2261" s="30">
        <v>27</v>
      </c>
      <c r="L2261" s="30">
        <v>4</v>
      </c>
      <c r="M2261" s="30">
        <v>14</v>
      </c>
      <c r="N2261" s="30">
        <v>10</v>
      </c>
      <c r="O2261" s="31">
        <v>1</v>
      </c>
      <c r="P2261" s="27">
        <v>336743448</v>
      </c>
      <c r="Q2261" s="27">
        <v>1036375992</v>
      </c>
      <c r="R2261" s="27">
        <v>8</v>
      </c>
      <c r="S2261" s="27">
        <v>7086603</v>
      </c>
      <c r="T2261" s="27">
        <v>104</v>
      </c>
      <c r="U2261" s="27">
        <v>200634</v>
      </c>
      <c r="V2261" s="27">
        <v>1253</v>
      </c>
      <c r="W2261" s="27">
        <v>3000</v>
      </c>
      <c r="X2261" s="27">
        <v>68313</v>
      </c>
      <c r="Y2261" s="27">
        <v>200</v>
      </c>
      <c r="Z2261" s="27">
        <v>1245525</v>
      </c>
      <c r="AA2261" s="27">
        <v>10</v>
      </c>
      <c r="AB2261" s="27">
        <v>10332662</v>
      </c>
      <c r="AC2261" s="27">
        <v>5</v>
      </c>
    </row>
    <row r="2262" spans="1:29" ht="14.25" x14ac:dyDescent="0.15">
      <c r="A2262" s="28">
        <v>2018054</v>
      </c>
      <c r="B2262" s="29">
        <v>43233</v>
      </c>
      <c r="C2262" s="34">
        <v>4</v>
      </c>
      <c r="D2262" s="30">
        <v>6</v>
      </c>
      <c r="E2262" s="30">
        <v>18</v>
      </c>
      <c r="F2262" s="30">
        <v>22</v>
      </c>
      <c r="G2262" s="30">
        <v>25</v>
      </c>
      <c r="H2262" s="30">
        <v>33</v>
      </c>
      <c r="I2262" s="36">
        <v>16</v>
      </c>
      <c r="J2262" s="30">
        <v>33</v>
      </c>
      <c r="K2262" s="30">
        <v>4</v>
      </c>
      <c r="L2262" s="30">
        <v>6</v>
      </c>
      <c r="M2262" s="30">
        <v>22</v>
      </c>
      <c r="N2262" s="30">
        <v>18</v>
      </c>
      <c r="O2262" s="31">
        <v>25</v>
      </c>
      <c r="P2262" s="27">
        <v>364343470</v>
      </c>
      <c r="Q2262" s="27">
        <v>1075158284</v>
      </c>
      <c r="R2262" s="27">
        <v>4</v>
      </c>
      <c r="S2262" s="27">
        <v>10000000</v>
      </c>
      <c r="T2262" s="27">
        <v>86</v>
      </c>
      <c r="U2262" s="27">
        <v>305357</v>
      </c>
      <c r="V2262" s="27">
        <v>970</v>
      </c>
      <c r="W2262" s="27">
        <v>3000</v>
      </c>
      <c r="X2262" s="27">
        <v>55282</v>
      </c>
      <c r="Y2262" s="27">
        <v>200</v>
      </c>
      <c r="Z2262" s="27">
        <v>1101728</v>
      </c>
      <c r="AA2262" s="27">
        <v>10</v>
      </c>
      <c r="AB2262" s="27">
        <v>9700312</v>
      </c>
      <c r="AC2262" s="27">
        <v>5</v>
      </c>
    </row>
    <row r="2263" spans="1:29" ht="14.25" x14ac:dyDescent="0.15">
      <c r="A2263" s="28">
        <v>2018055</v>
      </c>
      <c r="B2263" s="29">
        <v>43235</v>
      </c>
      <c r="C2263" s="34">
        <v>7</v>
      </c>
      <c r="D2263" s="30">
        <v>9</v>
      </c>
      <c r="E2263" s="30">
        <v>10</v>
      </c>
      <c r="F2263" s="30">
        <v>12</v>
      </c>
      <c r="G2263" s="30">
        <v>22</v>
      </c>
      <c r="H2263" s="30">
        <v>26</v>
      </c>
      <c r="I2263" s="36">
        <v>7</v>
      </c>
      <c r="J2263" s="30">
        <v>7</v>
      </c>
      <c r="K2263" s="30">
        <v>9</v>
      </c>
      <c r="L2263" s="30">
        <v>22</v>
      </c>
      <c r="M2263" s="30">
        <v>26</v>
      </c>
      <c r="N2263" s="30">
        <v>12</v>
      </c>
      <c r="O2263" s="31">
        <v>10</v>
      </c>
      <c r="P2263" s="27">
        <v>328077816</v>
      </c>
      <c r="Q2263" s="27">
        <v>921156717</v>
      </c>
      <c r="R2263" s="27">
        <v>39</v>
      </c>
      <c r="S2263" s="27">
        <v>5382270</v>
      </c>
      <c r="T2263" s="27">
        <v>131</v>
      </c>
      <c r="U2263" s="27">
        <v>142257</v>
      </c>
      <c r="V2263" s="27">
        <v>1949</v>
      </c>
      <c r="W2263" s="27">
        <v>3000</v>
      </c>
      <c r="X2263" s="27">
        <v>83242</v>
      </c>
      <c r="Y2263" s="27">
        <v>200</v>
      </c>
      <c r="Z2263" s="27">
        <v>1443369</v>
      </c>
      <c r="AA2263" s="27">
        <v>10</v>
      </c>
      <c r="AB2263" s="27">
        <v>9857273</v>
      </c>
      <c r="AC2263" s="27">
        <v>5</v>
      </c>
    </row>
    <row r="2264" spans="1:29" ht="14.25" x14ac:dyDescent="0.15">
      <c r="A2264" s="28">
        <v>2018056</v>
      </c>
      <c r="B2264" s="29">
        <v>43237</v>
      </c>
      <c r="C2264" s="34">
        <v>1</v>
      </c>
      <c r="D2264" s="30">
        <v>3</v>
      </c>
      <c r="E2264" s="30">
        <v>6</v>
      </c>
      <c r="F2264" s="30">
        <v>20</v>
      </c>
      <c r="G2264" s="30">
        <v>21</v>
      </c>
      <c r="H2264" s="30">
        <v>26</v>
      </c>
      <c r="I2264" s="36">
        <v>1</v>
      </c>
      <c r="J2264" s="30">
        <v>20</v>
      </c>
      <c r="K2264" s="30">
        <v>3</v>
      </c>
      <c r="L2264" s="30">
        <v>6</v>
      </c>
      <c r="M2264" s="30">
        <v>21</v>
      </c>
      <c r="N2264" s="30">
        <v>1</v>
      </c>
      <c r="O2264" s="31">
        <v>26</v>
      </c>
      <c r="P2264" s="27">
        <v>332042280</v>
      </c>
      <c r="Q2264" s="27">
        <v>934983896</v>
      </c>
      <c r="R2264" s="27">
        <v>7</v>
      </c>
      <c r="S2264" s="27">
        <v>7536477</v>
      </c>
      <c r="T2264" s="27">
        <v>187</v>
      </c>
      <c r="U2264" s="27">
        <v>118685</v>
      </c>
      <c r="V2264" s="27">
        <v>1366</v>
      </c>
      <c r="W2264" s="27">
        <v>3000</v>
      </c>
      <c r="X2264" s="27">
        <v>73097</v>
      </c>
      <c r="Y2264" s="27">
        <v>200</v>
      </c>
      <c r="Z2264" s="27">
        <v>1289567</v>
      </c>
      <c r="AA2264" s="27">
        <v>10</v>
      </c>
      <c r="AB2264" s="27">
        <v>8462190</v>
      </c>
      <c r="AC2264" s="27">
        <v>5</v>
      </c>
    </row>
    <row r="2265" spans="1:29" ht="14.25" x14ac:dyDescent="0.15">
      <c r="A2265" s="28">
        <v>2018057</v>
      </c>
      <c r="B2265" s="29">
        <v>43240</v>
      </c>
      <c r="C2265" s="34">
        <v>5</v>
      </c>
      <c r="D2265" s="30">
        <v>15</v>
      </c>
      <c r="E2265" s="30">
        <v>17</v>
      </c>
      <c r="F2265" s="30">
        <v>19</v>
      </c>
      <c r="G2265" s="30">
        <v>20</v>
      </c>
      <c r="H2265" s="30">
        <v>30</v>
      </c>
      <c r="I2265" s="36">
        <v>13</v>
      </c>
      <c r="J2265" s="30">
        <v>19</v>
      </c>
      <c r="K2265" s="30">
        <v>15</v>
      </c>
      <c r="L2265" s="30">
        <v>20</v>
      </c>
      <c r="M2265" s="30">
        <v>17</v>
      </c>
      <c r="N2265" s="30">
        <v>30</v>
      </c>
      <c r="O2265" s="31">
        <v>5</v>
      </c>
      <c r="P2265" s="27">
        <v>360079018</v>
      </c>
      <c r="Q2265" s="27">
        <v>944921232</v>
      </c>
      <c r="R2265" s="27">
        <v>9</v>
      </c>
      <c r="S2265" s="27">
        <v>7219690</v>
      </c>
      <c r="T2265" s="27">
        <v>193</v>
      </c>
      <c r="U2265" s="27">
        <v>129386</v>
      </c>
      <c r="V2265" s="27">
        <v>1586</v>
      </c>
      <c r="W2265" s="27">
        <v>3000</v>
      </c>
      <c r="X2265" s="27">
        <v>82648</v>
      </c>
      <c r="Y2265" s="27">
        <v>200</v>
      </c>
      <c r="Z2265" s="27">
        <v>1554204</v>
      </c>
      <c r="AA2265" s="27">
        <v>10</v>
      </c>
      <c r="AB2265" s="27">
        <v>7944600</v>
      </c>
      <c r="AC2265" s="27">
        <v>5</v>
      </c>
    </row>
    <row r="2266" spans="1:29" ht="14.25" x14ac:dyDescent="0.15">
      <c r="A2266" s="28">
        <v>2018058</v>
      </c>
      <c r="B2266" s="29">
        <v>43242</v>
      </c>
      <c r="C2266" s="34">
        <v>7</v>
      </c>
      <c r="D2266" s="30">
        <v>12</v>
      </c>
      <c r="E2266" s="30">
        <v>13</v>
      </c>
      <c r="F2266" s="30">
        <v>16</v>
      </c>
      <c r="G2266" s="30">
        <v>26</v>
      </c>
      <c r="H2266" s="30">
        <v>31</v>
      </c>
      <c r="I2266" s="36">
        <v>7</v>
      </c>
      <c r="J2266" s="30">
        <v>7</v>
      </c>
      <c r="K2266" s="30">
        <v>16</v>
      </c>
      <c r="L2266" s="30">
        <v>13</v>
      </c>
      <c r="M2266" s="30">
        <v>31</v>
      </c>
      <c r="N2266" s="30">
        <v>12</v>
      </c>
      <c r="O2266" s="31">
        <v>26</v>
      </c>
      <c r="P2266" s="27">
        <v>328678478</v>
      </c>
      <c r="Q2266" s="27">
        <v>936339437</v>
      </c>
      <c r="R2266" s="27">
        <v>11</v>
      </c>
      <c r="S2266" s="27">
        <v>6534486</v>
      </c>
      <c r="T2266" s="27">
        <v>120</v>
      </c>
      <c r="U2266" s="27">
        <v>175826</v>
      </c>
      <c r="V2266" s="27">
        <v>1255</v>
      </c>
      <c r="W2266" s="27">
        <v>3000</v>
      </c>
      <c r="X2266" s="27">
        <v>68289</v>
      </c>
      <c r="Y2266" s="27">
        <v>200</v>
      </c>
      <c r="Z2266" s="27">
        <v>1169845</v>
      </c>
      <c r="AA2266" s="27">
        <v>10</v>
      </c>
      <c r="AB2266" s="27">
        <v>9506891</v>
      </c>
      <c r="AC2266" s="27">
        <v>5</v>
      </c>
    </row>
    <row r="2267" spans="1:29" ht="14.25" x14ac:dyDescent="0.15">
      <c r="A2267" s="28">
        <v>2018059</v>
      </c>
      <c r="B2267" s="29">
        <v>43244</v>
      </c>
      <c r="C2267" s="34">
        <v>4</v>
      </c>
      <c r="D2267" s="30">
        <v>6</v>
      </c>
      <c r="E2267" s="30">
        <v>8</v>
      </c>
      <c r="F2267" s="30">
        <v>13</v>
      </c>
      <c r="G2267" s="30">
        <v>22</v>
      </c>
      <c r="H2267" s="30">
        <v>32</v>
      </c>
      <c r="I2267" s="36">
        <v>11</v>
      </c>
      <c r="J2267" s="30">
        <v>22</v>
      </c>
      <c r="K2267" s="30">
        <v>6</v>
      </c>
      <c r="L2267" s="30">
        <v>4</v>
      </c>
      <c r="M2267" s="30">
        <v>32</v>
      </c>
      <c r="N2267" s="30">
        <v>13</v>
      </c>
      <c r="O2267" s="31">
        <v>8</v>
      </c>
      <c r="P2267" s="27">
        <v>335528070</v>
      </c>
      <c r="Q2267" s="27">
        <v>951572015</v>
      </c>
      <c r="R2267" s="27">
        <v>5</v>
      </c>
      <c r="S2267" s="27">
        <v>7926005</v>
      </c>
      <c r="T2267" s="27">
        <v>69</v>
      </c>
      <c r="U2267" s="27">
        <v>265036</v>
      </c>
      <c r="V2267" s="27">
        <v>1340</v>
      </c>
      <c r="W2267" s="27">
        <v>3000</v>
      </c>
      <c r="X2267" s="27">
        <v>71899</v>
      </c>
      <c r="Y2267" s="27">
        <v>200</v>
      </c>
      <c r="Z2267" s="27">
        <v>1341802</v>
      </c>
      <c r="AA2267" s="27">
        <v>10</v>
      </c>
      <c r="AB2267" s="27">
        <v>11888157</v>
      </c>
      <c r="AC2267" s="27">
        <v>5</v>
      </c>
    </row>
    <row r="2268" spans="1:29" ht="14.25" x14ac:dyDescent="0.15">
      <c r="A2268" s="28">
        <v>2018060</v>
      </c>
      <c r="B2268" s="29">
        <v>43247</v>
      </c>
      <c r="C2268" s="34">
        <v>4</v>
      </c>
      <c r="D2268" s="30">
        <v>8</v>
      </c>
      <c r="E2268" s="30">
        <v>13</v>
      </c>
      <c r="F2268" s="30">
        <v>25</v>
      </c>
      <c r="G2268" s="30">
        <v>30</v>
      </c>
      <c r="H2268" s="30">
        <v>31</v>
      </c>
      <c r="I2268" s="36">
        <v>10</v>
      </c>
      <c r="J2268" s="30">
        <v>13</v>
      </c>
      <c r="K2268" s="30">
        <v>8</v>
      </c>
      <c r="L2268" s="30">
        <v>31</v>
      </c>
      <c r="M2268" s="30">
        <v>25</v>
      </c>
      <c r="N2268" s="30">
        <v>4</v>
      </c>
      <c r="O2268" s="31">
        <v>30</v>
      </c>
      <c r="P2268" s="27">
        <v>364451892</v>
      </c>
      <c r="Q2268" s="27">
        <v>968808575</v>
      </c>
      <c r="R2268" s="27">
        <v>5</v>
      </c>
      <c r="S2268" s="27">
        <v>8071749</v>
      </c>
      <c r="T2268" s="27">
        <v>111</v>
      </c>
      <c r="U2268" s="27">
        <v>172958</v>
      </c>
      <c r="V2268" s="27">
        <v>1705</v>
      </c>
      <c r="W2268" s="27">
        <v>3000</v>
      </c>
      <c r="X2268" s="27">
        <v>78189</v>
      </c>
      <c r="Y2268" s="27">
        <v>200</v>
      </c>
      <c r="Z2268" s="27">
        <v>1363584</v>
      </c>
      <c r="AA2268" s="27">
        <v>10</v>
      </c>
      <c r="AB2268" s="27">
        <v>13479808</v>
      </c>
      <c r="AC2268" s="27">
        <v>5</v>
      </c>
    </row>
    <row r="2269" spans="1:29" ht="14.25" x14ac:dyDescent="0.15">
      <c r="A2269" s="28">
        <v>2018061</v>
      </c>
      <c r="B2269" s="29">
        <v>43249</v>
      </c>
      <c r="C2269" s="34">
        <v>9</v>
      </c>
      <c r="D2269" s="30">
        <v>10</v>
      </c>
      <c r="E2269" s="30">
        <v>11</v>
      </c>
      <c r="F2269" s="30">
        <v>12</v>
      </c>
      <c r="G2269" s="30">
        <v>18</v>
      </c>
      <c r="H2269" s="30">
        <v>23</v>
      </c>
      <c r="I2269" s="36">
        <v>7</v>
      </c>
      <c r="J2269" s="30">
        <v>10</v>
      </c>
      <c r="K2269" s="30">
        <v>18</v>
      </c>
      <c r="L2269" s="30">
        <v>23</v>
      </c>
      <c r="M2269" s="30">
        <v>11</v>
      </c>
      <c r="N2269" s="30">
        <v>9</v>
      </c>
      <c r="O2269" s="31">
        <v>12</v>
      </c>
      <c r="P2269" s="27">
        <v>332550974</v>
      </c>
      <c r="Q2269" s="27">
        <v>931563495</v>
      </c>
      <c r="R2269" s="27">
        <v>15</v>
      </c>
      <c r="S2269" s="27">
        <v>5915270</v>
      </c>
      <c r="T2269" s="27">
        <v>213</v>
      </c>
      <c r="U2269" s="27">
        <v>80569</v>
      </c>
      <c r="V2269" s="27">
        <v>2086</v>
      </c>
      <c r="W2269" s="27">
        <v>3000</v>
      </c>
      <c r="X2269" s="27">
        <v>109024</v>
      </c>
      <c r="Y2269" s="27">
        <v>200</v>
      </c>
      <c r="Z2269" s="27">
        <v>1821534</v>
      </c>
      <c r="AA2269" s="27">
        <v>10</v>
      </c>
      <c r="AB2269" s="27">
        <v>9605304</v>
      </c>
      <c r="AC2269" s="27">
        <v>5</v>
      </c>
    </row>
    <row r="2270" spans="1:29" ht="14.25" x14ac:dyDescent="0.15">
      <c r="A2270" s="28">
        <v>2018062</v>
      </c>
      <c r="B2270" s="29">
        <v>43251</v>
      </c>
      <c r="C2270" s="34">
        <v>2</v>
      </c>
      <c r="D2270" s="30">
        <v>18</v>
      </c>
      <c r="E2270" s="30">
        <v>19</v>
      </c>
      <c r="F2270" s="30">
        <v>24</v>
      </c>
      <c r="G2270" s="30">
        <v>25</v>
      </c>
      <c r="H2270" s="30">
        <v>33</v>
      </c>
      <c r="I2270" s="36">
        <v>11</v>
      </c>
      <c r="J2270" s="30">
        <v>19</v>
      </c>
      <c r="K2270" s="30">
        <v>24</v>
      </c>
      <c r="L2270" s="30">
        <v>33</v>
      </c>
      <c r="M2270" s="30">
        <v>2</v>
      </c>
      <c r="N2270" s="30">
        <v>25</v>
      </c>
      <c r="O2270" s="31">
        <v>18</v>
      </c>
      <c r="P2270" s="27">
        <v>326938646</v>
      </c>
      <c r="Q2270" s="27">
        <v>955101072</v>
      </c>
      <c r="R2270" s="27">
        <v>6</v>
      </c>
      <c r="S2270" s="27">
        <v>8244701</v>
      </c>
      <c r="T2270" s="27">
        <v>109</v>
      </c>
      <c r="U2270" s="27">
        <v>223259</v>
      </c>
      <c r="V2270" s="27">
        <v>915</v>
      </c>
      <c r="W2270" s="27">
        <v>3000</v>
      </c>
      <c r="X2270" s="27">
        <v>55290</v>
      </c>
      <c r="Y2270" s="27">
        <v>200</v>
      </c>
      <c r="Z2270" s="27">
        <v>1132775</v>
      </c>
      <c r="AA2270" s="27">
        <v>10</v>
      </c>
      <c r="AB2270" s="27">
        <v>7545627</v>
      </c>
      <c r="AC2270" s="27">
        <v>5</v>
      </c>
    </row>
    <row r="2271" spans="1:29" ht="14.25" x14ac:dyDescent="0.15">
      <c r="A2271" s="28">
        <v>2018063</v>
      </c>
      <c r="B2271" s="29">
        <v>43254</v>
      </c>
      <c r="C2271" s="34">
        <v>5</v>
      </c>
      <c r="D2271" s="30">
        <v>6</v>
      </c>
      <c r="E2271" s="30">
        <v>10</v>
      </c>
      <c r="F2271" s="30">
        <v>16</v>
      </c>
      <c r="G2271" s="30">
        <v>20</v>
      </c>
      <c r="H2271" s="30">
        <v>25</v>
      </c>
      <c r="I2271" s="36">
        <v>12</v>
      </c>
      <c r="J2271" s="30">
        <v>5</v>
      </c>
      <c r="K2271" s="30">
        <v>16</v>
      </c>
      <c r="L2271" s="30">
        <v>10</v>
      </c>
      <c r="M2271" s="30">
        <v>25</v>
      </c>
      <c r="N2271" s="30">
        <v>20</v>
      </c>
      <c r="O2271" s="31">
        <v>6</v>
      </c>
      <c r="P2271" s="27">
        <v>358387608</v>
      </c>
      <c r="Q2271" s="27">
        <v>841729671</v>
      </c>
      <c r="R2271" s="27">
        <v>27</v>
      </c>
      <c r="S2271" s="27">
        <v>5291294</v>
      </c>
      <c r="T2271" s="27">
        <v>315</v>
      </c>
      <c r="U2271" s="27">
        <v>31210</v>
      </c>
      <c r="V2271" s="27">
        <v>4323</v>
      </c>
      <c r="W2271" s="27">
        <v>3000</v>
      </c>
      <c r="X2271" s="27">
        <v>164357</v>
      </c>
      <c r="Y2271" s="27">
        <v>200</v>
      </c>
      <c r="Z2271" s="27">
        <v>2253080</v>
      </c>
      <c r="AA2271" s="27">
        <v>10</v>
      </c>
      <c r="AB2271" s="27">
        <v>13582794</v>
      </c>
      <c r="AC2271" s="27">
        <v>5</v>
      </c>
    </row>
    <row r="2272" spans="1:29" ht="14.25" x14ac:dyDescent="0.15">
      <c r="A2272" s="28">
        <v>2018064</v>
      </c>
      <c r="B2272" s="29">
        <v>43256</v>
      </c>
      <c r="C2272" s="34">
        <v>2</v>
      </c>
      <c r="D2272" s="30">
        <v>5</v>
      </c>
      <c r="E2272" s="30">
        <v>10</v>
      </c>
      <c r="F2272" s="30">
        <v>11</v>
      </c>
      <c r="G2272" s="30">
        <v>17</v>
      </c>
      <c r="H2272" s="30">
        <v>21</v>
      </c>
      <c r="I2272" s="36">
        <v>5</v>
      </c>
      <c r="J2272" s="30">
        <v>11</v>
      </c>
      <c r="K2272" s="30">
        <v>21</v>
      </c>
      <c r="L2272" s="30">
        <v>5</v>
      </c>
      <c r="M2272" s="30">
        <v>17</v>
      </c>
      <c r="N2272" s="30">
        <v>10</v>
      </c>
      <c r="O2272" s="31">
        <v>2</v>
      </c>
      <c r="P2272" s="27">
        <v>329557586</v>
      </c>
      <c r="Q2272" s="27">
        <v>821423304</v>
      </c>
      <c r="R2272" s="27">
        <v>12</v>
      </c>
      <c r="S2272" s="27">
        <v>6202837</v>
      </c>
      <c r="T2272" s="27">
        <v>149</v>
      </c>
      <c r="U2272" s="27">
        <v>121091</v>
      </c>
      <c r="V2272" s="27">
        <v>1887</v>
      </c>
      <c r="W2272" s="27">
        <v>3000</v>
      </c>
      <c r="X2272" s="27">
        <v>83875</v>
      </c>
      <c r="Y2272" s="27">
        <v>200</v>
      </c>
      <c r="Z2272" s="27">
        <v>1365258</v>
      </c>
      <c r="AA2272" s="27">
        <v>10</v>
      </c>
      <c r="AB2272" s="27">
        <v>10644878</v>
      </c>
      <c r="AC2272" s="27">
        <v>5</v>
      </c>
    </row>
    <row r="2273" spans="1:29" ht="14.25" x14ac:dyDescent="0.15">
      <c r="A2273" s="28">
        <v>2018065</v>
      </c>
      <c r="B2273" s="29">
        <v>43258</v>
      </c>
      <c r="C2273" s="34">
        <v>1</v>
      </c>
      <c r="D2273" s="30">
        <v>4</v>
      </c>
      <c r="E2273" s="30">
        <v>6</v>
      </c>
      <c r="F2273" s="30">
        <v>14</v>
      </c>
      <c r="G2273" s="30">
        <v>28</v>
      </c>
      <c r="H2273" s="30">
        <v>33</v>
      </c>
      <c r="I2273" s="36">
        <v>1</v>
      </c>
      <c r="J2273" s="30">
        <v>6</v>
      </c>
      <c r="K2273" s="30">
        <v>1</v>
      </c>
      <c r="L2273" s="30">
        <v>28</v>
      </c>
      <c r="M2273" s="30">
        <v>4</v>
      </c>
      <c r="N2273" s="30">
        <v>33</v>
      </c>
      <c r="O2273" s="31">
        <v>14</v>
      </c>
      <c r="P2273" s="27">
        <v>329937636</v>
      </c>
      <c r="Q2273" s="27">
        <v>847267386</v>
      </c>
      <c r="R2273" s="27">
        <v>6</v>
      </c>
      <c r="S2273" s="27">
        <v>8384489</v>
      </c>
      <c r="T2273" s="27">
        <v>123</v>
      </c>
      <c r="U2273" s="27">
        <v>206371</v>
      </c>
      <c r="V2273" s="27">
        <v>1178</v>
      </c>
      <c r="W2273" s="27">
        <v>3000</v>
      </c>
      <c r="X2273" s="27">
        <v>57833</v>
      </c>
      <c r="Y2273" s="27">
        <v>200</v>
      </c>
      <c r="Z2273" s="27">
        <v>1191247</v>
      </c>
      <c r="AA2273" s="27">
        <v>10</v>
      </c>
      <c r="AB2273" s="27">
        <v>6624335</v>
      </c>
      <c r="AC2273" s="27">
        <v>5</v>
      </c>
    </row>
    <row r="2274" spans="1:29" ht="14.25" x14ac:dyDescent="0.15">
      <c r="A2274" s="28">
        <v>2018066</v>
      </c>
      <c r="B2274" s="29">
        <v>43261</v>
      </c>
      <c r="C2274" s="34">
        <v>9</v>
      </c>
      <c r="D2274" s="30">
        <v>16</v>
      </c>
      <c r="E2274" s="30">
        <v>17</v>
      </c>
      <c r="F2274" s="30">
        <v>19</v>
      </c>
      <c r="G2274" s="30">
        <v>22</v>
      </c>
      <c r="H2274" s="30">
        <v>26</v>
      </c>
      <c r="I2274" s="36">
        <v>10</v>
      </c>
      <c r="J2274" s="30">
        <v>22</v>
      </c>
      <c r="K2274" s="30">
        <v>16</v>
      </c>
      <c r="L2274" s="30">
        <v>17</v>
      </c>
      <c r="M2274" s="30">
        <v>19</v>
      </c>
      <c r="N2274" s="30">
        <v>9</v>
      </c>
      <c r="O2274" s="31">
        <v>26</v>
      </c>
      <c r="P2274" s="27">
        <v>357968382</v>
      </c>
      <c r="Q2274" s="27">
        <v>846907070</v>
      </c>
      <c r="R2274" s="27">
        <v>10</v>
      </c>
      <c r="S2274" s="27">
        <v>6805079</v>
      </c>
      <c r="T2274" s="27">
        <v>195</v>
      </c>
      <c r="U2274" s="27">
        <v>115710</v>
      </c>
      <c r="V2274" s="27">
        <v>1596</v>
      </c>
      <c r="W2274" s="27">
        <v>3000</v>
      </c>
      <c r="X2274" s="27">
        <v>86417</v>
      </c>
      <c r="Y2274" s="27">
        <v>200</v>
      </c>
      <c r="Z2274" s="27">
        <v>1394666</v>
      </c>
      <c r="AA2274" s="27">
        <v>10</v>
      </c>
      <c r="AB2274" s="27">
        <v>9826493</v>
      </c>
      <c r="AC2274" s="27">
        <v>5</v>
      </c>
    </row>
    <row r="2275" spans="1:29" ht="14.25" x14ac:dyDescent="0.15">
      <c r="A2275" s="28">
        <v>2018067</v>
      </c>
      <c r="B2275" s="29">
        <v>43263</v>
      </c>
      <c r="C2275" s="34">
        <v>1</v>
      </c>
      <c r="D2275" s="30">
        <v>4</v>
      </c>
      <c r="E2275" s="30">
        <v>9</v>
      </c>
      <c r="F2275" s="30">
        <v>12</v>
      </c>
      <c r="G2275" s="30">
        <v>15</v>
      </c>
      <c r="H2275" s="30">
        <v>18</v>
      </c>
      <c r="I2275" s="36">
        <v>5</v>
      </c>
      <c r="J2275" s="30">
        <v>12</v>
      </c>
      <c r="K2275" s="30">
        <v>9</v>
      </c>
      <c r="L2275" s="30">
        <v>1</v>
      </c>
      <c r="M2275" s="30">
        <v>18</v>
      </c>
      <c r="N2275" s="30">
        <v>15</v>
      </c>
      <c r="O2275" s="31">
        <v>4</v>
      </c>
      <c r="P2275" s="27">
        <v>324647042</v>
      </c>
      <c r="Q2275" s="27">
        <v>858719248</v>
      </c>
      <c r="R2275" s="27">
        <v>8</v>
      </c>
      <c r="S2275" s="27">
        <v>7355099</v>
      </c>
      <c r="T2275" s="27">
        <v>122</v>
      </c>
      <c r="U2275" s="27">
        <v>193040</v>
      </c>
      <c r="V2275" s="27">
        <v>940</v>
      </c>
      <c r="W2275" s="27">
        <v>3000</v>
      </c>
      <c r="X2275" s="27">
        <v>54874</v>
      </c>
      <c r="Y2275" s="27">
        <v>200</v>
      </c>
      <c r="Z2275" s="27">
        <v>1102829</v>
      </c>
      <c r="AA2275" s="27">
        <v>10</v>
      </c>
      <c r="AB2275" s="27">
        <v>8009998</v>
      </c>
      <c r="AC2275" s="27">
        <v>5</v>
      </c>
    </row>
    <row r="2276" spans="1:29" ht="14.25" x14ac:dyDescent="0.15">
      <c r="A2276" s="28">
        <v>2018068</v>
      </c>
      <c r="B2276" s="29">
        <v>43265</v>
      </c>
      <c r="C2276" s="34">
        <v>8</v>
      </c>
      <c r="D2276" s="30">
        <v>10</v>
      </c>
      <c r="E2276" s="30">
        <v>17</v>
      </c>
      <c r="F2276" s="30">
        <v>20</v>
      </c>
      <c r="G2276" s="30">
        <v>27</v>
      </c>
      <c r="H2276" s="30">
        <v>30</v>
      </c>
      <c r="I2276" s="36">
        <v>1</v>
      </c>
      <c r="J2276" s="30">
        <v>8</v>
      </c>
      <c r="K2276" s="30">
        <v>10</v>
      </c>
      <c r="L2276" s="30">
        <v>17</v>
      </c>
      <c r="M2276" s="30">
        <v>30</v>
      </c>
      <c r="N2276" s="30">
        <v>20</v>
      </c>
      <c r="O2276" s="31">
        <v>27</v>
      </c>
      <c r="P2276" s="27">
        <v>332649368</v>
      </c>
      <c r="Q2276" s="27">
        <v>900360000</v>
      </c>
      <c r="R2276" s="27">
        <v>3</v>
      </c>
      <c r="S2276" s="27">
        <v>10000000</v>
      </c>
      <c r="T2276" s="27">
        <v>225</v>
      </c>
      <c r="U2276" s="27">
        <v>106134</v>
      </c>
      <c r="V2276" s="27">
        <v>1301</v>
      </c>
      <c r="W2276" s="27">
        <v>3000</v>
      </c>
      <c r="X2276" s="27">
        <v>74098</v>
      </c>
      <c r="Y2276" s="27">
        <v>200</v>
      </c>
      <c r="Z2276" s="27">
        <v>1406781</v>
      </c>
      <c r="AA2276" s="27">
        <v>10</v>
      </c>
      <c r="AB2276" s="27">
        <v>6937355</v>
      </c>
      <c r="AC2276" s="27">
        <v>5</v>
      </c>
    </row>
    <row r="2277" spans="1:29" ht="14.25" x14ac:dyDescent="0.15">
      <c r="A2277" s="28">
        <v>2018069</v>
      </c>
      <c r="B2277" s="29">
        <v>43268</v>
      </c>
      <c r="C2277" s="34">
        <v>6</v>
      </c>
      <c r="D2277" s="30">
        <v>13</v>
      </c>
      <c r="E2277" s="30">
        <v>17</v>
      </c>
      <c r="F2277" s="30">
        <v>19</v>
      </c>
      <c r="G2277" s="30">
        <v>23</v>
      </c>
      <c r="H2277" s="30">
        <v>31</v>
      </c>
      <c r="I2277" s="36">
        <v>12</v>
      </c>
      <c r="J2277" s="30">
        <v>23</v>
      </c>
      <c r="K2277" s="30">
        <v>6</v>
      </c>
      <c r="L2277" s="30">
        <v>31</v>
      </c>
      <c r="M2277" s="30">
        <v>19</v>
      </c>
      <c r="N2277" s="30">
        <v>13</v>
      </c>
      <c r="O2277" s="31">
        <v>17</v>
      </c>
      <c r="P2277" s="27">
        <v>355213336</v>
      </c>
      <c r="Q2277" s="27">
        <v>921431615</v>
      </c>
      <c r="R2277" s="27">
        <v>5</v>
      </c>
      <c r="S2277" s="27">
        <v>8350663</v>
      </c>
      <c r="T2277" s="27">
        <v>126</v>
      </c>
      <c r="U2277" s="27">
        <v>166203</v>
      </c>
      <c r="V2277" s="27">
        <v>2076</v>
      </c>
      <c r="W2277" s="27">
        <v>3000</v>
      </c>
      <c r="X2277" s="27">
        <v>88941</v>
      </c>
      <c r="Y2277" s="27">
        <v>200</v>
      </c>
      <c r="Z2277" s="27">
        <v>1509508</v>
      </c>
      <c r="AA2277" s="27">
        <v>10</v>
      </c>
      <c r="AB2277" s="27">
        <v>10235335</v>
      </c>
      <c r="AC2277" s="27">
        <v>5</v>
      </c>
    </row>
    <row r="2278" spans="1:29" ht="14.25" x14ac:dyDescent="0.15">
      <c r="A2278" s="28">
        <v>2018070</v>
      </c>
      <c r="B2278" s="29">
        <v>43270</v>
      </c>
      <c r="C2278" s="34">
        <v>4</v>
      </c>
      <c r="D2278" s="30">
        <v>9</v>
      </c>
      <c r="E2278" s="30">
        <v>15</v>
      </c>
      <c r="F2278" s="30">
        <v>16</v>
      </c>
      <c r="G2278" s="30">
        <v>19</v>
      </c>
      <c r="H2278" s="30">
        <v>27</v>
      </c>
      <c r="I2278" s="36">
        <v>10</v>
      </c>
      <c r="J2278" s="30">
        <v>4</v>
      </c>
      <c r="K2278" s="30">
        <v>19</v>
      </c>
      <c r="L2278" s="30">
        <v>16</v>
      </c>
      <c r="M2278" s="30">
        <v>27</v>
      </c>
      <c r="N2278" s="30">
        <v>9</v>
      </c>
      <c r="O2278" s="31">
        <v>15</v>
      </c>
      <c r="P2278" s="27">
        <v>339461364</v>
      </c>
      <c r="Q2278" s="27">
        <v>907892115</v>
      </c>
      <c r="R2278" s="27">
        <v>13</v>
      </c>
      <c r="S2278" s="27">
        <v>6439454</v>
      </c>
      <c r="T2278" s="27">
        <v>138</v>
      </c>
      <c r="U2278" s="27">
        <v>169500</v>
      </c>
      <c r="V2278" s="27">
        <v>1671</v>
      </c>
      <c r="W2278" s="27">
        <v>3000</v>
      </c>
      <c r="X2278" s="27">
        <v>76700</v>
      </c>
      <c r="Y2278" s="27">
        <v>200</v>
      </c>
      <c r="Z2278" s="27">
        <v>1336647</v>
      </c>
      <c r="AA2278" s="27">
        <v>10</v>
      </c>
      <c r="AB2278" s="27">
        <v>7810410</v>
      </c>
      <c r="AC2278" s="27">
        <v>5</v>
      </c>
    </row>
    <row r="2279" spans="1:29" ht="14.25" x14ac:dyDescent="0.15">
      <c r="A2279" s="28">
        <v>2018071</v>
      </c>
      <c r="B2279" s="29">
        <v>43272</v>
      </c>
      <c r="C2279" s="34">
        <v>2</v>
      </c>
      <c r="D2279" s="30">
        <v>5</v>
      </c>
      <c r="E2279" s="30">
        <v>6</v>
      </c>
      <c r="F2279" s="30">
        <v>13</v>
      </c>
      <c r="G2279" s="30">
        <v>16</v>
      </c>
      <c r="H2279" s="30">
        <v>19</v>
      </c>
      <c r="I2279" s="36">
        <v>3</v>
      </c>
      <c r="J2279" s="30">
        <v>13</v>
      </c>
      <c r="K2279" s="30">
        <v>16</v>
      </c>
      <c r="L2279" s="30">
        <v>5</v>
      </c>
      <c r="M2279" s="30">
        <v>6</v>
      </c>
      <c r="N2279" s="30">
        <v>19</v>
      </c>
      <c r="O2279" s="31">
        <v>2</v>
      </c>
      <c r="P2279" s="27">
        <v>348880396</v>
      </c>
      <c r="Q2279" s="27">
        <v>911477268</v>
      </c>
      <c r="R2279" s="27">
        <v>9</v>
      </c>
      <c r="S2279" s="27">
        <v>6963036</v>
      </c>
      <c r="T2279" s="27">
        <v>110</v>
      </c>
      <c r="U2279" s="27">
        <v>200765</v>
      </c>
      <c r="V2279" s="27">
        <v>1326</v>
      </c>
      <c r="W2279" s="27">
        <v>3000</v>
      </c>
      <c r="X2279" s="27">
        <v>68901</v>
      </c>
      <c r="Y2279" s="27">
        <v>200</v>
      </c>
      <c r="Z2279" s="27">
        <v>1255608</v>
      </c>
      <c r="AA2279" s="27">
        <v>10</v>
      </c>
      <c r="AB2279" s="27">
        <v>10460093</v>
      </c>
      <c r="AC2279" s="27">
        <v>5</v>
      </c>
    </row>
    <row r="2280" spans="1:29" ht="14.25" x14ac:dyDescent="0.15">
      <c r="A2280" s="28">
        <v>2018072</v>
      </c>
      <c r="B2280" s="29">
        <v>43275</v>
      </c>
      <c r="C2280" s="34">
        <v>11</v>
      </c>
      <c r="D2280" s="30">
        <v>16</v>
      </c>
      <c r="E2280" s="30">
        <v>19</v>
      </c>
      <c r="F2280" s="30">
        <v>22</v>
      </c>
      <c r="G2280" s="30">
        <v>25</v>
      </c>
      <c r="H2280" s="30">
        <v>30</v>
      </c>
      <c r="I2280" s="36">
        <v>8</v>
      </c>
      <c r="J2280" s="30">
        <v>16</v>
      </c>
      <c r="K2280" s="30">
        <v>22</v>
      </c>
      <c r="L2280" s="30">
        <v>25</v>
      </c>
      <c r="M2280" s="30">
        <v>19</v>
      </c>
      <c r="N2280" s="30">
        <v>11</v>
      </c>
      <c r="O2280" s="31">
        <v>30</v>
      </c>
      <c r="P2280" s="27">
        <v>372281494</v>
      </c>
      <c r="Q2280" s="27">
        <v>823199206</v>
      </c>
      <c r="R2280" s="27">
        <v>19</v>
      </c>
      <c r="S2280" s="27">
        <v>5128649</v>
      </c>
      <c r="T2280" s="27">
        <v>101</v>
      </c>
      <c r="U2280" s="27">
        <v>30251</v>
      </c>
      <c r="V2280" s="27">
        <v>2422</v>
      </c>
      <c r="W2280" s="27">
        <v>3000</v>
      </c>
      <c r="X2280" s="27">
        <v>108318</v>
      </c>
      <c r="Y2280" s="27">
        <v>200</v>
      </c>
      <c r="Z2280" s="27">
        <v>1714720</v>
      </c>
      <c r="AA2280" s="27">
        <v>10</v>
      </c>
      <c r="AB2280" s="27">
        <v>24823882</v>
      </c>
      <c r="AC2280" s="27">
        <v>5</v>
      </c>
    </row>
    <row r="2281" spans="1:29" ht="14.25" x14ac:dyDescent="0.15">
      <c r="A2281" s="28">
        <v>2018073</v>
      </c>
      <c r="B2281" s="29">
        <v>43277</v>
      </c>
      <c r="C2281" s="34">
        <v>2</v>
      </c>
      <c r="D2281" s="30">
        <v>9</v>
      </c>
      <c r="E2281" s="30">
        <v>14</v>
      </c>
      <c r="F2281" s="30">
        <v>15</v>
      </c>
      <c r="G2281" s="30">
        <v>16</v>
      </c>
      <c r="H2281" s="30">
        <v>23</v>
      </c>
      <c r="I2281" s="36">
        <v>10</v>
      </c>
      <c r="J2281" s="30">
        <v>9</v>
      </c>
      <c r="K2281" s="30">
        <v>23</v>
      </c>
      <c r="L2281" s="30">
        <v>2</v>
      </c>
      <c r="M2281" s="30">
        <v>15</v>
      </c>
      <c r="N2281" s="30">
        <v>16</v>
      </c>
      <c r="O2281" s="31">
        <v>14</v>
      </c>
      <c r="P2281" s="27">
        <v>329645754</v>
      </c>
      <c r="Q2281" s="27">
        <v>832397856</v>
      </c>
      <c r="R2281" s="27">
        <v>8</v>
      </c>
      <c r="S2281" s="27">
        <v>7236302</v>
      </c>
      <c r="T2281" s="27">
        <v>104</v>
      </c>
      <c r="U2281" s="27">
        <v>215029</v>
      </c>
      <c r="V2281" s="27">
        <v>1414</v>
      </c>
      <c r="W2281" s="27">
        <v>3000</v>
      </c>
      <c r="X2281" s="27">
        <v>66180</v>
      </c>
      <c r="Y2281" s="27">
        <v>200</v>
      </c>
      <c r="Z2281" s="27">
        <v>1191543</v>
      </c>
      <c r="AA2281" s="27">
        <v>10</v>
      </c>
      <c r="AB2281" s="27">
        <v>8536177</v>
      </c>
      <c r="AC2281" s="27">
        <v>5</v>
      </c>
    </row>
    <row r="2282" spans="1:29" ht="14.25" x14ac:dyDescent="0.15">
      <c r="A2282" s="28">
        <v>2018074</v>
      </c>
      <c r="B2282" s="29">
        <v>43279</v>
      </c>
      <c r="C2282" s="34">
        <v>9</v>
      </c>
      <c r="D2282" s="30">
        <v>11</v>
      </c>
      <c r="E2282" s="30">
        <v>14</v>
      </c>
      <c r="F2282" s="30">
        <v>20</v>
      </c>
      <c r="G2282" s="30">
        <v>27</v>
      </c>
      <c r="H2282" s="30">
        <v>30</v>
      </c>
      <c r="I2282" s="36">
        <v>9</v>
      </c>
      <c r="J2282" s="30">
        <v>30</v>
      </c>
      <c r="K2282" s="30">
        <v>27</v>
      </c>
      <c r="L2282" s="30">
        <v>9</v>
      </c>
      <c r="M2282" s="30">
        <v>20</v>
      </c>
      <c r="N2282" s="30">
        <v>11</v>
      </c>
      <c r="O2282" s="31">
        <v>14</v>
      </c>
      <c r="P2282" s="27">
        <v>327800026</v>
      </c>
      <c r="Q2282" s="27">
        <v>813581190</v>
      </c>
      <c r="R2282" s="27">
        <v>9</v>
      </c>
      <c r="S2282" s="27">
        <v>6057912</v>
      </c>
      <c r="T2282" s="27">
        <v>120</v>
      </c>
      <c r="U2282" s="27">
        <v>99179</v>
      </c>
      <c r="V2282" s="27">
        <v>2196</v>
      </c>
      <c r="W2282" s="27">
        <v>3000</v>
      </c>
      <c r="X2282" s="27">
        <v>88763</v>
      </c>
      <c r="Y2282" s="27">
        <v>200</v>
      </c>
      <c r="Z2282" s="27">
        <v>1439570</v>
      </c>
      <c r="AA2282" s="27">
        <v>10</v>
      </c>
      <c r="AB2282" s="27">
        <v>14855930</v>
      </c>
      <c r="AC2282" s="27">
        <v>5</v>
      </c>
    </row>
    <row r="2283" spans="1:29" ht="14.25" x14ac:dyDescent="0.15">
      <c r="A2283" s="28">
        <v>2018075</v>
      </c>
      <c r="B2283" s="29">
        <v>43282</v>
      </c>
      <c r="C2283" s="34">
        <v>7</v>
      </c>
      <c r="D2283" s="30">
        <v>9</v>
      </c>
      <c r="E2283" s="30">
        <v>12</v>
      </c>
      <c r="F2283" s="30">
        <v>13</v>
      </c>
      <c r="G2283" s="30">
        <v>22</v>
      </c>
      <c r="H2283" s="30">
        <v>24</v>
      </c>
      <c r="I2283" s="36">
        <v>11</v>
      </c>
      <c r="J2283" s="30">
        <v>9</v>
      </c>
      <c r="K2283" s="30">
        <v>22</v>
      </c>
      <c r="L2283" s="30">
        <v>13</v>
      </c>
      <c r="M2283" s="30">
        <v>24</v>
      </c>
      <c r="N2283" s="30">
        <v>7</v>
      </c>
      <c r="O2283" s="31">
        <v>12</v>
      </c>
      <c r="P2283" s="27">
        <v>356378720</v>
      </c>
      <c r="Q2283" s="27">
        <v>774033783</v>
      </c>
      <c r="R2283" s="27">
        <v>17</v>
      </c>
      <c r="S2283" s="27">
        <v>5972248</v>
      </c>
      <c r="T2283" s="27">
        <v>120</v>
      </c>
      <c r="U2283" s="27">
        <v>172168</v>
      </c>
      <c r="V2283" s="27">
        <v>1906</v>
      </c>
      <c r="W2283" s="27">
        <v>3000</v>
      </c>
      <c r="X2283" s="27">
        <v>83702</v>
      </c>
      <c r="Y2283" s="27">
        <v>200</v>
      </c>
      <c r="Z2283" s="27">
        <v>1497736</v>
      </c>
      <c r="AA2283" s="27">
        <v>10</v>
      </c>
      <c r="AB2283" s="27">
        <v>10909744</v>
      </c>
      <c r="AC2283" s="27">
        <v>5</v>
      </c>
    </row>
    <row r="2284" spans="1:29" ht="14.25" x14ac:dyDescent="0.15">
      <c r="A2284" s="28">
        <v>2018076</v>
      </c>
      <c r="B2284" s="29">
        <v>43284</v>
      </c>
      <c r="C2284" s="34">
        <v>3</v>
      </c>
      <c r="D2284" s="30">
        <v>7</v>
      </c>
      <c r="E2284" s="30">
        <v>8</v>
      </c>
      <c r="F2284" s="30">
        <v>15</v>
      </c>
      <c r="G2284" s="30">
        <v>29</v>
      </c>
      <c r="H2284" s="30">
        <v>30</v>
      </c>
      <c r="I2284" s="36">
        <v>13</v>
      </c>
      <c r="J2284" s="30">
        <v>30</v>
      </c>
      <c r="K2284" s="30">
        <v>3</v>
      </c>
      <c r="L2284" s="30">
        <v>29</v>
      </c>
      <c r="M2284" s="30">
        <v>15</v>
      </c>
      <c r="N2284" s="30">
        <v>7</v>
      </c>
      <c r="O2284" s="31">
        <v>8</v>
      </c>
      <c r="P2284" s="27">
        <v>327873252</v>
      </c>
      <c r="Q2284" s="27">
        <v>698248210</v>
      </c>
      <c r="R2284" s="27">
        <v>22</v>
      </c>
      <c r="S2284" s="27">
        <v>5565528</v>
      </c>
      <c r="T2284" s="27">
        <v>363</v>
      </c>
      <c r="U2284" s="27">
        <v>42843</v>
      </c>
      <c r="V2284" s="27">
        <v>3328</v>
      </c>
      <c r="W2284" s="27">
        <v>3000</v>
      </c>
      <c r="X2284" s="27">
        <v>126338</v>
      </c>
      <c r="Y2284" s="27">
        <v>200</v>
      </c>
      <c r="Z2284" s="27">
        <v>1916957</v>
      </c>
      <c r="AA2284" s="27">
        <v>10</v>
      </c>
      <c r="AB2284" s="27">
        <v>8805727</v>
      </c>
      <c r="AC2284" s="27">
        <v>5</v>
      </c>
    </row>
    <row r="2285" spans="1:29" ht="14.25" x14ac:dyDescent="0.15">
      <c r="A2285" s="28">
        <v>2018077</v>
      </c>
      <c r="B2285" s="29">
        <v>43286</v>
      </c>
      <c r="C2285" s="34">
        <v>2</v>
      </c>
      <c r="D2285" s="30">
        <v>5</v>
      </c>
      <c r="E2285" s="30">
        <v>9</v>
      </c>
      <c r="F2285" s="30">
        <v>15</v>
      </c>
      <c r="G2285" s="30">
        <v>20</v>
      </c>
      <c r="H2285" s="30">
        <v>24</v>
      </c>
      <c r="I2285" s="36">
        <v>10</v>
      </c>
      <c r="J2285" s="30">
        <v>5</v>
      </c>
      <c r="K2285" s="30">
        <v>24</v>
      </c>
      <c r="L2285" s="30">
        <v>20</v>
      </c>
      <c r="M2285" s="30">
        <v>15</v>
      </c>
      <c r="N2285" s="30">
        <v>9</v>
      </c>
      <c r="O2285" s="31">
        <v>2</v>
      </c>
      <c r="P2285" s="27">
        <v>327832004</v>
      </c>
      <c r="Q2285" s="27">
        <v>709870938</v>
      </c>
      <c r="R2285" s="27">
        <v>7</v>
      </c>
      <c r="S2285" s="27">
        <v>7421960</v>
      </c>
      <c r="T2285" s="27">
        <v>109</v>
      </c>
      <c r="U2285" s="27">
        <v>194423</v>
      </c>
      <c r="V2285" s="27">
        <v>1536</v>
      </c>
      <c r="W2285" s="27">
        <v>3000</v>
      </c>
      <c r="X2285" s="27">
        <v>71795</v>
      </c>
      <c r="Y2285" s="27">
        <v>200</v>
      </c>
      <c r="Z2285" s="27">
        <v>1264980</v>
      </c>
      <c r="AA2285" s="27">
        <v>10</v>
      </c>
      <c r="AB2285" s="27">
        <v>8850455</v>
      </c>
      <c r="AC2285" s="27">
        <v>5</v>
      </c>
    </row>
    <row r="2286" spans="1:29" ht="14.25" x14ac:dyDescent="0.15">
      <c r="A2286" s="28">
        <v>2018078</v>
      </c>
      <c r="B2286" s="29">
        <v>43289</v>
      </c>
      <c r="C2286" s="34">
        <v>3</v>
      </c>
      <c r="D2286" s="30">
        <v>10</v>
      </c>
      <c r="E2286" s="30">
        <v>14</v>
      </c>
      <c r="F2286" s="30">
        <v>17</v>
      </c>
      <c r="G2286" s="30">
        <v>18</v>
      </c>
      <c r="H2286" s="30">
        <v>30</v>
      </c>
      <c r="I2286" s="36">
        <v>12</v>
      </c>
      <c r="J2286" s="30">
        <v>10</v>
      </c>
      <c r="K2286" s="30">
        <v>18</v>
      </c>
      <c r="L2286" s="30">
        <v>3</v>
      </c>
      <c r="M2286" s="30">
        <v>30</v>
      </c>
      <c r="N2286" s="30">
        <v>14</v>
      </c>
      <c r="O2286" s="31">
        <v>17</v>
      </c>
      <c r="P2286" s="27">
        <v>358569878</v>
      </c>
      <c r="Q2286" s="27">
        <v>721951374</v>
      </c>
      <c r="R2286" s="27">
        <v>6</v>
      </c>
      <c r="S2286" s="27">
        <v>7550329</v>
      </c>
      <c r="T2286" s="27">
        <v>204</v>
      </c>
      <c r="U2286" s="27">
        <v>93762</v>
      </c>
      <c r="V2286" s="27">
        <v>1704</v>
      </c>
      <c r="W2286" s="27">
        <v>3000</v>
      </c>
      <c r="X2286" s="27">
        <v>85462</v>
      </c>
      <c r="Y2286" s="27">
        <v>200</v>
      </c>
      <c r="Z2286" s="27">
        <v>1536502</v>
      </c>
      <c r="AA2286" s="27">
        <v>10</v>
      </c>
      <c r="AB2286" s="27">
        <v>12323987</v>
      </c>
      <c r="AC2286" s="27">
        <v>5</v>
      </c>
    </row>
    <row r="2287" spans="1:29" ht="14.25" x14ac:dyDescent="0.15">
      <c r="A2287" s="28">
        <v>2018079</v>
      </c>
      <c r="B2287" s="29">
        <v>43291</v>
      </c>
      <c r="C2287" s="34">
        <v>14</v>
      </c>
      <c r="D2287" s="30">
        <v>15</v>
      </c>
      <c r="E2287" s="30">
        <v>17</v>
      </c>
      <c r="F2287" s="30">
        <v>22</v>
      </c>
      <c r="G2287" s="30">
        <v>24</v>
      </c>
      <c r="H2287" s="30">
        <v>29</v>
      </c>
      <c r="I2287" s="36">
        <v>13</v>
      </c>
      <c r="J2287" s="30">
        <v>17</v>
      </c>
      <c r="K2287" s="30">
        <v>15</v>
      </c>
      <c r="L2287" s="30">
        <v>29</v>
      </c>
      <c r="M2287" s="30">
        <v>22</v>
      </c>
      <c r="N2287" s="30">
        <v>24</v>
      </c>
      <c r="O2287" s="31">
        <v>14</v>
      </c>
      <c r="P2287" s="27">
        <v>327442428</v>
      </c>
      <c r="Q2287" s="27">
        <v>782146094</v>
      </c>
      <c r="R2287" s="27">
        <v>2</v>
      </c>
      <c r="S2287" s="27">
        <v>10000000</v>
      </c>
      <c r="T2287" s="27">
        <v>77</v>
      </c>
      <c r="U2287" s="27">
        <v>347163</v>
      </c>
      <c r="V2287" s="27">
        <v>733</v>
      </c>
      <c r="W2287" s="27">
        <v>3000</v>
      </c>
      <c r="X2287" s="27">
        <v>44442</v>
      </c>
      <c r="Y2287" s="27">
        <v>200</v>
      </c>
      <c r="Z2287" s="27">
        <v>936505</v>
      </c>
      <c r="AA2287" s="27">
        <v>10</v>
      </c>
      <c r="AB2287" s="27">
        <v>6613609</v>
      </c>
      <c r="AC2287" s="27">
        <v>5</v>
      </c>
    </row>
    <row r="2288" spans="1:29" ht="14.25" x14ac:dyDescent="0.15">
      <c r="A2288" s="28">
        <v>2018080</v>
      </c>
      <c r="B2288" s="29">
        <v>43293</v>
      </c>
      <c r="C2288" s="34">
        <v>4</v>
      </c>
      <c r="D2288" s="30">
        <v>7</v>
      </c>
      <c r="E2288" s="30">
        <v>13</v>
      </c>
      <c r="F2288" s="30">
        <v>20</v>
      </c>
      <c r="G2288" s="30">
        <v>29</v>
      </c>
      <c r="H2288" s="30">
        <v>33</v>
      </c>
      <c r="I2288" s="36">
        <v>3</v>
      </c>
      <c r="J2288" s="30">
        <v>33</v>
      </c>
      <c r="K2288" s="30">
        <v>20</v>
      </c>
      <c r="L2288" s="30">
        <v>4</v>
      </c>
      <c r="M2288" s="30">
        <v>13</v>
      </c>
      <c r="N2288" s="30">
        <v>7</v>
      </c>
      <c r="O2288" s="31">
        <v>29</v>
      </c>
      <c r="P2288" s="27">
        <v>325310442</v>
      </c>
      <c r="Q2288" s="27">
        <v>805444602</v>
      </c>
      <c r="R2288" s="27">
        <v>6</v>
      </c>
      <c r="S2288" s="27">
        <v>8230212</v>
      </c>
      <c r="T2288" s="27">
        <v>128</v>
      </c>
      <c r="U2288" s="27">
        <v>189270</v>
      </c>
      <c r="V2288" s="27">
        <v>1015</v>
      </c>
      <c r="W2288" s="27">
        <v>3000</v>
      </c>
      <c r="X2288" s="27">
        <v>56290</v>
      </c>
      <c r="Y2288" s="27">
        <v>200</v>
      </c>
      <c r="Z2288" s="27">
        <v>1090402</v>
      </c>
      <c r="AA2288" s="27">
        <v>10</v>
      </c>
      <c r="AB2288" s="27">
        <v>7457743</v>
      </c>
      <c r="AC2288" s="27">
        <v>5</v>
      </c>
    </row>
    <row r="2289" spans="1:29" ht="14.25" x14ac:dyDescent="0.15">
      <c r="A2289" s="28">
        <v>2018081</v>
      </c>
      <c r="B2289" s="29">
        <v>43296</v>
      </c>
      <c r="C2289" s="34">
        <v>1</v>
      </c>
      <c r="D2289" s="30">
        <v>2</v>
      </c>
      <c r="E2289" s="30">
        <v>12</v>
      </c>
      <c r="F2289" s="30">
        <v>16</v>
      </c>
      <c r="G2289" s="30">
        <v>20</v>
      </c>
      <c r="H2289" s="30">
        <v>26</v>
      </c>
      <c r="I2289" s="36">
        <v>3</v>
      </c>
      <c r="J2289" s="30">
        <v>26</v>
      </c>
      <c r="K2289" s="30">
        <v>2</v>
      </c>
      <c r="L2289" s="30">
        <v>20</v>
      </c>
      <c r="M2289" s="30">
        <v>12</v>
      </c>
      <c r="N2289" s="30">
        <v>16</v>
      </c>
      <c r="O2289" s="31">
        <v>1</v>
      </c>
      <c r="P2289" s="27">
        <v>349698540</v>
      </c>
      <c r="Q2289" s="27">
        <v>837010055</v>
      </c>
      <c r="R2289" s="27">
        <v>5</v>
      </c>
      <c r="S2289" s="27">
        <v>9113851</v>
      </c>
      <c r="T2289" s="27">
        <v>154</v>
      </c>
      <c r="U2289" s="27">
        <v>166958</v>
      </c>
      <c r="V2289" s="27">
        <v>1488</v>
      </c>
      <c r="W2289" s="27">
        <v>3000</v>
      </c>
      <c r="X2289" s="27">
        <v>66828</v>
      </c>
      <c r="Y2289" s="27">
        <v>200</v>
      </c>
      <c r="Z2289" s="27">
        <v>1261360</v>
      </c>
      <c r="AA2289" s="27">
        <v>10</v>
      </c>
      <c r="AB2289" s="27">
        <v>7612560</v>
      </c>
      <c r="AC2289" s="27">
        <v>5</v>
      </c>
    </row>
    <row r="2290" spans="1:29" ht="14.25" x14ac:dyDescent="0.15">
      <c r="A2290" s="28">
        <v>2018082</v>
      </c>
      <c r="B2290" s="29">
        <v>43298</v>
      </c>
      <c r="C2290" s="34">
        <v>6</v>
      </c>
      <c r="D2290" s="30">
        <v>12</v>
      </c>
      <c r="E2290" s="30">
        <v>14</v>
      </c>
      <c r="F2290" s="30">
        <v>20</v>
      </c>
      <c r="G2290" s="30">
        <v>22</v>
      </c>
      <c r="H2290" s="30">
        <v>24</v>
      </c>
      <c r="I2290" s="36">
        <v>9</v>
      </c>
      <c r="J2290" s="30">
        <v>20</v>
      </c>
      <c r="K2290" s="30">
        <v>22</v>
      </c>
      <c r="L2290" s="30">
        <v>14</v>
      </c>
      <c r="M2290" s="30">
        <v>24</v>
      </c>
      <c r="N2290" s="30">
        <v>12</v>
      </c>
      <c r="O2290" s="31">
        <v>6</v>
      </c>
      <c r="P2290" s="27">
        <v>319081284</v>
      </c>
      <c r="Q2290" s="27">
        <v>838703256</v>
      </c>
      <c r="R2290" s="27">
        <v>8</v>
      </c>
      <c r="S2290" s="27">
        <v>6895145</v>
      </c>
      <c r="T2290" s="27">
        <v>140</v>
      </c>
      <c r="U2290" s="27">
        <v>135367</v>
      </c>
      <c r="V2290" s="27">
        <v>1364</v>
      </c>
      <c r="W2290" s="27">
        <v>3000</v>
      </c>
      <c r="X2290" s="27">
        <v>61802</v>
      </c>
      <c r="Y2290" s="27">
        <v>200</v>
      </c>
      <c r="Z2290" s="27">
        <v>1088841</v>
      </c>
      <c r="AA2290" s="27">
        <v>10</v>
      </c>
      <c r="AB2290" s="27">
        <v>10640637</v>
      </c>
      <c r="AC2290" s="27">
        <v>5</v>
      </c>
    </row>
    <row r="2291" spans="1:29" ht="14.25" x14ac:dyDescent="0.15">
      <c r="A2291" s="28">
        <v>2018083</v>
      </c>
      <c r="B2291" s="29">
        <v>43300</v>
      </c>
      <c r="C2291" s="34">
        <v>4</v>
      </c>
      <c r="D2291" s="30">
        <v>9</v>
      </c>
      <c r="E2291" s="30">
        <v>18</v>
      </c>
      <c r="F2291" s="30">
        <v>21</v>
      </c>
      <c r="G2291" s="30">
        <v>32</v>
      </c>
      <c r="H2291" s="30">
        <v>33</v>
      </c>
      <c r="I2291" s="36">
        <v>3</v>
      </c>
      <c r="J2291" s="30">
        <v>33</v>
      </c>
      <c r="K2291" s="30">
        <v>4</v>
      </c>
      <c r="L2291" s="30">
        <v>32</v>
      </c>
      <c r="M2291" s="30">
        <v>18</v>
      </c>
      <c r="N2291" s="30">
        <v>9</v>
      </c>
      <c r="O2291" s="31">
        <v>21</v>
      </c>
      <c r="P2291" s="27">
        <v>323565026</v>
      </c>
      <c r="Q2291" s="27">
        <v>843134325</v>
      </c>
      <c r="R2291" s="27">
        <v>11</v>
      </c>
      <c r="S2291" s="27">
        <v>6964663</v>
      </c>
      <c r="T2291" s="27">
        <v>126</v>
      </c>
      <c r="U2291" s="27">
        <v>214397</v>
      </c>
      <c r="V2291" s="27">
        <v>650</v>
      </c>
      <c r="W2291" s="27">
        <v>3000</v>
      </c>
      <c r="X2291" s="27">
        <v>44444</v>
      </c>
      <c r="Y2291" s="27">
        <v>200</v>
      </c>
      <c r="Z2291" s="27">
        <v>981003</v>
      </c>
      <c r="AA2291" s="27">
        <v>10</v>
      </c>
      <c r="AB2291" s="27">
        <v>5968307</v>
      </c>
      <c r="AC2291" s="27">
        <v>5</v>
      </c>
    </row>
    <row r="2292" spans="1:29" ht="14.25" x14ac:dyDescent="0.15">
      <c r="A2292" s="28">
        <v>2018084</v>
      </c>
      <c r="B2292" s="29">
        <v>43303</v>
      </c>
      <c r="C2292" s="34">
        <v>5</v>
      </c>
      <c r="D2292" s="30">
        <v>6</v>
      </c>
      <c r="E2292" s="30">
        <v>8</v>
      </c>
      <c r="F2292" s="30">
        <v>12</v>
      </c>
      <c r="G2292" s="30">
        <v>22</v>
      </c>
      <c r="H2292" s="30">
        <v>24</v>
      </c>
      <c r="I2292" s="36">
        <v>3</v>
      </c>
      <c r="J2292" s="30">
        <v>6</v>
      </c>
      <c r="K2292" s="30">
        <v>22</v>
      </c>
      <c r="L2292" s="30">
        <v>24</v>
      </c>
      <c r="M2292" s="30">
        <v>8</v>
      </c>
      <c r="N2292" s="30">
        <v>12</v>
      </c>
      <c r="O2292" s="31">
        <v>5</v>
      </c>
      <c r="P2292" s="27">
        <v>347865554</v>
      </c>
      <c r="Q2292" s="27">
        <v>821610647</v>
      </c>
      <c r="R2292" s="27">
        <v>13</v>
      </c>
      <c r="S2292" s="27">
        <v>6216121</v>
      </c>
      <c r="T2292" s="27">
        <v>249</v>
      </c>
      <c r="U2292" s="27">
        <v>79365</v>
      </c>
      <c r="V2292" s="27">
        <v>3816</v>
      </c>
      <c r="W2292" s="27">
        <v>3000</v>
      </c>
      <c r="X2292" s="27">
        <v>123756</v>
      </c>
      <c r="Y2292" s="27">
        <v>200</v>
      </c>
      <c r="Z2292" s="27">
        <v>1810095</v>
      </c>
      <c r="AA2292" s="27">
        <v>10</v>
      </c>
      <c r="AB2292" s="27">
        <v>7421218</v>
      </c>
      <c r="AC2292" s="27">
        <v>5</v>
      </c>
    </row>
    <row r="2293" spans="1:29" ht="14.25" x14ac:dyDescent="0.15">
      <c r="A2293" s="28">
        <v>2018085</v>
      </c>
      <c r="B2293" s="29">
        <v>43305</v>
      </c>
      <c r="C2293" s="34">
        <v>4</v>
      </c>
      <c r="D2293" s="30">
        <v>10</v>
      </c>
      <c r="E2293" s="30">
        <v>25</v>
      </c>
      <c r="F2293" s="30">
        <v>26</v>
      </c>
      <c r="G2293" s="30">
        <v>30</v>
      </c>
      <c r="H2293" s="30">
        <v>33</v>
      </c>
      <c r="I2293" s="36">
        <v>6</v>
      </c>
      <c r="J2293" s="30">
        <v>10</v>
      </c>
      <c r="K2293" s="30">
        <v>30</v>
      </c>
      <c r="L2293" s="30">
        <v>4</v>
      </c>
      <c r="M2293" s="30">
        <v>26</v>
      </c>
      <c r="N2293" s="30">
        <v>33</v>
      </c>
      <c r="O2293" s="31">
        <v>25</v>
      </c>
      <c r="P2293" s="27">
        <v>322576362</v>
      </c>
      <c r="Q2293" s="27">
        <v>815513264</v>
      </c>
      <c r="R2293" s="27">
        <v>8</v>
      </c>
      <c r="S2293" s="27">
        <v>6541028</v>
      </c>
      <c r="T2293" s="27">
        <v>88</v>
      </c>
      <c r="U2293" s="27">
        <v>175116</v>
      </c>
      <c r="V2293" s="27">
        <v>1323</v>
      </c>
      <c r="W2293" s="27">
        <v>3000</v>
      </c>
      <c r="X2293" s="27">
        <v>64697</v>
      </c>
      <c r="Y2293" s="27">
        <v>200</v>
      </c>
      <c r="Z2293" s="27">
        <v>1193589</v>
      </c>
      <c r="AA2293" s="27">
        <v>10</v>
      </c>
      <c r="AB2293" s="27">
        <v>13515399</v>
      </c>
      <c r="AC2293" s="27">
        <v>5</v>
      </c>
    </row>
    <row r="2294" spans="1:29" ht="14.25" x14ac:dyDescent="0.15">
      <c r="A2294" s="28">
        <v>2018086</v>
      </c>
      <c r="B2294" s="29">
        <v>43307</v>
      </c>
      <c r="C2294" s="34">
        <v>2</v>
      </c>
      <c r="D2294" s="30">
        <v>7</v>
      </c>
      <c r="E2294" s="30">
        <v>17</v>
      </c>
      <c r="F2294" s="30">
        <v>21</v>
      </c>
      <c r="G2294" s="30">
        <v>23</v>
      </c>
      <c r="H2294" s="30">
        <v>26</v>
      </c>
      <c r="I2294" s="36">
        <v>16</v>
      </c>
      <c r="J2294" s="30">
        <v>21</v>
      </c>
      <c r="K2294" s="30">
        <v>7</v>
      </c>
      <c r="L2294" s="30">
        <v>23</v>
      </c>
      <c r="M2294" s="30">
        <v>17</v>
      </c>
      <c r="N2294" s="30">
        <v>2</v>
      </c>
      <c r="O2294" s="31">
        <v>26</v>
      </c>
      <c r="P2294" s="27">
        <v>322631262</v>
      </c>
      <c r="Q2294" s="27">
        <v>767052918</v>
      </c>
      <c r="R2294" s="27">
        <v>18</v>
      </c>
      <c r="S2294" s="27">
        <v>5839185</v>
      </c>
      <c r="T2294" s="27">
        <v>109</v>
      </c>
      <c r="U2294" s="27">
        <v>173226</v>
      </c>
      <c r="V2294" s="27">
        <v>1524</v>
      </c>
      <c r="W2294" s="27">
        <v>3000</v>
      </c>
      <c r="X2294" s="27">
        <v>70680</v>
      </c>
      <c r="Y2294" s="27">
        <v>200</v>
      </c>
      <c r="Z2294" s="27">
        <v>1280294</v>
      </c>
      <c r="AA2294" s="27">
        <v>10</v>
      </c>
      <c r="AB2294" s="27">
        <v>10210345</v>
      </c>
      <c r="AC2294" s="27">
        <v>5</v>
      </c>
    </row>
    <row r="2295" spans="1:29" ht="14.25" x14ac:dyDescent="0.15">
      <c r="A2295" s="28">
        <v>2018087</v>
      </c>
      <c r="B2295" s="29">
        <v>43310</v>
      </c>
      <c r="C2295" s="34">
        <v>1</v>
      </c>
      <c r="D2295" s="30">
        <v>5</v>
      </c>
      <c r="E2295" s="30">
        <v>10</v>
      </c>
      <c r="F2295" s="30">
        <v>16</v>
      </c>
      <c r="G2295" s="30">
        <v>18</v>
      </c>
      <c r="H2295" s="30">
        <v>31</v>
      </c>
      <c r="I2295" s="36">
        <v>3</v>
      </c>
      <c r="J2295" s="30">
        <v>1</v>
      </c>
      <c r="K2295" s="30">
        <v>31</v>
      </c>
      <c r="L2295" s="30">
        <v>5</v>
      </c>
      <c r="M2295" s="30">
        <v>18</v>
      </c>
      <c r="N2295" s="30">
        <v>16</v>
      </c>
      <c r="O2295" s="31">
        <v>10</v>
      </c>
      <c r="P2295" s="27">
        <v>348603358</v>
      </c>
      <c r="Q2295" s="27">
        <v>821914596</v>
      </c>
      <c r="R2295" s="27">
        <v>3</v>
      </c>
      <c r="S2295" s="27">
        <v>10000000</v>
      </c>
      <c r="T2295" s="27">
        <v>74</v>
      </c>
      <c r="U2295" s="27">
        <v>382259</v>
      </c>
      <c r="V2295" s="27">
        <v>869</v>
      </c>
      <c r="W2295" s="27">
        <v>3000</v>
      </c>
      <c r="X2295" s="27">
        <v>48325</v>
      </c>
      <c r="Y2295" s="27">
        <v>200</v>
      </c>
      <c r="Z2295" s="27">
        <v>1031573</v>
      </c>
      <c r="AA2295" s="27">
        <v>10</v>
      </c>
      <c r="AB2295" s="27">
        <v>7015801</v>
      </c>
      <c r="AC2295" s="27">
        <v>5</v>
      </c>
    </row>
    <row r="2296" spans="1:29" ht="14.25" x14ac:dyDescent="0.15">
      <c r="A2296" s="28">
        <v>2018088</v>
      </c>
      <c r="B2296" s="29">
        <v>43312</v>
      </c>
      <c r="C2296" s="34">
        <v>3</v>
      </c>
      <c r="D2296" s="30">
        <v>5</v>
      </c>
      <c r="E2296" s="30">
        <v>12</v>
      </c>
      <c r="F2296" s="30">
        <v>29</v>
      </c>
      <c r="G2296" s="30">
        <v>30</v>
      </c>
      <c r="H2296" s="30">
        <v>32</v>
      </c>
      <c r="I2296" s="36">
        <v>14</v>
      </c>
      <c r="J2296" s="30">
        <v>29</v>
      </c>
      <c r="K2296" s="30">
        <v>30</v>
      </c>
      <c r="L2296" s="30">
        <v>3</v>
      </c>
      <c r="M2296" s="30">
        <v>12</v>
      </c>
      <c r="N2296" s="30">
        <v>5</v>
      </c>
      <c r="O2296" s="31">
        <v>32</v>
      </c>
      <c r="P2296" s="27">
        <v>315199378</v>
      </c>
      <c r="Q2296" s="27">
        <v>832943120</v>
      </c>
      <c r="R2296" s="27">
        <v>8</v>
      </c>
      <c r="S2296" s="27">
        <v>7319478</v>
      </c>
      <c r="T2296" s="27">
        <v>69</v>
      </c>
      <c r="U2296" s="27">
        <v>336156</v>
      </c>
      <c r="V2296" s="27">
        <v>880</v>
      </c>
      <c r="W2296" s="27">
        <v>3000</v>
      </c>
      <c r="X2296" s="27">
        <v>49122</v>
      </c>
      <c r="Y2296" s="27">
        <v>200</v>
      </c>
      <c r="Z2296" s="27">
        <v>1032477</v>
      </c>
      <c r="AA2296" s="27">
        <v>10</v>
      </c>
      <c r="AB2296" s="27">
        <v>7775876</v>
      </c>
      <c r="AC2296" s="27">
        <v>5</v>
      </c>
    </row>
    <row r="2297" spans="1:29" ht="14.25" x14ac:dyDescent="0.15">
      <c r="A2297" s="28">
        <v>2018089</v>
      </c>
      <c r="B2297" s="29">
        <v>43314</v>
      </c>
      <c r="C2297" s="34">
        <v>6</v>
      </c>
      <c r="D2297" s="30">
        <v>9</v>
      </c>
      <c r="E2297" s="30">
        <v>12</v>
      </c>
      <c r="F2297" s="30">
        <v>14</v>
      </c>
      <c r="G2297" s="30">
        <v>18</v>
      </c>
      <c r="H2297" s="30">
        <v>27</v>
      </c>
      <c r="I2297" s="36">
        <v>14</v>
      </c>
      <c r="J2297" s="30">
        <v>6</v>
      </c>
      <c r="K2297" s="30">
        <v>27</v>
      </c>
      <c r="L2297" s="30">
        <v>18</v>
      </c>
      <c r="M2297" s="30">
        <v>12</v>
      </c>
      <c r="N2297" s="30">
        <v>9</v>
      </c>
      <c r="O2297" s="31">
        <v>14</v>
      </c>
      <c r="P2297" s="27">
        <v>312432712</v>
      </c>
      <c r="Q2297" s="27">
        <v>864705795</v>
      </c>
      <c r="R2297" s="27">
        <v>5</v>
      </c>
      <c r="S2297" s="27">
        <v>9128194</v>
      </c>
      <c r="T2297" s="27">
        <v>172</v>
      </c>
      <c r="U2297" s="27">
        <v>150007</v>
      </c>
      <c r="V2297" s="27">
        <v>875</v>
      </c>
      <c r="W2297" s="27">
        <v>3000</v>
      </c>
      <c r="X2297" s="27">
        <v>58019</v>
      </c>
      <c r="Y2297" s="27">
        <v>200</v>
      </c>
      <c r="Z2297" s="27">
        <v>1261577</v>
      </c>
      <c r="AA2297" s="27">
        <v>10</v>
      </c>
      <c r="AB2297" s="27">
        <v>4608518</v>
      </c>
      <c r="AC2297" s="27">
        <v>5</v>
      </c>
    </row>
    <row r="2298" spans="1:29" ht="14.25" x14ac:dyDescent="0.15">
      <c r="A2298" s="28">
        <v>2018090</v>
      </c>
      <c r="B2298" s="29">
        <v>43317</v>
      </c>
      <c r="C2298" s="34">
        <v>1</v>
      </c>
      <c r="D2298" s="30">
        <v>2</v>
      </c>
      <c r="E2298" s="30">
        <v>4</v>
      </c>
      <c r="F2298" s="30">
        <v>10</v>
      </c>
      <c r="G2298" s="30">
        <v>14</v>
      </c>
      <c r="H2298" s="30">
        <v>23</v>
      </c>
      <c r="I2298" s="36">
        <v>7</v>
      </c>
      <c r="J2298" s="30">
        <v>4</v>
      </c>
      <c r="K2298" s="30">
        <v>10</v>
      </c>
      <c r="L2298" s="30">
        <v>1</v>
      </c>
      <c r="M2298" s="30">
        <v>23</v>
      </c>
      <c r="N2298" s="30">
        <v>2</v>
      </c>
      <c r="O2298" s="31">
        <v>14</v>
      </c>
      <c r="P2298" s="27">
        <v>340370390</v>
      </c>
      <c r="Q2298" s="27">
        <v>830323212</v>
      </c>
      <c r="R2298" s="27">
        <v>12</v>
      </c>
      <c r="S2298" s="27">
        <v>5776285</v>
      </c>
      <c r="T2298" s="27">
        <v>85</v>
      </c>
      <c r="U2298" s="27">
        <v>136991</v>
      </c>
      <c r="V2298" s="27">
        <v>1895</v>
      </c>
      <c r="W2298" s="27">
        <v>3000</v>
      </c>
      <c r="X2298" s="27">
        <v>88102</v>
      </c>
      <c r="Y2298" s="27">
        <v>200</v>
      </c>
      <c r="Z2298" s="27">
        <v>1484920</v>
      </c>
      <c r="AA2298" s="27">
        <v>10</v>
      </c>
      <c r="AB2298" s="27">
        <v>16409951</v>
      </c>
      <c r="AC2298" s="27">
        <v>5</v>
      </c>
    </row>
    <row r="2299" spans="1:29" ht="14.25" x14ac:dyDescent="0.15">
      <c r="A2299" s="28">
        <v>2018091</v>
      </c>
      <c r="B2299" s="29">
        <v>43319</v>
      </c>
      <c r="C2299" s="34">
        <v>6</v>
      </c>
      <c r="D2299" s="30">
        <v>11</v>
      </c>
      <c r="E2299" s="30">
        <v>13</v>
      </c>
      <c r="F2299" s="30">
        <v>17</v>
      </c>
      <c r="G2299" s="30">
        <v>25</v>
      </c>
      <c r="H2299" s="30">
        <v>32</v>
      </c>
      <c r="I2299" s="36">
        <v>7</v>
      </c>
      <c r="J2299" s="30">
        <v>13</v>
      </c>
      <c r="K2299" s="30">
        <v>25</v>
      </c>
      <c r="L2299" s="30">
        <v>6</v>
      </c>
      <c r="M2299" s="30">
        <v>11</v>
      </c>
      <c r="N2299" s="30">
        <v>32</v>
      </c>
      <c r="O2299" s="31">
        <v>17</v>
      </c>
      <c r="P2299" s="27">
        <v>315853082</v>
      </c>
      <c r="Q2299" s="27">
        <v>854322188</v>
      </c>
      <c r="R2299" s="27">
        <v>4</v>
      </c>
      <c r="S2299" s="27">
        <v>8999907</v>
      </c>
      <c r="T2299" s="27">
        <v>81</v>
      </c>
      <c r="U2299" s="27">
        <v>246907</v>
      </c>
      <c r="V2299" s="27">
        <v>1107</v>
      </c>
      <c r="W2299" s="27">
        <v>3000</v>
      </c>
      <c r="X2299" s="27">
        <v>62581</v>
      </c>
      <c r="Y2299" s="27">
        <v>200</v>
      </c>
      <c r="Z2299" s="27">
        <v>1173384</v>
      </c>
      <c r="AA2299" s="27">
        <v>10</v>
      </c>
      <c r="AB2299" s="27">
        <v>9439766</v>
      </c>
      <c r="AC2299" s="27">
        <v>5</v>
      </c>
    </row>
    <row r="2300" spans="1:29" ht="14.25" x14ac:dyDescent="0.15">
      <c r="A2300" s="28">
        <v>2018092</v>
      </c>
      <c r="B2300" s="29">
        <v>43321</v>
      </c>
      <c r="C2300" s="34">
        <v>6</v>
      </c>
      <c r="D2300" s="30">
        <v>10</v>
      </c>
      <c r="E2300" s="30">
        <v>16</v>
      </c>
      <c r="F2300" s="30">
        <v>19</v>
      </c>
      <c r="G2300" s="30">
        <v>24</v>
      </c>
      <c r="H2300" s="30">
        <v>33</v>
      </c>
      <c r="I2300" s="36">
        <v>16</v>
      </c>
      <c r="J2300" s="30">
        <v>10</v>
      </c>
      <c r="K2300" s="30">
        <v>19</v>
      </c>
      <c r="L2300" s="30">
        <v>16</v>
      </c>
      <c r="M2300" s="30">
        <v>6</v>
      </c>
      <c r="N2300" s="30">
        <v>24</v>
      </c>
      <c r="O2300" s="31">
        <v>33</v>
      </c>
      <c r="P2300" s="27">
        <v>318819890</v>
      </c>
      <c r="Q2300" s="27">
        <v>921043817</v>
      </c>
      <c r="R2300" s="27">
        <v>1</v>
      </c>
      <c r="S2300" s="27">
        <v>10000000</v>
      </c>
      <c r="T2300" s="27">
        <v>95</v>
      </c>
      <c r="U2300" s="27">
        <v>269198</v>
      </c>
      <c r="V2300" s="27">
        <v>882</v>
      </c>
      <c r="W2300" s="27">
        <v>3000</v>
      </c>
      <c r="X2300" s="27">
        <v>45660</v>
      </c>
      <c r="Y2300" s="27">
        <v>200</v>
      </c>
      <c r="Z2300" s="27">
        <v>920834</v>
      </c>
      <c r="AA2300" s="27">
        <v>10</v>
      </c>
      <c r="AB2300" s="27">
        <v>6587980</v>
      </c>
      <c r="AC2300" s="27">
        <v>5</v>
      </c>
    </row>
    <row r="2301" spans="1:29" ht="14.25" x14ac:dyDescent="0.15">
      <c r="A2301" s="28">
        <v>2018093</v>
      </c>
      <c r="B2301" s="29">
        <v>43324</v>
      </c>
      <c r="C2301" s="34">
        <v>4</v>
      </c>
      <c r="D2301" s="30">
        <v>18</v>
      </c>
      <c r="E2301" s="30">
        <v>20</v>
      </c>
      <c r="F2301" s="30">
        <v>21</v>
      </c>
      <c r="G2301" s="30">
        <v>29</v>
      </c>
      <c r="H2301" s="30">
        <v>33</v>
      </c>
      <c r="I2301" s="36">
        <v>7</v>
      </c>
      <c r="J2301" s="30">
        <v>21</v>
      </c>
      <c r="K2301" s="30">
        <v>18</v>
      </c>
      <c r="L2301" s="30">
        <v>29</v>
      </c>
      <c r="M2301" s="30">
        <v>33</v>
      </c>
      <c r="N2301" s="30">
        <v>4</v>
      </c>
      <c r="O2301" s="31">
        <v>20</v>
      </c>
      <c r="P2301" s="27">
        <v>341609166</v>
      </c>
      <c r="Q2301" s="27">
        <v>962368068</v>
      </c>
      <c r="R2301" s="27">
        <v>3</v>
      </c>
      <c r="S2301" s="27">
        <v>10000000</v>
      </c>
      <c r="T2301" s="27">
        <v>78</v>
      </c>
      <c r="U2301" s="27">
        <v>304804</v>
      </c>
      <c r="V2301" s="27">
        <v>747</v>
      </c>
      <c r="W2301" s="27">
        <v>3000</v>
      </c>
      <c r="X2301" s="27">
        <v>47738</v>
      </c>
      <c r="Y2301" s="27">
        <v>200</v>
      </c>
      <c r="Z2301" s="27">
        <v>1003656</v>
      </c>
      <c r="AA2301" s="27">
        <v>10</v>
      </c>
      <c r="AB2301" s="27">
        <v>10092865</v>
      </c>
      <c r="AC2301" s="27">
        <v>5</v>
      </c>
    </row>
    <row r="2302" spans="1:29" ht="14.25" x14ac:dyDescent="0.15">
      <c r="A2302" s="28">
        <v>2018094</v>
      </c>
      <c r="B2302" s="29">
        <v>43326</v>
      </c>
      <c r="C2302" s="34">
        <v>4</v>
      </c>
      <c r="D2302" s="30">
        <v>7</v>
      </c>
      <c r="E2302" s="30">
        <v>16</v>
      </c>
      <c r="F2302" s="30">
        <v>20</v>
      </c>
      <c r="G2302" s="30">
        <v>24</v>
      </c>
      <c r="H2302" s="30">
        <v>30</v>
      </c>
      <c r="I2302" s="36">
        <v>5</v>
      </c>
      <c r="J2302" s="30">
        <v>7</v>
      </c>
      <c r="K2302" s="30">
        <v>30</v>
      </c>
      <c r="L2302" s="30">
        <v>16</v>
      </c>
      <c r="M2302" s="30">
        <v>20</v>
      </c>
      <c r="N2302" s="30">
        <v>24</v>
      </c>
      <c r="O2302" s="31">
        <v>4</v>
      </c>
      <c r="P2302" s="27">
        <v>314204036</v>
      </c>
      <c r="Q2302" s="27">
        <v>1023528004</v>
      </c>
      <c r="R2302" s="27">
        <v>0</v>
      </c>
      <c r="S2302" s="27">
        <v>0</v>
      </c>
      <c r="T2302" s="27">
        <v>148</v>
      </c>
      <c r="U2302" s="27">
        <v>137747</v>
      </c>
      <c r="V2302" s="27">
        <v>1301</v>
      </c>
      <c r="W2302" s="27">
        <v>3000</v>
      </c>
      <c r="X2302" s="27">
        <v>62638</v>
      </c>
      <c r="Y2302" s="27">
        <v>200</v>
      </c>
      <c r="Z2302" s="27">
        <v>1144407</v>
      </c>
      <c r="AA2302" s="27">
        <v>10</v>
      </c>
      <c r="AB2302" s="27">
        <v>8907745</v>
      </c>
      <c r="AC2302" s="27">
        <v>5</v>
      </c>
    </row>
    <row r="2303" spans="1:29" ht="14.25" x14ac:dyDescent="0.15">
      <c r="A2303" s="28">
        <v>2018095</v>
      </c>
      <c r="B2303" s="29">
        <v>43328</v>
      </c>
      <c r="C2303" s="34">
        <v>10</v>
      </c>
      <c r="D2303" s="30">
        <v>11</v>
      </c>
      <c r="E2303" s="30">
        <v>12</v>
      </c>
      <c r="F2303" s="30">
        <v>21</v>
      </c>
      <c r="G2303" s="30">
        <v>26</v>
      </c>
      <c r="H2303" s="30">
        <v>33</v>
      </c>
      <c r="I2303" s="36">
        <v>9</v>
      </c>
      <c r="J2303" s="30">
        <v>26</v>
      </c>
      <c r="K2303" s="30">
        <v>12</v>
      </c>
      <c r="L2303" s="30">
        <v>21</v>
      </c>
      <c r="M2303" s="30">
        <v>10</v>
      </c>
      <c r="N2303" s="30">
        <v>33</v>
      </c>
      <c r="O2303" s="31">
        <v>11</v>
      </c>
      <c r="P2303" s="27">
        <v>320539494</v>
      </c>
      <c r="Q2303" s="27">
        <v>1045113520</v>
      </c>
      <c r="R2303" s="27">
        <v>4</v>
      </c>
      <c r="S2303" s="27">
        <v>8780501</v>
      </c>
      <c r="T2303" s="27">
        <v>87</v>
      </c>
      <c r="U2303" s="27">
        <v>217270</v>
      </c>
      <c r="V2303" s="27">
        <v>1189</v>
      </c>
      <c r="W2303" s="27">
        <v>3000</v>
      </c>
      <c r="X2303" s="27">
        <v>62527</v>
      </c>
      <c r="Y2303" s="27">
        <v>200</v>
      </c>
      <c r="Z2303" s="27">
        <v>1138281</v>
      </c>
      <c r="AA2303" s="27">
        <v>10</v>
      </c>
      <c r="AB2303" s="27">
        <v>10799822</v>
      </c>
      <c r="AC2303" s="27">
        <v>5</v>
      </c>
    </row>
    <row r="2304" spans="1:29" ht="14.25" x14ac:dyDescent="0.15">
      <c r="A2304" s="28">
        <v>2018096</v>
      </c>
      <c r="B2304" s="29">
        <v>43331</v>
      </c>
      <c r="C2304" s="34">
        <v>1</v>
      </c>
      <c r="D2304" s="30">
        <v>5</v>
      </c>
      <c r="E2304" s="30">
        <v>9</v>
      </c>
      <c r="F2304" s="30">
        <v>20</v>
      </c>
      <c r="G2304" s="30">
        <v>28</v>
      </c>
      <c r="H2304" s="30">
        <v>32</v>
      </c>
      <c r="I2304" s="36">
        <v>12</v>
      </c>
      <c r="J2304" s="30">
        <v>32</v>
      </c>
      <c r="K2304" s="30">
        <v>5</v>
      </c>
      <c r="L2304" s="30">
        <v>28</v>
      </c>
      <c r="M2304" s="30">
        <v>9</v>
      </c>
      <c r="N2304" s="30">
        <v>1</v>
      </c>
      <c r="O2304" s="31">
        <v>20</v>
      </c>
      <c r="P2304" s="27">
        <v>338691852</v>
      </c>
      <c r="Q2304" s="27">
        <v>965286126</v>
      </c>
      <c r="R2304" s="27">
        <v>23</v>
      </c>
      <c r="S2304" s="27">
        <v>5556088</v>
      </c>
      <c r="T2304" s="27">
        <v>150</v>
      </c>
      <c r="U2304" s="27">
        <v>106583</v>
      </c>
      <c r="V2304" s="27">
        <v>2148</v>
      </c>
      <c r="W2304" s="27">
        <v>3000</v>
      </c>
      <c r="X2304" s="27">
        <v>94866</v>
      </c>
      <c r="Y2304" s="27">
        <v>200</v>
      </c>
      <c r="Z2304" s="27">
        <v>1573665</v>
      </c>
      <c r="AA2304" s="27">
        <v>10</v>
      </c>
      <c r="AB2304" s="27">
        <v>12170988</v>
      </c>
      <c r="AC2304" s="27">
        <v>5</v>
      </c>
    </row>
    <row r="2305" spans="1:29" ht="14.25" x14ac:dyDescent="0.15">
      <c r="A2305" s="28">
        <v>2018097</v>
      </c>
      <c r="B2305" s="29">
        <v>43333</v>
      </c>
      <c r="C2305" s="34">
        <v>1</v>
      </c>
      <c r="D2305" s="30">
        <v>2</v>
      </c>
      <c r="E2305" s="30">
        <v>17</v>
      </c>
      <c r="F2305" s="30">
        <v>20</v>
      </c>
      <c r="G2305" s="30">
        <v>25</v>
      </c>
      <c r="H2305" s="30">
        <v>28</v>
      </c>
      <c r="I2305" s="36">
        <v>13</v>
      </c>
      <c r="J2305" s="30">
        <v>25</v>
      </c>
      <c r="K2305" s="30">
        <v>17</v>
      </c>
      <c r="L2305" s="30">
        <v>28</v>
      </c>
      <c r="M2305" s="30">
        <v>2</v>
      </c>
      <c r="N2305" s="30">
        <v>1</v>
      </c>
      <c r="O2305" s="31">
        <v>20</v>
      </c>
      <c r="P2305" s="27">
        <v>313501772</v>
      </c>
      <c r="Q2305" s="27">
        <v>1024508131</v>
      </c>
      <c r="R2305" s="27">
        <v>1</v>
      </c>
      <c r="S2305" s="27">
        <v>10000000</v>
      </c>
      <c r="T2305" s="27">
        <v>38</v>
      </c>
      <c r="U2305" s="27">
        <v>607210</v>
      </c>
      <c r="V2305" s="27">
        <v>761</v>
      </c>
      <c r="W2305" s="27">
        <v>3000</v>
      </c>
      <c r="X2305" s="27">
        <v>41000</v>
      </c>
      <c r="Y2305" s="27">
        <v>200</v>
      </c>
      <c r="Z2305" s="27">
        <v>850284</v>
      </c>
      <c r="AA2305" s="27">
        <v>10</v>
      </c>
      <c r="AB2305" s="27">
        <v>8466804</v>
      </c>
      <c r="AC2305" s="27">
        <v>5</v>
      </c>
    </row>
    <row r="2306" spans="1:29" ht="14.25" x14ac:dyDescent="0.15">
      <c r="A2306" s="28">
        <v>2018098</v>
      </c>
      <c r="B2306" s="29">
        <v>43335</v>
      </c>
      <c r="C2306" s="34">
        <v>6</v>
      </c>
      <c r="D2306" s="30">
        <v>10</v>
      </c>
      <c r="E2306" s="30">
        <v>11</v>
      </c>
      <c r="F2306" s="30">
        <v>20</v>
      </c>
      <c r="G2306" s="30">
        <v>29</v>
      </c>
      <c r="H2306" s="30">
        <v>32</v>
      </c>
      <c r="I2306" s="36">
        <v>13</v>
      </c>
      <c r="J2306" s="30">
        <v>11</v>
      </c>
      <c r="K2306" s="30">
        <v>10</v>
      </c>
      <c r="L2306" s="30">
        <v>29</v>
      </c>
      <c r="M2306" s="30">
        <v>32</v>
      </c>
      <c r="N2306" s="30">
        <v>20</v>
      </c>
      <c r="O2306" s="31">
        <v>6</v>
      </c>
      <c r="P2306" s="27">
        <v>314746902</v>
      </c>
      <c r="Q2306" s="27">
        <v>1037348433</v>
      </c>
      <c r="R2306" s="27">
        <v>9</v>
      </c>
      <c r="S2306" s="27">
        <v>7336982</v>
      </c>
      <c r="T2306" s="27">
        <v>125</v>
      </c>
      <c r="U2306" s="27">
        <v>210328</v>
      </c>
      <c r="V2306" s="27">
        <v>795</v>
      </c>
      <c r="W2306" s="27">
        <v>3000</v>
      </c>
      <c r="X2306" s="27">
        <v>48471</v>
      </c>
      <c r="Y2306" s="27">
        <v>200</v>
      </c>
      <c r="Z2306" s="27">
        <v>1015318</v>
      </c>
      <c r="AA2306" s="27">
        <v>10</v>
      </c>
      <c r="AB2306" s="27">
        <v>5365882</v>
      </c>
      <c r="AC2306" s="27">
        <v>5</v>
      </c>
    </row>
    <row r="2307" spans="1:29" ht="14.25" x14ac:dyDescent="0.15">
      <c r="A2307" s="28">
        <v>2018099</v>
      </c>
      <c r="B2307" s="29">
        <v>43338</v>
      </c>
      <c r="C2307" s="34">
        <v>3</v>
      </c>
      <c r="D2307" s="30">
        <v>7</v>
      </c>
      <c r="E2307" s="30">
        <v>8</v>
      </c>
      <c r="F2307" s="30">
        <v>14</v>
      </c>
      <c r="G2307" s="30">
        <v>25</v>
      </c>
      <c r="H2307" s="30">
        <v>32</v>
      </c>
      <c r="I2307" s="36">
        <v>6</v>
      </c>
      <c r="J2307" s="30">
        <v>3</v>
      </c>
      <c r="K2307" s="30">
        <v>32</v>
      </c>
      <c r="L2307" s="30">
        <v>14</v>
      </c>
      <c r="M2307" s="30">
        <v>8</v>
      </c>
      <c r="N2307" s="30">
        <v>7</v>
      </c>
      <c r="O2307" s="31">
        <v>25</v>
      </c>
      <c r="P2307" s="27">
        <v>339383254</v>
      </c>
      <c r="Q2307" s="27">
        <v>1013742168</v>
      </c>
      <c r="R2307" s="27">
        <v>12</v>
      </c>
      <c r="S2307" s="27">
        <v>6102840</v>
      </c>
      <c r="T2307" s="27">
        <v>242</v>
      </c>
      <c r="U2307" s="27">
        <v>68357</v>
      </c>
      <c r="V2307" s="27">
        <v>2133</v>
      </c>
      <c r="W2307" s="27">
        <v>3000</v>
      </c>
      <c r="X2307" s="27">
        <v>93560</v>
      </c>
      <c r="Y2307" s="27">
        <v>200</v>
      </c>
      <c r="Z2307" s="27">
        <v>1515096</v>
      </c>
      <c r="AA2307" s="27">
        <v>10</v>
      </c>
      <c r="AB2307" s="27">
        <v>11973080</v>
      </c>
      <c r="AC2307" s="27">
        <v>5</v>
      </c>
    </row>
    <row r="2308" spans="1:29" ht="14.25" x14ac:dyDescent="0.15">
      <c r="A2308" s="28">
        <v>2018100</v>
      </c>
      <c r="B2308" s="29">
        <v>43340</v>
      </c>
      <c r="C2308" s="34">
        <v>2</v>
      </c>
      <c r="D2308" s="30">
        <v>11</v>
      </c>
      <c r="E2308" s="30">
        <v>14</v>
      </c>
      <c r="F2308" s="30">
        <v>15</v>
      </c>
      <c r="G2308" s="30">
        <v>29</v>
      </c>
      <c r="H2308" s="30">
        <v>33</v>
      </c>
      <c r="I2308" s="36">
        <v>2</v>
      </c>
      <c r="J2308" s="30">
        <v>2</v>
      </c>
      <c r="K2308" s="30">
        <v>15</v>
      </c>
      <c r="L2308" s="30">
        <v>29</v>
      </c>
      <c r="M2308" s="30">
        <v>14</v>
      </c>
      <c r="N2308" s="30">
        <v>11</v>
      </c>
      <c r="O2308" s="31">
        <v>33</v>
      </c>
      <c r="P2308" s="27">
        <v>309533260</v>
      </c>
      <c r="Q2308" s="27">
        <v>1047796176</v>
      </c>
      <c r="R2308" s="27">
        <v>3</v>
      </c>
      <c r="S2308" s="27">
        <v>10000000</v>
      </c>
      <c r="T2308" s="27">
        <v>91</v>
      </c>
      <c r="U2308" s="27">
        <v>234630</v>
      </c>
      <c r="V2308" s="27">
        <v>1029</v>
      </c>
      <c r="W2308" s="27">
        <v>3000</v>
      </c>
      <c r="X2308" s="27">
        <v>50558</v>
      </c>
      <c r="Y2308" s="27">
        <v>200</v>
      </c>
      <c r="Z2308" s="27">
        <v>969856</v>
      </c>
      <c r="AA2308" s="27">
        <v>10</v>
      </c>
      <c r="AB2308" s="27">
        <v>8673758</v>
      </c>
      <c r="AC2308" s="27">
        <v>5</v>
      </c>
    </row>
    <row r="2309" spans="1:29" ht="14.25" x14ac:dyDescent="0.15">
      <c r="A2309" s="28">
        <v>2018101</v>
      </c>
      <c r="B2309" s="29">
        <v>43342</v>
      </c>
      <c r="C2309" s="34">
        <v>1</v>
      </c>
      <c r="D2309" s="30">
        <v>3</v>
      </c>
      <c r="E2309" s="30">
        <v>14</v>
      </c>
      <c r="F2309" s="30">
        <v>26</v>
      </c>
      <c r="G2309" s="30">
        <v>29</v>
      </c>
      <c r="H2309" s="30">
        <v>33</v>
      </c>
      <c r="I2309" s="36">
        <v>9</v>
      </c>
      <c r="J2309" s="30">
        <v>29</v>
      </c>
      <c r="K2309" s="30">
        <v>33</v>
      </c>
      <c r="L2309" s="30">
        <v>1</v>
      </c>
      <c r="M2309" s="30">
        <v>3</v>
      </c>
      <c r="N2309" s="30">
        <v>14</v>
      </c>
      <c r="O2309" s="31">
        <v>26</v>
      </c>
      <c r="P2309" s="27">
        <v>308676480</v>
      </c>
      <c r="Q2309" s="27">
        <v>1062181270</v>
      </c>
      <c r="R2309" s="27">
        <v>5</v>
      </c>
      <c r="S2309" s="27">
        <v>7864370</v>
      </c>
      <c r="T2309" s="27">
        <v>70</v>
      </c>
      <c r="U2309" s="27">
        <v>255747</v>
      </c>
      <c r="V2309" s="27">
        <v>1045</v>
      </c>
      <c r="W2309" s="27">
        <v>3000</v>
      </c>
      <c r="X2309" s="27">
        <v>55885</v>
      </c>
      <c r="Y2309" s="27">
        <v>200</v>
      </c>
      <c r="Z2309" s="27">
        <v>1041620</v>
      </c>
      <c r="AA2309" s="27">
        <v>10</v>
      </c>
      <c r="AB2309" s="27">
        <v>10982801</v>
      </c>
      <c r="AC2309" s="27">
        <v>5</v>
      </c>
    </row>
    <row r="2310" spans="1:29" ht="14.25" x14ac:dyDescent="0.15">
      <c r="A2310" s="28">
        <v>2018102</v>
      </c>
      <c r="B2310" s="29">
        <v>43345</v>
      </c>
      <c r="C2310" s="34">
        <v>2</v>
      </c>
      <c r="D2310" s="30">
        <v>6</v>
      </c>
      <c r="E2310" s="30">
        <v>11</v>
      </c>
      <c r="F2310" s="30">
        <v>19</v>
      </c>
      <c r="G2310" s="30">
        <v>21</v>
      </c>
      <c r="H2310" s="30">
        <v>28</v>
      </c>
      <c r="I2310" s="36">
        <v>5</v>
      </c>
      <c r="J2310" s="30">
        <v>21</v>
      </c>
      <c r="K2310" s="30">
        <v>6</v>
      </c>
      <c r="L2310" s="30">
        <v>11</v>
      </c>
      <c r="M2310" s="30">
        <v>28</v>
      </c>
      <c r="N2310" s="30">
        <v>2</v>
      </c>
      <c r="O2310" s="31">
        <v>19</v>
      </c>
      <c r="P2310" s="27">
        <v>340812198</v>
      </c>
      <c r="Q2310" s="27">
        <v>1085333716</v>
      </c>
      <c r="R2310" s="27">
        <v>4</v>
      </c>
      <c r="S2310" s="27">
        <v>8922949</v>
      </c>
      <c r="T2310" s="27">
        <v>163</v>
      </c>
      <c r="U2310" s="27">
        <v>120335</v>
      </c>
      <c r="V2310" s="27">
        <v>1906</v>
      </c>
      <c r="W2310" s="27">
        <v>3000</v>
      </c>
      <c r="X2310" s="27">
        <v>88291</v>
      </c>
      <c r="Y2310" s="27">
        <v>200</v>
      </c>
      <c r="Z2310" s="27">
        <v>1349901</v>
      </c>
      <c r="AA2310" s="27">
        <v>10</v>
      </c>
      <c r="AB2310" s="27">
        <v>10332754</v>
      </c>
      <c r="AC2310" s="27">
        <v>5</v>
      </c>
    </row>
    <row r="2311" spans="1:29" ht="14.25" x14ac:dyDescent="0.15">
      <c r="A2311" s="28">
        <v>2018103</v>
      </c>
      <c r="B2311" s="29">
        <v>43347</v>
      </c>
      <c r="C2311" s="34">
        <v>2</v>
      </c>
      <c r="D2311" s="30">
        <v>9</v>
      </c>
      <c r="E2311" s="30">
        <v>15</v>
      </c>
      <c r="F2311" s="30">
        <v>22</v>
      </c>
      <c r="G2311" s="30">
        <v>23</v>
      </c>
      <c r="H2311" s="30">
        <v>24</v>
      </c>
      <c r="I2311" s="36">
        <v>16</v>
      </c>
      <c r="J2311" s="30">
        <v>22</v>
      </c>
      <c r="K2311" s="30">
        <v>15</v>
      </c>
      <c r="L2311" s="30">
        <v>23</v>
      </c>
      <c r="M2311" s="30">
        <v>2</v>
      </c>
      <c r="N2311" s="30">
        <v>9</v>
      </c>
      <c r="O2311" s="31">
        <v>24</v>
      </c>
      <c r="P2311" s="27">
        <v>314574584</v>
      </c>
      <c r="Q2311" s="27">
        <v>1103208722</v>
      </c>
      <c r="R2311" s="27">
        <v>7</v>
      </c>
      <c r="S2311" s="27">
        <v>7746753</v>
      </c>
      <c r="T2311" s="27">
        <v>111</v>
      </c>
      <c r="U2311" s="27">
        <v>216523</v>
      </c>
      <c r="V2311" s="27">
        <v>1201</v>
      </c>
      <c r="W2311" s="27">
        <v>3000</v>
      </c>
      <c r="X2311" s="27">
        <v>51588</v>
      </c>
      <c r="Y2311" s="27">
        <v>200</v>
      </c>
      <c r="Z2311" s="27">
        <v>1057007</v>
      </c>
      <c r="AA2311" s="27">
        <v>10</v>
      </c>
      <c r="AB2311" s="27">
        <v>6702898</v>
      </c>
      <c r="AC2311" s="27">
        <v>5</v>
      </c>
    </row>
    <row r="2312" spans="1:29" ht="14.25" x14ac:dyDescent="0.15">
      <c r="A2312" s="28">
        <v>2018104</v>
      </c>
      <c r="B2312" s="29">
        <v>43349</v>
      </c>
      <c r="C2312" s="34">
        <v>2</v>
      </c>
      <c r="D2312" s="30">
        <v>3</v>
      </c>
      <c r="E2312" s="30">
        <v>6</v>
      </c>
      <c r="F2312" s="30">
        <v>19</v>
      </c>
      <c r="G2312" s="30">
        <v>25</v>
      </c>
      <c r="H2312" s="30">
        <v>29</v>
      </c>
      <c r="I2312" s="36">
        <v>1</v>
      </c>
      <c r="J2312" s="30">
        <v>25</v>
      </c>
      <c r="K2312" s="30">
        <v>6</v>
      </c>
      <c r="L2312" s="30">
        <v>3</v>
      </c>
      <c r="M2312" s="30">
        <v>2</v>
      </c>
      <c r="N2312" s="30">
        <v>29</v>
      </c>
      <c r="O2312" s="31">
        <v>19</v>
      </c>
      <c r="P2312" s="27">
        <v>312637426</v>
      </c>
      <c r="Q2312" s="27">
        <v>1128194345</v>
      </c>
      <c r="R2312" s="27">
        <v>5</v>
      </c>
      <c r="S2312" s="27">
        <v>8635318</v>
      </c>
      <c r="T2312" s="27">
        <v>158</v>
      </c>
      <c r="U2312" s="27">
        <v>143802</v>
      </c>
      <c r="V2312" s="27">
        <v>1041</v>
      </c>
      <c r="W2312" s="27">
        <v>3000</v>
      </c>
      <c r="X2312" s="27">
        <v>56456</v>
      </c>
      <c r="Y2312" s="27">
        <v>200</v>
      </c>
      <c r="Z2312" s="27">
        <v>1088566</v>
      </c>
      <c r="AA2312" s="27">
        <v>10</v>
      </c>
      <c r="AB2312" s="27">
        <v>7401905</v>
      </c>
      <c r="AC2312" s="27">
        <v>5</v>
      </c>
    </row>
    <row r="2313" spans="1:29" ht="14.25" x14ac:dyDescent="0.15">
      <c r="A2313" s="28">
        <v>2018105</v>
      </c>
      <c r="B2313" s="29">
        <v>43352</v>
      </c>
      <c r="C2313" s="34">
        <v>4</v>
      </c>
      <c r="D2313" s="30">
        <v>5</v>
      </c>
      <c r="E2313" s="30">
        <v>13</v>
      </c>
      <c r="F2313" s="30">
        <v>18</v>
      </c>
      <c r="G2313" s="30">
        <v>19</v>
      </c>
      <c r="H2313" s="30">
        <v>25</v>
      </c>
      <c r="I2313" s="36">
        <v>1</v>
      </c>
      <c r="J2313" s="30">
        <v>25</v>
      </c>
      <c r="K2313" s="30">
        <v>13</v>
      </c>
      <c r="L2313" s="30">
        <v>18</v>
      </c>
      <c r="M2313" s="30">
        <v>4</v>
      </c>
      <c r="N2313" s="30">
        <v>5</v>
      </c>
      <c r="O2313" s="31">
        <v>19</v>
      </c>
      <c r="P2313" s="27">
        <v>343324268</v>
      </c>
      <c r="Q2313" s="27">
        <v>1102004192</v>
      </c>
      <c r="R2313" s="27">
        <v>17</v>
      </c>
      <c r="S2313" s="27">
        <v>6257964</v>
      </c>
      <c r="T2313" s="27">
        <v>150</v>
      </c>
      <c r="U2313" s="27">
        <v>178211</v>
      </c>
      <c r="V2313" s="27">
        <v>1156</v>
      </c>
      <c r="W2313" s="27">
        <v>3000</v>
      </c>
      <c r="X2313" s="27">
        <v>64608</v>
      </c>
      <c r="Y2313" s="27">
        <v>200</v>
      </c>
      <c r="Z2313" s="27">
        <v>1355298</v>
      </c>
      <c r="AA2313" s="27">
        <v>10</v>
      </c>
      <c r="AB2313" s="27">
        <v>6271858</v>
      </c>
      <c r="AC2313" s="27">
        <v>5</v>
      </c>
    </row>
    <row r="2314" spans="1:29" ht="14.25" x14ac:dyDescent="0.15">
      <c r="A2314" s="28">
        <v>2018106</v>
      </c>
      <c r="B2314" s="29">
        <v>43354</v>
      </c>
      <c r="C2314" s="34">
        <v>4</v>
      </c>
      <c r="D2314" s="30">
        <v>18</v>
      </c>
      <c r="E2314" s="30">
        <v>19</v>
      </c>
      <c r="F2314" s="30">
        <v>24</v>
      </c>
      <c r="G2314" s="30">
        <v>25</v>
      </c>
      <c r="H2314" s="30">
        <v>26</v>
      </c>
      <c r="I2314" s="36">
        <v>10</v>
      </c>
      <c r="J2314" s="30">
        <v>19</v>
      </c>
      <c r="K2314" s="30">
        <v>18</v>
      </c>
      <c r="L2314" s="30">
        <v>26</v>
      </c>
      <c r="M2314" s="30">
        <v>24</v>
      </c>
      <c r="N2314" s="30">
        <v>4</v>
      </c>
      <c r="O2314" s="31">
        <v>25</v>
      </c>
      <c r="P2314" s="27">
        <v>312096980</v>
      </c>
      <c r="Q2314" s="27">
        <v>1119736168</v>
      </c>
      <c r="R2314" s="27">
        <v>4</v>
      </c>
      <c r="S2314" s="27">
        <v>8430179</v>
      </c>
      <c r="T2314" s="27">
        <v>125</v>
      </c>
      <c r="U2314" s="27">
        <v>137207</v>
      </c>
      <c r="V2314" s="27">
        <v>1288</v>
      </c>
      <c r="W2314" s="27">
        <v>3000</v>
      </c>
      <c r="X2314" s="27">
        <v>65367</v>
      </c>
      <c r="Y2314" s="27">
        <v>200</v>
      </c>
      <c r="Z2314" s="27">
        <v>1179696</v>
      </c>
      <c r="AA2314" s="27">
        <v>10</v>
      </c>
      <c r="AB2314" s="27">
        <v>11117913</v>
      </c>
      <c r="AC2314" s="27">
        <v>5</v>
      </c>
    </row>
    <row r="2315" spans="1:29" ht="14.25" x14ac:dyDescent="0.15">
      <c r="A2315" s="28">
        <v>2018107</v>
      </c>
      <c r="B2315" s="29">
        <v>43356</v>
      </c>
      <c r="C2315" s="34">
        <v>1</v>
      </c>
      <c r="D2315" s="30">
        <v>2</v>
      </c>
      <c r="E2315" s="30">
        <v>5</v>
      </c>
      <c r="F2315" s="30">
        <v>12</v>
      </c>
      <c r="G2315" s="30">
        <v>20</v>
      </c>
      <c r="H2315" s="30">
        <v>22</v>
      </c>
      <c r="I2315" s="36">
        <v>1</v>
      </c>
      <c r="J2315" s="30">
        <v>12</v>
      </c>
      <c r="K2315" s="30">
        <v>20</v>
      </c>
      <c r="L2315" s="30">
        <v>2</v>
      </c>
      <c r="M2315" s="30">
        <v>1</v>
      </c>
      <c r="N2315" s="30">
        <v>22</v>
      </c>
      <c r="O2315" s="31">
        <v>5</v>
      </c>
      <c r="P2315" s="27">
        <v>317508712</v>
      </c>
      <c r="Q2315" s="27">
        <v>1146472338</v>
      </c>
      <c r="R2315" s="27">
        <v>6</v>
      </c>
      <c r="S2315" s="27">
        <v>8438555</v>
      </c>
      <c r="T2315" s="27">
        <v>139</v>
      </c>
      <c r="U2315" s="27">
        <v>185533</v>
      </c>
      <c r="V2315" s="27">
        <v>1012</v>
      </c>
      <c r="W2315" s="27">
        <v>3000</v>
      </c>
      <c r="X2315" s="27">
        <v>53644</v>
      </c>
      <c r="Y2315" s="27">
        <v>200</v>
      </c>
      <c r="Z2315" s="27">
        <v>1025906</v>
      </c>
      <c r="AA2315" s="27">
        <v>10</v>
      </c>
      <c r="AB2315" s="27">
        <v>5679746</v>
      </c>
      <c r="AC2315" s="27">
        <v>5</v>
      </c>
    </row>
    <row r="2316" spans="1:29" ht="14.25" x14ac:dyDescent="0.15">
      <c r="A2316" s="28">
        <v>2018108</v>
      </c>
      <c r="B2316" s="29">
        <v>43359</v>
      </c>
      <c r="C2316" s="34">
        <v>5</v>
      </c>
      <c r="D2316" s="30">
        <v>13</v>
      </c>
      <c r="E2316" s="30">
        <v>18</v>
      </c>
      <c r="F2316" s="30">
        <v>21</v>
      </c>
      <c r="G2316" s="30">
        <v>26</v>
      </c>
      <c r="H2316" s="30">
        <v>30</v>
      </c>
      <c r="I2316" s="36">
        <v>2</v>
      </c>
      <c r="J2316" s="30">
        <v>26</v>
      </c>
      <c r="K2316" s="30">
        <v>30</v>
      </c>
      <c r="L2316" s="30">
        <v>13</v>
      </c>
      <c r="M2316" s="30">
        <v>5</v>
      </c>
      <c r="N2316" s="30">
        <v>18</v>
      </c>
      <c r="O2316" s="31">
        <v>21</v>
      </c>
      <c r="P2316" s="27">
        <v>322147946</v>
      </c>
      <c r="Q2316" s="27">
        <v>1088482714</v>
      </c>
      <c r="R2316" s="27">
        <v>22</v>
      </c>
      <c r="S2316" s="27">
        <v>5859675</v>
      </c>
      <c r="T2316" s="27">
        <v>179</v>
      </c>
      <c r="U2316" s="27">
        <v>132073</v>
      </c>
      <c r="V2316" s="27">
        <v>1258</v>
      </c>
      <c r="W2316" s="27">
        <v>3000</v>
      </c>
      <c r="X2316" s="27">
        <v>57356</v>
      </c>
      <c r="Y2316" s="27">
        <v>200</v>
      </c>
      <c r="Z2316" s="27">
        <v>1045938</v>
      </c>
      <c r="AA2316" s="27">
        <v>10</v>
      </c>
      <c r="AB2316" s="27">
        <v>7516711</v>
      </c>
      <c r="AC2316" s="27">
        <v>5</v>
      </c>
    </row>
    <row r="2317" spans="1:29" ht="14.25" x14ac:dyDescent="0.15">
      <c r="A2317" s="28">
        <v>2018109</v>
      </c>
      <c r="B2317" s="29">
        <v>43361</v>
      </c>
      <c r="C2317" s="34">
        <v>10</v>
      </c>
      <c r="D2317" s="30">
        <v>11</v>
      </c>
      <c r="E2317" s="30">
        <v>18</v>
      </c>
      <c r="F2317" s="30">
        <v>23</v>
      </c>
      <c r="G2317" s="30">
        <v>31</v>
      </c>
      <c r="H2317" s="30">
        <v>33</v>
      </c>
      <c r="I2317" s="36">
        <v>15</v>
      </c>
      <c r="J2317" s="30">
        <v>31</v>
      </c>
      <c r="K2317" s="30">
        <v>23</v>
      </c>
      <c r="L2317" s="30">
        <v>11</v>
      </c>
      <c r="M2317" s="30">
        <v>10</v>
      </c>
      <c r="N2317" s="30">
        <v>33</v>
      </c>
      <c r="O2317" s="31">
        <v>18</v>
      </c>
      <c r="P2317" s="27">
        <v>306989720</v>
      </c>
      <c r="Q2317" s="27">
        <v>1104585752</v>
      </c>
      <c r="R2317" s="27">
        <v>4</v>
      </c>
      <c r="S2317" s="27">
        <v>8282094</v>
      </c>
      <c r="T2317" s="27">
        <v>69</v>
      </c>
      <c r="U2317" s="27">
        <v>237832</v>
      </c>
      <c r="V2317" s="27">
        <v>1414</v>
      </c>
      <c r="W2317" s="27">
        <v>3000</v>
      </c>
      <c r="X2317" s="27">
        <v>69239</v>
      </c>
      <c r="Y2317" s="27">
        <v>200</v>
      </c>
      <c r="Z2317" s="27">
        <v>1227173</v>
      </c>
      <c r="AA2317" s="27">
        <v>10</v>
      </c>
      <c r="AB2317" s="27">
        <v>10884308</v>
      </c>
      <c r="AC2317" s="27">
        <v>5</v>
      </c>
    </row>
    <row r="2318" spans="1:29" ht="14.25" x14ac:dyDescent="0.15">
      <c r="A2318" s="28">
        <v>2018110</v>
      </c>
      <c r="B2318" s="29">
        <v>43363</v>
      </c>
      <c r="C2318" s="34">
        <v>11</v>
      </c>
      <c r="D2318" s="30">
        <v>13</v>
      </c>
      <c r="E2318" s="30">
        <v>16</v>
      </c>
      <c r="F2318" s="30">
        <v>21</v>
      </c>
      <c r="G2318" s="30">
        <v>22</v>
      </c>
      <c r="H2318" s="30">
        <v>23</v>
      </c>
      <c r="I2318" s="36">
        <v>2</v>
      </c>
      <c r="J2318" s="30">
        <v>11</v>
      </c>
      <c r="K2318" s="30">
        <v>13</v>
      </c>
      <c r="L2318" s="30">
        <v>23</v>
      </c>
      <c r="M2318" s="30">
        <v>21</v>
      </c>
      <c r="N2318" s="30">
        <v>22</v>
      </c>
      <c r="O2318" s="31">
        <v>16</v>
      </c>
      <c r="P2318" s="27">
        <v>307066624</v>
      </c>
      <c r="Q2318" s="27">
        <v>1161612266</v>
      </c>
      <c r="R2318" s="27">
        <v>2</v>
      </c>
      <c r="S2318" s="27">
        <v>10000000</v>
      </c>
      <c r="T2318" s="27">
        <v>66</v>
      </c>
      <c r="U2318" s="27">
        <v>389022</v>
      </c>
      <c r="V2318" s="27">
        <v>694</v>
      </c>
      <c r="W2318" s="27">
        <v>3000</v>
      </c>
      <c r="X2318" s="27">
        <v>38405</v>
      </c>
      <c r="Y2318" s="27">
        <v>200</v>
      </c>
      <c r="Z2318" s="27">
        <v>809177</v>
      </c>
      <c r="AA2318" s="27">
        <v>10</v>
      </c>
      <c r="AB2318" s="27">
        <v>5981171</v>
      </c>
      <c r="AC2318" s="27">
        <v>5</v>
      </c>
    </row>
    <row r="2319" spans="1:29" ht="14.25" x14ac:dyDescent="0.15">
      <c r="A2319" s="28">
        <v>2018111</v>
      </c>
      <c r="B2319" s="29">
        <v>43366</v>
      </c>
      <c r="C2319" s="34">
        <v>1</v>
      </c>
      <c r="D2319" s="30">
        <v>7</v>
      </c>
      <c r="E2319" s="30">
        <v>14</v>
      </c>
      <c r="F2319" s="30">
        <v>24</v>
      </c>
      <c r="G2319" s="30">
        <v>25</v>
      </c>
      <c r="H2319" s="30">
        <v>28</v>
      </c>
      <c r="I2319" s="36">
        <v>8</v>
      </c>
      <c r="J2319" s="30">
        <v>14</v>
      </c>
      <c r="K2319" s="30">
        <v>24</v>
      </c>
      <c r="L2319" s="30">
        <v>28</v>
      </c>
      <c r="M2319" s="30">
        <v>7</v>
      </c>
      <c r="N2319" s="30">
        <v>1</v>
      </c>
      <c r="O2319" s="31">
        <v>25</v>
      </c>
      <c r="P2319" s="27">
        <v>320180512</v>
      </c>
      <c r="Q2319" s="27">
        <v>1123718442</v>
      </c>
      <c r="R2319" s="27">
        <v>11</v>
      </c>
      <c r="S2319" s="27">
        <v>5565493</v>
      </c>
      <c r="T2319" s="27">
        <v>143</v>
      </c>
      <c r="U2319" s="27">
        <v>54374</v>
      </c>
      <c r="V2319" s="27">
        <v>2530</v>
      </c>
      <c r="W2319" s="27">
        <v>3000</v>
      </c>
      <c r="X2319" s="27">
        <v>110688</v>
      </c>
      <c r="Y2319" s="27">
        <v>200</v>
      </c>
      <c r="Z2319" s="27">
        <v>1645121</v>
      </c>
      <c r="AA2319" s="27">
        <v>10</v>
      </c>
      <c r="AB2319" s="27">
        <v>15921498</v>
      </c>
      <c r="AC2319" s="27">
        <v>5</v>
      </c>
    </row>
    <row r="2320" spans="1:29" ht="14.25" x14ac:dyDescent="0.15">
      <c r="A2320" s="28">
        <v>2018112</v>
      </c>
      <c r="B2320" s="29">
        <v>43368</v>
      </c>
      <c r="C2320" s="34">
        <v>5</v>
      </c>
      <c r="D2320" s="30">
        <v>8</v>
      </c>
      <c r="E2320" s="30">
        <v>18</v>
      </c>
      <c r="F2320" s="30">
        <v>25</v>
      </c>
      <c r="G2320" s="30">
        <v>26</v>
      </c>
      <c r="H2320" s="30">
        <v>31</v>
      </c>
      <c r="I2320" s="36">
        <v>4</v>
      </c>
      <c r="J2320" s="30">
        <v>18</v>
      </c>
      <c r="K2320" s="30">
        <v>26</v>
      </c>
      <c r="L2320" s="30">
        <v>8</v>
      </c>
      <c r="M2320" s="30">
        <v>31</v>
      </c>
      <c r="N2320" s="30">
        <v>25</v>
      </c>
      <c r="O2320" s="31">
        <v>5</v>
      </c>
      <c r="P2320" s="27">
        <v>302328982</v>
      </c>
      <c r="Q2320" s="27">
        <v>1101702921</v>
      </c>
      <c r="R2320" s="27">
        <v>11</v>
      </c>
      <c r="S2320" s="27">
        <v>6090396</v>
      </c>
      <c r="T2320" s="27">
        <v>154</v>
      </c>
      <c r="U2320" s="27">
        <v>97356</v>
      </c>
      <c r="V2320" s="27">
        <v>2009</v>
      </c>
      <c r="W2320" s="27">
        <v>3000</v>
      </c>
      <c r="X2320" s="27">
        <v>87298</v>
      </c>
      <c r="Y2320" s="27">
        <v>200</v>
      </c>
      <c r="Z2320" s="27">
        <v>1423231</v>
      </c>
      <c r="AA2320" s="27">
        <v>10</v>
      </c>
      <c r="AB2320" s="27">
        <v>10090100</v>
      </c>
      <c r="AC2320" s="27">
        <v>5</v>
      </c>
    </row>
    <row r="2321" spans="1:29" ht="14.25" x14ac:dyDescent="0.15">
      <c r="A2321" s="28">
        <v>2018113</v>
      </c>
      <c r="B2321" s="29">
        <v>43370</v>
      </c>
      <c r="C2321" s="34">
        <v>1</v>
      </c>
      <c r="D2321" s="30">
        <v>6</v>
      </c>
      <c r="E2321" s="30">
        <v>9</v>
      </c>
      <c r="F2321" s="30">
        <v>16</v>
      </c>
      <c r="G2321" s="30">
        <v>25</v>
      </c>
      <c r="H2321" s="30">
        <v>26</v>
      </c>
      <c r="I2321" s="36">
        <v>9</v>
      </c>
      <c r="J2321" s="30">
        <v>9</v>
      </c>
      <c r="K2321" s="30">
        <v>16</v>
      </c>
      <c r="L2321" s="30">
        <v>1</v>
      </c>
      <c r="M2321" s="30">
        <v>6</v>
      </c>
      <c r="N2321" s="30">
        <v>26</v>
      </c>
      <c r="O2321" s="31">
        <v>25</v>
      </c>
      <c r="P2321" s="27">
        <v>314160394</v>
      </c>
      <c r="Q2321" s="27">
        <v>1073781687</v>
      </c>
      <c r="R2321" s="27">
        <v>11</v>
      </c>
      <c r="S2321" s="27">
        <v>5895165</v>
      </c>
      <c r="T2321" s="27">
        <v>208</v>
      </c>
      <c r="U2321" s="27">
        <v>59175</v>
      </c>
      <c r="V2321" s="27">
        <v>2114</v>
      </c>
      <c r="W2321" s="27">
        <v>3000</v>
      </c>
      <c r="X2321" s="27">
        <v>95883</v>
      </c>
      <c r="Y2321" s="27">
        <v>200</v>
      </c>
      <c r="Z2321" s="27">
        <v>1532946</v>
      </c>
      <c r="AA2321" s="27">
        <v>10</v>
      </c>
      <c r="AB2321" s="27">
        <v>12771281</v>
      </c>
      <c r="AC2321" s="27">
        <v>5</v>
      </c>
    </row>
    <row r="2322" spans="1:29" ht="14.25" x14ac:dyDescent="0.15">
      <c r="A2322" s="28">
        <v>2018114</v>
      </c>
      <c r="B2322" s="29">
        <v>43373</v>
      </c>
      <c r="C2322" s="34">
        <v>1</v>
      </c>
      <c r="D2322" s="30">
        <v>7</v>
      </c>
      <c r="E2322" s="30">
        <v>15</v>
      </c>
      <c r="F2322" s="30">
        <v>16</v>
      </c>
      <c r="G2322" s="30">
        <v>20</v>
      </c>
      <c r="H2322" s="30">
        <v>27</v>
      </c>
      <c r="I2322" s="36">
        <v>14</v>
      </c>
      <c r="J2322" s="30">
        <v>1</v>
      </c>
      <c r="K2322" s="30">
        <v>16</v>
      </c>
      <c r="L2322" s="30">
        <v>20</v>
      </c>
      <c r="M2322" s="30">
        <v>15</v>
      </c>
      <c r="N2322" s="30">
        <v>7</v>
      </c>
      <c r="O2322" s="31">
        <v>27</v>
      </c>
      <c r="P2322" s="27">
        <v>336072030</v>
      </c>
      <c r="Q2322" s="27">
        <v>1092970758</v>
      </c>
      <c r="R2322" s="27">
        <v>6</v>
      </c>
      <c r="S2322" s="27">
        <v>7981155</v>
      </c>
      <c r="T2322" s="27">
        <v>203</v>
      </c>
      <c r="U2322" s="27">
        <v>110141</v>
      </c>
      <c r="V2322" s="27">
        <v>1504</v>
      </c>
      <c r="W2322" s="27">
        <v>3000</v>
      </c>
      <c r="X2322" s="27">
        <v>79198</v>
      </c>
      <c r="Y2322" s="27">
        <v>200</v>
      </c>
      <c r="Z2322" s="27">
        <v>1429733</v>
      </c>
      <c r="AA2322" s="27">
        <v>10</v>
      </c>
      <c r="AB2322" s="27">
        <v>8118338</v>
      </c>
      <c r="AC2322" s="27">
        <v>5</v>
      </c>
    </row>
    <row r="2323" spans="1:29" ht="14.25" x14ac:dyDescent="0.15">
      <c r="A2323" s="28">
        <v>2018115</v>
      </c>
      <c r="B2323" s="29">
        <v>43375</v>
      </c>
      <c r="C2323" s="34">
        <v>1</v>
      </c>
      <c r="D2323" s="30">
        <v>13</v>
      </c>
      <c r="E2323" s="30">
        <v>19</v>
      </c>
      <c r="F2323" s="30">
        <v>24</v>
      </c>
      <c r="G2323" s="30">
        <v>26</v>
      </c>
      <c r="H2323" s="30">
        <v>29</v>
      </c>
      <c r="I2323" s="36">
        <v>11</v>
      </c>
      <c r="J2323" s="30">
        <v>26</v>
      </c>
      <c r="K2323" s="30">
        <v>1</v>
      </c>
      <c r="L2323" s="30">
        <v>24</v>
      </c>
      <c r="M2323" s="30">
        <v>29</v>
      </c>
      <c r="N2323" s="30">
        <v>13</v>
      </c>
      <c r="O2323" s="31">
        <v>19</v>
      </c>
      <c r="P2323" s="27">
        <v>273986534</v>
      </c>
      <c r="Q2323" s="27">
        <v>1121020227</v>
      </c>
      <c r="R2323" s="27">
        <v>1</v>
      </c>
      <c r="S2323" s="27">
        <v>10000000</v>
      </c>
      <c r="T2323" s="27">
        <v>52</v>
      </c>
      <c r="U2323" s="27">
        <v>243906</v>
      </c>
      <c r="V2323" s="27">
        <v>971</v>
      </c>
      <c r="W2323" s="27">
        <v>3000</v>
      </c>
      <c r="X2323" s="27">
        <v>53641</v>
      </c>
      <c r="Y2323" s="27">
        <v>200</v>
      </c>
      <c r="Z2323" s="27">
        <v>1005871</v>
      </c>
      <c r="AA2323" s="27">
        <v>10</v>
      </c>
      <c r="AB2323" s="27">
        <v>11964173</v>
      </c>
      <c r="AC2323" s="27">
        <v>5</v>
      </c>
    </row>
    <row r="2324" spans="1:29" ht="14.25" x14ac:dyDescent="0.15">
      <c r="A2324" s="28">
        <v>2018116</v>
      </c>
      <c r="B2324" s="29">
        <v>43377</v>
      </c>
      <c r="C2324" s="34">
        <v>5</v>
      </c>
      <c r="D2324" s="30">
        <v>14</v>
      </c>
      <c r="E2324" s="30">
        <v>17</v>
      </c>
      <c r="F2324" s="30">
        <v>22</v>
      </c>
      <c r="G2324" s="30">
        <v>23</v>
      </c>
      <c r="H2324" s="30">
        <v>28</v>
      </c>
      <c r="I2324" s="36">
        <v>15</v>
      </c>
      <c r="J2324" s="30">
        <v>17</v>
      </c>
      <c r="K2324" s="30">
        <v>22</v>
      </c>
      <c r="L2324" s="30">
        <v>5</v>
      </c>
      <c r="M2324" s="30">
        <v>14</v>
      </c>
      <c r="N2324" s="30">
        <v>23</v>
      </c>
      <c r="O2324" s="31">
        <v>28</v>
      </c>
      <c r="P2324" s="27">
        <v>281786404</v>
      </c>
      <c r="Q2324" s="27">
        <v>938345496</v>
      </c>
      <c r="R2324" s="27">
        <v>44</v>
      </c>
      <c r="S2324" s="27">
        <v>5308473</v>
      </c>
      <c r="T2324" s="27">
        <v>320</v>
      </c>
      <c r="U2324" s="27">
        <v>53018</v>
      </c>
      <c r="V2324" s="27">
        <v>1854</v>
      </c>
      <c r="W2324" s="27">
        <v>3000</v>
      </c>
      <c r="X2324" s="27">
        <v>87979</v>
      </c>
      <c r="Y2324" s="27">
        <v>200</v>
      </c>
      <c r="Z2324" s="27">
        <v>1424572</v>
      </c>
      <c r="AA2324" s="27">
        <v>10</v>
      </c>
      <c r="AB2324" s="27">
        <v>6561526</v>
      </c>
      <c r="AC2324" s="27">
        <v>5</v>
      </c>
    </row>
    <row r="2325" spans="1:29" ht="14.25" x14ac:dyDescent="0.15">
      <c r="A2325" s="28">
        <v>2018117</v>
      </c>
      <c r="B2325" s="29">
        <v>43380</v>
      </c>
      <c r="C2325" s="34">
        <v>8</v>
      </c>
      <c r="D2325" s="30">
        <v>11</v>
      </c>
      <c r="E2325" s="30">
        <v>15</v>
      </c>
      <c r="F2325" s="30">
        <v>17</v>
      </c>
      <c r="G2325" s="30">
        <v>23</v>
      </c>
      <c r="H2325" s="30">
        <v>25</v>
      </c>
      <c r="I2325" s="36">
        <v>5</v>
      </c>
      <c r="J2325" s="30">
        <v>8</v>
      </c>
      <c r="K2325" s="30">
        <v>15</v>
      </c>
      <c r="L2325" s="30">
        <v>17</v>
      </c>
      <c r="M2325" s="30">
        <v>25</v>
      </c>
      <c r="N2325" s="30">
        <v>23</v>
      </c>
      <c r="O2325" s="31">
        <v>11</v>
      </c>
      <c r="P2325" s="27">
        <v>340052040</v>
      </c>
      <c r="Q2325" s="27">
        <v>954956874</v>
      </c>
      <c r="R2325" s="27">
        <v>6</v>
      </c>
      <c r="S2325" s="27">
        <v>7824932</v>
      </c>
      <c r="T2325" s="27">
        <v>189</v>
      </c>
      <c r="U2325" s="27">
        <v>112100</v>
      </c>
      <c r="V2325" s="27">
        <v>1376</v>
      </c>
      <c r="W2325" s="27">
        <v>3000</v>
      </c>
      <c r="X2325" s="27">
        <v>73078</v>
      </c>
      <c r="Y2325" s="27">
        <v>200</v>
      </c>
      <c r="Z2325" s="27">
        <v>1373208</v>
      </c>
      <c r="AA2325" s="27">
        <v>10</v>
      </c>
      <c r="AB2325" s="27">
        <v>9880371</v>
      </c>
      <c r="AC2325" s="27">
        <v>5</v>
      </c>
    </row>
    <row r="2326" spans="1:29" ht="14.25" x14ac:dyDescent="0.15">
      <c r="A2326" s="28">
        <v>2018118</v>
      </c>
      <c r="B2326" s="29">
        <v>43382</v>
      </c>
      <c r="C2326" s="34">
        <v>8</v>
      </c>
      <c r="D2326" s="30">
        <v>12</v>
      </c>
      <c r="E2326" s="30">
        <v>21</v>
      </c>
      <c r="F2326" s="30">
        <v>22</v>
      </c>
      <c r="G2326" s="30">
        <v>27</v>
      </c>
      <c r="H2326" s="30">
        <v>31</v>
      </c>
      <c r="I2326" s="36">
        <v>9</v>
      </c>
      <c r="J2326" s="30">
        <v>31</v>
      </c>
      <c r="K2326" s="30">
        <v>8</v>
      </c>
      <c r="L2326" s="30">
        <v>22</v>
      </c>
      <c r="M2326" s="30">
        <v>12</v>
      </c>
      <c r="N2326" s="30">
        <v>27</v>
      </c>
      <c r="O2326" s="31">
        <v>21</v>
      </c>
      <c r="P2326" s="27">
        <v>322015414</v>
      </c>
      <c r="Q2326" s="27">
        <v>956670540</v>
      </c>
      <c r="R2326" s="27">
        <v>7</v>
      </c>
      <c r="S2326" s="27">
        <v>6907203</v>
      </c>
      <c r="T2326" s="27">
        <v>140</v>
      </c>
      <c r="U2326" s="27">
        <v>119200</v>
      </c>
      <c r="V2326" s="27">
        <v>1685</v>
      </c>
      <c r="W2326" s="27">
        <v>3000</v>
      </c>
      <c r="X2326" s="27">
        <v>79887</v>
      </c>
      <c r="Y2326" s="27">
        <v>200</v>
      </c>
      <c r="Z2326" s="27">
        <v>1378041</v>
      </c>
      <c r="AA2326" s="27">
        <v>10</v>
      </c>
      <c r="AB2326" s="27">
        <v>11244523</v>
      </c>
      <c r="AC2326" s="27">
        <v>5</v>
      </c>
    </row>
    <row r="2327" spans="1:29" ht="14.25" x14ac:dyDescent="0.15">
      <c r="A2327" s="28">
        <v>2018119</v>
      </c>
      <c r="B2327" s="29">
        <v>43384</v>
      </c>
      <c r="C2327" s="34">
        <v>3</v>
      </c>
      <c r="D2327" s="30">
        <v>13</v>
      </c>
      <c r="E2327" s="30">
        <v>14</v>
      </c>
      <c r="F2327" s="30">
        <v>16</v>
      </c>
      <c r="G2327" s="30">
        <v>25</v>
      </c>
      <c r="H2327" s="30">
        <v>27</v>
      </c>
      <c r="I2327" s="36">
        <v>12</v>
      </c>
      <c r="J2327" s="30">
        <v>25</v>
      </c>
      <c r="K2327" s="30">
        <v>16</v>
      </c>
      <c r="L2327" s="30">
        <v>13</v>
      </c>
      <c r="M2327" s="30">
        <v>3</v>
      </c>
      <c r="N2327" s="30">
        <v>27</v>
      </c>
      <c r="O2327" s="31">
        <v>14</v>
      </c>
      <c r="P2327" s="27">
        <v>328321394</v>
      </c>
      <c r="Q2327" s="27">
        <v>935364310</v>
      </c>
      <c r="R2327" s="27">
        <v>10</v>
      </c>
      <c r="S2327" s="27">
        <v>6043410</v>
      </c>
      <c r="T2327" s="27">
        <v>117</v>
      </c>
      <c r="U2327" s="27">
        <v>111475</v>
      </c>
      <c r="V2327" s="27">
        <v>1654</v>
      </c>
      <c r="W2327" s="27">
        <v>3000</v>
      </c>
      <c r="X2327" s="27">
        <v>80466</v>
      </c>
      <c r="Y2327" s="27">
        <v>200</v>
      </c>
      <c r="Z2327" s="27">
        <v>1429681</v>
      </c>
      <c r="AA2327" s="27">
        <v>10</v>
      </c>
      <c r="AB2327" s="27">
        <v>14670994</v>
      </c>
      <c r="AC2327" s="27">
        <v>5</v>
      </c>
    </row>
    <row r="2328" spans="1:29" ht="14.25" x14ac:dyDescent="0.15">
      <c r="A2328" s="28">
        <v>2018120</v>
      </c>
      <c r="B2328" s="29">
        <v>43387</v>
      </c>
      <c r="C2328" s="34">
        <v>3</v>
      </c>
      <c r="D2328" s="30">
        <v>4</v>
      </c>
      <c r="E2328" s="30">
        <v>18</v>
      </c>
      <c r="F2328" s="30">
        <v>26</v>
      </c>
      <c r="G2328" s="30">
        <v>27</v>
      </c>
      <c r="H2328" s="30">
        <v>33</v>
      </c>
      <c r="I2328" s="36">
        <v>1</v>
      </c>
      <c r="J2328" s="30">
        <v>33</v>
      </c>
      <c r="K2328" s="30">
        <v>4</v>
      </c>
      <c r="L2328" s="30">
        <v>3</v>
      </c>
      <c r="M2328" s="30">
        <v>26</v>
      </c>
      <c r="N2328" s="30">
        <v>27</v>
      </c>
      <c r="O2328" s="31">
        <v>18</v>
      </c>
      <c r="P2328" s="27">
        <v>357215818</v>
      </c>
      <c r="Q2328" s="27">
        <v>973089335</v>
      </c>
      <c r="R2328" s="27">
        <v>5</v>
      </c>
      <c r="S2328" s="27">
        <v>9561820</v>
      </c>
      <c r="T2328" s="27">
        <v>185</v>
      </c>
      <c r="U2328" s="27">
        <v>154115</v>
      </c>
      <c r="V2328" s="27">
        <v>1001</v>
      </c>
      <c r="W2328" s="27">
        <v>3000</v>
      </c>
      <c r="X2328" s="27">
        <v>57417</v>
      </c>
      <c r="Y2328" s="27">
        <v>200</v>
      </c>
      <c r="Z2328" s="27">
        <v>1137419</v>
      </c>
      <c r="AA2328" s="27">
        <v>10</v>
      </c>
      <c r="AB2328" s="27">
        <v>7025931</v>
      </c>
      <c r="AC2328" s="27">
        <v>5</v>
      </c>
    </row>
    <row r="2329" spans="1:29" ht="14.25" x14ac:dyDescent="0.15">
      <c r="A2329" s="28">
        <v>2018121</v>
      </c>
      <c r="B2329" s="29">
        <v>43389</v>
      </c>
      <c r="C2329" s="34">
        <v>6</v>
      </c>
      <c r="D2329" s="30">
        <v>8</v>
      </c>
      <c r="E2329" s="30">
        <v>14</v>
      </c>
      <c r="F2329" s="30">
        <v>19</v>
      </c>
      <c r="G2329" s="30">
        <v>23</v>
      </c>
      <c r="H2329" s="30">
        <v>25</v>
      </c>
      <c r="I2329" s="36">
        <v>11</v>
      </c>
      <c r="J2329" s="30">
        <v>25</v>
      </c>
      <c r="K2329" s="30">
        <v>14</v>
      </c>
      <c r="L2329" s="30">
        <v>19</v>
      </c>
      <c r="M2329" s="30">
        <v>6</v>
      </c>
      <c r="N2329" s="30">
        <v>23</v>
      </c>
      <c r="O2329" s="31">
        <v>8</v>
      </c>
      <c r="P2329" s="27">
        <v>321305376</v>
      </c>
      <c r="Q2329" s="27">
        <v>962509317</v>
      </c>
      <c r="R2329" s="27">
        <v>11</v>
      </c>
      <c r="S2329" s="27">
        <v>6468429</v>
      </c>
      <c r="T2329" s="27">
        <v>142</v>
      </c>
      <c r="U2329" s="27">
        <v>142189</v>
      </c>
      <c r="V2329" s="27">
        <v>1555</v>
      </c>
      <c r="W2329" s="27">
        <v>3000</v>
      </c>
      <c r="X2329" s="27">
        <v>71114</v>
      </c>
      <c r="Y2329" s="27">
        <v>200</v>
      </c>
      <c r="Z2329" s="27">
        <v>1261369</v>
      </c>
      <c r="AA2329" s="27">
        <v>10</v>
      </c>
      <c r="AB2329" s="27">
        <v>9034907</v>
      </c>
      <c r="AC2329" s="27">
        <v>5</v>
      </c>
    </row>
    <row r="2330" spans="1:29" ht="14.25" x14ac:dyDescent="0.15">
      <c r="A2330" s="28">
        <v>2018122</v>
      </c>
      <c r="B2330" s="29">
        <v>43391</v>
      </c>
      <c r="C2330" s="34">
        <v>5</v>
      </c>
      <c r="D2330" s="30">
        <v>7</v>
      </c>
      <c r="E2330" s="30">
        <v>20</v>
      </c>
      <c r="F2330" s="30">
        <v>22</v>
      </c>
      <c r="G2330" s="30">
        <v>30</v>
      </c>
      <c r="H2330" s="30">
        <v>32</v>
      </c>
      <c r="I2330" s="36">
        <v>10</v>
      </c>
      <c r="J2330" s="30">
        <v>32</v>
      </c>
      <c r="K2330" s="30">
        <v>5</v>
      </c>
      <c r="L2330" s="30">
        <v>30</v>
      </c>
      <c r="M2330" s="30">
        <v>22</v>
      </c>
      <c r="N2330" s="30">
        <v>20</v>
      </c>
      <c r="O2330" s="31">
        <v>7</v>
      </c>
      <c r="P2330" s="27">
        <v>327644802</v>
      </c>
      <c r="Q2330" s="27">
        <v>827873755</v>
      </c>
      <c r="R2330" s="27">
        <v>31</v>
      </c>
      <c r="S2330" s="27">
        <v>5238879</v>
      </c>
      <c r="T2330" s="27">
        <v>230</v>
      </c>
      <c r="U2330" s="27">
        <v>40245</v>
      </c>
      <c r="V2330" s="27">
        <v>3741</v>
      </c>
      <c r="W2330" s="27">
        <v>3000</v>
      </c>
      <c r="X2330" s="27">
        <v>148275</v>
      </c>
      <c r="Y2330" s="27">
        <v>200</v>
      </c>
      <c r="Z2330" s="27">
        <v>2064488</v>
      </c>
      <c r="AA2330" s="27">
        <v>10</v>
      </c>
      <c r="AB2330" s="27">
        <v>12399354</v>
      </c>
      <c r="AC2330" s="27">
        <v>5</v>
      </c>
    </row>
    <row r="2331" spans="1:29" ht="14.25" x14ac:dyDescent="0.15">
      <c r="A2331" s="28">
        <v>2018123</v>
      </c>
      <c r="B2331" s="29">
        <v>43394</v>
      </c>
      <c r="C2331" s="34">
        <v>13</v>
      </c>
      <c r="D2331" s="30">
        <v>21</v>
      </c>
      <c r="E2331" s="30">
        <v>24</v>
      </c>
      <c r="F2331" s="30">
        <v>27</v>
      </c>
      <c r="G2331" s="30">
        <v>31</v>
      </c>
      <c r="H2331" s="30">
        <v>32</v>
      </c>
      <c r="I2331" s="36">
        <v>1</v>
      </c>
      <c r="J2331" s="30">
        <v>27</v>
      </c>
      <c r="K2331" s="30">
        <v>31</v>
      </c>
      <c r="L2331" s="30">
        <v>13</v>
      </c>
      <c r="M2331" s="30">
        <v>21</v>
      </c>
      <c r="N2331" s="30">
        <v>24</v>
      </c>
      <c r="O2331" s="31">
        <v>32</v>
      </c>
      <c r="P2331" s="27">
        <v>410429482</v>
      </c>
      <c r="Q2331" s="27">
        <v>867467741</v>
      </c>
      <c r="R2331" s="27">
        <v>6</v>
      </c>
      <c r="S2331" s="27">
        <v>9217817</v>
      </c>
      <c r="T2331" s="27">
        <v>115</v>
      </c>
      <c r="U2331" s="27">
        <v>275075</v>
      </c>
      <c r="V2331" s="27">
        <v>1064</v>
      </c>
      <c r="W2331" s="27">
        <v>3000</v>
      </c>
      <c r="X2331" s="27">
        <v>62598</v>
      </c>
      <c r="Y2331" s="27">
        <v>200</v>
      </c>
      <c r="Z2331" s="27">
        <v>1329855</v>
      </c>
      <c r="AA2331" s="27">
        <v>10</v>
      </c>
      <c r="AB2331" s="27">
        <v>9113155</v>
      </c>
      <c r="AC2331" s="27">
        <v>5</v>
      </c>
    </row>
    <row r="2332" spans="1:29" ht="14.25" x14ac:dyDescent="0.15">
      <c r="A2332" s="28">
        <v>2018124</v>
      </c>
      <c r="B2332" s="29">
        <v>43396</v>
      </c>
      <c r="C2332" s="34">
        <v>9</v>
      </c>
      <c r="D2332" s="30">
        <v>13</v>
      </c>
      <c r="E2332" s="30">
        <v>14</v>
      </c>
      <c r="F2332" s="30">
        <v>19</v>
      </c>
      <c r="G2332" s="30">
        <v>22</v>
      </c>
      <c r="H2332" s="30">
        <v>25</v>
      </c>
      <c r="I2332" s="36">
        <v>2</v>
      </c>
      <c r="J2332" s="30">
        <v>9</v>
      </c>
      <c r="K2332" s="30">
        <v>13</v>
      </c>
      <c r="L2332" s="30">
        <v>22</v>
      </c>
      <c r="M2332" s="30">
        <v>19</v>
      </c>
      <c r="N2332" s="30">
        <v>14</v>
      </c>
      <c r="O2332" s="31">
        <v>25</v>
      </c>
      <c r="P2332" s="27">
        <v>378069006</v>
      </c>
      <c r="Q2332" s="27">
        <v>894677451</v>
      </c>
      <c r="R2332" s="27">
        <v>4</v>
      </c>
      <c r="S2332" s="27">
        <v>9291791</v>
      </c>
      <c r="T2332" s="27">
        <v>127</v>
      </c>
      <c r="U2332" s="27">
        <v>168968</v>
      </c>
      <c r="V2332" s="27">
        <v>1887</v>
      </c>
      <c r="W2332" s="27">
        <v>3000</v>
      </c>
      <c r="X2332" s="27">
        <v>89987</v>
      </c>
      <c r="Y2332" s="27">
        <v>200</v>
      </c>
      <c r="Z2332" s="27">
        <v>1604786</v>
      </c>
      <c r="AA2332" s="27">
        <v>10</v>
      </c>
      <c r="AB2332" s="27">
        <v>11942343</v>
      </c>
      <c r="AC2332" s="27">
        <v>5</v>
      </c>
    </row>
    <row r="2333" spans="1:29" ht="14.25" x14ac:dyDescent="0.15">
      <c r="A2333" s="28">
        <v>2018125</v>
      </c>
      <c r="B2333" s="29">
        <v>43398</v>
      </c>
      <c r="C2333" s="34">
        <v>3</v>
      </c>
      <c r="D2333" s="30">
        <v>10</v>
      </c>
      <c r="E2333" s="30">
        <v>11</v>
      </c>
      <c r="F2333" s="30">
        <v>14</v>
      </c>
      <c r="G2333" s="30">
        <v>15</v>
      </c>
      <c r="H2333" s="30">
        <v>32</v>
      </c>
      <c r="I2333" s="36">
        <v>2</v>
      </c>
      <c r="J2333" s="30">
        <v>11</v>
      </c>
      <c r="K2333" s="30">
        <v>32</v>
      </c>
      <c r="L2333" s="30">
        <v>3</v>
      </c>
      <c r="M2333" s="30">
        <v>14</v>
      </c>
      <c r="N2333" s="30">
        <v>10</v>
      </c>
      <c r="O2333" s="31">
        <v>15</v>
      </c>
      <c r="P2333" s="27">
        <v>391293382</v>
      </c>
      <c r="Q2333" s="27">
        <v>961703467</v>
      </c>
      <c r="R2333" s="27">
        <v>3</v>
      </c>
      <c r="S2333" s="27">
        <v>10000000</v>
      </c>
      <c r="T2333" s="27">
        <v>54</v>
      </c>
      <c r="U2333" s="27">
        <v>598926</v>
      </c>
      <c r="V2333" s="27">
        <v>761</v>
      </c>
      <c r="W2333" s="27">
        <v>3000</v>
      </c>
      <c r="X2333" s="27">
        <v>48149</v>
      </c>
      <c r="Y2333" s="27">
        <v>200</v>
      </c>
      <c r="Z2333" s="27">
        <v>1061628</v>
      </c>
      <c r="AA2333" s="27">
        <v>10</v>
      </c>
      <c r="AB2333" s="27">
        <v>7967331</v>
      </c>
      <c r="AC2333" s="27">
        <v>5</v>
      </c>
    </row>
    <row r="2334" spans="1:29" ht="14.25" x14ac:dyDescent="0.15">
      <c r="A2334" s="28">
        <v>2018126</v>
      </c>
      <c r="B2334" s="29">
        <v>43401</v>
      </c>
      <c r="C2334" s="34">
        <v>1</v>
      </c>
      <c r="D2334" s="30">
        <v>6</v>
      </c>
      <c r="E2334" s="30">
        <v>8</v>
      </c>
      <c r="F2334" s="30">
        <v>9</v>
      </c>
      <c r="G2334" s="30">
        <v>14</v>
      </c>
      <c r="H2334" s="30">
        <v>22</v>
      </c>
      <c r="I2334" s="36">
        <v>5</v>
      </c>
      <c r="J2334" s="30">
        <v>14</v>
      </c>
      <c r="K2334" s="30">
        <v>9</v>
      </c>
      <c r="L2334" s="30">
        <v>22</v>
      </c>
      <c r="M2334" s="30">
        <v>6</v>
      </c>
      <c r="N2334" s="30">
        <v>8</v>
      </c>
      <c r="O2334" s="31">
        <v>1</v>
      </c>
      <c r="P2334" s="27">
        <v>415778246</v>
      </c>
      <c r="Q2334" s="27">
        <v>978656335</v>
      </c>
      <c r="R2334" s="27">
        <v>8</v>
      </c>
      <c r="S2334" s="27">
        <v>7588766</v>
      </c>
      <c r="T2334" s="27">
        <v>138</v>
      </c>
      <c r="U2334" s="27">
        <v>187591</v>
      </c>
      <c r="V2334" s="27">
        <v>1751</v>
      </c>
      <c r="W2334" s="27">
        <v>3000</v>
      </c>
      <c r="X2334" s="27">
        <v>81403</v>
      </c>
      <c r="Y2334" s="27">
        <v>200</v>
      </c>
      <c r="Z2334" s="27">
        <v>1503681</v>
      </c>
      <c r="AA2334" s="27">
        <v>10</v>
      </c>
      <c r="AB2334" s="27">
        <v>12722052</v>
      </c>
      <c r="AC2334" s="27">
        <v>5</v>
      </c>
    </row>
    <row r="2335" spans="1:29" ht="14.25" x14ac:dyDescent="0.15">
      <c r="A2335" s="28">
        <v>2018127</v>
      </c>
      <c r="B2335" s="29">
        <v>43403</v>
      </c>
      <c r="C2335" s="34">
        <v>2</v>
      </c>
      <c r="D2335" s="30">
        <v>5</v>
      </c>
      <c r="E2335" s="30">
        <v>6</v>
      </c>
      <c r="F2335" s="30">
        <v>7</v>
      </c>
      <c r="G2335" s="30">
        <v>11</v>
      </c>
      <c r="H2335" s="30">
        <v>15</v>
      </c>
      <c r="I2335" s="36">
        <v>12</v>
      </c>
      <c r="J2335" s="30">
        <v>5</v>
      </c>
      <c r="K2335" s="30">
        <v>11</v>
      </c>
      <c r="L2335" s="30">
        <v>7</v>
      </c>
      <c r="M2335" s="30">
        <v>15</v>
      </c>
      <c r="N2335" s="30">
        <v>2</v>
      </c>
      <c r="O2335" s="31">
        <v>6</v>
      </c>
      <c r="P2335" s="27">
        <v>383266268</v>
      </c>
      <c r="Q2335" s="27">
        <v>964241444</v>
      </c>
      <c r="R2335" s="27">
        <v>13</v>
      </c>
      <c r="S2335" s="27">
        <v>6414968</v>
      </c>
      <c r="T2335" s="27">
        <v>202</v>
      </c>
      <c r="U2335" s="27">
        <v>113827</v>
      </c>
      <c r="V2335" s="27">
        <v>1795</v>
      </c>
      <c r="W2335" s="27">
        <v>3000</v>
      </c>
      <c r="X2335" s="27">
        <v>94486</v>
      </c>
      <c r="Y2335" s="27">
        <v>200</v>
      </c>
      <c r="Z2335" s="27">
        <v>1754214</v>
      </c>
      <c r="AA2335" s="27">
        <v>10</v>
      </c>
      <c r="AB2335" s="27">
        <v>10800641</v>
      </c>
      <c r="AC2335" s="27">
        <v>5</v>
      </c>
    </row>
    <row r="2336" spans="1:29" ht="14.25" x14ac:dyDescent="0.15">
      <c r="A2336" s="28">
        <v>2018128</v>
      </c>
      <c r="B2336" s="29">
        <v>43405</v>
      </c>
      <c r="C2336" s="34">
        <v>6</v>
      </c>
      <c r="D2336" s="30">
        <v>7</v>
      </c>
      <c r="E2336" s="30">
        <v>8</v>
      </c>
      <c r="F2336" s="30">
        <v>19</v>
      </c>
      <c r="G2336" s="30">
        <v>22</v>
      </c>
      <c r="H2336" s="30">
        <v>23</v>
      </c>
      <c r="I2336" s="36">
        <v>2</v>
      </c>
      <c r="J2336" s="30">
        <v>8</v>
      </c>
      <c r="K2336" s="30">
        <v>7</v>
      </c>
      <c r="L2336" s="30">
        <v>6</v>
      </c>
      <c r="M2336" s="30">
        <v>23</v>
      </c>
      <c r="N2336" s="30">
        <v>19</v>
      </c>
      <c r="O2336" s="31">
        <v>22</v>
      </c>
      <c r="P2336" s="27">
        <v>388471822</v>
      </c>
      <c r="Q2336" s="27">
        <v>976588973</v>
      </c>
      <c r="R2336" s="27">
        <v>11</v>
      </c>
      <c r="S2336" s="27">
        <v>7226364</v>
      </c>
      <c r="T2336" s="27">
        <v>300</v>
      </c>
      <c r="U2336" s="27">
        <v>102041</v>
      </c>
      <c r="V2336" s="27">
        <v>1459</v>
      </c>
      <c r="W2336" s="27">
        <v>3000</v>
      </c>
      <c r="X2336" s="27">
        <v>74487</v>
      </c>
      <c r="Y2336" s="27">
        <v>200</v>
      </c>
      <c r="Z2336" s="27">
        <v>1399319</v>
      </c>
      <c r="AA2336" s="27">
        <v>10</v>
      </c>
      <c r="AB2336" s="27">
        <v>6926710</v>
      </c>
      <c r="AC2336" s="27">
        <v>5</v>
      </c>
    </row>
    <row r="2337" spans="1:29" ht="14.25" x14ac:dyDescent="0.15">
      <c r="A2337" s="28">
        <v>2018129</v>
      </c>
      <c r="B2337" s="29">
        <v>43408</v>
      </c>
      <c r="C2337" s="34">
        <v>2</v>
      </c>
      <c r="D2337" s="30">
        <v>4</v>
      </c>
      <c r="E2337" s="30">
        <v>6</v>
      </c>
      <c r="F2337" s="30">
        <v>16</v>
      </c>
      <c r="G2337" s="30">
        <v>18</v>
      </c>
      <c r="H2337" s="30">
        <v>19</v>
      </c>
      <c r="I2337" s="36">
        <v>16</v>
      </c>
      <c r="J2337" s="30">
        <v>4</v>
      </c>
      <c r="K2337" s="30">
        <v>18</v>
      </c>
      <c r="L2337" s="30">
        <v>19</v>
      </c>
      <c r="M2337" s="30">
        <v>6</v>
      </c>
      <c r="N2337" s="30">
        <v>2</v>
      </c>
      <c r="O2337" s="31">
        <v>16</v>
      </c>
      <c r="P2337" s="27">
        <v>418290398</v>
      </c>
      <c r="Q2337" s="27">
        <v>1013358099</v>
      </c>
      <c r="R2337" s="27">
        <v>7</v>
      </c>
      <c r="S2337" s="27">
        <v>8728266</v>
      </c>
      <c r="T2337" s="27">
        <v>117</v>
      </c>
      <c r="U2337" s="27">
        <v>278823</v>
      </c>
      <c r="V2337" s="27">
        <v>1286</v>
      </c>
      <c r="W2337" s="27">
        <v>3000</v>
      </c>
      <c r="X2337" s="27">
        <v>66131</v>
      </c>
      <c r="Y2337" s="27">
        <v>200</v>
      </c>
      <c r="Z2337" s="27">
        <v>1295410</v>
      </c>
      <c r="AA2337" s="27">
        <v>10</v>
      </c>
      <c r="AB2337" s="27">
        <v>8886935</v>
      </c>
      <c r="AC2337" s="27">
        <v>5</v>
      </c>
    </row>
    <row r="2338" spans="1:29" ht="14.25" x14ac:dyDescent="0.15">
      <c r="A2338" s="28">
        <v>2018130</v>
      </c>
      <c r="B2338" s="29">
        <v>43410</v>
      </c>
      <c r="C2338" s="34">
        <v>5</v>
      </c>
      <c r="D2338" s="30">
        <v>12</v>
      </c>
      <c r="E2338" s="30">
        <v>17</v>
      </c>
      <c r="F2338" s="30">
        <v>18</v>
      </c>
      <c r="G2338" s="30">
        <v>24</v>
      </c>
      <c r="H2338" s="30">
        <v>28</v>
      </c>
      <c r="I2338" s="36">
        <v>12</v>
      </c>
      <c r="J2338" s="30">
        <v>5</v>
      </c>
      <c r="K2338" s="30">
        <v>24</v>
      </c>
      <c r="L2338" s="30">
        <v>28</v>
      </c>
      <c r="M2338" s="30">
        <v>12</v>
      </c>
      <c r="N2338" s="30">
        <v>17</v>
      </c>
      <c r="O2338" s="31">
        <v>18</v>
      </c>
      <c r="P2338" s="27">
        <v>374274632</v>
      </c>
      <c r="Q2338" s="27">
        <v>978511798</v>
      </c>
      <c r="R2338" s="27">
        <v>17</v>
      </c>
      <c r="S2338" s="27">
        <v>6072806</v>
      </c>
      <c r="T2338" s="27">
        <v>841</v>
      </c>
      <c r="U2338" s="27">
        <v>27107</v>
      </c>
      <c r="V2338" s="27">
        <v>2183</v>
      </c>
      <c r="W2338" s="27">
        <v>3000</v>
      </c>
      <c r="X2338" s="27">
        <v>130115</v>
      </c>
      <c r="Y2338" s="27">
        <v>200</v>
      </c>
      <c r="Z2338" s="27">
        <v>2160256</v>
      </c>
      <c r="AA2338" s="27">
        <v>10</v>
      </c>
      <c r="AB2338" s="27">
        <v>7606293</v>
      </c>
      <c r="AC2338" s="27">
        <v>5</v>
      </c>
    </row>
    <row r="2339" spans="1:29" ht="14.25" x14ac:dyDescent="0.15">
      <c r="A2339" s="28">
        <v>2018131</v>
      </c>
      <c r="B2339" s="29">
        <v>43412</v>
      </c>
      <c r="C2339" s="34">
        <v>21</v>
      </c>
      <c r="D2339" s="30">
        <v>22</v>
      </c>
      <c r="E2339" s="30">
        <v>24</v>
      </c>
      <c r="F2339" s="30">
        <v>31</v>
      </c>
      <c r="G2339" s="30">
        <v>32</v>
      </c>
      <c r="H2339" s="30">
        <v>33</v>
      </c>
      <c r="I2339" s="36">
        <v>1</v>
      </c>
      <c r="J2339" s="30">
        <v>33</v>
      </c>
      <c r="K2339" s="30">
        <v>31</v>
      </c>
      <c r="L2339" s="30">
        <v>21</v>
      </c>
      <c r="M2339" s="30">
        <v>22</v>
      </c>
      <c r="N2339" s="30">
        <v>24</v>
      </c>
      <c r="O2339" s="31">
        <v>32</v>
      </c>
      <c r="P2339" s="27">
        <v>383809176</v>
      </c>
      <c r="Q2339" s="27">
        <v>1050270214</v>
      </c>
      <c r="R2339" s="27">
        <v>2</v>
      </c>
      <c r="S2339" s="27">
        <v>10000000</v>
      </c>
      <c r="T2339" s="27">
        <v>125</v>
      </c>
      <c r="U2339" s="27">
        <v>244689</v>
      </c>
      <c r="V2339" s="27">
        <v>1272</v>
      </c>
      <c r="W2339" s="27">
        <v>3000</v>
      </c>
      <c r="X2339" s="27">
        <v>52109</v>
      </c>
      <c r="Y2339" s="27">
        <v>200</v>
      </c>
      <c r="Z2339" s="27">
        <v>958807</v>
      </c>
      <c r="AA2339" s="27">
        <v>10</v>
      </c>
      <c r="AB2339" s="27">
        <v>8379214</v>
      </c>
      <c r="AC2339" s="27">
        <v>5</v>
      </c>
    </row>
    <row r="2340" spans="1:29" ht="14.25" x14ac:dyDescent="0.15">
      <c r="A2340" s="28">
        <v>2018132</v>
      </c>
      <c r="B2340" s="29">
        <v>43415</v>
      </c>
      <c r="C2340" s="34">
        <v>1</v>
      </c>
      <c r="D2340" s="30">
        <v>2</v>
      </c>
      <c r="E2340" s="30">
        <v>9</v>
      </c>
      <c r="F2340" s="30">
        <v>10</v>
      </c>
      <c r="G2340" s="30">
        <v>15</v>
      </c>
      <c r="H2340" s="30">
        <v>22</v>
      </c>
      <c r="I2340" s="36">
        <v>6</v>
      </c>
      <c r="J2340" s="30">
        <v>15</v>
      </c>
      <c r="K2340" s="30">
        <v>9</v>
      </c>
      <c r="L2340" s="30">
        <v>1</v>
      </c>
      <c r="M2340" s="30">
        <v>10</v>
      </c>
      <c r="N2340" s="30">
        <v>2</v>
      </c>
      <c r="O2340" s="31">
        <v>22</v>
      </c>
      <c r="P2340" s="27">
        <v>408709916</v>
      </c>
      <c r="Q2340" s="27">
        <v>1043966776</v>
      </c>
      <c r="R2340" s="27">
        <v>12</v>
      </c>
      <c r="S2340" s="27">
        <v>6627168</v>
      </c>
      <c r="T2340" s="27">
        <v>104</v>
      </c>
      <c r="U2340" s="27">
        <v>234687</v>
      </c>
      <c r="V2340" s="27">
        <v>1721</v>
      </c>
      <c r="W2340" s="27">
        <v>3000</v>
      </c>
      <c r="X2340" s="27">
        <v>85491</v>
      </c>
      <c r="Y2340" s="27">
        <v>200</v>
      </c>
      <c r="Z2340" s="27">
        <v>1526686</v>
      </c>
      <c r="AA2340" s="27">
        <v>10</v>
      </c>
      <c r="AB2340" s="27">
        <v>13021937</v>
      </c>
      <c r="AC2340" s="27">
        <v>5</v>
      </c>
    </row>
    <row r="2341" spans="1:29" ht="14.25" x14ac:dyDescent="0.15">
      <c r="A2341" s="28">
        <v>2018133</v>
      </c>
      <c r="B2341" s="29">
        <v>43417</v>
      </c>
      <c r="C2341" s="34">
        <v>2</v>
      </c>
      <c r="D2341" s="30">
        <v>4</v>
      </c>
      <c r="E2341" s="30">
        <v>11</v>
      </c>
      <c r="F2341" s="30">
        <v>12</v>
      </c>
      <c r="G2341" s="30">
        <v>18</v>
      </c>
      <c r="H2341" s="30">
        <v>32</v>
      </c>
      <c r="I2341" s="36">
        <v>13</v>
      </c>
      <c r="J2341" s="30">
        <v>12</v>
      </c>
      <c r="K2341" s="30">
        <v>18</v>
      </c>
      <c r="L2341" s="30">
        <v>11</v>
      </c>
      <c r="M2341" s="30">
        <v>4</v>
      </c>
      <c r="N2341" s="30">
        <v>32</v>
      </c>
      <c r="O2341" s="31">
        <v>2</v>
      </c>
      <c r="P2341" s="27">
        <v>374106026</v>
      </c>
      <c r="Q2341" s="27">
        <v>1084505788</v>
      </c>
      <c r="R2341" s="27">
        <v>3</v>
      </c>
      <c r="S2341" s="27">
        <v>10000000</v>
      </c>
      <c r="T2341" s="27">
        <v>65</v>
      </c>
      <c r="U2341" s="27">
        <v>361738</v>
      </c>
      <c r="V2341" s="27">
        <v>1212</v>
      </c>
      <c r="W2341" s="27">
        <v>3000</v>
      </c>
      <c r="X2341" s="27">
        <v>60469</v>
      </c>
      <c r="Y2341" s="27">
        <v>200</v>
      </c>
      <c r="Z2341" s="27">
        <v>1215357</v>
      </c>
      <c r="AA2341" s="27">
        <v>10</v>
      </c>
      <c r="AB2341" s="27">
        <v>12275313</v>
      </c>
      <c r="AC2341" s="27">
        <v>5</v>
      </c>
    </row>
    <row r="2342" spans="1:29" ht="14.25" x14ac:dyDescent="0.15">
      <c r="A2342" s="28">
        <v>2018134</v>
      </c>
      <c r="B2342" s="29">
        <v>43419</v>
      </c>
      <c r="C2342" s="34">
        <v>3</v>
      </c>
      <c r="D2342" s="30">
        <v>16</v>
      </c>
      <c r="E2342" s="30">
        <v>18</v>
      </c>
      <c r="F2342" s="30">
        <v>31</v>
      </c>
      <c r="G2342" s="30">
        <v>32</v>
      </c>
      <c r="H2342" s="30">
        <v>33</v>
      </c>
      <c r="I2342" s="36">
        <v>12</v>
      </c>
      <c r="J2342" s="30">
        <v>31</v>
      </c>
      <c r="K2342" s="30">
        <v>3</v>
      </c>
      <c r="L2342" s="30">
        <v>33</v>
      </c>
      <c r="M2342" s="30">
        <v>32</v>
      </c>
      <c r="N2342" s="30">
        <v>16</v>
      </c>
      <c r="O2342" s="31">
        <v>18</v>
      </c>
      <c r="P2342" s="27">
        <v>377767366</v>
      </c>
      <c r="Q2342" s="27">
        <v>1084959009</v>
      </c>
      <c r="R2342" s="27">
        <v>11</v>
      </c>
      <c r="S2342" s="27">
        <v>6833164</v>
      </c>
      <c r="T2342" s="27">
        <v>297</v>
      </c>
      <c r="U2342" s="27">
        <v>84868</v>
      </c>
      <c r="V2342" s="27">
        <v>1410</v>
      </c>
      <c r="W2342" s="27">
        <v>3000</v>
      </c>
      <c r="X2342" s="27">
        <v>70141</v>
      </c>
      <c r="Y2342" s="27">
        <v>200</v>
      </c>
      <c r="Z2342" s="27">
        <v>1222276</v>
      </c>
      <c r="AA2342" s="27">
        <v>10</v>
      </c>
      <c r="AB2342" s="27">
        <v>10760202</v>
      </c>
      <c r="AC2342" s="27">
        <v>5</v>
      </c>
    </row>
    <row r="2343" spans="1:29" ht="14.25" x14ac:dyDescent="0.15">
      <c r="A2343" s="28">
        <v>2018135</v>
      </c>
      <c r="B2343" s="29">
        <v>43422</v>
      </c>
      <c r="C2343" s="34">
        <v>1</v>
      </c>
      <c r="D2343" s="30">
        <v>3</v>
      </c>
      <c r="E2343" s="30">
        <v>6</v>
      </c>
      <c r="F2343" s="30">
        <v>10</v>
      </c>
      <c r="G2343" s="30">
        <v>11</v>
      </c>
      <c r="H2343" s="30">
        <v>29</v>
      </c>
      <c r="I2343" s="36">
        <v>16</v>
      </c>
      <c r="J2343" s="30">
        <v>1</v>
      </c>
      <c r="K2343" s="30">
        <v>29</v>
      </c>
      <c r="L2343" s="30">
        <v>6</v>
      </c>
      <c r="M2343" s="30">
        <v>10</v>
      </c>
      <c r="N2343" s="30">
        <v>3</v>
      </c>
      <c r="O2343" s="31">
        <v>11</v>
      </c>
      <c r="P2343" s="27">
        <v>406719454</v>
      </c>
      <c r="Q2343" s="27">
        <v>1138385085</v>
      </c>
      <c r="R2343" s="27">
        <v>4</v>
      </c>
      <c r="S2343" s="27">
        <v>10000000</v>
      </c>
      <c r="T2343" s="27">
        <v>133</v>
      </c>
      <c r="U2343" s="27">
        <v>234150</v>
      </c>
      <c r="V2343" s="27">
        <v>1393</v>
      </c>
      <c r="W2343" s="27">
        <v>3000</v>
      </c>
      <c r="X2343" s="27">
        <v>68847</v>
      </c>
      <c r="Y2343" s="27">
        <v>200</v>
      </c>
      <c r="Z2343" s="27">
        <v>1342097</v>
      </c>
      <c r="AA2343" s="27">
        <v>10</v>
      </c>
      <c r="AB2343" s="27">
        <v>8671012</v>
      </c>
      <c r="AC2343" s="27">
        <v>5</v>
      </c>
    </row>
    <row r="2344" spans="1:29" ht="14.25" x14ac:dyDescent="0.15">
      <c r="A2344" s="28">
        <v>2018136</v>
      </c>
      <c r="B2344" s="29">
        <v>43424</v>
      </c>
      <c r="C2344" s="34">
        <v>10</v>
      </c>
      <c r="D2344" s="30">
        <v>12</v>
      </c>
      <c r="E2344" s="30">
        <v>15</v>
      </c>
      <c r="F2344" s="30">
        <v>25</v>
      </c>
      <c r="G2344" s="30">
        <v>26</v>
      </c>
      <c r="H2344" s="30">
        <v>27</v>
      </c>
      <c r="I2344" s="36">
        <v>14</v>
      </c>
      <c r="J2344" s="30">
        <v>15</v>
      </c>
      <c r="K2344" s="30">
        <v>26</v>
      </c>
      <c r="L2344" s="30">
        <v>10</v>
      </c>
      <c r="M2344" s="30">
        <v>12</v>
      </c>
      <c r="N2344" s="30">
        <v>25</v>
      </c>
      <c r="O2344" s="31">
        <v>27</v>
      </c>
      <c r="P2344" s="27">
        <v>377111910</v>
      </c>
      <c r="Q2344" s="27">
        <v>1166942493</v>
      </c>
      <c r="R2344" s="27">
        <v>6</v>
      </c>
      <c r="S2344" s="27">
        <v>8548933</v>
      </c>
      <c r="T2344" s="27">
        <v>149</v>
      </c>
      <c r="U2344" s="27">
        <v>178637</v>
      </c>
      <c r="V2344" s="27">
        <v>1342</v>
      </c>
      <c r="W2344" s="27">
        <v>3000</v>
      </c>
      <c r="X2344" s="27">
        <v>73610</v>
      </c>
      <c r="Y2344" s="27">
        <v>200</v>
      </c>
      <c r="Z2344" s="27">
        <v>1382233</v>
      </c>
      <c r="AA2344" s="27">
        <v>10</v>
      </c>
      <c r="AB2344" s="27">
        <v>9149298</v>
      </c>
      <c r="AC2344" s="27">
        <v>5</v>
      </c>
    </row>
    <row r="2345" spans="1:29" ht="14.25" x14ac:dyDescent="0.15">
      <c r="A2345" s="28">
        <v>2018137</v>
      </c>
      <c r="B2345" s="29">
        <v>43426</v>
      </c>
      <c r="C2345" s="34">
        <v>3</v>
      </c>
      <c r="D2345" s="30">
        <v>5</v>
      </c>
      <c r="E2345" s="30">
        <v>11</v>
      </c>
      <c r="F2345" s="30">
        <v>15</v>
      </c>
      <c r="G2345" s="30">
        <v>20</v>
      </c>
      <c r="H2345" s="30">
        <v>23</v>
      </c>
      <c r="I2345" s="36">
        <v>9</v>
      </c>
      <c r="J2345" s="30">
        <v>23</v>
      </c>
      <c r="K2345" s="30">
        <v>20</v>
      </c>
      <c r="L2345" s="30">
        <v>11</v>
      </c>
      <c r="M2345" s="30">
        <v>15</v>
      </c>
      <c r="N2345" s="30">
        <v>5</v>
      </c>
      <c r="O2345" s="31">
        <v>3</v>
      </c>
      <c r="P2345" s="27">
        <v>379485292</v>
      </c>
      <c r="Q2345" s="27">
        <v>1152259559</v>
      </c>
      <c r="R2345" s="27">
        <v>10</v>
      </c>
      <c r="S2345" s="27">
        <v>6284256</v>
      </c>
      <c r="T2345" s="27">
        <v>141</v>
      </c>
      <c r="U2345" s="27">
        <v>113852</v>
      </c>
      <c r="V2345" s="27">
        <v>2037</v>
      </c>
      <c r="W2345" s="27">
        <v>3000</v>
      </c>
      <c r="X2345" s="27">
        <v>98421</v>
      </c>
      <c r="Y2345" s="27">
        <v>200</v>
      </c>
      <c r="Z2345" s="27">
        <v>1687218</v>
      </c>
      <c r="AA2345" s="27">
        <v>10</v>
      </c>
      <c r="AB2345" s="27">
        <v>15813513</v>
      </c>
      <c r="AC2345" s="27">
        <v>5</v>
      </c>
    </row>
    <row r="2346" spans="1:29" ht="14.25" x14ac:dyDescent="0.15">
      <c r="A2346" s="28">
        <v>2018138</v>
      </c>
      <c r="B2346" s="29">
        <v>43429</v>
      </c>
      <c r="C2346" s="34">
        <v>1</v>
      </c>
      <c r="D2346" s="30">
        <v>10</v>
      </c>
      <c r="E2346" s="30">
        <v>25</v>
      </c>
      <c r="F2346" s="30">
        <v>27</v>
      </c>
      <c r="G2346" s="30">
        <v>30</v>
      </c>
      <c r="H2346" s="30">
        <v>32</v>
      </c>
      <c r="I2346" s="36">
        <v>9</v>
      </c>
      <c r="J2346" s="30">
        <v>32</v>
      </c>
      <c r="K2346" s="30">
        <v>25</v>
      </c>
      <c r="L2346" s="30">
        <v>10</v>
      </c>
      <c r="M2346" s="30">
        <v>1</v>
      </c>
      <c r="N2346" s="30">
        <v>30</v>
      </c>
      <c r="O2346" s="31">
        <v>27</v>
      </c>
      <c r="P2346" s="27">
        <v>412013682</v>
      </c>
      <c r="Q2346" s="27">
        <v>1213413511</v>
      </c>
      <c r="R2346" s="27">
        <v>3</v>
      </c>
      <c r="S2346" s="27">
        <v>10000000</v>
      </c>
      <c r="T2346" s="27">
        <v>67</v>
      </c>
      <c r="U2346" s="27">
        <v>453502</v>
      </c>
      <c r="V2346" s="27">
        <v>860</v>
      </c>
      <c r="W2346" s="27">
        <v>3000</v>
      </c>
      <c r="X2346" s="27">
        <v>53478</v>
      </c>
      <c r="Y2346" s="27">
        <v>200</v>
      </c>
      <c r="Z2346" s="27">
        <v>1155886</v>
      </c>
      <c r="AA2346" s="27">
        <v>10</v>
      </c>
      <c r="AB2346" s="27">
        <v>11102728</v>
      </c>
      <c r="AC2346" s="27">
        <v>5</v>
      </c>
    </row>
    <row r="2347" spans="1:29" ht="14.25" x14ac:dyDescent="0.15">
      <c r="A2347" s="28">
        <v>2018139</v>
      </c>
      <c r="B2347" s="29">
        <v>43431</v>
      </c>
      <c r="C2347" s="34">
        <v>11</v>
      </c>
      <c r="D2347" s="30">
        <v>18</v>
      </c>
      <c r="E2347" s="30">
        <v>20</v>
      </c>
      <c r="F2347" s="30">
        <v>23</v>
      </c>
      <c r="G2347" s="30">
        <v>31</v>
      </c>
      <c r="H2347" s="30">
        <v>32</v>
      </c>
      <c r="I2347" s="36">
        <v>15</v>
      </c>
      <c r="J2347" s="30">
        <v>23</v>
      </c>
      <c r="K2347" s="30">
        <v>32</v>
      </c>
      <c r="L2347" s="30">
        <v>31</v>
      </c>
      <c r="M2347" s="30">
        <v>20</v>
      </c>
      <c r="N2347" s="30">
        <v>11</v>
      </c>
      <c r="O2347" s="31">
        <v>18</v>
      </c>
      <c r="P2347" s="27">
        <v>380559364</v>
      </c>
      <c r="Q2347" s="27">
        <v>1221766906</v>
      </c>
      <c r="R2347" s="27">
        <v>10</v>
      </c>
      <c r="S2347" s="27">
        <v>7121941</v>
      </c>
      <c r="T2347" s="27">
        <v>82</v>
      </c>
      <c r="U2347" s="27">
        <v>323466</v>
      </c>
      <c r="V2347" s="27">
        <v>1209</v>
      </c>
      <c r="W2347" s="27">
        <v>3000</v>
      </c>
      <c r="X2347" s="27">
        <v>62968</v>
      </c>
      <c r="Y2347" s="27">
        <v>200</v>
      </c>
      <c r="Z2347" s="27">
        <v>1167872</v>
      </c>
      <c r="AA2347" s="27">
        <v>10</v>
      </c>
      <c r="AB2347" s="27">
        <v>10495537</v>
      </c>
      <c r="AC2347" s="27">
        <v>5</v>
      </c>
    </row>
    <row r="2348" spans="1:29" ht="14.25" x14ac:dyDescent="0.15">
      <c r="A2348" s="28">
        <v>2018140</v>
      </c>
      <c r="B2348" s="29">
        <v>43433</v>
      </c>
      <c r="C2348" s="34">
        <v>1</v>
      </c>
      <c r="D2348" s="30">
        <v>15</v>
      </c>
      <c r="E2348" s="30">
        <v>20</v>
      </c>
      <c r="F2348" s="30">
        <v>22</v>
      </c>
      <c r="G2348" s="30">
        <v>25</v>
      </c>
      <c r="H2348" s="30">
        <v>28</v>
      </c>
      <c r="I2348" s="36">
        <v>14</v>
      </c>
      <c r="J2348" s="30">
        <v>25</v>
      </c>
      <c r="K2348" s="30">
        <v>15</v>
      </c>
      <c r="L2348" s="30">
        <v>22</v>
      </c>
      <c r="M2348" s="30">
        <v>28</v>
      </c>
      <c r="N2348" s="30">
        <v>20</v>
      </c>
      <c r="O2348" s="31">
        <v>1</v>
      </c>
      <c r="P2348" s="27">
        <v>386006162</v>
      </c>
      <c r="Q2348" s="27">
        <v>1320037180</v>
      </c>
      <c r="R2348" s="27">
        <v>0</v>
      </c>
      <c r="S2348" s="27">
        <v>0</v>
      </c>
      <c r="T2348" s="27">
        <v>103</v>
      </c>
      <c r="U2348" s="27">
        <v>318026</v>
      </c>
      <c r="V2348" s="27">
        <v>736</v>
      </c>
      <c r="W2348" s="27">
        <v>3000</v>
      </c>
      <c r="X2348" s="27">
        <v>45819</v>
      </c>
      <c r="Y2348" s="27">
        <v>200</v>
      </c>
      <c r="Z2348" s="27">
        <v>1043408</v>
      </c>
      <c r="AA2348" s="27">
        <v>10</v>
      </c>
      <c r="AB2348" s="27">
        <v>7262021</v>
      </c>
      <c r="AC2348" s="27">
        <v>5</v>
      </c>
    </row>
    <row r="2349" spans="1:29" ht="14.25" x14ac:dyDescent="0.15">
      <c r="A2349" s="28">
        <v>2018141</v>
      </c>
      <c r="B2349" s="29">
        <v>43436</v>
      </c>
      <c r="C2349" s="34">
        <v>11</v>
      </c>
      <c r="D2349" s="30">
        <v>14</v>
      </c>
      <c r="E2349" s="30">
        <v>16</v>
      </c>
      <c r="F2349" s="30">
        <v>18</v>
      </c>
      <c r="G2349" s="30">
        <v>24</v>
      </c>
      <c r="H2349" s="30">
        <v>33</v>
      </c>
      <c r="I2349" s="36">
        <v>4</v>
      </c>
      <c r="J2349" s="30">
        <v>18</v>
      </c>
      <c r="K2349" s="30">
        <v>16</v>
      </c>
      <c r="L2349" s="30">
        <v>14</v>
      </c>
      <c r="M2349" s="30">
        <v>33</v>
      </c>
      <c r="N2349" s="30">
        <v>11</v>
      </c>
      <c r="O2349" s="31">
        <v>24</v>
      </c>
      <c r="P2349" s="27">
        <v>416166816</v>
      </c>
      <c r="Q2349" s="27">
        <v>1385805866</v>
      </c>
      <c r="R2349" s="27">
        <v>2</v>
      </c>
      <c r="S2349" s="27">
        <v>10000000</v>
      </c>
      <c r="T2349" s="27">
        <v>115</v>
      </c>
      <c r="U2349" s="27">
        <v>248604</v>
      </c>
      <c r="V2349" s="27">
        <v>1075</v>
      </c>
      <c r="W2349" s="27">
        <v>3000</v>
      </c>
      <c r="X2349" s="27">
        <v>60201</v>
      </c>
      <c r="Y2349" s="27">
        <v>200</v>
      </c>
      <c r="Z2349" s="27">
        <v>1233134</v>
      </c>
      <c r="AA2349" s="27">
        <v>10</v>
      </c>
      <c r="AB2349" s="27">
        <v>12393390</v>
      </c>
      <c r="AC2349" s="27">
        <v>5</v>
      </c>
    </row>
    <row r="2350" spans="1:29" ht="14.25" x14ac:dyDescent="0.15">
      <c r="A2350" s="28">
        <v>2018142</v>
      </c>
      <c r="B2350" s="29">
        <v>43438</v>
      </c>
      <c r="C2350" s="34">
        <v>5</v>
      </c>
      <c r="D2350" s="30">
        <v>8</v>
      </c>
      <c r="E2350" s="30">
        <v>10</v>
      </c>
      <c r="F2350" s="30">
        <v>11</v>
      </c>
      <c r="G2350" s="30">
        <v>27</v>
      </c>
      <c r="H2350" s="30">
        <v>28</v>
      </c>
      <c r="I2350" s="36">
        <v>11</v>
      </c>
      <c r="J2350" s="30">
        <v>5</v>
      </c>
      <c r="K2350" s="30">
        <v>11</v>
      </c>
      <c r="L2350" s="30">
        <v>28</v>
      </c>
      <c r="M2350" s="30">
        <v>10</v>
      </c>
      <c r="N2350" s="30">
        <v>8</v>
      </c>
      <c r="O2350" s="31">
        <v>27</v>
      </c>
      <c r="P2350" s="27">
        <v>390581690</v>
      </c>
      <c r="Q2350" s="27">
        <v>1343493083</v>
      </c>
      <c r="R2350" s="27">
        <v>16</v>
      </c>
      <c r="S2350" s="27">
        <v>5856527</v>
      </c>
      <c r="T2350" s="27">
        <v>242</v>
      </c>
      <c r="U2350" s="27">
        <v>70787</v>
      </c>
      <c r="V2350" s="27">
        <v>3038</v>
      </c>
      <c r="W2350" s="27">
        <v>3000</v>
      </c>
      <c r="X2350" s="27">
        <v>121155</v>
      </c>
      <c r="Y2350" s="27">
        <v>200</v>
      </c>
      <c r="Z2350" s="27">
        <v>1861674</v>
      </c>
      <c r="AA2350" s="27">
        <v>10</v>
      </c>
      <c r="AB2350" s="27">
        <v>14180215</v>
      </c>
      <c r="AC2350" s="27">
        <v>5</v>
      </c>
    </row>
    <row r="2351" spans="1:29" ht="14.25" x14ac:dyDescent="0.15">
      <c r="A2351" s="28">
        <v>2018143</v>
      </c>
      <c r="B2351" s="29">
        <v>43440</v>
      </c>
      <c r="C2351" s="34">
        <v>4</v>
      </c>
      <c r="D2351" s="30">
        <v>6</v>
      </c>
      <c r="E2351" s="30">
        <v>15</v>
      </c>
      <c r="F2351" s="30">
        <v>28</v>
      </c>
      <c r="G2351" s="30">
        <v>32</v>
      </c>
      <c r="H2351" s="30">
        <v>33</v>
      </c>
      <c r="I2351" s="36">
        <v>14</v>
      </c>
      <c r="J2351" s="30">
        <v>32</v>
      </c>
      <c r="K2351" s="30">
        <v>28</v>
      </c>
      <c r="L2351" s="30">
        <v>4</v>
      </c>
      <c r="M2351" s="30">
        <v>15</v>
      </c>
      <c r="N2351" s="30">
        <v>6</v>
      </c>
      <c r="O2351" s="31">
        <v>33</v>
      </c>
      <c r="P2351" s="27">
        <v>373157016</v>
      </c>
      <c r="Q2351" s="27">
        <v>1328627871</v>
      </c>
      <c r="R2351" s="27">
        <v>16</v>
      </c>
      <c r="S2351" s="27">
        <v>6480336</v>
      </c>
      <c r="T2351" s="27">
        <v>117</v>
      </c>
      <c r="U2351" s="27">
        <v>253048</v>
      </c>
      <c r="V2351" s="27">
        <v>1547</v>
      </c>
      <c r="W2351" s="27">
        <v>3000</v>
      </c>
      <c r="X2351" s="27">
        <v>56970</v>
      </c>
      <c r="Y2351" s="27">
        <v>200</v>
      </c>
      <c r="Z2351" s="27">
        <v>1124440</v>
      </c>
      <c r="AA2351" s="27">
        <v>10</v>
      </c>
      <c r="AB2351" s="27">
        <v>7428130</v>
      </c>
      <c r="AC2351" s="27">
        <v>5</v>
      </c>
    </row>
    <row r="2352" spans="1:29" ht="14.25" x14ac:dyDescent="0.15">
      <c r="A2352" s="28">
        <v>2018144</v>
      </c>
      <c r="B2352" s="29">
        <v>43443</v>
      </c>
      <c r="C2352" s="34">
        <v>8</v>
      </c>
      <c r="D2352" s="30">
        <v>13</v>
      </c>
      <c r="E2352" s="30">
        <v>17</v>
      </c>
      <c r="F2352" s="30">
        <v>18</v>
      </c>
      <c r="G2352" s="30">
        <v>20</v>
      </c>
      <c r="H2352" s="30">
        <v>27</v>
      </c>
      <c r="I2352" s="36">
        <v>13</v>
      </c>
      <c r="J2352" s="30">
        <v>13</v>
      </c>
      <c r="K2352" s="30">
        <v>20</v>
      </c>
      <c r="L2352" s="30">
        <v>27</v>
      </c>
      <c r="M2352" s="30">
        <v>17</v>
      </c>
      <c r="N2352" s="30">
        <v>8</v>
      </c>
      <c r="O2352" s="31">
        <v>18</v>
      </c>
      <c r="P2352" s="27">
        <v>387956028</v>
      </c>
      <c r="Q2352" s="27">
        <v>1403504611</v>
      </c>
      <c r="R2352" s="27">
        <v>1</v>
      </c>
      <c r="S2352" s="27">
        <v>10000000</v>
      </c>
      <c r="T2352" s="27">
        <v>117</v>
      </c>
      <c r="U2352" s="27">
        <v>241814</v>
      </c>
      <c r="V2352" s="27">
        <v>1288</v>
      </c>
      <c r="W2352" s="27">
        <v>3000</v>
      </c>
      <c r="X2352" s="27">
        <v>68427</v>
      </c>
      <c r="Y2352" s="27">
        <v>200</v>
      </c>
      <c r="Z2352" s="27">
        <v>1385347</v>
      </c>
      <c r="AA2352" s="27">
        <v>10</v>
      </c>
      <c r="AB2352" s="27">
        <v>9105319</v>
      </c>
      <c r="AC2352" s="27">
        <v>5</v>
      </c>
    </row>
    <row r="2353" spans="1:29" ht="14.25" x14ac:dyDescent="0.15">
      <c r="A2353" s="28">
        <v>2018145</v>
      </c>
      <c r="B2353" s="29">
        <v>43445</v>
      </c>
      <c r="C2353" s="34">
        <v>3</v>
      </c>
      <c r="D2353" s="30">
        <v>9</v>
      </c>
      <c r="E2353" s="30">
        <v>13</v>
      </c>
      <c r="F2353" s="30">
        <v>22</v>
      </c>
      <c r="G2353" s="30">
        <v>23</v>
      </c>
      <c r="H2353" s="30">
        <v>25</v>
      </c>
      <c r="I2353" s="36">
        <v>6</v>
      </c>
      <c r="J2353" s="30">
        <v>23</v>
      </c>
      <c r="K2353" s="30">
        <v>25</v>
      </c>
      <c r="L2353" s="30">
        <v>22</v>
      </c>
      <c r="M2353" s="30">
        <v>3</v>
      </c>
      <c r="N2353" s="30">
        <v>13</v>
      </c>
      <c r="O2353" s="31">
        <v>9</v>
      </c>
      <c r="P2353" s="27">
        <v>349376292</v>
      </c>
      <c r="Q2353" s="27">
        <v>1333080271</v>
      </c>
      <c r="R2353" s="27">
        <v>21</v>
      </c>
      <c r="S2353" s="27">
        <v>5598712</v>
      </c>
      <c r="T2353" s="27">
        <v>172</v>
      </c>
      <c r="U2353" s="27">
        <v>91373</v>
      </c>
      <c r="V2353" s="27">
        <v>2541</v>
      </c>
      <c r="W2353" s="27">
        <v>3000</v>
      </c>
      <c r="X2353" s="27">
        <v>107950</v>
      </c>
      <c r="Y2353" s="27">
        <v>200</v>
      </c>
      <c r="Z2353" s="27">
        <v>1745779</v>
      </c>
      <c r="AA2353" s="27">
        <v>10</v>
      </c>
      <c r="AB2353" s="27">
        <v>12331751</v>
      </c>
      <c r="AC2353" s="27">
        <v>5</v>
      </c>
    </row>
    <row r="2354" spans="1:29" ht="14.25" x14ac:dyDescent="0.15">
      <c r="A2354" s="28">
        <v>2018146</v>
      </c>
      <c r="B2354" s="29">
        <v>43447</v>
      </c>
      <c r="C2354" s="34">
        <v>2</v>
      </c>
      <c r="D2354" s="30">
        <v>10</v>
      </c>
      <c r="E2354" s="30">
        <v>11</v>
      </c>
      <c r="F2354" s="30">
        <v>17</v>
      </c>
      <c r="G2354" s="30">
        <v>18</v>
      </c>
      <c r="H2354" s="30">
        <v>29</v>
      </c>
      <c r="I2354" s="36">
        <v>16</v>
      </c>
      <c r="J2354" s="30">
        <v>17</v>
      </c>
      <c r="K2354" s="30">
        <v>10</v>
      </c>
      <c r="L2354" s="30">
        <v>29</v>
      </c>
      <c r="M2354" s="30">
        <v>18</v>
      </c>
      <c r="N2354" s="30">
        <v>11</v>
      </c>
      <c r="O2354" s="31">
        <v>2</v>
      </c>
      <c r="P2354" s="27">
        <v>345409226</v>
      </c>
      <c r="Q2354" s="27">
        <v>1317986374</v>
      </c>
      <c r="R2354" s="27">
        <v>13</v>
      </c>
      <c r="S2354" s="27">
        <v>6395974</v>
      </c>
      <c r="T2354" s="27">
        <v>157</v>
      </c>
      <c r="U2354" s="27">
        <v>144487</v>
      </c>
      <c r="V2354" s="27">
        <v>1499</v>
      </c>
      <c r="W2354" s="27">
        <v>3000</v>
      </c>
      <c r="X2354" s="27">
        <v>80487</v>
      </c>
      <c r="Y2354" s="27">
        <v>200</v>
      </c>
      <c r="Z2354" s="27">
        <v>1517079</v>
      </c>
      <c r="AA2354" s="27">
        <v>10</v>
      </c>
      <c r="AB2354" s="27">
        <v>8549392</v>
      </c>
      <c r="AC2354" s="27">
        <v>5</v>
      </c>
    </row>
    <row r="2355" spans="1:29" ht="14.25" x14ac:dyDescent="0.15">
      <c r="A2355" s="28">
        <v>2018147</v>
      </c>
      <c r="B2355" s="29">
        <v>43450</v>
      </c>
      <c r="C2355" s="34">
        <v>3</v>
      </c>
      <c r="D2355" s="30">
        <v>15</v>
      </c>
      <c r="E2355" s="30">
        <v>17</v>
      </c>
      <c r="F2355" s="30">
        <v>23</v>
      </c>
      <c r="G2355" s="30">
        <v>27</v>
      </c>
      <c r="H2355" s="30">
        <v>30</v>
      </c>
      <c r="I2355" s="36">
        <v>11</v>
      </c>
      <c r="J2355" s="30">
        <v>30</v>
      </c>
      <c r="K2355" s="30">
        <v>3</v>
      </c>
      <c r="L2355" s="30">
        <v>27</v>
      </c>
      <c r="M2355" s="30">
        <v>23</v>
      </c>
      <c r="N2355" s="30">
        <v>17</v>
      </c>
      <c r="O2355" s="31">
        <v>15</v>
      </c>
      <c r="P2355" s="27">
        <v>378419434</v>
      </c>
      <c r="Q2355" s="27">
        <v>1319726677</v>
      </c>
      <c r="R2355" s="27">
        <v>11</v>
      </c>
      <c r="S2355" s="27">
        <v>6875712</v>
      </c>
      <c r="T2355" s="27">
        <v>102</v>
      </c>
      <c r="U2355" s="27">
        <v>252853</v>
      </c>
      <c r="V2355" s="27">
        <v>1391</v>
      </c>
      <c r="W2355" s="27">
        <v>3000</v>
      </c>
      <c r="X2355" s="27">
        <v>71585</v>
      </c>
      <c r="Y2355" s="27">
        <v>200</v>
      </c>
      <c r="Z2355" s="27">
        <v>1275425</v>
      </c>
      <c r="AA2355" s="27">
        <v>10</v>
      </c>
      <c r="AB2355" s="27">
        <v>10203417</v>
      </c>
      <c r="AC2355" s="27">
        <v>5</v>
      </c>
    </row>
    <row r="2356" spans="1:29" ht="14.25" x14ac:dyDescent="0.15">
      <c r="A2356" s="28">
        <v>2018148</v>
      </c>
      <c r="B2356" s="29">
        <v>43452</v>
      </c>
      <c r="C2356" s="34">
        <v>3</v>
      </c>
      <c r="D2356" s="30">
        <v>6</v>
      </c>
      <c r="E2356" s="30">
        <v>18</v>
      </c>
      <c r="F2356" s="30">
        <v>19</v>
      </c>
      <c r="G2356" s="30">
        <v>21</v>
      </c>
      <c r="H2356" s="30">
        <v>31</v>
      </c>
      <c r="I2356" s="36">
        <v>1</v>
      </c>
      <c r="J2356" s="30">
        <v>18</v>
      </c>
      <c r="K2356" s="30">
        <v>21</v>
      </c>
      <c r="L2356" s="30">
        <v>19</v>
      </c>
      <c r="M2356" s="30">
        <v>3</v>
      </c>
      <c r="N2356" s="30">
        <v>6</v>
      </c>
      <c r="O2356" s="31">
        <v>31</v>
      </c>
      <c r="P2356" s="27">
        <v>346743178</v>
      </c>
      <c r="Q2356" s="27">
        <v>1315102044</v>
      </c>
      <c r="R2356" s="27">
        <v>11</v>
      </c>
      <c r="S2356" s="27">
        <v>6665301</v>
      </c>
      <c r="T2356" s="27">
        <v>210</v>
      </c>
      <c r="U2356" s="27">
        <v>109037</v>
      </c>
      <c r="V2356" s="27">
        <v>1475</v>
      </c>
      <c r="W2356" s="27">
        <v>3000</v>
      </c>
      <c r="X2356" s="27">
        <v>75902</v>
      </c>
      <c r="Y2356" s="27">
        <v>200</v>
      </c>
      <c r="Z2356" s="27">
        <v>1391588</v>
      </c>
      <c r="AA2356" s="27">
        <v>10</v>
      </c>
      <c r="AB2356" s="27">
        <v>8958260</v>
      </c>
      <c r="AC2356" s="27">
        <v>5</v>
      </c>
    </row>
    <row r="2357" spans="1:29" ht="14.25" x14ac:dyDescent="0.15">
      <c r="A2357" s="28">
        <v>2018149</v>
      </c>
      <c r="B2357" s="29">
        <v>43454</v>
      </c>
      <c r="C2357" s="34">
        <v>1</v>
      </c>
      <c r="D2357" s="30">
        <v>7</v>
      </c>
      <c r="E2357" s="30">
        <v>8</v>
      </c>
      <c r="F2357" s="30">
        <v>10</v>
      </c>
      <c r="G2357" s="30">
        <v>12</v>
      </c>
      <c r="H2357" s="30">
        <v>24</v>
      </c>
      <c r="I2357" s="36">
        <v>1</v>
      </c>
      <c r="J2357" s="30">
        <v>1</v>
      </c>
      <c r="K2357" s="30">
        <v>8</v>
      </c>
      <c r="L2357" s="30">
        <v>7</v>
      </c>
      <c r="M2357" s="30">
        <v>24</v>
      </c>
      <c r="N2357" s="30">
        <v>10</v>
      </c>
      <c r="O2357" s="31">
        <v>12</v>
      </c>
      <c r="P2357" s="27">
        <v>353364860</v>
      </c>
      <c r="Q2357" s="27">
        <v>1312652452</v>
      </c>
      <c r="R2357" s="27">
        <v>12</v>
      </c>
      <c r="S2357" s="27">
        <v>6743951</v>
      </c>
      <c r="T2357" s="27">
        <v>212</v>
      </c>
      <c r="U2357" s="27">
        <v>123392</v>
      </c>
      <c r="V2357" s="27">
        <v>1525</v>
      </c>
      <c r="W2357" s="27">
        <v>3000</v>
      </c>
      <c r="X2357" s="27">
        <v>81458</v>
      </c>
      <c r="Y2357" s="27">
        <v>200</v>
      </c>
      <c r="Z2357" s="27">
        <v>1611901</v>
      </c>
      <c r="AA2357" s="27">
        <v>10</v>
      </c>
      <c r="AB2357" s="27">
        <v>6305213</v>
      </c>
      <c r="AC2357" s="27">
        <v>5</v>
      </c>
    </row>
    <row r="2358" spans="1:29" ht="14.25" x14ac:dyDescent="0.15">
      <c r="A2358" s="28">
        <v>2018150</v>
      </c>
      <c r="B2358" s="29">
        <v>43457</v>
      </c>
      <c r="C2358" s="34">
        <v>6</v>
      </c>
      <c r="D2358" s="30">
        <v>8</v>
      </c>
      <c r="E2358" s="30">
        <v>15</v>
      </c>
      <c r="F2358" s="30">
        <v>19</v>
      </c>
      <c r="G2358" s="30">
        <v>20</v>
      </c>
      <c r="H2358" s="30">
        <v>31</v>
      </c>
      <c r="I2358" s="36">
        <v>5</v>
      </c>
      <c r="J2358" s="30">
        <v>15</v>
      </c>
      <c r="K2358" s="30">
        <v>31</v>
      </c>
      <c r="L2358" s="30">
        <v>19</v>
      </c>
      <c r="M2358" s="30">
        <v>8</v>
      </c>
      <c r="N2358" s="30">
        <v>20</v>
      </c>
      <c r="O2358" s="31">
        <v>6</v>
      </c>
      <c r="P2358" s="27">
        <v>377320206</v>
      </c>
      <c r="Q2358" s="27">
        <v>1289430060</v>
      </c>
      <c r="R2358" s="27">
        <v>15</v>
      </c>
      <c r="S2358" s="27">
        <v>6255214</v>
      </c>
      <c r="T2358" s="27">
        <v>270</v>
      </c>
      <c r="U2358" s="27">
        <v>87167</v>
      </c>
      <c r="V2358" s="27">
        <v>1872</v>
      </c>
      <c r="W2358" s="27">
        <v>3000</v>
      </c>
      <c r="X2358" s="27">
        <v>87470</v>
      </c>
      <c r="Y2358" s="27">
        <v>200</v>
      </c>
      <c r="Z2358" s="27">
        <v>1535783</v>
      </c>
      <c r="AA2358" s="27">
        <v>10</v>
      </c>
      <c r="AB2358" s="27">
        <v>10455593</v>
      </c>
      <c r="AC2358" s="27">
        <v>5</v>
      </c>
    </row>
    <row r="2359" spans="1:29" ht="14.25" x14ac:dyDescent="0.15">
      <c r="A2359" s="28">
        <v>2018151</v>
      </c>
      <c r="B2359" s="29">
        <v>43459</v>
      </c>
      <c r="C2359" s="34">
        <v>5</v>
      </c>
      <c r="D2359" s="30">
        <v>15</v>
      </c>
      <c r="E2359" s="30">
        <v>19</v>
      </c>
      <c r="F2359" s="30">
        <v>25</v>
      </c>
      <c r="G2359" s="30">
        <v>26</v>
      </c>
      <c r="H2359" s="30">
        <v>29</v>
      </c>
      <c r="I2359" s="36">
        <v>15</v>
      </c>
      <c r="J2359" s="30">
        <v>19</v>
      </c>
      <c r="K2359" s="30">
        <v>29</v>
      </c>
      <c r="L2359" s="30">
        <v>26</v>
      </c>
      <c r="M2359" s="30">
        <v>15</v>
      </c>
      <c r="N2359" s="30">
        <v>5</v>
      </c>
      <c r="O2359" s="31">
        <v>25</v>
      </c>
      <c r="P2359" s="27">
        <v>345353380</v>
      </c>
      <c r="Q2359" s="27">
        <v>1321227399</v>
      </c>
      <c r="R2359" s="27">
        <v>4</v>
      </c>
      <c r="S2359" s="27">
        <v>9708849</v>
      </c>
      <c r="T2359" s="27">
        <v>203</v>
      </c>
      <c r="U2359" s="27">
        <v>115981</v>
      </c>
      <c r="V2359" s="27">
        <v>2250</v>
      </c>
      <c r="W2359" s="27">
        <v>3000</v>
      </c>
      <c r="X2359" s="27">
        <v>87941</v>
      </c>
      <c r="Y2359" s="27">
        <v>200</v>
      </c>
      <c r="Z2359" s="27">
        <v>1559540</v>
      </c>
      <c r="AA2359" s="27">
        <v>10</v>
      </c>
      <c r="AB2359" s="27">
        <v>7022515</v>
      </c>
      <c r="AC2359" s="27">
        <v>5</v>
      </c>
    </row>
    <row r="2360" spans="1:29" ht="14.25" x14ac:dyDescent="0.15">
      <c r="A2360" s="28">
        <v>2018152</v>
      </c>
      <c r="B2360" s="29">
        <v>43461</v>
      </c>
      <c r="C2360" s="34">
        <v>4</v>
      </c>
      <c r="D2360" s="30">
        <v>14</v>
      </c>
      <c r="E2360" s="30">
        <v>16</v>
      </c>
      <c r="F2360" s="30">
        <v>23</v>
      </c>
      <c r="G2360" s="30">
        <v>28</v>
      </c>
      <c r="H2360" s="30">
        <v>29</v>
      </c>
      <c r="I2360" s="36">
        <v>3</v>
      </c>
      <c r="J2360" s="30">
        <v>14</v>
      </c>
      <c r="K2360" s="30">
        <v>4</v>
      </c>
      <c r="L2360" s="30">
        <v>23</v>
      </c>
      <c r="M2360" s="30">
        <v>29</v>
      </c>
      <c r="N2360" s="30">
        <v>16</v>
      </c>
      <c r="O2360" s="31">
        <v>28</v>
      </c>
      <c r="P2360" s="27">
        <v>342935808</v>
      </c>
      <c r="Q2360" s="27">
        <v>1247608325</v>
      </c>
      <c r="R2360" s="27">
        <v>20</v>
      </c>
      <c r="S2360" s="27">
        <v>5479653</v>
      </c>
      <c r="T2360" s="27">
        <v>168</v>
      </c>
      <c r="U2360" s="27">
        <v>71376</v>
      </c>
      <c r="V2360" s="27">
        <v>5101</v>
      </c>
      <c r="W2360" s="27">
        <v>3000</v>
      </c>
      <c r="X2360" s="27">
        <v>155083</v>
      </c>
      <c r="Y2360" s="27">
        <v>200</v>
      </c>
      <c r="Z2360" s="27">
        <v>1893432</v>
      </c>
      <c r="AA2360" s="27">
        <v>10</v>
      </c>
      <c r="AB2360" s="27">
        <v>10963861</v>
      </c>
      <c r="AC2360" s="27">
        <v>5</v>
      </c>
    </row>
    <row r="2361" spans="1:29" ht="14.25" x14ac:dyDescent="0.15">
      <c r="A2361" s="28">
        <v>2018153</v>
      </c>
      <c r="B2361" s="29">
        <v>43464</v>
      </c>
      <c r="C2361" s="34">
        <v>1</v>
      </c>
      <c r="D2361" s="30">
        <v>7</v>
      </c>
      <c r="E2361" s="30">
        <v>17</v>
      </c>
      <c r="F2361" s="30">
        <v>23</v>
      </c>
      <c r="G2361" s="30">
        <v>25</v>
      </c>
      <c r="H2361" s="30">
        <v>31</v>
      </c>
      <c r="I2361" s="36">
        <v>11</v>
      </c>
      <c r="J2361" s="30">
        <v>17</v>
      </c>
      <c r="K2361" s="30">
        <v>7</v>
      </c>
      <c r="L2361" s="30">
        <v>23</v>
      </c>
      <c r="M2361" s="30">
        <v>25</v>
      </c>
      <c r="N2361" s="30">
        <v>1</v>
      </c>
      <c r="O2361" s="31">
        <v>31</v>
      </c>
      <c r="P2361" s="27">
        <v>363663410</v>
      </c>
      <c r="Q2361" s="27">
        <v>1289528301</v>
      </c>
      <c r="R2361" s="27">
        <v>4</v>
      </c>
      <c r="S2361" s="27">
        <v>10000000</v>
      </c>
      <c r="T2361" s="27">
        <v>133</v>
      </c>
      <c r="U2361" s="27">
        <v>205313</v>
      </c>
      <c r="V2361" s="27">
        <v>1259</v>
      </c>
      <c r="W2361" s="27">
        <v>3000</v>
      </c>
      <c r="X2361" s="27">
        <v>58445</v>
      </c>
      <c r="Y2361" s="27">
        <v>200</v>
      </c>
      <c r="Z2361" s="27">
        <v>1096798</v>
      </c>
      <c r="AA2361" s="27">
        <v>10</v>
      </c>
      <c r="AB2361" s="27">
        <v>8506891</v>
      </c>
      <c r="AC2361" s="27">
        <v>5</v>
      </c>
    </row>
    <row r="2362" spans="1:29" ht="14.25" x14ac:dyDescent="0.15">
      <c r="A2362" s="28">
        <v>2019001</v>
      </c>
      <c r="B2362" s="29">
        <v>43466</v>
      </c>
      <c r="C2362" s="34">
        <v>6</v>
      </c>
      <c r="D2362" s="30">
        <v>10</v>
      </c>
      <c r="E2362" s="30">
        <v>13</v>
      </c>
      <c r="F2362" s="30">
        <v>15</v>
      </c>
      <c r="G2362" s="30">
        <v>32</v>
      </c>
      <c r="H2362" s="30">
        <v>33</v>
      </c>
      <c r="I2362" s="36">
        <v>15</v>
      </c>
      <c r="J2362" s="30">
        <v>32</v>
      </c>
      <c r="K2362" s="30">
        <v>33</v>
      </c>
      <c r="L2362" s="30">
        <v>13</v>
      </c>
      <c r="M2362" s="30">
        <v>15</v>
      </c>
      <c r="N2362" s="30">
        <v>6</v>
      </c>
      <c r="O2362" s="31">
        <v>10</v>
      </c>
      <c r="P2362" s="27">
        <v>341453440</v>
      </c>
      <c r="Q2362" s="27">
        <v>1283324272</v>
      </c>
      <c r="R2362" s="27">
        <v>14</v>
      </c>
      <c r="S2362" s="27">
        <v>6657038</v>
      </c>
      <c r="T2362" s="27">
        <v>147</v>
      </c>
      <c r="U2362" s="27">
        <v>197266</v>
      </c>
      <c r="V2362" s="27">
        <v>822</v>
      </c>
      <c r="W2362" s="27">
        <v>3000</v>
      </c>
      <c r="X2362" s="27">
        <v>47264</v>
      </c>
      <c r="Y2362" s="27">
        <v>200</v>
      </c>
      <c r="Z2362" s="27">
        <v>1059312</v>
      </c>
      <c r="AA2362" s="27">
        <v>10</v>
      </c>
      <c r="AB2362" s="27">
        <v>5761518</v>
      </c>
      <c r="AC2362" s="27">
        <v>5</v>
      </c>
    </row>
    <row r="2363" spans="1:29" ht="14.25" x14ac:dyDescent="0.15">
      <c r="A2363" s="28">
        <v>2019002</v>
      </c>
      <c r="B2363" s="29">
        <v>43468</v>
      </c>
      <c r="C2363" s="34">
        <v>4</v>
      </c>
      <c r="D2363" s="30">
        <v>5</v>
      </c>
      <c r="E2363" s="30">
        <v>6</v>
      </c>
      <c r="F2363" s="30">
        <v>8</v>
      </c>
      <c r="G2363" s="30">
        <v>9</v>
      </c>
      <c r="H2363" s="30">
        <v>18</v>
      </c>
      <c r="I2363" s="36">
        <v>11</v>
      </c>
      <c r="J2363" s="30">
        <v>18</v>
      </c>
      <c r="K2363" s="30">
        <v>6</v>
      </c>
      <c r="L2363" s="30">
        <v>4</v>
      </c>
      <c r="M2363" s="30">
        <v>8</v>
      </c>
      <c r="N2363" s="30">
        <v>5</v>
      </c>
      <c r="O2363" s="31">
        <v>9</v>
      </c>
      <c r="P2363" s="27">
        <v>345144344</v>
      </c>
      <c r="Q2363" s="27">
        <v>1294586730</v>
      </c>
      <c r="R2363" s="27">
        <v>9</v>
      </c>
      <c r="S2363" s="27">
        <v>7273230</v>
      </c>
      <c r="T2363" s="27">
        <v>129</v>
      </c>
      <c r="U2363" s="27">
        <v>198246</v>
      </c>
      <c r="V2363" s="27">
        <v>1352</v>
      </c>
      <c r="W2363" s="27">
        <v>3000</v>
      </c>
      <c r="X2363" s="27">
        <v>74631</v>
      </c>
      <c r="Y2363" s="27">
        <v>200</v>
      </c>
      <c r="Z2363" s="27">
        <v>1506728</v>
      </c>
      <c r="AA2363" s="27">
        <v>10</v>
      </c>
      <c r="AB2363" s="27">
        <v>6555174</v>
      </c>
      <c r="AC2363" s="27">
        <v>5</v>
      </c>
    </row>
    <row r="2364" spans="1:29" ht="14.25" x14ac:dyDescent="0.15">
      <c r="A2364" s="28">
        <v>2019003</v>
      </c>
      <c r="B2364" s="29">
        <v>43471</v>
      </c>
      <c r="C2364" s="34">
        <v>13</v>
      </c>
      <c r="D2364" s="30">
        <v>17</v>
      </c>
      <c r="E2364" s="30">
        <v>20</v>
      </c>
      <c r="F2364" s="30">
        <v>21</v>
      </c>
      <c r="G2364" s="30">
        <v>22</v>
      </c>
      <c r="H2364" s="30">
        <v>27</v>
      </c>
      <c r="I2364" s="36">
        <v>1</v>
      </c>
      <c r="J2364" s="30">
        <v>20</v>
      </c>
      <c r="K2364" s="30">
        <v>21</v>
      </c>
      <c r="L2364" s="30">
        <v>22</v>
      </c>
      <c r="M2364" s="30">
        <v>17</v>
      </c>
      <c r="N2364" s="30">
        <v>13</v>
      </c>
      <c r="O2364" s="31">
        <v>27</v>
      </c>
      <c r="P2364" s="27">
        <v>373728002</v>
      </c>
      <c r="Q2364" s="27">
        <v>1333321882</v>
      </c>
      <c r="R2364" s="27">
        <v>5</v>
      </c>
      <c r="S2364" s="27">
        <v>9635283</v>
      </c>
      <c r="T2364" s="27">
        <v>129</v>
      </c>
      <c r="U2364" s="27">
        <v>224577</v>
      </c>
      <c r="V2364" s="27">
        <v>920</v>
      </c>
      <c r="W2364" s="27">
        <v>3000</v>
      </c>
      <c r="X2364" s="27">
        <v>59266</v>
      </c>
      <c r="Y2364" s="27">
        <v>200</v>
      </c>
      <c r="Z2364" s="27">
        <v>1278481</v>
      </c>
      <c r="AA2364" s="27">
        <v>10</v>
      </c>
      <c r="AB2364" s="27">
        <v>7969323</v>
      </c>
      <c r="AC2364" s="27">
        <v>5</v>
      </c>
    </row>
    <row r="2365" spans="1:29" ht="14.25" x14ac:dyDescent="0.15">
      <c r="A2365" s="28">
        <v>2019004</v>
      </c>
      <c r="B2365" s="29">
        <v>43473</v>
      </c>
      <c r="C2365" s="34">
        <v>8</v>
      </c>
      <c r="D2365" s="30">
        <v>12</v>
      </c>
      <c r="E2365" s="30">
        <v>16</v>
      </c>
      <c r="F2365" s="30">
        <v>19</v>
      </c>
      <c r="G2365" s="30">
        <v>26</v>
      </c>
      <c r="H2365" s="30">
        <v>32</v>
      </c>
      <c r="I2365" s="36">
        <v>3</v>
      </c>
      <c r="J2365" s="30">
        <v>8</v>
      </c>
      <c r="K2365" s="30">
        <v>26</v>
      </c>
      <c r="L2365" s="30">
        <v>32</v>
      </c>
      <c r="M2365" s="30">
        <v>16</v>
      </c>
      <c r="N2365" s="30">
        <v>12</v>
      </c>
      <c r="O2365" s="31">
        <v>19</v>
      </c>
      <c r="P2365" s="27">
        <v>338080388</v>
      </c>
      <c r="Q2365" s="27">
        <v>1346750738</v>
      </c>
      <c r="R2365" s="27">
        <v>8</v>
      </c>
      <c r="S2365" s="27">
        <v>7428584</v>
      </c>
      <c r="T2365" s="27">
        <v>222</v>
      </c>
      <c r="U2365" s="27">
        <v>109395</v>
      </c>
      <c r="V2365" s="27">
        <v>1308</v>
      </c>
      <c r="W2365" s="27">
        <v>3000</v>
      </c>
      <c r="X2365" s="27">
        <v>69480</v>
      </c>
      <c r="Y2365" s="27">
        <v>200</v>
      </c>
      <c r="Z2365" s="27">
        <v>1385574</v>
      </c>
      <c r="AA2365" s="27">
        <v>10</v>
      </c>
      <c r="AB2365" s="27">
        <v>7368055</v>
      </c>
      <c r="AC2365" s="27">
        <v>5</v>
      </c>
    </row>
    <row r="2366" spans="1:29" ht="14.25" x14ac:dyDescent="0.15">
      <c r="A2366" s="28">
        <v>2019005</v>
      </c>
      <c r="B2366" s="29">
        <v>43475</v>
      </c>
      <c r="C2366" s="34">
        <v>21</v>
      </c>
      <c r="D2366" s="30">
        <v>22</v>
      </c>
      <c r="E2366" s="30">
        <v>26</v>
      </c>
      <c r="F2366" s="30">
        <v>28</v>
      </c>
      <c r="G2366" s="30">
        <v>31</v>
      </c>
      <c r="H2366" s="30">
        <v>32</v>
      </c>
      <c r="I2366" s="36">
        <v>7</v>
      </c>
      <c r="J2366" s="30">
        <v>28</v>
      </c>
      <c r="K2366" s="30">
        <v>22</v>
      </c>
      <c r="L2366" s="30">
        <v>31</v>
      </c>
      <c r="M2366" s="30">
        <v>32</v>
      </c>
      <c r="N2366" s="30">
        <v>21</v>
      </c>
      <c r="O2366" s="31">
        <v>26</v>
      </c>
      <c r="P2366" s="27">
        <v>343365078</v>
      </c>
      <c r="Q2366" s="27">
        <v>1326043660</v>
      </c>
      <c r="R2366" s="27">
        <v>11</v>
      </c>
      <c r="S2366" s="27">
        <v>6133650</v>
      </c>
      <c r="T2366" s="27">
        <v>68</v>
      </c>
      <c r="U2366" s="27">
        <v>229230</v>
      </c>
      <c r="V2366" s="27">
        <v>1308</v>
      </c>
      <c r="W2366" s="27">
        <v>3000</v>
      </c>
      <c r="X2366" s="27">
        <v>61547</v>
      </c>
      <c r="Y2366" s="27">
        <v>200</v>
      </c>
      <c r="Z2366" s="27">
        <v>1102950</v>
      </c>
      <c r="AA2366" s="27">
        <v>10</v>
      </c>
      <c r="AB2366" s="27">
        <v>15727044</v>
      </c>
      <c r="AC2366" s="27">
        <v>5</v>
      </c>
    </row>
    <row r="2367" spans="1:29" ht="14.25" x14ac:dyDescent="0.15">
      <c r="A2367" s="28">
        <v>2019006</v>
      </c>
      <c r="B2367" s="29">
        <v>43478</v>
      </c>
      <c r="C2367" s="34">
        <v>1</v>
      </c>
      <c r="D2367" s="30">
        <v>5</v>
      </c>
      <c r="E2367" s="30">
        <v>10</v>
      </c>
      <c r="F2367" s="30">
        <v>19</v>
      </c>
      <c r="G2367" s="30">
        <v>26</v>
      </c>
      <c r="H2367" s="30">
        <v>28</v>
      </c>
      <c r="I2367" s="36">
        <v>12</v>
      </c>
      <c r="J2367" s="30">
        <v>1</v>
      </c>
      <c r="K2367" s="30">
        <v>10</v>
      </c>
      <c r="L2367" s="30">
        <v>19</v>
      </c>
      <c r="M2367" s="30">
        <v>26</v>
      </c>
      <c r="N2367" s="30">
        <v>28</v>
      </c>
      <c r="O2367" s="31">
        <v>5</v>
      </c>
      <c r="P2367" s="27">
        <v>375825296</v>
      </c>
      <c r="Q2367" s="27">
        <v>1211353738</v>
      </c>
      <c r="R2367" s="27">
        <v>32</v>
      </c>
      <c r="S2367" s="27">
        <v>5514887</v>
      </c>
      <c r="T2367" s="27">
        <v>96</v>
      </c>
      <c r="U2367" s="27">
        <v>214536</v>
      </c>
      <c r="V2367" s="27">
        <v>1820</v>
      </c>
      <c r="W2367" s="27">
        <v>3000</v>
      </c>
      <c r="X2367" s="27">
        <v>83388</v>
      </c>
      <c r="Y2367" s="27">
        <v>200</v>
      </c>
      <c r="Z2367" s="27">
        <v>1500047</v>
      </c>
      <c r="AA2367" s="27">
        <v>10</v>
      </c>
      <c r="AB2367" s="27">
        <v>12926873</v>
      </c>
      <c r="AC2367" s="27">
        <v>5</v>
      </c>
    </row>
    <row r="2368" spans="1:29" ht="14.25" x14ac:dyDescent="0.15">
      <c r="A2368" s="28">
        <v>2019007</v>
      </c>
      <c r="B2368" s="29">
        <v>43480</v>
      </c>
      <c r="C2368" s="34">
        <v>6</v>
      </c>
      <c r="D2368" s="30">
        <v>10</v>
      </c>
      <c r="E2368" s="30">
        <v>14</v>
      </c>
      <c r="F2368" s="30">
        <v>15</v>
      </c>
      <c r="G2368" s="30">
        <v>19</v>
      </c>
      <c r="H2368" s="30">
        <v>23</v>
      </c>
      <c r="I2368" s="36">
        <v>15</v>
      </c>
      <c r="J2368" s="30">
        <v>15</v>
      </c>
      <c r="K2368" s="30">
        <v>23</v>
      </c>
      <c r="L2368" s="30">
        <v>6</v>
      </c>
      <c r="M2368" s="30">
        <v>14</v>
      </c>
      <c r="N2368" s="30">
        <v>10</v>
      </c>
      <c r="O2368" s="31">
        <v>19</v>
      </c>
      <c r="P2368" s="27">
        <v>340543166</v>
      </c>
      <c r="Q2368" s="27">
        <v>1223439184</v>
      </c>
      <c r="R2368" s="27">
        <v>9</v>
      </c>
      <c r="S2368" s="27">
        <v>7306482</v>
      </c>
      <c r="T2368" s="27">
        <v>198</v>
      </c>
      <c r="U2368" s="27">
        <v>131050</v>
      </c>
      <c r="V2368" s="27">
        <v>1318</v>
      </c>
      <c r="W2368" s="27">
        <v>3000</v>
      </c>
      <c r="X2368" s="27">
        <v>66723</v>
      </c>
      <c r="Y2368" s="27">
        <v>200</v>
      </c>
      <c r="Z2368" s="27">
        <v>1323262</v>
      </c>
      <c r="AA2368" s="27">
        <v>10</v>
      </c>
      <c r="AB2368" s="27">
        <v>6508642</v>
      </c>
      <c r="AC2368" s="27">
        <v>5</v>
      </c>
    </row>
    <row r="2369" spans="1:29" ht="14.25" x14ac:dyDescent="0.15">
      <c r="A2369" s="28">
        <v>2019008</v>
      </c>
      <c r="B2369" s="29">
        <v>43482</v>
      </c>
      <c r="C2369" s="34">
        <v>2</v>
      </c>
      <c r="D2369" s="30">
        <v>6</v>
      </c>
      <c r="E2369" s="30">
        <v>9</v>
      </c>
      <c r="F2369" s="30">
        <v>13</v>
      </c>
      <c r="G2369" s="30">
        <v>28</v>
      </c>
      <c r="H2369" s="30">
        <v>32</v>
      </c>
      <c r="I2369" s="36">
        <v>12</v>
      </c>
      <c r="J2369" s="30">
        <v>28</v>
      </c>
      <c r="K2369" s="30">
        <v>32</v>
      </c>
      <c r="L2369" s="30">
        <v>13</v>
      </c>
      <c r="M2369" s="30">
        <v>2</v>
      </c>
      <c r="N2369" s="30">
        <v>6</v>
      </c>
      <c r="O2369" s="31">
        <v>9</v>
      </c>
      <c r="P2369" s="27">
        <v>342498692</v>
      </c>
      <c r="Q2369" s="27">
        <v>1255320435</v>
      </c>
      <c r="R2369" s="27">
        <v>4</v>
      </c>
      <c r="S2369" s="27">
        <v>9716477</v>
      </c>
      <c r="T2369" s="27">
        <v>86</v>
      </c>
      <c r="U2369" s="27">
        <v>274213</v>
      </c>
      <c r="V2369" s="27">
        <v>1085</v>
      </c>
      <c r="W2369" s="27">
        <v>3000</v>
      </c>
      <c r="X2369" s="27">
        <v>60425</v>
      </c>
      <c r="Y2369" s="27">
        <v>200</v>
      </c>
      <c r="Z2369" s="27">
        <v>1166000</v>
      </c>
      <c r="AA2369" s="27">
        <v>10</v>
      </c>
      <c r="AB2369" s="27">
        <v>9298962</v>
      </c>
      <c r="AC2369" s="27">
        <v>5</v>
      </c>
    </row>
    <row r="2370" spans="1:29" ht="14.25" x14ac:dyDescent="0.15">
      <c r="A2370" s="28">
        <v>2019009</v>
      </c>
      <c r="B2370" s="29">
        <v>43485</v>
      </c>
      <c r="C2370" s="34">
        <v>1</v>
      </c>
      <c r="D2370" s="30">
        <v>7</v>
      </c>
      <c r="E2370" s="30">
        <v>10</v>
      </c>
      <c r="F2370" s="30">
        <v>22</v>
      </c>
      <c r="G2370" s="30">
        <v>31</v>
      </c>
      <c r="H2370" s="30">
        <v>32</v>
      </c>
      <c r="I2370" s="36">
        <v>15</v>
      </c>
      <c r="J2370" s="30">
        <v>22</v>
      </c>
      <c r="K2370" s="30">
        <v>31</v>
      </c>
      <c r="L2370" s="30">
        <v>1</v>
      </c>
      <c r="M2370" s="30">
        <v>10</v>
      </c>
      <c r="N2370" s="30">
        <v>7</v>
      </c>
      <c r="O2370" s="31">
        <v>32</v>
      </c>
      <c r="P2370" s="27">
        <v>376873348</v>
      </c>
      <c r="Q2370" s="27">
        <v>1267633646</v>
      </c>
      <c r="R2370" s="27">
        <v>12</v>
      </c>
      <c r="S2370" s="27">
        <v>7191309</v>
      </c>
      <c r="T2370" s="27">
        <v>122</v>
      </c>
      <c r="U2370" s="27">
        <v>269423</v>
      </c>
      <c r="V2370" s="27">
        <v>687</v>
      </c>
      <c r="W2370" s="27">
        <v>3000</v>
      </c>
      <c r="X2370" s="27">
        <v>46022</v>
      </c>
      <c r="Y2370" s="27">
        <v>200</v>
      </c>
      <c r="Z2370" s="27">
        <v>979441</v>
      </c>
      <c r="AA2370" s="27">
        <v>10</v>
      </c>
      <c r="AB2370" s="27">
        <v>6425913</v>
      </c>
      <c r="AC2370" s="27">
        <v>5</v>
      </c>
    </row>
    <row r="2371" spans="1:29" ht="14.25" x14ac:dyDescent="0.15">
      <c r="A2371" s="28">
        <v>2019010</v>
      </c>
      <c r="B2371" s="29">
        <v>43487</v>
      </c>
      <c r="C2371" s="34">
        <v>2</v>
      </c>
      <c r="D2371" s="30">
        <v>4</v>
      </c>
      <c r="E2371" s="30">
        <v>5</v>
      </c>
      <c r="F2371" s="30">
        <v>8</v>
      </c>
      <c r="G2371" s="30">
        <v>11</v>
      </c>
      <c r="H2371" s="30">
        <v>30</v>
      </c>
      <c r="I2371" s="36">
        <v>2</v>
      </c>
      <c r="J2371" s="30">
        <v>11</v>
      </c>
      <c r="K2371" s="30">
        <v>8</v>
      </c>
      <c r="L2371" s="30">
        <v>2</v>
      </c>
      <c r="M2371" s="30">
        <v>30</v>
      </c>
      <c r="N2371" s="30">
        <v>5</v>
      </c>
      <c r="O2371" s="31">
        <v>4</v>
      </c>
      <c r="P2371" s="27">
        <v>336769874</v>
      </c>
      <c r="Q2371" s="27">
        <v>1223708496</v>
      </c>
      <c r="R2371" s="27">
        <v>15</v>
      </c>
      <c r="S2371" s="27">
        <v>5753329</v>
      </c>
      <c r="T2371" s="27">
        <v>178</v>
      </c>
      <c r="U2371" s="27">
        <v>79353</v>
      </c>
      <c r="V2371" s="27">
        <v>3452</v>
      </c>
      <c r="W2371" s="27">
        <v>3000</v>
      </c>
      <c r="X2371" s="27">
        <v>139972</v>
      </c>
      <c r="Y2371" s="27">
        <v>200</v>
      </c>
      <c r="Z2371" s="27">
        <v>2193164</v>
      </c>
      <c r="AA2371" s="27">
        <v>10</v>
      </c>
      <c r="AB2371" s="27">
        <v>9647094</v>
      </c>
      <c r="AC2371" s="27">
        <v>5</v>
      </c>
    </row>
    <row r="2372" spans="1:29" ht="14.25" x14ac:dyDescent="0.15">
      <c r="A2372" s="28">
        <v>2019011</v>
      </c>
      <c r="B2372" s="29">
        <v>43489</v>
      </c>
      <c r="C2372" s="34">
        <v>10</v>
      </c>
      <c r="D2372" s="30">
        <v>13</v>
      </c>
      <c r="E2372" s="30">
        <v>19</v>
      </c>
      <c r="F2372" s="30">
        <v>21</v>
      </c>
      <c r="G2372" s="30">
        <v>24</v>
      </c>
      <c r="H2372" s="30">
        <v>30</v>
      </c>
      <c r="I2372" s="36">
        <v>7</v>
      </c>
      <c r="J2372" s="30">
        <v>19</v>
      </c>
      <c r="K2372" s="30">
        <v>13</v>
      </c>
      <c r="L2372" s="30">
        <v>30</v>
      </c>
      <c r="M2372" s="30">
        <v>10</v>
      </c>
      <c r="N2372" s="30">
        <v>24</v>
      </c>
      <c r="O2372" s="31">
        <v>21</v>
      </c>
      <c r="P2372" s="27">
        <v>340431350</v>
      </c>
      <c r="Q2372" s="27">
        <v>1245829570</v>
      </c>
      <c r="R2372" s="27">
        <v>4</v>
      </c>
      <c r="S2372" s="27">
        <v>8829188</v>
      </c>
      <c r="T2372" s="27">
        <v>72</v>
      </c>
      <c r="U2372" s="27">
        <v>265915</v>
      </c>
      <c r="V2372" s="27">
        <v>1152</v>
      </c>
      <c r="W2372" s="27">
        <v>3000</v>
      </c>
      <c r="X2372" s="27">
        <v>67289</v>
      </c>
      <c r="Y2372" s="27">
        <v>200</v>
      </c>
      <c r="Z2372" s="27">
        <v>1252710</v>
      </c>
      <c r="AA2372" s="27">
        <v>10</v>
      </c>
      <c r="AB2372" s="27">
        <v>12157338</v>
      </c>
      <c r="AC2372" s="27">
        <v>5</v>
      </c>
    </row>
    <row r="2373" spans="1:29" ht="14.25" x14ac:dyDescent="0.15">
      <c r="A2373" s="28">
        <v>2019012</v>
      </c>
      <c r="B2373" s="29">
        <v>43492</v>
      </c>
      <c r="C2373" s="34">
        <v>7</v>
      </c>
      <c r="D2373" s="30">
        <v>10</v>
      </c>
      <c r="E2373" s="30">
        <v>21</v>
      </c>
      <c r="F2373" s="30">
        <v>23</v>
      </c>
      <c r="G2373" s="30">
        <v>31</v>
      </c>
      <c r="H2373" s="30">
        <v>33</v>
      </c>
      <c r="I2373" s="36">
        <v>14</v>
      </c>
      <c r="J2373" s="30">
        <v>33</v>
      </c>
      <c r="K2373" s="30">
        <v>7</v>
      </c>
      <c r="L2373" s="30">
        <v>23</v>
      </c>
      <c r="M2373" s="30">
        <v>31</v>
      </c>
      <c r="N2373" s="30">
        <v>10</v>
      </c>
      <c r="O2373" s="31">
        <v>21</v>
      </c>
      <c r="P2373" s="27">
        <v>370443836</v>
      </c>
      <c r="Q2373" s="27">
        <v>1303808580</v>
      </c>
      <c r="R2373" s="27">
        <v>2</v>
      </c>
      <c r="S2373" s="27">
        <v>10000000</v>
      </c>
      <c r="T2373" s="27">
        <v>55</v>
      </c>
      <c r="U2373" s="27">
        <v>472600</v>
      </c>
      <c r="V2373" s="27">
        <v>898</v>
      </c>
      <c r="W2373" s="27">
        <v>3000</v>
      </c>
      <c r="X2373" s="27">
        <v>50302</v>
      </c>
      <c r="Y2373" s="27">
        <v>200</v>
      </c>
      <c r="Z2373" s="27">
        <v>1046003</v>
      </c>
      <c r="AA2373" s="27">
        <v>10</v>
      </c>
      <c r="AB2373" s="27">
        <v>10866207</v>
      </c>
      <c r="AC2373" s="27">
        <v>5</v>
      </c>
    </row>
    <row r="2374" spans="1:29" ht="14.25" x14ac:dyDescent="0.15">
      <c r="A2374" s="28">
        <v>2019013</v>
      </c>
      <c r="B2374" s="29">
        <v>43494</v>
      </c>
      <c r="C2374" s="34">
        <v>5</v>
      </c>
      <c r="D2374" s="30">
        <v>7</v>
      </c>
      <c r="E2374" s="30">
        <v>14</v>
      </c>
      <c r="F2374" s="30">
        <v>16</v>
      </c>
      <c r="G2374" s="30">
        <v>18</v>
      </c>
      <c r="H2374" s="30">
        <v>21</v>
      </c>
      <c r="I2374" s="36">
        <v>1</v>
      </c>
      <c r="J2374" s="30">
        <v>5</v>
      </c>
      <c r="K2374" s="30">
        <v>7</v>
      </c>
      <c r="L2374" s="30">
        <v>16</v>
      </c>
      <c r="M2374" s="30">
        <v>18</v>
      </c>
      <c r="N2374" s="30">
        <v>21</v>
      </c>
      <c r="O2374" s="31">
        <v>14</v>
      </c>
      <c r="P2374" s="27">
        <v>332648408</v>
      </c>
      <c r="Q2374" s="27">
        <v>1347698265</v>
      </c>
      <c r="R2374" s="27">
        <v>4</v>
      </c>
      <c r="S2374" s="27">
        <v>10000000</v>
      </c>
      <c r="T2374" s="27">
        <v>77</v>
      </c>
      <c r="U2374" s="27">
        <v>363158</v>
      </c>
      <c r="V2374" s="27">
        <v>739</v>
      </c>
      <c r="W2374" s="27">
        <v>3000</v>
      </c>
      <c r="X2374" s="27">
        <v>37452</v>
      </c>
      <c r="Y2374" s="27">
        <v>200</v>
      </c>
      <c r="Z2374" s="27">
        <v>869073</v>
      </c>
      <c r="AA2374" s="27">
        <v>10</v>
      </c>
      <c r="AB2374" s="27">
        <v>6549335</v>
      </c>
      <c r="AC2374" s="27">
        <v>5</v>
      </c>
    </row>
    <row r="2375" spans="1:29" ht="14.25" x14ac:dyDescent="0.15">
      <c r="A2375" s="28">
        <v>2019014</v>
      </c>
      <c r="B2375" s="29">
        <v>43496</v>
      </c>
      <c r="C2375" s="34">
        <v>1</v>
      </c>
      <c r="D2375" s="30">
        <v>2</v>
      </c>
      <c r="E2375" s="30">
        <v>3</v>
      </c>
      <c r="F2375" s="30">
        <v>14</v>
      </c>
      <c r="G2375" s="30">
        <v>19</v>
      </c>
      <c r="H2375" s="30">
        <v>33</v>
      </c>
      <c r="I2375" s="36">
        <v>3</v>
      </c>
      <c r="J2375" s="30">
        <v>19</v>
      </c>
      <c r="K2375" s="30">
        <v>14</v>
      </c>
      <c r="L2375" s="30">
        <v>1</v>
      </c>
      <c r="M2375" s="30">
        <v>2</v>
      </c>
      <c r="N2375" s="30">
        <v>33</v>
      </c>
      <c r="O2375" s="31">
        <v>3</v>
      </c>
      <c r="P2375" s="27">
        <v>327526362</v>
      </c>
      <c r="Q2375" s="27">
        <v>1364355844</v>
      </c>
      <c r="R2375" s="27">
        <v>7</v>
      </c>
      <c r="S2375" s="27">
        <v>7683510</v>
      </c>
      <c r="T2375" s="27">
        <v>168</v>
      </c>
      <c r="U2375" s="27">
        <v>139766</v>
      </c>
      <c r="V2375" s="27">
        <v>1247</v>
      </c>
      <c r="W2375" s="27">
        <v>3000</v>
      </c>
      <c r="X2375" s="27">
        <v>54378</v>
      </c>
      <c r="Y2375" s="27">
        <v>200</v>
      </c>
      <c r="Z2375" s="27">
        <v>991041</v>
      </c>
      <c r="AA2375" s="27">
        <v>10</v>
      </c>
      <c r="AB2375" s="27">
        <v>8407607</v>
      </c>
      <c r="AC2375" s="27">
        <v>5</v>
      </c>
    </row>
    <row r="2376" spans="1:29" ht="14.25" x14ac:dyDescent="0.15">
      <c r="A2376" s="28">
        <v>2019015</v>
      </c>
      <c r="B2376" s="29">
        <v>43499</v>
      </c>
      <c r="C2376" s="34">
        <v>11</v>
      </c>
      <c r="D2376" s="30">
        <v>15</v>
      </c>
      <c r="E2376" s="30">
        <v>16</v>
      </c>
      <c r="F2376" s="30">
        <v>20</v>
      </c>
      <c r="G2376" s="30">
        <v>24</v>
      </c>
      <c r="H2376" s="30">
        <v>31</v>
      </c>
      <c r="I2376" s="36">
        <v>4</v>
      </c>
      <c r="J2376" s="30">
        <v>15</v>
      </c>
      <c r="K2376" s="30">
        <v>31</v>
      </c>
      <c r="L2376" s="30">
        <v>24</v>
      </c>
      <c r="M2376" s="30">
        <v>20</v>
      </c>
      <c r="N2376" s="30">
        <v>16</v>
      </c>
      <c r="O2376" s="31">
        <v>11</v>
      </c>
      <c r="P2376" s="27">
        <v>386508326</v>
      </c>
      <c r="Q2376" s="27">
        <v>1352193873</v>
      </c>
      <c r="R2376" s="27">
        <v>13</v>
      </c>
      <c r="S2376" s="27">
        <v>6477986</v>
      </c>
      <c r="T2376" s="27">
        <v>181</v>
      </c>
      <c r="U2376" s="27">
        <v>132692</v>
      </c>
      <c r="V2376" s="27">
        <v>1940</v>
      </c>
      <c r="W2376" s="27">
        <v>3000</v>
      </c>
      <c r="X2376" s="27">
        <v>90908</v>
      </c>
      <c r="Y2376" s="27">
        <v>200</v>
      </c>
      <c r="Z2376" s="27">
        <v>1614328</v>
      </c>
      <c r="AA2376" s="27">
        <v>10</v>
      </c>
      <c r="AB2376" s="27">
        <v>10635011</v>
      </c>
      <c r="AC2376" s="27">
        <v>5</v>
      </c>
    </row>
    <row r="2377" spans="1:29" ht="14.25" x14ac:dyDescent="0.15">
      <c r="A2377" s="28">
        <v>2019016</v>
      </c>
      <c r="B2377" s="29">
        <v>43508</v>
      </c>
      <c r="C2377" s="34">
        <v>5</v>
      </c>
      <c r="D2377" s="30">
        <v>7</v>
      </c>
      <c r="E2377" s="30">
        <v>9</v>
      </c>
      <c r="F2377" s="30">
        <v>11</v>
      </c>
      <c r="G2377" s="30">
        <v>19</v>
      </c>
      <c r="H2377" s="30">
        <v>25</v>
      </c>
      <c r="I2377" s="36">
        <v>5</v>
      </c>
      <c r="J2377" s="30">
        <v>11</v>
      </c>
      <c r="K2377" s="30">
        <v>5</v>
      </c>
      <c r="L2377" s="30">
        <v>9</v>
      </c>
      <c r="M2377" s="30">
        <v>7</v>
      </c>
      <c r="N2377" s="30">
        <v>25</v>
      </c>
      <c r="O2377" s="31">
        <v>19</v>
      </c>
      <c r="P2377" s="27">
        <v>314659700</v>
      </c>
      <c r="Q2377" s="27">
        <v>1334598348</v>
      </c>
      <c r="R2377" s="27">
        <v>11</v>
      </c>
      <c r="S2377" s="27">
        <v>6236511</v>
      </c>
      <c r="T2377" s="27">
        <v>157</v>
      </c>
      <c r="U2377" s="27">
        <v>108293</v>
      </c>
      <c r="V2377" s="27">
        <v>2163</v>
      </c>
      <c r="W2377" s="27">
        <v>3000</v>
      </c>
      <c r="X2377" s="27">
        <v>92522</v>
      </c>
      <c r="Y2377" s="27">
        <v>200</v>
      </c>
      <c r="Z2377" s="27">
        <v>1508697</v>
      </c>
      <c r="AA2377" s="27">
        <v>10</v>
      </c>
      <c r="AB2377" s="27">
        <v>9218949</v>
      </c>
      <c r="AC2377" s="27">
        <v>5</v>
      </c>
    </row>
    <row r="2378" spans="1:29" ht="14.25" x14ac:dyDescent="0.15">
      <c r="A2378" s="28">
        <v>2019017</v>
      </c>
      <c r="B2378" s="29">
        <v>43510</v>
      </c>
      <c r="C2378" s="34">
        <v>4</v>
      </c>
      <c r="D2378" s="30">
        <v>5</v>
      </c>
      <c r="E2378" s="30">
        <v>24</v>
      </c>
      <c r="F2378" s="30">
        <v>28</v>
      </c>
      <c r="G2378" s="30">
        <v>30</v>
      </c>
      <c r="H2378" s="30">
        <v>33</v>
      </c>
      <c r="I2378" s="36">
        <v>9</v>
      </c>
      <c r="J2378" s="30">
        <v>24</v>
      </c>
      <c r="K2378" s="30">
        <v>5</v>
      </c>
      <c r="L2378" s="30">
        <v>4</v>
      </c>
      <c r="M2378" s="30">
        <v>30</v>
      </c>
      <c r="N2378" s="30">
        <v>28</v>
      </c>
      <c r="O2378" s="31">
        <v>33</v>
      </c>
      <c r="P2378" s="27">
        <v>312764888</v>
      </c>
      <c r="Q2378" s="27">
        <v>1355934705</v>
      </c>
      <c r="R2378" s="27">
        <v>3</v>
      </c>
      <c r="S2378" s="27">
        <v>9404407</v>
      </c>
      <c r="T2378" s="27">
        <v>50</v>
      </c>
      <c r="U2378" s="27">
        <v>330330</v>
      </c>
      <c r="V2378" s="27">
        <v>947</v>
      </c>
      <c r="W2378" s="27">
        <v>3000</v>
      </c>
      <c r="X2378" s="27">
        <v>49981</v>
      </c>
      <c r="Y2378" s="27">
        <v>200</v>
      </c>
      <c r="Z2378" s="27">
        <v>991144</v>
      </c>
      <c r="AA2378" s="27">
        <v>10</v>
      </c>
      <c r="AB2378" s="27">
        <v>12888010</v>
      </c>
      <c r="AC2378" s="27">
        <v>5</v>
      </c>
    </row>
    <row r="2379" spans="1:29" ht="14.25" x14ac:dyDescent="0.15">
      <c r="A2379" s="28">
        <v>2019018</v>
      </c>
      <c r="B2379" s="29">
        <v>43513</v>
      </c>
      <c r="C2379" s="34">
        <v>4</v>
      </c>
      <c r="D2379" s="30">
        <v>11</v>
      </c>
      <c r="E2379" s="30">
        <v>18</v>
      </c>
      <c r="F2379" s="30">
        <v>19</v>
      </c>
      <c r="G2379" s="30">
        <v>26</v>
      </c>
      <c r="H2379" s="30">
        <v>32</v>
      </c>
      <c r="I2379" s="36">
        <v>4</v>
      </c>
      <c r="J2379" s="30">
        <v>19</v>
      </c>
      <c r="K2379" s="30">
        <v>32</v>
      </c>
      <c r="L2379" s="30">
        <v>18</v>
      </c>
      <c r="M2379" s="30">
        <v>4</v>
      </c>
      <c r="N2379" s="30">
        <v>26</v>
      </c>
      <c r="O2379" s="31">
        <v>11</v>
      </c>
      <c r="P2379" s="27">
        <v>349743310</v>
      </c>
      <c r="Q2379" s="27">
        <v>1370346090</v>
      </c>
      <c r="R2379" s="27">
        <v>8</v>
      </c>
      <c r="S2379" s="27">
        <v>7473244</v>
      </c>
      <c r="T2379" s="27">
        <v>364</v>
      </c>
      <c r="U2379" s="27">
        <v>67946</v>
      </c>
      <c r="V2379" s="27">
        <v>1391</v>
      </c>
      <c r="W2379" s="27">
        <v>3000</v>
      </c>
      <c r="X2379" s="27">
        <v>65920</v>
      </c>
      <c r="Y2379" s="27">
        <v>200</v>
      </c>
      <c r="Z2379" s="27">
        <v>1216364</v>
      </c>
      <c r="AA2379" s="27">
        <v>10</v>
      </c>
      <c r="AB2379" s="27">
        <v>8584758</v>
      </c>
      <c r="AC2379" s="27">
        <v>5</v>
      </c>
    </row>
    <row r="2380" spans="1:29" ht="14.25" x14ac:dyDescent="0.15">
      <c r="A2380" s="28">
        <v>2019019</v>
      </c>
      <c r="B2380" s="29">
        <v>43515</v>
      </c>
      <c r="C2380" s="34">
        <v>3</v>
      </c>
      <c r="D2380" s="30">
        <v>11</v>
      </c>
      <c r="E2380" s="30">
        <v>17</v>
      </c>
      <c r="F2380" s="30">
        <v>18</v>
      </c>
      <c r="G2380" s="30">
        <v>24</v>
      </c>
      <c r="H2380" s="30">
        <v>25</v>
      </c>
      <c r="I2380" s="36">
        <v>6</v>
      </c>
      <c r="J2380" s="30">
        <v>11</v>
      </c>
      <c r="K2380" s="30">
        <v>25</v>
      </c>
      <c r="L2380" s="30">
        <v>3</v>
      </c>
      <c r="M2380" s="30">
        <v>17</v>
      </c>
      <c r="N2380" s="30">
        <v>18</v>
      </c>
      <c r="O2380" s="31">
        <v>24</v>
      </c>
      <c r="P2380" s="27">
        <v>326400930</v>
      </c>
      <c r="Q2380" s="27">
        <v>1285383840</v>
      </c>
      <c r="R2380" s="27">
        <v>24</v>
      </c>
      <c r="S2380" s="27">
        <v>5530875</v>
      </c>
      <c r="T2380" s="27">
        <v>268</v>
      </c>
      <c r="U2380" s="27">
        <v>59426</v>
      </c>
      <c r="V2380" s="27">
        <v>2643</v>
      </c>
      <c r="W2380" s="27">
        <v>3000</v>
      </c>
      <c r="X2380" s="27">
        <v>107983</v>
      </c>
      <c r="Y2380" s="27">
        <v>200</v>
      </c>
      <c r="Z2380" s="27">
        <v>1679611</v>
      </c>
      <c r="AA2380" s="27">
        <v>10</v>
      </c>
      <c r="AB2380" s="27">
        <v>9981949</v>
      </c>
      <c r="AC2380" s="27">
        <v>5</v>
      </c>
    </row>
    <row r="2381" spans="1:29" ht="14.25" x14ac:dyDescent="0.15">
      <c r="A2381" s="28">
        <v>2019020</v>
      </c>
      <c r="B2381" s="29">
        <v>43517</v>
      </c>
      <c r="C2381" s="34">
        <v>2</v>
      </c>
      <c r="D2381" s="30">
        <v>12</v>
      </c>
      <c r="E2381" s="30">
        <v>13</v>
      </c>
      <c r="F2381" s="30">
        <v>23</v>
      </c>
      <c r="G2381" s="30">
        <v>27</v>
      </c>
      <c r="H2381" s="30">
        <v>28</v>
      </c>
      <c r="I2381" s="36">
        <v>12</v>
      </c>
      <c r="J2381" s="30">
        <v>12</v>
      </c>
      <c r="K2381" s="30">
        <v>2</v>
      </c>
      <c r="L2381" s="30">
        <v>27</v>
      </c>
      <c r="M2381" s="30">
        <v>28</v>
      </c>
      <c r="N2381" s="30">
        <v>13</v>
      </c>
      <c r="O2381" s="31">
        <v>23</v>
      </c>
      <c r="P2381" s="27">
        <v>330603914</v>
      </c>
      <c r="Q2381" s="27">
        <v>1268982145</v>
      </c>
      <c r="R2381" s="27">
        <v>11</v>
      </c>
      <c r="S2381" s="27">
        <v>6275977</v>
      </c>
      <c r="T2381" s="27">
        <v>233</v>
      </c>
      <c r="U2381" s="27">
        <v>75299</v>
      </c>
      <c r="V2381" s="27">
        <v>2238</v>
      </c>
      <c r="W2381" s="27">
        <v>3000</v>
      </c>
      <c r="X2381" s="27">
        <v>102237</v>
      </c>
      <c r="Y2381" s="27">
        <v>200</v>
      </c>
      <c r="Z2381" s="27">
        <v>1680141</v>
      </c>
      <c r="AA2381" s="27">
        <v>10</v>
      </c>
      <c r="AB2381" s="27">
        <v>9570874</v>
      </c>
      <c r="AC2381" s="27">
        <v>5</v>
      </c>
    </row>
    <row r="2382" spans="1:29" ht="14.25" x14ac:dyDescent="0.15">
      <c r="A2382" s="28">
        <v>2019021</v>
      </c>
      <c r="B2382" s="29">
        <v>43520</v>
      </c>
      <c r="C2382" s="34">
        <v>2</v>
      </c>
      <c r="D2382" s="30">
        <v>5</v>
      </c>
      <c r="E2382" s="30">
        <v>7</v>
      </c>
      <c r="F2382" s="30">
        <v>8</v>
      </c>
      <c r="G2382" s="30">
        <v>20</v>
      </c>
      <c r="H2382" s="30">
        <v>27</v>
      </c>
      <c r="I2382" s="36">
        <v>4</v>
      </c>
      <c r="J2382" s="30">
        <v>8</v>
      </c>
      <c r="K2382" s="30">
        <v>5</v>
      </c>
      <c r="L2382" s="30">
        <v>7</v>
      </c>
      <c r="M2382" s="30">
        <v>27</v>
      </c>
      <c r="N2382" s="30">
        <v>2</v>
      </c>
      <c r="O2382" s="31">
        <v>20</v>
      </c>
      <c r="P2382" s="27">
        <v>370839306</v>
      </c>
      <c r="Q2382" s="27">
        <v>1301850849</v>
      </c>
      <c r="R2382" s="27">
        <v>6</v>
      </c>
      <c r="S2382" s="27">
        <v>8810224</v>
      </c>
      <c r="T2382" s="27">
        <v>214</v>
      </c>
      <c r="U2382" s="27">
        <v>133535</v>
      </c>
      <c r="V2382" s="27">
        <v>1155</v>
      </c>
      <c r="W2382" s="27">
        <v>3000</v>
      </c>
      <c r="X2382" s="27">
        <v>67604</v>
      </c>
      <c r="Y2382" s="27">
        <v>200</v>
      </c>
      <c r="Z2382" s="27">
        <v>1347077</v>
      </c>
      <c r="AA2382" s="27">
        <v>10</v>
      </c>
      <c r="AB2382" s="27">
        <v>7389591</v>
      </c>
      <c r="AC2382" s="27">
        <v>5</v>
      </c>
    </row>
    <row r="2383" spans="1:29" ht="14.25" x14ac:dyDescent="0.15">
      <c r="A2383" s="28">
        <v>2019022</v>
      </c>
      <c r="B2383" s="29">
        <v>43522</v>
      </c>
      <c r="C2383" s="34">
        <v>3</v>
      </c>
      <c r="D2383" s="30">
        <v>7</v>
      </c>
      <c r="E2383" s="30">
        <v>11</v>
      </c>
      <c r="F2383" s="30">
        <v>21</v>
      </c>
      <c r="G2383" s="30">
        <v>30</v>
      </c>
      <c r="H2383" s="30">
        <v>33</v>
      </c>
      <c r="I2383" s="36">
        <v>7</v>
      </c>
      <c r="J2383" s="30">
        <v>30</v>
      </c>
      <c r="K2383" s="30">
        <v>21</v>
      </c>
      <c r="L2383" s="30">
        <v>33</v>
      </c>
      <c r="M2383" s="30">
        <v>3</v>
      </c>
      <c r="N2383" s="30">
        <v>11</v>
      </c>
      <c r="O2383" s="31">
        <v>7</v>
      </c>
      <c r="P2383" s="27">
        <v>338829860</v>
      </c>
      <c r="Q2383" s="27">
        <v>1233143388</v>
      </c>
      <c r="R2383" s="27">
        <v>19</v>
      </c>
      <c r="S2383" s="27">
        <v>5503206</v>
      </c>
      <c r="T2383" s="27">
        <v>169</v>
      </c>
      <c r="U2383" s="27">
        <v>70716</v>
      </c>
      <c r="V2383" s="27">
        <v>2055</v>
      </c>
      <c r="W2383" s="27">
        <v>3000</v>
      </c>
      <c r="X2383" s="27">
        <v>86814</v>
      </c>
      <c r="Y2383" s="27">
        <v>200</v>
      </c>
      <c r="Z2383" s="27">
        <v>1417042</v>
      </c>
      <c r="AA2383" s="27">
        <v>10</v>
      </c>
      <c r="AB2383" s="27">
        <v>16104759</v>
      </c>
      <c r="AC2383" s="27">
        <v>5</v>
      </c>
    </row>
    <row r="2384" spans="1:29" ht="14.25" x14ac:dyDescent="0.15">
      <c r="A2384" s="28">
        <v>2019023</v>
      </c>
      <c r="B2384" s="29">
        <v>43524</v>
      </c>
      <c r="C2384" s="34">
        <v>1</v>
      </c>
      <c r="D2384" s="30">
        <v>10</v>
      </c>
      <c r="E2384" s="30">
        <v>14</v>
      </c>
      <c r="F2384" s="30">
        <v>15</v>
      </c>
      <c r="G2384" s="30">
        <v>18</v>
      </c>
      <c r="H2384" s="30">
        <v>31</v>
      </c>
      <c r="I2384" s="36">
        <v>13</v>
      </c>
      <c r="J2384" s="30">
        <v>10</v>
      </c>
      <c r="K2384" s="30">
        <v>31</v>
      </c>
      <c r="L2384" s="30">
        <v>14</v>
      </c>
      <c r="M2384" s="30">
        <v>1</v>
      </c>
      <c r="N2384" s="30">
        <v>15</v>
      </c>
      <c r="O2384" s="31">
        <v>18</v>
      </c>
      <c r="P2384" s="27">
        <v>353488994</v>
      </c>
      <c r="Q2384" s="27">
        <v>1207046316</v>
      </c>
      <c r="R2384" s="27">
        <v>13</v>
      </c>
      <c r="S2384" s="27">
        <v>6088193</v>
      </c>
      <c r="T2384" s="27">
        <v>336</v>
      </c>
      <c r="U2384" s="27">
        <v>52628</v>
      </c>
      <c r="V2384" s="27">
        <v>3232</v>
      </c>
      <c r="W2384" s="27">
        <v>3000</v>
      </c>
      <c r="X2384" s="27">
        <v>122445</v>
      </c>
      <c r="Y2384" s="27">
        <v>200</v>
      </c>
      <c r="Z2384" s="27">
        <v>1798078</v>
      </c>
      <c r="AA2384" s="27">
        <v>10</v>
      </c>
      <c r="AB2384" s="27">
        <v>10062246</v>
      </c>
      <c r="AC2384" s="27">
        <v>5</v>
      </c>
    </row>
    <row r="2385" spans="1:29" ht="14.25" x14ac:dyDescent="0.15">
      <c r="A2385" s="28">
        <v>2019024</v>
      </c>
      <c r="B2385" s="29">
        <v>43527</v>
      </c>
      <c r="C2385" s="34">
        <v>1</v>
      </c>
      <c r="D2385" s="30">
        <v>8</v>
      </c>
      <c r="E2385" s="30">
        <v>23</v>
      </c>
      <c r="F2385" s="30">
        <v>25</v>
      </c>
      <c r="G2385" s="30">
        <v>28</v>
      </c>
      <c r="H2385" s="30">
        <v>29</v>
      </c>
      <c r="I2385" s="36">
        <v>10</v>
      </c>
      <c r="J2385" s="30">
        <v>23</v>
      </c>
      <c r="K2385" s="30">
        <v>29</v>
      </c>
      <c r="L2385" s="30">
        <v>28</v>
      </c>
      <c r="M2385" s="30">
        <v>8</v>
      </c>
      <c r="N2385" s="30">
        <v>25</v>
      </c>
      <c r="O2385" s="31">
        <v>1</v>
      </c>
      <c r="P2385" s="27">
        <v>384117562</v>
      </c>
      <c r="Q2385" s="27">
        <v>1209747493</v>
      </c>
      <c r="R2385" s="27">
        <v>8</v>
      </c>
      <c r="S2385" s="27">
        <v>6940962</v>
      </c>
      <c r="T2385" s="27">
        <v>99</v>
      </c>
      <c r="U2385" s="27">
        <v>196056</v>
      </c>
      <c r="V2385" s="27">
        <v>1518</v>
      </c>
      <c r="W2385" s="27">
        <v>3000</v>
      </c>
      <c r="X2385" s="27">
        <v>85039</v>
      </c>
      <c r="Y2385" s="27">
        <v>200</v>
      </c>
      <c r="Z2385" s="27">
        <v>1544263</v>
      </c>
      <c r="AA2385" s="27">
        <v>10</v>
      </c>
      <c r="AB2385" s="27">
        <v>14714934</v>
      </c>
      <c r="AC2385" s="27">
        <v>5</v>
      </c>
    </row>
    <row r="2386" spans="1:29" ht="14.25" x14ac:dyDescent="0.15">
      <c r="A2386" s="28">
        <v>2019025</v>
      </c>
      <c r="B2386" s="29">
        <v>43529</v>
      </c>
      <c r="C2386" s="34">
        <v>15</v>
      </c>
      <c r="D2386" s="30">
        <v>16</v>
      </c>
      <c r="E2386" s="30">
        <v>21</v>
      </c>
      <c r="F2386" s="30">
        <v>27</v>
      </c>
      <c r="G2386" s="30">
        <v>30</v>
      </c>
      <c r="H2386" s="30">
        <v>33</v>
      </c>
      <c r="I2386" s="36">
        <v>4</v>
      </c>
      <c r="J2386" s="30">
        <v>21</v>
      </c>
      <c r="K2386" s="30">
        <v>33</v>
      </c>
      <c r="L2386" s="30">
        <v>15</v>
      </c>
      <c r="M2386" s="30">
        <v>16</v>
      </c>
      <c r="N2386" s="30">
        <v>27</v>
      </c>
      <c r="O2386" s="31">
        <v>30</v>
      </c>
      <c r="P2386" s="27">
        <v>345714892</v>
      </c>
      <c r="Q2386" s="27">
        <v>1246342879</v>
      </c>
      <c r="R2386" s="27">
        <v>5</v>
      </c>
      <c r="S2386" s="27">
        <v>9479664</v>
      </c>
      <c r="T2386" s="27">
        <v>74</v>
      </c>
      <c r="U2386" s="27">
        <v>378350</v>
      </c>
      <c r="V2386" s="27">
        <v>838</v>
      </c>
      <c r="W2386" s="27">
        <v>3000</v>
      </c>
      <c r="X2386" s="27">
        <v>48576</v>
      </c>
      <c r="Y2386" s="27">
        <v>200</v>
      </c>
      <c r="Z2386" s="27">
        <v>997993</v>
      </c>
      <c r="AA2386" s="27">
        <v>10</v>
      </c>
      <c r="AB2386" s="27">
        <v>7039911</v>
      </c>
      <c r="AC2386" s="27">
        <v>5</v>
      </c>
    </row>
    <row r="2387" spans="1:29" ht="14.25" x14ac:dyDescent="0.15">
      <c r="A2387" s="28">
        <v>2019026</v>
      </c>
      <c r="B2387" s="29">
        <v>43531</v>
      </c>
      <c r="C2387" s="34">
        <v>3</v>
      </c>
      <c r="D2387" s="30">
        <v>13</v>
      </c>
      <c r="E2387" s="30">
        <v>15</v>
      </c>
      <c r="F2387" s="30">
        <v>19</v>
      </c>
      <c r="G2387" s="30">
        <v>20</v>
      </c>
      <c r="H2387" s="30">
        <v>27</v>
      </c>
      <c r="I2387" s="36">
        <v>14</v>
      </c>
      <c r="J2387" s="30">
        <v>27</v>
      </c>
      <c r="K2387" s="30">
        <v>3</v>
      </c>
      <c r="L2387" s="30">
        <v>19</v>
      </c>
      <c r="M2387" s="30">
        <v>13</v>
      </c>
      <c r="N2387" s="30">
        <v>15</v>
      </c>
      <c r="O2387" s="31">
        <v>20</v>
      </c>
      <c r="P2387" s="27">
        <v>349411720</v>
      </c>
      <c r="Q2387" s="27">
        <v>1242805065</v>
      </c>
      <c r="R2387" s="27">
        <v>10</v>
      </c>
      <c r="S2387" s="27">
        <v>6689534</v>
      </c>
      <c r="T2387" s="27">
        <v>105</v>
      </c>
      <c r="U2387" s="27">
        <v>201135</v>
      </c>
      <c r="V2387" s="27">
        <v>1359</v>
      </c>
      <c r="W2387" s="27">
        <v>3000</v>
      </c>
      <c r="X2387" s="27">
        <v>72605</v>
      </c>
      <c r="Y2387" s="27">
        <v>200</v>
      </c>
      <c r="Z2387" s="27">
        <v>1386153</v>
      </c>
      <c r="AA2387" s="27">
        <v>10</v>
      </c>
      <c r="AB2387" s="27">
        <v>10855102</v>
      </c>
      <c r="AC2387" s="27">
        <v>5</v>
      </c>
    </row>
    <row r="2388" spans="1:29" ht="14.25" x14ac:dyDescent="0.15">
      <c r="A2388" s="28">
        <v>2019027</v>
      </c>
      <c r="B2388" s="29">
        <v>43534</v>
      </c>
      <c r="C2388" s="34">
        <v>2</v>
      </c>
      <c r="D2388" s="30">
        <v>6</v>
      </c>
      <c r="E2388" s="30">
        <v>8</v>
      </c>
      <c r="F2388" s="30">
        <v>10</v>
      </c>
      <c r="G2388" s="30">
        <v>11</v>
      </c>
      <c r="H2388" s="30">
        <v>17</v>
      </c>
      <c r="I2388" s="36">
        <v>13</v>
      </c>
      <c r="J2388" s="30">
        <v>6</v>
      </c>
      <c r="K2388" s="30">
        <v>10</v>
      </c>
      <c r="L2388" s="30">
        <v>11</v>
      </c>
      <c r="M2388" s="30">
        <v>8</v>
      </c>
      <c r="N2388" s="30">
        <v>2</v>
      </c>
      <c r="O2388" s="31">
        <v>17</v>
      </c>
      <c r="P2388" s="27">
        <v>393236612</v>
      </c>
      <c r="Q2388" s="27">
        <v>1257385558</v>
      </c>
      <c r="R2388" s="27">
        <v>9</v>
      </c>
      <c r="S2388" s="27">
        <v>7407292</v>
      </c>
      <c r="T2388" s="27">
        <v>223</v>
      </c>
      <c r="U2388" s="27">
        <v>121444</v>
      </c>
      <c r="V2388" s="27">
        <v>1601</v>
      </c>
      <c r="W2388" s="27">
        <v>3000</v>
      </c>
      <c r="X2388" s="27">
        <v>95901</v>
      </c>
      <c r="Y2388" s="27">
        <v>200</v>
      </c>
      <c r="Z2388" s="27">
        <v>1910982</v>
      </c>
      <c r="AA2388" s="27">
        <v>10</v>
      </c>
      <c r="AB2388" s="27">
        <v>8252950</v>
      </c>
      <c r="AC2388" s="27">
        <v>5</v>
      </c>
    </row>
    <row r="2389" spans="1:29" ht="14.25" x14ac:dyDescent="0.15">
      <c r="A2389" s="28">
        <v>2019028</v>
      </c>
      <c r="B2389" s="29">
        <v>43536</v>
      </c>
      <c r="C2389" s="34">
        <v>4</v>
      </c>
      <c r="D2389" s="30">
        <v>19</v>
      </c>
      <c r="E2389" s="30">
        <v>22</v>
      </c>
      <c r="F2389" s="30">
        <v>26</v>
      </c>
      <c r="G2389" s="30">
        <v>29</v>
      </c>
      <c r="H2389" s="30">
        <v>30</v>
      </c>
      <c r="I2389" s="36">
        <v>11</v>
      </c>
      <c r="J2389" s="30">
        <v>29</v>
      </c>
      <c r="K2389" s="30">
        <v>30</v>
      </c>
      <c r="L2389" s="30">
        <v>26</v>
      </c>
      <c r="M2389" s="30">
        <v>4</v>
      </c>
      <c r="N2389" s="30">
        <v>22</v>
      </c>
      <c r="O2389" s="31">
        <v>19</v>
      </c>
      <c r="P2389" s="27">
        <v>356878622</v>
      </c>
      <c r="Q2389" s="27">
        <v>1244140628</v>
      </c>
      <c r="R2389" s="27">
        <v>11</v>
      </c>
      <c r="S2389" s="27">
        <v>6380332</v>
      </c>
      <c r="T2389" s="27">
        <v>165</v>
      </c>
      <c r="U2389" s="27">
        <v>115027</v>
      </c>
      <c r="V2389" s="27">
        <v>2023</v>
      </c>
      <c r="W2389" s="27">
        <v>3000</v>
      </c>
      <c r="X2389" s="27">
        <v>98830</v>
      </c>
      <c r="Y2389" s="27">
        <v>200</v>
      </c>
      <c r="Z2389" s="27">
        <v>1660732</v>
      </c>
      <c r="AA2389" s="27">
        <v>10</v>
      </c>
      <c r="AB2389" s="27">
        <v>11301979</v>
      </c>
      <c r="AC2389" s="27">
        <v>5</v>
      </c>
    </row>
    <row r="2390" spans="1:29" ht="14.25" x14ac:dyDescent="0.15">
      <c r="A2390" s="28">
        <v>2019029</v>
      </c>
      <c r="B2390" s="29">
        <v>43538</v>
      </c>
      <c r="C2390" s="34">
        <v>8</v>
      </c>
      <c r="D2390" s="30">
        <v>11</v>
      </c>
      <c r="E2390" s="30">
        <v>17</v>
      </c>
      <c r="F2390" s="30">
        <v>23</v>
      </c>
      <c r="G2390" s="30">
        <v>32</v>
      </c>
      <c r="H2390" s="30">
        <v>33</v>
      </c>
      <c r="I2390" s="36">
        <v>10</v>
      </c>
      <c r="J2390" s="30">
        <v>32</v>
      </c>
      <c r="K2390" s="30">
        <v>17</v>
      </c>
      <c r="L2390" s="30">
        <v>33</v>
      </c>
      <c r="M2390" s="30">
        <v>23</v>
      </c>
      <c r="N2390" s="30">
        <v>8</v>
      </c>
      <c r="O2390" s="31">
        <v>11</v>
      </c>
      <c r="P2390" s="27">
        <v>358515950</v>
      </c>
      <c r="Q2390" s="27">
        <v>1269306832</v>
      </c>
      <c r="R2390" s="27">
        <v>6</v>
      </c>
      <c r="S2390" s="27">
        <v>8343406</v>
      </c>
      <c r="T2390" s="27">
        <v>83</v>
      </c>
      <c r="U2390" s="27">
        <v>302115</v>
      </c>
      <c r="V2390" s="27">
        <v>1157</v>
      </c>
      <c r="W2390" s="27">
        <v>3000</v>
      </c>
      <c r="X2390" s="27">
        <v>61274</v>
      </c>
      <c r="Y2390" s="27">
        <v>200</v>
      </c>
      <c r="Z2390" s="27">
        <v>1166185</v>
      </c>
      <c r="AA2390" s="27">
        <v>10</v>
      </c>
      <c r="AB2390" s="27">
        <v>9596595</v>
      </c>
      <c r="AC2390" s="27">
        <v>5</v>
      </c>
    </row>
    <row r="2391" spans="1:29" ht="14.25" x14ac:dyDescent="0.15">
      <c r="A2391" s="28">
        <v>2019030</v>
      </c>
      <c r="B2391" s="29">
        <v>43541</v>
      </c>
      <c r="C2391" s="34">
        <v>4</v>
      </c>
      <c r="D2391" s="30">
        <v>5</v>
      </c>
      <c r="E2391" s="30">
        <v>7</v>
      </c>
      <c r="F2391" s="30">
        <v>10</v>
      </c>
      <c r="G2391" s="30">
        <v>12</v>
      </c>
      <c r="H2391" s="30">
        <v>22</v>
      </c>
      <c r="I2391" s="36">
        <v>16</v>
      </c>
      <c r="J2391" s="30">
        <v>10</v>
      </c>
      <c r="K2391" s="30">
        <v>4</v>
      </c>
      <c r="L2391" s="30">
        <v>22</v>
      </c>
      <c r="M2391" s="30">
        <v>5</v>
      </c>
      <c r="N2391" s="30">
        <v>12</v>
      </c>
      <c r="O2391" s="31">
        <v>7</v>
      </c>
      <c r="P2391" s="27">
        <v>392415448</v>
      </c>
      <c r="Q2391" s="27">
        <v>1240512761</v>
      </c>
      <c r="R2391" s="27">
        <v>17</v>
      </c>
      <c r="S2391" s="27">
        <v>6202265</v>
      </c>
      <c r="T2391" s="27">
        <v>196</v>
      </c>
      <c r="U2391" s="27">
        <v>130347</v>
      </c>
      <c r="V2391" s="27">
        <v>1656</v>
      </c>
      <c r="W2391" s="27">
        <v>3000</v>
      </c>
      <c r="X2391" s="27">
        <v>83656</v>
      </c>
      <c r="Y2391" s="27">
        <v>200</v>
      </c>
      <c r="Z2391" s="27">
        <v>1625585</v>
      </c>
      <c r="AA2391" s="27">
        <v>10</v>
      </c>
      <c r="AB2391" s="27">
        <v>10427184</v>
      </c>
      <c r="AC2391" s="27">
        <v>5</v>
      </c>
    </row>
    <row r="2392" spans="1:29" ht="14.25" x14ac:dyDescent="0.15">
      <c r="A2392" s="28">
        <v>2019031</v>
      </c>
      <c r="B2392" s="29">
        <v>43543</v>
      </c>
      <c r="C2392" s="34">
        <v>3</v>
      </c>
      <c r="D2392" s="30">
        <v>13</v>
      </c>
      <c r="E2392" s="30">
        <v>15</v>
      </c>
      <c r="F2392" s="30">
        <v>18</v>
      </c>
      <c r="G2392" s="30">
        <v>21</v>
      </c>
      <c r="H2392" s="30">
        <v>33</v>
      </c>
      <c r="I2392" s="36">
        <v>16</v>
      </c>
      <c r="J2392" s="30">
        <v>18</v>
      </c>
      <c r="K2392" s="30">
        <v>21</v>
      </c>
      <c r="L2392" s="30">
        <v>15</v>
      </c>
      <c r="M2392" s="30">
        <v>13</v>
      </c>
      <c r="N2392" s="30">
        <v>3</v>
      </c>
      <c r="O2392" s="31">
        <v>33</v>
      </c>
      <c r="P2392" s="27">
        <v>358344316</v>
      </c>
      <c r="Q2392" s="27">
        <v>1276420305</v>
      </c>
      <c r="R2392" s="27">
        <v>5</v>
      </c>
      <c r="S2392" s="27">
        <v>9429639</v>
      </c>
      <c r="T2392" s="27">
        <v>119</v>
      </c>
      <c r="U2392" s="27">
        <v>232649</v>
      </c>
      <c r="V2392" s="27">
        <v>976</v>
      </c>
      <c r="W2392" s="27">
        <v>3000</v>
      </c>
      <c r="X2392" s="27">
        <v>60588</v>
      </c>
      <c r="Y2392" s="27">
        <v>200</v>
      </c>
      <c r="Z2392" s="27">
        <v>1236438</v>
      </c>
      <c r="AA2392" s="27">
        <v>10</v>
      </c>
      <c r="AB2392" s="27">
        <v>7487549</v>
      </c>
      <c r="AC2392" s="27">
        <v>5</v>
      </c>
    </row>
    <row r="2393" spans="1:29" ht="14.25" x14ac:dyDescent="0.15">
      <c r="A2393" s="28">
        <v>2019032</v>
      </c>
      <c r="B2393" s="29">
        <v>43545</v>
      </c>
      <c r="C2393" s="34">
        <v>4</v>
      </c>
      <c r="D2393" s="30">
        <v>8</v>
      </c>
      <c r="E2393" s="30">
        <v>9</v>
      </c>
      <c r="F2393" s="30">
        <v>13</v>
      </c>
      <c r="G2393" s="30">
        <v>28</v>
      </c>
      <c r="H2393" s="30">
        <v>33</v>
      </c>
      <c r="I2393" s="36">
        <v>4</v>
      </c>
      <c r="J2393" s="30">
        <v>13</v>
      </c>
      <c r="K2393" s="30">
        <v>8</v>
      </c>
      <c r="L2393" s="30">
        <v>33</v>
      </c>
      <c r="M2393" s="30">
        <v>28</v>
      </c>
      <c r="N2393" s="30">
        <v>9</v>
      </c>
      <c r="O2393" s="31">
        <v>4</v>
      </c>
      <c r="P2393" s="27">
        <v>353034100</v>
      </c>
      <c r="Q2393" s="27">
        <v>1308932812</v>
      </c>
      <c r="R2393" s="27">
        <v>6</v>
      </c>
      <c r="S2393" s="27">
        <v>8788636</v>
      </c>
      <c r="T2393" s="27">
        <v>228</v>
      </c>
      <c r="U2393" s="27">
        <v>124626</v>
      </c>
      <c r="V2393" s="27">
        <v>951</v>
      </c>
      <c r="W2393" s="27">
        <v>3000</v>
      </c>
      <c r="X2393" s="27">
        <v>52822</v>
      </c>
      <c r="Y2393" s="27">
        <v>200</v>
      </c>
      <c r="Z2393" s="27">
        <v>1080804</v>
      </c>
      <c r="AA2393" s="27">
        <v>10</v>
      </c>
      <c r="AB2393" s="27">
        <v>7020433</v>
      </c>
      <c r="AC2393" s="27">
        <v>5</v>
      </c>
    </row>
    <row r="2394" spans="1:29" ht="14.25" x14ac:dyDescent="0.15">
      <c r="A2394" s="28">
        <v>2019033</v>
      </c>
      <c r="B2394" s="29">
        <v>43548</v>
      </c>
      <c r="C2394" s="34">
        <v>9</v>
      </c>
      <c r="D2394" s="30">
        <v>15</v>
      </c>
      <c r="E2394" s="30">
        <v>19</v>
      </c>
      <c r="F2394" s="30">
        <v>21</v>
      </c>
      <c r="G2394" s="30">
        <v>23</v>
      </c>
      <c r="H2394" s="30">
        <v>29</v>
      </c>
      <c r="I2394" s="36">
        <v>15</v>
      </c>
      <c r="J2394" s="30">
        <v>15</v>
      </c>
      <c r="K2394" s="30">
        <v>21</v>
      </c>
      <c r="L2394" s="30">
        <v>29</v>
      </c>
      <c r="M2394" s="30">
        <v>23</v>
      </c>
      <c r="N2394" s="30">
        <v>19</v>
      </c>
      <c r="O2394" s="31">
        <v>9</v>
      </c>
      <c r="P2394" s="27">
        <v>385168218</v>
      </c>
      <c r="Q2394" s="27">
        <v>1259439534</v>
      </c>
      <c r="R2394" s="27">
        <v>22</v>
      </c>
      <c r="S2394" s="27">
        <v>6000111</v>
      </c>
      <c r="T2394" s="27">
        <v>224</v>
      </c>
      <c r="U2394" s="27">
        <v>122781</v>
      </c>
      <c r="V2394" s="27">
        <v>1380</v>
      </c>
      <c r="W2394" s="27">
        <v>3000</v>
      </c>
      <c r="X2394" s="27">
        <v>68477</v>
      </c>
      <c r="Y2394" s="27">
        <v>200</v>
      </c>
      <c r="Z2394" s="27">
        <v>1323149</v>
      </c>
      <c r="AA2394" s="27">
        <v>10</v>
      </c>
      <c r="AB2394" s="27">
        <v>9530663</v>
      </c>
      <c r="AC2394" s="27">
        <v>5</v>
      </c>
    </row>
    <row r="2395" spans="1:29" ht="14.25" x14ac:dyDescent="0.15">
      <c r="A2395" s="28">
        <v>2019034</v>
      </c>
      <c r="B2395" s="29">
        <v>43550</v>
      </c>
      <c r="C2395" s="34">
        <v>9</v>
      </c>
      <c r="D2395" s="30">
        <v>11</v>
      </c>
      <c r="E2395" s="30">
        <v>15</v>
      </c>
      <c r="F2395" s="30">
        <v>22</v>
      </c>
      <c r="G2395" s="30">
        <v>24</v>
      </c>
      <c r="H2395" s="30">
        <v>26</v>
      </c>
      <c r="I2395" s="36">
        <v>3</v>
      </c>
      <c r="J2395" s="30">
        <v>11</v>
      </c>
      <c r="K2395" s="30">
        <v>9</v>
      </c>
      <c r="L2395" s="30">
        <v>26</v>
      </c>
      <c r="M2395" s="30">
        <v>24</v>
      </c>
      <c r="N2395" s="30">
        <v>22</v>
      </c>
      <c r="O2395" s="31">
        <v>15</v>
      </c>
      <c r="P2395" s="27">
        <v>354652922</v>
      </c>
      <c r="Q2395" s="27">
        <v>1263277472</v>
      </c>
      <c r="R2395" s="27">
        <v>10</v>
      </c>
      <c r="S2395" s="27">
        <v>6957743</v>
      </c>
      <c r="T2395" s="27">
        <v>103</v>
      </c>
      <c r="U2395" s="27">
        <v>237590</v>
      </c>
      <c r="V2395" s="27">
        <v>1211</v>
      </c>
      <c r="W2395" s="27">
        <v>3000</v>
      </c>
      <c r="X2395" s="27">
        <v>63789</v>
      </c>
      <c r="Y2395" s="27">
        <v>200</v>
      </c>
      <c r="Z2395" s="27">
        <v>1242428</v>
      </c>
      <c r="AA2395" s="27">
        <v>10</v>
      </c>
      <c r="AB2395" s="27">
        <v>9415538</v>
      </c>
      <c r="AC2395" s="27">
        <v>5</v>
      </c>
    </row>
    <row r="2396" spans="1:29" ht="14.25" x14ac:dyDescent="0.15">
      <c r="A2396" s="28">
        <v>2019035</v>
      </c>
      <c r="B2396" s="29">
        <v>43552</v>
      </c>
      <c r="C2396" s="34">
        <v>1</v>
      </c>
      <c r="D2396" s="30">
        <v>5</v>
      </c>
      <c r="E2396" s="30">
        <v>7</v>
      </c>
      <c r="F2396" s="30">
        <v>9</v>
      </c>
      <c r="G2396" s="30">
        <v>10</v>
      </c>
      <c r="H2396" s="30">
        <v>20</v>
      </c>
      <c r="I2396" s="36">
        <v>16</v>
      </c>
      <c r="J2396" s="30">
        <v>1</v>
      </c>
      <c r="K2396" s="30">
        <v>9</v>
      </c>
      <c r="L2396" s="30">
        <v>5</v>
      </c>
      <c r="M2396" s="30">
        <v>20</v>
      </c>
      <c r="N2396" s="30">
        <v>10</v>
      </c>
      <c r="O2396" s="31">
        <v>7</v>
      </c>
      <c r="P2396" s="27">
        <v>354951028</v>
      </c>
      <c r="Q2396" s="27">
        <v>1269805979</v>
      </c>
      <c r="R2396" s="27">
        <v>11</v>
      </c>
      <c r="S2396" s="27">
        <v>7034000</v>
      </c>
      <c r="T2396" s="27">
        <v>233</v>
      </c>
      <c r="U2396" s="27">
        <v>120032</v>
      </c>
      <c r="V2396" s="27">
        <v>1362</v>
      </c>
      <c r="W2396" s="27">
        <v>3000</v>
      </c>
      <c r="X2396" s="27">
        <v>75341</v>
      </c>
      <c r="Y2396" s="27">
        <v>200</v>
      </c>
      <c r="Z2396" s="27">
        <v>1379602</v>
      </c>
      <c r="AA2396" s="27">
        <v>10</v>
      </c>
      <c r="AB2396" s="27">
        <v>5821154</v>
      </c>
      <c r="AC2396" s="27">
        <v>5</v>
      </c>
    </row>
    <row r="2397" spans="1:29" ht="14.25" x14ac:dyDescent="0.15">
      <c r="A2397" s="28">
        <v>2019036</v>
      </c>
      <c r="B2397" s="29">
        <v>43555</v>
      </c>
      <c r="C2397" s="34">
        <v>2</v>
      </c>
      <c r="D2397" s="30">
        <v>10</v>
      </c>
      <c r="E2397" s="30">
        <v>13</v>
      </c>
      <c r="F2397" s="30">
        <v>16</v>
      </c>
      <c r="G2397" s="30">
        <v>23</v>
      </c>
      <c r="H2397" s="30">
        <v>32</v>
      </c>
      <c r="I2397" s="36">
        <v>8</v>
      </c>
      <c r="J2397" s="30">
        <v>23</v>
      </c>
      <c r="K2397" s="30">
        <v>10</v>
      </c>
      <c r="L2397" s="30">
        <v>13</v>
      </c>
      <c r="M2397" s="30">
        <v>2</v>
      </c>
      <c r="N2397" s="30">
        <v>32</v>
      </c>
      <c r="O2397" s="31">
        <v>16</v>
      </c>
      <c r="P2397" s="27">
        <v>383547756</v>
      </c>
      <c r="Q2397" s="27">
        <v>1164805979</v>
      </c>
      <c r="R2397" s="27">
        <v>21</v>
      </c>
      <c r="S2397" s="27">
        <v>5000000</v>
      </c>
      <c r="T2397" s="27">
        <v>85</v>
      </c>
      <c r="U2397" s="27">
        <v>6000</v>
      </c>
      <c r="V2397" s="27">
        <v>2956</v>
      </c>
      <c r="W2397" s="27">
        <v>3000</v>
      </c>
      <c r="X2397" s="27">
        <v>117550</v>
      </c>
      <c r="Y2397" s="27">
        <v>200</v>
      </c>
      <c r="Z2397" s="27">
        <v>1895239</v>
      </c>
      <c r="AA2397" s="27">
        <v>10</v>
      </c>
      <c r="AB2397" s="27">
        <v>28680477</v>
      </c>
      <c r="AC2397" s="27">
        <v>5</v>
      </c>
    </row>
    <row r="2398" spans="1:29" ht="14.25" x14ac:dyDescent="0.15">
      <c r="A2398" s="28">
        <v>2019037</v>
      </c>
      <c r="B2398" s="29">
        <v>43557</v>
      </c>
      <c r="C2398" s="34">
        <v>1</v>
      </c>
      <c r="D2398" s="30">
        <v>7</v>
      </c>
      <c r="E2398" s="30">
        <v>12</v>
      </c>
      <c r="F2398" s="30">
        <v>14</v>
      </c>
      <c r="G2398" s="30">
        <v>18</v>
      </c>
      <c r="H2398" s="30">
        <v>25</v>
      </c>
      <c r="I2398" s="36">
        <v>10</v>
      </c>
      <c r="J2398" s="30">
        <v>18</v>
      </c>
      <c r="K2398" s="30">
        <v>1</v>
      </c>
      <c r="L2398" s="30">
        <v>14</v>
      </c>
      <c r="M2398" s="30">
        <v>25</v>
      </c>
      <c r="N2398" s="30">
        <v>7</v>
      </c>
      <c r="O2398" s="31">
        <v>12</v>
      </c>
      <c r="P2398" s="27">
        <v>344923376</v>
      </c>
      <c r="Q2398" s="27">
        <v>1154793537</v>
      </c>
      <c r="R2398" s="27">
        <v>12</v>
      </c>
      <c r="S2398" s="27">
        <v>6514774</v>
      </c>
      <c r="T2398" s="27">
        <v>213</v>
      </c>
      <c r="U2398" s="27">
        <v>106674</v>
      </c>
      <c r="V2398" s="27">
        <v>1458</v>
      </c>
      <c r="W2398" s="27">
        <v>3000</v>
      </c>
      <c r="X2398" s="27">
        <v>70399</v>
      </c>
      <c r="Y2398" s="27">
        <v>200</v>
      </c>
      <c r="Z2398" s="27">
        <v>1325157</v>
      </c>
      <c r="AA2398" s="27">
        <v>10</v>
      </c>
      <c r="AB2398" s="27">
        <v>9284123</v>
      </c>
      <c r="AC2398" s="27">
        <v>5</v>
      </c>
    </row>
    <row r="2399" spans="1:29" ht="14.25" x14ac:dyDescent="0.15">
      <c r="A2399" s="28">
        <v>2019038</v>
      </c>
      <c r="B2399" s="29">
        <v>43559</v>
      </c>
      <c r="C2399" s="34">
        <v>9</v>
      </c>
      <c r="D2399" s="30">
        <v>12</v>
      </c>
      <c r="E2399" s="30">
        <v>21</v>
      </c>
      <c r="F2399" s="30">
        <v>27</v>
      </c>
      <c r="G2399" s="30">
        <v>29</v>
      </c>
      <c r="H2399" s="30">
        <v>30</v>
      </c>
      <c r="I2399" s="36">
        <v>5</v>
      </c>
      <c r="J2399" s="30">
        <v>21</v>
      </c>
      <c r="K2399" s="30">
        <v>30</v>
      </c>
      <c r="L2399" s="30">
        <v>12</v>
      </c>
      <c r="M2399" s="30">
        <v>9</v>
      </c>
      <c r="N2399" s="30">
        <v>27</v>
      </c>
      <c r="O2399" s="31">
        <v>29</v>
      </c>
      <c r="P2399" s="27">
        <v>335328036</v>
      </c>
      <c r="Q2399" s="27">
        <v>1138999919</v>
      </c>
      <c r="R2399" s="27">
        <v>10</v>
      </c>
      <c r="S2399" s="27">
        <v>6243868</v>
      </c>
      <c r="T2399" s="27">
        <v>101</v>
      </c>
      <c r="U2399" s="27">
        <v>153944</v>
      </c>
      <c r="V2399" s="27">
        <v>2137</v>
      </c>
      <c r="W2399" s="27">
        <v>3000</v>
      </c>
      <c r="X2399" s="27">
        <v>89846</v>
      </c>
      <c r="Y2399" s="27">
        <v>200</v>
      </c>
      <c r="Z2399" s="27">
        <v>1485224</v>
      </c>
      <c r="AA2399" s="27">
        <v>10</v>
      </c>
      <c r="AB2399" s="27">
        <v>12576975</v>
      </c>
      <c r="AC2399" s="27">
        <v>5</v>
      </c>
    </row>
    <row r="2400" spans="1:29" ht="14.25" x14ac:dyDescent="0.15">
      <c r="A2400" s="28">
        <v>2019039</v>
      </c>
      <c r="B2400" s="29">
        <v>43562</v>
      </c>
      <c r="C2400" s="34">
        <v>6</v>
      </c>
      <c r="D2400" s="30">
        <v>7</v>
      </c>
      <c r="E2400" s="30">
        <v>11</v>
      </c>
      <c r="F2400" s="30">
        <v>14</v>
      </c>
      <c r="G2400" s="30">
        <v>27</v>
      </c>
      <c r="H2400" s="30">
        <v>32</v>
      </c>
      <c r="I2400" s="36">
        <v>8</v>
      </c>
      <c r="J2400" s="30">
        <v>7</v>
      </c>
      <c r="K2400" s="30">
        <v>27</v>
      </c>
      <c r="L2400" s="30">
        <v>11</v>
      </c>
      <c r="M2400" s="30">
        <v>32</v>
      </c>
      <c r="N2400" s="30">
        <v>6</v>
      </c>
      <c r="O2400" s="31">
        <v>14</v>
      </c>
      <c r="P2400" s="27">
        <v>363128750</v>
      </c>
      <c r="Q2400" s="27">
        <v>1122075950</v>
      </c>
      <c r="R2400" s="27">
        <v>11</v>
      </c>
      <c r="S2400" s="27">
        <v>6258711</v>
      </c>
      <c r="T2400" s="27">
        <v>136</v>
      </c>
      <c r="U2400" s="27">
        <v>127259</v>
      </c>
      <c r="V2400" s="27">
        <v>2045</v>
      </c>
      <c r="W2400" s="27">
        <v>3000</v>
      </c>
      <c r="X2400" s="27">
        <v>89894</v>
      </c>
      <c r="Y2400" s="27">
        <v>200</v>
      </c>
      <c r="Z2400" s="27">
        <v>1606282</v>
      </c>
      <c r="AA2400" s="27">
        <v>10</v>
      </c>
      <c r="AB2400" s="27">
        <v>13705464</v>
      </c>
      <c r="AC2400" s="27">
        <v>5</v>
      </c>
    </row>
    <row r="2401" spans="1:29" ht="14.25" x14ac:dyDescent="0.15">
      <c r="A2401" s="28">
        <v>2019040</v>
      </c>
      <c r="B2401" s="29">
        <v>43564</v>
      </c>
      <c r="C2401" s="34">
        <v>5</v>
      </c>
      <c r="D2401" s="30">
        <v>6</v>
      </c>
      <c r="E2401" s="30">
        <v>9</v>
      </c>
      <c r="F2401" s="30">
        <v>18</v>
      </c>
      <c r="G2401" s="30">
        <v>23</v>
      </c>
      <c r="H2401" s="30">
        <v>31</v>
      </c>
      <c r="I2401" s="36">
        <v>11</v>
      </c>
      <c r="J2401" s="30">
        <v>23</v>
      </c>
      <c r="K2401" s="30">
        <v>5</v>
      </c>
      <c r="L2401" s="30">
        <v>9</v>
      </c>
      <c r="M2401" s="30">
        <v>18</v>
      </c>
      <c r="N2401" s="30">
        <v>31</v>
      </c>
      <c r="O2401" s="31">
        <v>6</v>
      </c>
      <c r="P2401" s="27">
        <v>335974062</v>
      </c>
      <c r="Q2401" s="27">
        <v>1118623191</v>
      </c>
      <c r="R2401" s="27">
        <v>8</v>
      </c>
      <c r="S2401" s="27">
        <v>6661238</v>
      </c>
      <c r="T2401" s="27">
        <v>159</v>
      </c>
      <c r="U2401" s="27">
        <v>104480</v>
      </c>
      <c r="V2401" s="27">
        <v>2510</v>
      </c>
      <c r="W2401" s="27">
        <v>3000</v>
      </c>
      <c r="X2401" s="27">
        <v>93201</v>
      </c>
      <c r="Y2401" s="27">
        <v>200</v>
      </c>
      <c r="Z2401" s="27">
        <v>1540542</v>
      </c>
      <c r="AA2401" s="27">
        <v>10</v>
      </c>
      <c r="AB2401" s="27">
        <v>11320428</v>
      </c>
      <c r="AC2401" s="27">
        <v>5</v>
      </c>
    </row>
    <row r="2402" spans="1:29" ht="14.25" x14ac:dyDescent="0.15">
      <c r="A2402" s="28">
        <v>2019041</v>
      </c>
      <c r="B2402" s="29">
        <v>43566</v>
      </c>
      <c r="C2402" s="34">
        <v>2</v>
      </c>
      <c r="D2402" s="30">
        <v>9</v>
      </c>
      <c r="E2402" s="30">
        <v>13</v>
      </c>
      <c r="F2402" s="30">
        <v>23</v>
      </c>
      <c r="G2402" s="30">
        <v>24</v>
      </c>
      <c r="H2402" s="30">
        <v>26</v>
      </c>
      <c r="I2402" s="36">
        <v>16</v>
      </c>
      <c r="J2402" s="30">
        <v>26</v>
      </c>
      <c r="K2402" s="30">
        <v>13</v>
      </c>
      <c r="L2402" s="30">
        <v>2</v>
      </c>
      <c r="M2402" s="30">
        <v>24</v>
      </c>
      <c r="N2402" s="30">
        <v>9</v>
      </c>
      <c r="O2402" s="31">
        <v>23</v>
      </c>
      <c r="P2402" s="27">
        <v>347145834</v>
      </c>
      <c r="Q2402" s="27">
        <v>1183587505</v>
      </c>
      <c r="R2402" s="27">
        <v>2</v>
      </c>
      <c r="S2402" s="27">
        <v>10000000</v>
      </c>
      <c r="T2402" s="27">
        <v>103</v>
      </c>
      <c r="U2402" s="27">
        <v>274965</v>
      </c>
      <c r="V2402" s="27">
        <v>831</v>
      </c>
      <c r="W2402" s="27">
        <v>3000</v>
      </c>
      <c r="X2402" s="27">
        <v>47335</v>
      </c>
      <c r="Y2402" s="27">
        <v>200</v>
      </c>
      <c r="Z2402" s="27">
        <v>1003320</v>
      </c>
      <c r="AA2402" s="27">
        <v>10</v>
      </c>
      <c r="AB2402" s="27">
        <v>6964501</v>
      </c>
      <c r="AC2402" s="27">
        <v>5</v>
      </c>
    </row>
    <row r="2403" spans="1:29" ht="14.25" x14ac:dyDescent="0.15">
      <c r="A2403" s="28">
        <v>2019042</v>
      </c>
      <c r="B2403" s="29">
        <v>43569</v>
      </c>
      <c r="C2403" s="34">
        <v>15</v>
      </c>
      <c r="D2403" s="30">
        <v>17</v>
      </c>
      <c r="E2403" s="30">
        <v>19</v>
      </c>
      <c r="F2403" s="30">
        <v>22</v>
      </c>
      <c r="G2403" s="30">
        <v>25</v>
      </c>
      <c r="H2403" s="30">
        <v>26</v>
      </c>
      <c r="I2403" s="36">
        <v>4</v>
      </c>
      <c r="J2403" s="30">
        <v>22</v>
      </c>
      <c r="K2403" s="30">
        <v>25</v>
      </c>
      <c r="L2403" s="30">
        <v>26</v>
      </c>
      <c r="M2403" s="30">
        <v>15</v>
      </c>
      <c r="N2403" s="30">
        <v>19</v>
      </c>
      <c r="O2403" s="31">
        <v>17</v>
      </c>
      <c r="P2403" s="27">
        <v>376134240</v>
      </c>
      <c r="Q2403" s="27">
        <v>1220955571</v>
      </c>
      <c r="R2403" s="27">
        <v>4</v>
      </c>
      <c r="S2403" s="27">
        <v>10000000</v>
      </c>
      <c r="T2403" s="27">
        <v>132</v>
      </c>
      <c r="U2403" s="27">
        <v>195373</v>
      </c>
      <c r="V2403" s="27">
        <v>1226</v>
      </c>
      <c r="W2403" s="27">
        <v>3000</v>
      </c>
      <c r="X2403" s="27">
        <v>74347</v>
      </c>
      <c r="Y2403" s="27">
        <v>200</v>
      </c>
      <c r="Z2403" s="27">
        <v>1495803</v>
      </c>
      <c r="AA2403" s="27">
        <v>10</v>
      </c>
      <c r="AB2403" s="27">
        <v>9528585</v>
      </c>
      <c r="AC2403" s="27">
        <v>5</v>
      </c>
    </row>
    <row r="2404" spans="1:29" ht="14.25" x14ac:dyDescent="0.15">
      <c r="A2404" s="28">
        <v>2019043</v>
      </c>
      <c r="B2404" s="29">
        <v>43571</v>
      </c>
      <c r="C2404" s="34">
        <v>1</v>
      </c>
      <c r="D2404" s="30">
        <v>6</v>
      </c>
      <c r="E2404" s="30">
        <v>12</v>
      </c>
      <c r="F2404" s="30">
        <v>13</v>
      </c>
      <c r="G2404" s="30">
        <v>24</v>
      </c>
      <c r="H2404" s="30">
        <v>32</v>
      </c>
      <c r="I2404" s="36">
        <v>13</v>
      </c>
      <c r="J2404" s="30">
        <v>1</v>
      </c>
      <c r="K2404" s="30">
        <v>13</v>
      </c>
      <c r="L2404" s="30">
        <v>32</v>
      </c>
      <c r="M2404" s="30">
        <v>6</v>
      </c>
      <c r="N2404" s="30">
        <v>12</v>
      </c>
      <c r="O2404" s="31">
        <v>24</v>
      </c>
      <c r="P2404" s="27">
        <v>345296562</v>
      </c>
      <c r="Q2404" s="27">
        <v>1275191954</v>
      </c>
      <c r="R2404" s="27">
        <v>2</v>
      </c>
      <c r="S2404" s="27">
        <v>10000000</v>
      </c>
      <c r="T2404" s="27">
        <v>99</v>
      </c>
      <c r="U2404" s="27">
        <v>249954</v>
      </c>
      <c r="V2404" s="27">
        <v>1162</v>
      </c>
      <c r="W2404" s="27">
        <v>3000</v>
      </c>
      <c r="X2404" s="27">
        <v>57084</v>
      </c>
      <c r="Y2404" s="27">
        <v>200</v>
      </c>
      <c r="Z2404" s="27">
        <v>1034128</v>
      </c>
      <c r="AA2404" s="27">
        <v>10</v>
      </c>
      <c r="AB2404" s="27">
        <v>8993878</v>
      </c>
      <c r="AC2404" s="27">
        <v>5</v>
      </c>
    </row>
    <row r="2405" spans="1:29" ht="14.25" x14ac:dyDescent="0.15">
      <c r="A2405" s="28">
        <v>2019044</v>
      </c>
      <c r="B2405" s="29">
        <v>43573</v>
      </c>
      <c r="C2405" s="34">
        <v>6</v>
      </c>
      <c r="D2405" s="30">
        <v>14</v>
      </c>
      <c r="E2405" s="30">
        <v>16</v>
      </c>
      <c r="F2405" s="30">
        <v>17</v>
      </c>
      <c r="G2405" s="30">
        <v>23</v>
      </c>
      <c r="H2405" s="30">
        <v>29</v>
      </c>
      <c r="I2405" s="36">
        <v>7</v>
      </c>
      <c r="J2405" s="30">
        <v>23</v>
      </c>
      <c r="K2405" s="30">
        <v>16</v>
      </c>
      <c r="L2405" s="30">
        <v>17</v>
      </c>
      <c r="M2405" s="30">
        <v>29</v>
      </c>
      <c r="N2405" s="30">
        <v>14</v>
      </c>
      <c r="O2405" s="31">
        <v>6</v>
      </c>
      <c r="P2405" s="27">
        <v>350579948</v>
      </c>
      <c r="Q2405" s="27">
        <v>1246753637</v>
      </c>
      <c r="R2405" s="27">
        <v>12</v>
      </c>
      <c r="S2405" s="27">
        <v>5956414</v>
      </c>
      <c r="T2405" s="27">
        <v>188</v>
      </c>
      <c r="U2405" s="27">
        <v>76309</v>
      </c>
      <c r="V2405" s="27">
        <v>2205</v>
      </c>
      <c r="W2405" s="27">
        <v>3000</v>
      </c>
      <c r="X2405" s="27">
        <v>95733</v>
      </c>
      <c r="Y2405" s="27">
        <v>200</v>
      </c>
      <c r="Z2405" s="27">
        <v>1552954</v>
      </c>
      <c r="AA2405" s="27">
        <v>10</v>
      </c>
      <c r="AB2405" s="27">
        <v>14621631</v>
      </c>
      <c r="AC2405" s="27">
        <v>5</v>
      </c>
    </row>
    <row r="2406" spans="1:29" ht="14.25" x14ac:dyDescent="0.15">
      <c r="A2406" s="28">
        <v>2019045</v>
      </c>
      <c r="B2406" s="29">
        <v>43576</v>
      </c>
      <c r="C2406" s="34">
        <v>1</v>
      </c>
      <c r="D2406" s="30">
        <v>6</v>
      </c>
      <c r="E2406" s="30">
        <v>17</v>
      </c>
      <c r="F2406" s="30">
        <v>19</v>
      </c>
      <c r="G2406" s="30">
        <v>27</v>
      </c>
      <c r="H2406" s="30">
        <v>31</v>
      </c>
      <c r="I2406" s="36">
        <v>14</v>
      </c>
      <c r="J2406" s="30">
        <v>31</v>
      </c>
      <c r="K2406" s="30">
        <v>1</v>
      </c>
      <c r="L2406" s="30">
        <v>27</v>
      </c>
      <c r="M2406" s="30">
        <v>6</v>
      </c>
      <c r="N2406" s="30">
        <v>17</v>
      </c>
      <c r="O2406" s="31">
        <v>19</v>
      </c>
      <c r="P2406" s="27">
        <v>380577960</v>
      </c>
      <c r="Q2406" s="27">
        <v>1272816559</v>
      </c>
      <c r="R2406" s="27">
        <v>7</v>
      </c>
      <c r="S2406" s="27">
        <v>8172099</v>
      </c>
      <c r="T2406" s="27">
        <v>83</v>
      </c>
      <c r="U2406" s="27">
        <v>334408</v>
      </c>
      <c r="V2406" s="27">
        <v>836</v>
      </c>
      <c r="W2406" s="27">
        <v>3000</v>
      </c>
      <c r="X2406" s="27">
        <v>51802</v>
      </c>
      <c r="Y2406" s="27">
        <v>200</v>
      </c>
      <c r="Z2406" s="27">
        <v>1068768</v>
      </c>
      <c r="AA2406" s="27">
        <v>10</v>
      </c>
      <c r="AB2406" s="27">
        <v>10380725</v>
      </c>
      <c r="AC2406" s="27">
        <v>5</v>
      </c>
    </row>
    <row r="2407" spans="1:29" ht="14.25" x14ac:dyDescent="0.15">
      <c r="A2407" s="28">
        <v>2019046</v>
      </c>
      <c r="B2407" s="29">
        <v>43578</v>
      </c>
      <c r="C2407" s="34">
        <v>2</v>
      </c>
      <c r="D2407" s="30">
        <v>12</v>
      </c>
      <c r="E2407" s="30">
        <v>16</v>
      </c>
      <c r="F2407" s="30">
        <v>22</v>
      </c>
      <c r="G2407" s="30">
        <v>25</v>
      </c>
      <c r="H2407" s="30">
        <v>32</v>
      </c>
      <c r="I2407" s="36">
        <v>6</v>
      </c>
      <c r="J2407" s="30">
        <v>2</v>
      </c>
      <c r="K2407" s="30">
        <v>16</v>
      </c>
      <c r="L2407" s="30">
        <v>12</v>
      </c>
      <c r="M2407" s="30">
        <v>32</v>
      </c>
      <c r="N2407" s="30">
        <v>25</v>
      </c>
      <c r="O2407" s="31">
        <v>22</v>
      </c>
      <c r="P2407" s="27">
        <v>349236650</v>
      </c>
      <c r="Q2407" s="27">
        <v>1227436396</v>
      </c>
      <c r="R2407" s="27">
        <v>17</v>
      </c>
      <c r="S2407" s="27">
        <v>5847483</v>
      </c>
      <c r="T2407" s="27">
        <v>132</v>
      </c>
      <c r="U2407" s="27">
        <v>136431</v>
      </c>
      <c r="V2407" s="27">
        <v>2121</v>
      </c>
      <c r="W2407" s="27">
        <v>3000</v>
      </c>
      <c r="X2407" s="27">
        <v>81820</v>
      </c>
      <c r="Y2407" s="27">
        <v>200</v>
      </c>
      <c r="Z2407" s="27">
        <v>1392213</v>
      </c>
      <c r="AA2407" s="27">
        <v>10</v>
      </c>
      <c r="AB2407" s="27">
        <v>12488152</v>
      </c>
      <c r="AC2407" s="27">
        <v>5</v>
      </c>
    </row>
    <row r="2408" spans="1:29" ht="14.25" x14ac:dyDescent="0.15">
      <c r="A2408" s="28">
        <v>2019047</v>
      </c>
      <c r="B2408" s="29">
        <v>43580</v>
      </c>
      <c r="C2408" s="34">
        <v>3</v>
      </c>
      <c r="D2408" s="30">
        <v>11</v>
      </c>
      <c r="E2408" s="30">
        <v>18</v>
      </c>
      <c r="F2408" s="30">
        <v>25</v>
      </c>
      <c r="G2408" s="30">
        <v>30</v>
      </c>
      <c r="H2408" s="30">
        <v>33</v>
      </c>
      <c r="I2408" s="36">
        <v>14</v>
      </c>
      <c r="J2408" s="30">
        <v>18</v>
      </c>
      <c r="K2408" s="30">
        <v>25</v>
      </c>
      <c r="L2408" s="30">
        <v>3</v>
      </c>
      <c r="M2408" s="30">
        <v>11</v>
      </c>
      <c r="N2408" s="30">
        <v>30</v>
      </c>
      <c r="O2408" s="31">
        <v>33</v>
      </c>
      <c r="P2408" s="27">
        <v>349665886</v>
      </c>
      <c r="Q2408" s="27">
        <v>1297945208</v>
      </c>
      <c r="R2408" s="27">
        <v>1</v>
      </c>
      <c r="S2408" s="27">
        <v>10000000</v>
      </c>
      <c r="T2408" s="27">
        <v>388</v>
      </c>
      <c r="U2408" s="27">
        <v>69165</v>
      </c>
      <c r="V2408" s="27">
        <v>909</v>
      </c>
      <c r="W2408" s="27">
        <v>3000</v>
      </c>
      <c r="X2408" s="27">
        <v>84327</v>
      </c>
      <c r="Y2408" s="27">
        <v>200</v>
      </c>
      <c r="Z2408" s="27">
        <v>1725198</v>
      </c>
      <c r="AA2408" s="27">
        <v>10</v>
      </c>
      <c r="AB2408" s="27">
        <v>5429364</v>
      </c>
      <c r="AC2408" s="27">
        <v>5</v>
      </c>
    </row>
    <row r="2409" spans="1:29" ht="14.25" x14ac:dyDescent="0.15">
      <c r="A2409" s="28">
        <v>2019048</v>
      </c>
      <c r="B2409" s="29">
        <v>43583</v>
      </c>
      <c r="C2409" s="34">
        <v>3</v>
      </c>
      <c r="D2409" s="30">
        <v>7</v>
      </c>
      <c r="E2409" s="30">
        <v>10</v>
      </c>
      <c r="F2409" s="30">
        <v>12</v>
      </c>
      <c r="G2409" s="30">
        <v>18</v>
      </c>
      <c r="H2409" s="30">
        <v>29</v>
      </c>
      <c r="I2409" s="36">
        <v>10</v>
      </c>
      <c r="J2409" s="30">
        <v>29</v>
      </c>
      <c r="K2409" s="30">
        <v>18</v>
      </c>
      <c r="L2409" s="30">
        <v>3</v>
      </c>
      <c r="M2409" s="30">
        <v>7</v>
      </c>
      <c r="N2409" s="30">
        <v>10</v>
      </c>
      <c r="O2409" s="31">
        <v>12</v>
      </c>
      <c r="P2409" s="27">
        <v>379210874</v>
      </c>
      <c r="Q2409" s="27">
        <v>1307482004</v>
      </c>
      <c r="R2409" s="27">
        <v>8</v>
      </c>
      <c r="S2409" s="27">
        <v>7251672</v>
      </c>
      <c r="T2409" s="27">
        <v>153</v>
      </c>
      <c r="U2409" s="27">
        <v>147168</v>
      </c>
      <c r="V2409" s="27">
        <v>2209</v>
      </c>
      <c r="W2409" s="27">
        <v>3000</v>
      </c>
      <c r="X2409" s="27">
        <v>101803</v>
      </c>
      <c r="Y2409" s="27">
        <v>200</v>
      </c>
      <c r="Z2409" s="27">
        <v>1730349</v>
      </c>
      <c r="AA2409" s="27">
        <v>10</v>
      </c>
      <c r="AB2409" s="27">
        <v>10291067</v>
      </c>
      <c r="AC2409" s="27">
        <v>5</v>
      </c>
    </row>
    <row r="2410" spans="1:29" ht="14.25" x14ac:dyDescent="0.15">
      <c r="A2410" s="28">
        <v>2019049</v>
      </c>
      <c r="B2410" s="29">
        <v>43585</v>
      </c>
      <c r="C2410" s="34">
        <v>3</v>
      </c>
      <c r="D2410" s="30">
        <v>10</v>
      </c>
      <c r="E2410" s="30">
        <v>13</v>
      </c>
      <c r="F2410" s="30">
        <v>22</v>
      </c>
      <c r="G2410" s="30">
        <v>23</v>
      </c>
      <c r="H2410" s="30">
        <v>28</v>
      </c>
      <c r="I2410" s="36">
        <v>15</v>
      </c>
      <c r="J2410" s="30">
        <v>23</v>
      </c>
      <c r="K2410" s="30">
        <v>13</v>
      </c>
      <c r="L2410" s="30">
        <v>3</v>
      </c>
      <c r="M2410" s="30">
        <v>28</v>
      </c>
      <c r="N2410" s="30">
        <v>22</v>
      </c>
      <c r="O2410" s="31">
        <v>10</v>
      </c>
      <c r="P2410" s="27">
        <v>333775314</v>
      </c>
      <c r="Q2410" s="27">
        <v>1300906020</v>
      </c>
      <c r="R2410" s="27">
        <v>9</v>
      </c>
      <c r="S2410" s="27">
        <v>6552485</v>
      </c>
      <c r="T2410" s="27">
        <v>205</v>
      </c>
      <c r="U2410" s="27">
        <v>85197</v>
      </c>
      <c r="V2410" s="27">
        <v>2854</v>
      </c>
      <c r="W2410" s="27">
        <v>3000</v>
      </c>
      <c r="X2410" s="27">
        <v>111093</v>
      </c>
      <c r="Y2410" s="27">
        <v>200</v>
      </c>
      <c r="Z2410" s="27">
        <v>1745138</v>
      </c>
      <c r="AA2410" s="27">
        <v>10</v>
      </c>
      <c r="AB2410" s="27">
        <v>9091215</v>
      </c>
      <c r="AC2410" s="27">
        <v>5</v>
      </c>
    </row>
    <row r="2411" spans="1:29" ht="14.25" x14ac:dyDescent="0.15">
      <c r="A2411" s="28">
        <v>2019050</v>
      </c>
      <c r="B2411" s="29">
        <v>43587</v>
      </c>
      <c r="C2411" s="34">
        <v>4</v>
      </c>
      <c r="D2411" s="30">
        <v>6</v>
      </c>
      <c r="E2411" s="30">
        <v>10</v>
      </c>
      <c r="F2411" s="30">
        <v>11</v>
      </c>
      <c r="G2411" s="30">
        <v>21</v>
      </c>
      <c r="H2411" s="30">
        <v>23</v>
      </c>
      <c r="I2411" s="36">
        <v>2</v>
      </c>
      <c r="J2411" s="30">
        <v>4</v>
      </c>
      <c r="K2411" s="30">
        <v>10</v>
      </c>
      <c r="L2411" s="30">
        <v>11</v>
      </c>
      <c r="M2411" s="30">
        <v>21</v>
      </c>
      <c r="N2411" s="30">
        <v>6</v>
      </c>
      <c r="O2411" s="31">
        <v>23</v>
      </c>
      <c r="P2411" s="27">
        <v>311858860</v>
      </c>
      <c r="Q2411" s="27">
        <v>1276546288</v>
      </c>
      <c r="R2411" s="27">
        <v>13</v>
      </c>
      <c r="S2411" s="27">
        <v>6136790</v>
      </c>
      <c r="T2411" s="27">
        <v>100</v>
      </c>
      <c r="U2411" s="27">
        <v>184728</v>
      </c>
      <c r="V2411" s="27">
        <v>1227</v>
      </c>
      <c r="W2411" s="27">
        <v>3000</v>
      </c>
      <c r="X2411" s="27">
        <v>64622</v>
      </c>
      <c r="Y2411" s="27">
        <v>200</v>
      </c>
      <c r="Z2411" s="27">
        <v>1200423</v>
      </c>
      <c r="AA2411" s="27">
        <v>10</v>
      </c>
      <c r="AB2411" s="27">
        <v>10061963</v>
      </c>
      <c r="AC2411" s="27">
        <v>5</v>
      </c>
    </row>
    <row r="2412" spans="1:29" ht="14.25" x14ac:dyDescent="0.15">
      <c r="A2412" s="28">
        <v>2019051</v>
      </c>
      <c r="B2412" s="29">
        <v>43590</v>
      </c>
      <c r="C2412" s="34">
        <v>8</v>
      </c>
      <c r="D2412" s="30">
        <v>9</v>
      </c>
      <c r="E2412" s="30">
        <v>10</v>
      </c>
      <c r="F2412" s="30">
        <v>13</v>
      </c>
      <c r="G2412" s="30">
        <v>15</v>
      </c>
      <c r="H2412" s="30">
        <v>28</v>
      </c>
      <c r="I2412" s="36">
        <v>9</v>
      </c>
      <c r="J2412" s="30">
        <v>10</v>
      </c>
      <c r="K2412" s="30">
        <v>15</v>
      </c>
      <c r="L2412" s="30">
        <v>9</v>
      </c>
      <c r="M2412" s="30">
        <v>28</v>
      </c>
      <c r="N2412" s="30">
        <v>8</v>
      </c>
      <c r="O2412" s="31">
        <v>13</v>
      </c>
      <c r="P2412" s="27">
        <v>371316762</v>
      </c>
      <c r="Q2412" s="27">
        <v>1229559631</v>
      </c>
      <c r="R2412" s="27">
        <v>13</v>
      </c>
      <c r="S2412" s="27">
        <v>5503869</v>
      </c>
      <c r="T2412" s="27">
        <v>120</v>
      </c>
      <c r="U2412" s="27">
        <v>68232</v>
      </c>
      <c r="V2412" s="27">
        <v>3302</v>
      </c>
      <c r="W2412" s="27">
        <v>3000</v>
      </c>
      <c r="X2412" s="27">
        <v>142819</v>
      </c>
      <c r="Y2412" s="27">
        <v>200</v>
      </c>
      <c r="Z2412" s="27">
        <v>2196456</v>
      </c>
      <c r="AA2412" s="27">
        <v>10</v>
      </c>
      <c r="AB2412" s="27">
        <v>17751864</v>
      </c>
      <c r="AC2412" s="27">
        <v>5</v>
      </c>
    </row>
    <row r="2413" spans="1:29" ht="14.25" x14ac:dyDescent="0.15">
      <c r="A2413" s="28">
        <v>2019052</v>
      </c>
      <c r="B2413" s="29">
        <v>43592</v>
      </c>
      <c r="C2413" s="34">
        <v>3</v>
      </c>
      <c r="D2413" s="30">
        <v>6</v>
      </c>
      <c r="E2413" s="30">
        <v>9</v>
      </c>
      <c r="F2413" s="30">
        <v>13</v>
      </c>
      <c r="G2413" s="30">
        <v>16</v>
      </c>
      <c r="H2413" s="30">
        <v>19</v>
      </c>
      <c r="I2413" s="36">
        <v>16</v>
      </c>
      <c r="J2413" s="30">
        <v>9</v>
      </c>
      <c r="K2413" s="30">
        <v>3</v>
      </c>
      <c r="L2413" s="30">
        <v>16</v>
      </c>
      <c r="M2413" s="30">
        <v>19</v>
      </c>
      <c r="N2413" s="30">
        <v>6</v>
      </c>
      <c r="O2413" s="31">
        <v>13</v>
      </c>
      <c r="P2413" s="27">
        <v>342251970</v>
      </c>
      <c r="Q2413" s="27">
        <v>514041918</v>
      </c>
      <c r="R2413" s="27">
        <v>153</v>
      </c>
      <c r="S2413" s="27">
        <v>5117604</v>
      </c>
      <c r="T2413" s="27">
        <v>2295</v>
      </c>
      <c r="U2413" s="27">
        <v>9800</v>
      </c>
      <c r="V2413" s="27">
        <v>2162</v>
      </c>
      <c r="W2413" s="27">
        <v>3000</v>
      </c>
      <c r="X2413" s="27">
        <v>76077</v>
      </c>
      <c r="Y2413" s="27">
        <v>200</v>
      </c>
      <c r="Z2413" s="27">
        <v>1276540</v>
      </c>
      <c r="AA2413" s="27">
        <v>10</v>
      </c>
      <c r="AB2413" s="27">
        <v>8653774</v>
      </c>
      <c r="AC2413" s="27">
        <v>5</v>
      </c>
    </row>
    <row r="2414" spans="1:29" ht="14.25" x14ac:dyDescent="0.15">
      <c r="A2414" s="28">
        <v>2019053</v>
      </c>
      <c r="B2414" s="29">
        <v>43594</v>
      </c>
      <c r="C2414" s="34">
        <v>4</v>
      </c>
      <c r="D2414" s="30">
        <v>16</v>
      </c>
      <c r="E2414" s="30">
        <v>22</v>
      </c>
      <c r="F2414" s="30">
        <v>25</v>
      </c>
      <c r="G2414" s="30">
        <v>29</v>
      </c>
      <c r="H2414" s="30">
        <v>31</v>
      </c>
      <c r="I2414" s="36">
        <v>8</v>
      </c>
      <c r="J2414" s="30">
        <v>22</v>
      </c>
      <c r="K2414" s="30">
        <v>31</v>
      </c>
      <c r="L2414" s="30">
        <v>16</v>
      </c>
      <c r="M2414" s="30">
        <v>4</v>
      </c>
      <c r="N2414" s="30">
        <v>25</v>
      </c>
      <c r="O2414" s="31">
        <v>29</v>
      </c>
      <c r="P2414" s="27">
        <v>345533966</v>
      </c>
      <c r="Q2414" s="27">
        <v>486040155</v>
      </c>
      <c r="R2414" s="27">
        <v>12</v>
      </c>
      <c r="S2414" s="27">
        <v>5969643</v>
      </c>
      <c r="T2414" s="27">
        <v>109</v>
      </c>
      <c r="U2414" s="27">
        <v>133437</v>
      </c>
      <c r="V2414" s="27">
        <v>1869</v>
      </c>
      <c r="W2414" s="27">
        <v>3000</v>
      </c>
      <c r="X2414" s="27">
        <v>80695</v>
      </c>
      <c r="Y2414" s="27">
        <v>200</v>
      </c>
      <c r="Z2414" s="27">
        <v>1364875</v>
      </c>
      <c r="AA2414" s="27">
        <v>10</v>
      </c>
      <c r="AB2414" s="27">
        <v>15147656</v>
      </c>
      <c r="AC2414" s="27">
        <v>5</v>
      </c>
    </row>
    <row r="2415" spans="1:29" ht="14.25" x14ac:dyDescent="0.15">
      <c r="A2415" s="28">
        <v>2019054</v>
      </c>
      <c r="B2415" s="29">
        <v>43597</v>
      </c>
      <c r="C2415" s="34">
        <v>7</v>
      </c>
      <c r="D2415" s="30">
        <v>10</v>
      </c>
      <c r="E2415" s="30">
        <v>11</v>
      </c>
      <c r="F2415" s="30">
        <v>15</v>
      </c>
      <c r="G2415" s="30">
        <v>24</v>
      </c>
      <c r="H2415" s="30">
        <v>26</v>
      </c>
      <c r="I2415" s="36">
        <v>11</v>
      </c>
      <c r="J2415" s="30">
        <v>15</v>
      </c>
      <c r="K2415" s="30">
        <v>26</v>
      </c>
      <c r="L2415" s="30">
        <v>7</v>
      </c>
      <c r="M2415" s="30">
        <v>10</v>
      </c>
      <c r="N2415" s="30">
        <v>24</v>
      </c>
      <c r="O2415" s="31">
        <v>11</v>
      </c>
      <c r="P2415" s="27">
        <v>376075414</v>
      </c>
      <c r="Q2415" s="27">
        <v>484344441</v>
      </c>
      <c r="R2415" s="27">
        <v>8</v>
      </c>
      <c r="S2415" s="27">
        <v>6741103</v>
      </c>
      <c r="T2415" s="27">
        <v>132</v>
      </c>
      <c r="U2415" s="27">
        <v>131901</v>
      </c>
      <c r="V2415" s="27">
        <v>2374</v>
      </c>
      <c r="W2415" s="27">
        <v>3000</v>
      </c>
      <c r="X2415" s="27">
        <v>102249</v>
      </c>
      <c r="Y2415" s="27">
        <v>200</v>
      </c>
      <c r="Z2415" s="27">
        <v>1678737</v>
      </c>
      <c r="AA2415" s="27">
        <v>10</v>
      </c>
      <c r="AB2415" s="27">
        <v>14054725</v>
      </c>
      <c r="AC2415" s="27">
        <v>5</v>
      </c>
    </row>
    <row r="2416" spans="1:29" ht="14.25" x14ac:dyDescent="0.15">
      <c r="A2416" s="28">
        <v>2019055</v>
      </c>
      <c r="B2416" s="29">
        <v>43599</v>
      </c>
      <c r="C2416" s="34">
        <v>1</v>
      </c>
      <c r="D2416" s="30">
        <v>6</v>
      </c>
      <c r="E2416" s="30">
        <v>11</v>
      </c>
      <c r="F2416" s="30">
        <v>15</v>
      </c>
      <c r="G2416" s="30">
        <v>19</v>
      </c>
      <c r="H2416" s="30">
        <v>31</v>
      </c>
      <c r="I2416" s="36">
        <v>10</v>
      </c>
      <c r="J2416" s="30">
        <v>31</v>
      </c>
      <c r="K2416" s="30">
        <v>6</v>
      </c>
      <c r="L2416" s="30">
        <v>1</v>
      </c>
      <c r="M2416" s="30">
        <v>19</v>
      </c>
      <c r="N2416" s="30">
        <v>15</v>
      </c>
      <c r="O2416" s="31">
        <v>11</v>
      </c>
      <c r="P2416" s="27">
        <v>350070872</v>
      </c>
      <c r="Q2416" s="27">
        <v>531777347</v>
      </c>
      <c r="R2416" s="27">
        <v>2</v>
      </c>
      <c r="S2416" s="27">
        <v>10000000</v>
      </c>
      <c r="T2416" s="27">
        <v>61</v>
      </c>
      <c r="U2416" s="27">
        <v>368485</v>
      </c>
      <c r="V2416" s="27">
        <v>1097</v>
      </c>
      <c r="W2416" s="27">
        <v>3000</v>
      </c>
      <c r="X2416" s="27">
        <v>57238</v>
      </c>
      <c r="Y2416" s="27">
        <v>200</v>
      </c>
      <c r="Z2416" s="27">
        <v>1100504</v>
      </c>
      <c r="AA2416" s="27">
        <v>10</v>
      </c>
      <c r="AB2416" s="27">
        <v>11176109</v>
      </c>
      <c r="AC2416" s="27">
        <v>5</v>
      </c>
    </row>
    <row r="2417" spans="1:29" ht="14.25" x14ac:dyDescent="0.15">
      <c r="A2417" s="28">
        <v>2019056</v>
      </c>
      <c r="B2417" s="29">
        <v>43601</v>
      </c>
      <c r="C2417" s="34">
        <v>13</v>
      </c>
      <c r="D2417" s="30">
        <v>14</v>
      </c>
      <c r="E2417" s="30">
        <v>17</v>
      </c>
      <c r="F2417" s="30">
        <v>19</v>
      </c>
      <c r="G2417" s="30">
        <v>21</v>
      </c>
      <c r="H2417" s="30">
        <v>29</v>
      </c>
      <c r="I2417" s="36">
        <v>1</v>
      </c>
      <c r="J2417" s="30">
        <v>19</v>
      </c>
      <c r="K2417" s="30">
        <v>21</v>
      </c>
      <c r="L2417" s="30">
        <v>14</v>
      </c>
      <c r="M2417" s="30">
        <v>13</v>
      </c>
      <c r="N2417" s="30">
        <v>17</v>
      </c>
      <c r="O2417" s="31">
        <v>29</v>
      </c>
      <c r="P2417" s="27">
        <v>351267630</v>
      </c>
      <c r="Q2417" s="27">
        <v>579319269</v>
      </c>
      <c r="R2417" s="27">
        <v>1</v>
      </c>
      <c r="S2417" s="27">
        <v>10000000</v>
      </c>
      <c r="T2417" s="27">
        <v>78</v>
      </c>
      <c r="U2417" s="27">
        <v>245905</v>
      </c>
      <c r="V2417" s="27">
        <v>1528</v>
      </c>
      <c r="W2417" s="27">
        <v>3000</v>
      </c>
      <c r="X2417" s="27">
        <v>70105</v>
      </c>
      <c r="Y2417" s="27">
        <v>200</v>
      </c>
      <c r="Z2417" s="27">
        <v>1287687</v>
      </c>
      <c r="AA2417" s="27">
        <v>10</v>
      </c>
      <c r="AB2417" s="27">
        <v>12783341</v>
      </c>
      <c r="AC2417" s="27">
        <v>5</v>
      </c>
    </row>
    <row r="2418" spans="1:29" ht="14.25" x14ac:dyDescent="0.15">
      <c r="A2418" s="28">
        <v>2019057</v>
      </c>
      <c r="B2418" s="29">
        <v>43604</v>
      </c>
      <c r="C2418" s="34">
        <v>4</v>
      </c>
      <c r="D2418" s="30">
        <v>5</v>
      </c>
      <c r="E2418" s="30">
        <v>6</v>
      </c>
      <c r="F2418" s="30">
        <v>8</v>
      </c>
      <c r="G2418" s="30">
        <v>13</v>
      </c>
      <c r="H2418" s="30">
        <v>18</v>
      </c>
      <c r="I2418" s="36">
        <v>16</v>
      </c>
      <c r="J2418" s="30">
        <v>18</v>
      </c>
      <c r="K2418" s="30">
        <v>4</v>
      </c>
      <c r="L2418" s="30">
        <v>13</v>
      </c>
      <c r="M2418" s="30">
        <v>5</v>
      </c>
      <c r="N2418" s="30">
        <v>6</v>
      </c>
      <c r="O2418" s="31">
        <v>8</v>
      </c>
      <c r="P2418" s="27">
        <v>372560948</v>
      </c>
      <c r="Q2418" s="27">
        <v>606231938</v>
      </c>
      <c r="R2418" s="27">
        <v>7</v>
      </c>
      <c r="S2418" s="27">
        <v>8216242</v>
      </c>
      <c r="T2418" s="27">
        <v>127</v>
      </c>
      <c r="U2418" s="27">
        <v>221591</v>
      </c>
      <c r="V2418" s="27">
        <v>1311</v>
      </c>
      <c r="W2418" s="27">
        <v>3000</v>
      </c>
      <c r="X2418" s="27">
        <v>74663</v>
      </c>
      <c r="Y2418" s="27">
        <v>200</v>
      </c>
      <c r="Z2418" s="27">
        <v>1509549</v>
      </c>
      <c r="AA2418" s="27">
        <v>10</v>
      </c>
      <c r="AB2418" s="27">
        <v>7205057</v>
      </c>
      <c r="AC2418" s="27">
        <v>5</v>
      </c>
    </row>
    <row r="2419" spans="1:29" ht="14.25" x14ac:dyDescent="0.15">
      <c r="A2419" s="28">
        <v>2019058</v>
      </c>
      <c r="B2419" s="29">
        <v>43606</v>
      </c>
      <c r="C2419" s="34">
        <v>7</v>
      </c>
      <c r="D2419" s="30">
        <v>8</v>
      </c>
      <c r="E2419" s="30">
        <v>12</v>
      </c>
      <c r="F2419" s="30">
        <v>21</v>
      </c>
      <c r="G2419" s="30">
        <v>23</v>
      </c>
      <c r="H2419" s="30">
        <v>27</v>
      </c>
      <c r="I2419" s="36">
        <v>12</v>
      </c>
      <c r="J2419" s="30">
        <v>7</v>
      </c>
      <c r="K2419" s="30">
        <v>12</v>
      </c>
      <c r="L2419" s="30">
        <v>8</v>
      </c>
      <c r="M2419" s="30">
        <v>27</v>
      </c>
      <c r="N2419" s="30">
        <v>21</v>
      </c>
      <c r="O2419" s="31">
        <v>23</v>
      </c>
      <c r="P2419" s="27">
        <v>339299672</v>
      </c>
      <c r="Q2419" s="27">
        <v>520571254</v>
      </c>
      <c r="R2419" s="27">
        <v>20</v>
      </c>
      <c r="S2419" s="27">
        <v>5260714</v>
      </c>
      <c r="T2419" s="27">
        <v>127</v>
      </c>
      <c r="U2419" s="27">
        <v>51321</v>
      </c>
      <c r="V2419" s="27">
        <v>3726</v>
      </c>
      <c r="W2419" s="27">
        <v>3000</v>
      </c>
      <c r="X2419" s="27">
        <v>152257</v>
      </c>
      <c r="Y2419" s="27">
        <v>200</v>
      </c>
      <c r="Z2419" s="27">
        <v>2179068</v>
      </c>
      <c r="AA2419" s="27">
        <v>10</v>
      </c>
      <c r="AB2419" s="27">
        <v>15353055</v>
      </c>
      <c r="AC2419" s="27">
        <v>5</v>
      </c>
    </row>
    <row r="2420" spans="1:29" ht="14.25" x14ac:dyDescent="0.15">
      <c r="A2420" s="28">
        <v>2019059</v>
      </c>
      <c r="B2420" s="29">
        <v>43608</v>
      </c>
      <c r="C2420" s="34">
        <v>4</v>
      </c>
      <c r="D2420" s="30">
        <v>5</v>
      </c>
      <c r="E2420" s="30">
        <v>7</v>
      </c>
      <c r="F2420" s="30">
        <v>9</v>
      </c>
      <c r="G2420" s="30">
        <v>16</v>
      </c>
      <c r="H2420" s="30">
        <v>18</v>
      </c>
      <c r="I2420" s="36">
        <v>6</v>
      </c>
      <c r="J2420" s="30">
        <v>9</v>
      </c>
      <c r="K2420" s="30">
        <v>5</v>
      </c>
      <c r="L2420" s="30">
        <v>18</v>
      </c>
      <c r="M2420" s="30">
        <v>16</v>
      </c>
      <c r="N2420" s="30">
        <v>4</v>
      </c>
      <c r="O2420" s="31">
        <v>7</v>
      </c>
      <c r="P2420" s="27">
        <v>345567246</v>
      </c>
      <c r="Q2420" s="27">
        <v>561383166</v>
      </c>
      <c r="R2420" s="27">
        <v>2</v>
      </c>
      <c r="S2420" s="27">
        <v>10000000</v>
      </c>
      <c r="T2420" s="27">
        <v>125</v>
      </c>
      <c r="U2420" s="27">
        <v>162165</v>
      </c>
      <c r="V2420" s="27">
        <v>1542</v>
      </c>
      <c r="W2420" s="27">
        <v>3000</v>
      </c>
      <c r="X2420" s="27">
        <v>75876</v>
      </c>
      <c r="Y2420" s="27">
        <v>200</v>
      </c>
      <c r="Z2420" s="27">
        <v>1380983</v>
      </c>
      <c r="AA2420" s="27">
        <v>10</v>
      </c>
      <c r="AB2420" s="27">
        <v>10926874</v>
      </c>
      <c r="AC2420" s="27">
        <v>5</v>
      </c>
    </row>
    <row r="2421" spans="1:29" ht="14.25" x14ac:dyDescent="0.15">
      <c r="A2421" s="28">
        <v>2019060</v>
      </c>
      <c r="B2421" s="29">
        <v>43611</v>
      </c>
      <c r="C2421" s="34">
        <v>3</v>
      </c>
      <c r="D2421" s="30">
        <v>4</v>
      </c>
      <c r="E2421" s="30">
        <v>14</v>
      </c>
      <c r="F2421" s="30">
        <v>20</v>
      </c>
      <c r="G2421" s="30">
        <v>23</v>
      </c>
      <c r="H2421" s="30">
        <v>27</v>
      </c>
      <c r="I2421" s="36">
        <v>1</v>
      </c>
      <c r="J2421" s="30">
        <v>14</v>
      </c>
      <c r="K2421" s="30">
        <v>20</v>
      </c>
      <c r="L2421" s="30">
        <v>3</v>
      </c>
      <c r="M2421" s="30">
        <v>27</v>
      </c>
      <c r="N2421" s="30">
        <v>23</v>
      </c>
      <c r="O2421" s="31">
        <v>4</v>
      </c>
      <c r="P2421" s="27">
        <v>367103342</v>
      </c>
      <c r="Q2421" s="27">
        <v>628604946</v>
      </c>
      <c r="R2421" s="27">
        <v>2</v>
      </c>
      <c r="S2421" s="27">
        <v>10000000</v>
      </c>
      <c r="T2421" s="27">
        <v>118</v>
      </c>
      <c r="U2421" s="27">
        <v>246389</v>
      </c>
      <c r="V2421" s="27">
        <v>994</v>
      </c>
      <c r="W2421" s="27">
        <v>3000</v>
      </c>
      <c r="X2421" s="27">
        <v>55657</v>
      </c>
      <c r="Y2421" s="27">
        <v>200</v>
      </c>
      <c r="Z2421" s="27">
        <v>1125191</v>
      </c>
      <c r="AA2421" s="27">
        <v>10</v>
      </c>
      <c r="AB2421" s="27">
        <v>7643924</v>
      </c>
      <c r="AC2421" s="27">
        <v>5</v>
      </c>
    </row>
    <row r="2422" spans="1:29" ht="14.25" x14ac:dyDescent="0.15">
      <c r="A2422" s="28">
        <v>2019061</v>
      </c>
      <c r="B2422" s="29">
        <v>43613</v>
      </c>
      <c r="C2422" s="34">
        <v>3</v>
      </c>
      <c r="D2422" s="30">
        <v>17</v>
      </c>
      <c r="E2422" s="30">
        <v>19</v>
      </c>
      <c r="F2422" s="30">
        <v>24</v>
      </c>
      <c r="G2422" s="30">
        <v>27</v>
      </c>
      <c r="H2422" s="30">
        <v>31</v>
      </c>
      <c r="I2422" s="36">
        <v>12</v>
      </c>
      <c r="J2422" s="30">
        <v>27</v>
      </c>
      <c r="K2422" s="30">
        <v>17</v>
      </c>
      <c r="L2422" s="30">
        <v>19</v>
      </c>
      <c r="M2422" s="30">
        <v>24</v>
      </c>
      <c r="N2422" s="30">
        <v>3</v>
      </c>
      <c r="O2422" s="31">
        <v>31</v>
      </c>
      <c r="P2422" s="27">
        <v>335296666</v>
      </c>
      <c r="Q2422" s="27">
        <v>655425812</v>
      </c>
      <c r="R2422" s="27">
        <v>6</v>
      </c>
      <c r="S2422" s="27">
        <v>8443688</v>
      </c>
      <c r="T2422" s="27">
        <v>80</v>
      </c>
      <c r="U2422" s="27">
        <v>322845</v>
      </c>
      <c r="V2422" s="27">
        <v>841</v>
      </c>
      <c r="W2422" s="27">
        <v>3000</v>
      </c>
      <c r="X2422" s="27">
        <v>47553</v>
      </c>
      <c r="Y2422" s="27">
        <v>200</v>
      </c>
      <c r="Z2422" s="27">
        <v>965087</v>
      </c>
      <c r="AA2422" s="27">
        <v>10</v>
      </c>
      <c r="AB2422" s="27">
        <v>7860046</v>
      </c>
      <c r="AC2422" s="27">
        <v>5</v>
      </c>
    </row>
    <row r="2423" spans="1:29" ht="14.25" x14ac:dyDescent="0.15">
      <c r="A2423" s="28">
        <v>2019062</v>
      </c>
      <c r="B2423" s="29">
        <v>43615</v>
      </c>
      <c r="C2423" s="34">
        <v>7</v>
      </c>
      <c r="D2423" s="30">
        <v>13</v>
      </c>
      <c r="E2423" s="30">
        <v>16</v>
      </c>
      <c r="F2423" s="30">
        <v>23</v>
      </c>
      <c r="G2423" s="30">
        <v>26</v>
      </c>
      <c r="H2423" s="30">
        <v>30</v>
      </c>
      <c r="I2423" s="36">
        <v>1</v>
      </c>
      <c r="J2423" s="30">
        <v>30</v>
      </c>
      <c r="K2423" s="30">
        <v>7</v>
      </c>
      <c r="L2423" s="30">
        <v>26</v>
      </c>
      <c r="M2423" s="30">
        <v>16</v>
      </c>
      <c r="N2423" s="30">
        <v>23</v>
      </c>
      <c r="O2423" s="31">
        <v>13</v>
      </c>
      <c r="P2423" s="27">
        <v>339468976</v>
      </c>
      <c r="Q2423" s="27">
        <v>684734277</v>
      </c>
      <c r="R2423" s="27">
        <v>7</v>
      </c>
      <c r="S2423" s="27">
        <v>8340699</v>
      </c>
      <c r="T2423" s="27">
        <v>161</v>
      </c>
      <c r="U2423" s="27">
        <v>181559</v>
      </c>
      <c r="V2423" s="27">
        <v>675</v>
      </c>
      <c r="W2423" s="27">
        <v>3000</v>
      </c>
      <c r="X2423" s="27">
        <v>47411</v>
      </c>
      <c r="Y2423" s="27">
        <v>200</v>
      </c>
      <c r="Z2423" s="27">
        <v>1055744</v>
      </c>
      <c r="AA2423" s="27">
        <v>10</v>
      </c>
      <c r="AB2423" s="27">
        <v>5470135</v>
      </c>
      <c r="AC2423" s="27">
        <v>5</v>
      </c>
    </row>
    <row r="2424" spans="1:29" ht="14.25" x14ac:dyDescent="0.15">
      <c r="A2424" s="28">
        <v>2019063</v>
      </c>
      <c r="B2424" s="29">
        <v>43618</v>
      </c>
      <c r="C2424" s="34">
        <v>1</v>
      </c>
      <c r="D2424" s="30">
        <v>14</v>
      </c>
      <c r="E2424" s="30">
        <v>19</v>
      </c>
      <c r="F2424" s="30">
        <v>22</v>
      </c>
      <c r="G2424" s="30">
        <v>29</v>
      </c>
      <c r="H2424" s="30">
        <v>31</v>
      </c>
      <c r="I2424" s="36">
        <v>16</v>
      </c>
      <c r="J2424" s="30">
        <v>1</v>
      </c>
      <c r="K2424" s="30">
        <v>14</v>
      </c>
      <c r="L2424" s="30">
        <v>29</v>
      </c>
      <c r="M2424" s="30">
        <v>22</v>
      </c>
      <c r="N2424" s="30">
        <v>31</v>
      </c>
      <c r="O2424" s="31">
        <v>19</v>
      </c>
      <c r="P2424" s="27">
        <v>361222550</v>
      </c>
      <c r="Q2424" s="27">
        <v>718713061</v>
      </c>
      <c r="R2424" s="27">
        <v>5</v>
      </c>
      <c r="S2424" s="27">
        <v>9289366</v>
      </c>
      <c r="T2424" s="27">
        <v>91</v>
      </c>
      <c r="U2424" s="27">
        <v>294599</v>
      </c>
      <c r="V2424" s="27">
        <v>1005</v>
      </c>
      <c r="W2424" s="27">
        <v>3000</v>
      </c>
      <c r="X2424" s="27">
        <v>56213</v>
      </c>
      <c r="Y2424" s="27">
        <v>200</v>
      </c>
      <c r="Z2424" s="27">
        <v>1145392</v>
      </c>
      <c r="AA2424" s="27">
        <v>10</v>
      </c>
      <c r="AB2424" s="27">
        <v>8810675</v>
      </c>
      <c r="AC2424" s="27">
        <v>5</v>
      </c>
    </row>
    <row r="2425" spans="1:29" ht="14.25" x14ac:dyDescent="0.15">
      <c r="A2425" s="28">
        <v>2019064</v>
      </c>
      <c r="B2425" s="29">
        <v>43620</v>
      </c>
      <c r="C2425" s="34">
        <v>12</v>
      </c>
      <c r="D2425" s="30">
        <v>20</v>
      </c>
      <c r="E2425" s="30">
        <v>24</v>
      </c>
      <c r="F2425" s="30">
        <v>25</v>
      </c>
      <c r="G2425" s="30">
        <v>30</v>
      </c>
      <c r="H2425" s="30">
        <v>33</v>
      </c>
      <c r="I2425" s="36">
        <v>12</v>
      </c>
      <c r="J2425" s="30">
        <v>25</v>
      </c>
      <c r="K2425" s="30">
        <v>20</v>
      </c>
      <c r="L2425" s="30">
        <v>33</v>
      </c>
      <c r="M2425" s="30">
        <v>12</v>
      </c>
      <c r="N2425" s="30">
        <v>24</v>
      </c>
      <c r="O2425" s="31">
        <v>30</v>
      </c>
      <c r="P2425" s="27">
        <v>331639006</v>
      </c>
      <c r="Q2425" s="27">
        <v>743421022</v>
      </c>
      <c r="R2425" s="27">
        <v>4</v>
      </c>
      <c r="S2425" s="27">
        <v>9064360</v>
      </c>
      <c r="T2425" s="27">
        <v>92</v>
      </c>
      <c r="U2425" s="27">
        <v>220889</v>
      </c>
      <c r="V2425" s="27">
        <v>1028</v>
      </c>
      <c r="W2425" s="27">
        <v>3000</v>
      </c>
      <c r="X2425" s="27">
        <v>61462</v>
      </c>
      <c r="Y2425" s="27">
        <v>200</v>
      </c>
      <c r="Z2425" s="27">
        <v>1216263</v>
      </c>
      <c r="AA2425" s="27">
        <v>10</v>
      </c>
      <c r="AB2425" s="27">
        <v>10735376</v>
      </c>
      <c r="AC2425" s="27">
        <v>5</v>
      </c>
    </row>
    <row r="2426" spans="1:29" ht="14.25" x14ac:dyDescent="0.15">
      <c r="A2426" s="28">
        <v>2019065</v>
      </c>
      <c r="B2426" s="29">
        <v>43622</v>
      </c>
      <c r="C2426" s="34">
        <v>6</v>
      </c>
      <c r="D2426" s="30">
        <v>9</v>
      </c>
      <c r="E2426" s="30">
        <v>11</v>
      </c>
      <c r="F2426" s="30">
        <v>15</v>
      </c>
      <c r="G2426" s="30">
        <v>20</v>
      </c>
      <c r="H2426" s="30">
        <v>26</v>
      </c>
      <c r="I2426" s="36">
        <v>10</v>
      </c>
      <c r="J2426" s="30">
        <v>6</v>
      </c>
      <c r="K2426" s="30">
        <v>15</v>
      </c>
      <c r="L2426" s="30">
        <v>26</v>
      </c>
      <c r="M2426" s="30">
        <v>20</v>
      </c>
      <c r="N2426" s="30">
        <v>11</v>
      </c>
      <c r="O2426" s="31">
        <v>9</v>
      </c>
      <c r="P2426" s="27">
        <v>327400036</v>
      </c>
      <c r="Q2426" s="27">
        <v>737867862</v>
      </c>
      <c r="R2426" s="27">
        <v>10</v>
      </c>
      <c r="S2426" s="27">
        <v>6616248</v>
      </c>
      <c r="T2426" s="27">
        <v>317</v>
      </c>
      <c r="U2426" s="27">
        <v>63732</v>
      </c>
      <c r="V2426" s="27">
        <v>1803</v>
      </c>
      <c r="W2426" s="27">
        <v>3000</v>
      </c>
      <c r="X2426" s="27">
        <v>88849</v>
      </c>
      <c r="Y2426" s="27">
        <v>200</v>
      </c>
      <c r="Z2426" s="27">
        <v>1517001</v>
      </c>
      <c r="AA2426" s="27">
        <v>10</v>
      </c>
      <c r="AB2426" s="27">
        <v>8252954</v>
      </c>
      <c r="AC2426" s="27">
        <v>5</v>
      </c>
    </row>
    <row r="2427" spans="1:29" ht="14.25" x14ac:dyDescent="0.15">
      <c r="A2427" s="28">
        <v>2019066</v>
      </c>
      <c r="B2427" s="29">
        <v>43625</v>
      </c>
      <c r="C2427" s="34">
        <v>1</v>
      </c>
      <c r="D2427" s="30">
        <v>14</v>
      </c>
      <c r="E2427" s="30">
        <v>17</v>
      </c>
      <c r="F2427" s="30">
        <v>20</v>
      </c>
      <c r="G2427" s="30">
        <v>22</v>
      </c>
      <c r="H2427" s="30">
        <v>32</v>
      </c>
      <c r="I2427" s="36">
        <v>4</v>
      </c>
      <c r="J2427" s="30">
        <v>14</v>
      </c>
      <c r="K2427" s="30">
        <v>20</v>
      </c>
      <c r="L2427" s="30">
        <v>17</v>
      </c>
      <c r="M2427" s="30">
        <v>22</v>
      </c>
      <c r="N2427" s="30">
        <v>1</v>
      </c>
      <c r="O2427" s="31">
        <v>32</v>
      </c>
      <c r="P2427" s="27">
        <v>354505682</v>
      </c>
      <c r="Q2427" s="27">
        <v>765994853</v>
      </c>
      <c r="R2427" s="27">
        <v>6</v>
      </c>
      <c r="S2427" s="27">
        <v>8522847</v>
      </c>
      <c r="T2427" s="27">
        <v>86</v>
      </c>
      <c r="U2427" s="27">
        <v>307225</v>
      </c>
      <c r="V2427" s="27">
        <v>977</v>
      </c>
      <c r="W2427" s="27">
        <v>3000</v>
      </c>
      <c r="X2427" s="27">
        <v>47329</v>
      </c>
      <c r="Y2427" s="27">
        <v>200</v>
      </c>
      <c r="Z2427" s="27">
        <v>945495</v>
      </c>
      <c r="AA2427" s="27">
        <v>10</v>
      </c>
      <c r="AB2427" s="27">
        <v>9234119</v>
      </c>
      <c r="AC2427" s="27">
        <v>5</v>
      </c>
    </row>
    <row r="2428" spans="1:29" ht="14.25" x14ac:dyDescent="0.15">
      <c r="A2428" s="28">
        <v>2019067</v>
      </c>
      <c r="B2428" s="29">
        <v>43627</v>
      </c>
      <c r="C2428" s="34">
        <v>4</v>
      </c>
      <c r="D2428" s="30">
        <v>6</v>
      </c>
      <c r="E2428" s="30">
        <v>8</v>
      </c>
      <c r="F2428" s="30">
        <v>11</v>
      </c>
      <c r="G2428" s="30">
        <v>30</v>
      </c>
      <c r="H2428" s="30">
        <v>33</v>
      </c>
      <c r="I2428" s="36">
        <v>11</v>
      </c>
      <c r="J2428" s="30">
        <v>4</v>
      </c>
      <c r="K2428" s="30">
        <v>8</v>
      </c>
      <c r="L2428" s="30">
        <v>33</v>
      </c>
      <c r="M2428" s="30">
        <v>6</v>
      </c>
      <c r="N2428" s="30">
        <v>30</v>
      </c>
      <c r="O2428" s="31">
        <v>11</v>
      </c>
      <c r="P2428" s="27">
        <v>330381956</v>
      </c>
      <c r="Q2428" s="27">
        <v>781887228</v>
      </c>
      <c r="R2428" s="27">
        <v>5</v>
      </c>
      <c r="S2428" s="27">
        <v>7973990</v>
      </c>
      <c r="T2428" s="27">
        <v>110</v>
      </c>
      <c r="U2428" s="27">
        <v>168976</v>
      </c>
      <c r="V2428" s="27">
        <v>1249</v>
      </c>
      <c r="W2428" s="27">
        <v>3000</v>
      </c>
      <c r="X2428" s="27">
        <v>63942</v>
      </c>
      <c r="Y2428" s="27">
        <v>200</v>
      </c>
      <c r="Z2428" s="27">
        <v>1185283</v>
      </c>
      <c r="AA2428" s="27">
        <v>10</v>
      </c>
      <c r="AB2428" s="27">
        <v>11829831</v>
      </c>
      <c r="AC2428" s="27">
        <v>5</v>
      </c>
    </row>
    <row r="2429" spans="1:29" ht="14.25" x14ac:dyDescent="0.15">
      <c r="A2429" s="28">
        <v>2019068</v>
      </c>
      <c r="B2429" s="29">
        <v>43629</v>
      </c>
      <c r="C2429" s="34">
        <v>3</v>
      </c>
      <c r="D2429" s="30">
        <v>14</v>
      </c>
      <c r="E2429" s="30">
        <v>20</v>
      </c>
      <c r="F2429" s="30">
        <v>24</v>
      </c>
      <c r="G2429" s="30">
        <v>26</v>
      </c>
      <c r="H2429" s="30">
        <v>33</v>
      </c>
      <c r="I2429" s="36">
        <v>10</v>
      </c>
      <c r="J2429" s="30">
        <v>20</v>
      </c>
      <c r="K2429" s="30">
        <v>26</v>
      </c>
      <c r="L2429" s="30">
        <v>33</v>
      </c>
      <c r="M2429" s="30">
        <v>24</v>
      </c>
      <c r="N2429" s="30">
        <v>3</v>
      </c>
      <c r="O2429" s="31">
        <v>14</v>
      </c>
      <c r="P2429" s="27">
        <v>331635522</v>
      </c>
      <c r="Q2429" s="27">
        <v>802934315</v>
      </c>
      <c r="R2429" s="27">
        <v>6</v>
      </c>
      <c r="S2429" s="27">
        <v>8093762</v>
      </c>
      <c r="T2429" s="27">
        <v>64</v>
      </c>
      <c r="U2429" s="27">
        <v>362550</v>
      </c>
      <c r="V2429" s="27">
        <v>853</v>
      </c>
      <c r="W2429" s="27">
        <v>3000</v>
      </c>
      <c r="X2429" s="27">
        <v>46806</v>
      </c>
      <c r="Y2429" s="27">
        <v>200</v>
      </c>
      <c r="Z2429" s="27">
        <v>937858</v>
      </c>
      <c r="AA2429" s="27">
        <v>10</v>
      </c>
      <c r="AB2429" s="27">
        <v>9677948</v>
      </c>
      <c r="AC2429" s="27">
        <v>5</v>
      </c>
    </row>
    <row r="2430" spans="1:29" ht="14.25" x14ac:dyDescent="0.15">
      <c r="A2430" s="28">
        <v>2019069</v>
      </c>
      <c r="B2430" s="29">
        <v>43632</v>
      </c>
      <c r="C2430" s="34">
        <v>6</v>
      </c>
      <c r="D2430" s="30">
        <v>11</v>
      </c>
      <c r="E2430" s="30">
        <v>16</v>
      </c>
      <c r="F2430" s="30">
        <v>19</v>
      </c>
      <c r="G2430" s="30">
        <v>21</v>
      </c>
      <c r="H2430" s="30">
        <v>25</v>
      </c>
      <c r="I2430" s="36">
        <v>1</v>
      </c>
      <c r="J2430" s="30">
        <v>21</v>
      </c>
      <c r="K2430" s="30">
        <v>11</v>
      </c>
      <c r="L2430" s="30">
        <v>6</v>
      </c>
      <c r="M2430" s="30">
        <v>25</v>
      </c>
      <c r="N2430" s="30">
        <v>19</v>
      </c>
      <c r="O2430" s="31">
        <v>16</v>
      </c>
      <c r="P2430" s="27">
        <v>370103190</v>
      </c>
      <c r="Q2430" s="27">
        <v>813208375</v>
      </c>
      <c r="R2430" s="27">
        <v>8</v>
      </c>
      <c r="S2430" s="27">
        <v>7285184</v>
      </c>
      <c r="T2430" s="27">
        <v>226</v>
      </c>
      <c r="U2430" s="27">
        <v>101114</v>
      </c>
      <c r="V2430" s="27">
        <v>1642</v>
      </c>
      <c r="W2430" s="27">
        <v>3000</v>
      </c>
      <c r="X2430" s="27">
        <v>87880</v>
      </c>
      <c r="Y2430" s="27">
        <v>200</v>
      </c>
      <c r="Z2430" s="27">
        <v>1535319</v>
      </c>
      <c r="AA2430" s="27">
        <v>10</v>
      </c>
      <c r="AB2430" s="27">
        <v>10417598</v>
      </c>
      <c r="AC2430" s="27">
        <v>5</v>
      </c>
    </row>
    <row r="2431" spans="1:29" ht="14.25" x14ac:dyDescent="0.15">
      <c r="A2431" s="28">
        <v>2019070</v>
      </c>
      <c r="B2431" s="29">
        <v>43634</v>
      </c>
      <c r="C2431" s="34">
        <v>6</v>
      </c>
      <c r="D2431" s="30">
        <v>15</v>
      </c>
      <c r="E2431" s="30">
        <v>18</v>
      </c>
      <c r="F2431" s="30">
        <v>19</v>
      </c>
      <c r="G2431" s="30">
        <v>24</v>
      </c>
      <c r="H2431" s="30">
        <v>32</v>
      </c>
      <c r="I2431" s="36">
        <v>9</v>
      </c>
      <c r="J2431" s="30">
        <v>18</v>
      </c>
      <c r="K2431" s="30">
        <v>15</v>
      </c>
      <c r="L2431" s="30">
        <v>19</v>
      </c>
      <c r="M2431" s="30">
        <v>32</v>
      </c>
      <c r="N2431" s="30">
        <v>24</v>
      </c>
      <c r="O2431" s="31">
        <v>6</v>
      </c>
      <c r="P2431" s="27">
        <v>335727814</v>
      </c>
      <c r="Q2431" s="27">
        <v>839590047</v>
      </c>
      <c r="R2431" s="27">
        <v>3</v>
      </c>
      <c r="S2431" s="27">
        <v>10000000</v>
      </c>
      <c r="T2431" s="27">
        <v>103</v>
      </c>
      <c r="U2431" s="27">
        <v>182464</v>
      </c>
      <c r="V2431" s="27">
        <v>1352</v>
      </c>
      <c r="W2431" s="27">
        <v>3000</v>
      </c>
      <c r="X2431" s="27">
        <v>71266</v>
      </c>
      <c r="Y2431" s="27">
        <v>200</v>
      </c>
      <c r="Z2431" s="27">
        <v>1271212</v>
      </c>
      <c r="AA2431" s="27">
        <v>10</v>
      </c>
      <c r="AB2431" s="27">
        <v>11661949</v>
      </c>
      <c r="AC2431" s="27">
        <v>5</v>
      </c>
    </row>
    <row r="2432" spans="1:29" ht="14.25" x14ac:dyDescent="0.15">
      <c r="A2432" s="28">
        <v>2019071</v>
      </c>
      <c r="B2432" s="29">
        <v>43636</v>
      </c>
      <c r="C2432" s="34">
        <v>1</v>
      </c>
      <c r="D2432" s="30">
        <v>8</v>
      </c>
      <c r="E2432" s="30">
        <v>19</v>
      </c>
      <c r="F2432" s="30">
        <v>24</v>
      </c>
      <c r="G2432" s="30">
        <v>29</v>
      </c>
      <c r="H2432" s="30">
        <v>30</v>
      </c>
      <c r="I2432" s="36">
        <v>4</v>
      </c>
      <c r="J2432" s="30">
        <v>29</v>
      </c>
      <c r="K2432" s="30">
        <v>8</v>
      </c>
      <c r="L2432" s="30">
        <v>1</v>
      </c>
      <c r="M2432" s="30">
        <v>24</v>
      </c>
      <c r="N2432" s="30">
        <v>19</v>
      </c>
      <c r="O2432" s="31">
        <v>30</v>
      </c>
      <c r="P2432" s="27">
        <v>338921834</v>
      </c>
      <c r="Q2432" s="27">
        <v>779942491</v>
      </c>
      <c r="R2432" s="27">
        <v>22</v>
      </c>
      <c r="S2432" s="27">
        <v>5832271</v>
      </c>
      <c r="T2432" s="27">
        <v>371</v>
      </c>
      <c r="U2432" s="27">
        <v>61691</v>
      </c>
      <c r="V2432" s="27">
        <v>1909</v>
      </c>
      <c r="W2432" s="27">
        <v>3000</v>
      </c>
      <c r="X2432" s="27">
        <v>77740</v>
      </c>
      <c r="Y2432" s="27">
        <v>200</v>
      </c>
      <c r="Z2432" s="27">
        <v>1214971</v>
      </c>
      <c r="AA2432" s="27">
        <v>10</v>
      </c>
      <c r="AB2432" s="27">
        <v>8219418</v>
      </c>
      <c r="AC2432" s="27">
        <v>5</v>
      </c>
    </row>
    <row r="2433" spans="1:29" ht="14.25" x14ac:dyDescent="0.15">
      <c r="A2433" s="28">
        <v>2019072</v>
      </c>
      <c r="B2433" s="29">
        <v>43639</v>
      </c>
      <c r="C2433" s="34">
        <v>2</v>
      </c>
      <c r="D2433" s="30">
        <v>9</v>
      </c>
      <c r="E2433" s="30">
        <v>13</v>
      </c>
      <c r="F2433" s="30">
        <v>15</v>
      </c>
      <c r="G2433" s="30">
        <v>22</v>
      </c>
      <c r="H2433" s="30">
        <v>30</v>
      </c>
      <c r="I2433" s="36">
        <v>15</v>
      </c>
      <c r="J2433" s="30">
        <v>13</v>
      </c>
      <c r="K2433" s="30">
        <v>9</v>
      </c>
      <c r="L2433" s="30">
        <v>22</v>
      </c>
      <c r="M2433" s="30">
        <v>30</v>
      </c>
      <c r="N2433" s="30">
        <v>15</v>
      </c>
      <c r="O2433" s="31">
        <v>2</v>
      </c>
      <c r="P2433" s="27">
        <v>366310328</v>
      </c>
      <c r="Q2433" s="27">
        <v>784809688</v>
      </c>
      <c r="R2433" s="27">
        <v>10</v>
      </c>
      <c r="S2433" s="27">
        <v>6995170</v>
      </c>
      <c r="T2433" s="27">
        <v>155</v>
      </c>
      <c r="U2433" s="27">
        <v>160900</v>
      </c>
      <c r="V2433" s="27">
        <v>1666</v>
      </c>
      <c r="W2433" s="27">
        <v>3000</v>
      </c>
      <c r="X2433" s="27">
        <v>80447</v>
      </c>
      <c r="Y2433" s="27">
        <v>200</v>
      </c>
      <c r="Z2433" s="27">
        <v>1454142</v>
      </c>
      <c r="AA2433" s="27">
        <v>10</v>
      </c>
      <c r="AB2433" s="27">
        <v>8820940</v>
      </c>
      <c r="AC2433" s="27">
        <v>5</v>
      </c>
    </row>
    <row r="2434" spans="1:29" ht="14.25" x14ac:dyDescent="0.15">
      <c r="A2434" s="28">
        <v>2019073</v>
      </c>
      <c r="B2434" s="29">
        <v>43641</v>
      </c>
      <c r="C2434" s="34">
        <v>1</v>
      </c>
      <c r="D2434" s="30">
        <v>2</v>
      </c>
      <c r="E2434" s="30">
        <v>6</v>
      </c>
      <c r="F2434" s="30">
        <v>12</v>
      </c>
      <c r="G2434" s="30">
        <v>16</v>
      </c>
      <c r="H2434" s="30">
        <v>18</v>
      </c>
      <c r="I2434" s="36">
        <v>8</v>
      </c>
      <c r="J2434" s="30">
        <v>12</v>
      </c>
      <c r="K2434" s="30">
        <v>18</v>
      </c>
      <c r="L2434" s="30">
        <v>16</v>
      </c>
      <c r="M2434" s="30">
        <v>1</v>
      </c>
      <c r="N2434" s="30">
        <v>2</v>
      </c>
      <c r="O2434" s="31">
        <v>6</v>
      </c>
      <c r="P2434" s="27">
        <v>334373706</v>
      </c>
      <c r="Q2434" s="27">
        <v>731798593</v>
      </c>
      <c r="R2434" s="27">
        <v>17</v>
      </c>
      <c r="S2434" s="27">
        <v>5684254</v>
      </c>
      <c r="T2434" s="27">
        <v>146</v>
      </c>
      <c r="U2434" s="27">
        <v>99591</v>
      </c>
      <c r="V2434" s="27">
        <v>2082</v>
      </c>
      <c r="W2434" s="27">
        <v>3000</v>
      </c>
      <c r="X2434" s="27">
        <v>86209</v>
      </c>
      <c r="Y2434" s="27">
        <v>200</v>
      </c>
      <c r="Z2434" s="27">
        <v>1407233</v>
      </c>
      <c r="AA2434" s="27">
        <v>10</v>
      </c>
      <c r="AB2434" s="27">
        <v>13624268</v>
      </c>
      <c r="AC2434" s="27">
        <v>5</v>
      </c>
    </row>
    <row r="2435" spans="1:29" ht="14.25" x14ac:dyDescent="0.15">
      <c r="A2435" s="28">
        <v>2019074</v>
      </c>
      <c r="B2435" s="29">
        <v>43643</v>
      </c>
      <c r="C2435" s="34">
        <v>12</v>
      </c>
      <c r="D2435" s="30">
        <v>21</v>
      </c>
      <c r="E2435" s="30">
        <v>27</v>
      </c>
      <c r="F2435" s="30">
        <v>29</v>
      </c>
      <c r="G2435" s="30">
        <v>31</v>
      </c>
      <c r="H2435" s="30">
        <v>33</v>
      </c>
      <c r="I2435" s="36">
        <v>4</v>
      </c>
      <c r="J2435" s="30">
        <v>33</v>
      </c>
      <c r="K2435" s="30">
        <v>29</v>
      </c>
      <c r="L2435" s="30">
        <v>21</v>
      </c>
      <c r="M2435" s="30">
        <v>12</v>
      </c>
      <c r="N2435" s="30">
        <v>31</v>
      </c>
      <c r="O2435" s="31">
        <v>27</v>
      </c>
      <c r="P2435" s="27">
        <v>339313032</v>
      </c>
      <c r="Q2435" s="27">
        <v>777279978</v>
      </c>
      <c r="R2435" s="27">
        <v>4</v>
      </c>
      <c r="S2435" s="27">
        <v>10000000</v>
      </c>
      <c r="T2435" s="27">
        <v>51</v>
      </c>
      <c r="U2435" s="27">
        <v>558701</v>
      </c>
      <c r="V2435" s="27">
        <v>681</v>
      </c>
      <c r="W2435" s="27">
        <v>3000</v>
      </c>
      <c r="X2435" s="27">
        <v>36557</v>
      </c>
      <c r="Y2435" s="27">
        <v>200</v>
      </c>
      <c r="Z2435" s="27">
        <v>803399</v>
      </c>
      <c r="AA2435" s="27">
        <v>10</v>
      </c>
      <c r="AB2435" s="27">
        <v>6979963</v>
      </c>
      <c r="AC2435" s="27">
        <v>5</v>
      </c>
    </row>
    <row r="2436" spans="1:29" ht="14.25" x14ac:dyDescent="0.15">
      <c r="A2436" s="28">
        <v>2019075</v>
      </c>
      <c r="B2436" s="29">
        <v>43646</v>
      </c>
      <c r="C2436" s="34">
        <v>5</v>
      </c>
      <c r="D2436" s="30">
        <v>8</v>
      </c>
      <c r="E2436" s="30">
        <v>20</v>
      </c>
      <c r="F2436" s="30">
        <v>22</v>
      </c>
      <c r="G2436" s="30">
        <v>31</v>
      </c>
      <c r="H2436" s="30">
        <v>33</v>
      </c>
      <c r="I2436" s="36">
        <v>3</v>
      </c>
      <c r="J2436" s="30">
        <v>33</v>
      </c>
      <c r="K2436" s="30">
        <v>20</v>
      </c>
      <c r="L2436" s="30">
        <v>5</v>
      </c>
      <c r="M2436" s="30">
        <v>8</v>
      </c>
      <c r="N2436" s="30">
        <v>31</v>
      </c>
      <c r="O2436" s="31">
        <v>22</v>
      </c>
      <c r="P2436" s="27">
        <v>356452390</v>
      </c>
      <c r="Q2436" s="27">
        <v>825389586</v>
      </c>
      <c r="R2436" s="27">
        <v>2</v>
      </c>
      <c r="S2436" s="27">
        <v>10000000</v>
      </c>
      <c r="T2436" s="27">
        <v>69</v>
      </c>
      <c r="U2436" s="27">
        <v>329031</v>
      </c>
      <c r="V2436" s="27">
        <v>983</v>
      </c>
      <c r="W2436" s="27">
        <v>3000</v>
      </c>
      <c r="X2436" s="27">
        <v>57414</v>
      </c>
      <c r="Y2436" s="27">
        <v>200</v>
      </c>
      <c r="Z2436" s="27">
        <v>1168124</v>
      </c>
      <c r="AA2436" s="27">
        <v>10</v>
      </c>
      <c r="AB2436" s="27">
        <v>11547164</v>
      </c>
      <c r="AC2436" s="27">
        <v>5</v>
      </c>
    </row>
    <row r="2437" spans="1:29" ht="14.25" x14ac:dyDescent="0.15">
      <c r="A2437" s="28">
        <v>2019076</v>
      </c>
      <c r="B2437" s="29">
        <v>43648</v>
      </c>
      <c r="C2437" s="34">
        <v>12</v>
      </c>
      <c r="D2437" s="30">
        <v>15</v>
      </c>
      <c r="E2437" s="30">
        <v>19</v>
      </c>
      <c r="F2437" s="30">
        <v>20</v>
      </c>
      <c r="G2437" s="30">
        <v>29</v>
      </c>
      <c r="H2437" s="30">
        <v>32</v>
      </c>
      <c r="I2437" s="36">
        <v>14</v>
      </c>
      <c r="J2437" s="30">
        <v>12</v>
      </c>
      <c r="K2437" s="30">
        <v>20</v>
      </c>
      <c r="L2437" s="30">
        <v>15</v>
      </c>
      <c r="M2437" s="30">
        <v>29</v>
      </c>
      <c r="N2437" s="30">
        <v>32</v>
      </c>
      <c r="O2437" s="31">
        <v>19</v>
      </c>
      <c r="P2437" s="27">
        <v>327737064</v>
      </c>
      <c r="Q2437" s="27">
        <v>860745165</v>
      </c>
      <c r="R2437" s="27">
        <v>4</v>
      </c>
      <c r="S2437" s="27">
        <v>10000000</v>
      </c>
      <c r="T2437" s="27">
        <v>84</v>
      </c>
      <c r="U2437" s="27">
        <v>299030</v>
      </c>
      <c r="V2437" s="27">
        <v>887</v>
      </c>
      <c r="W2437" s="27">
        <v>3000</v>
      </c>
      <c r="X2437" s="27">
        <v>46766</v>
      </c>
      <c r="Y2437" s="27">
        <v>200</v>
      </c>
      <c r="Z2437" s="27">
        <v>981791</v>
      </c>
      <c r="AA2437" s="27">
        <v>10</v>
      </c>
      <c r="AB2437" s="27">
        <v>7656989</v>
      </c>
      <c r="AC2437" s="27">
        <v>5</v>
      </c>
    </row>
    <row r="2438" spans="1:29" ht="14.25" x14ac:dyDescent="0.15">
      <c r="A2438" s="28">
        <v>2019077</v>
      </c>
      <c r="B2438" s="29">
        <v>43650</v>
      </c>
      <c r="C2438" s="34">
        <v>9</v>
      </c>
      <c r="D2438" s="30">
        <v>11</v>
      </c>
      <c r="E2438" s="30">
        <v>13</v>
      </c>
      <c r="F2438" s="30">
        <v>18</v>
      </c>
      <c r="G2438" s="30">
        <v>21</v>
      </c>
      <c r="H2438" s="30">
        <v>22</v>
      </c>
      <c r="I2438" s="36">
        <v>15</v>
      </c>
      <c r="J2438" s="30">
        <v>22</v>
      </c>
      <c r="K2438" s="30">
        <v>11</v>
      </c>
      <c r="L2438" s="30">
        <v>18</v>
      </c>
      <c r="M2438" s="30">
        <v>13</v>
      </c>
      <c r="N2438" s="30">
        <v>21</v>
      </c>
      <c r="O2438" s="31">
        <v>9</v>
      </c>
      <c r="P2438" s="27">
        <v>331156004</v>
      </c>
      <c r="Q2438" s="27">
        <v>928983242</v>
      </c>
      <c r="R2438" s="27">
        <v>1</v>
      </c>
      <c r="S2438" s="27">
        <v>10000000</v>
      </c>
      <c r="T2438" s="27">
        <v>118</v>
      </c>
      <c r="U2438" s="27">
        <v>221011</v>
      </c>
      <c r="V2438" s="27">
        <v>921</v>
      </c>
      <c r="W2438" s="27">
        <v>3000</v>
      </c>
      <c r="X2438" s="27">
        <v>55739</v>
      </c>
      <c r="Y2438" s="27">
        <v>200</v>
      </c>
      <c r="Z2438" s="27">
        <v>1161051</v>
      </c>
      <c r="AA2438" s="27">
        <v>10</v>
      </c>
      <c r="AB2438" s="27">
        <v>6485539</v>
      </c>
      <c r="AC2438" s="27">
        <v>5</v>
      </c>
    </row>
    <row r="2439" spans="1:29" ht="14.25" x14ac:dyDescent="0.15">
      <c r="A2439" s="28">
        <v>2019078</v>
      </c>
      <c r="B2439" s="29">
        <v>43653</v>
      </c>
      <c r="C2439" s="34">
        <v>1</v>
      </c>
      <c r="D2439" s="30">
        <v>17</v>
      </c>
      <c r="E2439" s="30">
        <v>27</v>
      </c>
      <c r="F2439" s="30">
        <v>29</v>
      </c>
      <c r="G2439" s="30">
        <v>31</v>
      </c>
      <c r="H2439" s="30">
        <v>33</v>
      </c>
      <c r="I2439" s="36">
        <v>12</v>
      </c>
      <c r="J2439" s="30">
        <v>1</v>
      </c>
      <c r="K2439" s="30">
        <v>29</v>
      </c>
      <c r="L2439" s="30">
        <v>27</v>
      </c>
      <c r="M2439" s="30">
        <v>33</v>
      </c>
      <c r="N2439" s="30">
        <v>31</v>
      </c>
      <c r="O2439" s="31">
        <v>17</v>
      </c>
      <c r="P2439" s="27">
        <v>358699764</v>
      </c>
      <c r="Q2439" s="27">
        <v>911692755</v>
      </c>
      <c r="R2439" s="27">
        <v>14</v>
      </c>
      <c r="S2439" s="27">
        <v>6369078</v>
      </c>
      <c r="T2439" s="27">
        <v>199</v>
      </c>
      <c r="U2439" s="27">
        <v>120396</v>
      </c>
      <c r="V2439" s="27">
        <v>1248</v>
      </c>
      <c r="W2439" s="27">
        <v>3000</v>
      </c>
      <c r="X2439" s="27">
        <v>62854</v>
      </c>
      <c r="Y2439" s="27">
        <v>200</v>
      </c>
      <c r="Z2439" s="27">
        <v>1185214</v>
      </c>
      <c r="AA2439" s="27">
        <v>10</v>
      </c>
      <c r="AB2439" s="27">
        <v>10352093</v>
      </c>
      <c r="AC2439" s="27">
        <v>5</v>
      </c>
    </row>
    <row r="2440" spans="1:29" ht="14.25" x14ac:dyDescent="0.15">
      <c r="A2440" s="28">
        <v>2019079</v>
      </c>
      <c r="B2440" s="29">
        <v>43655</v>
      </c>
      <c r="C2440" s="34">
        <v>1</v>
      </c>
      <c r="D2440" s="30">
        <v>3</v>
      </c>
      <c r="E2440" s="30">
        <v>6</v>
      </c>
      <c r="F2440" s="30">
        <v>9</v>
      </c>
      <c r="G2440" s="30">
        <v>19</v>
      </c>
      <c r="H2440" s="30">
        <v>31</v>
      </c>
      <c r="I2440" s="36">
        <v>16</v>
      </c>
      <c r="J2440" s="30">
        <v>1</v>
      </c>
      <c r="K2440" s="30">
        <v>31</v>
      </c>
      <c r="L2440" s="30">
        <v>9</v>
      </c>
      <c r="M2440" s="30">
        <v>3</v>
      </c>
      <c r="N2440" s="30">
        <v>19</v>
      </c>
      <c r="O2440" s="31">
        <v>6</v>
      </c>
      <c r="P2440" s="27">
        <v>324952306</v>
      </c>
      <c r="Q2440" s="27">
        <v>884700186</v>
      </c>
      <c r="R2440" s="27">
        <v>15</v>
      </c>
      <c r="S2440" s="27">
        <v>6163816</v>
      </c>
      <c r="T2440" s="27">
        <v>156</v>
      </c>
      <c r="U2440" s="27">
        <v>139881</v>
      </c>
      <c r="V2440" s="27">
        <v>1634</v>
      </c>
      <c r="W2440" s="27">
        <v>3000</v>
      </c>
      <c r="X2440" s="27">
        <v>72099</v>
      </c>
      <c r="Y2440" s="27">
        <v>200</v>
      </c>
      <c r="Z2440" s="27">
        <v>1197361</v>
      </c>
      <c r="AA2440" s="27">
        <v>10</v>
      </c>
      <c r="AB2440" s="27">
        <v>8128996</v>
      </c>
      <c r="AC2440" s="27">
        <v>5</v>
      </c>
    </row>
    <row r="2441" spans="1:29" ht="14.25" x14ac:dyDescent="0.15">
      <c r="A2441" s="28">
        <v>2019080</v>
      </c>
      <c r="B2441" s="29">
        <v>43657</v>
      </c>
      <c r="C2441" s="34">
        <v>3</v>
      </c>
      <c r="D2441" s="30">
        <v>6</v>
      </c>
      <c r="E2441" s="30">
        <v>8</v>
      </c>
      <c r="F2441" s="30">
        <v>20</v>
      </c>
      <c r="G2441" s="30">
        <v>24</v>
      </c>
      <c r="H2441" s="30">
        <v>32</v>
      </c>
      <c r="I2441" s="36">
        <v>7</v>
      </c>
      <c r="J2441" s="30">
        <v>3</v>
      </c>
      <c r="K2441" s="30">
        <v>6</v>
      </c>
      <c r="L2441" s="30">
        <v>8</v>
      </c>
      <c r="M2441" s="30">
        <v>32</v>
      </c>
      <c r="N2441" s="30">
        <v>24</v>
      </c>
      <c r="O2441" s="31">
        <v>20</v>
      </c>
      <c r="P2441" s="27">
        <v>333601616</v>
      </c>
      <c r="Q2441" s="27">
        <v>878626031</v>
      </c>
      <c r="R2441" s="27">
        <v>7</v>
      </c>
      <c r="S2441" s="27">
        <v>6502641</v>
      </c>
      <c r="T2441" s="27">
        <v>80</v>
      </c>
      <c r="U2441" s="27">
        <v>164351</v>
      </c>
      <c r="V2441" s="27">
        <v>1399</v>
      </c>
      <c r="W2441" s="27">
        <v>3000</v>
      </c>
      <c r="X2441" s="27">
        <v>80926</v>
      </c>
      <c r="Y2441" s="27">
        <v>200</v>
      </c>
      <c r="Z2441" s="27">
        <v>1423007</v>
      </c>
      <c r="AA2441" s="27">
        <v>10</v>
      </c>
      <c r="AB2441" s="27">
        <v>15252015</v>
      </c>
      <c r="AC2441" s="27">
        <v>5</v>
      </c>
    </row>
    <row r="2442" spans="1:29" ht="14.25" x14ac:dyDescent="0.15">
      <c r="A2442" s="28">
        <v>2019081</v>
      </c>
      <c r="B2442" s="29">
        <v>43660</v>
      </c>
      <c r="C2442" s="34">
        <v>5</v>
      </c>
      <c r="D2442" s="30">
        <v>24</v>
      </c>
      <c r="E2442" s="30">
        <v>27</v>
      </c>
      <c r="F2442" s="30">
        <v>29</v>
      </c>
      <c r="G2442" s="30">
        <v>31</v>
      </c>
      <c r="H2442" s="30">
        <v>32</v>
      </c>
      <c r="I2442" s="36">
        <v>10</v>
      </c>
      <c r="J2442" s="30">
        <v>27</v>
      </c>
      <c r="K2442" s="30">
        <v>32</v>
      </c>
      <c r="L2442" s="30">
        <v>5</v>
      </c>
      <c r="M2442" s="30">
        <v>31</v>
      </c>
      <c r="N2442" s="30">
        <v>24</v>
      </c>
      <c r="O2442" s="31">
        <v>29</v>
      </c>
      <c r="P2442" s="27">
        <v>359862504</v>
      </c>
      <c r="Q2442" s="27">
        <v>907395563</v>
      </c>
      <c r="R2442" s="27">
        <v>5</v>
      </c>
      <c r="S2442" s="27">
        <v>8910511</v>
      </c>
      <c r="T2442" s="27">
        <v>58</v>
      </c>
      <c r="U2442" s="27">
        <v>421391</v>
      </c>
      <c r="V2442" s="27">
        <v>877</v>
      </c>
      <c r="W2442" s="27">
        <v>3000</v>
      </c>
      <c r="X2442" s="27">
        <v>45047</v>
      </c>
      <c r="Y2442" s="27">
        <v>200</v>
      </c>
      <c r="Z2442" s="27">
        <v>971926</v>
      </c>
      <c r="AA2442" s="27">
        <v>10</v>
      </c>
      <c r="AB2442" s="27">
        <v>11442036</v>
      </c>
      <c r="AC2442" s="27">
        <v>5</v>
      </c>
    </row>
    <row r="2443" spans="1:29" ht="14.25" x14ac:dyDescent="0.15">
      <c r="A2443" s="28">
        <v>2019082</v>
      </c>
      <c r="B2443" s="29">
        <v>43662</v>
      </c>
      <c r="C2443" s="34">
        <v>7</v>
      </c>
      <c r="D2443" s="30">
        <v>16</v>
      </c>
      <c r="E2443" s="30">
        <v>19</v>
      </c>
      <c r="F2443" s="30">
        <v>22</v>
      </c>
      <c r="G2443" s="30">
        <v>24</v>
      </c>
      <c r="H2443" s="30">
        <v>28</v>
      </c>
      <c r="I2443" s="36">
        <v>2</v>
      </c>
      <c r="J2443" s="30">
        <v>19</v>
      </c>
      <c r="K2443" s="30">
        <v>28</v>
      </c>
      <c r="L2443" s="30">
        <v>22</v>
      </c>
      <c r="M2443" s="30">
        <v>7</v>
      </c>
      <c r="N2443" s="30">
        <v>16</v>
      </c>
      <c r="O2443" s="31">
        <v>24</v>
      </c>
      <c r="P2443" s="27">
        <v>328221990</v>
      </c>
      <c r="Q2443" s="27">
        <v>927370251</v>
      </c>
      <c r="R2443" s="27">
        <v>5</v>
      </c>
      <c r="S2443" s="27">
        <v>8270886</v>
      </c>
      <c r="T2443" s="27">
        <v>91</v>
      </c>
      <c r="U2443" s="27">
        <v>224648</v>
      </c>
      <c r="V2443" s="27">
        <v>1412</v>
      </c>
      <c r="W2443" s="27">
        <v>3000</v>
      </c>
      <c r="X2443" s="27">
        <v>71586</v>
      </c>
      <c r="Y2443" s="27">
        <v>200</v>
      </c>
      <c r="Z2443" s="27">
        <v>1328818</v>
      </c>
      <c r="AA2443" s="27">
        <v>10</v>
      </c>
      <c r="AB2443" s="27">
        <v>9443047</v>
      </c>
      <c r="AC2443" s="27">
        <v>5</v>
      </c>
    </row>
    <row r="2444" spans="1:29" ht="14.25" x14ac:dyDescent="0.15">
      <c r="A2444" s="28">
        <v>2019083</v>
      </c>
      <c r="B2444" s="29">
        <v>43664</v>
      </c>
      <c r="C2444" s="34">
        <v>6</v>
      </c>
      <c r="D2444" s="30">
        <v>15</v>
      </c>
      <c r="E2444" s="30">
        <v>17</v>
      </c>
      <c r="F2444" s="30">
        <v>26</v>
      </c>
      <c r="G2444" s="30">
        <v>28</v>
      </c>
      <c r="H2444" s="30">
        <v>31</v>
      </c>
      <c r="I2444" s="36">
        <v>3</v>
      </c>
      <c r="J2444" s="30">
        <v>6</v>
      </c>
      <c r="K2444" s="30">
        <v>31</v>
      </c>
      <c r="L2444" s="30">
        <v>15</v>
      </c>
      <c r="M2444" s="30">
        <v>28</v>
      </c>
      <c r="N2444" s="30">
        <v>26</v>
      </c>
      <c r="O2444" s="31">
        <v>17</v>
      </c>
      <c r="P2444" s="27">
        <v>329029762</v>
      </c>
      <c r="Q2444" s="27">
        <v>926738145</v>
      </c>
      <c r="R2444" s="27">
        <v>10</v>
      </c>
      <c r="S2444" s="27">
        <v>6795196</v>
      </c>
      <c r="T2444" s="27">
        <v>118</v>
      </c>
      <c r="U2444" s="27">
        <v>190169</v>
      </c>
      <c r="V2444" s="27">
        <v>1189</v>
      </c>
      <c r="W2444" s="27">
        <v>3000</v>
      </c>
      <c r="X2444" s="27">
        <v>61110</v>
      </c>
      <c r="Y2444" s="27">
        <v>200</v>
      </c>
      <c r="Z2444" s="27">
        <v>1161496</v>
      </c>
      <c r="AA2444" s="27">
        <v>10</v>
      </c>
      <c r="AB2444" s="27">
        <v>8812163</v>
      </c>
      <c r="AC2444" s="27">
        <v>5</v>
      </c>
    </row>
    <row r="2445" spans="1:29" ht="14.25" x14ac:dyDescent="0.15">
      <c r="A2445" s="28">
        <v>2019084</v>
      </c>
      <c r="B2445" s="29">
        <v>43667</v>
      </c>
      <c r="C2445" s="34">
        <v>4</v>
      </c>
      <c r="D2445" s="30">
        <v>8</v>
      </c>
      <c r="E2445" s="30">
        <v>14</v>
      </c>
      <c r="F2445" s="30">
        <v>18</v>
      </c>
      <c r="G2445" s="30">
        <v>20</v>
      </c>
      <c r="H2445" s="30">
        <v>27</v>
      </c>
      <c r="I2445" s="36">
        <v>3</v>
      </c>
      <c r="J2445" s="30">
        <v>4</v>
      </c>
      <c r="K2445" s="30">
        <v>27</v>
      </c>
      <c r="L2445" s="30">
        <v>14</v>
      </c>
      <c r="M2445" s="30">
        <v>20</v>
      </c>
      <c r="N2445" s="30">
        <v>8</v>
      </c>
      <c r="O2445" s="31">
        <v>18</v>
      </c>
      <c r="P2445" s="27">
        <v>356282880</v>
      </c>
      <c r="Q2445" s="27">
        <v>892130280</v>
      </c>
      <c r="R2445" s="27">
        <v>15</v>
      </c>
      <c r="S2445" s="27">
        <v>5979203</v>
      </c>
      <c r="T2445" s="27">
        <v>300</v>
      </c>
      <c r="U2445" s="27">
        <v>61200</v>
      </c>
      <c r="V2445" s="27">
        <v>2549</v>
      </c>
      <c r="W2445" s="27">
        <v>3000</v>
      </c>
      <c r="X2445" s="27">
        <v>124314</v>
      </c>
      <c r="Y2445" s="27">
        <v>200</v>
      </c>
      <c r="Z2445" s="27">
        <v>2086504</v>
      </c>
      <c r="AA2445" s="27">
        <v>10</v>
      </c>
      <c r="AB2445" s="27">
        <v>9552705</v>
      </c>
      <c r="AC2445" s="27">
        <v>5</v>
      </c>
    </row>
    <row r="2446" spans="1:29" ht="14.25" x14ac:dyDescent="0.15">
      <c r="A2446" s="28">
        <v>2019085</v>
      </c>
      <c r="B2446" s="29">
        <v>43669</v>
      </c>
      <c r="C2446" s="34">
        <v>1</v>
      </c>
      <c r="D2446" s="30">
        <v>4</v>
      </c>
      <c r="E2446" s="30">
        <v>14</v>
      </c>
      <c r="F2446" s="30">
        <v>18</v>
      </c>
      <c r="G2446" s="30">
        <v>24</v>
      </c>
      <c r="H2446" s="30">
        <v>29</v>
      </c>
      <c r="I2446" s="36">
        <v>4</v>
      </c>
      <c r="J2446" s="30">
        <v>1</v>
      </c>
      <c r="K2446" s="30">
        <v>4</v>
      </c>
      <c r="L2446" s="30">
        <v>18</v>
      </c>
      <c r="M2446" s="30">
        <v>29</v>
      </c>
      <c r="N2446" s="30">
        <v>24</v>
      </c>
      <c r="O2446" s="31">
        <v>14</v>
      </c>
      <c r="P2446" s="27">
        <v>322387974</v>
      </c>
      <c r="Q2446" s="27">
        <v>882276151</v>
      </c>
      <c r="R2446" s="27">
        <v>12</v>
      </c>
      <c r="S2446" s="27">
        <v>6519571</v>
      </c>
      <c r="T2446" s="27">
        <v>61</v>
      </c>
      <c r="U2446" s="27">
        <v>373665</v>
      </c>
      <c r="V2446" s="27">
        <v>1336</v>
      </c>
      <c r="W2446" s="27">
        <v>3000</v>
      </c>
      <c r="X2446" s="27">
        <v>54007</v>
      </c>
      <c r="Y2446" s="27">
        <v>200</v>
      </c>
      <c r="Z2446" s="27">
        <v>935004</v>
      </c>
      <c r="AA2446" s="27">
        <v>10</v>
      </c>
      <c r="AB2446" s="27">
        <v>8527271</v>
      </c>
      <c r="AC2446" s="27">
        <v>5</v>
      </c>
    </row>
    <row r="2447" spans="1:29" ht="14.25" x14ac:dyDescent="0.15">
      <c r="A2447" s="28">
        <v>2019086</v>
      </c>
      <c r="B2447" s="29">
        <v>43671</v>
      </c>
      <c r="C2447" s="34">
        <v>16</v>
      </c>
      <c r="D2447" s="30">
        <v>22</v>
      </c>
      <c r="E2447" s="30">
        <v>24</v>
      </c>
      <c r="F2447" s="30">
        <v>26</v>
      </c>
      <c r="G2447" s="30">
        <v>28</v>
      </c>
      <c r="H2447" s="30">
        <v>31</v>
      </c>
      <c r="I2447" s="36">
        <v>6</v>
      </c>
      <c r="J2447" s="30">
        <v>26</v>
      </c>
      <c r="K2447" s="30">
        <v>31</v>
      </c>
      <c r="L2447" s="30">
        <v>22</v>
      </c>
      <c r="M2447" s="30">
        <v>24</v>
      </c>
      <c r="N2447" s="30">
        <v>28</v>
      </c>
      <c r="O2447" s="31">
        <v>16</v>
      </c>
      <c r="P2447" s="27">
        <v>318423888</v>
      </c>
      <c r="Q2447" s="27">
        <v>868561562</v>
      </c>
      <c r="R2447" s="27">
        <v>11</v>
      </c>
      <c r="S2447" s="27">
        <v>6364807</v>
      </c>
      <c r="T2447" s="27">
        <v>120</v>
      </c>
      <c r="U2447" s="27">
        <v>156384</v>
      </c>
      <c r="V2447" s="27">
        <v>1475</v>
      </c>
      <c r="W2447" s="27">
        <v>3000</v>
      </c>
      <c r="X2447" s="27">
        <v>67830</v>
      </c>
      <c r="Y2447" s="27">
        <v>200</v>
      </c>
      <c r="Z2447" s="27">
        <v>1190814</v>
      </c>
      <c r="AA2447" s="27">
        <v>10</v>
      </c>
      <c r="AB2447" s="27">
        <v>10212836</v>
      </c>
      <c r="AC2447" s="27">
        <v>5</v>
      </c>
    </row>
    <row r="2448" spans="1:29" ht="14.25" x14ac:dyDescent="0.15">
      <c r="A2448" s="28">
        <v>2019087</v>
      </c>
      <c r="B2448" s="29">
        <v>43674</v>
      </c>
      <c r="C2448" s="34">
        <v>4</v>
      </c>
      <c r="D2448" s="30">
        <v>5</v>
      </c>
      <c r="E2448" s="30">
        <v>7</v>
      </c>
      <c r="F2448" s="30">
        <v>9</v>
      </c>
      <c r="G2448" s="30">
        <v>21</v>
      </c>
      <c r="H2448" s="30">
        <v>30</v>
      </c>
      <c r="I2448" s="36">
        <v>4</v>
      </c>
      <c r="J2448" s="30">
        <v>7</v>
      </c>
      <c r="K2448" s="30">
        <v>21</v>
      </c>
      <c r="L2448" s="30">
        <v>30</v>
      </c>
      <c r="M2448" s="30">
        <v>4</v>
      </c>
      <c r="N2448" s="30">
        <v>9</v>
      </c>
      <c r="O2448" s="31">
        <v>5</v>
      </c>
      <c r="P2448" s="27">
        <v>348495228</v>
      </c>
      <c r="Q2448" s="27">
        <v>904387916</v>
      </c>
      <c r="R2448" s="27">
        <v>5</v>
      </c>
      <c r="S2448" s="27">
        <v>9423734</v>
      </c>
      <c r="T2448" s="27">
        <v>99</v>
      </c>
      <c r="U2448" s="27">
        <v>279276</v>
      </c>
      <c r="V2448" s="27">
        <v>994</v>
      </c>
      <c r="W2448" s="27">
        <v>3000</v>
      </c>
      <c r="X2448" s="27">
        <v>61058</v>
      </c>
      <c r="Y2448" s="27">
        <v>200</v>
      </c>
      <c r="Z2448" s="27">
        <v>1300800</v>
      </c>
      <c r="AA2448" s="27">
        <v>10</v>
      </c>
      <c r="AB2448" s="27">
        <v>6393538</v>
      </c>
      <c r="AC2448" s="27">
        <v>5</v>
      </c>
    </row>
    <row r="2449" spans="1:29" ht="14.25" x14ac:dyDescent="0.15">
      <c r="A2449" s="28">
        <v>2019088</v>
      </c>
      <c r="B2449" s="29">
        <v>43676</v>
      </c>
      <c r="C2449" s="34">
        <v>13</v>
      </c>
      <c r="D2449" s="30">
        <v>14</v>
      </c>
      <c r="E2449" s="30">
        <v>15</v>
      </c>
      <c r="F2449" s="30">
        <v>21</v>
      </c>
      <c r="G2449" s="30">
        <v>23</v>
      </c>
      <c r="H2449" s="30">
        <v>29</v>
      </c>
      <c r="I2449" s="36">
        <v>13</v>
      </c>
      <c r="J2449" s="30">
        <v>21</v>
      </c>
      <c r="K2449" s="30">
        <v>29</v>
      </c>
      <c r="L2449" s="30">
        <v>14</v>
      </c>
      <c r="M2449" s="30">
        <v>15</v>
      </c>
      <c r="N2449" s="30">
        <v>23</v>
      </c>
      <c r="O2449" s="31">
        <v>13</v>
      </c>
      <c r="P2449" s="27">
        <v>320442344</v>
      </c>
      <c r="Q2449" s="27">
        <v>848907760</v>
      </c>
      <c r="R2449" s="27">
        <v>18</v>
      </c>
      <c r="S2449" s="27">
        <v>5697370</v>
      </c>
      <c r="T2449" s="27">
        <v>77</v>
      </c>
      <c r="U2449" s="27">
        <v>203777</v>
      </c>
      <c r="V2449" s="27">
        <v>1852</v>
      </c>
      <c r="W2449" s="27">
        <v>3000</v>
      </c>
      <c r="X2449" s="27">
        <v>76697</v>
      </c>
      <c r="Y2449" s="27">
        <v>200</v>
      </c>
      <c r="Z2449" s="27">
        <v>1238738</v>
      </c>
      <c r="AA2449" s="27">
        <v>10</v>
      </c>
      <c r="AB2449" s="27">
        <v>12194123</v>
      </c>
      <c r="AC2449" s="27">
        <v>5</v>
      </c>
    </row>
    <row r="2450" spans="1:29" ht="14.25" x14ac:dyDescent="0.15">
      <c r="A2450" s="28">
        <v>2019089</v>
      </c>
      <c r="B2450" s="29">
        <v>43678</v>
      </c>
      <c r="C2450" s="34">
        <v>2</v>
      </c>
      <c r="D2450" s="30">
        <v>4</v>
      </c>
      <c r="E2450" s="30">
        <v>14</v>
      </c>
      <c r="F2450" s="30">
        <v>16</v>
      </c>
      <c r="G2450" s="30">
        <v>20</v>
      </c>
      <c r="H2450" s="30">
        <v>22</v>
      </c>
      <c r="I2450" s="36">
        <v>11</v>
      </c>
      <c r="J2450" s="30">
        <v>2</v>
      </c>
      <c r="K2450" s="30">
        <v>14</v>
      </c>
      <c r="L2450" s="30">
        <v>20</v>
      </c>
      <c r="M2450" s="30">
        <v>4</v>
      </c>
      <c r="N2450" s="30">
        <v>16</v>
      </c>
      <c r="O2450" s="31">
        <v>22</v>
      </c>
      <c r="P2450" s="27">
        <v>321183320</v>
      </c>
      <c r="Q2450" s="27">
        <v>851666935</v>
      </c>
      <c r="R2450" s="27">
        <v>7</v>
      </c>
      <c r="S2450" s="27">
        <v>6961515</v>
      </c>
      <c r="T2450" s="27">
        <v>104</v>
      </c>
      <c r="U2450" s="27">
        <v>165031</v>
      </c>
      <c r="V2450" s="27">
        <v>1201</v>
      </c>
      <c r="W2450" s="27">
        <v>3000</v>
      </c>
      <c r="X2450" s="27">
        <v>61937</v>
      </c>
      <c r="Y2450" s="27">
        <v>200</v>
      </c>
      <c r="Z2450" s="27">
        <v>1127679</v>
      </c>
      <c r="AA2450" s="27">
        <v>10</v>
      </c>
      <c r="AB2450" s="27">
        <v>12291918</v>
      </c>
      <c r="AC2450" s="27">
        <v>5</v>
      </c>
    </row>
    <row r="2451" spans="1:29" ht="14.25" x14ac:dyDescent="0.15">
      <c r="A2451" s="28">
        <v>2019090</v>
      </c>
      <c r="B2451" s="29">
        <v>43681</v>
      </c>
      <c r="C2451" s="34">
        <v>2</v>
      </c>
      <c r="D2451" s="30">
        <v>3</v>
      </c>
      <c r="E2451" s="30">
        <v>6</v>
      </c>
      <c r="F2451" s="30">
        <v>8</v>
      </c>
      <c r="G2451" s="30">
        <v>14</v>
      </c>
      <c r="H2451" s="30">
        <v>22</v>
      </c>
      <c r="I2451" s="36">
        <v>4</v>
      </c>
      <c r="J2451" s="30">
        <v>8</v>
      </c>
      <c r="K2451" s="30">
        <v>2</v>
      </c>
      <c r="L2451" s="30">
        <v>6</v>
      </c>
      <c r="M2451" s="30">
        <v>14</v>
      </c>
      <c r="N2451" s="30">
        <v>3</v>
      </c>
      <c r="O2451" s="31">
        <v>22</v>
      </c>
      <c r="P2451" s="27">
        <v>355808718</v>
      </c>
      <c r="Q2451" s="27">
        <v>912434874</v>
      </c>
      <c r="R2451" s="27">
        <v>2</v>
      </c>
      <c r="S2451" s="27">
        <v>10000000</v>
      </c>
      <c r="T2451" s="27">
        <v>93</v>
      </c>
      <c r="U2451" s="27">
        <v>289490</v>
      </c>
      <c r="V2451" s="27">
        <v>1079</v>
      </c>
      <c r="W2451" s="27">
        <v>3000</v>
      </c>
      <c r="X2451" s="27">
        <v>61443</v>
      </c>
      <c r="Y2451" s="27">
        <v>200</v>
      </c>
      <c r="Z2451" s="27">
        <v>1234613</v>
      </c>
      <c r="AA2451" s="27">
        <v>10</v>
      </c>
      <c r="AB2451" s="27">
        <v>7756791</v>
      </c>
      <c r="AC2451" s="27">
        <v>5</v>
      </c>
    </row>
    <row r="2452" spans="1:29" ht="14.25" x14ac:dyDescent="0.15">
      <c r="A2452" s="28">
        <v>2019091</v>
      </c>
      <c r="B2452" s="29">
        <v>43683</v>
      </c>
      <c r="C2452" s="34">
        <v>7</v>
      </c>
      <c r="D2452" s="30">
        <v>10</v>
      </c>
      <c r="E2452" s="30">
        <v>21</v>
      </c>
      <c r="F2452" s="30">
        <v>24</v>
      </c>
      <c r="G2452" s="30">
        <v>29</v>
      </c>
      <c r="H2452" s="30">
        <v>32</v>
      </c>
      <c r="I2452" s="36">
        <v>11</v>
      </c>
      <c r="J2452" s="30">
        <v>24</v>
      </c>
      <c r="K2452" s="30">
        <v>21</v>
      </c>
      <c r="L2452" s="30">
        <v>32</v>
      </c>
      <c r="M2452" s="30">
        <v>10</v>
      </c>
      <c r="N2452" s="30">
        <v>29</v>
      </c>
      <c r="O2452" s="31">
        <v>7</v>
      </c>
      <c r="P2452" s="27">
        <v>321773688</v>
      </c>
      <c r="Q2452" s="27">
        <v>965901226</v>
      </c>
      <c r="R2452" s="27">
        <v>2</v>
      </c>
      <c r="S2452" s="27">
        <v>10000000</v>
      </c>
      <c r="T2452" s="27">
        <v>94</v>
      </c>
      <c r="U2452" s="27">
        <v>260518</v>
      </c>
      <c r="V2452" s="27">
        <v>1182</v>
      </c>
      <c r="W2452" s="27">
        <v>3000</v>
      </c>
      <c r="X2452" s="27">
        <v>48596</v>
      </c>
      <c r="Y2452" s="27">
        <v>200</v>
      </c>
      <c r="Z2452" s="27">
        <v>1027933</v>
      </c>
      <c r="AA2452" s="27">
        <v>10</v>
      </c>
      <c r="AB2452" s="27">
        <v>7233888</v>
      </c>
      <c r="AC2452" s="27">
        <v>5</v>
      </c>
    </row>
    <row r="2453" spans="1:29" ht="14.25" x14ac:dyDescent="0.15">
      <c r="A2453" s="28">
        <v>2019092</v>
      </c>
      <c r="B2453" s="29">
        <v>43685</v>
      </c>
      <c r="C2453" s="34">
        <v>9</v>
      </c>
      <c r="D2453" s="30">
        <v>17</v>
      </c>
      <c r="E2453" s="30">
        <v>27</v>
      </c>
      <c r="F2453" s="30">
        <v>28</v>
      </c>
      <c r="G2453" s="30">
        <v>32</v>
      </c>
      <c r="H2453" s="30">
        <v>33</v>
      </c>
      <c r="I2453" s="36">
        <v>8</v>
      </c>
      <c r="J2453" s="30">
        <v>33</v>
      </c>
      <c r="K2453" s="30">
        <v>27</v>
      </c>
      <c r="L2453" s="30">
        <v>32</v>
      </c>
      <c r="M2453" s="30">
        <v>9</v>
      </c>
      <c r="N2453" s="30">
        <v>28</v>
      </c>
      <c r="O2453" s="31">
        <v>17</v>
      </c>
      <c r="P2453" s="27">
        <v>325113036</v>
      </c>
      <c r="Q2453" s="27">
        <v>961868391</v>
      </c>
      <c r="R2453" s="27">
        <v>6</v>
      </c>
      <c r="S2453" s="27">
        <v>6573767</v>
      </c>
      <c r="T2453" s="27">
        <v>67</v>
      </c>
      <c r="U2453" s="27">
        <v>176168</v>
      </c>
      <c r="V2453" s="27">
        <v>2218</v>
      </c>
      <c r="W2453" s="27">
        <v>3000</v>
      </c>
      <c r="X2453" s="27">
        <v>96986</v>
      </c>
      <c r="Y2453" s="27">
        <v>200</v>
      </c>
      <c r="Z2453" s="27">
        <v>1510147</v>
      </c>
      <c r="AA2453" s="27">
        <v>10</v>
      </c>
      <c r="AB2453" s="27">
        <v>14187938</v>
      </c>
      <c r="AC2453" s="27">
        <v>5</v>
      </c>
    </row>
    <row r="2454" spans="1:29" ht="14.25" x14ac:dyDescent="0.15">
      <c r="A2454" s="28">
        <v>2019093</v>
      </c>
      <c r="B2454" s="29">
        <v>43688</v>
      </c>
      <c r="C2454" s="34">
        <v>5</v>
      </c>
      <c r="D2454" s="30">
        <v>7</v>
      </c>
      <c r="E2454" s="30">
        <v>8</v>
      </c>
      <c r="F2454" s="30">
        <v>9</v>
      </c>
      <c r="G2454" s="30">
        <v>20</v>
      </c>
      <c r="H2454" s="30">
        <v>22</v>
      </c>
      <c r="I2454" s="36">
        <v>2</v>
      </c>
      <c r="J2454" s="30">
        <v>22</v>
      </c>
      <c r="K2454" s="30">
        <v>8</v>
      </c>
      <c r="L2454" s="30">
        <v>5</v>
      </c>
      <c r="M2454" s="30">
        <v>20</v>
      </c>
      <c r="N2454" s="30">
        <v>9</v>
      </c>
      <c r="O2454" s="31">
        <v>7</v>
      </c>
      <c r="P2454" s="27">
        <v>343851622</v>
      </c>
      <c r="Q2454" s="27">
        <v>870686214</v>
      </c>
      <c r="R2454" s="27">
        <v>27</v>
      </c>
      <c r="S2454" s="27">
        <v>5590139</v>
      </c>
      <c r="T2454" s="27">
        <v>629</v>
      </c>
      <c r="U2454" s="27">
        <v>31664</v>
      </c>
      <c r="V2454" s="27">
        <v>2755</v>
      </c>
      <c r="W2454" s="27">
        <v>3000</v>
      </c>
      <c r="X2454" s="27">
        <v>124188</v>
      </c>
      <c r="Y2454" s="27">
        <v>200</v>
      </c>
      <c r="Z2454" s="27">
        <v>1910404</v>
      </c>
      <c r="AA2454" s="27">
        <v>10</v>
      </c>
      <c r="AB2454" s="27">
        <v>7322377</v>
      </c>
      <c r="AC2454" s="27">
        <v>5</v>
      </c>
    </row>
    <row r="2455" spans="1:29" ht="14.25" x14ac:dyDescent="0.15">
      <c r="A2455" s="28">
        <v>2019094</v>
      </c>
      <c r="B2455" s="29">
        <v>43690</v>
      </c>
      <c r="C2455" s="34">
        <v>5</v>
      </c>
      <c r="D2455" s="30">
        <v>10</v>
      </c>
      <c r="E2455" s="30">
        <v>12</v>
      </c>
      <c r="F2455" s="30">
        <v>18</v>
      </c>
      <c r="G2455" s="30">
        <v>19</v>
      </c>
      <c r="H2455" s="30">
        <v>27</v>
      </c>
      <c r="I2455" s="36">
        <v>6</v>
      </c>
      <c r="J2455" s="30">
        <v>10</v>
      </c>
      <c r="K2455" s="30">
        <v>27</v>
      </c>
      <c r="L2455" s="30">
        <v>12</v>
      </c>
      <c r="M2455" s="30">
        <v>5</v>
      </c>
      <c r="N2455" s="30">
        <v>19</v>
      </c>
      <c r="O2455" s="31">
        <v>18</v>
      </c>
      <c r="P2455" s="27">
        <v>318739184</v>
      </c>
      <c r="Q2455" s="27">
        <v>870773310</v>
      </c>
      <c r="R2455" s="27">
        <v>8</v>
      </c>
      <c r="S2455" s="27">
        <v>6822140</v>
      </c>
      <c r="T2455" s="27">
        <v>301</v>
      </c>
      <c r="U2455" s="27">
        <v>60536</v>
      </c>
      <c r="V2455" s="27">
        <v>1930</v>
      </c>
      <c r="W2455" s="27">
        <v>3000</v>
      </c>
      <c r="X2455" s="27">
        <v>90607</v>
      </c>
      <c r="Y2455" s="27">
        <v>200</v>
      </c>
      <c r="Z2455" s="27">
        <v>1519430</v>
      </c>
      <c r="AA2455" s="27">
        <v>10</v>
      </c>
      <c r="AB2455" s="27">
        <v>8838174</v>
      </c>
      <c r="AC2455" s="27">
        <v>5</v>
      </c>
    </row>
    <row r="2456" spans="1:29" ht="14.25" x14ac:dyDescent="0.15">
      <c r="A2456" s="28">
        <v>2019095</v>
      </c>
      <c r="B2456" s="29">
        <v>43692</v>
      </c>
      <c r="C2456" s="34">
        <v>2</v>
      </c>
      <c r="D2456" s="30">
        <v>5</v>
      </c>
      <c r="E2456" s="30">
        <v>14</v>
      </c>
      <c r="F2456" s="30">
        <v>19</v>
      </c>
      <c r="G2456" s="30">
        <v>21</v>
      </c>
      <c r="H2456" s="30">
        <v>28</v>
      </c>
      <c r="I2456" s="36">
        <v>1</v>
      </c>
      <c r="J2456" s="30">
        <v>14</v>
      </c>
      <c r="K2456" s="30">
        <v>28</v>
      </c>
      <c r="L2456" s="30">
        <v>2</v>
      </c>
      <c r="M2456" s="30">
        <v>5</v>
      </c>
      <c r="N2456" s="30">
        <v>19</v>
      </c>
      <c r="O2456" s="31">
        <v>21</v>
      </c>
      <c r="P2456" s="27">
        <v>327102912</v>
      </c>
      <c r="Q2456" s="27">
        <v>908224516</v>
      </c>
      <c r="R2456" s="27">
        <v>3</v>
      </c>
      <c r="S2456" s="27">
        <v>10000000</v>
      </c>
      <c r="T2456" s="27">
        <v>95</v>
      </c>
      <c r="U2456" s="27">
        <v>236670</v>
      </c>
      <c r="V2456" s="27">
        <v>843</v>
      </c>
      <c r="W2456" s="27">
        <v>3000</v>
      </c>
      <c r="X2456" s="27">
        <v>50960</v>
      </c>
      <c r="Y2456" s="27">
        <v>200</v>
      </c>
      <c r="Z2456" s="27">
        <v>1037704</v>
      </c>
      <c r="AA2456" s="27">
        <v>10</v>
      </c>
      <c r="AB2456" s="27">
        <v>9449489</v>
      </c>
      <c r="AC2456" s="27">
        <v>5</v>
      </c>
    </row>
    <row r="2457" spans="1:29" ht="14.25" x14ac:dyDescent="0.15">
      <c r="A2457" s="28">
        <v>2019096</v>
      </c>
      <c r="B2457" s="29">
        <v>43695</v>
      </c>
      <c r="C2457" s="34">
        <v>5</v>
      </c>
      <c r="D2457" s="30">
        <v>7</v>
      </c>
      <c r="E2457" s="30">
        <v>12</v>
      </c>
      <c r="F2457" s="30">
        <v>18</v>
      </c>
      <c r="G2457" s="30">
        <v>27</v>
      </c>
      <c r="H2457" s="30">
        <v>32</v>
      </c>
      <c r="I2457" s="36">
        <v>11</v>
      </c>
      <c r="J2457" s="30">
        <v>27</v>
      </c>
      <c r="K2457" s="30">
        <v>18</v>
      </c>
      <c r="L2457" s="30">
        <v>7</v>
      </c>
      <c r="M2457" s="30">
        <v>5</v>
      </c>
      <c r="N2457" s="30">
        <v>12</v>
      </c>
      <c r="O2457" s="31">
        <v>32</v>
      </c>
      <c r="P2457" s="27">
        <v>355103324</v>
      </c>
      <c r="Q2457" s="27">
        <v>720969696</v>
      </c>
      <c r="R2457" s="27">
        <v>48</v>
      </c>
      <c r="S2457" s="27">
        <v>5399584</v>
      </c>
      <c r="T2457" s="27">
        <v>310</v>
      </c>
      <c r="U2457" s="27">
        <v>77338</v>
      </c>
      <c r="V2457" s="27">
        <v>1661</v>
      </c>
      <c r="W2457" s="27">
        <v>3000</v>
      </c>
      <c r="X2457" s="27">
        <v>73201</v>
      </c>
      <c r="Y2457" s="27">
        <v>200</v>
      </c>
      <c r="Z2457" s="27">
        <v>1256085</v>
      </c>
      <c r="AA2457" s="27">
        <v>10</v>
      </c>
      <c r="AB2457" s="27">
        <v>9183250</v>
      </c>
      <c r="AC2457" s="27">
        <v>5</v>
      </c>
    </row>
    <row r="2458" spans="1:29" ht="14.25" x14ac:dyDescent="0.15">
      <c r="A2458" s="28">
        <v>2019097</v>
      </c>
      <c r="B2458" s="29">
        <v>43697</v>
      </c>
      <c r="C2458" s="34">
        <v>3</v>
      </c>
      <c r="D2458" s="30">
        <v>5</v>
      </c>
      <c r="E2458" s="30">
        <v>18</v>
      </c>
      <c r="F2458" s="30">
        <v>24</v>
      </c>
      <c r="G2458" s="30">
        <v>25</v>
      </c>
      <c r="H2458" s="30">
        <v>31</v>
      </c>
      <c r="I2458" s="36">
        <v>9</v>
      </c>
      <c r="J2458" s="30">
        <v>18</v>
      </c>
      <c r="K2458" s="30">
        <v>3</v>
      </c>
      <c r="L2458" s="30">
        <v>25</v>
      </c>
      <c r="M2458" s="30">
        <v>5</v>
      </c>
      <c r="N2458" s="30">
        <v>31</v>
      </c>
      <c r="O2458" s="31">
        <v>24</v>
      </c>
      <c r="P2458" s="27">
        <v>328319954</v>
      </c>
      <c r="Q2458" s="27">
        <v>729874065</v>
      </c>
      <c r="R2458" s="27">
        <v>5</v>
      </c>
      <c r="S2458" s="27">
        <v>7465772</v>
      </c>
      <c r="T2458" s="27">
        <v>98</v>
      </c>
      <c r="U2458" s="27">
        <v>157255</v>
      </c>
      <c r="V2458" s="27">
        <v>1765</v>
      </c>
      <c r="W2458" s="27">
        <v>3000</v>
      </c>
      <c r="X2458" s="27">
        <v>77971</v>
      </c>
      <c r="Y2458" s="27">
        <v>200</v>
      </c>
      <c r="Z2458" s="27">
        <v>1313064</v>
      </c>
      <c r="AA2458" s="27">
        <v>10</v>
      </c>
      <c r="AB2458" s="27">
        <v>13042526</v>
      </c>
      <c r="AC2458" s="27">
        <v>5</v>
      </c>
    </row>
    <row r="2459" spans="1:29" ht="14.25" x14ac:dyDescent="0.15">
      <c r="A2459" s="28">
        <v>2019098</v>
      </c>
      <c r="B2459" s="29">
        <v>43699</v>
      </c>
      <c r="C2459" s="34">
        <v>3</v>
      </c>
      <c r="D2459" s="30">
        <v>11</v>
      </c>
      <c r="E2459" s="30">
        <v>12</v>
      </c>
      <c r="F2459" s="30">
        <v>14</v>
      </c>
      <c r="G2459" s="30">
        <v>17</v>
      </c>
      <c r="H2459" s="30">
        <v>26</v>
      </c>
      <c r="I2459" s="36">
        <v>9</v>
      </c>
      <c r="J2459" s="30">
        <v>14</v>
      </c>
      <c r="K2459" s="30">
        <v>11</v>
      </c>
      <c r="L2459" s="30">
        <v>3</v>
      </c>
      <c r="M2459" s="30">
        <v>12</v>
      </c>
      <c r="N2459" s="30">
        <v>17</v>
      </c>
      <c r="O2459" s="31">
        <v>26</v>
      </c>
      <c r="P2459" s="27">
        <v>334187522</v>
      </c>
      <c r="Q2459" s="27">
        <v>759762439</v>
      </c>
      <c r="R2459" s="27">
        <v>4</v>
      </c>
      <c r="S2459" s="27">
        <v>9535306</v>
      </c>
      <c r="T2459" s="27">
        <v>136</v>
      </c>
      <c r="U2459" s="27">
        <v>166739</v>
      </c>
      <c r="V2459" s="27">
        <v>1215</v>
      </c>
      <c r="W2459" s="27">
        <v>3000</v>
      </c>
      <c r="X2459" s="27">
        <v>69931</v>
      </c>
      <c r="Y2459" s="27">
        <v>200</v>
      </c>
      <c r="Z2459" s="27">
        <v>1352743</v>
      </c>
      <c r="AA2459" s="27">
        <v>10</v>
      </c>
      <c r="AB2459" s="27">
        <v>8377424</v>
      </c>
      <c r="AC2459" s="27">
        <v>5</v>
      </c>
    </row>
    <row r="2460" spans="1:29" ht="14.25" x14ac:dyDescent="0.15">
      <c r="A2460" s="28">
        <v>2019099</v>
      </c>
      <c r="B2460" s="29">
        <v>43702</v>
      </c>
      <c r="C2460" s="34">
        <v>7</v>
      </c>
      <c r="D2460" s="30">
        <v>14</v>
      </c>
      <c r="E2460" s="30">
        <v>22</v>
      </c>
      <c r="F2460" s="30">
        <v>23</v>
      </c>
      <c r="G2460" s="30">
        <v>27</v>
      </c>
      <c r="H2460" s="30">
        <v>30</v>
      </c>
      <c r="I2460" s="36">
        <v>8</v>
      </c>
      <c r="J2460" s="30">
        <v>22</v>
      </c>
      <c r="K2460" s="30">
        <v>23</v>
      </c>
      <c r="L2460" s="30">
        <v>30</v>
      </c>
      <c r="M2460" s="30">
        <v>14</v>
      </c>
      <c r="N2460" s="30">
        <v>27</v>
      </c>
      <c r="O2460" s="31">
        <v>7</v>
      </c>
      <c r="P2460" s="27">
        <v>355328056</v>
      </c>
      <c r="Q2460" s="27">
        <v>667283924</v>
      </c>
      <c r="R2460" s="27">
        <v>26</v>
      </c>
      <c r="S2460" s="27">
        <v>5524776</v>
      </c>
      <c r="T2460" s="27">
        <v>185</v>
      </c>
      <c r="U2460" s="27">
        <v>92190</v>
      </c>
      <c r="V2460" s="27">
        <v>2027</v>
      </c>
      <c r="W2460" s="27">
        <v>3000</v>
      </c>
      <c r="X2460" s="27">
        <v>96967</v>
      </c>
      <c r="Y2460" s="27">
        <v>200</v>
      </c>
      <c r="Z2460" s="27">
        <v>1636993</v>
      </c>
      <c r="AA2460" s="27">
        <v>10</v>
      </c>
      <c r="AB2460" s="27">
        <v>12809107</v>
      </c>
      <c r="AC2460" s="27">
        <v>5</v>
      </c>
    </row>
    <row r="2461" spans="1:29" ht="14.25" x14ac:dyDescent="0.15">
      <c r="A2461" s="28">
        <v>2019100</v>
      </c>
      <c r="B2461" s="29">
        <v>43704</v>
      </c>
      <c r="C2461" s="34">
        <v>1</v>
      </c>
      <c r="D2461" s="30">
        <v>4</v>
      </c>
      <c r="E2461" s="30">
        <v>12</v>
      </c>
      <c r="F2461" s="30">
        <v>13</v>
      </c>
      <c r="G2461" s="30">
        <v>30</v>
      </c>
      <c r="H2461" s="30">
        <v>32</v>
      </c>
      <c r="I2461" s="36">
        <v>8</v>
      </c>
      <c r="J2461" s="30">
        <v>1</v>
      </c>
      <c r="K2461" s="30">
        <v>30</v>
      </c>
      <c r="L2461" s="30">
        <v>32</v>
      </c>
      <c r="M2461" s="30">
        <v>4</v>
      </c>
      <c r="N2461" s="30">
        <v>13</v>
      </c>
      <c r="O2461" s="31">
        <v>12</v>
      </c>
      <c r="P2461" s="27">
        <v>334319180</v>
      </c>
      <c r="Q2461" s="27">
        <v>720116287</v>
      </c>
      <c r="R2461" s="27">
        <v>2</v>
      </c>
      <c r="S2461" s="27">
        <v>10000000</v>
      </c>
      <c r="T2461" s="27">
        <v>60</v>
      </c>
      <c r="U2461" s="27">
        <v>404624</v>
      </c>
      <c r="V2461" s="27">
        <v>845</v>
      </c>
      <c r="W2461" s="27">
        <v>3000</v>
      </c>
      <c r="X2461" s="27">
        <v>45195</v>
      </c>
      <c r="Y2461" s="27">
        <v>200</v>
      </c>
      <c r="Z2461" s="27">
        <v>968141</v>
      </c>
      <c r="AA2461" s="27">
        <v>10</v>
      </c>
      <c r="AB2461" s="27">
        <v>9090234</v>
      </c>
      <c r="AC2461" s="27">
        <v>5</v>
      </c>
    </row>
    <row r="2462" spans="1:29" ht="14.25" x14ac:dyDescent="0.15">
      <c r="A2462" s="28">
        <v>2019101</v>
      </c>
      <c r="B2462" s="29">
        <v>43706</v>
      </c>
      <c r="C2462" s="34">
        <v>1</v>
      </c>
      <c r="D2462" s="30">
        <v>4</v>
      </c>
      <c r="E2462" s="30">
        <v>9</v>
      </c>
      <c r="F2462" s="30">
        <v>21</v>
      </c>
      <c r="G2462" s="30">
        <v>31</v>
      </c>
      <c r="H2462" s="30">
        <v>33</v>
      </c>
      <c r="I2462" s="36">
        <v>5</v>
      </c>
      <c r="J2462" s="30">
        <v>21</v>
      </c>
      <c r="K2462" s="30">
        <v>31</v>
      </c>
      <c r="L2462" s="30">
        <v>1</v>
      </c>
      <c r="M2462" s="30">
        <v>9</v>
      </c>
      <c r="N2462" s="30">
        <v>4</v>
      </c>
      <c r="O2462" s="31">
        <v>33</v>
      </c>
      <c r="P2462" s="27">
        <v>336008906</v>
      </c>
      <c r="Q2462" s="27">
        <v>716370043</v>
      </c>
      <c r="R2462" s="27">
        <v>4</v>
      </c>
      <c r="S2462" s="27">
        <v>6477614</v>
      </c>
      <c r="T2462" s="27">
        <v>77</v>
      </c>
      <c r="U2462" s="27">
        <v>95948</v>
      </c>
      <c r="V2462" s="27">
        <v>1933</v>
      </c>
      <c r="W2462" s="27">
        <v>3000</v>
      </c>
      <c r="X2462" s="27">
        <v>97693</v>
      </c>
      <c r="Y2462" s="27">
        <v>200</v>
      </c>
      <c r="Z2462" s="27">
        <v>1644068</v>
      </c>
      <c r="AA2462" s="27">
        <v>10</v>
      </c>
      <c r="AB2462" s="27">
        <v>18662760</v>
      </c>
      <c r="AC2462" s="27">
        <v>5</v>
      </c>
    </row>
    <row r="2463" spans="1:29" ht="14.25" x14ac:dyDescent="0.15">
      <c r="A2463" s="28">
        <v>2019102</v>
      </c>
      <c r="B2463" s="29">
        <v>43709</v>
      </c>
      <c r="C2463" s="34">
        <v>3</v>
      </c>
      <c r="D2463" s="30">
        <v>8</v>
      </c>
      <c r="E2463" s="30">
        <v>12</v>
      </c>
      <c r="F2463" s="30">
        <v>16</v>
      </c>
      <c r="G2463" s="30">
        <v>20</v>
      </c>
      <c r="H2463" s="30">
        <v>32</v>
      </c>
      <c r="I2463" s="36">
        <v>12</v>
      </c>
      <c r="J2463" s="30">
        <v>3</v>
      </c>
      <c r="K2463" s="30">
        <v>32</v>
      </c>
      <c r="L2463" s="30">
        <v>16</v>
      </c>
      <c r="M2463" s="30">
        <v>8</v>
      </c>
      <c r="N2463" s="30">
        <v>20</v>
      </c>
      <c r="O2463" s="31">
        <v>12</v>
      </c>
      <c r="P2463" s="27">
        <v>365310214</v>
      </c>
      <c r="Q2463" s="27">
        <v>665286304</v>
      </c>
      <c r="R2463" s="27">
        <v>18</v>
      </c>
      <c r="S2463" s="27">
        <v>5786187</v>
      </c>
      <c r="T2463" s="27">
        <v>198</v>
      </c>
      <c r="U2463" s="27">
        <v>89339</v>
      </c>
      <c r="V2463" s="27">
        <v>2582</v>
      </c>
      <c r="W2463" s="27">
        <v>3000</v>
      </c>
      <c r="X2463" s="27">
        <v>103650</v>
      </c>
      <c r="Y2463" s="27">
        <v>200</v>
      </c>
      <c r="Z2463" s="27">
        <v>1690785</v>
      </c>
      <c r="AA2463" s="27">
        <v>10</v>
      </c>
      <c r="AB2463" s="27">
        <v>12572263</v>
      </c>
      <c r="AC2463" s="27">
        <v>5</v>
      </c>
    </row>
    <row r="2464" spans="1:29" ht="14.25" x14ac:dyDescent="0.15">
      <c r="A2464" s="28">
        <v>2019103</v>
      </c>
      <c r="B2464" s="29">
        <v>43711</v>
      </c>
      <c r="C2464" s="34">
        <v>4</v>
      </c>
      <c r="D2464" s="30">
        <v>12</v>
      </c>
      <c r="E2464" s="30">
        <v>14</v>
      </c>
      <c r="F2464" s="30">
        <v>21</v>
      </c>
      <c r="G2464" s="30">
        <v>27</v>
      </c>
      <c r="H2464" s="30">
        <v>29</v>
      </c>
      <c r="I2464" s="36">
        <v>12</v>
      </c>
      <c r="J2464" s="30">
        <v>21</v>
      </c>
      <c r="K2464" s="30">
        <v>27</v>
      </c>
      <c r="L2464" s="30">
        <v>14</v>
      </c>
      <c r="M2464" s="30">
        <v>4</v>
      </c>
      <c r="N2464" s="30">
        <v>29</v>
      </c>
      <c r="O2464" s="31">
        <v>12</v>
      </c>
      <c r="P2464" s="27">
        <v>334444954</v>
      </c>
      <c r="Q2464" s="27">
        <v>726754909</v>
      </c>
      <c r="R2464" s="27">
        <v>2</v>
      </c>
      <c r="S2464" s="27">
        <v>10000000</v>
      </c>
      <c r="T2464" s="27">
        <v>101</v>
      </c>
      <c r="U2464" s="27">
        <v>268873</v>
      </c>
      <c r="V2464" s="27">
        <v>797</v>
      </c>
      <c r="W2464" s="27">
        <v>3000</v>
      </c>
      <c r="X2464" s="27">
        <v>50497</v>
      </c>
      <c r="Y2464" s="27">
        <v>200</v>
      </c>
      <c r="Z2464" s="27">
        <v>1005488</v>
      </c>
      <c r="AA2464" s="27">
        <v>10</v>
      </c>
      <c r="AB2464" s="27">
        <v>6541588</v>
      </c>
      <c r="AC2464" s="27">
        <v>5</v>
      </c>
    </row>
    <row r="2465" spans="1:29" ht="14.25" x14ac:dyDescent="0.15">
      <c r="A2465" s="28">
        <v>2019104</v>
      </c>
      <c r="B2465" s="29">
        <v>43713</v>
      </c>
      <c r="C2465" s="34">
        <v>1</v>
      </c>
      <c r="D2465" s="30">
        <v>5</v>
      </c>
      <c r="E2465" s="30">
        <v>16</v>
      </c>
      <c r="F2465" s="30">
        <v>17</v>
      </c>
      <c r="G2465" s="30">
        <v>18</v>
      </c>
      <c r="H2465" s="30">
        <v>24</v>
      </c>
      <c r="I2465" s="36">
        <v>10</v>
      </c>
      <c r="J2465" s="30">
        <v>24</v>
      </c>
      <c r="K2465" s="30">
        <v>1</v>
      </c>
      <c r="L2465" s="30">
        <v>16</v>
      </c>
      <c r="M2465" s="30">
        <v>5</v>
      </c>
      <c r="N2465" s="30">
        <v>17</v>
      </c>
      <c r="O2465" s="31">
        <v>18</v>
      </c>
      <c r="P2465" s="27">
        <v>336503558</v>
      </c>
      <c r="Q2465" s="27">
        <v>727332881</v>
      </c>
      <c r="R2465" s="27">
        <v>7</v>
      </c>
      <c r="S2465" s="27">
        <v>6848206</v>
      </c>
      <c r="T2465" s="27">
        <v>120</v>
      </c>
      <c r="U2465" s="27">
        <v>134765</v>
      </c>
      <c r="V2465" s="27">
        <v>1815</v>
      </c>
      <c r="W2465" s="27">
        <v>3000</v>
      </c>
      <c r="X2465" s="27">
        <v>84986</v>
      </c>
      <c r="Y2465" s="27">
        <v>200</v>
      </c>
      <c r="Z2465" s="27">
        <v>1485822</v>
      </c>
      <c r="AA2465" s="27">
        <v>10</v>
      </c>
      <c r="AB2465" s="27">
        <v>12579820</v>
      </c>
      <c r="AC2465" s="27">
        <v>5</v>
      </c>
    </row>
    <row r="2466" spans="1:29" ht="14.25" x14ac:dyDescent="0.15">
      <c r="A2466" s="28">
        <v>2019105</v>
      </c>
      <c r="B2466" s="29">
        <v>43716</v>
      </c>
      <c r="C2466" s="34">
        <v>2</v>
      </c>
      <c r="D2466" s="30">
        <v>13</v>
      </c>
      <c r="E2466" s="30">
        <v>15</v>
      </c>
      <c r="F2466" s="30">
        <v>17</v>
      </c>
      <c r="G2466" s="30">
        <v>26</v>
      </c>
      <c r="H2466" s="30">
        <v>33</v>
      </c>
      <c r="I2466" s="36">
        <v>1</v>
      </c>
      <c r="J2466" s="30">
        <v>17</v>
      </c>
      <c r="K2466" s="30">
        <v>33</v>
      </c>
      <c r="L2466" s="30">
        <v>26</v>
      </c>
      <c r="M2466" s="30">
        <v>13</v>
      </c>
      <c r="N2466" s="30">
        <v>15</v>
      </c>
      <c r="O2466" s="31">
        <v>2</v>
      </c>
      <c r="P2466" s="27">
        <v>365092568</v>
      </c>
      <c r="Q2466" s="27">
        <v>754476375</v>
      </c>
      <c r="R2466" s="27">
        <v>6</v>
      </c>
      <c r="S2466" s="27">
        <v>8463242</v>
      </c>
      <c r="T2466" s="27">
        <v>85</v>
      </c>
      <c r="U2466" s="27">
        <v>305580</v>
      </c>
      <c r="V2466" s="27">
        <v>1125</v>
      </c>
      <c r="W2466" s="27">
        <v>3000</v>
      </c>
      <c r="X2466" s="27">
        <v>58000</v>
      </c>
      <c r="Y2466" s="27">
        <v>200</v>
      </c>
      <c r="Z2466" s="27">
        <v>1131852</v>
      </c>
      <c r="AA2466" s="27">
        <v>10</v>
      </c>
      <c r="AB2466" s="27">
        <v>9740915</v>
      </c>
      <c r="AC2466" s="27">
        <v>5</v>
      </c>
    </row>
    <row r="2467" spans="1:29" ht="14.25" x14ac:dyDescent="0.15">
      <c r="A2467" s="28">
        <v>2019106</v>
      </c>
      <c r="B2467" s="29">
        <v>43718</v>
      </c>
      <c r="C2467" s="34">
        <v>2</v>
      </c>
      <c r="D2467" s="30">
        <v>14</v>
      </c>
      <c r="E2467" s="30">
        <v>22</v>
      </c>
      <c r="F2467" s="30">
        <v>27</v>
      </c>
      <c r="G2467" s="30">
        <v>30</v>
      </c>
      <c r="H2467" s="30">
        <v>33</v>
      </c>
      <c r="I2467" s="36">
        <v>14</v>
      </c>
      <c r="J2467" s="30">
        <v>22</v>
      </c>
      <c r="K2467" s="30">
        <v>14</v>
      </c>
      <c r="L2467" s="30">
        <v>33</v>
      </c>
      <c r="M2467" s="30">
        <v>30</v>
      </c>
      <c r="N2467" s="30">
        <v>27</v>
      </c>
      <c r="O2467" s="31">
        <v>2</v>
      </c>
      <c r="P2467" s="27">
        <v>330410652</v>
      </c>
      <c r="Q2467" s="27">
        <v>799590658</v>
      </c>
      <c r="R2467" s="27">
        <v>3</v>
      </c>
      <c r="S2467" s="27">
        <v>10000000</v>
      </c>
      <c r="T2467" s="27">
        <v>65</v>
      </c>
      <c r="U2467" s="27">
        <v>385201</v>
      </c>
      <c r="V2467" s="27">
        <v>880</v>
      </c>
      <c r="W2467" s="27">
        <v>3000</v>
      </c>
      <c r="X2467" s="27">
        <v>47442</v>
      </c>
      <c r="Y2467" s="27">
        <v>200</v>
      </c>
      <c r="Z2467" s="27">
        <v>978259</v>
      </c>
      <c r="AA2467" s="27">
        <v>10</v>
      </c>
      <c r="AB2467" s="27">
        <v>7967570</v>
      </c>
      <c r="AC2467" s="27">
        <v>5</v>
      </c>
    </row>
    <row r="2468" spans="1:29" ht="14.25" x14ac:dyDescent="0.15">
      <c r="A2468" s="28">
        <v>2019107</v>
      </c>
      <c r="B2468" s="29">
        <v>43720</v>
      </c>
      <c r="C2468" s="34">
        <v>2</v>
      </c>
      <c r="D2468" s="30">
        <v>6</v>
      </c>
      <c r="E2468" s="30">
        <v>8</v>
      </c>
      <c r="F2468" s="30">
        <v>23</v>
      </c>
      <c r="G2468" s="30">
        <v>27</v>
      </c>
      <c r="H2468" s="30">
        <v>32</v>
      </c>
      <c r="I2468" s="36">
        <v>2</v>
      </c>
      <c r="J2468" s="30">
        <v>6</v>
      </c>
      <c r="K2468" s="30">
        <v>8</v>
      </c>
      <c r="L2468" s="30">
        <v>2</v>
      </c>
      <c r="M2468" s="30">
        <v>32</v>
      </c>
      <c r="N2468" s="30">
        <v>23</v>
      </c>
      <c r="O2468" s="31">
        <v>27</v>
      </c>
      <c r="P2468" s="27">
        <v>326852234</v>
      </c>
      <c r="Q2468" s="27">
        <v>856645293</v>
      </c>
      <c r="R2468" s="27">
        <v>2</v>
      </c>
      <c r="S2468" s="27">
        <v>10000000</v>
      </c>
      <c r="T2468" s="27">
        <v>54</v>
      </c>
      <c r="U2468" s="27">
        <v>475645</v>
      </c>
      <c r="V2468" s="27">
        <v>948</v>
      </c>
      <c r="W2468" s="27">
        <v>3000</v>
      </c>
      <c r="X2468" s="27">
        <v>47755</v>
      </c>
      <c r="Y2468" s="27">
        <v>200</v>
      </c>
      <c r="Z2468" s="27">
        <v>1008211</v>
      </c>
      <c r="AA2468" s="27">
        <v>10</v>
      </c>
      <c r="AB2468" s="27">
        <v>6988194</v>
      </c>
      <c r="AC2468" s="27">
        <v>5</v>
      </c>
    </row>
    <row r="2469" spans="1:29" ht="14.25" x14ac:dyDescent="0.15">
      <c r="A2469" s="28">
        <v>2019108</v>
      </c>
      <c r="B2469" s="29">
        <v>43723</v>
      </c>
      <c r="C2469" s="34">
        <v>7</v>
      </c>
      <c r="D2469" s="30">
        <v>13</v>
      </c>
      <c r="E2469" s="30">
        <v>19</v>
      </c>
      <c r="F2469" s="30">
        <v>22</v>
      </c>
      <c r="G2469" s="30">
        <v>25</v>
      </c>
      <c r="H2469" s="30">
        <v>32</v>
      </c>
      <c r="I2469" s="36">
        <v>13</v>
      </c>
      <c r="J2469" s="30">
        <v>19</v>
      </c>
      <c r="K2469" s="30">
        <v>32</v>
      </c>
      <c r="L2469" s="30">
        <v>13</v>
      </c>
      <c r="M2469" s="30">
        <v>25</v>
      </c>
      <c r="N2469" s="30">
        <v>22</v>
      </c>
      <c r="O2469" s="31">
        <v>7</v>
      </c>
      <c r="P2469" s="27">
        <v>361553454</v>
      </c>
      <c r="Q2469" s="27">
        <v>842165456</v>
      </c>
      <c r="R2469" s="27">
        <v>13</v>
      </c>
      <c r="S2469" s="27">
        <v>6413151</v>
      </c>
      <c r="T2469" s="27">
        <v>110</v>
      </c>
      <c r="U2469" s="27">
        <v>208761</v>
      </c>
      <c r="V2469" s="27">
        <v>1740</v>
      </c>
      <c r="W2469" s="27">
        <v>3000</v>
      </c>
      <c r="X2469" s="27">
        <v>77296</v>
      </c>
      <c r="Y2469" s="27">
        <v>200</v>
      </c>
      <c r="Z2469" s="27">
        <v>1381805</v>
      </c>
      <c r="AA2469" s="27">
        <v>10</v>
      </c>
      <c r="AB2469" s="27">
        <v>10161820</v>
      </c>
      <c r="AC2469" s="27">
        <v>5</v>
      </c>
    </row>
    <row r="2470" spans="1:29" ht="14.25" x14ac:dyDescent="0.15">
      <c r="A2470" s="28">
        <v>2019109</v>
      </c>
      <c r="B2470" s="29">
        <v>43725</v>
      </c>
      <c r="C2470" s="34">
        <v>3</v>
      </c>
      <c r="D2470" s="30">
        <v>6</v>
      </c>
      <c r="E2470" s="30">
        <v>7</v>
      </c>
      <c r="F2470" s="30">
        <v>17</v>
      </c>
      <c r="G2470" s="30">
        <v>28</v>
      </c>
      <c r="H2470" s="30">
        <v>31</v>
      </c>
      <c r="I2470" s="36">
        <v>10</v>
      </c>
      <c r="J2470" s="30">
        <v>28</v>
      </c>
      <c r="K2470" s="30">
        <v>7</v>
      </c>
      <c r="L2470" s="30">
        <v>6</v>
      </c>
      <c r="M2470" s="30">
        <v>17</v>
      </c>
      <c r="N2470" s="30">
        <v>31</v>
      </c>
      <c r="O2470" s="31">
        <v>3</v>
      </c>
      <c r="P2470" s="27">
        <v>339057352</v>
      </c>
      <c r="Q2470" s="27">
        <v>862636404</v>
      </c>
      <c r="R2470" s="27">
        <v>5</v>
      </c>
      <c r="S2470" s="27">
        <v>8306978</v>
      </c>
      <c r="T2470" s="27">
        <v>218</v>
      </c>
      <c r="U2470" s="27">
        <v>94810</v>
      </c>
      <c r="V2470" s="27">
        <v>1579</v>
      </c>
      <c r="W2470" s="27">
        <v>3000</v>
      </c>
      <c r="X2470" s="27">
        <v>86504</v>
      </c>
      <c r="Y2470" s="27">
        <v>200</v>
      </c>
      <c r="Z2470" s="27">
        <v>1598625</v>
      </c>
      <c r="AA2470" s="27">
        <v>10</v>
      </c>
      <c r="AB2470" s="27">
        <v>9087920</v>
      </c>
      <c r="AC2470" s="27">
        <v>5</v>
      </c>
    </row>
    <row r="2471" spans="1:29" ht="14.25" x14ac:dyDescent="0.15">
      <c r="A2471" s="28">
        <v>2019110</v>
      </c>
      <c r="B2471" s="29">
        <v>43727</v>
      </c>
      <c r="C2471" s="34">
        <v>1</v>
      </c>
      <c r="D2471" s="30">
        <v>18</v>
      </c>
      <c r="E2471" s="30">
        <v>22</v>
      </c>
      <c r="F2471" s="30">
        <v>26</v>
      </c>
      <c r="G2471" s="30">
        <v>27</v>
      </c>
      <c r="H2471" s="30">
        <v>28</v>
      </c>
      <c r="I2471" s="36">
        <v>8</v>
      </c>
      <c r="J2471" s="30">
        <v>28</v>
      </c>
      <c r="K2471" s="30">
        <v>26</v>
      </c>
      <c r="L2471" s="30">
        <v>18</v>
      </c>
      <c r="M2471" s="30">
        <v>22</v>
      </c>
      <c r="N2471" s="30">
        <v>1</v>
      </c>
      <c r="O2471" s="31">
        <v>27</v>
      </c>
      <c r="P2471" s="27">
        <v>345297696</v>
      </c>
      <c r="Q2471" s="27">
        <v>869553104</v>
      </c>
      <c r="R2471" s="27">
        <v>8</v>
      </c>
      <c r="S2471" s="27">
        <v>7132577</v>
      </c>
      <c r="T2471" s="27">
        <v>89</v>
      </c>
      <c r="U2471" s="27">
        <v>239615</v>
      </c>
      <c r="V2471" s="27">
        <v>1244</v>
      </c>
      <c r="W2471" s="27">
        <v>3000</v>
      </c>
      <c r="X2471" s="27">
        <v>64692</v>
      </c>
      <c r="Y2471" s="27">
        <v>200</v>
      </c>
      <c r="Z2471" s="27">
        <v>1241154</v>
      </c>
      <c r="AA2471" s="27">
        <v>10</v>
      </c>
      <c r="AB2471" s="27">
        <v>10962168</v>
      </c>
      <c r="AC2471" s="27">
        <v>5</v>
      </c>
    </row>
    <row r="2472" spans="1:29" ht="14.25" x14ac:dyDescent="0.15">
      <c r="A2472" s="28">
        <v>2019111</v>
      </c>
      <c r="B2472" s="29">
        <v>43730</v>
      </c>
      <c r="C2472" s="34">
        <v>7</v>
      </c>
      <c r="D2472" s="30">
        <v>18</v>
      </c>
      <c r="E2472" s="30">
        <v>20</v>
      </c>
      <c r="F2472" s="30">
        <v>22</v>
      </c>
      <c r="G2472" s="30">
        <v>24</v>
      </c>
      <c r="H2472" s="30">
        <v>33</v>
      </c>
      <c r="I2472" s="36">
        <v>1</v>
      </c>
      <c r="J2472" s="30">
        <v>22</v>
      </c>
      <c r="K2472" s="30">
        <v>24</v>
      </c>
      <c r="L2472" s="30">
        <v>20</v>
      </c>
      <c r="M2472" s="30">
        <v>33</v>
      </c>
      <c r="N2472" s="30">
        <v>7</v>
      </c>
      <c r="O2472" s="31">
        <v>18</v>
      </c>
      <c r="P2472" s="27">
        <v>371095278</v>
      </c>
      <c r="Q2472" s="27">
        <v>907833069</v>
      </c>
      <c r="R2472" s="27">
        <v>6</v>
      </c>
      <c r="S2472" s="27">
        <v>9138179</v>
      </c>
      <c r="T2472" s="27">
        <v>82</v>
      </c>
      <c r="U2472" s="27">
        <v>378492</v>
      </c>
      <c r="V2472" s="27">
        <v>766</v>
      </c>
      <c r="W2472" s="27">
        <v>3000</v>
      </c>
      <c r="X2472" s="27">
        <v>44624</v>
      </c>
      <c r="Y2472" s="27">
        <v>200</v>
      </c>
      <c r="Z2472" s="27">
        <v>995125</v>
      </c>
      <c r="AA2472" s="27">
        <v>10</v>
      </c>
      <c r="AB2472" s="27">
        <v>7303449</v>
      </c>
      <c r="AC2472" s="27">
        <v>5</v>
      </c>
    </row>
    <row r="2473" spans="1:29" ht="14.25" x14ac:dyDescent="0.15">
      <c r="A2473" s="28">
        <v>2019112</v>
      </c>
      <c r="B2473" s="29">
        <v>43732</v>
      </c>
      <c r="C2473" s="34">
        <v>3</v>
      </c>
      <c r="D2473" s="30">
        <v>12</v>
      </c>
      <c r="E2473" s="30">
        <v>14</v>
      </c>
      <c r="F2473" s="30">
        <v>17</v>
      </c>
      <c r="G2473" s="30">
        <v>23</v>
      </c>
      <c r="H2473" s="30">
        <v>27</v>
      </c>
      <c r="I2473" s="36">
        <v>1</v>
      </c>
      <c r="J2473" s="30">
        <v>3</v>
      </c>
      <c r="K2473" s="30">
        <v>17</v>
      </c>
      <c r="L2473" s="30">
        <v>23</v>
      </c>
      <c r="M2473" s="30">
        <v>14</v>
      </c>
      <c r="N2473" s="30">
        <v>27</v>
      </c>
      <c r="O2473" s="31">
        <v>12</v>
      </c>
      <c r="P2473" s="27">
        <v>335430712</v>
      </c>
      <c r="Q2473" s="27">
        <v>939911612</v>
      </c>
      <c r="R2473" s="27">
        <v>6</v>
      </c>
      <c r="S2473" s="27">
        <v>8762335</v>
      </c>
      <c r="T2473" s="27">
        <v>173</v>
      </c>
      <c r="U2473" s="27">
        <v>163107</v>
      </c>
      <c r="V2473" s="27">
        <v>805</v>
      </c>
      <c r="W2473" s="27">
        <v>3000</v>
      </c>
      <c r="X2473" s="27">
        <v>53336</v>
      </c>
      <c r="Y2473" s="27">
        <v>200</v>
      </c>
      <c r="Z2473" s="27">
        <v>1119151</v>
      </c>
      <c r="AA2473" s="27">
        <v>10</v>
      </c>
      <c r="AB2473" s="27">
        <v>5443452</v>
      </c>
      <c r="AC2473" s="27">
        <v>5</v>
      </c>
    </row>
    <row r="2474" spans="1:29" ht="14.25" x14ac:dyDescent="0.15">
      <c r="A2474" s="28">
        <v>2019113</v>
      </c>
      <c r="B2474" s="29">
        <v>43734</v>
      </c>
      <c r="C2474" s="34">
        <v>1</v>
      </c>
      <c r="D2474" s="30">
        <v>5</v>
      </c>
      <c r="E2474" s="30">
        <v>19</v>
      </c>
      <c r="F2474" s="30">
        <v>21</v>
      </c>
      <c r="G2474" s="30">
        <v>25</v>
      </c>
      <c r="H2474" s="30">
        <v>33</v>
      </c>
      <c r="I2474" s="36">
        <v>15</v>
      </c>
      <c r="J2474" s="30">
        <v>1</v>
      </c>
      <c r="K2474" s="30">
        <v>25</v>
      </c>
      <c r="L2474" s="30">
        <v>33</v>
      </c>
      <c r="M2474" s="30">
        <v>19</v>
      </c>
      <c r="N2474" s="30">
        <v>5</v>
      </c>
      <c r="O2474" s="31">
        <v>21</v>
      </c>
      <c r="P2474" s="27">
        <v>339648916</v>
      </c>
      <c r="Q2474" s="27">
        <v>966030310</v>
      </c>
      <c r="R2474" s="27">
        <v>5</v>
      </c>
      <c r="S2474" s="27">
        <v>8717723</v>
      </c>
      <c r="T2474" s="27">
        <v>118</v>
      </c>
      <c r="U2474" s="27">
        <v>196913</v>
      </c>
      <c r="V2474" s="27">
        <v>1088</v>
      </c>
      <c r="W2474" s="27">
        <v>3000</v>
      </c>
      <c r="X2474" s="27">
        <v>57216</v>
      </c>
      <c r="Y2474" s="27">
        <v>200</v>
      </c>
      <c r="Z2474" s="27">
        <v>1141952</v>
      </c>
      <c r="AA2474" s="27">
        <v>10</v>
      </c>
      <c r="AB2474" s="27">
        <v>9471632</v>
      </c>
      <c r="AC2474" s="27">
        <v>5</v>
      </c>
    </row>
    <row r="2475" spans="1:29" ht="14.25" x14ac:dyDescent="0.15">
      <c r="A2475" s="28">
        <v>2019114</v>
      </c>
      <c r="B2475" s="29">
        <v>43737</v>
      </c>
      <c r="C2475" s="34">
        <v>2</v>
      </c>
      <c r="D2475" s="30">
        <v>4</v>
      </c>
      <c r="E2475" s="30">
        <v>9</v>
      </c>
      <c r="F2475" s="30">
        <v>11</v>
      </c>
      <c r="G2475" s="30">
        <v>12</v>
      </c>
      <c r="H2475" s="30">
        <v>30</v>
      </c>
      <c r="I2475" s="36">
        <v>1</v>
      </c>
      <c r="J2475" s="30">
        <v>11</v>
      </c>
      <c r="K2475" s="30">
        <v>12</v>
      </c>
      <c r="L2475" s="30">
        <v>30</v>
      </c>
      <c r="M2475" s="30">
        <v>9</v>
      </c>
      <c r="N2475" s="30">
        <v>4</v>
      </c>
      <c r="O2475" s="31">
        <v>2</v>
      </c>
      <c r="P2475" s="27">
        <v>372847052</v>
      </c>
      <c r="Q2475" s="27">
        <v>1016450569</v>
      </c>
      <c r="R2475" s="27">
        <v>4</v>
      </c>
      <c r="S2475" s="27">
        <v>10000000</v>
      </c>
      <c r="T2475" s="27">
        <v>180</v>
      </c>
      <c r="U2475" s="27">
        <v>167444</v>
      </c>
      <c r="V2475" s="27">
        <v>916</v>
      </c>
      <c r="W2475" s="27">
        <v>3000</v>
      </c>
      <c r="X2475" s="27">
        <v>66818</v>
      </c>
      <c r="Y2475" s="27">
        <v>200</v>
      </c>
      <c r="Z2475" s="27">
        <v>1456010</v>
      </c>
      <c r="AA2475" s="27">
        <v>10</v>
      </c>
      <c r="AB2475" s="27">
        <v>6292602</v>
      </c>
      <c r="AC2475" s="27">
        <v>5</v>
      </c>
    </row>
    <row r="2476" spans="1:29" ht="14.25" x14ac:dyDescent="0.15">
      <c r="A2476" s="28">
        <v>2019115</v>
      </c>
      <c r="B2476" s="29">
        <v>43746</v>
      </c>
      <c r="C2476" s="34">
        <v>4</v>
      </c>
      <c r="D2476" s="30">
        <v>10</v>
      </c>
      <c r="E2476" s="30">
        <v>11</v>
      </c>
      <c r="F2476" s="30">
        <v>14</v>
      </c>
      <c r="G2476" s="30">
        <v>15</v>
      </c>
      <c r="H2476" s="30">
        <v>29</v>
      </c>
      <c r="I2476" s="36">
        <v>5</v>
      </c>
      <c r="J2476" s="30">
        <v>11</v>
      </c>
      <c r="K2476" s="30">
        <v>14</v>
      </c>
      <c r="L2476" s="30">
        <v>29</v>
      </c>
      <c r="M2476" s="30">
        <v>15</v>
      </c>
      <c r="N2476" s="30">
        <v>10</v>
      </c>
      <c r="O2476" s="31">
        <v>4</v>
      </c>
      <c r="P2476" s="27">
        <v>354033692</v>
      </c>
      <c r="Q2476" s="27">
        <v>1023230427</v>
      </c>
      <c r="R2476" s="27">
        <v>8</v>
      </c>
      <c r="S2476" s="27">
        <v>7126357</v>
      </c>
      <c r="T2476" s="27">
        <v>137</v>
      </c>
      <c r="U2476" s="27">
        <v>155208</v>
      </c>
      <c r="V2476" s="27">
        <v>1901</v>
      </c>
      <c r="W2476" s="27">
        <v>3000</v>
      </c>
      <c r="X2476" s="27">
        <v>92825</v>
      </c>
      <c r="Y2476" s="27">
        <v>200</v>
      </c>
      <c r="Z2476" s="27">
        <v>1513619</v>
      </c>
      <c r="AA2476" s="27">
        <v>10</v>
      </c>
      <c r="AB2476" s="27">
        <v>9803606</v>
      </c>
      <c r="AC2476" s="27">
        <v>5</v>
      </c>
    </row>
    <row r="2477" spans="1:29" ht="14.25" x14ac:dyDescent="0.15">
      <c r="A2477" s="28">
        <v>2019116</v>
      </c>
      <c r="B2477" s="29">
        <v>43748</v>
      </c>
      <c r="C2477" s="34">
        <v>1</v>
      </c>
      <c r="D2477" s="30">
        <v>8</v>
      </c>
      <c r="E2477" s="30">
        <v>9</v>
      </c>
      <c r="F2477" s="30">
        <v>13</v>
      </c>
      <c r="G2477" s="30">
        <v>16</v>
      </c>
      <c r="H2477" s="30">
        <v>33</v>
      </c>
      <c r="I2477" s="36">
        <v>1</v>
      </c>
      <c r="J2477" s="30">
        <v>33</v>
      </c>
      <c r="K2477" s="30">
        <v>9</v>
      </c>
      <c r="L2477" s="30">
        <v>13</v>
      </c>
      <c r="M2477" s="30">
        <v>8</v>
      </c>
      <c r="N2477" s="30">
        <v>16</v>
      </c>
      <c r="O2477" s="31">
        <v>1</v>
      </c>
      <c r="P2477" s="27">
        <v>336502106</v>
      </c>
      <c r="Q2477" s="27">
        <v>1047187205</v>
      </c>
      <c r="R2477" s="27">
        <v>7</v>
      </c>
      <c r="S2477" s="27">
        <v>8062689</v>
      </c>
      <c r="T2477" s="27">
        <v>146</v>
      </c>
      <c r="U2477" s="27">
        <v>183551</v>
      </c>
      <c r="V2477" s="27">
        <v>1078</v>
      </c>
      <c r="W2477" s="27">
        <v>3000</v>
      </c>
      <c r="X2477" s="27">
        <v>61337</v>
      </c>
      <c r="Y2477" s="27">
        <v>200</v>
      </c>
      <c r="Z2477" s="27">
        <v>1214933</v>
      </c>
      <c r="AA2477" s="27">
        <v>10</v>
      </c>
      <c r="AB2477" s="27">
        <v>6008232</v>
      </c>
      <c r="AC2477" s="27">
        <v>5</v>
      </c>
    </row>
    <row r="2478" spans="1:29" ht="14.25" x14ac:dyDescent="0.15">
      <c r="A2478" s="28">
        <v>2019117</v>
      </c>
      <c r="B2478" s="29">
        <v>43751</v>
      </c>
      <c r="C2478" s="34">
        <v>3</v>
      </c>
      <c r="D2478" s="30">
        <v>5</v>
      </c>
      <c r="E2478" s="30">
        <v>11</v>
      </c>
      <c r="F2478" s="30">
        <v>28</v>
      </c>
      <c r="G2478" s="30">
        <v>32</v>
      </c>
      <c r="H2478" s="30">
        <v>33</v>
      </c>
      <c r="I2478" s="36">
        <v>1</v>
      </c>
      <c r="J2478" s="30">
        <v>5</v>
      </c>
      <c r="K2478" s="30">
        <v>33</v>
      </c>
      <c r="L2478" s="30">
        <v>11</v>
      </c>
      <c r="M2478" s="30">
        <v>28</v>
      </c>
      <c r="N2478" s="30">
        <v>3</v>
      </c>
      <c r="O2478" s="31">
        <v>32</v>
      </c>
      <c r="P2478" s="27">
        <v>358734764</v>
      </c>
      <c r="Q2478" s="27">
        <v>1085958852</v>
      </c>
      <c r="R2478" s="27">
        <v>5</v>
      </c>
      <c r="S2478" s="27">
        <v>9637937</v>
      </c>
      <c r="T2478" s="27">
        <v>135</v>
      </c>
      <c r="U2478" s="27">
        <v>214719</v>
      </c>
      <c r="V2478" s="27">
        <v>1157</v>
      </c>
      <c r="W2478" s="27">
        <v>3000</v>
      </c>
      <c r="X2478" s="27">
        <v>57662</v>
      </c>
      <c r="Y2478" s="27">
        <v>200</v>
      </c>
      <c r="Z2478" s="27">
        <v>1181271</v>
      </c>
      <c r="AA2478" s="27">
        <v>10</v>
      </c>
      <c r="AB2478" s="27">
        <v>6603095</v>
      </c>
      <c r="AC2478" s="27">
        <v>5</v>
      </c>
    </row>
    <row r="2479" spans="1:29" ht="14.25" x14ac:dyDescent="0.15">
      <c r="A2479" s="28">
        <v>2019118</v>
      </c>
      <c r="B2479" s="29">
        <v>43753</v>
      </c>
      <c r="C2479" s="34">
        <v>12</v>
      </c>
      <c r="D2479" s="30">
        <v>14</v>
      </c>
      <c r="E2479" s="30">
        <v>15</v>
      </c>
      <c r="F2479" s="30">
        <v>25</v>
      </c>
      <c r="G2479" s="30">
        <v>28</v>
      </c>
      <c r="H2479" s="30">
        <v>31</v>
      </c>
      <c r="I2479" s="36">
        <v>4</v>
      </c>
      <c r="J2479" s="30">
        <v>15</v>
      </c>
      <c r="K2479" s="30">
        <v>25</v>
      </c>
      <c r="L2479" s="30">
        <v>12</v>
      </c>
      <c r="M2479" s="30">
        <v>31</v>
      </c>
      <c r="N2479" s="30">
        <v>28</v>
      </c>
      <c r="O2479" s="31">
        <v>14</v>
      </c>
      <c r="P2479" s="27">
        <v>329400746</v>
      </c>
      <c r="Q2479" s="27">
        <v>1105685807</v>
      </c>
      <c r="R2479" s="27">
        <v>6</v>
      </c>
      <c r="S2479" s="27">
        <v>8013754</v>
      </c>
      <c r="T2479" s="27">
        <v>142</v>
      </c>
      <c r="U2479" s="27">
        <v>159177</v>
      </c>
      <c r="V2479" s="27">
        <v>1153</v>
      </c>
      <c r="W2479" s="27">
        <v>3000</v>
      </c>
      <c r="X2479" s="27">
        <v>59723</v>
      </c>
      <c r="Y2479" s="27">
        <v>200</v>
      </c>
      <c r="Z2479" s="27">
        <v>1208835</v>
      </c>
      <c r="AA2479" s="27">
        <v>10</v>
      </c>
      <c r="AB2479" s="27">
        <v>8700354</v>
      </c>
      <c r="AC2479" s="27">
        <v>5</v>
      </c>
    </row>
    <row r="2480" spans="1:29" ht="14.25" x14ac:dyDescent="0.15">
      <c r="A2480" s="28">
        <v>2019119</v>
      </c>
      <c r="B2480" s="29">
        <v>43755</v>
      </c>
      <c r="C2480" s="34">
        <v>4</v>
      </c>
      <c r="D2480" s="30">
        <v>20</v>
      </c>
      <c r="E2480" s="30">
        <v>22</v>
      </c>
      <c r="F2480" s="30">
        <v>24</v>
      </c>
      <c r="G2480" s="30">
        <v>26</v>
      </c>
      <c r="H2480" s="30">
        <v>33</v>
      </c>
      <c r="I2480" s="36">
        <v>7</v>
      </c>
      <c r="J2480" s="30">
        <v>4</v>
      </c>
      <c r="K2480" s="30">
        <v>22</v>
      </c>
      <c r="L2480" s="30">
        <v>26</v>
      </c>
      <c r="M2480" s="30">
        <v>24</v>
      </c>
      <c r="N2480" s="30">
        <v>20</v>
      </c>
      <c r="O2480" s="31">
        <v>33</v>
      </c>
      <c r="P2480" s="27">
        <v>332545590</v>
      </c>
      <c r="Q2480" s="27">
        <v>1089354655</v>
      </c>
      <c r="R2480" s="27">
        <v>9</v>
      </c>
      <c r="S2480" s="27">
        <v>6158337</v>
      </c>
      <c r="T2480" s="27">
        <v>73</v>
      </c>
      <c r="U2480" s="27">
        <v>178510</v>
      </c>
      <c r="V2480" s="27">
        <v>1483</v>
      </c>
      <c r="W2480" s="27">
        <v>3000</v>
      </c>
      <c r="X2480" s="27">
        <v>75387</v>
      </c>
      <c r="Y2480" s="27">
        <v>200</v>
      </c>
      <c r="Z2480" s="27">
        <v>1309437</v>
      </c>
      <c r="AA2480" s="27">
        <v>10</v>
      </c>
      <c r="AB2480" s="27">
        <v>15640278</v>
      </c>
      <c r="AC2480" s="27">
        <v>5</v>
      </c>
    </row>
    <row r="2481" spans="1:29" ht="14.25" x14ac:dyDescent="0.15">
      <c r="A2481" s="28">
        <v>2019120</v>
      </c>
      <c r="B2481" s="29">
        <v>43758</v>
      </c>
      <c r="C2481" s="34">
        <v>10</v>
      </c>
      <c r="D2481" s="30">
        <v>12</v>
      </c>
      <c r="E2481" s="30">
        <v>27</v>
      </c>
      <c r="F2481" s="30">
        <v>31</v>
      </c>
      <c r="G2481" s="30">
        <v>32</v>
      </c>
      <c r="H2481" s="30">
        <v>33</v>
      </c>
      <c r="I2481" s="36">
        <v>3</v>
      </c>
      <c r="J2481" s="30">
        <v>31</v>
      </c>
      <c r="K2481" s="30">
        <v>10</v>
      </c>
      <c r="L2481" s="30">
        <v>32</v>
      </c>
      <c r="M2481" s="30">
        <v>33</v>
      </c>
      <c r="N2481" s="30">
        <v>12</v>
      </c>
      <c r="O2481" s="31">
        <v>27</v>
      </c>
      <c r="P2481" s="27">
        <v>361613906</v>
      </c>
      <c r="Q2481" s="27">
        <v>1117954087</v>
      </c>
      <c r="R2481" s="27">
        <v>5</v>
      </c>
      <c r="S2481" s="27">
        <v>8898140</v>
      </c>
      <c r="T2481" s="27">
        <v>85</v>
      </c>
      <c r="U2481" s="27">
        <v>286627</v>
      </c>
      <c r="V2481" s="27">
        <v>1114</v>
      </c>
      <c r="W2481" s="27">
        <v>3000</v>
      </c>
      <c r="X2481" s="27">
        <v>58909</v>
      </c>
      <c r="Y2481" s="27">
        <v>200</v>
      </c>
      <c r="Z2481" s="27">
        <v>1156426</v>
      </c>
      <c r="AA2481" s="27">
        <v>10</v>
      </c>
      <c r="AB2481" s="27">
        <v>10609848</v>
      </c>
      <c r="AC2481" s="27">
        <v>5</v>
      </c>
    </row>
    <row r="2482" spans="1:29" ht="14.25" x14ac:dyDescent="0.15">
      <c r="A2482" s="28">
        <v>2019121</v>
      </c>
      <c r="B2482" s="29">
        <v>43760</v>
      </c>
      <c r="C2482" s="34">
        <v>2</v>
      </c>
      <c r="D2482" s="30">
        <v>6</v>
      </c>
      <c r="E2482" s="30">
        <v>15</v>
      </c>
      <c r="F2482" s="30">
        <v>21</v>
      </c>
      <c r="G2482" s="30">
        <v>30</v>
      </c>
      <c r="H2482" s="30">
        <v>31</v>
      </c>
      <c r="I2482" s="36">
        <v>2</v>
      </c>
      <c r="J2482" s="30">
        <v>31</v>
      </c>
      <c r="K2482" s="30">
        <v>21</v>
      </c>
      <c r="L2482" s="30">
        <v>2</v>
      </c>
      <c r="M2482" s="30">
        <v>30</v>
      </c>
      <c r="N2482" s="30">
        <v>6</v>
      </c>
      <c r="O2482" s="31">
        <v>15</v>
      </c>
      <c r="P2482" s="27">
        <v>334748934</v>
      </c>
      <c r="Q2482" s="27">
        <v>1091862134</v>
      </c>
      <c r="R2482" s="27">
        <v>15</v>
      </c>
      <c r="S2482" s="27">
        <v>6185649</v>
      </c>
      <c r="T2482" s="27">
        <v>138</v>
      </c>
      <c r="U2482" s="27">
        <v>161093</v>
      </c>
      <c r="V2482" s="27">
        <v>1582</v>
      </c>
      <c r="W2482" s="27">
        <v>3000</v>
      </c>
      <c r="X2482" s="27">
        <v>72235</v>
      </c>
      <c r="Y2482" s="27">
        <v>200</v>
      </c>
      <c r="Z2482" s="27">
        <v>1298470</v>
      </c>
      <c r="AA2482" s="27">
        <v>10</v>
      </c>
      <c r="AB2482" s="27">
        <v>8585111</v>
      </c>
      <c r="AC2482" s="27">
        <v>5</v>
      </c>
    </row>
    <row r="2483" spans="1:29" ht="14.25" x14ac:dyDescent="0.15">
      <c r="A2483" s="28">
        <v>2019122</v>
      </c>
      <c r="B2483" s="29">
        <v>43762</v>
      </c>
      <c r="C2483" s="34">
        <v>4</v>
      </c>
      <c r="D2483" s="30">
        <v>10</v>
      </c>
      <c r="E2483" s="30">
        <v>15</v>
      </c>
      <c r="F2483" s="30">
        <v>19</v>
      </c>
      <c r="G2483" s="30">
        <v>21</v>
      </c>
      <c r="H2483" s="30">
        <v>23</v>
      </c>
      <c r="I2483" s="36">
        <v>2</v>
      </c>
      <c r="J2483" s="30">
        <v>4</v>
      </c>
      <c r="K2483" s="30">
        <v>21</v>
      </c>
      <c r="L2483" s="30">
        <v>19</v>
      </c>
      <c r="M2483" s="30">
        <v>10</v>
      </c>
      <c r="N2483" s="30">
        <v>15</v>
      </c>
      <c r="O2483" s="31">
        <v>23</v>
      </c>
      <c r="P2483" s="27">
        <v>334989390</v>
      </c>
      <c r="Q2483" s="27">
        <v>1131287397</v>
      </c>
      <c r="R2483" s="27">
        <v>4</v>
      </c>
      <c r="S2483" s="27">
        <v>10000000</v>
      </c>
      <c r="T2483" s="27">
        <v>117</v>
      </c>
      <c r="U2483" s="27">
        <v>226282</v>
      </c>
      <c r="V2483" s="27">
        <v>831</v>
      </c>
      <c r="W2483" s="27">
        <v>3000</v>
      </c>
      <c r="X2483" s="27">
        <v>52327</v>
      </c>
      <c r="Y2483" s="27">
        <v>200</v>
      </c>
      <c r="Z2483" s="27">
        <v>1040569</v>
      </c>
      <c r="AA2483" s="27">
        <v>10</v>
      </c>
      <c r="AB2483" s="27">
        <v>6976072</v>
      </c>
      <c r="AC2483" s="27">
        <v>5</v>
      </c>
    </row>
    <row r="2484" spans="1:29" ht="14.25" x14ac:dyDescent="0.15">
      <c r="A2484" s="28">
        <v>2019123</v>
      </c>
      <c r="B2484" s="29">
        <v>43765</v>
      </c>
      <c r="C2484" s="34">
        <v>2</v>
      </c>
      <c r="D2484" s="30">
        <v>6</v>
      </c>
      <c r="E2484" s="30">
        <v>8</v>
      </c>
      <c r="F2484" s="30">
        <v>17</v>
      </c>
      <c r="G2484" s="30">
        <v>28</v>
      </c>
      <c r="H2484" s="30">
        <v>30</v>
      </c>
      <c r="I2484" s="36">
        <v>6</v>
      </c>
      <c r="J2484" s="30">
        <v>6</v>
      </c>
      <c r="K2484" s="30">
        <v>17</v>
      </c>
      <c r="L2484" s="30">
        <v>2</v>
      </c>
      <c r="M2484" s="30">
        <v>28</v>
      </c>
      <c r="N2484" s="30">
        <v>8</v>
      </c>
      <c r="O2484" s="31">
        <v>30</v>
      </c>
      <c r="P2484" s="27">
        <v>360609038</v>
      </c>
      <c r="Q2484" s="27">
        <v>1067428638</v>
      </c>
      <c r="R2484" s="27">
        <v>19</v>
      </c>
      <c r="S2484" s="27">
        <v>5596004</v>
      </c>
      <c r="T2484" s="27">
        <v>366</v>
      </c>
      <c r="U2484" s="27">
        <v>38675</v>
      </c>
      <c r="V2484" s="27">
        <v>3291</v>
      </c>
      <c r="W2484" s="27">
        <v>3000</v>
      </c>
      <c r="X2484" s="27">
        <v>126658</v>
      </c>
      <c r="Y2484" s="27">
        <v>200</v>
      </c>
      <c r="Z2484" s="27">
        <v>1920703</v>
      </c>
      <c r="AA2484" s="27">
        <v>10</v>
      </c>
      <c r="AB2484" s="27">
        <v>13133272</v>
      </c>
      <c r="AC2484" s="27">
        <v>5</v>
      </c>
    </row>
    <row r="2485" spans="1:29" ht="14.25" x14ac:dyDescent="0.15">
      <c r="A2485" s="28">
        <v>2019124</v>
      </c>
      <c r="B2485" s="29">
        <v>43767</v>
      </c>
      <c r="C2485" s="34">
        <v>4</v>
      </c>
      <c r="D2485" s="30">
        <v>9</v>
      </c>
      <c r="E2485" s="30">
        <v>30</v>
      </c>
      <c r="F2485" s="30">
        <v>31</v>
      </c>
      <c r="G2485" s="30">
        <v>32</v>
      </c>
      <c r="H2485" s="30">
        <v>33</v>
      </c>
      <c r="I2485" s="36">
        <v>1</v>
      </c>
      <c r="J2485" s="30">
        <v>32</v>
      </c>
      <c r="K2485" s="30">
        <v>9</v>
      </c>
      <c r="L2485" s="30">
        <v>31</v>
      </c>
      <c r="M2485" s="30">
        <v>33</v>
      </c>
      <c r="N2485" s="30">
        <v>4</v>
      </c>
      <c r="O2485" s="31">
        <v>30</v>
      </c>
      <c r="P2485" s="27">
        <v>337939626</v>
      </c>
      <c r="Q2485" s="27">
        <v>1042703541</v>
      </c>
      <c r="R2485" s="27">
        <v>14</v>
      </c>
      <c r="S2485" s="27">
        <v>6175971</v>
      </c>
      <c r="T2485" s="27">
        <v>153</v>
      </c>
      <c r="U2485" s="27">
        <v>134506</v>
      </c>
      <c r="V2485" s="27">
        <v>2106</v>
      </c>
      <c r="W2485" s="27">
        <v>3000</v>
      </c>
      <c r="X2485" s="27">
        <v>70799</v>
      </c>
      <c r="Y2485" s="27">
        <v>200</v>
      </c>
      <c r="Z2485" s="27">
        <v>1082853</v>
      </c>
      <c r="AA2485" s="27">
        <v>10</v>
      </c>
      <c r="AB2485" s="27">
        <v>10393216</v>
      </c>
      <c r="AC2485" s="27">
        <v>5</v>
      </c>
    </row>
    <row r="2486" spans="1:29" ht="14.25" x14ac:dyDescent="0.15">
      <c r="A2486" s="28">
        <v>2019125</v>
      </c>
      <c r="B2486" s="29">
        <v>43769</v>
      </c>
      <c r="C2486" s="34">
        <v>2</v>
      </c>
      <c r="D2486" s="30">
        <v>11</v>
      </c>
      <c r="E2486" s="30">
        <v>12</v>
      </c>
      <c r="F2486" s="30">
        <v>26</v>
      </c>
      <c r="G2486" s="30">
        <v>27</v>
      </c>
      <c r="H2486" s="30">
        <v>29</v>
      </c>
      <c r="I2486" s="36">
        <v>3</v>
      </c>
      <c r="J2486" s="30">
        <v>29</v>
      </c>
      <c r="K2486" s="30">
        <v>27</v>
      </c>
      <c r="L2486" s="30">
        <v>2</v>
      </c>
      <c r="M2486" s="30">
        <v>12</v>
      </c>
      <c r="N2486" s="30">
        <v>26</v>
      </c>
      <c r="O2486" s="31">
        <v>11</v>
      </c>
      <c r="P2486" s="27">
        <v>342491160</v>
      </c>
      <c r="Q2486" s="27">
        <v>1054933143</v>
      </c>
      <c r="R2486" s="27">
        <v>8</v>
      </c>
      <c r="S2486" s="27">
        <v>7374072</v>
      </c>
      <c r="T2486" s="27">
        <v>253</v>
      </c>
      <c r="U2486" s="27">
        <v>93836</v>
      </c>
      <c r="V2486" s="27">
        <v>1489</v>
      </c>
      <c r="W2486" s="27">
        <v>3000</v>
      </c>
      <c r="X2486" s="27">
        <v>71139</v>
      </c>
      <c r="Y2486" s="27">
        <v>200</v>
      </c>
      <c r="Z2486" s="27">
        <v>1302739</v>
      </c>
      <c r="AA2486" s="27">
        <v>10</v>
      </c>
      <c r="AB2486" s="27">
        <v>8227113</v>
      </c>
      <c r="AC2486" s="27">
        <v>5</v>
      </c>
    </row>
    <row r="2487" spans="1:29" ht="14.25" x14ac:dyDescent="0.15">
      <c r="A2487" s="28">
        <v>2019126</v>
      </c>
      <c r="B2487" s="29">
        <v>43772</v>
      </c>
      <c r="C2487" s="34">
        <v>2</v>
      </c>
      <c r="D2487" s="30">
        <v>14</v>
      </c>
      <c r="E2487" s="30">
        <v>17</v>
      </c>
      <c r="F2487" s="30">
        <v>29</v>
      </c>
      <c r="G2487" s="30">
        <v>32</v>
      </c>
      <c r="H2487" s="30">
        <v>33</v>
      </c>
      <c r="I2487" s="36">
        <v>16</v>
      </c>
      <c r="J2487" s="30">
        <v>14</v>
      </c>
      <c r="K2487" s="30">
        <v>17</v>
      </c>
      <c r="L2487" s="30">
        <v>33</v>
      </c>
      <c r="M2487" s="30">
        <v>2</v>
      </c>
      <c r="N2487" s="30">
        <v>29</v>
      </c>
      <c r="O2487" s="31">
        <v>32</v>
      </c>
      <c r="P2487" s="27">
        <v>369776508</v>
      </c>
      <c r="Q2487" s="27">
        <v>1062273688</v>
      </c>
      <c r="R2487" s="27">
        <v>8</v>
      </c>
      <c r="S2487" s="27">
        <v>7151842</v>
      </c>
      <c r="T2487" s="27">
        <v>81</v>
      </c>
      <c r="U2487" s="27">
        <v>265659</v>
      </c>
      <c r="V2487" s="27">
        <v>1124</v>
      </c>
      <c r="W2487" s="27">
        <v>3000</v>
      </c>
      <c r="X2487" s="27">
        <v>57550</v>
      </c>
      <c r="Y2487" s="27">
        <v>200</v>
      </c>
      <c r="Z2487" s="27">
        <v>1089822</v>
      </c>
      <c r="AA2487" s="27">
        <v>10</v>
      </c>
      <c r="AB2487" s="27">
        <v>13867310</v>
      </c>
      <c r="AC2487" s="27">
        <v>5</v>
      </c>
    </row>
    <row r="2488" spans="1:29" ht="14.25" x14ac:dyDescent="0.15">
      <c r="A2488" s="28">
        <v>2019127</v>
      </c>
      <c r="B2488" s="29">
        <v>43774</v>
      </c>
      <c r="C2488" s="34">
        <v>2</v>
      </c>
      <c r="D2488" s="30">
        <v>6</v>
      </c>
      <c r="E2488" s="30">
        <v>7</v>
      </c>
      <c r="F2488" s="30">
        <v>12</v>
      </c>
      <c r="G2488" s="30">
        <v>17</v>
      </c>
      <c r="H2488" s="30">
        <v>24</v>
      </c>
      <c r="I2488" s="36">
        <v>10</v>
      </c>
      <c r="J2488" s="30">
        <v>2</v>
      </c>
      <c r="K2488" s="30">
        <v>7</v>
      </c>
      <c r="L2488" s="30">
        <v>24</v>
      </c>
      <c r="M2488" s="30">
        <v>12</v>
      </c>
      <c r="N2488" s="30">
        <v>17</v>
      </c>
      <c r="O2488" s="31">
        <v>6</v>
      </c>
      <c r="P2488" s="27">
        <v>338393664</v>
      </c>
      <c r="Q2488" s="27">
        <v>1027292513</v>
      </c>
      <c r="R2488" s="27">
        <v>15</v>
      </c>
      <c r="S2488" s="27">
        <v>5970153</v>
      </c>
      <c r="T2488" s="27">
        <v>227</v>
      </c>
      <c r="U2488" s="27">
        <v>80133</v>
      </c>
      <c r="V2488" s="27">
        <v>2109</v>
      </c>
      <c r="W2488" s="27">
        <v>3000</v>
      </c>
      <c r="X2488" s="27">
        <v>91352</v>
      </c>
      <c r="Y2488" s="27">
        <v>200</v>
      </c>
      <c r="Z2488" s="27">
        <v>1481099</v>
      </c>
      <c r="AA2488" s="27">
        <v>10</v>
      </c>
      <c r="AB2488" s="27">
        <v>10728601</v>
      </c>
      <c r="AC2488" s="27">
        <v>5</v>
      </c>
    </row>
    <row r="2489" spans="1:29" ht="14.25" x14ac:dyDescent="0.15">
      <c r="A2489" s="28">
        <v>2019128</v>
      </c>
      <c r="B2489" s="29">
        <v>43776</v>
      </c>
      <c r="C2489" s="34">
        <v>3</v>
      </c>
      <c r="D2489" s="30">
        <v>8</v>
      </c>
      <c r="E2489" s="30">
        <v>12</v>
      </c>
      <c r="F2489" s="30">
        <v>16</v>
      </c>
      <c r="G2489" s="30">
        <v>17</v>
      </c>
      <c r="H2489" s="30">
        <v>19</v>
      </c>
      <c r="I2489" s="36">
        <v>8</v>
      </c>
      <c r="J2489" s="30">
        <v>16</v>
      </c>
      <c r="K2489" s="30">
        <v>3</v>
      </c>
      <c r="L2489" s="30">
        <v>12</v>
      </c>
      <c r="M2489" s="30">
        <v>17</v>
      </c>
      <c r="N2489" s="30">
        <v>8</v>
      </c>
      <c r="O2489" s="31">
        <v>19</v>
      </c>
      <c r="P2489" s="27">
        <v>342336168</v>
      </c>
      <c r="Q2489" s="27">
        <v>1008312621</v>
      </c>
      <c r="R2489" s="27">
        <v>9</v>
      </c>
      <c r="S2489" s="27">
        <v>6051317</v>
      </c>
      <c r="T2489" s="27">
        <v>118</v>
      </c>
      <c r="U2489" s="27">
        <v>100231</v>
      </c>
      <c r="V2489" s="27">
        <v>2428</v>
      </c>
      <c r="W2489" s="27">
        <v>3000</v>
      </c>
      <c r="X2489" s="27">
        <v>114474</v>
      </c>
      <c r="Y2489" s="27">
        <v>200</v>
      </c>
      <c r="Z2489" s="27">
        <v>1818896</v>
      </c>
      <c r="AA2489" s="27">
        <v>10</v>
      </c>
      <c r="AB2489" s="27">
        <v>14413535</v>
      </c>
      <c r="AC2489" s="27">
        <v>5</v>
      </c>
    </row>
    <row r="2490" spans="1:29" ht="14.25" x14ac:dyDescent="0.15">
      <c r="A2490" s="28">
        <v>2019129</v>
      </c>
      <c r="B2490" s="29">
        <v>43779</v>
      </c>
      <c r="C2490" s="34">
        <v>3</v>
      </c>
      <c r="D2490" s="30">
        <v>4</v>
      </c>
      <c r="E2490" s="30">
        <v>7</v>
      </c>
      <c r="F2490" s="30">
        <v>9</v>
      </c>
      <c r="G2490" s="30">
        <v>15</v>
      </c>
      <c r="H2490" s="30">
        <v>26</v>
      </c>
      <c r="I2490" s="36">
        <v>7</v>
      </c>
      <c r="J2490" s="30">
        <v>15</v>
      </c>
      <c r="K2490" s="30">
        <v>3</v>
      </c>
      <c r="L2490" s="30">
        <v>4</v>
      </c>
      <c r="M2490" s="30">
        <v>7</v>
      </c>
      <c r="N2490" s="30">
        <v>26</v>
      </c>
      <c r="O2490" s="31">
        <v>9</v>
      </c>
      <c r="P2490" s="27">
        <v>442669038</v>
      </c>
      <c r="Q2490" s="27">
        <v>952320130</v>
      </c>
      <c r="R2490" s="27">
        <v>20</v>
      </c>
      <c r="S2490" s="27">
        <v>5800136</v>
      </c>
      <c r="T2490" s="27">
        <v>360</v>
      </c>
      <c r="U2490" s="27">
        <v>55565</v>
      </c>
      <c r="V2490" s="27">
        <v>3662</v>
      </c>
      <c r="W2490" s="27">
        <v>3000</v>
      </c>
      <c r="X2490" s="27">
        <v>160129</v>
      </c>
      <c r="Y2490" s="27">
        <v>200</v>
      </c>
      <c r="Z2490" s="27">
        <v>2497318</v>
      </c>
      <c r="AA2490" s="27">
        <v>10</v>
      </c>
      <c r="AB2490" s="27">
        <v>13781839</v>
      </c>
      <c r="AC2490" s="27">
        <v>5</v>
      </c>
    </row>
    <row r="2491" spans="1:29" ht="14.25" x14ac:dyDescent="0.15">
      <c r="A2491" s="28">
        <v>2019130</v>
      </c>
      <c r="B2491" s="29">
        <v>43781</v>
      </c>
      <c r="C2491" s="34">
        <v>1</v>
      </c>
      <c r="D2491" s="30">
        <v>7</v>
      </c>
      <c r="E2491" s="30">
        <v>9</v>
      </c>
      <c r="F2491" s="30">
        <v>11</v>
      </c>
      <c r="G2491" s="30">
        <v>24</v>
      </c>
      <c r="H2491" s="30">
        <v>32</v>
      </c>
      <c r="I2491" s="36">
        <v>16</v>
      </c>
      <c r="J2491" s="30">
        <v>9</v>
      </c>
      <c r="K2491" s="30">
        <v>32</v>
      </c>
      <c r="L2491" s="30">
        <v>11</v>
      </c>
      <c r="M2491" s="30">
        <v>1</v>
      </c>
      <c r="N2491" s="30">
        <v>24</v>
      </c>
      <c r="O2491" s="31">
        <v>7</v>
      </c>
      <c r="P2491" s="27">
        <v>418172282</v>
      </c>
      <c r="Q2491" s="27">
        <v>951230446</v>
      </c>
      <c r="R2491" s="27">
        <v>15</v>
      </c>
      <c r="S2491" s="27">
        <v>6791765</v>
      </c>
      <c r="T2491" s="27">
        <v>151</v>
      </c>
      <c r="U2491" s="27">
        <v>222487</v>
      </c>
      <c r="V2491" s="27">
        <v>1080</v>
      </c>
      <c r="W2491" s="27">
        <v>3000</v>
      </c>
      <c r="X2491" s="27">
        <v>60180</v>
      </c>
      <c r="Y2491" s="27">
        <v>200</v>
      </c>
      <c r="Z2491" s="27">
        <v>1227522</v>
      </c>
      <c r="AA2491" s="27">
        <v>10</v>
      </c>
      <c r="AB2491" s="27">
        <v>8594161</v>
      </c>
      <c r="AC2491" s="27">
        <v>5</v>
      </c>
    </row>
    <row r="2492" spans="1:29" ht="14.25" x14ac:dyDescent="0.15">
      <c r="A2492" s="28">
        <v>2019131</v>
      </c>
      <c r="B2492" s="29">
        <v>43783</v>
      </c>
      <c r="C2492" s="34">
        <v>9</v>
      </c>
      <c r="D2492" s="30">
        <v>17</v>
      </c>
      <c r="E2492" s="30">
        <v>19</v>
      </c>
      <c r="F2492" s="30">
        <v>20</v>
      </c>
      <c r="G2492" s="30">
        <v>24</v>
      </c>
      <c r="H2492" s="30">
        <v>31</v>
      </c>
      <c r="I2492" s="36">
        <v>4</v>
      </c>
      <c r="J2492" s="30">
        <v>24</v>
      </c>
      <c r="K2492" s="30">
        <v>9</v>
      </c>
      <c r="L2492" s="30">
        <v>31</v>
      </c>
      <c r="M2492" s="30">
        <v>17</v>
      </c>
      <c r="N2492" s="30">
        <v>19</v>
      </c>
      <c r="O2492" s="31">
        <v>20</v>
      </c>
      <c r="P2492" s="27">
        <v>413548024</v>
      </c>
      <c r="Q2492" s="27">
        <v>955790186</v>
      </c>
      <c r="R2492" s="27">
        <v>12</v>
      </c>
      <c r="S2492" s="27">
        <v>6956355</v>
      </c>
      <c r="T2492" s="27">
        <v>195</v>
      </c>
      <c r="U2492" s="27">
        <v>150488</v>
      </c>
      <c r="V2492" s="27">
        <v>1396</v>
      </c>
      <c r="W2492" s="27">
        <v>3000</v>
      </c>
      <c r="X2492" s="27">
        <v>71263</v>
      </c>
      <c r="Y2492" s="27">
        <v>200</v>
      </c>
      <c r="Z2492" s="27">
        <v>1344951</v>
      </c>
      <c r="AA2492" s="27">
        <v>10</v>
      </c>
      <c r="AB2492" s="27">
        <v>10673415</v>
      </c>
      <c r="AC2492" s="27">
        <v>5</v>
      </c>
    </row>
    <row r="2493" spans="1:29" ht="14.25" x14ac:dyDescent="0.15">
      <c r="A2493" s="28">
        <v>2019132</v>
      </c>
      <c r="B2493" s="29">
        <v>43786</v>
      </c>
      <c r="C2493" s="34">
        <v>4</v>
      </c>
      <c r="D2493" s="30">
        <v>6</v>
      </c>
      <c r="E2493" s="30">
        <v>11</v>
      </c>
      <c r="F2493" s="30">
        <v>14</v>
      </c>
      <c r="G2493" s="30">
        <v>19</v>
      </c>
      <c r="H2493" s="30">
        <v>33</v>
      </c>
      <c r="I2493" s="36">
        <v>7</v>
      </c>
      <c r="J2493" s="30">
        <v>19</v>
      </c>
      <c r="K2493" s="30">
        <v>4</v>
      </c>
      <c r="L2493" s="30">
        <v>11</v>
      </c>
      <c r="M2493" s="30">
        <v>6</v>
      </c>
      <c r="N2493" s="30">
        <v>14</v>
      </c>
      <c r="O2493" s="31">
        <v>33</v>
      </c>
      <c r="P2493" s="27">
        <v>443878462</v>
      </c>
      <c r="Q2493" s="27">
        <v>981615374</v>
      </c>
      <c r="R2493" s="27">
        <v>7</v>
      </c>
      <c r="S2493" s="27">
        <v>8159750</v>
      </c>
      <c r="T2493" s="27">
        <v>141</v>
      </c>
      <c r="U2493" s="27">
        <v>196083</v>
      </c>
      <c r="V2493" s="27">
        <v>1697</v>
      </c>
      <c r="W2493" s="27">
        <v>3000</v>
      </c>
      <c r="X2493" s="27">
        <v>90323</v>
      </c>
      <c r="Y2493" s="27">
        <v>200</v>
      </c>
      <c r="Z2493" s="27">
        <v>1695603</v>
      </c>
      <c r="AA2493" s="27">
        <v>10</v>
      </c>
      <c r="AB2493" s="27">
        <v>13359513</v>
      </c>
      <c r="AC2493" s="27">
        <v>5</v>
      </c>
    </row>
    <row r="2494" spans="1:29" ht="14.25" x14ac:dyDescent="0.15">
      <c r="A2494" s="28">
        <v>2019133</v>
      </c>
      <c r="B2494" s="29">
        <v>43788</v>
      </c>
      <c r="C2494" s="34">
        <v>3</v>
      </c>
      <c r="D2494" s="30">
        <v>7</v>
      </c>
      <c r="E2494" s="30">
        <v>16</v>
      </c>
      <c r="F2494" s="30">
        <v>21</v>
      </c>
      <c r="G2494" s="30">
        <v>24</v>
      </c>
      <c r="H2494" s="30">
        <v>31</v>
      </c>
      <c r="I2494" s="36">
        <v>7</v>
      </c>
      <c r="J2494" s="30">
        <v>7</v>
      </c>
      <c r="K2494" s="30">
        <v>3</v>
      </c>
      <c r="L2494" s="30">
        <v>16</v>
      </c>
      <c r="M2494" s="30">
        <v>24</v>
      </c>
      <c r="N2494" s="30">
        <v>31</v>
      </c>
      <c r="O2494" s="31">
        <v>21</v>
      </c>
      <c r="P2494" s="27">
        <v>412973230</v>
      </c>
      <c r="Q2494" s="27">
        <v>997265432</v>
      </c>
      <c r="R2494" s="27">
        <v>10</v>
      </c>
      <c r="S2494" s="27">
        <v>7387274</v>
      </c>
      <c r="T2494" s="27">
        <v>163</v>
      </c>
      <c r="U2494" s="27">
        <v>183073</v>
      </c>
      <c r="V2494" s="27">
        <v>1450</v>
      </c>
      <c r="W2494" s="27">
        <v>3000</v>
      </c>
      <c r="X2494" s="27">
        <v>75438</v>
      </c>
      <c r="Y2494" s="27">
        <v>200</v>
      </c>
      <c r="Z2494" s="27">
        <v>1347562</v>
      </c>
      <c r="AA2494" s="27">
        <v>10</v>
      </c>
      <c r="AB2494" s="27">
        <v>10015984</v>
      </c>
      <c r="AC2494" s="27">
        <v>5</v>
      </c>
    </row>
    <row r="2495" spans="1:29" ht="14.25" x14ac:dyDescent="0.15">
      <c r="A2495" s="28">
        <v>2019134</v>
      </c>
      <c r="B2495" s="29">
        <v>43790</v>
      </c>
      <c r="C2495" s="34">
        <v>1</v>
      </c>
      <c r="D2495" s="30">
        <v>4</v>
      </c>
      <c r="E2495" s="30">
        <v>6</v>
      </c>
      <c r="F2495" s="30">
        <v>22</v>
      </c>
      <c r="G2495" s="30">
        <v>29</v>
      </c>
      <c r="H2495" s="30">
        <v>30</v>
      </c>
      <c r="I2495" s="36">
        <v>3</v>
      </c>
      <c r="J2495" s="30">
        <v>30</v>
      </c>
      <c r="K2495" s="30">
        <v>22</v>
      </c>
      <c r="L2495" s="30">
        <v>6</v>
      </c>
      <c r="M2495" s="30">
        <v>1</v>
      </c>
      <c r="N2495" s="30">
        <v>4</v>
      </c>
      <c r="O2495" s="31">
        <v>29</v>
      </c>
      <c r="P2495" s="27">
        <v>424644500</v>
      </c>
      <c r="Q2495" s="27">
        <v>1027388308</v>
      </c>
      <c r="R2495" s="27">
        <v>7</v>
      </c>
      <c r="S2495" s="27">
        <v>8383006</v>
      </c>
      <c r="T2495" s="27">
        <v>99</v>
      </c>
      <c r="U2495" s="27">
        <v>299003</v>
      </c>
      <c r="V2495" s="27">
        <v>1220</v>
      </c>
      <c r="W2495" s="27">
        <v>3000</v>
      </c>
      <c r="X2495" s="27">
        <v>66274</v>
      </c>
      <c r="Y2495" s="27">
        <v>200</v>
      </c>
      <c r="Z2495" s="27">
        <v>1329344</v>
      </c>
      <c r="AA2495" s="27">
        <v>10</v>
      </c>
      <c r="AB2495" s="27">
        <v>11892467</v>
      </c>
      <c r="AC2495" s="27">
        <v>5</v>
      </c>
    </row>
    <row r="2496" spans="1:29" ht="14.25" x14ac:dyDescent="0.15">
      <c r="A2496" s="28">
        <v>2019135</v>
      </c>
      <c r="B2496" s="29">
        <v>43793</v>
      </c>
      <c r="C2496" s="34">
        <v>3</v>
      </c>
      <c r="D2496" s="30">
        <v>6</v>
      </c>
      <c r="E2496" s="30">
        <v>10</v>
      </c>
      <c r="F2496" s="30">
        <v>11</v>
      </c>
      <c r="G2496" s="30">
        <v>27</v>
      </c>
      <c r="H2496" s="30">
        <v>33</v>
      </c>
      <c r="I2496" s="36">
        <v>3</v>
      </c>
      <c r="J2496" s="30">
        <v>27</v>
      </c>
      <c r="K2496" s="30">
        <v>6</v>
      </c>
      <c r="L2496" s="30">
        <v>11</v>
      </c>
      <c r="M2496" s="30">
        <v>10</v>
      </c>
      <c r="N2496" s="30">
        <v>33</v>
      </c>
      <c r="O2496" s="31">
        <v>3</v>
      </c>
      <c r="P2496" s="27">
        <v>448749008</v>
      </c>
      <c r="Q2496" s="27">
        <v>1086229996</v>
      </c>
      <c r="R2496" s="27">
        <v>4</v>
      </c>
      <c r="S2496" s="27">
        <v>10000000</v>
      </c>
      <c r="T2496" s="27">
        <v>145</v>
      </c>
      <c r="U2496" s="27">
        <v>227222</v>
      </c>
      <c r="V2496" s="27">
        <v>1826</v>
      </c>
      <c r="W2496" s="27">
        <v>3000</v>
      </c>
      <c r="X2496" s="27">
        <v>86246</v>
      </c>
      <c r="Y2496" s="27">
        <v>200</v>
      </c>
      <c r="Z2496" s="27">
        <v>1582143</v>
      </c>
      <c r="AA2496" s="27">
        <v>10</v>
      </c>
      <c r="AB2496" s="27">
        <v>9909893</v>
      </c>
      <c r="AC2496" s="27">
        <v>5</v>
      </c>
    </row>
    <row r="2497" spans="1:29" ht="14.25" x14ac:dyDescent="0.15">
      <c r="A2497" s="28">
        <v>2019136</v>
      </c>
      <c r="B2497" s="29">
        <v>43795</v>
      </c>
      <c r="C2497" s="34">
        <v>12</v>
      </c>
      <c r="D2497" s="30">
        <v>14</v>
      </c>
      <c r="E2497" s="30">
        <v>15</v>
      </c>
      <c r="F2497" s="30">
        <v>17</v>
      </c>
      <c r="G2497" s="30">
        <v>29</v>
      </c>
      <c r="H2497" s="30">
        <v>33</v>
      </c>
      <c r="I2497" s="36">
        <v>12</v>
      </c>
      <c r="J2497" s="30">
        <v>29</v>
      </c>
      <c r="K2497" s="30">
        <v>33</v>
      </c>
      <c r="L2497" s="30">
        <v>15</v>
      </c>
      <c r="M2497" s="30">
        <v>12</v>
      </c>
      <c r="N2497" s="30">
        <v>17</v>
      </c>
      <c r="O2497" s="31">
        <v>14</v>
      </c>
      <c r="P2497" s="27">
        <v>411048748</v>
      </c>
      <c r="Q2497" s="27">
        <v>1105571297</v>
      </c>
      <c r="R2497" s="27">
        <v>7</v>
      </c>
      <c r="S2497" s="27">
        <v>7822924</v>
      </c>
      <c r="T2497" s="27">
        <v>50</v>
      </c>
      <c r="U2497" s="27">
        <v>494011</v>
      </c>
      <c r="V2497" s="27">
        <v>1204</v>
      </c>
      <c r="W2497" s="27">
        <v>3000</v>
      </c>
      <c r="X2497" s="27">
        <v>64067</v>
      </c>
      <c r="Y2497" s="27">
        <v>200</v>
      </c>
      <c r="Z2497" s="27">
        <v>1300032</v>
      </c>
      <c r="AA2497" s="27">
        <v>10</v>
      </c>
      <c r="AB2497" s="27">
        <v>14637160</v>
      </c>
      <c r="AC2497" s="27">
        <v>5</v>
      </c>
    </row>
    <row r="2498" spans="1:29" ht="14.25" x14ac:dyDescent="0.15">
      <c r="A2498" s="28">
        <v>2019137</v>
      </c>
      <c r="B2498" s="29">
        <v>43797</v>
      </c>
      <c r="C2498" s="34">
        <v>7</v>
      </c>
      <c r="D2498" s="30">
        <v>10</v>
      </c>
      <c r="E2498" s="30">
        <v>13</v>
      </c>
      <c r="F2498" s="30">
        <v>19</v>
      </c>
      <c r="G2498" s="30">
        <v>23</v>
      </c>
      <c r="H2498" s="30">
        <v>31</v>
      </c>
      <c r="I2498" s="36">
        <v>6</v>
      </c>
      <c r="J2498" s="30">
        <v>31</v>
      </c>
      <c r="K2498" s="30">
        <v>23</v>
      </c>
      <c r="L2498" s="30">
        <v>7</v>
      </c>
      <c r="M2498" s="30">
        <v>10</v>
      </c>
      <c r="N2498" s="30">
        <v>19</v>
      </c>
      <c r="O2498" s="31">
        <v>13</v>
      </c>
      <c r="P2498" s="27">
        <v>414318454</v>
      </c>
      <c r="Q2498" s="27">
        <v>1015204480</v>
      </c>
      <c r="R2498" s="27">
        <v>27</v>
      </c>
      <c r="S2498" s="27">
        <v>5601120</v>
      </c>
      <c r="T2498" s="27">
        <v>230</v>
      </c>
      <c r="U2498" s="27">
        <v>88207</v>
      </c>
      <c r="V2498" s="27">
        <v>3092</v>
      </c>
      <c r="W2498" s="27">
        <v>3000</v>
      </c>
      <c r="X2498" s="27">
        <v>120305</v>
      </c>
      <c r="Y2498" s="27">
        <v>200</v>
      </c>
      <c r="Z2498" s="27">
        <v>1972407</v>
      </c>
      <c r="AA2498" s="27">
        <v>10</v>
      </c>
      <c r="AB2498" s="27">
        <v>13760746</v>
      </c>
      <c r="AC2498" s="27">
        <v>5</v>
      </c>
    </row>
    <row r="2499" spans="1:29" ht="14.25" x14ac:dyDescent="0.15">
      <c r="A2499" s="28">
        <v>2019138</v>
      </c>
      <c r="B2499" s="29">
        <v>43800</v>
      </c>
      <c r="C2499" s="34">
        <v>2</v>
      </c>
      <c r="D2499" s="30">
        <v>6</v>
      </c>
      <c r="E2499" s="30">
        <v>12</v>
      </c>
      <c r="F2499" s="30">
        <v>30</v>
      </c>
      <c r="G2499" s="30">
        <v>31</v>
      </c>
      <c r="H2499" s="30">
        <v>32</v>
      </c>
      <c r="I2499" s="36">
        <v>11</v>
      </c>
      <c r="J2499" s="30">
        <v>6</v>
      </c>
      <c r="K2499" s="30">
        <v>32</v>
      </c>
      <c r="L2499" s="30">
        <v>31</v>
      </c>
      <c r="M2499" s="30">
        <v>30</v>
      </c>
      <c r="N2499" s="30">
        <v>2</v>
      </c>
      <c r="O2499" s="31">
        <v>12</v>
      </c>
      <c r="P2499" s="27">
        <v>455574142</v>
      </c>
      <c r="Q2499" s="27">
        <v>986542917</v>
      </c>
      <c r="R2499" s="27">
        <v>15</v>
      </c>
      <c r="S2499" s="27">
        <v>6123356</v>
      </c>
      <c r="T2499" s="27">
        <v>221</v>
      </c>
      <c r="U2499" s="27">
        <v>95307</v>
      </c>
      <c r="V2499" s="27">
        <v>2215</v>
      </c>
      <c r="W2499" s="27">
        <v>3000</v>
      </c>
      <c r="X2499" s="27">
        <v>100630</v>
      </c>
      <c r="Y2499" s="27">
        <v>200</v>
      </c>
      <c r="Z2499" s="27">
        <v>1773938</v>
      </c>
      <c r="AA2499" s="27">
        <v>10</v>
      </c>
      <c r="AB2499" s="27">
        <v>18893849</v>
      </c>
      <c r="AC2499" s="27">
        <v>5</v>
      </c>
    </row>
    <row r="2500" spans="1:29" ht="14.25" x14ac:dyDescent="0.15">
      <c r="A2500" s="28">
        <v>2019139</v>
      </c>
      <c r="B2500" s="29">
        <v>43802</v>
      </c>
      <c r="C2500" s="34">
        <v>8</v>
      </c>
      <c r="D2500" s="30">
        <v>14</v>
      </c>
      <c r="E2500" s="30">
        <v>20</v>
      </c>
      <c r="F2500" s="30">
        <v>23</v>
      </c>
      <c r="G2500" s="30">
        <v>30</v>
      </c>
      <c r="H2500" s="30">
        <v>33</v>
      </c>
      <c r="I2500" s="36">
        <v>11</v>
      </c>
      <c r="J2500" s="30">
        <v>33</v>
      </c>
      <c r="K2500" s="30">
        <v>8</v>
      </c>
      <c r="L2500" s="30">
        <v>20</v>
      </c>
      <c r="M2500" s="30">
        <v>23</v>
      </c>
      <c r="N2500" s="30">
        <v>30</v>
      </c>
      <c r="O2500" s="31">
        <v>14</v>
      </c>
      <c r="P2500" s="27">
        <v>420684332</v>
      </c>
      <c r="Q2500" s="27">
        <v>1043301115</v>
      </c>
      <c r="R2500" s="27">
        <v>4</v>
      </c>
      <c r="S2500" s="27">
        <v>10000000</v>
      </c>
      <c r="T2500" s="27">
        <v>87</v>
      </c>
      <c r="U2500" s="27">
        <v>370721</v>
      </c>
      <c r="V2500" s="27">
        <v>996</v>
      </c>
      <c r="W2500" s="27">
        <v>3000</v>
      </c>
      <c r="X2500" s="27">
        <v>59751</v>
      </c>
      <c r="Y2500" s="27">
        <v>200</v>
      </c>
      <c r="Z2500" s="27">
        <v>1303622</v>
      </c>
      <c r="AA2500" s="27">
        <v>10</v>
      </c>
      <c r="AB2500" s="27">
        <v>9829994</v>
      </c>
      <c r="AC2500" s="27">
        <v>5</v>
      </c>
    </row>
    <row r="2501" spans="1:29" ht="14.25" x14ac:dyDescent="0.15">
      <c r="A2501" s="28">
        <v>2019140</v>
      </c>
      <c r="B2501" s="29">
        <v>43804</v>
      </c>
      <c r="C2501" s="34">
        <v>2</v>
      </c>
      <c r="D2501" s="30">
        <v>4</v>
      </c>
      <c r="E2501" s="30">
        <v>9</v>
      </c>
      <c r="F2501" s="30">
        <v>11</v>
      </c>
      <c r="G2501" s="30">
        <v>14</v>
      </c>
      <c r="H2501" s="30">
        <v>22</v>
      </c>
      <c r="I2501" s="36">
        <v>5</v>
      </c>
      <c r="J2501" s="30">
        <v>11</v>
      </c>
      <c r="K2501" s="30">
        <v>9</v>
      </c>
      <c r="L2501" s="30">
        <v>4</v>
      </c>
      <c r="M2501" s="30">
        <v>22</v>
      </c>
      <c r="N2501" s="30">
        <v>2</v>
      </c>
      <c r="O2501" s="31">
        <v>14</v>
      </c>
      <c r="P2501" s="27">
        <v>421874374</v>
      </c>
      <c r="Q2501" s="27">
        <v>966423413</v>
      </c>
      <c r="R2501" s="27">
        <v>25</v>
      </c>
      <c r="S2501" s="27">
        <v>5699960</v>
      </c>
      <c r="T2501" s="27">
        <v>187</v>
      </c>
      <c r="U2501" s="27">
        <v>116972</v>
      </c>
      <c r="V2501" s="27">
        <v>2146</v>
      </c>
      <c r="W2501" s="27">
        <v>3000</v>
      </c>
      <c r="X2501" s="27">
        <v>103247</v>
      </c>
      <c r="Y2501" s="27">
        <v>200</v>
      </c>
      <c r="Z2501" s="27">
        <v>1816465</v>
      </c>
      <c r="AA2501" s="27">
        <v>10</v>
      </c>
      <c r="AB2501" s="27">
        <v>14794261</v>
      </c>
      <c r="AC2501" s="27">
        <v>5</v>
      </c>
    </row>
    <row r="2502" spans="1:29" ht="14.25" x14ac:dyDescent="0.15">
      <c r="A2502" s="28">
        <v>2019141</v>
      </c>
      <c r="B2502" s="29">
        <v>43807</v>
      </c>
      <c r="C2502" s="34">
        <v>10</v>
      </c>
      <c r="D2502" s="30">
        <v>13</v>
      </c>
      <c r="E2502" s="30">
        <v>14</v>
      </c>
      <c r="F2502" s="30">
        <v>15</v>
      </c>
      <c r="G2502" s="30">
        <v>17</v>
      </c>
      <c r="H2502" s="30">
        <v>33</v>
      </c>
      <c r="I2502" s="36">
        <v>14</v>
      </c>
      <c r="J2502" s="30">
        <v>33</v>
      </c>
      <c r="K2502" s="30">
        <v>17</v>
      </c>
      <c r="L2502" s="30">
        <v>13</v>
      </c>
      <c r="M2502" s="30">
        <v>15</v>
      </c>
      <c r="N2502" s="30">
        <v>10</v>
      </c>
      <c r="O2502" s="31">
        <v>14</v>
      </c>
      <c r="P2502" s="27">
        <v>466103236</v>
      </c>
      <c r="Q2502" s="27">
        <v>1042760527</v>
      </c>
      <c r="R2502" s="27">
        <v>2</v>
      </c>
      <c r="S2502" s="27">
        <v>10000000</v>
      </c>
      <c r="T2502" s="27">
        <v>101</v>
      </c>
      <c r="U2502" s="27">
        <v>317944</v>
      </c>
      <c r="V2502" s="27">
        <v>1288</v>
      </c>
      <c r="W2502" s="27">
        <v>3000</v>
      </c>
      <c r="X2502" s="27">
        <v>73243</v>
      </c>
      <c r="Y2502" s="27">
        <v>200</v>
      </c>
      <c r="Z2502" s="27">
        <v>1486187</v>
      </c>
      <c r="AA2502" s="27">
        <v>10</v>
      </c>
      <c r="AB2502" s="27">
        <v>13313326</v>
      </c>
      <c r="AC2502" s="27">
        <v>5</v>
      </c>
    </row>
    <row r="2503" spans="1:29" ht="14.25" x14ac:dyDescent="0.15">
      <c r="A2503" s="28">
        <v>2019142</v>
      </c>
      <c r="B2503" s="29">
        <v>43809</v>
      </c>
      <c r="C2503" s="34">
        <v>8</v>
      </c>
      <c r="D2503" s="30">
        <v>14</v>
      </c>
      <c r="E2503" s="30">
        <v>24</v>
      </c>
      <c r="F2503" s="30">
        <v>27</v>
      </c>
      <c r="G2503" s="30">
        <v>29</v>
      </c>
      <c r="H2503" s="30">
        <v>33</v>
      </c>
      <c r="I2503" s="36">
        <v>9</v>
      </c>
      <c r="J2503" s="30">
        <v>24</v>
      </c>
      <c r="K2503" s="30">
        <v>27</v>
      </c>
      <c r="L2503" s="30">
        <v>29</v>
      </c>
      <c r="M2503" s="30">
        <v>8</v>
      </c>
      <c r="N2503" s="30">
        <v>33</v>
      </c>
      <c r="O2503" s="31">
        <v>14</v>
      </c>
      <c r="P2503" s="27">
        <v>429455474</v>
      </c>
      <c r="Q2503" s="27">
        <v>998995951</v>
      </c>
      <c r="R2503" s="27">
        <v>14</v>
      </c>
      <c r="S2503" s="27">
        <v>5681439</v>
      </c>
      <c r="T2503" s="27">
        <v>72</v>
      </c>
      <c r="U2503" s="27">
        <v>165627</v>
      </c>
      <c r="V2503" s="27">
        <v>1769</v>
      </c>
      <c r="W2503" s="27">
        <v>3000</v>
      </c>
      <c r="X2503" s="27">
        <v>90904</v>
      </c>
      <c r="Y2503" s="27">
        <v>200</v>
      </c>
      <c r="Z2503" s="27">
        <v>1628219</v>
      </c>
      <c r="AA2503" s="27">
        <v>10</v>
      </c>
      <c r="AB2503" s="27">
        <v>24592484</v>
      </c>
      <c r="AC2503" s="27">
        <v>5</v>
      </c>
    </row>
    <row r="2504" spans="1:29" ht="14.25" x14ac:dyDescent="0.15">
      <c r="A2504" s="28">
        <v>2019143</v>
      </c>
      <c r="B2504" s="29">
        <v>43811</v>
      </c>
      <c r="C2504" s="34">
        <v>5</v>
      </c>
      <c r="D2504" s="30">
        <v>13</v>
      </c>
      <c r="E2504" s="30">
        <v>15</v>
      </c>
      <c r="F2504" s="30">
        <v>16</v>
      </c>
      <c r="G2504" s="30">
        <v>26</v>
      </c>
      <c r="H2504" s="30">
        <v>32</v>
      </c>
      <c r="I2504" s="36">
        <v>9</v>
      </c>
      <c r="J2504" s="30">
        <v>32</v>
      </c>
      <c r="K2504" s="30">
        <v>13</v>
      </c>
      <c r="L2504" s="30">
        <v>5</v>
      </c>
      <c r="M2504" s="30">
        <v>26</v>
      </c>
      <c r="N2504" s="30">
        <v>15</v>
      </c>
      <c r="O2504" s="31">
        <v>16</v>
      </c>
      <c r="P2504" s="27">
        <v>421054466</v>
      </c>
      <c r="Q2504" s="27">
        <v>986249870</v>
      </c>
      <c r="R2504" s="27">
        <v>11</v>
      </c>
      <c r="S2504" s="27">
        <v>6396823</v>
      </c>
      <c r="T2504" s="27">
        <v>471</v>
      </c>
      <c r="U2504" s="27">
        <v>40777</v>
      </c>
      <c r="V2504" s="27">
        <v>2602</v>
      </c>
      <c r="W2504" s="27">
        <v>3000</v>
      </c>
      <c r="X2504" s="27">
        <v>119572</v>
      </c>
      <c r="Y2504" s="27">
        <v>200</v>
      </c>
      <c r="Z2504" s="27">
        <v>1977738</v>
      </c>
      <c r="AA2504" s="27">
        <v>10</v>
      </c>
      <c r="AB2504" s="27">
        <v>15598720</v>
      </c>
      <c r="AC2504" s="27">
        <v>5</v>
      </c>
    </row>
    <row r="2505" spans="1:29" ht="14.25" x14ac:dyDescent="0.15">
      <c r="A2505" s="28">
        <v>2019144</v>
      </c>
      <c r="B2505" s="29">
        <v>43814</v>
      </c>
      <c r="C2505" s="34">
        <v>2</v>
      </c>
      <c r="D2505" s="30">
        <v>12</v>
      </c>
      <c r="E2505" s="30">
        <v>15</v>
      </c>
      <c r="F2505" s="30">
        <v>19</v>
      </c>
      <c r="G2505" s="30">
        <v>27</v>
      </c>
      <c r="H2505" s="30">
        <v>30</v>
      </c>
      <c r="I2505" s="36">
        <v>3</v>
      </c>
      <c r="J2505" s="30">
        <v>2</v>
      </c>
      <c r="K2505" s="30">
        <v>30</v>
      </c>
      <c r="L2505" s="30">
        <v>19</v>
      </c>
      <c r="M2505" s="30">
        <v>15</v>
      </c>
      <c r="N2505" s="30">
        <v>12</v>
      </c>
      <c r="O2505" s="31">
        <v>27</v>
      </c>
      <c r="P2505" s="27">
        <v>448943976</v>
      </c>
      <c r="Q2505" s="27">
        <v>991024359</v>
      </c>
      <c r="R2505" s="27">
        <v>13</v>
      </c>
      <c r="S2505" s="27">
        <v>6951733</v>
      </c>
      <c r="T2505" s="27">
        <v>276</v>
      </c>
      <c r="U2505" s="27">
        <v>114911</v>
      </c>
      <c r="V2505" s="27">
        <v>1748</v>
      </c>
      <c r="W2505" s="27">
        <v>3000</v>
      </c>
      <c r="X2505" s="27">
        <v>84386</v>
      </c>
      <c r="Y2505" s="27">
        <v>200</v>
      </c>
      <c r="Z2505" s="27">
        <v>1591131</v>
      </c>
      <c r="AA2505" s="27">
        <v>10</v>
      </c>
      <c r="AB2505" s="27">
        <v>11017466</v>
      </c>
      <c r="AC2505" s="27">
        <v>5</v>
      </c>
    </row>
    <row r="2506" spans="1:29" ht="14.25" x14ac:dyDescent="0.15">
      <c r="A2506" s="28">
        <v>2019145</v>
      </c>
      <c r="B2506" s="29">
        <v>43816</v>
      </c>
      <c r="C2506" s="34">
        <v>1</v>
      </c>
      <c r="D2506" s="30">
        <v>8</v>
      </c>
      <c r="E2506" s="30">
        <v>13</v>
      </c>
      <c r="F2506" s="30">
        <v>17</v>
      </c>
      <c r="G2506" s="30">
        <v>18</v>
      </c>
      <c r="H2506" s="30">
        <v>19</v>
      </c>
      <c r="I2506" s="36">
        <v>16</v>
      </c>
      <c r="J2506" s="30">
        <v>13</v>
      </c>
      <c r="K2506" s="30">
        <v>8</v>
      </c>
      <c r="L2506" s="30">
        <v>17</v>
      </c>
      <c r="M2506" s="30">
        <v>1</v>
      </c>
      <c r="N2506" s="30">
        <v>18</v>
      </c>
      <c r="O2506" s="31">
        <v>19</v>
      </c>
      <c r="P2506" s="27">
        <v>404721396</v>
      </c>
      <c r="Q2506" s="27">
        <v>969648184</v>
      </c>
      <c r="R2506" s="27">
        <v>15</v>
      </c>
      <c r="S2506" s="27">
        <v>6299971</v>
      </c>
      <c r="T2506" s="27">
        <v>145</v>
      </c>
      <c r="U2506" s="27">
        <v>168099</v>
      </c>
      <c r="V2506" s="27">
        <v>2046</v>
      </c>
      <c r="W2506" s="27">
        <v>3000</v>
      </c>
      <c r="X2506" s="27">
        <v>106355</v>
      </c>
      <c r="Y2506" s="27">
        <v>200</v>
      </c>
      <c r="Z2506" s="27">
        <v>1848486</v>
      </c>
      <c r="AA2506" s="27">
        <v>10</v>
      </c>
      <c r="AB2506" s="27">
        <v>10984352</v>
      </c>
      <c r="AC2506" s="27">
        <v>5</v>
      </c>
    </row>
    <row r="2507" spans="1:29" ht="14.25" x14ac:dyDescent="0.15">
      <c r="A2507" s="28">
        <v>2019146</v>
      </c>
      <c r="B2507" s="29">
        <v>43818</v>
      </c>
      <c r="C2507" s="34">
        <v>1</v>
      </c>
      <c r="D2507" s="30">
        <v>4</v>
      </c>
      <c r="E2507" s="30">
        <v>10</v>
      </c>
      <c r="F2507" s="30">
        <v>12</v>
      </c>
      <c r="G2507" s="30">
        <v>30</v>
      </c>
      <c r="H2507" s="30">
        <v>32</v>
      </c>
      <c r="I2507" s="36">
        <v>14</v>
      </c>
      <c r="J2507" s="30">
        <v>12</v>
      </c>
      <c r="K2507" s="30">
        <v>10</v>
      </c>
      <c r="L2507" s="30">
        <v>1</v>
      </c>
      <c r="M2507" s="30">
        <v>30</v>
      </c>
      <c r="N2507" s="30">
        <v>4</v>
      </c>
      <c r="O2507" s="31">
        <v>32</v>
      </c>
      <c r="P2507" s="27">
        <v>400822952</v>
      </c>
      <c r="Q2507" s="27">
        <v>1030878448</v>
      </c>
      <c r="R2507" s="27">
        <v>4</v>
      </c>
      <c r="S2507" s="27">
        <v>10000000</v>
      </c>
      <c r="T2507" s="27">
        <v>82</v>
      </c>
      <c r="U2507" s="27">
        <v>411505</v>
      </c>
      <c r="V2507" s="27">
        <v>806</v>
      </c>
      <c r="W2507" s="27">
        <v>3000</v>
      </c>
      <c r="X2507" s="27">
        <v>46154</v>
      </c>
      <c r="Y2507" s="27">
        <v>200</v>
      </c>
      <c r="Z2507" s="27">
        <v>998965</v>
      </c>
      <c r="AA2507" s="27">
        <v>10</v>
      </c>
      <c r="AB2507" s="27">
        <v>7958222</v>
      </c>
      <c r="AC2507" s="27">
        <v>5</v>
      </c>
    </row>
    <row r="2508" spans="1:29" ht="14.25" x14ac:dyDescent="0.15">
      <c r="A2508" s="28">
        <v>2019147</v>
      </c>
      <c r="B2508" s="29">
        <v>43821</v>
      </c>
      <c r="C2508" s="34">
        <v>1</v>
      </c>
      <c r="D2508" s="30">
        <v>9</v>
      </c>
      <c r="E2508" s="30">
        <v>12</v>
      </c>
      <c r="F2508" s="30">
        <v>14</v>
      </c>
      <c r="G2508" s="30">
        <v>23</v>
      </c>
      <c r="H2508" s="30">
        <v>27</v>
      </c>
      <c r="I2508" s="36">
        <v>12</v>
      </c>
      <c r="J2508" s="30">
        <v>23</v>
      </c>
      <c r="K2508" s="30">
        <v>12</v>
      </c>
      <c r="L2508" s="30">
        <v>27</v>
      </c>
      <c r="M2508" s="30">
        <v>1</v>
      </c>
      <c r="N2508" s="30">
        <v>14</v>
      </c>
      <c r="O2508" s="31">
        <v>9</v>
      </c>
      <c r="P2508" s="27">
        <v>428843148</v>
      </c>
      <c r="Q2508" s="27">
        <v>1035973571</v>
      </c>
      <c r="R2508" s="27">
        <v>10</v>
      </c>
      <c r="S2508" s="27">
        <v>7003459</v>
      </c>
      <c r="T2508" s="27">
        <v>120</v>
      </c>
      <c r="U2508" s="27">
        <v>208693</v>
      </c>
      <c r="V2508" s="27">
        <v>1629</v>
      </c>
      <c r="W2508" s="27">
        <v>3000</v>
      </c>
      <c r="X2508" s="27">
        <v>85889</v>
      </c>
      <c r="Y2508" s="27">
        <v>200</v>
      </c>
      <c r="Z2508" s="27">
        <v>1585960</v>
      </c>
      <c r="AA2508" s="27">
        <v>10</v>
      </c>
      <c r="AB2508" s="27">
        <v>14407158</v>
      </c>
      <c r="AC2508" s="27">
        <v>5</v>
      </c>
    </row>
    <row r="2509" spans="1:29" ht="14.25" x14ac:dyDescent="0.15">
      <c r="A2509" s="28">
        <v>2019148</v>
      </c>
      <c r="B2509" s="29">
        <v>43823</v>
      </c>
      <c r="C2509" s="34">
        <v>9</v>
      </c>
      <c r="D2509" s="30">
        <v>10</v>
      </c>
      <c r="E2509" s="30">
        <v>13</v>
      </c>
      <c r="F2509" s="30">
        <v>20</v>
      </c>
      <c r="G2509" s="30">
        <v>26</v>
      </c>
      <c r="H2509" s="30">
        <v>27</v>
      </c>
      <c r="I2509" s="36">
        <v>8</v>
      </c>
      <c r="J2509" s="30">
        <v>26</v>
      </c>
      <c r="K2509" s="30">
        <v>10</v>
      </c>
      <c r="L2509" s="30">
        <v>9</v>
      </c>
      <c r="M2509" s="30">
        <v>13</v>
      </c>
      <c r="N2509" s="30">
        <v>27</v>
      </c>
      <c r="O2509" s="31">
        <v>20</v>
      </c>
      <c r="P2509" s="27">
        <v>412835082</v>
      </c>
      <c r="Q2509" s="27">
        <v>870667904</v>
      </c>
      <c r="R2509" s="27">
        <v>42</v>
      </c>
      <c r="S2509" s="27">
        <v>5386963</v>
      </c>
      <c r="T2509" s="27">
        <v>179</v>
      </c>
      <c r="U2509" s="27">
        <v>113495</v>
      </c>
      <c r="V2509" s="27">
        <v>2290</v>
      </c>
      <c r="W2509" s="27">
        <v>3000</v>
      </c>
      <c r="X2509" s="27">
        <v>97261</v>
      </c>
      <c r="Y2509" s="27">
        <v>200</v>
      </c>
      <c r="Z2509" s="27">
        <v>1647090</v>
      </c>
      <c r="AA2509" s="27">
        <v>10</v>
      </c>
      <c r="AB2509" s="27">
        <v>15646733</v>
      </c>
      <c r="AC2509" s="27">
        <v>5</v>
      </c>
    </row>
    <row r="2510" spans="1:29" ht="14.25" x14ac:dyDescent="0.15">
      <c r="A2510" s="28">
        <v>2019149</v>
      </c>
      <c r="B2510" s="29">
        <v>43825</v>
      </c>
      <c r="C2510" s="34">
        <v>1</v>
      </c>
      <c r="D2510" s="30">
        <v>6</v>
      </c>
      <c r="E2510" s="30">
        <v>27</v>
      </c>
      <c r="F2510" s="30">
        <v>28</v>
      </c>
      <c r="G2510" s="30">
        <v>31</v>
      </c>
      <c r="H2510" s="30">
        <v>33</v>
      </c>
      <c r="I2510" s="36">
        <v>7</v>
      </c>
      <c r="J2510" s="30">
        <v>6</v>
      </c>
      <c r="K2510" s="30">
        <v>27</v>
      </c>
      <c r="L2510" s="30">
        <v>28</v>
      </c>
      <c r="M2510" s="30">
        <v>31</v>
      </c>
      <c r="N2510" s="30">
        <v>1</v>
      </c>
      <c r="O2510" s="31">
        <v>33</v>
      </c>
      <c r="P2510" s="27">
        <v>401837358</v>
      </c>
      <c r="Q2510" s="27">
        <v>836506504</v>
      </c>
      <c r="R2510" s="27">
        <v>16</v>
      </c>
      <c r="S2510" s="27">
        <v>6041786</v>
      </c>
      <c r="T2510" s="27">
        <v>120</v>
      </c>
      <c r="U2510" s="27">
        <v>173631</v>
      </c>
      <c r="V2510" s="27">
        <v>1598</v>
      </c>
      <c r="W2510" s="27">
        <v>3000</v>
      </c>
      <c r="X2510" s="27">
        <v>77279</v>
      </c>
      <c r="Y2510" s="27">
        <v>200</v>
      </c>
      <c r="Z2510" s="27">
        <v>1403798</v>
      </c>
      <c r="AA2510" s="27">
        <v>10</v>
      </c>
      <c r="AB2510" s="27">
        <v>15853923</v>
      </c>
      <c r="AC2510" s="27">
        <v>5</v>
      </c>
    </row>
    <row r="2511" spans="1:29" ht="14.25" x14ac:dyDescent="0.15">
      <c r="A2511" s="28">
        <v>2019150</v>
      </c>
      <c r="B2511" s="29">
        <v>43828</v>
      </c>
      <c r="C2511" s="34">
        <v>2</v>
      </c>
      <c r="D2511" s="30">
        <v>9</v>
      </c>
      <c r="E2511" s="30">
        <v>14</v>
      </c>
      <c r="F2511" s="30">
        <v>22</v>
      </c>
      <c r="G2511" s="30">
        <v>27</v>
      </c>
      <c r="H2511" s="30">
        <v>29</v>
      </c>
      <c r="I2511" s="36">
        <v>2</v>
      </c>
      <c r="J2511" s="30">
        <v>22</v>
      </c>
      <c r="K2511" s="30">
        <v>2</v>
      </c>
      <c r="L2511" s="30">
        <v>14</v>
      </c>
      <c r="M2511" s="30">
        <v>27</v>
      </c>
      <c r="N2511" s="30">
        <v>29</v>
      </c>
      <c r="O2511" s="31">
        <v>9</v>
      </c>
      <c r="P2511" s="27">
        <v>424037140</v>
      </c>
      <c r="Q2511" s="27">
        <v>855139985</v>
      </c>
      <c r="R2511" s="27">
        <v>9</v>
      </c>
      <c r="S2511" s="27">
        <v>7571049</v>
      </c>
      <c r="T2511" s="27">
        <v>158</v>
      </c>
      <c r="U2511" s="27">
        <v>183065</v>
      </c>
      <c r="V2511" s="27">
        <v>1906</v>
      </c>
      <c r="W2511" s="27">
        <v>3000</v>
      </c>
      <c r="X2511" s="27">
        <v>86310</v>
      </c>
      <c r="Y2511" s="27">
        <v>200</v>
      </c>
      <c r="Z2511" s="27">
        <v>1544737</v>
      </c>
      <c r="AA2511" s="27">
        <v>10</v>
      </c>
      <c r="AB2511" s="27">
        <v>10730718</v>
      </c>
      <c r="AC2511" s="27">
        <v>5</v>
      </c>
    </row>
    <row r="2512" spans="1:29" ht="14.25" x14ac:dyDescent="0.15">
      <c r="A2512" s="28">
        <v>2019151</v>
      </c>
      <c r="B2512" s="29">
        <v>43830</v>
      </c>
      <c r="C2512" s="34">
        <v>2</v>
      </c>
      <c r="D2512" s="30">
        <v>6</v>
      </c>
      <c r="E2512" s="30">
        <v>9</v>
      </c>
      <c r="F2512" s="30">
        <v>18</v>
      </c>
      <c r="G2512" s="30">
        <v>24</v>
      </c>
      <c r="H2512" s="30">
        <v>26</v>
      </c>
      <c r="I2512" s="36">
        <v>14</v>
      </c>
      <c r="J2512" s="30">
        <v>18</v>
      </c>
      <c r="K2512" s="30">
        <v>2</v>
      </c>
      <c r="L2512" s="30">
        <v>26</v>
      </c>
      <c r="M2512" s="30">
        <v>6</v>
      </c>
      <c r="N2512" s="30">
        <v>9</v>
      </c>
      <c r="O2512" s="31">
        <v>24</v>
      </c>
      <c r="P2512" s="27">
        <v>405999712</v>
      </c>
      <c r="Q2512" s="27">
        <v>885545850</v>
      </c>
      <c r="R2512" s="27">
        <v>8</v>
      </c>
      <c r="S2512" s="27">
        <v>8200266</v>
      </c>
      <c r="T2512" s="27">
        <v>121</v>
      </c>
      <c r="U2512" s="27">
        <v>264484</v>
      </c>
      <c r="V2512" s="27">
        <v>1109</v>
      </c>
      <c r="W2512" s="27">
        <v>3000</v>
      </c>
      <c r="X2512" s="27">
        <v>62784</v>
      </c>
      <c r="Y2512" s="27">
        <v>200</v>
      </c>
      <c r="Z2512" s="27">
        <v>1318527</v>
      </c>
      <c r="AA2512" s="27">
        <v>10</v>
      </c>
      <c r="AB2512" s="27">
        <v>8372025</v>
      </c>
      <c r="AC2512" s="27">
        <v>5</v>
      </c>
    </row>
    <row r="2513" spans="1:29" ht="14.25" x14ac:dyDescent="0.15">
      <c r="A2513" s="28">
        <v>2020001</v>
      </c>
      <c r="B2513" s="29">
        <v>43832</v>
      </c>
      <c r="C2513" s="34">
        <v>2</v>
      </c>
      <c r="D2513" s="30">
        <v>15</v>
      </c>
      <c r="E2513" s="30">
        <v>23</v>
      </c>
      <c r="F2513" s="30">
        <v>26</v>
      </c>
      <c r="G2513" s="30">
        <v>29</v>
      </c>
      <c r="H2513" s="30">
        <v>30</v>
      </c>
      <c r="I2513" s="36">
        <v>2</v>
      </c>
      <c r="J2513" s="30">
        <v>15</v>
      </c>
      <c r="K2513" s="30">
        <v>26</v>
      </c>
      <c r="L2513" s="30">
        <v>2</v>
      </c>
      <c r="M2513" s="30">
        <v>29</v>
      </c>
      <c r="N2513" s="30">
        <v>30</v>
      </c>
      <c r="O2513" s="31">
        <v>23</v>
      </c>
      <c r="P2513" s="27">
        <v>388311860</v>
      </c>
      <c r="Q2513" s="27">
        <v>939054504</v>
      </c>
      <c r="R2513" s="27">
        <v>4</v>
      </c>
      <c r="S2513" s="27">
        <v>10000000</v>
      </c>
      <c r="T2513" s="27">
        <v>113</v>
      </c>
      <c r="U2513" s="27">
        <v>275836</v>
      </c>
      <c r="V2513" s="27">
        <v>1002</v>
      </c>
      <c r="W2513" s="27">
        <v>3000</v>
      </c>
      <c r="X2513" s="27">
        <v>57520</v>
      </c>
      <c r="Y2513" s="27">
        <v>200</v>
      </c>
      <c r="Z2513" s="27">
        <v>1191091</v>
      </c>
      <c r="AA2513" s="27">
        <v>10</v>
      </c>
      <c r="AB2513" s="27">
        <v>7834739</v>
      </c>
      <c r="AC2513" s="27">
        <v>5</v>
      </c>
    </row>
    <row r="2514" spans="1:29" ht="14.25" x14ac:dyDescent="0.15">
      <c r="A2514" s="28">
        <v>2020002</v>
      </c>
      <c r="B2514" s="29">
        <v>43835</v>
      </c>
      <c r="C2514" s="34">
        <v>4</v>
      </c>
      <c r="D2514" s="30">
        <v>9</v>
      </c>
      <c r="E2514" s="30">
        <v>14</v>
      </c>
      <c r="F2514" s="30">
        <v>15</v>
      </c>
      <c r="G2514" s="30">
        <v>16</v>
      </c>
      <c r="H2514" s="30">
        <v>29</v>
      </c>
      <c r="I2514" s="36">
        <v>11</v>
      </c>
      <c r="J2514" s="30">
        <v>29</v>
      </c>
      <c r="K2514" s="30">
        <v>15</v>
      </c>
      <c r="L2514" s="30">
        <v>14</v>
      </c>
      <c r="M2514" s="30">
        <v>4</v>
      </c>
      <c r="N2514" s="30">
        <v>16</v>
      </c>
      <c r="O2514" s="31">
        <v>9</v>
      </c>
      <c r="P2514" s="27">
        <v>410784878</v>
      </c>
      <c r="Q2514" s="27">
        <v>911355134</v>
      </c>
      <c r="R2514" s="27">
        <v>16</v>
      </c>
      <c r="S2514" s="27">
        <v>6188650</v>
      </c>
      <c r="T2514" s="27">
        <v>194</v>
      </c>
      <c r="U2514" s="27">
        <v>122541</v>
      </c>
      <c r="V2514" s="27">
        <v>2193</v>
      </c>
      <c r="W2514" s="27">
        <v>3000</v>
      </c>
      <c r="X2514" s="27">
        <v>102658</v>
      </c>
      <c r="Y2514" s="27">
        <v>200</v>
      </c>
      <c r="Z2514" s="27">
        <v>1708975</v>
      </c>
      <c r="AA2514" s="27">
        <v>10</v>
      </c>
      <c r="AB2514" s="27">
        <v>12398437</v>
      </c>
      <c r="AC2514" s="27">
        <v>5</v>
      </c>
    </row>
    <row r="2515" spans="1:29" ht="14.25" x14ac:dyDescent="0.15">
      <c r="A2515" s="28">
        <v>2020003</v>
      </c>
      <c r="B2515" s="29">
        <v>43837</v>
      </c>
      <c r="C2515" s="34">
        <v>9</v>
      </c>
      <c r="D2515" s="30">
        <v>17</v>
      </c>
      <c r="E2515" s="30">
        <v>26</v>
      </c>
      <c r="F2515" s="30">
        <v>29</v>
      </c>
      <c r="G2515" s="30">
        <v>30</v>
      </c>
      <c r="H2515" s="30">
        <v>32</v>
      </c>
      <c r="I2515" s="36">
        <v>3</v>
      </c>
      <c r="J2515" s="30">
        <v>9</v>
      </c>
      <c r="K2515" s="30">
        <v>30</v>
      </c>
      <c r="L2515" s="30">
        <v>32</v>
      </c>
      <c r="M2515" s="30">
        <v>17</v>
      </c>
      <c r="N2515" s="30">
        <v>26</v>
      </c>
      <c r="O2515" s="31">
        <v>29</v>
      </c>
      <c r="P2515" s="27">
        <v>368960938</v>
      </c>
      <c r="Q2515" s="27">
        <v>885816521</v>
      </c>
      <c r="R2515" s="27">
        <v>16</v>
      </c>
      <c r="S2515" s="27">
        <v>6237758</v>
      </c>
      <c r="T2515" s="27">
        <v>134</v>
      </c>
      <c r="U2515" s="27">
        <v>184740</v>
      </c>
      <c r="V2515" s="27">
        <v>1708</v>
      </c>
      <c r="W2515" s="27">
        <v>3000</v>
      </c>
      <c r="X2515" s="27">
        <v>73097</v>
      </c>
      <c r="Y2515" s="27">
        <v>200</v>
      </c>
      <c r="Z2515" s="27">
        <v>1342832</v>
      </c>
      <c r="AA2515" s="27">
        <v>10</v>
      </c>
      <c r="AB2515" s="27">
        <v>9719687</v>
      </c>
      <c r="AC2515" s="27">
        <v>5</v>
      </c>
    </row>
    <row r="2516" spans="1:29" ht="14.25" x14ac:dyDescent="0.15">
      <c r="A2516" s="28">
        <v>2020004</v>
      </c>
      <c r="B2516" s="29">
        <v>43839</v>
      </c>
      <c r="C2516" s="34">
        <v>2</v>
      </c>
      <c r="D2516" s="30">
        <v>15</v>
      </c>
      <c r="E2516" s="30">
        <v>17</v>
      </c>
      <c r="F2516" s="30">
        <v>27</v>
      </c>
      <c r="G2516" s="30">
        <v>32</v>
      </c>
      <c r="H2516" s="30">
        <v>33</v>
      </c>
      <c r="I2516" s="36">
        <v>3</v>
      </c>
      <c r="J2516" s="30">
        <v>27</v>
      </c>
      <c r="K2516" s="30">
        <v>15</v>
      </c>
      <c r="L2516" s="30">
        <v>2</v>
      </c>
      <c r="M2516" s="30">
        <v>32</v>
      </c>
      <c r="N2516" s="30">
        <v>17</v>
      </c>
      <c r="O2516" s="31">
        <v>33</v>
      </c>
      <c r="P2516" s="27">
        <v>370826158</v>
      </c>
      <c r="Q2516" s="27">
        <v>906654598</v>
      </c>
      <c r="R2516" s="27">
        <v>7</v>
      </c>
      <c r="S2516" s="27">
        <v>7900679</v>
      </c>
      <c r="T2516" s="27">
        <v>189</v>
      </c>
      <c r="U2516" s="27">
        <v>134290</v>
      </c>
      <c r="V2516" s="27">
        <v>2010</v>
      </c>
      <c r="W2516" s="27">
        <v>3000</v>
      </c>
      <c r="X2516" s="27">
        <v>81474</v>
      </c>
      <c r="Y2516" s="27">
        <v>200</v>
      </c>
      <c r="Z2516" s="27">
        <v>1347170</v>
      </c>
      <c r="AA2516" s="27">
        <v>10</v>
      </c>
      <c r="AB2516" s="27">
        <v>8876908</v>
      </c>
      <c r="AC2516" s="27">
        <v>5</v>
      </c>
    </row>
    <row r="2517" spans="1:29" ht="14.25" x14ac:dyDescent="0.15">
      <c r="A2517" s="28">
        <v>2020005</v>
      </c>
      <c r="B2517" s="29">
        <v>43842</v>
      </c>
      <c r="C2517" s="34">
        <v>11</v>
      </c>
      <c r="D2517" s="30">
        <v>16</v>
      </c>
      <c r="E2517" s="30">
        <v>17</v>
      </c>
      <c r="F2517" s="30">
        <v>22</v>
      </c>
      <c r="G2517" s="30">
        <v>26</v>
      </c>
      <c r="H2517" s="30">
        <v>32</v>
      </c>
      <c r="I2517" s="36">
        <v>4</v>
      </c>
      <c r="J2517" s="30">
        <v>22</v>
      </c>
      <c r="K2517" s="30">
        <v>11</v>
      </c>
      <c r="L2517" s="30">
        <v>26</v>
      </c>
      <c r="M2517" s="30">
        <v>32</v>
      </c>
      <c r="N2517" s="30">
        <v>16</v>
      </c>
      <c r="O2517" s="31">
        <v>17</v>
      </c>
      <c r="P2517" s="27">
        <v>400642476</v>
      </c>
      <c r="Q2517" s="27">
        <v>920486146</v>
      </c>
      <c r="R2517" s="27">
        <v>8</v>
      </c>
      <c r="S2517" s="27">
        <v>7446888</v>
      </c>
      <c r="T2517" s="27">
        <v>224</v>
      </c>
      <c r="U2517" s="27">
        <v>109236</v>
      </c>
      <c r="V2517" s="27">
        <v>1925</v>
      </c>
      <c r="W2517" s="27">
        <v>3000</v>
      </c>
      <c r="X2517" s="27">
        <v>83358</v>
      </c>
      <c r="Y2517" s="27">
        <v>200</v>
      </c>
      <c r="Z2517" s="27">
        <v>1406473</v>
      </c>
      <c r="AA2517" s="27">
        <v>10</v>
      </c>
      <c r="AB2517" s="27">
        <v>12385588</v>
      </c>
      <c r="AC2517" s="27">
        <v>5</v>
      </c>
    </row>
    <row r="2518" spans="1:29" ht="14.25" x14ac:dyDescent="0.15">
      <c r="A2518" s="28">
        <v>2020006</v>
      </c>
      <c r="B2518" s="29">
        <v>43844</v>
      </c>
      <c r="C2518" s="34">
        <v>3</v>
      </c>
      <c r="D2518" s="30">
        <v>4</v>
      </c>
      <c r="E2518" s="30">
        <v>5</v>
      </c>
      <c r="F2518" s="30">
        <v>10</v>
      </c>
      <c r="G2518" s="30">
        <v>16</v>
      </c>
      <c r="H2518" s="30">
        <v>32</v>
      </c>
      <c r="I2518" s="36">
        <v>9</v>
      </c>
      <c r="J2518" s="30">
        <v>10</v>
      </c>
      <c r="K2518" s="30">
        <v>4</v>
      </c>
      <c r="L2518" s="30">
        <v>5</v>
      </c>
      <c r="M2518" s="30">
        <v>16</v>
      </c>
      <c r="N2518" s="30">
        <v>3</v>
      </c>
      <c r="O2518" s="31">
        <v>32</v>
      </c>
      <c r="P2518" s="27">
        <v>361697316</v>
      </c>
      <c r="Q2518" s="27">
        <v>860929224</v>
      </c>
      <c r="R2518" s="27">
        <v>20</v>
      </c>
      <c r="S2518" s="27">
        <v>5735328</v>
      </c>
      <c r="T2518" s="27">
        <v>363</v>
      </c>
      <c r="U2518" s="27">
        <v>50642</v>
      </c>
      <c r="V2518" s="27">
        <v>2293</v>
      </c>
      <c r="W2518" s="27">
        <v>3000</v>
      </c>
      <c r="X2518" s="27">
        <v>91146</v>
      </c>
      <c r="Y2518" s="27">
        <v>200</v>
      </c>
      <c r="Z2518" s="27">
        <v>1388625</v>
      </c>
      <c r="AA2518" s="27">
        <v>10</v>
      </c>
      <c r="AB2518" s="27">
        <v>12940873</v>
      </c>
      <c r="AC2518" s="27">
        <v>5</v>
      </c>
    </row>
    <row r="2519" spans="1:29" ht="14.25" x14ac:dyDescent="0.15">
      <c r="A2519" s="28">
        <v>2020007</v>
      </c>
      <c r="B2519" s="29">
        <v>43846</v>
      </c>
      <c r="C2519" s="34">
        <v>5</v>
      </c>
      <c r="D2519" s="30">
        <v>12</v>
      </c>
      <c r="E2519" s="30">
        <v>17</v>
      </c>
      <c r="F2519" s="30">
        <v>20</v>
      </c>
      <c r="G2519" s="30">
        <v>25</v>
      </c>
      <c r="H2519" s="30">
        <v>31</v>
      </c>
      <c r="I2519" s="36">
        <v>10</v>
      </c>
      <c r="J2519" s="30">
        <v>17</v>
      </c>
      <c r="K2519" s="30">
        <v>25</v>
      </c>
      <c r="L2519" s="30">
        <v>20</v>
      </c>
      <c r="M2519" s="30">
        <v>12</v>
      </c>
      <c r="N2519" s="30">
        <v>31</v>
      </c>
      <c r="O2519" s="31">
        <v>5</v>
      </c>
      <c r="P2519" s="27">
        <v>358035962</v>
      </c>
      <c r="Q2519" s="27">
        <v>709741377</v>
      </c>
      <c r="R2519" s="27">
        <v>38</v>
      </c>
      <c r="S2519" s="27">
        <v>5371408</v>
      </c>
      <c r="T2519" s="27">
        <v>269</v>
      </c>
      <c r="U2519" s="27">
        <v>65583</v>
      </c>
      <c r="V2519" s="27">
        <v>2413</v>
      </c>
      <c r="W2519" s="27">
        <v>3000</v>
      </c>
      <c r="X2519" s="27">
        <v>101233</v>
      </c>
      <c r="Y2519" s="27">
        <v>200</v>
      </c>
      <c r="Z2519" s="27">
        <v>1615970</v>
      </c>
      <c r="AA2519" s="27">
        <v>10</v>
      </c>
      <c r="AB2519" s="27">
        <v>12244954</v>
      </c>
      <c r="AC2519" s="27">
        <v>5</v>
      </c>
    </row>
    <row r="2520" spans="1:29" ht="14.25" x14ac:dyDescent="0.15">
      <c r="A2520" s="28">
        <v>2020008</v>
      </c>
      <c r="B2520" s="29">
        <v>43849</v>
      </c>
      <c r="C2520" s="34">
        <v>1</v>
      </c>
      <c r="D2520" s="30">
        <v>4</v>
      </c>
      <c r="E2520" s="30">
        <v>6</v>
      </c>
      <c r="F2520" s="30">
        <v>10</v>
      </c>
      <c r="G2520" s="30">
        <v>11</v>
      </c>
      <c r="H2520" s="30">
        <v>28</v>
      </c>
      <c r="I2520" s="36">
        <v>16</v>
      </c>
      <c r="J2520" s="30">
        <v>10</v>
      </c>
      <c r="K2520" s="30">
        <v>1</v>
      </c>
      <c r="L2520" s="30">
        <v>11</v>
      </c>
      <c r="M2520" s="30">
        <v>6</v>
      </c>
      <c r="N2520" s="30">
        <v>28</v>
      </c>
      <c r="O2520" s="31">
        <v>4</v>
      </c>
      <c r="P2520" s="27">
        <v>395048088</v>
      </c>
      <c r="Q2520" s="27">
        <v>680964320</v>
      </c>
      <c r="R2520" s="27">
        <v>17</v>
      </c>
      <c r="S2520" s="27">
        <v>6202629</v>
      </c>
      <c r="T2520" s="27">
        <v>262</v>
      </c>
      <c r="U2520" s="27">
        <v>97541</v>
      </c>
      <c r="V2520" s="27">
        <v>1890</v>
      </c>
      <c r="W2520" s="27">
        <v>3000</v>
      </c>
      <c r="X2520" s="27">
        <v>95019</v>
      </c>
      <c r="Y2520" s="27">
        <v>200</v>
      </c>
      <c r="Z2520" s="27">
        <v>1668826</v>
      </c>
      <c r="AA2520" s="27">
        <v>10</v>
      </c>
      <c r="AB2520" s="27">
        <v>9997594</v>
      </c>
      <c r="AC2520" s="27">
        <v>5</v>
      </c>
    </row>
    <row r="2521" spans="1:29" ht="14.25" x14ac:dyDescent="0.15">
      <c r="A2521" s="28">
        <v>2020009</v>
      </c>
      <c r="B2521" s="29">
        <v>43851</v>
      </c>
      <c r="C2521" s="34">
        <v>3</v>
      </c>
      <c r="D2521" s="30">
        <v>6</v>
      </c>
      <c r="E2521" s="30">
        <v>8</v>
      </c>
      <c r="F2521" s="30">
        <v>14</v>
      </c>
      <c r="G2521" s="30">
        <v>19</v>
      </c>
      <c r="H2521" s="30">
        <v>26</v>
      </c>
      <c r="I2521" s="36">
        <v>12</v>
      </c>
      <c r="J2521" s="30">
        <v>8</v>
      </c>
      <c r="K2521" s="30">
        <v>6</v>
      </c>
      <c r="L2521" s="30">
        <v>14</v>
      </c>
      <c r="M2521" s="30">
        <v>19</v>
      </c>
      <c r="N2521" s="30">
        <v>26</v>
      </c>
      <c r="O2521" s="31">
        <v>3</v>
      </c>
      <c r="P2521" s="27">
        <v>405733380</v>
      </c>
      <c r="Q2521" s="27">
        <v>645107708</v>
      </c>
      <c r="R2521" s="27">
        <v>16</v>
      </c>
      <c r="S2521" s="27">
        <v>6003258</v>
      </c>
      <c r="T2521" s="27">
        <v>253</v>
      </c>
      <c r="U2521" s="27">
        <v>79308</v>
      </c>
      <c r="V2521" s="27">
        <v>3295</v>
      </c>
      <c r="W2521" s="27">
        <v>3000</v>
      </c>
      <c r="X2521" s="27">
        <v>130201</v>
      </c>
      <c r="Y2521" s="27">
        <v>200</v>
      </c>
      <c r="Z2521" s="27">
        <v>2055820</v>
      </c>
      <c r="AA2521" s="27">
        <v>10</v>
      </c>
      <c r="AB2521" s="27">
        <v>12413050</v>
      </c>
      <c r="AC2521" s="27">
        <v>5</v>
      </c>
    </row>
    <row r="2522" spans="1:29" ht="14.25" x14ac:dyDescent="0.15">
      <c r="A2522" s="28">
        <v>2020010</v>
      </c>
      <c r="B2522" s="29">
        <v>43902</v>
      </c>
      <c r="C2522" s="34">
        <v>11</v>
      </c>
      <c r="D2522" s="30">
        <v>14</v>
      </c>
      <c r="E2522" s="30">
        <v>22</v>
      </c>
      <c r="F2522" s="30">
        <v>27</v>
      </c>
      <c r="G2522" s="30">
        <v>31</v>
      </c>
      <c r="H2522" s="30">
        <v>32</v>
      </c>
      <c r="I2522" s="36">
        <v>9</v>
      </c>
      <c r="J2522" s="30">
        <v>14</v>
      </c>
      <c r="K2522" s="30">
        <v>22</v>
      </c>
      <c r="L2522" s="30">
        <v>32</v>
      </c>
      <c r="M2522" s="30">
        <v>11</v>
      </c>
      <c r="N2522" s="30">
        <v>31</v>
      </c>
      <c r="O2522" s="31">
        <v>27</v>
      </c>
      <c r="P2522" s="27">
        <v>142522854</v>
      </c>
      <c r="Q2522" s="27">
        <v>654279153</v>
      </c>
      <c r="R2522" s="27">
        <v>2</v>
      </c>
      <c r="S2522" s="27">
        <v>8485717</v>
      </c>
      <c r="T2522" s="27">
        <v>42</v>
      </c>
      <c r="U2522" s="27">
        <v>207483</v>
      </c>
      <c r="V2522" s="27">
        <v>563</v>
      </c>
      <c r="W2522" s="27">
        <v>3000</v>
      </c>
      <c r="X2522" s="27">
        <v>27557</v>
      </c>
      <c r="Y2522" s="27">
        <v>200</v>
      </c>
      <c r="Z2522" s="27">
        <v>498088</v>
      </c>
      <c r="AA2522" s="27">
        <v>10</v>
      </c>
      <c r="AB2522" s="27">
        <v>4559549</v>
      </c>
      <c r="AC2522" s="27">
        <v>5</v>
      </c>
    </row>
    <row r="2523" spans="1:29" ht="14.25" x14ac:dyDescent="0.15">
      <c r="A2523" s="28">
        <v>2020011</v>
      </c>
      <c r="B2523" s="29">
        <v>43905</v>
      </c>
      <c r="C2523" s="34">
        <v>4</v>
      </c>
      <c r="D2523" s="30">
        <v>5</v>
      </c>
      <c r="E2523" s="30">
        <v>7</v>
      </c>
      <c r="F2523" s="30">
        <v>17</v>
      </c>
      <c r="G2523" s="30">
        <v>18</v>
      </c>
      <c r="H2523" s="30">
        <v>29</v>
      </c>
      <c r="I2523" s="36">
        <v>1</v>
      </c>
      <c r="J2523" s="30">
        <v>7</v>
      </c>
      <c r="K2523" s="30">
        <v>5</v>
      </c>
      <c r="L2523" s="30">
        <v>4</v>
      </c>
      <c r="M2523" s="30">
        <v>29</v>
      </c>
      <c r="N2523" s="30">
        <v>17</v>
      </c>
      <c r="O2523" s="31">
        <v>18</v>
      </c>
      <c r="P2523" s="27">
        <v>176331724</v>
      </c>
      <c r="Q2523" s="27">
        <v>638032121</v>
      </c>
      <c r="R2523" s="27">
        <v>8</v>
      </c>
      <c r="S2523" s="27">
        <v>6079680</v>
      </c>
      <c r="T2523" s="27">
        <v>67</v>
      </c>
      <c r="U2523" s="27">
        <v>161146</v>
      </c>
      <c r="V2523" s="27">
        <v>971</v>
      </c>
      <c r="W2523" s="27">
        <v>3000</v>
      </c>
      <c r="X2523" s="27">
        <v>48228</v>
      </c>
      <c r="Y2523" s="27">
        <v>200</v>
      </c>
      <c r="Z2523" s="27">
        <v>856470</v>
      </c>
      <c r="AA2523" s="27">
        <v>10</v>
      </c>
      <c r="AB2523" s="27">
        <v>4418406</v>
      </c>
      <c r="AC2523" s="27">
        <v>5</v>
      </c>
    </row>
    <row r="2524" spans="1:29" ht="14.25" x14ac:dyDescent="0.15">
      <c r="A2524" s="28">
        <v>2020012</v>
      </c>
      <c r="B2524" s="29">
        <v>43907</v>
      </c>
      <c r="C2524" s="34">
        <v>4</v>
      </c>
      <c r="D2524" s="30">
        <v>13</v>
      </c>
      <c r="E2524" s="30">
        <v>14</v>
      </c>
      <c r="F2524" s="30">
        <v>23</v>
      </c>
      <c r="G2524" s="30">
        <v>26</v>
      </c>
      <c r="H2524" s="30">
        <v>31</v>
      </c>
      <c r="I2524" s="36">
        <v>9</v>
      </c>
      <c r="J2524" s="30">
        <v>31</v>
      </c>
      <c r="K2524" s="30">
        <v>14</v>
      </c>
      <c r="L2524" s="30">
        <v>23</v>
      </c>
      <c r="M2524" s="30">
        <v>4</v>
      </c>
      <c r="N2524" s="30">
        <v>26</v>
      </c>
      <c r="O2524" s="31">
        <v>13</v>
      </c>
      <c r="P2524" s="27">
        <v>198501652</v>
      </c>
      <c r="Q2524" s="27">
        <v>652719440</v>
      </c>
      <c r="R2524" s="27">
        <v>3</v>
      </c>
      <c r="S2524" s="27">
        <v>8598462</v>
      </c>
      <c r="T2524" s="27">
        <v>112</v>
      </c>
      <c r="U2524" s="27">
        <v>120484</v>
      </c>
      <c r="V2524" s="27">
        <v>690</v>
      </c>
      <c r="W2524" s="27">
        <v>3000</v>
      </c>
      <c r="X2524" s="27">
        <v>36935</v>
      </c>
      <c r="Y2524" s="27">
        <v>200</v>
      </c>
      <c r="Z2524" s="27">
        <v>677479</v>
      </c>
      <c r="AA2524" s="27">
        <v>10</v>
      </c>
      <c r="AB2524" s="27">
        <v>5411415</v>
      </c>
      <c r="AC2524" s="27">
        <v>5</v>
      </c>
    </row>
    <row r="2525" spans="1:29" ht="14.25" x14ac:dyDescent="0.15">
      <c r="A2525" s="28">
        <v>2020013</v>
      </c>
      <c r="B2525" s="29">
        <v>43909</v>
      </c>
      <c r="C2525" s="34">
        <v>2</v>
      </c>
      <c r="D2525" s="30">
        <v>8</v>
      </c>
      <c r="E2525" s="30">
        <v>10</v>
      </c>
      <c r="F2525" s="30">
        <v>20</v>
      </c>
      <c r="G2525" s="30">
        <v>21</v>
      </c>
      <c r="H2525" s="30">
        <v>30</v>
      </c>
      <c r="I2525" s="36">
        <v>14</v>
      </c>
      <c r="J2525" s="30">
        <v>8</v>
      </c>
      <c r="K2525" s="30">
        <v>20</v>
      </c>
      <c r="L2525" s="30">
        <v>30</v>
      </c>
      <c r="M2525" s="30">
        <v>2</v>
      </c>
      <c r="N2525" s="30">
        <v>21</v>
      </c>
      <c r="O2525" s="31">
        <v>10</v>
      </c>
      <c r="P2525" s="27">
        <v>215545590</v>
      </c>
      <c r="Q2525" s="27">
        <v>660220960</v>
      </c>
      <c r="R2525" s="27">
        <v>4</v>
      </c>
      <c r="S2525" s="27">
        <v>7500138</v>
      </c>
      <c r="T2525" s="27">
        <v>184</v>
      </c>
      <c r="U2525" s="27">
        <v>67938</v>
      </c>
      <c r="V2525" s="27">
        <v>1393</v>
      </c>
      <c r="W2525" s="27">
        <v>3000</v>
      </c>
      <c r="X2525" s="27">
        <v>65776</v>
      </c>
      <c r="Y2525" s="27">
        <v>200</v>
      </c>
      <c r="Z2525" s="27">
        <v>1048801</v>
      </c>
      <c r="AA2525" s="27">
        <v>10</v>
      </c>
      <c r="AB2525" s="27">
        <v>5558473</v>
      </c>
      <c r="AC2525" s="27">
        <v>5</v>
      </c>
    </row>
    <row r="2526" spans="1:29" ht="14.25" x14ac:dyDescent="0.15">
      <c r="A2526" s="28">
        <v>2020014</v>
      </c>
      <c r="B2526" s="29">
        <v>43912</v>
      </c>
      <c r="C2526" s="34">
        <v>2</v>
      </c>
      <c r="D2526" s="30">
        <v>7</v>
      </c>
      <c r="E2526" s="30">
        <v>8</v>
      </c>
      <c r="F2526" s="30">
        <v>10</v>
      </c>
      <c r="G2526" s="30">
        <v>12</v>
      </c>
      <c r="H2526" s="30">
        <v>16</v>
      </c>
      <c r="I2526" s="36">
        <v>7</v>
      </c>
      <c r="J2526" s="30">
        <v>12</v>
      </c>
      <c r="K2526" s="30">
        <v>2</v>
      </c>
      <c r="L2526" s="30">
        <v>8</v>
      </c>
      <c r="M2526" s="30">
        <v>10</v>
      </c>
      <c r="N2526" s="30">
        <v>7</v>
      </c>
      <c r="O2526" s="31">
        <v>16</v>
      </c>
      <c r="P2526" s="27">
        <v>261933168</v>
      </c>
      <c r="Q2526" s="27">
        <v>661997100</v>
      </c>
      <c r="R2526" s="27">
        <v>5</v>
      </c>
      <c r="S2526" s="27">
        <v>6947355</v>
      </c>
      <c r="T2526" s="27">
        <v>66</v>
      </c>
      <c r="U2526" s="27">
        <v>184408</v>
      </c>
      <c r="V2526" s="27">
        <v>1406</v>
      </c>
      <c r="W2526" s="27">
        <v>3000</v>
      </c>
      <c r="X2526" s="27">
        <v>67772</v>
      </c>
      <c r="Y2526" s="27">
        <v>200</v>
      </c>
      <c r="Z2526" s="27">
        <v>1147920</v>
      </c>
      <c r="AA2526" s="27">
        <v>10</v>
      </c>
      <c r="AB2526" s="27">
        <v>10082352</v>
      </c>
      <c r="AC2526" s="27">
        <v>5</v>
      </c>
    </row>
    <row r="2527" spans="1:29" ht="14.25" x14ac:dyDescent="0.15">
      <c r="A2527" s="28">
        <v>2020015</v>
      </c>
      <c r="B2527" s="29">
        <v>43914</v>
      </c>
      <c r="C2527" s="34">
        <v>8</v>
      </c>
      <c r="D2527" s="30">
        <v>9</v>
      </c>
      <c r="E2527" s="30">
        <v>22</v>
      </c>
      <c r="F2527" s="30">
        <v>24</v>
      </c>
      <c r="G2527" s="30">
        <v>30</v>
      </c>
      <c r="H2527" s="30">
        <v>33</v>
      </c>
      <c r="I2527" s="36">
        <v>1</v>
      </c>
      <c r="J2527" s="30">
        <v>9</v>
      </c>
      <c r="K2527" s="30">
        <v>8</v>
      </c>
      <c r="L2527" s="30">
        <v>30</v>
      </c>
      <c r="M2527" s="30">
        <v>22</v>
      </c>
      <c r="N2527" s="30">
        <v>24</v>
      </c>
      <c r="O2527" s="31">
        <v>33</v>
      </c>
      <c r="P2527" s="27">
        <v>255551054</v>
      </c>
      <c r="Q2527" s="27">
        <v>712719613</v>
      </c>
      <c r="R2527" s="27">
        <v>1</v>
      </c>
      <c r="S2527" s="27">
        <v>10000000</v>
      </c>
      <c r="T2527" s="27">
        <v>60</v>
      </c>
      <c r="U2527" s="27">
        <v>337347</v>
      </c>
      <c r="V2527" s="27">
        <v>645</v>
      </c>
      <c r="W2527" s="27">
        <v>3000</v>
      </c>
      <c r="X2527" s="27">
        <v>36291</v>
      </c>
      <c r="Y2527" s="27">
        <v>200</v>
      </c>
      <c r="Z2527" s="27">
        <v>818351</v>
      </c>
      <c r="AA2527" s="27">
        <v>10</v>
      </c>
      <c r="AB2527" s="27">
        <v>5375991</v>
      </c>
      <c r="AC2527" s="27">
        <v>5</v>
      </c>
    </row>
    <row r="2528" spans="1:29" ht="14.25" x14ac:dyDescent="0.15">
      <c r="A2528" s="28">
        <v>2020016</v>
      </c>
      <c r="B2528" s="29">
        <v>43916</v>
      </c>
      <c r="C2528" s="34">
        <v>5</v>
      </c>
      <c r="D2528" s="30">
        <v>6</v>
      </c>
      <c r="E2528" s="30">
        <v>8</v>
      </c>
      <c r="F2528" s="30">
        <v>17</v>
      </c>
      <c r="G2528" s="30">
        <v>24</v>
      </c>
      <c r="H2528" s="30">
        <v>27</v>
      </c>
      <c r="I2528" s="36">
        <v>7</v>
      </c>
      <c r="J2528" s="30">
        <v>17</v>
      </c>
      <c r="K2528" s="30">
        <v>8</v>
      </c>
      <c r="L2528" s="30">
        <v>24</v>
      </c>
      <c r="M2528" s="30">
        <v>6</v>
      </c>
      <c r="N2528" s="30">
        <v>5</v>
      </c>
      <c r="O2528" s="31">
        <v>27</v>
      </c>
      <c r="P2528" s="27">
        <v>260860736</v>
      </c>
      <c r="Q2528" s="27">
        <v>685053744</v>
      </c>
      <c r="R2528" s="27">
        <v>12</v>
      </c>
      <c r="S2528" s="27">
        <v>5979822</v>
      </c>
      <c r="T2528" s="27">
        <v>89</v>
      </c>
      <c r="U2528" s="27">
        <v>165138</v>
      </c>
      <c r="V2528" s="27">
        <v>1553</v>
      </c>
      <c r="W2528" s="27">
        <v>3000</v>
      </c>
      <c r="X2528" s="27">
        <v>66763</v>
      </c>
      <c r="Y2528" s="27">
        <v>200</v>
      </c>
      <c r="Z2528" s="27">
        <v>1186152</v>
      </c>
      <c r="AA2528" s="27">
        <v>10</v>
      </c>
      <c r="AB2528" s="27">
        <v>7831862</v>
      </c>
      <c r="AC2528" s="27">
        <v>5</v>
      </c>
    </row>
    <row r="2529" spans="1:29" ht="14.25" x14ac:dyDescent="0.15">
      <c r="A2529" s="28">
        <v>2020017</v>
      </c>
      <c r="B2529" s="29">
        <v>43919</v>
      </c>
      <c r="C2529" s="34">
        <v>2</v>
      </c>
      <c r="D2529" s="30">
        <v>4</v>
      </c>
      <c r="E2529" s="30">
        <v>7</v>
      </c>
      <c r="F2529" s="30">
        <v>15</v>
      </c>
      <c r="G2529" s="30">
        <v>20</v>
      </c>
      <c r="H2529" s="30">
        <v>27</v>
      </c>
      <c r="I2529" s="36">
        <v>4</v>
      </c>
      <c r="J2529" s="30">
        <v>7</v>
      </c>
      <c r="K2529" s="30">
        <v>27</v>
      </c>
      <c r="L2529" s="30">
        <v>15</v>
      </c>
      <c r="M2529" s="30">
        <v>4</v>
      </c>
      <c r="N2529" s="30">
        <v>20</v>
      </c>
      <c r="O2529" s="31">
        <v>2</v>
      </c>
      <c r="P2529" s="27">
        <v>295712918</v>
      </c>
      <c r="Q2529" s="27">
        <v>650980126</v>
      </c>
      <c r="R2529" s="27">
        <v>15</v>
      </c>
      <c r="S2529" s="27">
        <v>5992154</v>
      </c>
      <c r="T2529" s="27">
        <v>127</v>
      </c>
      <c r="U2529" s="27">
        <v>146479</v>
      </c>
      <c r="V2529" s="27">
        <v>1420</v>
      </c>
      <c r="W2529" s="27">
        <v>3000</v>
      </c>
      <c r="X2529" s="27">
        <v>66629</v>
      </c>
      <c r="Y2529" s="27">
        <v>200</v>
      </c>
      <c r="Z2529" s="27">
        <v>1212627</v>
      </c>
      <c r="AA2529" s="27">
        <v>10</v>
      </c>
      <c r="AB2529" s="27">
        <v>8155131</v>
      </c>
      <c r="AC2529" s="27">
        <v>5</v>
      </c>
    </row>
    <row r="2530" spans="1:29" ht="14.25" x14ac:dyDescent="0.15">
      <c r="A2530" s="28">
        <v>2020018</v>
      </c>
      <c r="B2530" s="29">
        <v>43921</v>
      </c>
      <c r="C2530" s="34">
        <v>5</v>
      </c>
      <c r="D2530" s="30">
        <v>7</v>
      </c>
      <c r="E2530" s="30">
        <v>8</v>
      </c>
      <c r="F2530" s="30">
        <v>11</v>
      </c>
      <c r="G2530" s="30">
        <v>17</v>
      </c>
      <c r="H2530" s="30">
        <v>22</v>
      </c>
      <c r="I2530" s="36">
        <v>13</v>
      </c>
      <c r="J2530" s="30">
        <v>7</v>
      </c>
      <c r="K2530" s="30">
        <v>5</v>
      </c>
      <c r="L2530" s="30">
        <v>11</v>
      </c>
      <c r="M2530" s="30">
        <v>17</v>
      </c>
      <c r="N2530" s="30">
        <v>22</v>
      </c>
      <c r="O2530" s="31">
        <v>8</v>
      </c>
      <c r="P2530" s="27">
        <v>287194532</v>
      </c>
      <c r="Q2530" s="27">
        <v>640479172</v>
      </c>
      <c r="R2530" s="27">
        <v>8</v>
      </c>
      <c r="S2530" s="27">
        <v>6340865</v>
      </c>
      <c r="T2530" s="27">
        <v>188</v>
      </c>
      <c r="U2530" s="27">
        <v>71322</v>
      </c>
      <c r="V2530" s="27">
        <v>1495</v>
      </c>
      <c r="W2530" s="27">
        <v>3000</v>
      </c>
      <c r="X2530" s="27">
        <v>73756</v>
      </c>
      <c r="Y2530" s="27">
        <v>200</v>
      </c>
      <c r="Z2530" s="27">
        <v>1291575</v>
      </c>
      <c r="AA2530" s="27">
        <v>10</v>
      </c>
      <c r="AB2530" s="27">
        <v>10987748</v>
      </c>
      <c r="AC2530" s="27">
        <v>5</v>
      </c>
    </row>
    <row r="2531" spans="1:29" ht="14.25" x14ac:dyDescent="0.15">
      <c r="A2531" s="28">
        <v>2020019</v>
      </c>
      <c r="B2531" s="29">
        <v>43923</v>
      </c>
      <c r="C2531" s="34">
        <v>15</v>
      </c>
      <c r="D2531" s="30">
        <v>19</v>
      </c>
      <c r="E2531" s="30">
        <v>27</v>
      </c>
      <c r="F2531" s="30">
        <v>28</v>
      </c>
      <c r="G2531" s="30">
        <v>30</v>
      </c>
      <c r="H2531" s="30">
        <v>33</v>
      </c>
      <c r="I2531" s="36">
        <v>3</v>
      </c>
      <c r="J2531" s="30">
        <v>28</v>
      </c>
      <c r="K2531" s="30">
        <v>19</v>
      </c>
      <c r="L2531" s="30">
        <v>27</v>
      </c>
      <c r="M2531" s="30">
        <v>33</v>
      </c>
      <c r="N2531" s="30">
        <v>30</v>
      </c>
      <c r="O2531" s="31">
        <v>15</v>
      </c>
      <c r="P2531" s="27">
        <v>293920314</v>
      </c>
      <c r="Q2531" s="27">
        <v>652393178</v>
      </c>
      <c r="R2531" s="27">
        <v>7</v>
      </c>
      <c r="S2531" s="27">
        <v>7437091</v>
      </c>
      <c r="T2531" s="27">
        <v>60</v>
      </c>
      <c r="U2531" s="27">
        <v>355409</v>
      </c>
      <c r="V2531" s="27">
        <v>742</v>
      </c>
      <c r="W2531" s="27">
        <v>3000</v>
      </c>
      <c r="X2531" s="27">
        <v>42028</v>
      </c>
      <c r="Y2531" s="27">
        <v>200</v>
      </c>
      <c r="Z2531" s="27">
        <v>875131</v>
      </c>
      <c r="AA2531" s="27">
        <v>10</v>
      </c>
      <c r="AB2531" s="27">
        <v>7867970</v>
      </c>
      <c r="AC2531" s="27">
        <v>5</v>
      </c>
    </row>
    <row r="2532" spans="1:29" ht="14.25" x14ac:dyDescent="0.15">
      <c r="A2532" s="28">
        <v>2020020</v>
      </c>
      <c r="B2532" s="29">
        <v>43926</v>
      </c>
      <c r="C2532" s="34">
        <v>1</v>
      </c>
      <c r="D2532" s="30">
        <v>6</v>
      </c>
      <c r="E2532" s="30">
        <v>9</v>
      </c>
      <c r="F2532" s="30">
        <v>13</v>
      </c>
      <c r="G2532" s="30">
        <v>15</v>
      </c>
      <c r="H2532" s="30">
        <v>22</v>
      </c>
      <c r="I2532" s="36">
        <v>14</v>
      </c>
      <c r="J2532" s="30">
        <v>13</v>
      </c>
      <c r="K2532" s="30">
        <v>1</v>
      </c>
      <c r="L2532" s="30">
        <v>9</v>
      </c>
      <c r="M2532" s="30">
        <v>6</v>
      </c>
      <c r="N2532" s="30">
        <v>15</v>
      </c>
      <c r="O2532" s="31">
        <v>22</v>
      </c>
      <c r="P2532" s="27">
        <v>310764432</v>
      </c>
      <c r="Q2532" s="27">
        <v>685979970</v>
      </c>
      <c r="R2532" s="27">
        <v>4</v>
      </c>
      <c r="S2532" s="27">
        <v>9871526</v>
      </c>
      <c r="T2532" s="27">
        <v>91</v>
      </c>
      <c r="U2532" s="27">
        <v>267666</v>
      </c>
      <c r="V2532" s="27">
        <v>762</v>
      </c>
      <c r="W2532" s="27">
        <v>3000</v>
      </c>
      <c r="X2532" s="27">
        <v>48639</v>
      </c>
      <c r="Y2532" s="27">
        <v>200</v>
      </c>
      <c r="Z2532" s="27">
        <v>1054084</v>
      </c>
      <c r="AA2532" s="27">
        <v>10</v>
      </c>
      <c r="AB2532" s="27">
        <v>6457880</v>
      </c>
      <c r="AC2532" s="27">
        <v>5</v>
      </c>
    </row>
    <row r="2533" spans="1:29" ht="14.25" x14ac:dyDescent="0.15">
      <c r="A2533" s="28">
        <v>2020021</v>
      </c>
      <c r="B2533" s="29">
        <v>43928</v>
      </c>
      <c r="C2533" s="34">
        <v>2</v>
      </c>
      <c r="D2533" s="30">
        <v>6</v>
      </c>
      <c r="E2533" s="30">
        <v>14</v>
      </c>
      <c r="F2533" s="30">
        <v>16</v>
      </c>
      <c r="G2533" s="30">
        <v>27</v>
      </c>
      <c r="H2533" s="30">
        <v>31</v>
      </c>
      <c r="I2533" s="36">
        <v>7</v>
      </c>
      <c r="J2533" s="30">
        <v>16</v>
      </c>
      <c r="K2533" s="30">
        <v>27</v>
      </c>
      <c r="L2533" s="30">
        <v>2</v>
      </c>
      <c r="M2533" s="30">
        <v>14</v>
      </c>
      <c r="N2533" s="30">
        <v>31</v>
      </c>
      <c r="O2533" s="31">
        <v>6</v>
      </c>
      <c r="P2533" s="27">
        <v>296655800</v>
      </c>
      <c r="Q2533" s="27">
        <v>696474938</v>
      </c>
      <c r="R2533" s="27">
        <v>5</v>
      </c>
      <c r="S2533" s="27">
        <v>7581452</v>
      </c>
      <c r="T2533" s="27">
        <v>116</v>
      </c>
      <c r="U2533" s="27">
        <v>139086</v>
      </c>
      <c r="V2533" s="27">
        <v>1546</v>
      </c>
      <c r="W2533" s="27">
        <v>3000</v>
      </c>
      <c r="X2533" s="27">
        <v>70738</v>
      </c>
      <c r="Y2533" s="27">
        <v>200</v>
      </c>
      <c r="Z2533" s="27">
        <v>1184858</v>
      </c>
      <c r="AA2533" s="27">
        <v>10</v>
      </c>
      <c r="AB2533" s="27">
        <v>10038171</v>
      </c>
      <c r="AC2533" s="27">
        <v>5</v>
      </c>
    </row>
    <row r="2534" spans="1:29" ht="14.25" x14ac:dyDescent="0.15">
      <c r="A2534" s="28">
        <v>2020022</v>
      </c>
      <c r="B2534" s="29">
        <v>43930</v>
      </c>
      <c r="C2534" s="34">
        <v>2</v>
      </c>
      <c r="D2534" s="30">
        <v>10</v>
      </c>
      <c r="E2534" s="30">
        <v>20</v>
      </c>
      <c r="F2534" s="30">
        <v>22</v>
      </c>
      <c r="G2534" s="30">
        <v>25</v>
      </c>
      <c r="H2534" s="30">
        <v>30</v>
      </c>
      <c r="I2534" s="36">
        <v>2</v>
      </c>
      <c r="J2534" s="30">
        <v>10</v>
      </c>
      <c r="K2534" s="30">
        <v>20</v>
      </c>
      <c r="L2534" s="30">
        <v>2</v>
      </c>
      <c r="M2534" s="30">
        <v>22</v>
      </c>
      <c r="N2534" s="30">
        <v>25</v>
      </c>
      <c r="O2534" s="31">
        <v>30</v>
      </c>
      <c r="P2534" s="27">
        <v>311416184</v>
      </c>
      <c r="Q2534" s="27">
        <v>695229480</v>
      </c>
      <c r="R2534" s="27">
        <v>8</v>
      </c>
      <c r="S2534" s="27">
        <v>6761570</v>
      </c>
      <c r="T2534" s="27">
        <v>97</v>
      </c>
      <c r="U2534" s="27">
        <v>181605</v>
      </c>
      <c r="V2534" s="27">
        <v>2094</v>
      </c>
      <c r="W2534" s="27">
        <v>3000</v>
      </c>
      <c r="X2534" s="27">
        <v>72617</v>
      </c>
      <c r="Y2534" s="27">
        <v>200</v>
      </c>
      <c r="Z2534" s="27">
        <v>1273655</v>
      </c>
      <c r="AA2534" s="27">
        <v>10</v>
      </c>
      <c r="AB2534" s="27">
        <v>9717835</v>
      </c>
      <c r="AC2534" s="27">
        <v>5</v>
      </c>
    </row>
    <row r="2535" spans="1:29" ht="14.25" x14ac:dyDescent="0.15">
      <c r="A2535" s="28">
        <v>2020023</v>
      </c>
      <c r="B2535" s="29">
        <v>43933</v>
      </c>
      <c r="C2535" s="34">
        <v>4</v>
      </c>
      <c r="D2535" s="30">
        <v>5</v>
      </c>
      <c r="E2535" s="30">
        <v>20</v>
      </c>
      <c r="F2535" s="30">
        <v>21</v>
      </c>
      <c r="G2535" s="30">
        <v>30</v>
      </c>
      <c r="H2535" s="30">
        <v>33</v>
      </c>
      <c r="I2535" s="36">
        <v>8</v>
      </c>
      <c r="J2535" s="30">
        <v>30</v>
      </c>
      <c r="K2535" s="30">
        <v>33</v>
      </c>
      <c r="L2535" s="30">
        <v>4</v>
      </c>
      <c r="M2535" s="30">
        <v>20</v>
      </c>
      <c r="N2535" s="30">
        <v>5</v>
      </c>
      <c r="O2535" s="31">
        <v>21</v>
      </c>
      <c r="P2535" s="27">
        <v>340318270</v>
      </c>
      <c r="Q2535" s="27">
        <v>702813893</v>
      </c>
      <c r="R2535" s="27">
        <v>6</v>
      </c>
      <c r="S2535" s="27">
        <v>7277843</v>
      </c>
      <c r="T2535" s="27">
        <v>107</v>
      </c>
      <c r="U2535" s="27">
        <v>159661</v>
      </c>
      <c r="V2535" s="27">
        <v>1196</v>
      </c>
      <c r="W2535" s="27">
        <v>3000</v>
      </c>
      <c r="X2535" s="27">
        <v>68575</v>
      </c>
      <c r="Y2535" s="27">
        <v>200</v>
      </c>
      <c r="Z2535" s="27">
        <v>1249075</v>
      </c>
      <c r="AA2535" s="27">
        <v>10</v>
      </c>
      <c r="AB2535" s="27">
        <v>13725381</v>
      </c>
      <c r="AC2535" s="27">
        <v>5</v>
      </c>
    </row>
    <row r="2536" spans="1:29" ht="14.25" x14ac:dyDescent="0.15">
      <c r="A2536" s="28">
        <v>2020024</v>
      </c>
      <c r="B2536" s="29">
        <v>43935</v>
      </c>
      <c r="C2536" s="34">
        <v>10</v>
      </c>
      <c r="D2536" s="30">
        <v>13</v>
      </c>
      <c r="E2536" s="30">
        <v>27</v>
      </c>
      <c r="F2536" s="30">
        <v>28</v>
      </c>
      <c r="G2536" s="30">
        <v>29</v>
      </c>
      <c r="H2536" s="30">
        <v>31</v>
      </c>
      <c r="I2536" s="36">
        <v>8</v>
      </c>
      <c r="J2536" s="30">
        <v>10</v>
      </c>
      <c r="K2536" s="30">
        <v>28</v>
      </c>
      <c r="L2536" s="30">
        <v>13</v>
      </c>
      <c r="M2536" s="30">
        <v>27</v>
      </c>
      <c r="N2536" s="30">
        <v>31</v>
      </c>
      <c r="O2536" s="31">
        <v>29</v>
      </c>
      <c r="P2536" s="27">
        <v>317568426</v>
      </c>
      <c r="Q2536" s="27">
        <v>707451262</v>
      </c>
      <c r="R2536" s="27">
        <v>8</v>
      </c>
      <c r="S2536" s="27">
        <v>7028971</v>
      </c>
      <c r="T2536" s="27">
        <v>94</v>
      </c>
      <c r="U2536" s="27">
        <v>215848</v>
      </c>
      <c r="V2536" s="27">
        <v>1242</v>
      </c>
      <c r="W2536" s="27">
        <v>3000</v>
      </c>
      <c r="X2536" s="27">
        <v>57338</v>
      </c>
      <c r="Y2536" s="27">
        <v>200</v>
      </c>
      <c r="Z2536" s="27">
        <v>1048812</v>
      </c>
      <c r="AA2536" s="27">
        <v>10</v>
      </c>
      <c r="AB2536" s="27">
        <v>9753591</v>
      </c>
      <c r="AC2536" s="27">
        <v>5</v>
      </c>
    </row>
    <row r="2537" spans="1:29" ht="14.25" x14ac:dyDescent="0.15">
      <c r="A2537" s="28">
        <v>2020025</v>
      </c>
      <c r="B2537" s="29">
        <v>43937</v>
      </c>
      <c r="C2537" s="34">
        <v>1</v>
      </c>
      <c r="D2537" s="30">
        <v>9</v>
      </c>
      <c r="E2537" s="30">
        <v>10</v>
      </c>
      <c r="F2537" s="30">
        <v>15</v>
      </c>
      <c r="G2537" s="30">
        <v>20</v>
      </c>
      <c r="H2537" s="30">
        <v>29</v>
      </c>
      <c r="I2537" s="36">
        <v>2</v>
      </c>
      <c r="J2537" s="30">
        <v>15</v>
      </c>
      <c r="K2537" s="30">
        <v>20</v>
      </c>
      <c r="L2537" s="30">
        <v>29</v>
      </c>
      <c r="M2537" s="30">
        <v>1</v>
      </c>
      <c r="N2537" s="30">
        <v>9</v>
      </c>
      <c r="O2537" s="31">
        <v>10</v>
      </c>
      <c r="P2537" s="27">
        <v>321611812</v>
      </c>
      <c r="Q2537" s="27">
        <v>742200788</v>
      </c>
      <c r="R2537" s="27">
        <v>4</v>
      </c>
      <c r="S2537" s="27">
        <v>9977229</v>
      </c>
      <c r="T2537" s="27">
        <v>156</v>
      </c>
      <c r="U2537" s="27">
        <v>159526</v>
      </c>
      <c r="V2537" s="27">
        <v>1019</v>
      </c>
      <c r="W2537" s="27">
        <v>3000</v>
      </c>
      <c r="X2537" s="27">
        <v>59218</v>
      </c>
      <c r="Y2537" s="27">
        <v>200</v>
      </c>
      <c r="Z2537" s="27">
        <v>1113338</v>
      </c>
      <c r="AA2537" s="27">
        <v>10</v>
      </c>
      <c r="AB2537" s="27">
        <v>6402243</v>
      </c>
      <c r="AC2537" s="27">
        <v>5</v>
      </c>
    </row>
    <row r="2538" spans="1:29" ht="14.25" x14ac:dyDescent="0.15">
      <c r="A2538" s="28">
        <v>2020026</v>
      </c>
      <c r="B2538" s="29">
        <v>43940</v>
      </c>
      <c r="C2538" s="34">
        <v>1</v>
      </c>
      <c r="D2538" s="30">
        <v>4</v>
      </c>
      <c r="E2538" s="30">
        <v>9</v>
      </c>
      <c r="F2538" s="30">
        <v>18</v>
      </c>
      <c r="G2538" s="30">
        <v>19</v>
      </c>
      <c r="H2538" s="30">
        <v>31</v>
      </c>
      <c r="I2538" s="36">
        <v>6</v>
      </c>
      <c r="J2538" s="30">
        <v>31</v>
      </c>
      <c r="K2538" s="30">
        <v>19</v>
      </c>
      <c r="L2538" s="30">
        <v>1</v>
      </c>
      <c r="M2538" s="30">
        <v>9</v>
      </c>
      <c r="N2538" s="30">
        <v>4</v>
      </c>
      <c r="O2538" s="31">
        <v>18</v>
      </c>
      <c r="P2538" s="27">
        <v>349633986</v>
      </c>
      <c r="Q2538" s="27">
        <v>769853394</v>
      </c>
      <c r="R2538" s="27">
        <v>3</v>
      </c>
      <c r="S2538" s="27">
        <v>10000000</v>
      </c>
      <c r="T2538" s="27">
        <v>106</v>
      </c>
      <c r="U2538" s="27">
        <v>181297</v>
      </c>
      <c r="V2538" s="27">
        <v>1637</v>
      </c>
      <c r="W2538" s="27">
        <v>3000</v>
      </c>
      <c r="X2538" s="27">
        <v>82288</v>
      </c>
      <c r="Y2538" s="27">
        <v>200</v>
      </c>
      <c r="Z2538" s="27">
        <v>1413264</v>
      </c>
      <c r="AA2538" s="27">
        <v>10</v>
      </c>
      <c r="AB2538" s="27">
        <v>11789854</v>
      </c>
      <c r="AC2538" s="27">
        <v>5</v>
      </c>
    </row>
    <row r="2539" spans="1:29" ht="14.25" x14ac:dyDescent="0.15">
      <c r="A2539" s="28">
        <v>2020027</v>
      </c>
      <c r="B2539" s="29">
        <v>43942</v>
      </c>
      <c r="C2539" s="34">
        <v>12</v>
      </c>
      <c r="D2539" s="30">
        <v>13</v>
      </c>
      <c r="E2539" s="30">
        <v>14</v>
      </c>
      <c r="F2539" s="30">
        <v>24</v>
      </c>
      <c r="G2539" s="30">
        <v>25</v>
      </c>
      <c r="H2539" s="30">
        <v>28</v>
      </c>
      <c r="I2539" s="36">
        <v>6</v>
      </c>
      <c r="J2539" s="30">
        <v>25</v>
      </c>
      <c r="K2539" s="30">
        <v>14</v>
      </c>
      <c r="L2539" s="30">
        <v>24</v>
      </c>
      <c r="M2539" s="30">
        <v>12</v>
      </c>
      <c r="N2539" s="30">
        <v>28</v>
      </c>
      <c r="O2539" s="31">
        <v>13</v>
      </c>
      <c r="P2539" s="27">
        <v>324196702</v>
      </c>
      <c r="Q2539" s="27">
        <v>810989197</v>
      </c>
      <c r="R2539" s="27">
        <v>3</v>
      </c>
      <c r="S2539" s="27">
        <v>10000000</v>
      </c>
      <c r="T2539" s="27">
        <v>112</v>
      </c>
      <c r="U2539" s="27">
        <v>211713</v>
      </c>
      <c r="V2539" s="27">
        <v>925</v>
      </c>
      <c r="W2539" s="27">
        <v>3000</v>
      </c>
      <c r="X2539" s="27">
        <v>54737</v>
      </c>
      <c r="Y2539" s="27">
        <v>200</v>
      </c>
      <c r="Z2539" s="27">
        <v>1093772</v>
      </c>
      <c r="AA2539" s="27">
        <v>10</v>
      </c>
      <c r="AB2539" s="27">
        <v>7869705</v>
      </c>
      <c r="AC2539" s="27">
        <v>5</v>
      </c>
    </row>
    <row r="2540" spans="1:29" ht="14.25" x14ac:dyDescent="0.15">
      <c r="A2540" s="28">
        <v>2020028</v>
      </c>
      <c r="B2540" s="29">
        <v>43944</v>
      </c>
      <c r="C2540" s="34">
        <v>5</v>
      </c>
      <c r="D2540" s="30">
        <v>6</v>
      </c>
      <c r="E2540" s="30">
        <v>15</v>
      </c>
      <c r="F2540" s="30">
        <v>18</v>
      </c>
      <c r="G2540" s="30">
        <v>26</v>
      </c>
      <c r="H2540" s="30">
        <v>32</v>
      </c>
      <c r="I2540" s="36">
        <v>8</v>
      </c>
      <c r="J2540" s="30">
        <v>32</v>
      </c>
      <c r="K2540" s="30">
        <v>15</v>
      </c>
      <c r="L2540" s="30">
        <v>5</v>
      </c>
      <c r="M2540" s="30">
        <v>6</v>
      </c>
      <c r="N2540" s="30">
        <v>18</v>
      </c>
      <c r="O2540" s="31">
        <v>26</v>
      </c>
      <c r="P2540" s="27">
        <v>323795596</v>
      </c>
      <c r="Q2540" s="27">
        <v>823449380</v>
      </c>
      <c r="R2540" s="27">
        <v>7</v>
      </c>
      <c r="S2540" s="27">
        <v>7465464</v>
      </c>
      <c r="T2540" s="27">
        <v>153</v>
      </c>
      <c r="U2540" s="27">
        <v>140998</v>
      </c>
      <c r="V2540" s="27">
        <v>1247</v>
      </c>
      <c r="W2540" s="27">
        <v>3000</v>
      </c>
      <c r="X2540" s="27">
        <v>77287</v>
      </c>
      <c r="Y2540" s="27">
        <v>200</v>
      </c>
      <c r="Z2540" s="27">
        <v>1398236</v>
      </c>
      <c r="AA2540" s="27">
        <v>10</v>
      </c>
      <c r="AB2540" s="27">
        <v>7837568</v>
      </c>
      <c r="AC2540" s="27">
        <v>5</v>
      </c>
    </row>
    <row r="2541" spans="1:29" ht="14.25" x14ac:dyDescent="0.15">
      <c r="A2541" s="28">
        <v>2020029</v>
      </c>
      <c r="B2541" s="29">
        <v>43947</v>
      </c>
      <c r="C2541" s="34">
        <v>1</v>
      </c>
      <c r="D2541" s="30">
        <v>12</v>
      </c>
      <c r="E2541" s="30">
        <v>18</v>
      </c>
      <c r="F2541" s="30">
        <v>20</v>
      </c>
      <c r="G2541" s="30">
        <v>30</v>
      </c>
      <c r="H2541" s="30">
        <v>32</v>
      </c>
      <c r="I2541" s="36">
        <v>5</v>
      </c>
      <c r="J2541" s="30">
        <v>12</v>
      </c>
      <c r="K2541" s="30">
        <v>1</v>
      </c>
      <c r="L2541" s="30">
        <v>18</v>
      </c>
      <c r="M2541" s="30">
        <v>20</v>
      </c>
      <c r="N2541" s="30">
        <v>30</v>
      </c>
      <c r="O2541" s="31">
        <v>32</v>
      </c>
      <c r="P2541" s="27">
        <v>364268814</v>
      </c>
      <c r="Q2541" s="27">
        <v>835276431</v>
      </c>
      <c r="R2541" s="27">
        <v>7</v>
      </c>
      <c r="S2541" s="27">
        <v>7432574</v>
      </c>
      <c r="T2541" s="27">
        <v>63</v>
      </c>
      <c r="U2541" s="27">
        <v>337857</v>
      </c>
      <c r="V2541" s="27">
        <v>983</v>
      </c>
      <c r="W2541" s="27">
        <v>3000</v>
      </c>
      <c r="X2541" s="27">
        <v>56195</v>
      </c>
      <c r="Y2541" s="27">
        <v>200</v>
      </c>
      <c r="Z2541" s="27">
        <v>1103123</v>
      </c>
      <c r="AA2541" s="27">
        <v>10</v>
      </c>
      <c r="AB2541" s="27">
        <v>13626479</v>
      </c>
      <c r="AC2541" s="27">
        <v>5</v>
      </c>
    </row>
    <row r="2542" spans="1:29" ht="14.25" x14ac:dyDescent="0.15">
      <c r="A2542" s="28">
        <v>2020030</v>
      </c>
      <c r="B2542" s="29">
        <v>43949</v>
      </c>
      <c r="C2542" s="34">
        <v>17</v>
      </c>
      <c r="D2542" s="30">
        <v>18</v>
      </c>
      <c r="E2542" s="30">
        <v>21</v>
      </c>
      <c r="F2542" s="30">
        <v>29</v>
      </c>
      <c r="G2542" s="30">
        <v>30</v>
      </c>
      <c r="H2542" s="30">
        <v>32</v>
      </c>
      <c r="I2542" s="36">
        <v>3</v>
      </c>
      <c r="J2542" s="30">
        <v>18</v>
      </c>
      <c r="K2542" s="30">
        <v>30</v>
      </c>
      <c r="L2542" s="30">
        <v>29</v>
      </c>
      <c r="M2542" s="30">
        <v>17</v>
      </c>
      <c r="N2542" s="30">
        <v>21</v>
      </c>
      <c r="O2542" s="31">
        <v>32</v>
      </c>
      <c r="P2542" s="27">
        <v>327786632</v>
      </c>
      <c r="Q2542" s="27">
        <v>896891829</v>
      </c>
      <c r="R2542" s="27">
        <v>1</v>
      </c>
      <c r="S2542" s="27">
        <v>10000000</v>
      </c>
      <c r="T2542" s="27">
        <v>74</v>
      </c>
      <c r="U2542" s="27">
        <v>322591</v>
      </c>
      <c r="V2542" s="27">
        <v>894</v>
      </c>
      <c r="W2542" s="27">
        <v>3000</v>
      </c>
      <c r="X2542" s="27">
        <v>44840</v>
      </c>
      <c r="Y2542" s="27">
        <v>200</v>
      </c>
      <c r="Z2542" s="27">
        <v>944906</v>
      </c>
      <c r="AA2542" s="27">
        <v>10</v>
      </c>
      <c r="AB2542" s="27">
        <v>8805838</v>
      </c>
      <c r="AC2542" s="27">
        <v>5</v>
      </c>
    </row>
    <row r="2543" spans="1:29" ht="14.25" x14ac:dyDescent="0.15">
      <c r="A2543" s="28">
        <v>2020031</v>
      </c>
      <c r="B2543" s="29">
        <v>43951</v>
      </c>
      <c r="C2543" s="34">
        <v>2</v>
      </c>
      <c r="D2543" s="30">
        <v>5</v>
      </c>
      <c r="E2543" s="30">
        <v>9</v>
      </c>
      <c r="F2543" s="30">
        <v>15</v>
      </c>
      <c r="G2543" s="30">
        <v>16</v>
      </c>
      <c r="H2543" s="30">
        <v>27</v>
      </c>
      <c r="I2543" s="36">
        <v>9</v>
      </c>
      <c r="J2543" s="30">
        <v>9</v>
      </c>
      <c r="K2543" s="30">
        <v>16</v>
      </c>
      <c r="L2543" s="30">
        <v>5</v>
      </c>
      <c r="M2543" s="30">
        <v>15</v>
      </c>
      <c r="N2543" s="30">
        <v>2</v>
      </c>
      <c r="O2543" s="31">
        <v>27</v>
      </c>
      <c r="P2543" s="27">
        <v>323903392</v>
      </c>
      <c r="Q2543" s="27">
        <v>850135149</v>
      </c>
      <c r="R2543" s="27">
        <v>14</v>
      </c>
      <c r="S2543" s="27">
        <v>5603722</v>
      </c>
      <c r="T2543" s="27">
        <v>310</v>
      </c>
      <c r="U2543" s="27">
        <v>34081</v>
      </c>
      <c r="V2543" s="27">
        <v>3568</v>
      </c>
      <c r="W2543" s="27">
        <v>3000</v>
      </c>
      <c r="X2543" s="27">
        <v>140308</v>
      </c>
      <c r="Y2543" s="27">
        <v>200</v>
      </c>
      <c r="Z2543" s="27">
        <v>1985178</v>
      </c>
      <c r="AA2543" s="27">
        <v>10</v>
      </c>
      <c r="AB2543" s="27">
        <v>11566940</v>
      </c>
      <c r="AC2543" s="27">
        <v>5</v>
      </c>
    </row>
    <row r="2544" spans="1:29" ht="14.25" x14ac:dyDescent="0.15">
      <c r="A2544" s="28">
        <v>2020032</v>
      </c>
      <c r="B2544" s="29">
        <v>43954</v>
      </c>
      <c r="C2544" s="34">
        <v>3</v>
      </c>
      <c r="D2544" s="30">
        <v>11</v>
      </c>
      <c r="E2544" s="30">
        <v>13</v>
      </c>
      <c r="F2544" s="30">
        <v>14</v>
      </c>
      <c r="G2544" s="30">
        <v>15</v>
      </c>
      <c r="H2544" s="30">
        <v>26</v>
      </c>
      <c r="I2544" s="36">
        <v>13</v>
      </c>
      <c r="J2544" s="30">
        <v>15</v>
      </c>
      <c r="K2544" s="30">
        <v>13</v>
      </c>
      <c r="L2544" s="30">
        <v>14</v>
      </c>
      <c r="M2544" s="30">
        <v>3</v>
      </c>
      <c r="N2544" s="30">
        <v>11</v>
      </c>
      <c r="O2544" s="31">
        <v>26</v>
      </c>
      <c r="P2544" s="27">
        <v>338904002</v>
      </c>
      <c r="Q2544" s="27">
        <v>843200936</v>
      </c>
      <c r="R2544" s="27">
        <v>11</v>
      </c>
      <c r="S2544" s="27">
        <v>6588951</v>
      </c>
      <c r="T2544" s="27">
        <v>135</v>
      </c>
      <c r="U2544" s="27">
        <v>161837</v>
      </c>
      <c r="V2544" s="27">
        <v>1606</v>
      </c>
      <c r="W2544" s="27">
        <v>3000</v>
      </c>
      <c r="X2544" s="27">
        <v>79333</v>
      </c>
      <c r="Y2544" s="27">
        <v>200</v>
      </c>
      <c r="Z2544" s="27">
        <v>1458725</v>
      </c>
      <c r="AA2544" s="27">
        <v>10</v>
      </c>
      <c r="AB2544" s="27">
        <v>8679754</v>
      </c>
      <c r="AC2544" s="27">
        <v>5</v>
      </c>
    </row>
    <row r="2545" spans="1:29" ht="14.25" x14ac:dyDescent="0.15">
      <c r="A2545" s="28">
        <v>2020033</v>
      </c>
      <c r="B2545" s="29">
        <v>43956</v>
      </c>
      <c r="C2545" s="34">
        <v>7</v>
      </c>
      <c r="D2545" s="30">
        <v>10</v>
      </c>
      <c r="E2545" s="30">
        <v>12</v>
      </c>
      <c r="F2545" s="30">
        <v>21</v>
      </c>
      <c r="G2545" s="30">
        <v>31</v>
      </c>
      <c r="H2545" s="30">
        <v>32</v>
      </c>
      <c r="I2545" s="36">
        <v>1</v>
      </c>
      <c r="J2545" s="30">
        <v>12</v>
      </c>
      <c r="K2545" s="30">
        <v>7</v>
      </c>
      <c r="L2545" s="30">
        <v>10</v>
      </c>
      <c r="M2545" s="30">
        <v>32</v>
      </c>
      <c r="N2545" s="30">
        <v>21</v>
      </c>
      <c r="O2545" s="31">
        <v>31</v>
      </c>
      <c r="P2545" s="27">
        <v>320555362</v>
      </c>
      <c r="Q2545" s="27">
        <v>879873846</v>
      </c>
      <c r="R2545" s="27">
        <v>4</v>
      </c>
      <c r="S2545" s="27">
        <v>10000000</v>
      </c>
      <c r="T2545" s="27">
        <v>97</v>
      </c>
      <c r="U2545" s="27">
        <v>263480</v>
      </c>
      <c r="V2545" s="27">
        <v>753</v>
      </c>
      <c r="W2545" s="27">
        <v>3000</v>
      </c>
      <c r="X2545" s="27">
        <v>49189</v>
      </c>
      <c r="Y2545" s="27">
        <v>200</v>
      </c>
      <c r="Z2545" s="27">
        <v>1029633</v>
      </c>
      <c r="AA2545" s="27">
        <v>10</v>
      </c>
      <c r="AB2545" s="27">
        <v>6489690</v>
      </c>
      <c r="AC2545" s="27">
        <v>5</v>
      </c>
    </row>
    <row r="2546" spans="1:29" ht="14.25" x14ac:dyDescent="0.15">
      <c r="A2546" s="28">
        <v>2020034</v>
      </c>
      <c r="B2546" s="29">
        <v>43958</v>
      </c>
      <c r="C2546" s="34">
        <v>2</v>
      </c>
      <c r="D2546" s="30">
        <v>8</v>
      </c>
      <c r="E2546" s="30">
        <v>15</v>
      </c>
      <c r="F2546" s="30">
        <v>16</v>
      </c>
      <c r="G2546" s="30">
        <v>26</v>
      </c>
      <c r="H2546" s="30">
        <v>32</v>
      </c>
      <c r="I2546" s="36">
        <v>3</v>
      </c>
      <c r="J2546" s="30">
        <v>32</v>
      </c>
      <c r="K2546" s="30">
        <v>8</v>
      </c>
      <c r="L2546" s="30">
        <v>16</v>
      </c>
      <c r="M2546" s="30">
        <v>26</v>
      </c>
      <c r="N2546" s="30">
        <v>2</v>
      </c>
      <c r="O2546" s="31">
        <v>15</v>
      </c>
      <c r="P2546" s="27">
        <v>340793680</v>
      </c>
      <c r="Q2546" s="27">
        <v>878740204</v>
      </c>
      <c r="R2546" s="27">
        <v>11</v>
      </c>
      <c r="S2546" s="27">
        <v>6780706</v>
      </c>
      <c r="T2546" s="27">
        <v>182</v>
      </c>
      <c r="U2546" s="27">
        <v>134531</v>
      </c>
      <c r="V2546" s="27">
        <v>1906</v>
      </c>
      <c r="W2546" s="27">
        <v>3000</v>
      </c>
      <c r="X2546" s="27">
        <v>62357</v>
      </c>
      <c r="Y2546" s="27">
        <v>200</v>
      </c>
      <c r="Z2546" s="27">
        <v>1093267</v>
      </c>
      <c r="AA2546" s="27">
        <v>10</v>
      </c>
      <c r="AB2546" s="27">
        <v>7985600</v>
      </c>
      <c r="AC2546" s="27">
        <v>5</v>
      </c>
    </row>
    <row r="2547" spans="1:29" ht="14.25" x14ac:dyDescent="0.15">
      <c r="A2547" s="28">
        <v>2020035</v>
      </c>
      <c r="B2547" s="29">
        <v>43961</v>
      </c>
      <c r="C2547" s="34">
        <v>10</v>
      </c>
      <c r="D2547" s="30">
        <v>14</v>
      </c>
      <c r="E2547" s="30">
        <v>24</v>
      </c>
      <c r="F2547" s="30">
        <v>25</v>
      </c>
      <c r="G2547" s="30">
        <v>28</v>
      </c>
      <c r="H2547" s="30">
        <v>33</v>
      </c>
      <c r="I2547" s="36">
        <v>11</v>
      </c>
      <c r="J2547" s="30">
        <v>14</v>
      </c>
      <c r="K2547" s="30">
        <v>25</v>
      </c>
      <c r="L2547" s="30">
        <v>33</v>
      </c>
      <c r="M2547" s="30">
        <v>28</v>
      </c>
      <c r="N2547" s="30">
        <v>10</v>
      </c>
      <c r="O2547" s="31">
        <v>24</v>
      </c>
      <c r="P2547" s="27">
        <v>371811232</v>
      </c>
      <c r="Q2547" s="27">
        <v>911288358</v>
      </c>
      <c r="R2547" s="27">
        <v>4</v>
      </c>
      <c r="S2547" s="27">
        <v>9777104</v>
      </c>
      <c r="T2547" s="27">
        <v>97</v>
      </c>
      <c r="U2547" s="27">
        <v>246242</v>
      </c>
      <c r="V2547" s="27">
        <v>1144</v>
      </c>
      <c r="W2547" s="27">
        <v>3000</v>
      </c>
      <c r="X2547" s="27">
        <v>63216</v>
      </c>
      <c r="Y2547" s="27">
        <v>200</v>
      </c>
      <c r="Z2547" s="27">
        <v>1222131</v>
      </c>
      <c r="AA2547" s="27">
        <v>10</v>
      </c>
      <c r="AB2547" s="27">
        <v>11669779</v>
      </c>
      <c r="AC2547" s="27">
        <v>5</v>
      </c>
    </row>
    <row r="2548" spans="1:29" ht="14.25" x14ac:dyDescent="0.15">
      <c r="A2548" s="28">
        <v>2020036</v>
      </c>
      <c r="B2548" s="29">
        <v>43963</v>
      </c>
      <c r="C2548" s="34">
        <v>7</v>
      </c>
      <c r="D2548" s="30">
        <v>9</v>
      </c>
      <c r="E2548" s="30">
        <v>16</v>
      </c>
      <c r="F2548" s="30">
        <v>22</v>
      </c>
      <c r="G2548" s="30">
        <v>24</v>
      </c>
      <c r="H2548" s="30">
        <v>32</v>
      </c>
      <c r="I2548" s="36">
        <v>6</v>
      </c>
      <c r="J2548" s="30">
        <v>22</v>
      </c>
      <c r="K2548" s="30">
        <v>32</v>
      </c>
      <c r="L2548" s="30">
        <v>9</v>
      </c>
      <c r="M2548" s="30">
        <v>7</v>
      </c>
      <c r="N2548" s="30">
        <v>16</v>
      </c>
      <c r="O2548" s="31">
        <v>24</v>
      </c>
      <c r="P2548" s="27">
        <v>346455736</v>
      </c>
      <c r="Q2548" s="27">
        <v>944994783</v>
      </c>
      <c r="R2548" s="27">
        <v>3</v>
      </c>
      <c r="S2548" s="27">
        <v>10000000</v>
      </c>
      <c r="T2548" s="27">
        <v>104</v>
      </c>
      <c r="U2548" s="27">
        <v>204187</v>
      </c>
      <c r="V2548" s="27">
        <v>1512</v>
      </c>
      <c r="W2548" s="27">
        <v>3000</v>
      </c>
      <c r="X2548" s="27">
        <v>66818</v>
      </c>
      <c r="Y2548" s="27">
        <v>200</v>
      </c>
      <c r="Z2548" s="27">
        <v>1233642</v>
      </c>
      <c r="AA2548" s="27">
        <v>10</v>
      </c>
      <c r="AB2548" s="27">
        <v>10917078</v>
      </c>
      <c r="AC2548" s="27">
        <v>5</v>
      </c>
    </row>
    <row r="2549" spans="1:29" ht="14.25" x14ac:dyDescent="0.15">
      <c r="A2549" s="28">
        <v>2020037</v>
      </c>
      <c r="B2549" s="29">
        <v>43965</v>
      </c>
      <c r="C2549" s="34">
        <v>1</v>
      </c>
      <c r="D2549" s="30">
        <v>4</v>
      </c>
      <c r="E2549" s="30">
        <v>11</v>
      </c>
      <c r="F2549" s="30">
        <v>13</v>
      </c>
      <c r="G2549" s="30">
        <v>17</v>
      </c>
      <c r="H2549" s="30">
        <v>24</v>
      </c>
      <c r="I2549" s="36">
        <v>15</v>
      </c>
      <c r="J2549" s="30">
        <v>1</v>
      </c>
      <c r="K2549" s="30">
        <v>17</v>
      </c>
      <c r="L2549" s="30">
        <v>24</v>
      </c>
      <c r="M2549" s="30">
        <v>4</v>
      </c>
      <c r="N2549" s="30">
        <v>13</v>
      </c>
      <c r="O2549" s="31">
        <v>11</v>
      </c>
      <c r="P2549" s="27">
        <v>350126486</v>
      </c>
      <c r="Q2549" s="27">
        <v>944864355</v>
      </c>
      <c r="R2549" s="27">
        <v>6</v>
      </c>
      <c r="S2549" s="27">
        <v>6810277</v>
      </c>
      <c r="T2549" s="27">
        <v>65</v>
      </c>
      <c r="U2549" s="27">
        <v>208878</v>
      </c>
      <c r="V2549" s="27">
        <v>1804</v>
      </c>
      <c r="W2549" s="27">
        <v>3000</v>
      </c>
      <c r="X2549" s="27">
        <v>90393</v>
      </c>
      <c r="Y2549" s="27">
        <v>200</v>
      </c>
      <c r="Z2549" s="27">
        <v>1553187</v>
      </c>
      <c r="AA2549" s="27">
        <v>10</v>
      </c>
      <c r="AB2549" s="27">
        <v>15646239</v>
      </c>
      <c r="AC2549" s="27">
        <v>5</v>
      </c>
    </row>
    <row r="2550" spans="1:29" ht="14.25" x14ac:dyDescent="0.15">
      <c r="A2550" s="28">
        <v>2020038</v>
      </c>
      <c r="B2550" s="29">
        <v>43968</v>
      </c>
      <c r="C2550" s="34">
        <v>1</v>
      </c>
      <c r="D2550" s="30">
        <v>6</v>
      </c>
      <c r="E2550" s="30">
        <v>7</v>
      </c>
      <c r="F2550" s="30">
        <v>18</v>
      </c>
      <c r="G2550" s="30">
        <v>23</v>
      </c>
      <c r="H2550" s="30">
        <v>24</v>
      </c>
      <c r="I2550" s="36">
        <v>15</v>
      </c>
      <c r="J2550" s="30">
        <v>24</v>
      </c>
      <c r="K2550" s="30">
        <v>1</v>
      </c>
      <c r="L2550" s="30">
        <v>18</v>
      </c>
      <c r="M2550" s="30">
        <v>23</v>
      </c>
      <c r="N2550" s="30">
        <v>6</v>
      </c>
      <c r="O2550" s="31">
        <v>7</v>
      </c>
      <c r="P2550" s="27">
        <v>374760420</v>
      </c>
      <c r="Q2550" s="27">
        <v>922526038</v>
      </c>
      <c r="R2550" s="27">
        <v>15</v>
      </c>
      <c r="S2550" s="27">
        <v>6276646</v>
      </c>
      <c r="T2550" s="27">
        <v>317</v>
      </c>
      <c r="U2550" s="27">
        <v>75511</v>
      </c>
      <c r="V2550" s="27">
        <v>2605</v>
      </c>
      <c r="W2550" s="27">
        <v>3000</v>
      </c>
      <c r="X2550" s="27">
        <v>108654</v>
      </c>
      <c r="Y2550" s="27">
        <v>200</v>
      </c>
      <c r="Z2550" s="27">
        <v>1687254</v>
      </c>
      <c r="AA2550" s="27">
        <v>10</v>
      </c>
      <c r="AB2550" s="27">
        <v>8293150</v>
      </c>
      <c r="AC2550" s="27">
        <v>5</v>
      </c>
    </row>
    <row r="2551" spans="1:29" ht="14.25" x14ac:dyDescent="0.15">
      <c r="A2551" s="28">
        <v>2020039</v>
      </c>
      <c r="B2551" s="29">
        <v>43970</v>
      </c>
      <c r="C2551" s="34">
        <v>2</v>
      </c>
      <c r="D2551" s="30">
        <v>9</v>
      </c>
      <c r="E2551" s="30">
        <v>10</v>
      </c>
      <c r="F2551" s="30">
        <v>11</v>
      </c>
      <c r="G2551" s="30">
        <v>16</v>
      </c>
      <c r="H2551" s="30">
        <v>29</v>
      </c>
      <c r="I2551" s="36">
        <v>2</v>
      </c>
      <c r="J2551" s="30">
        <v>29</v>
      </c>
      <c r="K2551" s="30">
        <v>2</v>
      </c>
      <c r="L2551" s="30">
        <v>16</v>
      </c>
      <c r="M2551" s="30">
        <v>10</v>
      </c>
      <c r="N2551" s="30">
        <v>9</v>
      </c>
      <c r="O2551" s="31">
        <v>11</v>
      </c>
      <c r="P2551" s="27">
        <v>341609556</v>
      </c>
      <c r="Q2551" s="27">
        <v>925841149</v>
      </c>
      <c r="R2551" s="27">
        <v>9</v>
      </c>
      <c r="S2551" s="27">
        <v>6952125</v>
      </c>
      <c r="T2551" s="27">
        <v>166</v>
      </c>
      <c r="U2551" s="27">
        <v>132297</v>
      </c>
      <c r="V2551" s="27">
        <v>1872</v>
      </c>
      <c r="W2551" s="27">
        <v>3000</v>
      </c>
      <c r="X2551" s="27">
        <v>82590</v>
      </c>
      <c r="Y2551" s="27">
        <v>200</v>
      </c>
      <c r="Z2551" s="27">
        <v>1424993</v>
      </c>
      <c r="AA2551" s="27">
        <v>10</v>
      </c>
      <c r="AB2551" s="27">
        <v>8631819</v>
      </c>
      <c r="AC2551" s="27">
        <v>5</v>
      </c>
    </row>
    <row r="2552" spans="1:29" ht="14.25" x14ac:dyDescent="0.15">
      <c r="A2552" s="28">
        <v>2020040</v>
      </c>
      <c r="B2552" s="29">
        <v>43972</v>
      </c>
      <c r="C2552" s="34">
        <v>1</v>
      </c>
      <c r="D2552" s="30">
        <v>6</v>
      </c>
      <c r="E2552" s="30">
        <v>12</v>
      </c>
      <c r="F2552" s="30">
        <v>16</v>
      </c>
      <c r="G2552" s="30">
        <v>19</v>
      </c>
      <c r="H2552" s="30">
        <v>21</v>
      </c>
      <c r="I2552" s="36">
        <v>4</v>
      </c>
      <c r="J2552" s="30">
        <v>19</v>
      </c>
      <c r="K2552" s="30">
        <v>12</v>
      </c>
      <c r="L2552" s="30">
        <v>6</v>
      </c>
      <c r="M2552" s="30">
        <v>21</v>
      </c>
      <c r="N2552" s="30">
        <v>16</v>
      </c>
      <c r="O2552" s="31">
        <v>1</v>
      </c>
      <c r="P2552" s="27">
        <v>341533118</v>
      </c>
      <c r="Q2552" s="27">
        <v>947818891</v>
      </c>
      <c r="R2552" s="27">
        <v>5</v>
      </c>
      <c r="S2552" s="27">
        <v>8416563</v>
      </c>
      <c r="T2552" s="27">
        <v>92</v>
      </c>
      <c r="U2552" s="27">
        <v>232103</v>
      </c>
      <c r="V2552" s="27">
        <v>1462</v>
      </c>
      <c r="W2552" s="27">
        <v>3000</v>
      </c>
      <c r="X2552" s="27">
        <v>62512</v>
      </c>
      <c r="Y2552" s="27">
        <v>200</v>
      </c>
      <c r="Z2552" s="27">
        <v>1172655</v>
      </c>
      <c r="AA2552" s="27">
        <v>10</v>
      </c>
      <c r="AB2552" s="27">
        <v>10664440</v>
      </c>
      <c r="AC2552" s="27">
        <v>5</v>
      </c>
    </row>
    <row r="2553" spans="1:29" ht="14.25" x14ac:dyDescent="0.15">
      <c r="A2553" s="28">
        <v>2020041</v>
      </c>
      <c r="B2553" s="29">
        <v>43975</v>
      </c>
      <c r="C2553" s="34">
        <v>6</v>
      </c>
      <c r="D2553" s="30">
        <v>7</v>
      </c>
      <c r="E2553" s="30">
        <v>16</v>
      </c>
      <c r="F2553" s="30">
        <v>22</v>
      </c>
      <c r="G2553" s="30">
        <v>24</v>
      </c>
      <c r="H2553" s="30">
        <v>25</v>
      </c>
      <c r="I2553" s="36">
        <v>13</v>
      </c>
      <c r="J2553" s="30">
        <v>22</v>
      </c>
      <c r="K2553" s="30">
        <v>7</v>
      </c>
      <c r="L2553" s="30">
        <v>25</v>
      </c>
      <c r="M2553" s="30">
        <v>6</v>
      </c>
      <c r="N2553" s="30">
        <v>24</v>
      </c>
      <c r="O2553" s="31">
        <v>16</v>
      </c>
      <c r="P2553" s="27">
        <v>372422582</v>
      </c>
      <c r="Q2553" s="27">
        <v>1005915378</v>
      </c>
      <c r="R2553" s="27">
        <v>2</v>
      </c>
      <c r="S2553" s="27">
        <v>10000000</v>
      </c>
      <c r="T2553" s="27">
        <v>102</v>
      </c>
      <c r="U2553" s="27">
        <v>255217</v>
      </c>
      <c r="V2553" s="27">
        <v>1347</v>
      </c>
      <c r="W2553" s="27">
        <v>3000</v>
      </c>
      <c r="X2553" s="27">
        <v>65436</v>
      </c>
      <c r="Y2553" s="27">
        <v>200</v>
      </c>
      <c r="Z2553" s="27">
        <v>1239183</v>
      </c>
      <c r="AA2553" s="27">
        <v>10</v>
      </c>
      <c r="AB2553" s="27">
        <v>9767677</v>
      </c>
      <c r="AC2553" s="27">
        <v>5</v>
      </c>
    </row>
    <row r="2554" spans="1:29" ht="14.25" x14ac:dyDescent="0.15">
      <c r="A2554" s="28">
        <v>2020042</v>
      </c>
      <c r="B2554" s="29">
        <v>43977</v>
      </c>
      <c r="C2554" s="34">
        <v>2</v>
      </c>
      <c r="D2554" s="30">
        <v>6</v>
      </c>
      <c r="E2554" s="30">
        <v>7</v>
      </c>
      <c r="F2554" s="30">
        <v>11</v>
      </c>
      <c r="G2554" s="30">
        <v>14</v>
      </c>
      <c r="H2554" s="30">
        <v>31</v>
      </c>
      <c r="I2554" s="36">
        <v>3</v>
      </c>
      <c r="J2554" s="30">
        <v>7</v>
      </c>
      <c r="K2554" s="30">
        <v>2</v>
      </c>
      <c r="L2554" s="30">
        <v>31</v>
      </c>
      <c r="M2554" s="30">
        <v>11</v>
      </c>
      <c r="N2554" s="30">
        <v>14</v>
      </c>
      <c r="O2554" s="31">
        <v>6</v>
      </c>
      <c r="P2554" s="27">
        <v>345472844</v>
      </c>
      <c r="Q2554" s="27">
        <v>1027873219</v>
      </c>
      <c r="R2554" s="27">
        <v>5</v>
      </c>
      <c r="S2554" s="27">
        <v>8415115</v>
      </c>
      <c r="T2554" s="27">
        <v>98</v>
      </c>
      <c r="U2554" s="27">
        <v>217800</v>
      </c>
      <c r="V2554" s="27">
        <v>1302</v>
      </c>
      <c r="W2554" s="27">
        <v>3000</v>
      </c>
      <c r="X2554" s="27">
        <v>66541</v>
      </c>
      <c r="Y2554" s="27">
        <v>200</v>
      </c>
      <c r="Z2554" s="27">
        <v>1258725</v>
      </c>
      <c r="AA2554" s="27">
        <v>10</v>
      </c>
      <c r="AB2554" s="27">
        <v>10820470</v>
      </c>
      <c r="AC2554" s="27">
        <v>5</v>
      </c>
    </row>
    <row r="2555" spans="1:29" ht="14.25" x14ac:dyDescent="0.15">
      <c r="A2555" s="28">
        <v>2020043</v>
      </c>
      <c r="B2555" s="29">
        <v>43979</v>
      </c>
      <c r="C2555" s="34">
        <v>1</v>
      </c>
      <c r="D2555" s="30">
        <v>11</v>
      </c>
      <c r="E2555" s="30">
        <v>24</v>
      </c>
      <c r="F2555" s="30">
        <v>25</v>
      </c>
      <c r="G2555" s="30">
        <v>27</v>
      </c>
      <c r="H2555" s="30">
        <v>30</v>
      </c>
      <c r="I2555" s="36">
        <v>7</v>
      </c>
      <c r="J2555" s="30">
        <v>24</v>
      </c>
      <c r="K2555" s="30">
        <v>30</v>
      </c>
      <c r="L2555" s="30">
        <v>1</v>
      </c>
      <c r="M2555" s="30">
        <v>11</v>
      </c>
      <c r="N2555" s="30">
        <v>25</v>
      </c>
      <c r="O2555" s="31">
        <v>27</v>
      </c>
      <c r="P2555" s="27">
        <v>360394276</v>
      </c>
      <c r="Q2555" s="27">
        <v>1043134035</v>
      </c>
      <c r="R2555" s="27">
        <v>5</v>
      </c>
      <c r="S2555" s="27">
        <v>7928059</v>
      </c>
      <c r="T2555" s="27">
        <v>64</v>
      </c>
      <c r="U2555" s="27">
        <v>285943</v>
      </c>
      <c r="V2555" s="27">
        <v>1287</v>
      </c>
      <c r="W2555" s="27">
        <v>3000</v>
      </c>
      <c r="X2555" s="27">
        <v>64469</v>
      </c>
      <c r="Y2555" s="27">
        <v>200</v>
      </c>
      <c r="Z2555" s="27">
        <v>1232686</v>
      </c>
      <c r="AA2555" s="27">
        <v>10</v>
      </c>
      <c r="AB2555" s="27">
        <v>14862010</v>
      </c>
      <c r="AC2555" s="27">
        <v>5</v>
      </c>
    </row>
    <row r="2556" spans="1:29" ht="14.25" x14ac:dyDescent="0.15">
      <c r="A2556" s="28">
        <v>2020044</v>
      </c>
      <c r="B2556" s="29">
        <v>43982</v>
      </c>
      <c r="C2556" s="34">
        <v>7</v>
      </c>
      <c r="D2556" s="30">
        <v>8</v>
      </c>
      <c r="E2556" s="30">
        <v>16</v>
      </c>
      <c r="F2556" s="30">
        <v>17</v>
      </c>
      <c r="G2556" s="30">
        <v>19</v>
      </c>
      <c r="H2556" s="30">
        <v>24</v>
      </c>
      <c r="I2556" s="36">
        <v>7</v>
      </c>
      <c r="J2556" s="30">
        <v>8</v>
      </c>
      <c r="K2556" s="30">
        <v>24</v>
      </c>
      <c r="L2556" s="30">
        <v>17</v>
      </c>
      <c r="M2556" s="30">
        <v>7</v>
      </c>
      <c r="N2556" s="30">
        <v>16</v>
      </c>
      <c r="O2556" s="31">
        <v>19</v>
      </c>
      <c r="P2556" s="27">
        <v>379328476</v>
      </c>
      <c r="Q2556" s="27">
        <v>1042719025</v>
      </c>
      <c r="R2556" s="27">
        <v>10</v>
      </c>
      <c r="S2556" s="27">
        <v>6803090</v>
      </c>
      <c r="T2556" s="27">
        <v>107</v>
      </c>
      <c r="U2556" s="27">
        <v>210641</v>
      </c>
      <c r="V2556" s="27">
        <v>1863</v>
      </c>
      <c r="W2556" s="27">
        <v>3000</v>
      </c>
      <c r="X2556" s="27">
        <v>92825</v>
      </c>
      <c r="Y2556" s="27">
        <v>200</v>
      </c>
      <c r="Z2556" s="27">
        <v>1618618</v>
      </c>
      <c r="AA2556" s="27">
        <v>10</v>
      </c>
      <c r="AB2556" s="27">
        <v>11075249</v>
      </c>
      <c r="AC2556" s="27">
        <v>5</v>
      </c>
    </row>
    <row r="2557" spans="1:29" ht="14.25" x14ac:dyDescent="0.15">
      <c r="A2557" s="28">
        <v>2020045</v>
      </c>
      <c r="B2557" s="29">
        <v>43984</v>
      </c>
      <c r="C2557" s="34">
        <v>2</v>
      </c>
      <c r="D2557" s="30">
        <v>3</v>
      </c>
      <c r="E2557" s="30">
        <v>15</v>
      </c>
      <c r="F2557" s="30">
        <v>21</v>
      </c>
      <c r="G2557" s="30">
        <v>22</v>
      </c>
      <c r="H2557" s="30">
        <v>33</v>
      </c>
      <c r="I2557" s="36">
        <v>16</v>
      </c>
      <c r="J2557" s="30">
        <v>33</v>
      </c>
      <c r="K2557" s="30">
        <v>2</v>
      </c>
      <c r="L2557" s="30">
        <v>3</v>
      </c>
      <c r="M2557" s="30">
        <v>22</v>
      </c>
      <c r="N2557" s="30">
        <v>21</v>
      </c>
      <c r="O2557" s="31">
        <v>15</v>
      </c>
      <c r="P2557" s="27">
        <v>348295556</v>
      </c>
      <c r="Q2557" s="27">
        <v>1010042406</v>
      </c>
      <c r="R2557" s="27">
        <v>16</v>
      </c>
      <c r="S2557" s="27">
        <v>6075531</v>
      </c>
      <c r="T2557" s="27">
        <v>115</v>
      </c>
      <c r="U2557" s="27">
        <v>187048</v>
      </c>
      <c r="V2557" s="27">
        <v>1443</v>
      </c>
      <c r="W2557" s="27">
        <v>3000</v>
      </c>
      <c r="X2557" s="27">
        <v>75653</v>
      </c>
      <c r="Y2557" s="27">
        <v>200</v>
      </c>
      <c r="Z2557" s="27">
        <v>1350994</v>
      </c>
      <c r="AA2557" s="27">
        <v>10</v>
      </c>
      <c r="AB2557" s="27">
        <v>10330554</v>
      </c>
      <c r="AC2557" s="27">
        <v>5</v>
      </c>
    </row>
    <row r="2558" spans="1:29" ht="14.25" x14ac:dyDescent="0.15">
      <c r="A2558" s="28">
        <v>2020046</v>
      </c>
      <c r="B2558" s="29">
        <v>43986</v>
      </c>
      <c r="C2558" s="34">
        <v>13</v>
      </c>
      <c r="D2558" s="30">
        <v>19</v>
      </c>
      <c r="E2558" s="30">
        <v>25</v>
      </c>
      <c r="F2558" s="30">
        <v>26</v>
      </c>
      <c r="G2558" s="30">
        <v>27</v>
      </c>
      <c r="H2558" s="30">
        <v>32</v>
      </c>
      <c r="I2558" s="36">
        <v>8</v>
      </c>
      <c r="J2558" s="30">
        <v>26</v>
      </c>
      <c r="K2558" s="30">
        <v>32</v>
      </c>
      <c r="L2558" s="30">
        <v>27</v>
      </c>
      <c r="M2558" s="30">
        <v>13</v>
      </c>
      <c r="N2558" s="30">
        <v>25</v>
      </c>
      <c r="O2558" s="31">
        <v>19</v>
      </c>
      <c r="P2558" s="27">
        <v>350122868</v>
      </c>
      <c r="Q2558" s="27">
        <v>1010760962</v>
      </c>
      <c r="R2558" s="27">
        <v>7</v>
      </c>
      <c r="S2558" s="27">
        <v>6855509</v>
      </c>
      <c r="T2558" s="27">
        <v>87</v>
      </c>
      <c r="U2558" s="27">
        <v>186617</v>
      </c>
      <c r="V2558" s="27">
        <v>1674</v>
      </c>
      <c r="W2558" s="27">
        <v>3000</v>
      </c>
      <c r="X2558" s="27">
        <v>82506</v>
      </c>
      <c r="Y2558" s="27">
        <v>200</v>
      </c>
      <c r="Z2558" s="27">
        <v>1439821</v>
      </c>
      <c r="AA2558" s="27">
        <v>10</v>
      </c>
      <c r="AB2558" s="27">
        <v>14139193</v>
      </c>
      <c r="AC2558" s="27">
        <v>5</v>
      </c>
    </row>
    <row r="2559" spans="1:29" ht="14.25" x14ac:dyDescent="0.15">
      <c r="A2559" s="28">
        <v>2020047</v>
      </c>
      <c r="B2559" s="29">
        <v>43989</v>
      </c>
      <c r="C2559" s="34">
        <v>4</v>
      </c>
      <c r="D2559" s="30">
        <v>10</v>
      </c>
      <c r="E2559" s="30">
        <v>17</v>
      </c>
      <c r="F2559" s="30">
        <v>19</v>
      </c>
      <c r="G2559" s="30">
        <v>28</v>
      </c>
      <c r="H2559" s="30">
        <v>32</v>
      </c>
      <c r="I2559" s="36">
        <v>1</v>
      </c>
      <c r="J2559" s="30">
        <v>32</v>
      </c>
      <c r="K2559" s="30">
        <v>10</v>
      </c>
      <c r="L2559" s="30">
        <v>28</v>
      </c>
      <c r="M2559" s="30">
        <v>19</v>
      </c>
      <c r="N2559" s="30">
        <v>17</v>
      </c>
      <c r="O2559" s="31">
        <v>4</v>
      </c>
      <c r="P2559" s="27">
        <v>382084220</v>
      </c>
      <c r="Q2559" s="27">
        <v>1021279165</v>
      </c>
      <c r="R2559" s="27">
        <v>10</v>
      </c>
      <c r="S2559" s="27">
        <v>7200661</v>
      </c>
      <c r="T2559" s="27">
        <v>140</v>
      </c>
      <c r="U2559" s="27">
        <v>196487</v>
      </c>
      <c r="V2559" s="27">
        <v>1326</v>
      </c>
      <c r="W2559" s="27">
        <v>3000</v>
      </c>
      <c r="X2559" s="27">
        <v>71123</v>
      </c>
      <c r="Y2559" s="27">
        <v>200</v>
      </c>
      <c r="Z2559" s="27">
        <v>1340383</v>
      </c>
      <c r="AA2559" s="27">
        <v>10</v>
      </c>
      <c r="AB2559" s="27">
        <v>9116348</v>
      </c>
      <c r="AC2559" s="27">
        <v>5</v>
      </c>
    </row>
    <row r="2560" spans="1:29" ht="14.25" x14ac:dyDescent="0.15">
      <c r="A2560" s="28">
        <v>2020048</v>
      </c>
      <c r="B2560" s="29">
        <v>43991</v>
      </c>
      <c r="C2560" s="34">
        <v>12</v>
      </c>
      <c r="D2560" s="30">
        <v>14</v>
      </c>
      <c r="E2560" s="30">
        <v>18</v>
      </c>
      <c r="F2560" s="30">
        <v>23</v>
      </c>
      <c r="G2560" s="30">
        <v>30</v>
      </c>
      <c r="H2560" s="30">
        <v>32</v>
      </c>
      <c r="I2560" s="36">
        <v>2</v>
      </c>
      <c r="J2560" s="30">
        <v>30</v>
      </c>
      <c r="K2560" s="30">
        <v>32</v>
      </c>
      <c r="L2560" s="30">
        <v>23</v>
      </c>
      <c r="M2560" s="30">
        <v>18</v>
      </c>
      <c r="N2560" s="30">
        <v>14</v>
      </c>
      <c r="O2560" s="31">
        <v>12</v>
      </c>
      <c r="P2560" s="27">
        <v>351604616</v>
      </c>
      <c r="Q2560" s="27">
        <v>1046798674</v>
      </c>
      <c r="R2560" s="27">
        <v>6</v>
      </c>
      <c r="S2560" s="27">
        <v>8364818</v>
      </c>
      <c r="T2560" s="27">
        <v>75</v>
      </c>
      <c r="U2560" s="27">
        <v>336481</v>
      </c>
      <c r="V2560" s="27">
        <v>1020</v>
      </c>
      <c r="W2560" s="27">
        <v>3000</v>
      </c>
      <c r="X2560" s="27">
        <v>57691</v>
      </c>
      <c r="Y2560" s="27">
        <v>200</v>
      </c>
      <c r="Z2560" s="27">
        <v>1221283</v>
      </c>
      <c r="AA2560" s="27">
        <v>10</v>
      </c>
      <c r="AB2560" s="27">
        <v>8906134</v>
      </c>
      <c r="AC2560" s="27">
        <v>5</v>
      </c>
    </row>
    <row r="2561" spans="1:29" ht="14.25" x14ac:dyDescent="0.15">
      <c r="A2561" s="28">
        <v>2020049</v>
      </c>
      <c r="B2561" s="29">
        <v>43993</v>
      </c>
      <c r="C2561" s="34">
        <v>1</v>
      </c>
      <c r="D2561" s="30">
        <v>7</v>
      </c>
      <c r="E2561" s="30">
        <v>9</v>
      </c>
      <c r="F2561" s="30">
        <v>12</v>
      </c>
      <c r="G2561" s="30">
        <v>18</v>
      </c>
      <c r="H2561" s="30">
        <v>22</v>
      </c>
      <c r="I2561" s="36">
        <v>4</v>
      </c>
      <c r="J2561" s="30">
        <v>22</v>
      </c>
      <c r="K2561" s="30">
        <v>1</v>
      </c>
      <c r="L2561" s="30">
        <v>12</v>
      </c>
      <c r="M2561" s="30">
        <v>18</v>
      </c>
      <c r="N2561" s="30">
        <v>9</v>
      </c>
      <c r="O2561" s="31">
        <v>7</v>
      </c>
      <c r="P2561" s="27">
        <v>355402476</v>
      </c>
      <c r="Q2561" s="27">
        <v>1062851807</v>
      </c>
      <c r="R2561" s="27">
        <v>7</v>
      </c>
      <c r="S2561" s="27">
        <v>7652110</v>
      </c>
      <c r="T2561" s="27">
        <v>140</v>
      </c>
      <c r="U2561" s="27">
        <v>165756</v>
      </c>
      <c r="V2561" s="27">
        <v>1720</v>
      </c>
      <c r="W2561" s="27">
        <v>3000</v>
      </c>
      <c r="X2561" s="27">
        <v>79481</v>
      </c>
      <c r="Y2561" s="27">
        <v>200</v>
      </c>
      <c r="Z2561" s="27">
        <v>1438014</v>
      </c>
      <c r="AA2561" s="27">
        <v>10</v>
      </c>
      <c r="AB2561" s="27">
        <v>9177399</v>
      </c>
      <c r="AC2561" s="27">
        <v>5</v>
      </c>
    </row>
    <row r="2562" spans="1:29" ht="14.25" x14ac:dyDescent="0.15">
      <c r="A2562" s="28">
        <v>2020050</v>
      </c>
      <c r="B2562" s="29">
        <v>43996</v>
      </c>
      <c r="C2562" s="34">
        <v>4</v>
      </c>
      <c r="D2562" s="30">
        <v>9</v>
      </c>
      <c r="E2562" s="30">
        <v>17</v>
      </c>
      <c r="F2562" s="30">
        <v>20</v>
      </c>
      <c r="G2562" s="30">
        <v>32</v>
      </c>
      <c r="H2562" s="30">
        <v>33</v>
      </c>
      <c r="I2562" s="36">
        <v>15</v>
      </c>
      <c r="J2562" s="30">
        <v>9</v>
      </c>
      <c r="K2562" s="30">
        <v>4</v>
      </c>
      <c r="L2562" s="30">
        <v>32</v>
      </c>
      <c r="M2562" s="30">
        <v>17</v>
      </c>
      <c r="N2562" s="30">
        <v>20</v>
      </c>
      <c r="O2562" s="31">
        <v>33</v>
      </c>
      <c r="P2562" s="27">
        <v>379409292</v>
      </c>
      <c r="Q2562" s="27">
        <v>1101983169</v>
      </c>
      <c r="R2562" s="27">
        <v>5</v>
      </c>
      <c r="S2562" s="27">
        <v>9664099</v>
      </c>
      <c r="T2562" s="27">
        <v>90</v>
      </c>
      <c r="U2562" s="27">
        <v>323895</v>
      </c>
      <c r="V2562" s="27">
        <v>1305</v>
      </c>
      <c r="W2562" s="27">
        <v>3000</v>
      </c>
      <c r="X2562" s="27">
        <v>61232</v>
      </c>
      <c r="Y2562" s="27">
        <v>200</v>
      </c>
      <c r="Z2562" s="27">
        <v>1226803</v>
      </c>
      <c r="AA2562" s="27">
        <v>10</v>
      </c>
      <c r="AB2562" s="27">
        <v>8175729</v>
      </c>
      <c r="AC2562" s="27">
        <v>5</v>
      </c>
    </row>
    <row r="2563" spans="1:29" ht="14.25" x14ac:dyDescent="0.15">
      <c r="A2563" s="28">
        <v>2020051</v>
      </c>
      <c r="B2563" s="29">
        <v>43998</v>
      </c>
      <c r="C2563" s="34">
        <v>3</v>
      </c>
      <c r="D2563" s="30">
        <v>6</v>
      </c>
      <c r="E2563" s="30">
        <v>8</v>
      </c>
      <c r="F2563" s="30">
        <v>11</v>
      </c>
      <c r="G2563" s="30">
        <v>19</v>
      </c>
      <c r="H2563" s="30">
        <v>28</v>
      </c>
      <c r="I2563" s="36">
        <v>8</v>
      </c>
      <c r="J2563" s="30">
        <v>3</v>
      </c>
      <c r="K2563" s="30">
        <v>8</v>
      </c>
      <c r="L2563" s="30">
        <v>6</v>
      </c>
      <c r="M2563" s="30">
        <v>28</v>
      </c>
      <c r="N2563" s="30">
        <v>11</v>
      </c>
      <c r="O2563" s="31">
        <v>19</v>
      </c>
      <c r="P2563" s="27">
        <v>342968302</v>
      </c>
      <c r="Q2563" s="27">
        <v>1014976572</v>
      </c>
      <c r="R2563" s="27">
        <v>23</v>
      </c>
      <c r="S2563" s="27">
        <v>5442583</v>
      </c>
      <c r="T2563" s="27">
        <v>268</v>
      </c>
      <c r="U2563" s="27">
        <v>47478</v>
      </c>
      <c r="V2563" s="27">
        <v>3689</v>
      </c>
      <c r="W2563" s="27">
        <v>3000</v>
      </c>
      <c r="X2563" s="27">
        <v>146306</v>
      </c>
      <c r="Y2563" s="27">
        <v>200</v>
      </c>
      <c r="Z2563" s="27">
        <v>2075975</v>
      </c>
      <c r="AA2563" s="27">
        <v>10</v>
      </c>
      <c r="AB2563" s="27">
        <v>11213884</v>
      </c>
      <c r="AC2563" s="27">
        <v>5</v>
      </c>
    </row>
    <row r="2564" spans="1:29" ht="14.25" x14ac:dyDescent="0.15">
      <c r="A2564" s="28">
        <v>2020052</v>
      </c>
      <c r="B2564" s="29">
        <v>44000</v>
      </c>
      <c r="C2564" s="34">
        <v>2</v>
      </c>
      <c r="D2564" s="30">
        <v>8</v>
      </c>
      <c r="E2564" s="30">
        <v>13</v>
      </c>
      <c r="F2564" s="30">
        <v>29</v>
      </c>
      <c r="G2564" s="30">
        <v>32</v>
      </c>
      <c r="H2564" s="30">
        <v>33</v>
      </c>
      <c r="I2564" s="36">
        <v>15</v>
      </c>
      <c r="J2564" s="30">
        <v>29</v>
      </c>
      <c r="K2564" s="30">
        <v>13</v>
      </c>
      <c r="L2564" s="30">
        <v>33</v>
      </c>
      <c r="M2564" s="30">
        <v>2</v>
      </c>
      <c r="N2564" s="30">
        <v>32</v>
      </c>
      <c r="O2564" s="31">
        <v>8</v>
      </c>
      <c r="P2564" s="27">
        <v>352815504</v>
      </c>
      <c r="Q2564" s="27">
        <v>1085336824</v>
      </c>
      <c r="R2564" s="27">
        <v>2</v>
      </c>
      <c r="S2564" s="27">
        <v>10000000</v>
      </c>
      <c r="T2564" s="27">
        <v>53</v>
      </c>
      <c r="U2564" s="27">
        <v>568303</v>
      </c>
      <c r="V2564" s="27">
        <v>707</v>
      </c>
      <c r="W2564" s="27">
        <v>3000</v>
      </c>
      <c r="X2564" s="27">
        <v>49881</v>
      </c>
      <c r="Y2564" s="27">
        <v>200</v>
      </c>
      <c r="Z2564" s="27">
        <v>1105323</v>
      </c>
      <c r="AA2564" s="27">
        <v>10</v>
      </c>
      <c r="AB2564" s="27">
        <v>5849766</v>
      </c>
      <c r="AC2564" s="27">
        <v>5</v>
      </c>
    </row>
    <row r="2565" spans="1:29" ht="14.25" x14ac:dyDescent="0.15">
      <c r="A2565" s="28">
        <v>2020053</v>
      </c>
      <c r="B2565" s="29">
        <v>44003</v>
      </c>
      <c r="C2565" s="34">
        <v>2</v>
      </c>
      <c r="D2565" s="30">
        <v>14</v>
      </c>
      <c r="E2565" s="30">
        <v>15</v>
      </c>
      <c r="F2565" s="30">
        <v>16</v>
      </c>
      <c r="G2565" s="30">
        <v>32</v>
      </c>
      <c r="H2565" s="30">
        <v>33</v>
      </c>
      <c r="I2565" s="36">
        <v>1</v>
      </c>
      <c r="J2565" s="30">
        <v>14</v>
      </c>
      <c r="K2565" s="30">
        <v>16</v>
      </c>
      <c r="L2565" s="30">
        <v>32</v>
      </c>
      <c r="M2565" s="30">
        <v>15</v>
      </c>
      <c r="N2565" s="30">
        <v>33</v>
      </c>
      <c r="O2565" s="31">
        <v>2</v>
      </c>
      <c r="P2565" s="27">
        <v>381666534</v>
      </c>
      <c r="Q2565" s="27">
        <v>1057074616</v>
      </c>
      <c r="R2565" s="27">
        <v>19</v>
      </c>
      <c r="S2565" s="27">
        <v>6277278</v>
      </c>
      <c r="T2565" s="27">
        <v>360</v>
      </c>
      <c r="U2565" s="27">
        <v>84264</v>
      </c>
      <c r="V2565" s="27">
        <v>1404</v>
      </c>
      <c r="W2565" s="27">
        <v>3000</v>
      </c>
      <c r="X2565" s="27">
        <v>58928</v>
      </c>
      <c r="Y2565" s="27">
        <v>200</v>
      </c>
      <c r="Z2565" s="27">
        <v>1018510</v>
      </c>
      <c r="AA2565" s="27">
        <v>10</v>
      </c>
      <c r="AB2565" s="27">
        <v>7898492</v>
      </c>
      <c r="AC2565" s="27">
        <v>5</v>
      </c>
    </row>
    <row r="2566" spans="1:29" ht="14.25" x14ac:dyDescent="0.15">
      <c r="A2566" s="28">
        <v>2020054</v>
      </c>
      <c r="B2566" s="29">
        <v>44005</v>
      </c>
      <c r="C2566" s="34">
        <v>3</v>
      </c>
      <c r="D2566" s="30">
        <v>10</v>
      </c>
      <c r="E2566" s="30">
        <v>19</v>
      </c>
      <c r="F2566" s="30">
        <v>25</v>
      </c>
      <c r="G2566" s="30">
        <v>26</v>
      </c>
      <c r="H2566" s="30">
        <v>31</v>
      </c>
      <c r="I2566" s="36">
        <v>2</v>
      </c>
      <c r="J2566" s="30">
        <v>31</v>
      </c>
      <c r="K2566" s="30">
        <v>25</v>
      </c>
      <c r="L2566" s="30">
        <v>3</v>
      </c>
      <c r="M2566" s="30">
        <v>26</v>
      </c>
      <c r="N2566" s="30">
        <v>10</v>
      </c>
      <c r="O2566" s="31">
        <v>19</v>
      </c>
      <c r="P2566" s="27">
        <v>338817016</v>
      </c>
      <c r="Q2566" s="27">
        <v>1050374135</v>
      </c>
      <c r="R2566" s="27">
        <v>11</v>
      </c>
      <c r="S2566" s="27">
        <v>6596678</v>
      </c>
      <c r="T2566" s="27">
        <v>210</v>
      </c>
      <c r="U2566" s="27">
        <v>104544</v>
      </c>
      <c r="V2566" s="27">
        <v>1818</v>
      </c>
      <c r="W2566" s="27">
        <v>3000</v>
      </c>
      <c r="X2566" s="27">
        <v>80778</v>
      </c>
      <c r="Y2566" s="27">
        <v>200</v>
      </c>
      <c r="Z2566" s="27">
        <v>1444247</v>
      </c>
      <c r="AA2566" s="27">
        <v>10</v>
      </c>
      <c r="AB2566" s="27">
        <v>8430192</v>
      </c>
      <c r="AC2566" s="27">
        <v>5</v>
      </c>
    </row>
    <row r="2567" spans="1:29" ht="14.25" x14ac:dyDescent="0.15">
      <c r="A2567" s="28">
        <v>2020055</v>
      </c>
      <c r="B2567" s="29">
        <v>44007</v>
      </c>
      <c r="C2567" s="34">
        <v>1</v>
      </c>
      <c r="D2567" s="30">
        <v>5</v>
      </c>
      <c r="E2567" s="30">
        <v>7</v>
      </c>
      <c r="F2567" s="30">
        <v>23</v>
      </c>
      <c r="G2567" s="30">
        <v>28</v>
      </c>
      <c r="H2567" s="30">
        <v>30</v>
      </c>
      <c r="I2567" s="36">
        <v>12</v>
      </c>
      <c r="J2567" s="30">
        <v>5</v>
      </c>
      <c r="K2567" s="30">
        <v>23</v>
      </c>
      <c r="L2567" s="30">
        <v>7</v>
      </c>
      <c r="M2567" s="30">
        <v>1</v>
      </c>
      <c r="N2567" s="30">
        <v>28</v>
      </c>
      <c r="O2567" s="31">
        <v>30</v>
      </c>
      <c r="P2567" s="27">
        <v>327140694</v>
      </c>
      <c r="Q2567" s="27">
        <v>1009674637</v>
      </c>
      <c r="R2567" s="27">
        <v>14</v>
      </c>
      <c r="S2567" s="27">
        <v>5761052</v>
      </c>
      <c r="T2567" s="27">
        <v>198</v>
      </c>
      <c r="U2567" s="27">
        <v>67264</v>
      </c>
      <c r="V2567" s="27">
        <v>2860</v>
      </c>
      <c r="W2567" s="27">
        <v>3000</v>
      </c>
      <c r="X2567" s="27">
        <v>124578</v>
      </c>
      <c r="Y2567" s="27">
        <v>200</v>
      </c>
      <c r="Z2567" s="27">
        <v>1889224</v>
      </c>
      <c r="AA2567" s="27">
        <v>10</v>
      </c>
      <c r="AB2567" s="27">
        <v>10927492</v>
      </c>
      <c r="AC2567" s="27">
        <v>5</v>
      </c>
    </row>
    <row r="2568" spans="1:29" ht="14.25" x14ac:dyDescent="0.15">
      <c r="A2568" s="28">
        <v>2020056</v>
      </c>
      <c r="B2568" s="29">
        <v>44010</v>
      </c>
      <c r="C2568" s="34">
        <v>2</v>
      </c>
      <c r="D2568" s="30">
        <v>5</v>
      </c>
      <c r="E2568" s="30">
        <v>8</v>
      </c>
      <c r="F2568" s="30">
        <v>12</v>
      </c>
      <c r="G2568" s="30">
        <v>26</v>
      </c>
      <c r="H2568" s="30">
        <v>31</v>
      </c>
      <c r="I2568" s="36">
        <v>14</v>
      </c>
      <c r="J2568" s="30">
        <v>31</v>
      </c>
      <c r="K2568" s="30">
        <v>8</v>
      </c>
      <c r="L2568" s="30">
        <v>5</v>
      </c>
      <c r="M2568" s="30">
        <v>2</v>
      </c>
      <c r="N2568" s="30">
        <v>12</v>
      </c>
      <c r="O2568" s="31">
        <v>26</v>
      </c>
      <c r="P2568" s="27">
        <v>380233782</v>
      </c>
      <c r="Q2568" s="27">
        <v>984522456</v>
      </c>
      <c r="R2568" s="27">
        <v>17</v>
      </c>
      <c r="S2568" s="27">
        <v>6280167</v>
      </c>
      <c r="T2568" s="27">
        <v>186</v>
      </c>
      <c r="U2568" s="27">
        <v>146255</v>
      </c>
      <c r="V2568" s="27">
        <v>1223</v>
      </c>
      <c r="W2568" s="27">
        <v>3000</v>
      </c>
      <c r="X2568" s="27">
        <v>72751</v>
      </c>
      <c r="Y2568" s="27">
        <v>200</v>
      </c>
      <c r="Z2568" s="27">
        <v>1416500</v>
      </c>
      <c r="AA2568" s="27">
        <v>10</v>
      </c>
      <c r="AB2568" s="27">
        <v>9023227</v>
      </c>
      <c r="AC2568" s="27">
        <v>5</v>
      </c>
    </row>
    <row r="2569" spans="1:29" ht="14.25" x14ac:dyDescent="0.15">
      <c r="A2569" s="28">
        <v>2020057</v>
      </c>
      <c r="B2569" s="29">
        <v>44012</v>
      </c>
      <c r="C2569" s="34">
        <v>9</v>
      </c>
      <c r="D2569" s="30">
        <v>14</v>
      </c>
      <c r="E2569" s="30">
        <v>21</v>
      </c>
      <c r="F2569" s="30">
        <v>23</v>
      </c>
      <c r="G2569" s="30">
        <v>26</v>
      </c>
      <c r="H2569" s="30">
        <v>32</v>
      </c>
      <c r="I2569" s="36">
        <v>3</v>
      </c>
      <c r="J2569" s="30">
        <v>14</v>
      </c>
      <c r="K2569" s="30">
        <v>26</v>
      </c>
      <c r="L2569" s="30">
        <v>23</v>
      </c>
      <c r="M2569" s="30">
        <v>9</v>
      </c>
      <c r="N2569" s="30">
        <v>21</v>
      </c>
      <c r="O2569" s="31">
        <v>32</v>
      </c>
      <c r="P2569" s="27">
        <v>349147892</v>
      </c>
      <c r="Q2569" s="27">
        <v>1019998705</v>
      </c>
      <c r="R2569" s="27">
        <v>3</v>
      </c>
      <c r="S2569" s="27">
        <v>10000000</v>
      </c>
      <c r="T2569" s="27">
        <v>113</v>
      </c>
      <c r="U2569" s="27">
        <v>193145</v>
      </c>
      <c r="V2569" s="27">
        <v>1334</v>
      </c>
      <c r="W2569" s="27">
        <v>3000</v>
      </c>
      <c r="X2569" s="27">
        <v>68019</v>
      </c>
      <c r="Y2569" s="27">
        <v>200</v>
      </c>
      <c r="Z2569" s="27">
        <v>1289604</v>
      </c>
      <c r="AA2569" s="27">
        <v>10</v>
      </c>
      <c r="AB2569" s="27">
        <v>10655792</v>
      </c>
      <c r="AC2569" s="27">
        <v>5</v>
      </c>
    </row>
    <row r="2570" spans="1:29" ht="14.25" x14ac:dyDescent="0.15">
      <c r="A2570" s="28">
        <v>2020058</v>
      </c>
      <c r="B2570" s="29">
        <v>44014</v>
      </c>
      <c r="C2570" s="34">
        <v>1</v>
      </c>
      <c r="D2570" s="30">
        <v>3</v>
      </c>
      <c r="E2570" s="30">
        <v>11</v>
      </c>
      <c r="F2570" s="30">
        <v>12</v>
      </c>
      <c r="G2570" s="30">
        <v>19</v>
      </c>
      <c r="H2570" s="30">
        <v>26</v>
      </c>
      <c r="I2570" s="36">
        <v>7</v>
      </c>
      <c r="J2570" s="30">
        <v>11</v>
      </c>
      <c r="K2570" s="30">
        <v>1</v>
      </c>
      <c r="L2570" s="30">
        <v>3</v>
      </c>
      <c r="M2570" s="30">
        <v>12</v>
      </c>
      <c r="N2570" s="30">
        <v>26</v>
      </c>
      <c r="O2570" s="31">
        <v>19</v>
      </c>
      <c r="P2570" s="27">
        <v>356052050</v>
      </c>
      <c r="Q2570" s="27">
        <v>958212978</v>
      </c>
      <c r="R2570" s="27">
        <v>18</v>
      </c>
      <c r="S2570" s="27">
        <v>5569985</v>
      </c>
      <c r="T2570" s="27">
        <v>136</v>
      </c>
      <c r="U2570" s="27">
        <v>94299</v>
      </c>
      <c r="V2570" s="27">
        <v>2821</v>
      </c>
      <c r="W2570" s="27">
        <v>3000</v>
      </c>
      <c r="X2570" s="27">
        <v>107734</v>
      </c>
      <c r="Y2570" s="27">
        <v>200</v>
      </c>
      <c r="Z2570" s="27">
        <v>1708942</v>
      </c>
      <c r="AA2570" s="27">
        <v>10</v>
      </c>
      <c r="AB2570" s="27">
        <v>15213521</v>
      </c>
      <c r="AC2570" s="27">
        <v>5</v>
      </c>
    </row>
    <row r="2571" spans="1:29" ht="14.25" x14ac:dyDescent="0.15">
      <c r="A2571" s="28">
        <v>2020059</v>
      </c>
      <c r="B2571" s="29">
        <v>44017</v>
      </c>
      <c r="C2571" s="34">
        <v>2</v>
      </c>
      <c r="D2571" s="30">
        <v>4</v>
      </c>
      <c r="E2571" s="30">
        <v>10</v>
      </c>
      <c r="F2571" s="30">
        <v>17</v>
      </c>
      <c r="G2571" s="30">
        <v>22</v>
      </c>
      <c r="H2571" s="30">
        <v>25</v>
      </c>
      <c r="I2571" s="36">
        <v>14</v>
      </c>
      <c r="J2571" s="30">
        <v>10</v>
      </c>
      <c r="K2571" s="30">
        <v>25</v>
      </c>
      <c r="L2571" s="30">
        <v>17</v>
      </c>
      <c r="M2571" s="30">
        <v>4</v>
      </c>
      <c r="N2571" s="30">
        <v>2</v>
      </c>
      <c r="O2571" s="31">
        <v>22</v>
      </c>
      <c r="P2571" s="27">
        <v>386807160</v>
      </c>
      <c r="Q2571" s="27">
        <v>1002178704</v>
      </c>
      <c r="R2571" s="27">
        <v>4</v>
      </c>
      <c r="S2571" s="27">
        <v>10000000</v>
      </c>
      <c r="T2571" s="27">
        <v>190</v>
      </c>
      <c r="U2571" s="27">
        <v>147308</v>
      </c>
      <c r="V2571" s="27">
        <v>1485</v>
      </c>
      <c r="W2571" s="27">
        <v>3000</v>
      </c>
      <c r="X2571" s="27">
        <v>88573</v>
      </c>
      <c r="Y2571" s="27">
        <v>200</v>
      </c>
      <c r="Z2571" s="27">
        <v>1671444</v>
      </c>
      <c r="AA2571" s="27">
        <v>10</v>
      </c>
      <c r="AB2571" s="27">
        <v>7739433</v>
      </c>
      <c r="AC2571" s="27">
        <v>5</v>
      </c>
    </row>
    <row r="2572" spans="1:29" ht="14.25" x14ac:dyDescent="0.15">
      <c r="A2572" s="28">
        <v>2020060</v>
      </c>
      <c r="B2572" s="29">
        <v>44019</v>
      </c>
      <c r="C2572" s="34">
        <v>5</v>
      </c>
      <c r="D2572" s="30">
        <v>9</v>
      </c>
      <c r="E2572" s="30">
        <v>14</v>
      </c>
      <c r="F2572" s="30">
        <v>20</v>
      </c>
      <c r="G2572" s="30">
        <v>24</v>
      </c>
      <c r="H2572" s="30">
        <v>30</v>
      </c>
      <c r="I2572" s="36">
        <v>8</v>
      </c>
      <c r="J2572" s="30">
        <v>5</v>
      </c>
      <c r="K2572" s="30">
        <v>14</v>
      </c>
      <c r="L2572" s="30">
        <v>9</v>
      </c>
      <c r="M2572" s="30">
        <v>24</v>
      </c>
      <c r="N2572" s="30">
        <v>30</v>
      </c>
      <c r="O2572" s="31">
        <v>20</v>
      </c>
      <c r="P2572" s="27">
        <v>356937202</v>
      </c>
      <c r="Q2572" s="27">
        <v>837071557</v>
      </c>
      <c r="R2572" s="27">
        <v>38</v>
      </c>
      <c r="S2572" s="27">
        <v>5238209</v>
      </c>
      <c r="T2572" s="27">
        <v>554</v>
      </c>
      <c r="U2572" s="27">
        <v>20424</v>
      </c>
      <c r="V2572" s="27">
        <v>4357</v>
      </c>
      <c r="W2572" s="27">
        <v>3000</v>
      </c>
      <c r="X2572" s="27">
        <v>164149</v>
      </c>
      <c r="Y2572" s="27">
        <v>200</v>
      </c>
      <c r="Z2572" s="27">
        <v>2321290</v>
      </c>
      <c r="AA2572" s="27">
        <v>10</v>
      </c>
      <c r="AB2572" s="27">
        <v>12105159</v>
      </c>
      <c r="AC2572" s="27">
        <v>5</v>
      </c>
    </row>
    <row r="2573" spans="1:29" ht="14.25" x14ac:dyDescent="0.15">
      <c r="A2573" s="28">
        <v>2020061</v>
      </c>
      <c r="B2573" s="29">
        <v>44021</v>
      </c>
      <c r="C2573" s="34">
        <v>8</v>
      </c>
      <c r="D2573" s="30">
        <v>17</v>
      </c>
      <c r="E2573" s="30">
        <v>24</v>
      </c>
      <c r="F2573" s="30">
        <v>26</v>
      </c>
      <c r="G2573" s="30">
        <v>27</v>
      </c>
      <c r="H2573" s="30">
        <v>31</v>
      </c>
      <c r="I2573" s="36">
        <v>4</v>
      </c>
      <c r="J2573" s="30">
        <v>27</v>
      </c>
      <c r="K2573" s="30">
        <v>31</v>
      </c>
      <c r="L2573" s="30">
        <v>24</v>
      </c>
      <c r="M2573" s="30">
        <v>26</v>
      </c>
      <c r="N2573" s="30">
        <v>17</v>
      </c>
      <c r="O2573" s="31">
        <v>8</v>
      </c>
      <c r="P2573" s="27">
        <v>366447904</v>
      </c>
      <c r="Q2573" s="27">
        <v>903858043</v>
      </c>
      <c r="R2573" s="27">
        <v>1</v>
      </c>
      <c r="S2573" s="27">
        <v>10000000</v>
      </c>
      <c r="T2573" s="27">
        <v>91</v>
      </c>
      <c r="U2573" s="27">
        <v>281269</v>
      </c>
      <c r="V2573" s="27">
        <v>1118</v>
      </c>
      <c r="W2573" s="27">
        <v>3000</v>
      </c>
      <c r="X2573" s="27">
        <v>66022</v>
      </c>
      <c r="Y2573" s="27">
        <v>200</v>
      </c>
      <c r="Z2573" s="27">
        <v>1327960</v>
      </c>
      <c r="AA2573" s="27">
        <v>10</v>
      </c>
      <c r="AB2573" s="27">
        <v>9467898</v>
      </c>
      <c r="AC2573" s="27">
        <v>5</v>
      </c>
    </row>
    <row r="2574" spans="1:29" ht="14.25" x14ac:dyDescent="0.15">
      <c r="A2574" s="28">
        <v>2020062</v>
      </c>
      <c r="B2574" s="29">
        <v>44024</v>
      </c>
      <c r="C2574" s="34">
        <v>10</v>
      </c>
      <c r="D2574" s="30">
        <v>14</v>
      </c>
      <c r="E2574" s="30">
        <v>17</v>
      </c>
      <c r="F2574" s="30">
        <v>22</v>
      </c>
      <c r="G2574" s="30">
        <v>26</v>
      </c>
      <c r="H2574" s="30">
        <v>27</v>
      </c>
      <c r="I2574" s="36">
        <v>5</v>
      </c>
      <c r="J2574" s="30">
        <v>22</v>
      </c>
      <c r="K2574" s="30">
        <v>17</v>
      </c>
      <c r="L2574" s="30">
        <v>10</v>
      </c>
      <c r="M2574" s="30">
        <v>26</v>
      </c>
      <c r="N2574" s="30">
        <v>27</v>
      </c>
      <c r="O2574" s="31">
        <v>14</v>
      </c>
      <c r="P2574" s="27">
        <v>391827962</v>
      </c>
      <c r="Q2574" s="27">
        <v>932509919</v>
      </c>
      <c r="R2574" s="27">
        <v>5</v>
      </c>
      <c r="S2574" s="27">
        <v>8901954</v>
      </c>
      <c r="T2574" s="27">
        <v>94</v>
      </c>
      <c r="U2574" s="27">
        <v>259438</v>
      </c>
      <c r="V2574" s="27">
        <v>1220</v>
      </c>
      <c r="W2574" s="27">
        <v>3000</v>
      </c>
      <c r="X2574" s="27">
        <v>63319</v>
      </c>
      <c r="Y2574" s="27">
        <v>200</v>
      </c>
      <c r="Z2574" s="27">
        <v>1218439</v>
      </c>
      <c r="AA2574" s="27">
        <v>10</v>
      </c>
      <c r="AB2574" s="27">
        <v>13187729</v>
      </c>
      <c r="AC2574" s="27">
        <v>5</v>
      </c>
    </row>
    <row r="2575" spans="1:29" ht="14.25" x14ac:dyDescent="0.15">
      <c r="A2575" s="28">
        <v>2020063</v>
      </c>
      <c r="B2575" s="29">
        <v>44026</v>
      </c>
      <c r="C2575" s="34">
        <v>12</v>
      </c>
      <c r="D2575" s="30">
        <v>15</v>
      </c>
      <c r="E2575" s="30">
        <v>16</v>
      </c>
      <c r="F2575" s="30">
        <v>22</v>
      </c>
      <c r="G2575" s="30">
        <v>29</v>
      </c>
      <c r="H2575" s="30">
        <v>32</v>
      </c>
      <c r="I2575" s="36">
        <v>14</v>
      </c>
      <c r="J2575" s="30">
        <v>29</v>
      </c>
      <c r="K2575" s="30">
        <v>15</v>
      </c>
      <c r="L2575" s="30">
        <v>12</v>
      </c>
      <c r="M2575" s="30">
        <v>22</v>
      </c>
      <c r="N2575" s="30">
        <v>16</v>
      </c>
      <c r="O2575" s="31">
        <v>32</v>
      </c>
      <c r="P2575" s="27">
        <v>357076054</v>
      </c>
      <c r="Q2575" s="27">
        <v>991892696</v>
      </c>
      <c r="R2575" s="27">
        <v>3</v>
      </c>
      <c r="S2575" s="27">
        <v>10000000</v>
      </c>
      <c r="T2575" s="27">
        <v>103</v>
      </c>
      <c r="U2575" s="27">
        <v>289264</v>
      </c>
      <c r="V2575" s="27">
        <v>769</v>
      </c>
      <c r="W2575" s="27">
        <v>3000</v>
      </c>
      <c r="X2575" s="27">
        <v>50919</v>
      </c>
      <c r="Y2575" s="27">
        <v>200</v>
      </c>
      <c r="Z2575" s="27">
        <v>1099317</v>
      </c>
      <c r="AA2575" s="27">
        <v>10</v>
      </c>
      <c r="AB2575" s="27">
        <v>6461252</v>
      </c>
      <c r="AC2575" s="27">
        <v>5</v>
      </c>
    </row>
    <row r="2576" spans="1:29" ht="14.25" x14ac:dyDescent="0.15">
      <c r="A2576" s="28">
        <v>2020064</v>
      </c>
      <c r="B2576" s="29">
        <v>44028</v>
      </c>
      <c r="C2576" s="34">
        <v>1</v>
      </c>
      <c r="D2576" s="30">
        <v>3</v>
      </c>
      <c r="E2576" s="30">
        <v>7</v>
      </c>
      <c r="F2576" s="30">
        <v>21</v>
      </c>
      <c r="G2576" s="30">
        <v>27</v>
      </c>
      <c r="H2576" s="30">
        <v>32</v>
      </c>
      <c r="I2576" s="36">
        <v>1</v>
      </c>
      <c r="J2576" s="30">
        <v>3</v>
      </c>
      <c r="K2576" s="30">
        <v>32</v>
      </c>
      <c r="L2576" s="30">
        <v>21</v>
      </c>
      <c r="M2576" s="30">
        <v>1</v>
      </c>
      <c r="N2576" s="30">
        <v>27</v>
      </c>
      <c r="O2576" s="31">
        <v>7</v>
      </c>
      <c r="P2576" s="27">
        <v>356057386</v>
      </c>
      <c r="Q2576" s="27">
        <v>1063056063</v>
      </c>
      <c r="R2576" s="27">
        <v>1</v>
      </c>
      <c r="S2576" s="27">
        <v>10000000</v>
      </c>
      <c r="T2576" s="27">
        <v>77</v>
      </c>
      <c r="U2576" s="27">
        <v>351356</v>
      </c>
      <c r="V2576" s="27">
        <v>919</v>
      </c>
      <c r="W2576" s="27">
        <v>3000</v>
      </c>
      <c r="X2576" s="27">
        <v>56606</v>
      </c>
      <c r="Y2576" s="27">
        <v>200</v>
      </c>
      <c r="Z2576" s="27">
        <v>1140698</v>
      </c>
      <c r="AA2576" s="27">
        <v>10</v>
      </c>
      <c r="AB2576" s="27">
        <v>8153023</v>
      </c>
      <c r="AC2576" s="27">
        <v>5</v>
      </c>
    </row>
    <row r="2577" spans="1:29" ht="14.25" x14ac:dyDescent="0.15">
      <c r="A2577" s="28">
        <v>2020065</v>
      </c>
      <c r="B2577" s="29">
        <v>44031</v>
      </c>
      <c r="C2577" s="34">
        <v>9</v>
      </c>
      <c r="D2577" s="30">
        <v>15</v>
      </c>
      <c r="E2577" s="30">
        <v>18</v>
      </c>
      <c r="F2577" s="30">
        <v>21</v>
      </c>
      <c r="G2577" s="30">
        <v>23</v>
      </c>
      <c r="H2577" s="30">
        <v>26</v>
      </c>
      <c r="I2577" s="36">
        <v>8</v>
      </c>
      <c r="J2577" s="30">
        <v>23</v>
      </c>
      <c r="K2577" s="30">
        <v>21</v>
      </c>
      <c r="L2577" s="30">
        <v>15</v>
      </c>
      <c r="M2577" s="30">
        <v>26</v>
      </c>
      <c r="N2577" s="30">
        <v>9</v>
      </c>
      <c r="O2577" s="31">
        <v>18</v>
      </c>
      <c r="P2577" s="27">
        <v>381062334</v>
      </c>
      <c r="Q2577" s="27">
        <v>1090832907</v>
      </c>
      <c r="R2577" s="27">
        <v>5</v>
      </c>
      <c r="S2577" s="27">
        <v>8838315</v>
      </c>
      <c r="T2577" s="27">
        <v>89</v>
      </c>
      <c r="U2577" s="27">
        <v>269544</v>
      </c>
      <c r="V2577" s="27">
        <v>1454</v>
      </c>
      <c r="W2577" s="27">
        <v>3000</v>
      </c>
      <c r="X2577" s="27">
        <v>70971</v>
      </c>
      <c r="Y2577" s="27">
        <v>200</v>
      </c>
      <c r="Z2577" s="27">
        <v>1281044</v>
      </c>
      <c r="AA2577" s="27">
        <v>10</v>
      </c>
      <c r="AB2577" s="27">
        <v>11879201</v>
      </c>
      <c r="AC2577" s="27">
        <v>5</v>
      </c>
    </row>
    <row r="2578" spans="1:29" ht="14.25" x14ac:dyDescent="0.15">
      <c r="A2578" s="28">
        <v>2020066</v>
      </c>
      <c r="B2578" s="29">
        <v>44033</v>
      </c>
      <c r="C2578" s="34">
        <v>2</v>
      </c>
      <c r="D2578" s="30">
        <v>9</v>
      </c>
      <c r="E2578" s="30">
        <v>13</v>
      </c>
      <c r="F2578" s="30">
        <v>17</v>
      </c>
      <c r="G2578" s="30">
        <v>26</v>
      </c>
      <c r="H2578" s="30">
        <v>28</v>
      </c>
      <c r="I2578" s="36">
        <v>7</v>
      </c>
      <c r="J2578" s="30">
        <v>17</v>
      </c>
      <c r="K2578" s="30">
        <v>26</v>
      </c>
      <c r="L2578" s="30">
        <v>28</v>
      </c>
      <c r="M2578" s="30">
        <v>9</v>
      </c>
      <c r="N2578" s="30">
        <v>13</v>
      </c>
      <c r="O2578" s="31">
        <v>2</v>
      </c>
      <c r="P2578" s="27">
        <v>352149702</v>
      </c>
      <c r="Q2578" s="27">
        <v>1057341835</v>
      </c>
      <c r="R2578" s="27">
        <v>15</v>
      </c>
      <c r="S2578" s="27">
        <v>6006277</v>
      </c>
      <c r="T2578" s="27">
        <v>137</v>
      </c>
      <c r="U2578" s="27">
        <v>137720</v>
      </c>
      <c r="V2578" s="27">
        <v>2116</v>
      </c>
      <c r="W2578" s="27">
        <v>3000</v>
      </c>
      <c r="X2578" s="27">
        <v>85857</v>
      </c>
      <c r="Y2578" s="27">
        <v>200</v>
      </c>
      <c r="Z2578" s="27">
        <v>1486743</v>
      </c>
      <c r="AA2578" s="27">
        <v>10</v>
      </c>
      <c r="AB2578" s="27">
        <v>11739149</v>
      </c>
      <c r="AC2578" s="27">
        <v>5</v>
      </c>
    </row>
    <row r="2579" spans="1:29" ht="14.25" x14ac:dyDescent="0.15">
      <c r="A2579" s="28">
        <v>2020067</v>
      </c>
      <c r="B2579" s="29">
        <v>44035</v>
      </c>
      <c r="C2579" s="34">
        <v>4</v>
      </c>
      <c r="D2579" s="30">
        <v>7</v>
      </c>
      <c r="E2579" s="30">
        <v>9</v>
      </c>
      <c r="F2579" s="30">
        <v>23</v>
      </c>
      <c r="G2579" s="30">
        <v>27</v>
      </c>
      <c r="H2579" s="30">
        <v>30</v>
      </c>
      <c r="I2579" s="36">
        <v>8</v>
      </c>
      <c r="J2579" s="30">
        <v>23</v>
      </c>
      <c r="K2579" s="30">
        <v>4</v>
      </c>
      <c r="L2579" s="30">
        <v>30</v>
      </c>
      <c r="M2579" s="30">
        <v>9</v>
      </c>
      <c r="N2579" s="30">
        <v>7</v>
      </c>
      <c r="O2579" s="31">
        <v>27</v>
      </c>
      <c r="P2579" s="27">
        <v>353153516</v>
      </c>
      <c r="Q2579" s="27">
        <v>1061790227</v>
      </c>
      <c r="R2579" s="27">
        <v>10</v>
      </c>
      <c r="S2579" s="27">
        <v>6979941</v>
      </c>
      <c r="T2579" s="27">
        <v>140</v>
      </c>
      <c r="U2579" s="27">
        <v>176780</v>
      </c>
      <c r="V2579" s="27">
        <v>1518</v>
      </c>
      <c r="W2579" s="27">
        <v>3000</v>
      </c>
      <c r="X2579" s="27">
        <v>69948</v>
      </c>
      <c r="Y2579" s="27">
        <v>200</v>
      </c>
      <c r="Z2579" s="27">
        <v>1299104</v>
      </c>
      <c r="AA2579" s="27">
        <v>10</v>
      </c>
      <c r="AB2579" s="27">
        <v>8502701</v>
      </c>
      <c r="AC2579" s="27">
        <v>5</v>
      </c>
    </row>
    <row r="2580" spans="1:29" ht="14.25" x14ac:dyDescent="0.15">
      <c r="A2580" s="28">
        <v>2020068</v>
      </c>
      <c r="B2580" s="29">
        <v>44038</v>
      </c>
      <c r="C2580" s="34">
        <v>12</v>
      </c>
      <c r="D2580" s="30">
        <v>16</v>
      </c>
      <c r="E2580" s="30">
        <v>21</v>
      </c>
      <c r="F2580" s="30">
        <v>26</v>
      </c>
      <c r="G2580" s="30">
        <v>27</v>
      </c>
      <c r="H2580" s="30">
        <v>32</v>
      </c>
      <c r="I2580" s="36">
        <v>10</v>
      </c>
      <c r="J2580" s="30">
        <v>26</v>
      </c>
      <c r="K2580" s="30">
        <v>12</v>
      </c>
      <c r="L2580" s="30">
        <v>32</v>
      </c>
      <c r="M2580" s="30">
        <v>21</v>
      </c>
      <c r="N2580" s="30">
        <v>16</v>
      </c>
      <c r="O2580" s="31">
        <v>27</v>
      </c>
      <c r="P2580" s="27">
        <v>376630286</v>
      </c>
      <c r="Q2580" s="27">
        <v>996910195</v>
      </c>
      <c r="R2580" s="27">
        <v>17</v>
      </c>
      <c r="S2580" s="27">
        <v>5430373</v>
      </c>
      <c r="T2580" s="27">
        <v>128</v>
      </c>
      <c r="U2580" s="27">
        <v>71448</v>
      </c>
      <c r="V2580" s="27">
        <v>3605</v>
      </c>
      <c r="W2580" s="27">
        <v>3000</v>
      </c>
      <c r="X2580" s="27">
        <v>117265</v>
      </c>
      <c r="Y2580" s="27">
        <v>200</v>
      </c>
      <c r="Z2580" s="27">
        <v>1780262</v>
      </c>
      <c r="AA2580" s="27">
        <v>10</v>
      </c>
      <c r="AB2580" s="27">
        <v>19179292</v>
      </c>
      <c r="AC2580" s="27">
        <v>5</v>
      </c>
    </row>
    <row r="2581" spans="1:29" ht="14.25" x14ac:dyDescent="0.15">
      <c r="A2581" s="28">
        <v>2020069</v>
      </c>
      <c r="B2581" s="29">
        <v>44040</v>
      </c>
      <c r="C2581" s="34">
        <v>3</v>
      </c>
      <c r="D2581" s="30">
        <v>9</v>
      </c>
      <c r="E2581" s="30">
        <v>10</v>
      </c>
      <c r="F2581" s="30">
        <v>13</v>
      </c>
      <c r="G2581" s="30">
        <v>18</v>
      </c>
      <c r="H2581" s="30">
        <v>26</v>
      </c>
      <c r="I2581" s="36">
        <v>4</v>
      </c>
      <c r="J2581" s="30">
        <v>3</v>
      </c>
      <c r="K2581" s="30">
        <v>9</v>
      </c>
      <c r="L2581" s="30">
        <v>13</v>
      </c>
      <c r="M2581" s="30">
        <v>18</v>
      </c>
      <c r="N2581" s="30">
        <v>10</v>
      </c>
      <c r="O2581" s="31">
        <v>26</v>
      </c>
      <c r="P2581" s="27">
        <v>343151528</v>
      </c>
      <c r="Q2581" s="27">
        <v>1016346427</v>
      </c>
      <c r="R2581" s="27">
        <v>7</v>
      </c>
      <c r="S2581" s="27">
        <v>7827856</v>
      </c>
      <c r="T2581" s="27">
        <v>99</v>
      </c>
      <c r="U2581" s="27">
        <v>249936</v>
      </c>
      <c r="V2581" s="27">
        <v>1278</v>
      </c>
      <c r="W2581" s="27">
        <v>3000</v>
      </c>
      <c r="X2581" s="27">
        <v>67529</v>
      </c>
      <c r="Y2581" s="27">
        <v>200</v>
      </c>
      <c r="Z2581" s="27">
        <v>1276366</v>
      </c>
      <c r="AA2581" s="27">
        <v>10</v>
      </c>
      <c r="AB2581" s="27">
        <v>7813164</v>
      </c>
      <c r="AC2581" s="27">
        <v>5</v>
      </c>
    </row>
    <row r="2582" spans="1:29" ht="14.25" x14ac:dyDescent="0.15">
      <c r="A2582" s="28">
        <v>2020070</v>
      </c>
      <c r="B2582" s="29">
        <v>44042</v>
      </c>
      <c r="C2582" s="34">
        <v>1</v>
      </c>
      <c r="D2582" s="30">
        <v>2</v>
      </c>
      <c r="E2582" s="30">
        <v>4</v>
      </c>
      <c r="F2582" s="30">
        <v>6</v>
      </c>
      <c r="G2582" s="30">
        <v>19</v>
      </c>
      <c r="H2582" s="30">
        <v>21</v>
      </c>
      <c r="I2582" s="36">
        <v>15</v>
      </c>
      <c r="J2582" s="30">
        <v>4</v>
      </c>
      <c r="K2582" s="30">
        <v>21</v>
      </c>
      <c r="L2582" s="30">
        <v>2</v>
      </c>
      <c r="M2582" s="30">
        <v>1</v>
      </c>
      <c r="N2582" s="30">
        <v>6</v>
      </c>
      <c r="O2582" s="31">
        <v>19</v>
      </c>
      <c r="P2582" s="27">
        <v>343442594</v>
      </c>
      <c r="Q2582" s="27">
        <v>953784945</v>
      </c>
      <c r="R2582" s="27">
        <v>23</v>
      </c>
      <c r="S2582" s="27">
        <v>5829067</v>
      </c>
      <c r="T2582" s="27">
        <v>100</v>
      </c>
      <c r="U2582" s="27">
        <v>238356</v>
      </c>
      <c r="V2582" s="27">
        <v>951</v>
      </c>
      <c r="W2582" s="27">
        <v>3000</v>
      </c>
      <c r="X2582" s="27">
        <v>55811</v>
      </c>
      <c r="Y2582" s="27">
        <v>200</v>
      </c>
      <c r="Z2582" s="27">
        <v>1144050</v>
      </c>
      <c r="AA2582" s="27">
        <v>10</v>
      </c>
      <c r="AB2582" s="27">
        <v>9497682</v>
      </c>
      <c r="AC2582" s="27">
        <v>5</v>
      </c>
    </row>
    <row r="2583" spans="1:29" ht="14.25" x14ac:dyDescent="0.15">
      <c r="A2583" s="28">
        <v>2020071</v>
      </c>
      <c r="B2583" s="29">
        <v>44045</v>
      </c>
      <c r="C2583" s="34">
        <v>9</v>
      </c>
      <c r="D2583" s="30">
        <v>11</v>
      </c>
      <c r="E2583" s="30">
        <v>12</v>
      </c>
      <c r="F2583" s="30">
        <v>13</v>
      </c>
      <c r="G2583" s="30">
        <v>22</v>
      </c>
      <c r="H2583" s="30">
        <v>23</v>
      </c>
      <c r="I2583" s="36">
        <v>8</v>
      </c>
      <c r="J2583" s="30">
        <v>12</v>
      </c>
      <c r="K2583" s="30">
        <v>9</v>
      </c>
      <c r="L2583" s="30">
        <v>22</v>
      </c>
      <c r="M2583" s="30">
        <v>23</v>
      </c>
      <c r="N2583" s="30">
        <v>11</v>
      </c>
      <c r="O2583" s="31">
        <v>13</v>
      </c>
      <c r="P2583" s="27">
        <v>363190440</v>
      </c>
      <c r="Q2583" s="27">
        <v>931954524</v>
      </c>
      <c r="R2583" s="27">
        <v>12</v>
      </c>
      <c r="S2583" s="27">
        <v>6156653</v>
      </c>
      <c r="T2583" s="27">
        <v>133</v>
      </c>
      <c r="U2583" s="27">
        <v>130449</v>
      </c>
      <c r="V2583" s="27">
        <v>2094</v>
      </c>
      <c r="W2583" s="27">
        <v>3000</v>
      </c>
      <c r="X2583" s="27">
        <v>93662</v>
      </c>
      <c r="Y2583" s="27">
        <v>200</v>
      </c>
      <c r="Z2583" s="27">
        <v>1588088</v>
      </c>
      <c r="AA2583" s="27">
        <v>10</v>
      </c>
      <c r="AB2583" s="27">
        <v>13533760</v>
      </c>
      <c r="AC2583" s="27">
        <v>5</v>
      </c>
    </row>
    <row r="2584" spans="1:29" ht="14.25" x14ac:dyDescent="0.15">
      <c r="A2584" s="28">
        <v>2020072</v>
      </c>
      <c r="B2584" s="29">
        <v>44047</v>
      </c>
      <c r="C2584" s="34">
        <v>6</v>
      </c>
      <c r="D2584" s="30">
        <v>8</v>
      </c>
      <c r="E2584" s="30">
        <v>10</v>
      </c>
      <c r="F2584" s="30">
        <v>15</v>
      </c>
      <c r="G2584" s="30">
        <v>17</v>
      </c>
      <c r="H2584" s="30">
        <v>26</v>
      </c>
      <c r="I2584" s="36">
        <v>4</v>
      </c>
      <c r="J2584" s="30">
        <v>10</v>
      </c>
      <c r="K2584" s="30">
        <v>26</v>
      </c>
      <c r="L2584" s="30">
        <v>17</v>
      </c>
      <c r="M2584" s="30">
        <v>15</v>
      </c>
      <c r="N2584" s="30">
        <v>6</v>
      </c>
      <c r="O2584" s="31">
        <v>8</v>
      </c>
      <c r="P2584" s="27">
        <v>335806408</v>
      </c>
      <c r="Q2584" s="27">
        <v>945569865</v>
      </c>
      <c r="R2584" s="27">
        <v>7</v>
      </c>
      <c r="S2584" s="27">
        <v>7525472</v>
      </c>
      <c r="T2584" s="27">
        <v>104</v>
      </c>
      <c r="U2584" s="27">
        <v>212479</v>
      </c>
      <c r="V2584" s="27">
        <v>1837</v>
      </c>
      <c r="W2584" s="27">
        <v>3000</v>
      </c>
      <c r="X2584" s="27">
        <v>80731</v>
      </c>
      <c r="Y2584" s="27">
        <v>200</v>
      </c>
      <c r="Z2584" s="27">
        <v>1505907</v>
      </c>
      <c r="AA2584" s="27">
        <v>10</v>
      </c>
      <c r="AB2584" s="27">
        <v>7887468</v>
      </c>
      <c r="AC2584" s="27">
        <v>5</v>
      </c>
    </row>
    <row r="2585" spans="1:29" ht="14.25" x14ac:dyDescent="0.15">
      <c r="A2585" s="28">
        <v>2020073</v>
      </c>
      <c r="B2585" s="29">
        <v>44049</v>
      </c>
      <c r="C2585" s="34">
        <v>5</v>
      </c>
      <c r="D2585" s="30">
        <v>7</v>
      </c>
      <c r="E2585" s="30">
        <v>11</v>
      </c>
      <c r="F2585" s="30">
        <v>13</v>
      </c>
      <c r="G2585" s="30">
        <v>27</v>
      </c>
      <c r="H2585" s="30">
        <v>29</v>
      </c>
      <c r="I2585" s="36">
        <v>3</v>
      </c>
      <c r="J2585" s="30">
        <v>29</v>
      </c>
      <c r="K2585" s="30">
        <v>5</v>
      </c>
      <c r="L2585" s="30">
        <v>13</v>
      </c>
      <c r="M2585" s="30">
        <v>7</v>
      </c>
      <c r="N2585" s="30">
        <v>27</v>
      </c>
      <c r="O2585" s="31">
        <v>11</v>
      </c>
      <c r="P2585" s="27">
        <v>344984126</v>
      </c>
      <c r="Q2585" s="27">
        <v>949682723</v>
      </c>
      <c r="R2585" s="27">
        <v>8</v>
      </c>
      <c r="S2585" s="27">
        <v>7005129</v>
      </c>
      <c r="T2585" s="27">
        <v>129</v>
      </c>
      <c r="U2585" s="27">
        <v>155436</v>
      </c>
      <c r="V2585" s="27">
        <v>1913</v>
      </c>
      <c r="W2585" s="27">
        <v>3000</v>
      </c>
      <c r="X2585" s="27">
        <v>95278</v>
      </c>
      <c r="Y2585" s="27">
        <v>200</v>
      </c>
      <c r="Z2585" s="27">
        <v>1702038</v>
      </c>
      <c r="AA2585" s="27">
        <v>10</v>
      </c>
      <c r="AB2585" s="27">
        <v>9404409</v>
      </c>
      <c r="AC2585" s="27">
        <v>5</v>
      </c>
    </row>
    <row r="2586" spans="1:29" ht="14.25" x14ac:dyDescent="0.15">
      <c r="A2586" s="28">
        <v>2020074</v>
      </c>
      <c r="B2586" s="29">
        <v>44052</v>
      </c>
      <c r="C2586" s="34">
        <v>4</v>
      </c>
      <c r="D2586" s="30">
        <v>8</v>
      </c>
      <c r="E2586" s="30">
        <v>9</v>
      </c>
      <c r="F2586" s="30">
        <v>13</v>
      </c>
      <c r="G2586" s="30">
        <v>19</v>
      </c>
      <c r="H2586" s="30">
        <v>33</v>
      </c>
      <c r="I2586" s="36">
        <v>12</v>
      </c>
      <c r="J2586" s="30">
        <v>4</v>
      </c>
      <c r="K2586" s="30">
        <v>19</v>
      </c>
      <c r="L2586" s="30">
        <v>9</v>
      </c>
      <c r="M2586" s="30">
        <v>33</v>
      </c>
      <c r="N2586" s="30">
        <v>8</v>
      </c>
      <c r="O2586" s="31">
        <v>13</v>
      </c>
      <c r="P2586" s="27">
        <v>375478220</v>
      </c>
      <c r="Q2586" s="27">
        <v>974585503</v>
      </c>
      <c r="R2586" s="27">
        <v>5</v>
      </c>
      <c r="S2586" s="27">
        <v>8629293</v>
      </c>
      <c r="T2586" s="27">
        <v>107</v>
      </c>
      <c r="U2586" s="27">
        <v>211991</v>
      </c>
      <c r="V2586" s="27">
        <v>1690</v>
      </c>
      <c r="W2586" s="27">
        <v>3000</v>
      </c>
      <c r="X2586" s="27">
        <v>83978</v>
      </c>
      <c r="Y2586" s="27">
        <v>200</v>
      </c>
      <c r="Z2586" s="27">
        <v>1572292</v>
      </c>
      <c r="AA2586" s="27">
        <v>10</v>
      </c>
      <c r="AB2586" s="27">
        <v>11132696</v>
      </c>
      <c r="AC2586" s="27">
        <v>5</v>
      </c>
    </row>
    <row r="2587" spans="1:29" ht="14.25" x14ac:dyDescent="0.15">
      <c r="A2587" s="28">
        <v>2020075</v>
      </c>
      <c r="B2587" s="29">
        <v>44054</v>
      </c>
      <c r="C2587" s="34">
        <v>3</v>
      </c>
      <c r="D2587" s="30">
        <v>11</v>
      </c>
      <c r="E2587" s="30">
        <v>13</v>
      </c>
      <c r="F2587" s="30">
        <v>20</v>
      </c>
      <c r="G2587" s="30">
        <v>24</v>
      </c>
      <c r="H2587" s="30">
        <v>30</v>
      </c>
      <c r="I2587" s="36">
        <v>16</v>
      </c>
      <c r="J2587" s="30">
        <v>30</v>
      </c>
      <c r="K2587" s="30">
        <v>11</v>
      </c>
      <c r="L2587" s="30">
        <v>13</v>
      </c>
      <c r="M2587" s="30">
        <v>3</v>
      </c>
      <c r="N2587" s="30">
        <v>20</v>
      </c>
      <c r="O2587" s="31">
        <v>24</v>
      </c>
      <c r="P2587" s="27">
        <v>342593198</v>
      </c>
      <c r="Q2587" s="27">
        <v>1031374526</v>
      </c>
      <c r="R2587" s="27">
        <v>1</v>
      </c>
      <c r="S2587" s="27">
        <v>10000000</v>
      </c>
      <c r="T2587" s="27">
        <v>143</v>
      </c>
      <c r="U2587" s="27">
        <v>155685</v>
      </c>
      <c r="V2587" s="27">
        <v>1703</v>
      </c>
      <c r="W2587" s="27">
        <v>3000</v>
      </c>
      <c r="X2587" s="27">
        <v>72291</v>
      </c>
      <c r="Y2587" s="27">
        <v>200</v>
      </c>
      <c r="Z2587" s="27">
        <v>1374269</v>
      </c>
      <c r="AA2587" s="27">
        <v>10</v>
      </c>
      <c r="AB2587" s="27">
        <v>9101749</v>
      </c>
      <c r="AC2587" s="27">
        <v>5</v>
      </c>
    </row>
    <row r="2588" spans="1:29" ht="14.25" x14ac:dyDescent="0.15">
      <c r="A2588" s="28">
        <v>2020076</v>
      </c>
      <c r="B2588" s="29">
        <v>44056</v>
      </c>
      <c r="C2588" s="34">
        <v>10</v>
      </c>
      <c r="D2588" s="30">
        <v>15</v>
      </c>
      <c r="E2588" s="30">
        <v>16</v>
      </c>
      <c r="F2588" s="30">
        <v>18</v>
      </c>
      <c r="G2588" s="30">
        <v>20</v>
      </c>
      <c r="H2588" s="30">
        <v>27</v>
      </c>
      <c r="I2588" s="36">
        <v>6</v>
      </c>
      <c r="J2588" s="30">
        <v>10</v>
      </c>
      <c r="K2588" s="30">
        <v>18</v>
      </c>
      <c r="L2588" s="30">
        <v>27</v>
      </c>
      <c r="M2588" s="30">
        <v>16</v>
      </c>
      <c r="N2588" s="30">
        <v>15</v>
      </c>
      <c r="O2588" s="31">
        <v>20</v>
      </c>
      <c r="P2588" s="27">
        <v>346015916</v>
      </c>
      <c r="Q2588" s="27">
        <v>1033084399</v>
      </c>
      <c r="R2588" s="27">
        <v>8</v>
      </c>
      <c r="S2588" s="27">
        <v>6895903</v>
      </c>
      <c r="T2588" s="27">
        <v>82</v>
      </c>
      <c r="U2588" s="27">
        <v>231207</v>
      </c>
      <c r="V2588" s="27">
        <v>1378</v>
      </c>
      <c r="W2588" s="27">
        <v>3000</v>
      </c>
      <c r="X2588" s="27">
        <v>83353</v>
      </c>
      <c r="Y2588" s="27">
        <v>200</v>
      </c>
      <c r="Z2588" s="27">
        <v>1385076</v>
      </c>
      <c r="AA2588" s="27">
        <v>10</v>
      </c>
      <c r="AB2588" s="27">
        <v>11811261</v>
      </c>
      <c r="AC2588" s="27">
        <v>5</v>
      </c>
    </row>
    <row r="2589" spans="1:29" ht="14.25" x14ac:dyDescent="0.15">
      <c r="A2589" s="28">
        <v>2020077</v>
      </c>
      <c r="B2589" s="29">
        <v>44059</v>
      </c>
      <c r="C2589" s="34">
        <v>3</v>
      </c>
      <c r="D2589" s="30">
        <v>10</v>
      </c>
      <c r="E2589" s="30">
        <v>16</v>
      </c>
      <c r="F2589" s="30">
        <v>21</v>
      </c>
      <c r="G2589" s="30">
        <v>25</v>
      </c>
      <c r="H2589" s="30">
        <v>27</v>
      </c>
      <c r="I2589" s="36">
        <v>12</v>
      </c>
      <c r="J2589" s="30">
        <v>3</v>
      </c>
      <c r="K2589" s="30">
        <v>21</v>
      </c>
      <c r="L2589" s="30">
        <v>27</v>
      </c>
      <c r="M2589" s="30">
        <v>25</v>
      </c>
      <c r="N2589" s="30">
        <v>10</v>
      </c>
      <c r="O2589" s="31">
        <v>16</v>
      </c>
      <c r="P2589" s="27">
        <v>376430570</v>
      </c>
      <c r="Q2589" s="27">
        <v>960537693</v>
      </c>
      <c r="R2589" s="27">
        <v>27</v>
      </c>
      <c r="S2589" s="27">
        <v>5841121</v>
      </c>
      <c r="T2589" s="27">
        <v>326</v>
      </c>
      <c r="U2589" s="27">
        <v>87079</v>
      </c>
      <c r="V2589" s="27">
        <v>1359</v>
      </c>
      <c r="W2589" s="27">
        <v>3000</v>
      </c>
      <c r="X2589" s="27">
        <v>64947</v>
      </c>
      <c r="Y2589" s="27">
        <v>200</v>
      </c>
      <c r="Z2589" s="27">
        <v>1148379</v>
      </c>
      <c r="AA2589" s="27">
        <v>10</v>
      </c>
      <c r="AB2589" s="27">
        <v>8469869</v>
      </c>
      <c r="AC2589" s="27">
        <v>5</v>
      </c>
    </row>
    <row r="2590" spans="1:29" ht="14.25" x14ac:dyDescent="0.15">
      <c r="A2590" s="28">
        <v>2020078</v>
      </c>
      <c r="B2590" s="29">
        <v>44061</v>
      </c>
      <c r="C2590" s="34">
        <v>3</v>
      </c>
      <c r="D2590" s="30">
        <v>11</v>
      </c>
      <c r="E2590" s="30">
        <v>14</v>
      </c>
      <c r="F2590" s="30">
        <v>16</v>
      </c>
      <c r="G2590" s="30">
        <v>21</v>
      </c>
      <c r="H2590" s="30">
        <v>32</v>
      </c>
      <c r="I2590" s="36">
        <v>4</v>
      </c>
      <c r="J2590" s="30">
        <v>16</v>
      </c>
      <c r="K2590" s="30">
        <v>11</v>
      </c>
      <c r="L2590" s="30">
        <v>21</v>
      </c>
      <c r="M2590" s="30">
        <v>32</v>
      </c>
      <c r="N2590" s="30">
        <v>14</v>
      </c>
      <c r="O2590" s="31">
        <v>3</v>
      </c>
      <c r="P2590" s="27">
        <v>339766446</v>
      </c>
      <c r="Q2590" s="27">
        <v>1029746619</v>
      </c>
      <c r="R2590" s="27">
        <v>1</v>
      </c>
      <c r="S2590" s="27">
        <v>10000000</v>
      </c>
      <c r="T2590" s="27">
        <v>76</v>
      </c>
      <c r="U2590" s="27">
        <v>347407</v>
      </c>
      <c r="V2590" s="27">
        <v>885</v>
      </c>
      <c r="W2590" s="27">
        <v>3000</v>
      </c>
      <c r="X2590" s="27">
        <v>45994</v>
      </c>
      <c r="Y2590" s="27">
        <v>200</v>
      </c>
      <c r="Z2590" s="27">
        <v>1001391</v>
      </c>
      <c r="AA2590" s="27">
        <v>10</v>
      </c>
      <c r="AB2590" s="27">
        <v>7801189</v>
      </c>
      <c r="AC2590" s="27">
        <v>5</v>
      </c>
    </row>
    <row r="2591" spans="1:29" ht="14.25" x14ac:dyDescent="0.15">
      <c r="A2591" s="28">
        <v>2020079</v>
      </c>
      <c r="B2591" s="29">
        <v>44063</v>
      </c>
      <c r="C2591" s="34">
        <v>5</v>
      </c>
      <c r="D2591" s="30">
        <v>12</v>
      </c>
      <c r="E2591" s="30">
        <v>20</v>
      </c>
      <c r="F2591" s="30">
        <v>21</v>
      </c>
      <c r="G2591" s="30">
        <v>22</v>
      </c>
      <c r="H2591" s="30">
        <v>29</v>
      </c>
      <c r="I2591" s="36">
        <v>14</v>
      </c>
      <c r="J2591" s="30">
        <v>20</v>
      </c>
      <c r="K2591" s="30">
        <v>21</v>
      </c>
      <c r="L2591" s="30">
        <v>12</v>
      </c>
      <c r="M2591" s="30">
        <v>22</v>
      </c>
      <c r="N2591" s="30">
        <v>29</v>
      </c>
      <c r="O2591" s="31">
        <v>5</v>
      </c>
      <c r="P2591" s="27">
        <v>347031342</v>
      </c>
      <c r="Q2591" s="27">
        <v>1058784536</v>
      </c>
      <c r="R2591" s="27">
        <v>6</v>
      </c>
      <c r="S2591" s="27">
        <v>8578055</v>
      </c>
      <c r="T2591" s="27">
        <v>183</v>
      </c>
      <c r="U2591" s="27">
        <v>146641</v>
      </c>
      <c r="V2591" s="27">
        <v>1179</v>
      </c>
      <c r="W2591" s="27">
        <v>3000</v>
      </c>
      <c r="X2591" s="27">
        <v>57916</v>
      </c>
      <c r="Y2591" s="27">
        <v>200</v>
      </c>
      <c r="Z2591" s="27">
        <v>1177078</v>
      </c>
      <c r="AA2591" s="27">
        <v>10</v>
      </c>
      <c r="AB2591" s="27">
        <v>7162542</v>
      </c>
      <c r="AC2591" s="27">
        <v>5</v>
      </c>
    </row>
    <row r="2592" spans="1:29" ht="14.25" x14ac:dyDescent="0.15">
      <c r="A2592" s="28">
        <v>2020080</v>
      </c>
      <c r="B2592" s="29">
        <v>44066</v>
      </c>
      <c r="C2592" s="34">
        <v>14</v>
      </c>
      <c r="D2592" s="30">
        <v>15</v>
      </c>
      <c r="E2592" s="30">
        <v>18</v>
      </c>
      <c r="F2592" s="30">
        <v>22</v>
      </c>
      <c r="G2592" s="30">
        <v>31</v>
      </c>
      <c r="H2592" s="30">
        <v>33</v>
      </c>
      <c r="I2592" s="36">
        <v>1</v>
      </c>
      <c r="J2592" s="30">
        <v>18</v>
      </c>
      <c r="K2592" s="30">
        <v>33</v>
      </c>
      <c r="L2592" s="30">
        <v>31</v>
      </c>
      <c r="M2592" s="30">
        <v>14</v>
      </c>
      <c r="N2592" s="30">
        <v>15</v>
      </c>
      <c r="O2592" s="31">
        <v>22</v>
      </c>
      <c r="P2592" s="27">
        <v>375199530</v>
      </c>
      <c r="Q2592" s="27">
        <v>1122276717</v>
      </c>
      <c r="R2592" s="27">
        <v>2</v>
      </c>
      <c r="S2592" s="27">
        <v>10000000</v>
      </c>
      <c r="T2592" s="27">
        <v>70</v>
      </c>
      <c r="U2592" s="27">
        <v>397581</v>
      </c>
      <c r="V2592" s="27">
        <v>1011</v>
      </c>
      <c r="W2592" s="27">
        <v>3000</v>
      </c>
      <c r="X2592" s="27">
        <v>54230</v>
      </c>
      <c r="Y2592" s="27">
        <v>200</v>
      </c>
      <c r="Z2592" s="27">
        <v>1096781</v>
      </c>
      <c r="AA2592" s="27">
        <v>10</v>
      </c>
      <c r="AB2592" s="27">
        <v>9535610</v>
      </c>
      <c r="AC2592" s="27">
        <v>5</v>
      </c>
    </row>
    <row r="2593" spans="1:29" ht="14.25" x14ac:dyDescent="0.15">
      <c r="A2593" s="28">
        <v>2020081</v>
      </c>
      <c r="B2593" s="29">
        <v>44068</v>
      </c>
      <c r="C2593" s="34">
        <v>1</v>
      </c>
      <c r="D2593" s="30">
        <v>5</v>
      </c>
      <c r="E2593" s="30">
        <v>13</v>
      </c>
      <c r="F2593" s="30">
        <v>14</v>
      </c>
      <c r="G2593" s="30">
        <v>27</v>
      </c>
      <c r="H2593" s="30">
        <v>33</v>
      </c>
      <c r="I2593" s="36">
        <v>15</v>
      </c>
      <c r="J2593" s="30">
        <v>1</v>
      </c>
      <c r="K2593" s="30">
        <v>13</v>
      </c>
      <c r="L2593" s="30">
        <v>14</v>
      </c>
      <c r="M2593" s="30">
        <v>5</v>
      </c>
      <c r="N2593" s="30">
        <v>27</v>
      </c>
      <c r="O2593" s="31">
        <v>33</v>
      </c>
      <c r="P2593" s="27">
        <v>341884184</v>
      </c>
      <c r="Q2593" s="27">
        <v>1129524256</v>
      </c>
      <c r="R2593" s="27">
        <v>11</v>
      </c>
      <c r="S2593" s="27">
        <v>7057769</v>
      </c>
      <c r="T2593" s="27">
        <v>108</v>
      </c>
      <c r="U2593" s="27">
        <v>261984</v>
      </c>
      <c r="V2593" s="27">
        <v>771</v>
      </c>
      <c r="W2593" s="27">
        <v>3000</v>
      </c>
      <c r="X2593" s="27">
        <v>46501</v>
      </c>
      <c r="Y2593" s="27">
        <v>200</v>
      </c>
      <c r="Z2593" s="27">
        <v>944241</v>
      </c>
      <c r="AA2593" s="27">
        <v>10</v>
      </c>
      <c r="AB2593" s="27">
        <v>6658059</v>
      </c>
      <c r="AC2593" s="27">
        <v>5</v>
      </c>
    </row>
    <row r="2594" spans="1:29" ht="14.25" x14ac:dyDescent="0.15">
      <c r="A2594" s="28">
        <v>2020082</v>
      </c>
      <c r="B2594" s="29">
        <v>44070</v>
      </c>
      <c r="C2594" s="34">
        <v>2</v>
      </c>
      <c r="D2594" s="30">
        <v>8</v>
      </c>
      <c r="E2594" s="30">
        <v>11</v>
      </c>
      <c r="F2594" s="30">
        <v>17</v>
      </c>
      <c r="G2594" s="30">
        <v>21</v>
      </c>
      <c r="H2594" s="30">
        <v>30</v>
      </c>
      <c r="I2594" s="36">
        <v>9</v>
      </c>
      <c r="J2594" s="30">
        <v>11</v>
      </c>
      <c r="K2594" s="30">
        <v>30</v>
      </c>
      <c r="L2594" s="30">
        <v>21</v>
      </c>
      <c r="M2594" s="30">
        <v>17</v>
      </c>
      <c r="N2594" s="30">
        <v>2</v>
      </c>
      <c r="O2594" s="31">
        <v>8</v>
      </c>
      <c r="P2594" s="27">
        <v>339738944</v>
      </c>
      <c r="Q2594" s="27">
        <v>1025240399</v>
      </c>
      <c r="R2594" s="27">
        <v>22</v>
      </c>
      <c r="S2594" s="27">
        <v>5094481</v>
      </c>
      <c r="T2594" s="27">
        <v>320</v>
      </c>
      <c r="U2594" s="27">
        <v>8119</v>
      </c>
      <c r="V2594" s="27">
        <v>4865</v>
      </c>
      <c r="W2594" s="27">
        <v>3000</v>
      </c>
      <c r="X2594" s="27">
        <v>161719</v>
      </c>
      <c r="Y2594" s="27">
        <v>200</v>
      </c>
      <c r="Z2594" s="27">
        <v>2197546</v>
      </c>
      <c r="AA2594" s="27">
        <v>10</v>
      </c>
      <c r="AB2594" s="27">
        <v>17432967</v>
      </c>
      <c r="AC2594" s="27">
        <v>5</v>
      </c>
    </row>
    <row r="2595" spans="1:29" ht="14.25" x14ac:dyDescent="0.15">
      <c r="A2595" s="28">
        <v>2020083</v>
      </c>
      <c r="B2595" s="29">
        <v>44073</v>
      </c>
      <c r="C2595" s="34">
        <v>1</v>
      </c>
      <c r="D2595" s="30">
        <v>19</v>
      </c>
      <c r="E2595" s="30">
        <v>25</v>
      </c>
      <c r="F2595" s="30">
        <v>26</v>
      </c>
      <c r="G2595" s="30">
        <v>30</v>
      </c>
      <c r="H2595" s="30">
        <v>31</v>
      </c>
      <c r="I2595" s="36">
        <v>12</v>
      </c>
      <c r="J2595" s="30">
        <v>1</v>
      </c>
      <c r="K2595" s="30">
        <v>31</v>
      </c>
      <c r="L2595" s="30">
        <v>26</v>
      </c>
      <c r="M2595" s="30">
        <v>30</v>
      </c>
      <c r="N2595" s="30">
        <v>19</v>
      </c>
      <c r="O2595" s="31">
        <v>25</v>
      </c>
      <c r="P2595" s="27">
        <v>375628538</v>
      </c>
      <c r="Q2595" s="27">
        <v>1046377044</v>
      </c>
      <c r="R2595" s="27">
        <v>7</v>
      </c>
      <c r="S2595" s="27">
        <v>7916189</v>
      </c>
      <c r="T2595" s="27">
        <v>96</v>
      </c>
      <c r="U2595" s="27">
        <v>265798</v>
      </c>
      <c r="V2595" s="27">
        <v>1266</v>
      </c>
      <c r="W2595" s="27">
        <v>3000</v>
      </c>
      <c r="X2595" s="27">
        <v>63131</v>
      </c>
      <c r="Y2595" s="27">
        <v>200</v>
      </c>
      <c r="Z2595" s="27">
        <v>1192139</v>
      </c>
      <c r="AA2595" s="27">
        <v>10</v>
      </c>
      <c r="AB2595" s="27">
        <v>10729153</v>
      </c>
      <c r="AC2595" s="27">
        <v>5</v>
      </c>
    </row>
    <row r="2596" spans="1:29" ht="14.25" x14ac:dyDescent="0.15">
      <c r="A2596" s="28">
        <v>2020084</v>
      </c>
      <c r="B2596" s="29">
        <v>44075</v>
      </c>
      <c r="C2596" s="34">
        <v>3</v>
      </c>
      <c r="D2596" s="30">
        <v>7</v>
      </c>
      <c r="E2596" s="30">
        <v>16</v>
      </c>
      <c r="F2596" s="30">
        <v>17</v>
      </c>
      <c r="G2596" s="30">
        <v>23</v>
      </c>
      <c r="H2596" s="30">
        <v>30</v>
      </c>
      <c r="I2596" s="36">
        <v>7</v>
      </c>
      <c r="J2596" s="30">
        <v>7</v>
      </c>
      <c r="K2596" s="30">
        <v>3</v>
      </c>
      <c r="L2596" s="30">
        <v>17</v>
      </c>
      <c r="M2596" s="30">
        <v>16</v>
      </c>
      <c r="N2596" s="30">
        <v>23</v>
      </c>
      <c r="O2596" s="31">
        <v>30</v>
      </c>
      <c r="P2596" s="27">
        <v>340223360</v>
      </c>
      <c r="Q2596" s="27">
        <v>997837500</v>
      </c>
      <c r="R2596" s="27">
        <v>15</v>
      </c>
      <c r="S2596" s="27">
        <v>5641465</v>
      </c>
      <c r="T2596" s="27">
        <v>265</v>
      </c>
      <c r="U2596" s="27">
        <v>45386</v>
      </c>
      <c r="V2596" s="27">
        <v>3166</v>
      </c>
      <c r="W2596" s="27">
        <v>3000</v>
      </c>
      <c r="X2596" s="27">
        <v>127083</v>
      </c>
      <c r="Y2596" s="27">
        <v>200</v>
      </c>
      <c r="Z2596" s="27">
        <v>1845213</v>
      </c>
      <c r="AA2596" s="27">
        <v>10</v>
      </c>
      <c r="AB2596" s="27">
        <v>13046559</v>
      </c>
      <c r="AC2596" s="27">
        <v>5</v>
      </c>
    </row>
    <row r="2597" spans="1:29" ht="14.25" x14ac:dyDescent="0.15">
      <c r="A2597" s="28">
        <v>2020085</v>
      </c>
      <c r="B2597" s="29">
        <v>44077</v>
      </c>
      <c r="C2597" s="34">
        <v>1</v>
      </c>
      <c r="D2597" s="30">
        <v>2</v>
      </c>
      <c r="E2597" s="30">
        <v>5</v>
      </c>
      <c r="F2597" s="30">
        <v>9</v>
      </c>
      <c r="G2597" s="30">
        <v>19</v>
      </c>
      <c r="H2597" s="30">
        <v>24</v>
      </c>
      <c r="I2597" s="36">
        <v>16</v>
      </c>
      <c r="J2597" s="30">
        <v>19</v>
      </c>
      <c r="K2597" s="30">
        <v>1</v>
      </c>
      <c r="L2597" s="30">
        <v>24</v>
      </c>
      <c r="M2597" s="30">
        <v>2</v>
      </c>
      <c r="N2597" s="30">
        <v>9</v>
      </c>
      <c r="O2597" s="31">
        <v>5</v>
      </c>
      <c r="P2597" s="27">
        <v>349243256</v>
      </c>
      <c r="Q2597" s="27">
        <v>1039096893</v>
      </c>
      <c r="R2597" s="27">
        <v>3</v>
      </c>
      <c r="S2597" s="27">
        <v>10000000</v>
      </c>
      <c r="T2597" s="27">
        <v>135</v>
      </c>
      <c r="U2597" s="27">
        <v>175949</v>
      </c>
      <c r="V2597" s="27">
        <v>1659</v>
      </c>
      <c r="W2597" s="27">
        <v>3000</v>
      </c>
      <c r="X2597" s="27">
        <v>78797</v>
      </c>
      <c r="Y2597" s="27">
        <v>200</v>
      </c>
      <c r="Z2597" s="27">
        <v>1363570</v>
      </c>
      <c r="AA2597" s="27">
        <v>10</v>
      </c>
      <c r="AB2597" s="27">
        <v>8348914</v>
      </c>
      <c r="AC2597" s="27">
        <v>5</v>
      </c>
    </row>
    <row r="2598" spans="1:29" ht="14.25" x14ac:dyDescent="0.15">
      <c r="A2598" s="28">
        <v>2020086</v>
      </c>
      <c r="B2598" s="29">
        <v>44080</v>
      </c>
      <c r="C2598" s="34">
        <v>2</v>
      </c>
      <c r="D2598" s="30">
        <v>4</v>
      </c>
      <c r="E2598" s="30">
        <v>6</v>
      </c>
      <c r="F2598" s="30">
        <v>15</v>
      </c>
      <c r="G2598" s="30">
        <v>24</v>
      </c>
      <c r="H2598" s="30">
        <v>27</v>
      </c>
      <c r="I2598" s="36">
        <v>6</v>
      </c>
      <c r="J2598" s="30">
        <v>24</v>
      </c>
      <c r="K2598" s="30">
        <v>2</v>
      </c>
      <c r="L2598" s="30">
        <v>27</v>
      </c>
      <c r="M2598" s="30">
        <v>6</v>
      </c>
      <c r="N2598" s="30">
        <v>15</v>
      </c>
      <c r="O2598" s="31">
        <v>4</v>
      </c>
      <c r="P2598" s="27">
        <v>383150704</v>
      </c>
      <c r="Q2598" s="27">
        <v>1051310454</v>
      </c>
      <c r="R2598" s="27">
        <v>7</v>
      </c>
      <c r="S2598" s="27">
        <v>7452652</v>
      </c>
      <c r="T2598" s="27">
        <v>117</v>
      </c>
      <c r="U2598" s="27">
        <v>183424</v>
      </c>
      <c r="V2598" s="27">
        <v>1870</v>
      </c>
      <c r="W2598" s="27">
        <v>3000</v>
      </c>
      <c r="X2598" s="27">
        <v>91887</v>
      </c>
      <c r="Y2598" s="27">
        <v>200</v>
      </c>
      <c r="Z2598" s="27">
        <v>1703740</v>
      </c>
      <c r="AA2598" s="27">
        <v>10</v>
      </c>
      <c r="AB2598" s="27">
        <v>12175241</v>
      </c>
      <c r="AC2598" s="27">
        <v>5</v>
      </c>
    </row>
    <row r="2599" spans="1:29" ht="14.25" x14ac:dyDescent="0.15">
      <c r="A2599" s="28">
        <v>2020087</v>
      </c>
      <c r="B2599" s="29">
        <v>44082</v>
      </c>
      <c r="C2599" s="34">
        <v>11</v>
      </c>
      <c r="D2599" s="30">
        <v>15</v>
      </c>
      <c r="E2599" s="30">
        <v>20</v>
      </c>
      <c r="F2599" s="30">
        <v>23</v>
      </c>
      <c r="G2599" s="30">
        <v>25</v>
      </c>
      <c r="H2599" s="30">
        <v>33</v>
      </c>
      <c r="I2599" s="36">
        <v>10</v>
      </c>
      <c r="J2599" s="30">
        <v>33</v>
      </c>
      <c r="K2599" s="30">
        <v>23</v>
      </c>
      <c r="L2599" s="30">
        <v>15</v>
      </c>
      <c r="M2599" s="30">
        <v>20</v>
      </c>
      <c r="N2599" s="30">
        <v>25</v>
      </c>
      <c r="O2599" s="31">
        <v>11</v>
      </c>
      <c r="P2599" s="27">
        <v>351393474</v>
      </c>
      <c r="Q2599" s="27">
        <v>1066743130</v>
      </c>
      <c r="R2599" s="27">
        <v>5</v>
      </c>
      <c r="S2599" s="27">
        <v>7940558</v>
      </c>
      <c r="T2599" s="27">
        <v>44</v>
      </c>
      <c r="U2599" s="27">
        <v>417692</v>
      </c>
      <c r="V2599" s="27">
        <v>1430</v>
      </c>
      <c r="W2599" s="27">
        <v>3000</v>
      </c>
      <c r="X2599" s="27">
        <v>67064</v>
      </c>
      <c r="Y2599" s="27">
        <v>200</v>
      </c>
      <c r="Z2599" s="27">
        <v>1248566</v>
      </c>
      <c r="AA2599" s="27">
        <v>10</v>
      </c>
      <c r="AB2599" s="27">
        <v>13696077</v>
      </c>
      <c r="AC2599" s="27">
        <v>5</v>
      </c>
    </row>
    <row r="2600" spans="1:29" ht="14.25" x14ac:dyDescent="0.15">
      <c r="A2600" s="28">
        <v>2020088</v>
      </c>
      <c r="B2600" s="29">
        <v>44084</v>
      </c>
      <c r="C2600" s="34">
        <v>1</v>
      </c>
      <c r="D2600" s="30">
        <v>6</v>
      </c>
      <c r="E2600" s="30">
        <v>12</v>
      </c>
      <c r="F2600" s="30">
        <v>26</v>
      </c>
      <c r="G2600" s="30">
        <v>29</v>
      </c>
      <c r="H2600" s="30">
        <v>30</v>
      </c>
      <c r="I2600" s="36">
        <v>12</v>
      </c>
      <c r="J2600" s="30">
        <v>26</v>
      </c>
      <c r="K2600" s="30">
        <v>12</v>
      </c>
      <c r="L2600" s="30">
        <v>29</v>
      </c>
      <c r="M2600" s="30">
        <v>1</v>
      </c>
      <c r="N2600" s="30">
        <v>30</v>
      </c>
      <c r="O2600" s="31">
        <v>6</v>
      </c>
      <c r="P2600" s="27">
        <v>359763320</v>
      </c>
      <c r="Q2600" s="27">
        <v>1049789346</v>
      </c>
      <c r="R2600" s="27">
        <v>14</v>
      </c>
      <c r="S2600" s="27">
        <v>6377823</v>
      </c>
      <c r="T2600" s="27">
        <v>175</v>
      </c>
      <c r="U2600" s="27">
        <v>137782</v>
      </c>
      <c r="V2600" s="27">
        <v>1777</v>
      </c>
      <c r="W2600" s="27">
        <v>3000</v>
      </c>
      <c r="X2600" s="27">
        <v>76971</v>
      </c>
      <c r="Y2600" s="27">
        <v>200</v>
      </c>
      <c r="Z2600" s="27">
        <v>1390550</v>
      </c>
      <c r="AA2600" s="27">
        <v>10</v>
      </c>
      <c r="AB2600" s="27">
        <v>9041132</v>
      </c>
      <c r="AC2600" s="27">
        <v>5</v>
      </c>
    </row>
    <row r="2601" spans="1:29" ht="14.25" x14ac:dyDescent="0.15">
      <c r="A2601" s="28">
        <v>2020089</v>
      </c>
      <c r="B2601" s="29">
        <v>44087</v>
      </c>
      <c r="C2601" s="34">
        <v>2</v>
      </c>
      <c r="D2601" s="30">
        <v>14</v>
      </c>
      <c r="E2601" s="30">
        <v>16</v>
      </c>
      <c r="F2601" s="30">
        <v>21</v>
      </c>
      <c r="G2601" s="30">
        <v>29</v>
      </c>
      <c r="H2601" s="30">
        <v>30</v>
      </c>
      <c r="I2601" s="36">
        <v>10</v>
      </c>
      <c r="J2601" s="30">
        <v>21</v>
      </c>
      <c r="K2601" s="30">
        <v>30</v>
      </c>
      <c r="L2601" s="30">
        <v>16</v>
      </c>
      <c r="M2601" s="30">
        <v>2</v>
      </c>
      <c r="N2601" s="30">
        <v>29</v>
      </c>
      <c r="O2601" s="31">
        <v>14</v>
      </c>
      <c r="P2601" s="27">
        <v>388734662</v>
      </c>
      <c r="Q2601" s="27">
        <v>1061368833</v>
      </c>
      <c r="R2601" s="27">
        <v>11</v>
      </c>
      <c r="S2601" s="27">
        <v>7200974</v>
      </c>
      <c r="T2601" s="27">
        <v>113</v>
      </c>
      <c r="U2601" s="27">
        <v>267817</v>
      </c>
      <c r="V2601" s="27">
        <v>1002</v>
      </c>
      <c r="W2601" s="27">
        <v>3000</v>
      </c>
      <c r="X2601" s="27">
        <v>61024</v>
      </c>
      <c r="Y2601" s="27">
        <v>200</v>
      </c>
      <c r="Z2601" s="27">
        <v>1301686</v>
      </c>
      <c r="AA2601" s="27">
        <v>10</v>
      </c>
      <c r="AB2601" s="27">
        <v>8239742</v>
      </c>
      <c r="AC2601" s="27">
        <v>5</v>
      </c>
    </row>
    <row r="2602" spans="1:29" ht="14.25" x14ac:dyDescent="0.15">
      <c r="A2602" s="28">
        <v>2020090</v>
      </c>
      <c r="B2602" s="29">
        <v>44089</v>
      </c>
      <c r="C2602" s="34">
        <v>2</v>
      </c>
      <c r="D2602" s="30">
        <v>21</v>
      </c>
      <c r="E2602" s="30">
        <v>23</v>
      </c>
      <c r="F2602" s="30">
        <v>26</v>
      </c>
      <c r="G2602" s="30">
        <v>31</v>
      </c>
      <c r="H2602" s="30">
        <v>32</v>
      </c>
      <c r="I2602" s="36">
        <v>6</v>
      </c>
      <c r="J2602" s="30">
        <v>31</v>
      </c>
      <c r="K2602" s="30">
        <v>26</v>
      </c>
      <c r="L2602" s="30">
        <v>23</v>
      </c>
      <c r="M2602" s="30">
        <v>2</v>
      </c>
      <c r="N2602" s="30">
        <v>32</v>
      </c>
      <c r="O2602" s="31">
        <v>21</v>
      </c>
      <c r="P2602" s="27">
        <v>357200726</v>
      </c>
      <c r="Q2602" s="27">
        <v>1090266240</v>
      </c>
      <c r="R2602" s="27">
        <v>6</v>
      </c>
      <c r="S2602" s="27">
        <v>8569539</v>
      </c>
      <c r="T2602" s="27">
        <v>43</v>
      </c>
      <c r="U2602" s="27">
        <v>622594</v>
      </c>
      <c r="V2602" s="27">
        <v>773</v>
      </c>
      <c r="W2602" s="27">
        <v>3000</v>
      </c>
      <c r="X2602" s="27">
        <v>46888</v>
      </c>
      <c r="Y2602" s="27">
        <v>200</v>
      </c>
      <c r="Z2602" s="27">
        <v>977428</v>
      </c>
      <c r="AA2602" s="27">
        <v>10</v>
      </c>
      <c r="AB2602" s="27">
        <v>9294256</v>
      </c>
      <c r="AC2602" s="27">
        <v>5</v>
      </c>
    </row>
    <row r="2603" spans="1:29" ht="14.25" x14ac:dyDescent="0.15">
      <c r="A2603" s="28">
        <v>2020091</v>
      </c>
      <c r="B2603" s="29">
        <v>44091</v>
      </c>
      <c r="C2603" s="34">
        <v>1</v>
      </c>
      <c r="D2603" s="30">
        <v>9</v>
      </c>
      <c r="E2603" s="30">
        <v>11</v>
      </c>
      <c r="F2603" s="30">
        <v>12</v>
      </c>
      <c r="G2603" s="30">
        <v>16</v>
      </c>
      <c r="H2603" s="30">
        <v>19</v>
      </c>
      <c r="I2603" s="36">
        <v>16</v>
      </c>
      <c r="J2603" s="30">
        <v>19</v>
      </c>
      <c r="K2603" s="30">
        <v>11</v>
      </c>
      <c r="L2603" s="30">
        <v>12</v>
      </c>
      <c r="M2603" s="30">
        <v>9</v>
      </c>
      <c r="N2603" s="30">
        <v>16</v>
      </c>
      <c r="O2603" s="31">
        <v>1</v>
      </c>
      <c r="P2603" s="27">
        <v>362307424</v>
      </c>
      <c r="Q2603" s="27">
        <v>1088865952</v>
      </c>
      <c r="R2603" s="27">
        <v>11</v>
      </c>
      <c r="S2603" s="27">
        <v>6771891</v>
      </c>
      <c r="T2603" s="27">
        <v>120</v>
      </c>
      <c r="U2603" s="27">
        <v>203029</v>
      </c>
      <c r="V2603" s="27">
        <v>1541</v>
      </c>
      <c r="W2603" s="27">
        <v>3000</v>
      </c>
      <c r="X2603" s="27">
        <v>71016</v>
      </c>
      <c r="Y2603" s="27">
        <v>200</v>
      </c>
      <c r="Z2603" s="27">
        <v>1312846</v>
      </c>
      <c r="AA2603" s="27">
        <v>10</v>
      </c>
      <c r="AB2603" s="27">
        <v>9624391</v>
      </c>
      <c r="AC2603" s="27">
        <v>5</v>
      </c>
    </row>
    <row r="2604" spans="1:29" ht="14.25" x14ac:dyDescent="0.15">
      <c r="A2604" s="28">
        <v>2020092</v>
      </c>
      <c r="B2604" s="29">
        <v>44094</v>
      </c>
      <c r="C2604" s="34">
        <v>1</v>
      </c>
      <c r="D2604" s="30">
        <v>6</v>
      </c>
      <c r="E2604" s="30">
        <v>12</v>
      </c>
      <c r="F2604" s="30">
        <v>18</v>
      </c>
      <c r="G2604" s="30">
        <v>22</v>
      </c>
      <c r="H2604" s="30">
        <v>24</v>
      </c>
      <c r="I2604" s="36">
        <v>3</v>
      </c>
      <c r="J2604" s="30">
        <v>18</v>
      </c>
      <c r="K2604" s="30">
        <v>12</v>
      </c>
      <c r="L2604" s="30">
        <v>1</v>
      </c>
      <c r="M2604" s="30">
        <v>24</v>
      </c>
      <c r="N2604" s="30">
        <v>6</v>
      </c>
      <c r="O2604" s="31">
        <v>22</v>
      </c>
      <c r="P2604" s="27">
        <v>394714558</v>
      </c>
      <c r="Q2604" s="27">
        <v>1113718036</v>
      </c>
      <c r="R2604" s="27">
        <v>6</v>
      </c>
      <c r="S2604" s="27">
        <v>8324368</v>
      </c>
      <c r="T2604" s="27">
        <v>160</v>
      </c>
      <c r="U2604" s="27">
        <v>155829</v>
      </c>
      <c r="V2604" s="27">
        <v>2002</v>
      </c>
      <c r="W2604" s="27">
        <v>3000</v>
      </c>
      <c r="X2604" s="27">
        <v>85508</v>
      </c>
      <c r="Y2604" s="27">
        <v>200</v>
      </c>
      <c r="Z2604" s="27">
        <v>1448686</v>
      </c>
      <c r="AA2604" s="27">
        <v>10</v>
      </c>
      <c r="AB2604" s="27">
        <v>11216922</v>
      </c>
      <c r="AC2604" s="27">
        <v>5</v>
      </c>
    </row>
    <row r="2605" spans="1:29" ht="14.25" x14ac:dyDescent="0.15">
      <c r="A2605" s="28">
        <v>2020093</v>
      </c>
      <c r="B2605" s="29">
        <v>44096</v>
      </c>
      <c r="C2605" s="34">
        <v>4</v>
      </c>
      <c r="D2605" s="30">
        <v>5</v>
      </c>
      <c r="E2605" s="30">
        <v>10</v>
      </c>
      <c r="F2605" s="30">
        <v>13</v>
      </c>
      <c r="G2605" s="30">
        <v>15</v>
      </c>
      <c r="H2605" s="30">
        <v>19</v>
      </c>
      <c r="I2605" s="36">
        <v>15</v>
      </c>
      <c r="J2605" s="30">
        <v>4</v>
      </c>
      <c r="K2605" s="30">
        <v>19</v>
      </c>
      <c r="L2605" s="30">
        <v>15</v>
      </c>
      <c r="M2605" s="30">
        <v>10</v>
      </c>
      <c r="N2605" s="30">
        <v>5</v>
      </c>
      <c r="O2605" s="31">
        <v>13</v>
      </c>
      <c r="P2605" s="27">
        <v>364874692</v>
      </c>
      <c r="Q2605" s="27">
        <v>1159982996</v>
      </c>
      <c r="R2605" s="27">
        <v>4</v>
      </c>
      <c r="S2605" s="27">
        <v>10000000</v>
      </c>
      <c r="T2605" s="27">
        <v>110</v>
      </c>
      <c r="U2605" s="27">
        <v>261408</v>
      </c>
      <c r="V2605" s="27">
        <v>1074</v>
      </c>
      <c r="W2605" s="27">
        <v>3000</v>
      </c>
      <c r="X2605" s="27">
        <v>60105</v>
      </c>
      <c r="Y2605" s="27">
        <v>200</v>
      </c>
      <c r="Z2605" s="27">
        <v>1253209</v>
      </c>
      <c r="AA2605" s="27">
        <v>10</v>
      </c>
      <c r="AB2605" s="27">
        <v>7198712</v>
      </c>
      <c r="AC2605" s="27">
        <v>5</v>
      </c>
    </row>
    <row r="2606" spans="1:29" ht="14.25" x14ac:dyDescent="0.15">
      <c r="A2606" s="28">
        <v>2020094</v>
      </c>
      <c r="B2606" s="29">
        <v>44098</v>
      </c>
      <c r="C2606" s="34">
        <v>10</v>
      </c>
      <c r="D2606" s="30">
        <v>15</v>
      </c>
      <c r="E2606" s="30">
        <v>17</v>
      </c>
      <c r="F2606" s="30">
        <v>27</v>
      </c>
      <c r="G2606" s="30">
        <v>29</v>
      </c>
      <c r="H2606" s="30">
        <v>31</v>
      </c>
      <c r="I2606" s="36">
        <v>8</v>
      </c>
      <c r="J2606" s="30">
        <v>31</v>
      </c>
      <c r="K2606" s="30">
        <v>29</v>
      </c>
      <c r="L2606" s="30">
        <v>17</v>
      </c>
      <c r="M2606" s="30">
        <v>27</v>
      </c>
      <c r="N2606" s="30">
        <v>10</v>
      </c>
      <c r="O2606" s="31">
        <v>15</v>
      </c>
      <c r="P2606" s="27">
        <v>357043412</v>
      </c>
      <c r="Q2606" s="27">
        <v>1182554395</v>
      </c>
      <c r="R2606" s="27">
        <v>2</v>
      </c>
      <c r="S2606" s="27">
        <v>10000000</v>
      </c>
      <c r="T2606" s="27">
        <v>57</v>
      </c>
      <c r="U2606" s="27">
        <v>248955</v>
      </c>
      <c r="V2606" s="27">
        <v>1405</v>
      </c>
      <c r="W2606" s="27">
        <v>3000</v>
      </c>
      <c r="X2606" s="27">
        <v>74861</v>
      </c>
      <c r="Y2606" s="27">
        <v>200</v>
      </c>
      <c r="Z2606" s="27">
        <v>1367892</v>
      </c>
      <c r="AA2606" s="27">
        <v>10</v>
      </c>
      <c r="AB2606" s="27">
        <v>17064657</v>
      </c>
      <c r="AC2606" s="27">
        <v>5</v>
      </c>
    </row>
    <row r="2607" spans="1:29" ht="14.25" x14ac:dyDescent="0.15">
      <c r="A2607" s="28">
        <v>2020095</v>
      </c>
      <c r="B2607" s="29">
        <v>44101</v>
      </c>
      <c r="C2607" s="34">
        <v>3</v>
      </c>
      <c r="D2607" s="30">
        <v>9</v>
      </c>
      <c r="E2607" s="30">
        <v>16</v>
      </c>
      <c r="F2607" s="30">
        <v>17</v>
      </c>
      <c r="G2607" s="30">
        <v>20</v>
      </c>
      <c r="H2607" s="30">
        <v>26</v>
      </c>
      <c r="I2607" s="36">
        <v>2</v>
      </c>
      <c r="J2607" s="30">
        <v>26</v>
      </c>
      <c r="K2607" s="30">
        <v>9</v>
      </c>
      <c r="L2607" s="30">
        <v>3</v>
      </c>
      <c r="M2607" s="30">
        <v>17</v>
      </c>
      <c r="N2607" s="30">
        <v>20</v>
      </c>
      <c r="O2607" s="31">
        <v>16</v>
      </c>
      <c r="P2607" s="27">
        <v>387062108</v>
      </c>
      <c r="Q2607" s="27">
        <v>1197849256</v>
      </c>
      <c r="R2607" s="27">
        <v>6</v>
      </c>
      <c r="S2607" s="27">
        <v>7745143</v>
      </c>
      <c r="T2607" s="27">
        <v>283</v>
      </c>
      <c r="U2607" s="27">
        <v>72751</v>
      </c>
      <c r="V2607" s="27">
        <v>2753</v>
      </c>
      <c r="W2607" s="27">
        <v>3000</v>
      </c>
      <c r="X2607" s="27">
        <v>121765</v>
      </c>
      <c r="Y2607" s="27">
        <v>200</v>
      </c>
      <c r="Z2607" s="27">
        <v>1989344</v>
      </c>
      <c r="AA2607" s="27">
        <v>10</v>
      </c>
      <c r="AB2607" s="27">
        <v>10960140</v>
      </c>
      <c r="AC2607" s="27">
        <v>5</v>
      </c>
    </row>
    <row r="2608" spans="1:29" ht="14.25" x14ac:dyDescent="0.15">
      <c r="A2608" s="28">
        <v>2020096</v>
      </c>
      <c r="B2608" s="29">
        <v>44103</v>
      </c>
      <c r="C2608" s="34">
        <v>1</v>
      </c>
      <c r="D2608" s="30">
        <v>20</v>
      </c>
      <c r="E2608" s="30">
        <v>23</v>
      </c>
      <c r="F2608" s="30">
        <v>26</v>
      </c>
      <c r="G2608" s="30">
        <v>27</v>
      </c>
      <c r="H2608" s="30">
        <v>32</v>
      </c>
      <c r="I2608" s="36">
        <v>15</v>
      </c>
      <c r="J2608" s="30">
        <v>26</v>
      </c>
      <c r="K2608" s="30">
        <v>27</v>
      </c>
      <c r="L2608" s="30">
        <v>20</v>
      </c>
      <c r="M2608" s="30">
        <v>32</v>
      </c>
      <c r="N2608" s="30">
        <v>23</v>
      </c>
      <c r="O2608" s="31">
        <v>1</v>
      </c>
      <c r="P2608" s="27">
        <v>356787262</v>
      </c>
      <c r="Q2608" s="27">
        <v>1228050661</v>
      </c>
      <c r="R2608" s="27">
        <v>8</v>
      </c>
      <c r="S2608" s="27">
        <v>8190972</v>
      </c>
      <c r="T2608" s="27">
        <v>57</v>
      </c>
      <c r="U2608" s="27">
        <v>559819</v>
      </c>
      <c r="V2608" s="27">
        <v>673</v>
      </c>
      <c r="W2608" s="27">
        <v>3000</v>
      </c>
      <c r="X2608" s="27">
        <v>35890</v>
      </c>
      <c r="Y2608" s="27">
        <v>200</v>
      </c>
      <c r="Z2608" s="27">
        <v>811900</v>
      </c>
      <c r="AA2608" s="27">
        <v>10</v>
      </c>
      <c r="AB2608" s="27">
        <v>5974168</v>
      </c>
      <c r="AC2608" s="27">
        <v>5</v>
      </c>
    </row>
    <row r="2609" spans="1:29" ht="14.25" x14ac:dyDescent="0.15">
      <c r="A2609" s="28">
        <v>2020097</v>
      </c>
      <c r="B2609" s="29">
        <v>44110</v>
      </c>
      <c r="C2609" s="34">
        <v>2</v>
      </c>
      <c r="D2609" s="30">
        <v>8</v>
      </c>
      <c r="E2609" s="30">
        <v>21</v>
      </c>
      <c r="F2609" s="30">
        <v>25</v>
      </c>
      <c r="G2609" s="30">
        <v>26</v>
      </c>
      <c r="H2609" s="30">
        <v>30</v>
      </c>
      <c r="I2609" s="36">
        <v>10</v>
      </c>
      <c r="J2609" s="30">
        <v>8</v>
      </c>
      <c r="K2609" s="30">
        <v>30</v>
      </c>
      <c r="L2609" s="30">
        <v>26</v>
      </c>
      <c r="M2609" s="30">
        <v>25</v>
      </c>
      <c r="N2609" s="30">
        <v>21</v>
      </c>
      <c r="O2609" s="31">
        <v>2</v>
      </c>
      <c r="P2609" s="27">
        <v>352372566</v>
      </c>
      <c r="Q2609" s="27">
        <v>1147656700</v>
      </c>
      <c r="R2609" s="27">
        <v>22</v>
      </c>
      <c r="S2609" s="27">
        <v>5489356</v>
      </c>
      <c r="T2609" s="27">
        <v>418</v>
      </c>
      <c r="U2609" s="27">
        <v>32194</v>
      </c>
      <c r="V2609" s="27">
        <v>3847</v>
      </c>
      <c r="W2609" s="27">
        <v>3000</v>
      </c>
      <c r="X2609" s="27">
        <v>165340</v>
      </c>
      <c r="Y2609" s="27">
        <v>200</v>
      </c>
      <c r="Z2609" s="27">
        <v>2295504</v>
      </c>
      <c r="AA2609" s="27">
        <v>10</v>
      </c>
      <c r="AB2609" s="27">
        <v>10253871</v>
      </c>
      <c r="AC2609" s="27">
        <v>5</v>
      </c>
    </row>
    <row r="2610" spans="1:29" ht="14.25" x14ac:dyDescent="0.15">
      <c r="A2610" s="28">
        <v>2020098</v>
      </c>
      <c r="B2610" s="29">
        <v>44112</v>
      </c>
      <c r="C2610" s="34">
        <v>6</v>
      </c>
      <c r="D2610" s="30">
        <v>8</v>
      </c>
      <c r="E2610" s="30">
        <v>11</v>
      </c>
      <c r="F2610" s="30">
        <v>22</v>
      </c>
      <c r="G2610" s="30">
        <v>25</v>
      </c>
      <c r="H2610" s="30">
        <v>33</v>
      </c>
      <c r="I2610" s="36">
        <v>2</v>
      </c>
      <c r="J2610" s="30">
        <v>6</v>
      </c>
      <c r="K2610" s="30">
        <v>33</v>
      </c>
      <c r="L2610" s="30">
        <v>8</v>
      </c>
      <c r="M2610" s="30">
        <v>11</v>
      </c>
      <c r="N2610" s="30">
        <v>25</v>
      </c>
      <c r="O2610" s="31">
        <v>22</v>
      </c>
      <c r="P2610" s="27">
        <v>347585130</v>
      </c>
      <c r="Q2610" s="27">
        <v>1171889114</v>
      </c>
      <c r="R2610" s="27">
        <v>7</v>
      </c>
      <c r="S2610" s="27">
        <v>8077008</v>
      </c>
      <c r="T2610" s="27">
        <v>172</v>
      </c>
      <c r="U2610" s="27">
        <v>156533</v>
      </c>
      <c r="V2610" s="27">
        <v>1043</v>
      </c>
      <c r="W2610" s="27">
        <v>3000</v>
      </c>
      <c r="X2610" s="27">
        <v>62978</v>
      </c>
      <c r="Y2610" s="27">
        <v>200</v>
      </c>
      <c r="Z2610" s="27">
        <v>1317442</v>
      </c>
      <c r="AA2610" s="27">
        <v>10</v>
      </c>
      <c r="AB2610" s="27">
        <v>6744479</v>
      </c>
      <c r="AC2610" s="27">
        <v>5</v>
      </c>
    </row>
    <row r="2611" spans="1:29" ht="14.25" x14ac:dyDescent="0.15">
      <c r="A2611" s="28">
        <v>2020099</v>
      </c>
      <c r="B2611" s="29">
        <v>44115</v>
      </c>
      <c r="C2611" s="34">
        <v>5</v>
      </c>
      <c r="D2611" s="30">
        <v>6</v>
      </c>
      <c r="E2611" s="30">
        <v>11</v>
      </c>
      <c r="F2611" s="30">
        <v>12</v>
      </c>
      <c r="G2611" s="30">
        <v>15</v>
      </c>
      <c r="H2611" s="30">
        <v>30</v>
      </c>
      <c r="I2611" s="36">
        <v>12</v>
      </c>
      <c r="J2611" s="30">
        <v>5</v>
      </c>
      <c r="K2611" s="30">
        <v>6</v>
      </c>
      <c r="L2611" s="30">
        <v>30</v>
      </c>
      <c r="M2611" s="30">
        <v>15</v>
      </c>
      <c r="N2611" s="30">
        <v>12</v>
      </c>
      <c r="O2611" s="31">
        <v>11</v>
      </c>
      <c r="P2611" s="27">
        <v>390640850</v>
      </c>
      <c r="Q2611" s="27">
        <v>1181200651</v>
      </c>
      <c r="R2611" s="27">
        <v>7</v>
      </c>
      <c r="S2611" s="27">
        <v>7301898</v>
      </c>
      <c r="T2611" s="27">
        <v>258</v>
      </c>
      <c r="U2611" s="27">
        <v>78068</v>
      </c>
      <c r="V2611" s="27">
        <v>2455</v>
      </c>
      <c r="W2611" s="27">
        <v>3000</v>
      </c>
      <c r="X2611" s="27">
        <v>107162</v>
      </c>
      <c r="Y2611" s="27">
        <v>200</v>
      </c>
      <c r="Z2611" s="27">
        <v>1780029</v>
      </c>
      <c r="AA2611" s="27">
        <v>10</v>
      </c>
      <c r="AB2611" s="27">
        <v>12849979</v>
      </c>
      <c r="AC2611" s="27">
        <v>5</v>
      </c>
    </row>
    <row r="2612" spans="1:29" ht="14.25" x14ac:dyDescent="0.15">
      <c r="A2612" s="28">
        <v>2020100</v>
      </c>
      <c r="B2612" s="29">
        <v>44117</v>
      </c>
      <c r="C2612" s="34">
        <v>1</v>
      </c>
      <c r="D2612" s="30">
        <v>7</v>
      </c>
      <c r="E2612" s="30">
        <v>15</v>
      </c>
      <c r="F2612" s="30">
        <v>16</v>
      </c>
      <c r="G2612" s="30">
        <v>20</v>
      </c>
      <c r="H2612" s="30">
        <v>23</v>
      </c>
      <c r="I2612" s="36">
        <v>7</v>
      </c>
      <c r="J2612" s="30">
        <v>7</v>
      </c>
      <c r="K2612" s="30">
        <v>15</v>
      </c>
      <c r="L2612" s="30">
        <v>1</v>
      </c>
      <c r="M2612" s="30">
        <v>16</v>
      </c>
      <c r="N2612" s="30">
        <v>23</v>
      </c>
      <c r="O2612" s="31">
        <v>20</v>
      </c>
      <c r="P2612" s="27">
        <v>352785364</v>
      </c>
      <c r="Q2612" s="27">
        <v>1167865459</v>
      </c>
      <c r="R2612" s="27">
        <v>9</v>
      </c>
      <c r="S2612" s="27">
        <v>6279386</v>
      </c>
      <c r="T2612" s="27">
        <v>119</v>
      </c>
      <c r="U2612" s="27">
        <v>120950</v>
      </c>
      <c r="V2612" s="27">
        <v>2231</v>
      </c>
      <c r="W2612" s="27">
        <v>3000</v>
      </c>
      <c r="X2612" s="27">
        <v>96543</v>
      </c>
      <c r="Y2612" s="27">
        <v>200</v>
      </c>
      <c r="Z2612" s="27">
        <v>1572941</v>
      </c>
      <c r="AA2612" s="27">
        <v>10</v>
      </c>
      <c r="AB2612" s="27">
        <v>14712288</v>
      </c>
      <c r="AC2612" s="27">
        <v>5</v>
      </c>
    </row>
    <row r="2613" spans="1:29" ht="14.25" x14ac:dyDescent="0.15">
      <c r="A2613" s="28">
        <v>2020101</v>
      </c>
      <c r="B2613" s="29">
        <v>44119</v>
      </c>
      <c r="C2613" s="34">
        <v>10</v>
      </c>
      <c r="D2613" s="30">
        <v>17</v>
      </c>
      <c r="E2613" s="30">
        <v>24</v>
      </c>
      <c r="F2613" s="30">
        <v>25</v>
      </c>
      <c r="G2613" s="30">
        <v>28</v>
      </c>
      <c r="H2613" s="30">
        <v>30</v>
      </c>
      <c r="I2613" s="36">
        <v>15</v>
      </c>
      <c r="J2613" s="30">
        <v>28</v>
      </c>
      <c r="K2613" s="30">
        <v>25</v>
      </c>
      <c r="L2613" s="30">
        <v>10</v>
      </c>
      <c r="M2613" s="30">
        <v>17</v>
      </c>
      <c r="N2613" s="30">
        <v>24</v>
      </c>
      <c r="O2613" s="31">
        <v>30</v>
      </c>
      <c r="P2613" s="27">
        <v>360073112</v>
      </c>
      <c r="Q2613" s="27">
        <v>1196363693</v>
      </c>
      <c r="R2613" s="27">
        <v>7</v>
      </c>
      <c r="S2613" s="27">
        <v>8298609</v>
      </c>
      <c r="T2613" s="27">
        <v>109</v>
      </c>
      <c r="U2613" s="27">
        <v>264796</v>
      </c>
      <c r="V2613" s="27">
        <v>884</v>
      </c>
      <c r="W2613" s="27">
        <v>3000</v>
      </c>
      <c r="X2613" s="27">
        <v>56707</v>
      </c>
      <c r="Y2613" s="27">
        <v>200</v>
      </c>
      <c r="Z2613" s="27">
        <v>1279986</v>
      </c>
      <c r="AA2613" s="27">
        <v>10</v>
      </c>
      <c r="AB2613" s="27">
        <v>6838246</v>
      </c>
      <c r="AC2613" s="27">
        <v>5</v>
      </c>
    </row>
    <row r="2614" spans="1:29" ht="14.25" x14ac:dyDescent="0.15">
      <c r="A2614" s="28">
        <v>2020102</v>
      </c>
      <c r="B2614" s="29">
        <v>44122</v>
      </c>
      <c r="C2614" s="34">
        <v>9</v>
      </c>
      <c r="D2614" s="30">
        <v>10</v>
      </c>
      <c r="E2614" s="30">
        <v>19</v>
      </c>
      <c r="F2614" s="30">
        <v>25</v>
      </c>
      <c r="G2614" s="30">
        <v>26</v>
      </c>
      <c r="H2614" s="30">
        <v>29</v>
      </c>
      <c r="I2614" s="36">
        <v>8</v>
      </c>
      <c r="J2614" s="30">
        <v>29</v>
      </c>
      <c r="K2614" s="30">
        <v>9</v>
      </c>
      <c r="L2614" s="30">
        <v>25</v>
      </c>
      <c r="M2614" s="30">
        <v>10</v>
      </c>
      <c r="N2614" s="30">
        <v>19</v>
      </c>
      <c r="O2614" s="31">
        <v>26</v>
      </c>
      <c r="P2614" s="27">
        <v>385810668</v>
      </c>
      <c r="Q2614" s="27">
        <v>837068374</v>
      </c>
      <c r="R2614" s="27">
        <v>73</v>
      </c>
      <c r="S2614" s="27">
        <v>5028416</v>
      </c>
      <c r="T2614" s="27">
        <v>472</v>
      </c>
      <c r="U2614" s="27">
        <v>6000</v>
      </c>
      <c r="V2614" s="27">
        <v>7605</v>
      </c>
      <c r="W2614" s="27">
        <v>3000</v>
      </c>
      <c r="X2614" s="27">
        <v>235915</v>
      </c>
      <c r="Y2614" s="27">
        <v>200</v>
      </c>
      <c r="Z2614" s="27">
        <v>2832338</v>
      </c>
      <c r="AA2614" s="27">
        <v>10</v>
      </c>
      <c r="AB2614" s="27">
        <v>16070740</v>
      </c>
      <c r="AC2614" s="27">
        <v>5</v>
      </c>
    </row>
    <row r="2615" spans="1:29" ht="14.25" x14ac:dyDescent="0.15">
      <c r="A2615" s="28">
        <v>2020103</v>
      </c>
      <c r="B2615" s="29">
        <v>44124</v>
      </c>
      <c r="C2615" s="34">
        <v>4</v>
      </c>
      <c r="D2615" s="30">
        <v>9</v>
      </c>
      <c r="E2615" s="30">
        <v>10</v>
      </c>
      <c r="F2615" s="30">
        <v>22</v>
      </c>
      <c r="G2615" s="30">
        <v>28</v>
      </c>
      <c r="H2615" s="30">
        <v>32</v>
      </c>
      <c r="I2615" s="36">
        <v>8</v>
      </c>
      <c r="J2615" s="30">
        <v>9</v>
      </c>
      <c r="K2615" s="30">
        <v>32</v>
      </c>
      <c r="L2615" s="30">
        <v>4</v>
      </c>
      <c r="M2615" s="30">
        <v>22</v>
      </c>
      <c r="N2615" s="30">
        <v>28</v>
      </c>
      <c r="O2615" s="31">
        <v>10</v>
      </c>
      <c r="P2615" s="27">
        <v>363566614</v>
      </c>
      <c r="Q2615" s="27">
        <v>812186919</v>
      </c>
      <c r="R2615" s="27">
        <v>13</v>
      </c>
      <c r="S2615" s="27">
        <v>6122197</v>
      </c>
      <c r="T2615" s="27">
        <v>136</v>
      </c>
      <c r="U2615" s="27">
        <v>134086</v>
      </c>
      <c r="V2615" s="27">
        <v>2037</v>
      </c>
      <c r="W2615" s="27">
        <v>3000</v>
      </c>
      <c r="X2615" s="27">
        <v>94263</v>
      </c>
      <c r="Y2615" s="27">
        <v>200</v>
      </c>
      <c r="Z2615" s="27">
        <v>1563821</v>
      </c>
      <c r="AA2615" s="27">
        <v>10</v>
      </c>
      <c r="AB2615" s="27">
        <v>12920604</v>
      </c>
      <c r="AC2615" s="27">
        <v>5</v>
      </c>
    </row>
    <row r="2616" spans="1:29" ht="14.25" x14ac:dyDescent="0.15">
      <c r="A2616" s="28">
        <v>2020104</v>
      </c>
      <c r="B2616" s="29">
        <v>44126</v>
      </c>
      <c r="C2616" s="34">
        <v>4</v>
      </c>
      <c r="D2616" s="30">
        <v>8</v>
      </c>
      <c r="E2616" s="30">
        <v>10</v>
      </c>
      <c r="F2616" s="30">
        <v>16</v>
      </c>
      <c r="G2616" s="30">
        <v>27</v>
      </c>
      <c r="H2616" s="30">
        <v>29</v>
      </c>
      <c r="I2616" s="36">
        <v>9</v>
      </c>
      <c r="J2616" s="30">
        <v>4</v>
      </c>
      <c r="K2616" s="30">
        <v>10</v>
      </c>
      <c r="L2616" s="30">
        <v>27</v>
      </c>
      <c r="M2616" s="30">
        <v>16</v>
      </c>
      <c r="N2616" s="30">
        <v>8</v>
      </c>
      <c r="O2616" s="31">
        <v>29</v>
      </c>
      <c r="P2616" s="27">
        <v>371069028</v>
      </c>
      <c r="Q2616" s="27">
        <v>806356097</v>
      </c>
      <c r="R2616" s="27">
        <v>9</v>
      </c>
      <c r="S2616" s="27">
        <v>6582593</v>
      </c>
      <c r="T2616" s="27">
        <v>102</v>
      </c>
      <c r="U2616" s="27">
        <v>174550</v>
      </c>
      <c r="V2616" s="27">
        <v>2007</v>
      </c>
      <c r="W2616" s="27">
        <v>3000</v>
      </c>
      <c r="X2616" s="27">
        <v>95481</v>
      </c>
      <c r="Y2616" s="27">
        <v>200</v>
      </c>
      <c r="Z2616" s="27">
        <v>1539145</v>
      </c>
      <c r="AA2616" s="27">
        <v>10</v>
      </c>
      <c r="AB2616" s="27">
        <v>14019697</v>
      </c>
      <c r="AC2616" s="27">
        <v>5</v>
      </c>
    </row>
    <row r="2617" spans="1:29" ht="14.25" x14ac:dyDescent="0.15">
      <c r="A2617" s="28">
        <v>2020105</v>
      </c>
      <c r="B2617" s="29">
        <v>44129</v>
      </c>
      <c r="C2617" s="34">
        <v>6</v>
      </c>
      <c r="D2617" s="30">
        <v>14</v>
      </c>
      <c r="E2617" s="30">
        <v>19</v>
      </c>
      <c r="F2617" s="30">
        <v>20</v>
      </c>
      <c r="G2617" s="30">
        <v>22</v>
      </c>
      <c r="H2617" s="30">
        <v>24</v>
      </c>
      <c r="I2617" s="36">
        <v>1</v>
      </c>
      <c r="J2617" s="30">
        <v>19</v>
      </c>
      <c r="K2617" s="30">
        <v>6</v>
      </c>
      <c r="L2617" s="30">
        <v>20</v>
      </c>
      <c r="M2617" s="30">
        <v>24</v>
      </c>
      <c r="N2617" s="30">
        <v>14</v>
      </c>
      <c r="O2617" s="31">
        <v>22</v>
      </c>
      <c r="P2617" s="27">
        <v>399513718</v>
      </c>
      <c r="Q2617" s="27">
        <v>837418291</v>
      </c>
      <c r="R2617" s="27">
        <v>6</v>
      </c>
      <c r="S2617" s="27">
        <v>8700739</v>
      </c>
      <c r="T2617" s="27">
        <v>117</v>
      </c>
      <c r="U2617" s="27">
        <v>237226</v>
      </c>
      <c r="V2617" s="27">
        <v>1395</v>
      </c>
      <c r="W2617" s="27">
        <v>3000</v>
      </c>
      <c r="X2617" s="27">
        <v>72328</v>
      </c>
      <c r="Y2617" s="27">
        <v>200</v>
      </c>
      <c r="Z2617" s="27">
        <v>1364998</v>
      </c>
      <c r="AA2617" s="27">
        <v>10</v>
      </c>
      <c r="AB2617" s="27">
        <v>10487794</v>
      </c>
      <c r="AC2617" s="27">
        <v>5</v>
      </c>
    </row>
    <row r="2618" spans="1:29" ht="14.25" x14ac:dyDescent="0.15">
      <c r="A2618" s="28">
        <v>2020106</v>
      </c>
      <c r="B2618" s="29">
        <v>44131</v>
      </c>
      <c r="C2618" s="34">
        <v>2</v>
      </c>
      <c r="D2618" s="30">
        <v>4</v>
      </c>
      <c r="E2618" s="30">
        <v>11</v>
      </c>
      <c r="F2618" s="30">
        <v>15</v>
      </c>
      <c r="G2618" s="30">
        <v>18</v>
      </c>
      <c r="H2618" s="30">
        <v>28</v>
      </c>
      <c r="I2618" s="36">
        <v>10</v>
      </c>
      <c r="J2618" s="30">
        <v>15</v>
      </c>
      <c r="K2618" s="30">
        <v>4</v>
      </c>
      <c r="L2618" s="30">
        <v>2</v>
      </c>
      <c r="M2618" s="30">
        <v>28</v>
      </c>
      <c r="N2618" s="30">
        <v>18</v>
      </c>
      <c r="O2618" s="31">
        <v>11</v>
      </c>
      <c r="P2618" s="27">
        <v>362151946</v>
      </c>
      <c r="Q2618" s="27">
        <v>802335158</v>
      </c>
      <c r="R2618" s="27">
        <v>14</v>
      </c>
      <c r="S2618" s="27">
        <v>5906931</v>
      </c>
      <c r="T2618" s="27">
        <v>123</v>
      </c>
      <c r="U2618" s="27">
        <v>129034</v>
      </c>
      <c r="V2618" s="27">
        <v>2500</v>
      </c>
      <c r="W2618" s="27">
        <v>3000</v>
      </c>
      <c r="X2618" s="27">
        <v>102898</v>
      </c>
      <c r="Y2618" s="27">
        <v>200</v>
      </c>
      <c r="Z2618" s="27">
        <v>1717571</v>
      </c>
      <c r="AA2618" s="27">
        <v>10</v>
      </c>
      <c r="AB2618" s="27">
        <v>13742786</v>
      </c>
      <c r="AC2618" s="27">
        <v>5</v>
      </c>
    </row>
    <row r="2619" spans="1:29" ht="14.25" x14ac:dyDescent="0.15">
      <c r="A2619" s="28">
        <v>2020107</v>
      </c>
      <c r="B2619" s="29">
        <v>44133</v>
      </c>
      <c r="C2619" s="34">
        <v>3</v>
      </c>
      <c r="D2619" s="30">
        <v>9</v>
      </c>
      <c r="E2619" s="30">
        <v>11</v>
      </c>
      <c r="F2619" s="30">
        <v>24</v>
      </c>
      <c r="G2619" s="30">
        <v>25</v>
      </c>
      <c r="H2619" s="30">
        <v>28</v>
      </c>
      <c r="I2619" s="36">
        <v>16</v>
      </c>
      <c r="J2619" s="30">
        <v>3</v>
      </c>
      <c r="K2619" s="30">
        <v>9</v>
      </c>
      <c r="L2619" s="30">
        <v>11</v>
      </c>
      <c r="M2619" s="30">
        <v>25</v>
      </c>
      <c r="N2619" s="30">
        <v>24</v>
      </c>
      <c r="O2619" s="31">
        <v>28</v>
      </c>
      <c r="P2619" s="27">
        <v>372099740</v>
      </c>
      <c r="Q2619" s="27">
        <v>835776030</v>
      </c>
      <c r="R2619" s="27">
        <v>5</v>
      </c>
      <c r="S2619" s="27">
        <v>9250245</v>
      </c>
      <c r="T2619" s="27">
        <v>185</v>
      </c>
      <c r="U2619" s="27">
        <v>143589</v>
      </c>
      <c r="V2619" s="27">
        <v>1335</v>
      </c>
      <c r="W2619" s="27">
        <v>3000</v>
      </c>
      <c r="X2619" s="27">
        <v>66856</v>
      </c>
      <c r="Y2619" s="27">
        <v>200</v>
      </c>
      <c r="Z2619" s="27">
        <v>1297669</v>
      </c>
      <c r="AA2619" s="27">
        <v>10</v>
      </c>
      <c r="AB2619" s="27">
        <v>9143970</v>
      </c>
      <c r="AC2619" s="27">
        <v>5</v>
      </c>
    </row>
    <row r="2620" spans="1:29" ht="14.25" x14ac:dyDescent="0.15">
      <c r="A2620" s="28">
        <v>2020108</v>
      </c>
      <c r="B2620" s="29">
        <v>44136</v>
      </c>
      <c r="C2620" s="34">
        <v>10</v>
      </c>
      <c r="D2620" s="30">
        <v>12</v>
      </c>
      <c r="E2620" s="30">
        <v>15</v>
      </c>
      <c r="F2620" s="30">
        <v>17</v>
      </c>
      <c r="G2620" s="30">
        <v>23</v>
      </c>
      <c r="H2620" s="30">
        <v>32</v>
      </c>
      <c r="I2620" s="36">
        <v>5</v>
      </c>
      <c r="J2620" s="30">
        <v>32</v>
      </c>
      <c r="K2620" s="30">
        <v>15</v>
      </c>
      <c r="L2620" s="30">
        <v>17</v>
      </c>
      <c r="M2620" s="30">
        <v>12</v>
      </c>
      <c r="N2620" s="30">
        <v>10</v>
      </c>
      <c r="O2620" s="31">
        <v>23</v>
      </c>
      <c r="P2620" s="27">
        <v>398129794</v>
      </c>
      <c r="Q2620" s="27">
        <v>793968638</v>
      </c>
      <c r="R2620" s="27">
        <v>18</v>
      </c>
      <c r="S2620" s="27">
        <v>5973588</v>
      </c>
      <c r="T2620" s="27">
        <v>123</v>
      </c>
      <c r="U2620" s="27">
        <v>178095</v>
      </c>
      <c r="V2620" s="27">
        <v>1781</v>
      </c>
      <c r="W2620" s="27">
        <v>3000</v>
      </c>
      <c r="X2620" s="27">
        <v>85056</v>
      </c>
      <c r="Y2620" s="27">
        <v>200</v>
      </c>
      <c r="Z2620" s="27">
        <v>1529642</v>
      </c>
      <c r="AA2620" s="27">
        <v>10</v>
      </c>
      <c r="AB2620" s="27">
        <v>13962011</v>
      </c>
      <c r="AC2620" s="27">
        <v>5</v>
      </c>
    </row>
    <row r="2621" spans="1:29" ht="14.25" x14ac:dyDescent="0.15">
      <c r="A2621" s="28">
        <v>2020109</v>
      </c>
      <c r="B2621" s="29">
        <v>44138</v>
      </c>
      <c r="C2621" s="34">
        <v>6</v>
      </c>
      <c r="D2621" s="30">
        <v>13</v>
      </c>
      <c r="E2621" s="30">
        <v>16</v>
      </c>
      <c r="F2621" s="30">
        <v>20</v>
      </c>
      <c r="G2621" s="30">
        <v>23</v>
      </c>
      <c r="H2621" s="30">
        <v>32</v>
      </c>
      <c r="I2621" s="36">
        <v>13</v>
      </c>
      <c r="J2621" s="30">
        <v>6</v>
      </c>
      <c r="K2621" s="30">
        <v>13</v>
      </c>
      <c r="L2621" s="30">
        <v>16</v>
      </c>
      <c r="M2621" s="30">
        <v>20</v>
      </c>
      <c r="N2621" s="30">
        <v>23</v>
      </c>
      <c r="O2621" s="31">
        <v>32</v>
      </c>
      <c r="P2621" s="27">
        <v>358593188</v>
      </c>
      <c r="Q2621" s="27">
        <v>723801259</v>
      </c>
      <c r="R2621" s="27">
        <v>23</v>
      </c>
      <c r="S2621" s="27">
        <v>5708816</v>
      </c>
      <c r="T2621" s="27">
        <v>133</v>
      </c>
      <c r="U2621" s="27">
        <v>153221</v>
      </c>
      <c r="V2621" s="27">
        <v>1649</v>
      </c>
      <c r="W2621" s="27">
        <v>3000</v>
      </c>
      <c r="X2621" s="27">
        <v>72684</v>
      </c>
      <c r="Y2621" s="27">
        <v>200</v>
      </c>
      <c r="Z2621" s="27">
        <v>1308981</v>
      </c>
      <c r="AA2621" s="27">
        <v>10</v>
      </c>
      <c r="AB2621" s="27">
        <v>12324639</v>
      </c>
      <c r="AC2621" s="27">
        <v>5</v>
      </c>
    </row>
    <row r="2622" spans="1:29" ht="14.25" x14ac:dyDescent="0.15">
      <c r="A2622" s="28">
        <v>2020110</v>
      </c>
      <c r="B2622" s="29">
        <v>44140</v>
      </c>
      <c r="C2622" s="34">
        <v>2</v>
      </c>
      <c r="D2622" s="30">
        <v>6</v>
      </c>
      <c r="E2622" s="30">
        <v>9</v>
      </c>
      <c r="F2622" s="30">
        <v>14</v>
      </c>
      <c r="G2622" s="30">
        <v>22</v>
      </c>
      <c r="H2622" s="30">
        <v>25</v>
      </c>
      <c r="I2622" s="36">
        <v>4</v>
      </c>
      <c r="J2622" s="30">
        <v>25</v>
      </c>
      <c r="K2622" s="30">
        <v>14</v>
      </c>
      <c r="L2622" s="30">
        <v>6</v>
      </c>
      <c r="M2622" s="30">
        <v>2</v>
      </c>
      <c r="N2622" s="30">
        <v>22</v>
      </c>
      <c r="O2622" s="31">
        <v>9</v>
      </c>
      <c r="P2622" s="27">
        <v>365150166</v>
      </c>
      <c r="Q2622" s="27">
        <v>721987721</v>
      </c>
      <c r="R2622" s="27">
        <v>9</v>
      </c>
      <c r="S2622" s="27">
        <v>6744907</v>
      </c>
      <c r="T2622" s="27">
        <v>102</v>
      </c>
      <c r="U2622" s="27">
        <v>192453</v>
      </c>
      <c r="V2622" s="27">
        <v>2128</v>
      </c>
      <c r="W2622" s="27">
        <v>3000</v>
      </c>
      <c r="X2622" s="27">
        <v>83562</v>
      </c>
      <c r="Y2622" s="27">
        <v>200</v>
      </c>
      <c r="Z2622" s="27">
        <v>1488404</v>
      </c>
      <c r="AA2622" s="27">
        <v>10</v>
      </c>
      <c r="AB2622" s="27">
        <v>12484460</v>
      </c>
      <c r="AC2622" s="27">
        <v>5</v>
      </c>
    </row>
    <row r="2623" spans="1:29" ht="14.25" x14ac:dyDescent="0.15">
      <c r="A2623" s="28">
        <v>2020111</v>
      </c>
      <c r="B2623" s="29">
        <v>44143</v>
      </c>
      <c r="C2623" s="34">
        <v>6</v>
      </c>
      <c r="D2623" s="30">
        <v>9</v>
      </c>
      <c r="E2623" s="30">
        <v>17</v>
      </c>
      <c r="F2623" s="30">
        <v>22</v>
      </c>
      <c r="G2623" s="30">
        <v>24</v>
      </c>
      <c r="H2623" s="30">
        <v>26</v>
      </c>
      <c r="I2623" s="36">
        <v>16</v>
      </c>
      <c r="J2623" s="30">
        <v>17</v>
      </c>
      <c r="K2623" s="30">
        <v>6</v>
      </c>
      <c r="L2623" s="30">
        <v>22</v>
      </c>
      <c r="M2623" s="30">
        <v>24</v>
      </c>
      <c r="N2623" s="30">
        <v>26</v>
      </c>
      <c r="O2623" s="31">
        <v>9</v>
      </c>
      <c r="P2623" s="27">
        <v>459469274</v>
      </c>
      <c r="Q2623" s="27">
        <v>808174858</v>
      </c>
      <c r="R2623" s="27">
        <v>3</v>
      </c>
      <c r="S2623" s="27">
        <v>10000000</v>
      </c>
      <c r="T2623" s="27">
        <v>106</v>
      </c>
      <c r="U2623" s="27">
        <v>365368</v>
      </c>
      <c r="V2623" s="27">
        <v>947</v>
      </c>
      <c r="W2623" s="27">
        <v>3000</v>
      </c>
      <c r="X2623" s="27">
        <v>64924</v>
      </c>
      <c r="Y2623" s="27">
        <v>200</v>
      </c>
      <c r="Z2623" s="27">
        <v>1399322</v>
      </c>
      <c r="AA2623" s="27">
        <v>10</v>
      </c>
      <c r="AB2623" s="27">
        <v>8080948</v>
      </c>
      <c r="AC2623" s="27">
        <v>5</v>
      </c>
    </row>
    <row r="2624" spans="1:29" ht="14.25" x14ac:dyDescent="0.15">
      <c r="A2624" s="28">
        <v>2020112</v>
      </c>
      <c r="B2624" s="29">
        <v>44145</v>
      </c>
      <c r="C2624" s="34">
        <v>2</v>
      </c>
      <c r="D2624" s="30">
        <v>9</v>
      </c>
      <c r="E2624" s="30">
        <v>12</v>
      </c>
      <c r="F2624" s="30">
        <v>17</v>
      </c>
      <c r="G2624" s="30">
        <v>28</v>
      </c>
      <c r="H2624" s="30">
        <v>32</v>
      </c>
      <c r="I2624" s="36">
        <v>5</v>
      </c>
      <c r="J2624" s="30">
        <v>2</v>
      </c>
      <c r="K2624" s="30">
        <v>28</v>
      </c>
      <c r="L2624" s="30">
        <v>12</v>
      </c>
      <c r="M2624" s="30">
        <v>32</v>
      </c>
      <c r="N2624" s="30">
        <v>9</v>
      </c>
      <c r="O2624" s="31">
        <v>17</v>
      </c>
      <c r="P2624" s="27">
        <v>426910448</v>
      </c>
      <c r="Q2624" s="27">
        <v>802000209</v>
      </c>
      <c r="R2624" s="27">
        <v>14</v>
      </c>
      <c r="S2624" s="27">
        <v>6657801</v>
      </c>
      <c r="T2624" s="27">
        <v>263</v>
      </c>
      <c r="U2624" s="27">
        <v>110309</v>
      </c>
      <c r="V2624" s="27">
        <v>1611</v>
      </c>
      <c r="W2624" s="27">
        <v>3000</v>
      </c>
      <c r="X2624" s="27">
        <v>81233</v>
      </c>
      <c r="Y2624" s="27">
        <v>200</v>
      </c>
      <c r="Z2624" s="27">
        <v>1451162</v>
      </c>
      <c r="AA2624" s="27">
        <v>10</v>
      </c>
      <c r="AB2624" s="27">
        <v>11509761</v>
      </c>
      <c r="AC2624" s="27">
        <v>5</v>
      </c>
    </row>
    <row r="2625" spans="1:29" ht="14.25" x14ac:dyDescent="0.15">
      <c r="A2625" s="28">
        <v>2020113</v>
      </c>
      <c r="B2625" s="29">
        <v>44147</v>
      </c>
      <c r="C2625" s="34">
        <v>1</v>
      </c>
      <c r="D2625" s="30">
        <v>3</v>
      </c>
      <c r="E2625" s="30">
        <v>7</v>
      </c>
      <c r="F2625" s="30">
        <v>10</v>
      </c>
      <c r="G2625" s="30">
        <v>22</v>
      </c>
      <c r="H2625" s="30">
        <v>32</v>
      </c>
      <c r="I2625" s="36">
        <v>11</v>
      </c>
      <c r="J2625" s="30">
        <v>22</v>
      </c>
      <c r="K2625" s="30">
        <v>32</v>
      </c>
      <c r="L2625" s="30">
        <v>7</v>
      </c>
      <c r="M2625" s="30">
        <v>3</v>
      </c>
      <c r="N2625" s="30">
        <v>10</v>
      </c>
      <c r="O2625" s="31">
        <v>1</v>
      </c>
      <c r="P2625" s="27">
        <v>436471868</v>
      </c>
      <c r="Q2625" s="27">
        <v>772385388</v>
      </c>
      <c r="R2625" s="27">
        <v>7</v>
      </c>
      <c r="S2625" s="27">
        <v>5279749</v>
      </c>
      <c r="T2625" s="27">
        <v>114</v>
      </c>
      <c r="U2625" s="27">
        <v>21472</v>
      </c>
      <c r="V2625" s="27">
        <v>2770</v>
      </c>
      <c r="W2625" s="27">
        <v>3000</v>
      </c>
      <c r="X2625" s="27">
        <v>128295</v>
      </c>
      <c r="Y2625" s="27">
        <v>200</v>
      </c>
      <c r="Z2625" s="27">
        <v>2150210</v>
      </c>
      <c r="AA2625" s="27">
        <v>10</v>
      </c>
      <c r="AB2625" s="27">
        <v>29721776</v>
      </c>
      <c r="AC2625" s="27">
        <v>5</v>
      </c>
    </row>
    <row r="2626" spans="1:29" ht="14.25" x14ac:dyDescent="0.15">
      <c r="A2626" s="28">
        <v>2020114</v>
      </c>
      <c r="B2626" s="29">
        <v>44150</v>
      </c>
      <c r="C2626" s="34">
        <v>1</v>
      </c>
      <c r="D2626" s="30">
        <v>5</v>
      </c>
      <c r="E2626" s="30">
        <v>11</v>
      </c>
      <c r="F2626" s="30">
        <v>24</v>
      </c>
      <c r="G2626" s="30">
        <v>30</v>
      </c>
      <c r="H2626" s="30">
        <v>32</v>
      </c>
      <c r="I2626" s="36">
        <v>3</v>
      </c>
      <c r="J2626" s="30">
        <v>24</v>
      </c>
      <c r="K2626" s="30">
        <v>30</v>
      </c>
      <c r="L2626" s="30">
        <v>32</v>
      </c>
      <c r="M2626" s="30">
        <v>1</v>
      </c>
      <c r="N2626" s="30">
        <v>5</v>
      </c>
      <c r="O2626" s="31">
        <v>11</v>
      </c>
      <c r="P2626" s="27">
        <v>476450128</v>
      </c>
      <c r="Q2626" s="27">
        <v>757446327</v>
      </c>
      <c r="R2626" s="27">
        <v>16</v>
      </c>
      <c r="S2626" s="27">
        <v>6478657</v>
      </c>
      <c r="T2626" s="27">
        <v>171</v>
      </c>
      <c r="U2626" s="27">
        <v>172942</v>
      </c>
      <c r="V2626" s="27">
        <v>2120</v>
      </c>
      <c r="W2626" s="27">
        <v>3000</v>
      </c>
      <c r="X2626" s="27">
        <v>92035</v>
      </c>
      <c r="Y2626" s="27">
        <v>200</v>
      </c>
      <c r="Z2626" s="27">
        <v>1705780</v>
      </c>
      <c r="AA2626" s="27">
        <v>10</v>
      </c>
      <c r="AB2626" s="27">
        <v>14668629</v>
      </c>
      <c r="AC2626" s="27">
        <v>5</v>
      </c>
    </row>
    <row r="2627" spans="1:29" ht="14.25" x14ac:dyDescent="0.15">
      <c r="A2627" s="28">
        <v>2020115</v>
      </c>
      <c r="B2627" s="29">
        <v>44152</v>
      </c>
      <c r="C2627" s="34">
        <v>1</v>
      </c>
      <c r="D2627" s="30">
        <v>4</v>
      </c>
      <c r="E2627" s="30">
        <v>12</v>
      </c>
      <c r="F2627" s="30">
        <v>20</v>
      </c>
      <c r="G2627" s="30">
        <v>25</v>
      </c>
      <c r="H2627" s="30">
        <v>32</v>
      </c>
      <c r="I2627" s="36">
        <v>2</v>
      </c>
      <c r="J2627" s="30">
        <v>20</v>
      </c>
      <c r="K2627" s="30">
        <v>32</v>
      </c>
      <c r="L2627" s="30">
        <v>25</v>
      </c>
      <c r="M2627" s="30">
        <v>12</v>
      </c>
      <c r="N2627" s="30">
        <v>4</v>
      </c>
      <c r="O2627" s="31">
        <v>1</v>
      </c>
      <c r="P2627" s="27">
        <v>435736254</v>
      </c>
      <c r="Q2627" s="27">
        <v>837138988</v>
      </c>
      <c r="R2627" s="27">
        <v>2</v>
      </c>
      <c r="S2627" s="27">
        <v>10000000</v>
      </c>
      <c r="T2627" s="27">
        <v>114</v>
      </c>
      <c r="U2627" s="27">
        <v>291499</v>
      </c>
      <c r="V2627" s="27">
        <v>1070</v>
      </c>
      <c r="W2627" s="27">
        <v>3000</v>
      </c>
      <c r="X2627" s="27">
        <v>61218</v>
      </c>
      <c r="Y2627" s="27">
        <v>200</v>
      </c>
      <c r="Z2627" s="27">
        <v>1260746</v>
      </c>
      <c r="AA2627" s="27">
        <v>10</v>
      </c>
      <c r="AB2627" s="27">
        <v>10505231</v>
      </c>
      <c r="AC2627" s="27">
        <v>5</v>
      </c>
    </row>
    <row r="2628" spans="1:29" ht="14.25" x14ac:dyDescent="0.15">
      <c r="A2628" s="28">
        <v>2020116</v>
      </c>
      <c r="B2628" s="29">
        <v>44154</v>
      </c>
      <c r="C2628" s="34">
        <v>5</v>
      </c>
      <c r="D2628" s="30">
        <v>6</v>
      </c>
      <c r="E2628" s="30">
        <v>14</v>
      </c>
      <c r="F2628" s="30">
        <v>16</v>
      </c>
      <c r="G2628" s="30">
        <v>19</v>
      </c>
      <c r="H2628" s="30">
        <v>27</v>
      </c>
      <c r="I2628" s="36">
        <v>10</v>
      </c>
      <c r="J2628" s="30">
        <v>5</v>
      </c>
      <c r="K2628" s="30">
        <v>6</v>
      </c>
      <c r="L2628" s="30">
        <v>27</v>
      </c>
      <c r="M2628" s="30">
        <v>14</v>
      </c>
      <c r="N2628" s="30">
        <v>16</v>
      </c>
      <c r="O2628" s="31">
        <v>19</v>
      </c>
      <c r="P2628" s="27">
        <v>434234564</v>
      </c>
      <c r="Q2628" s="27">
        <v>841135768</v>
      </c>
      <c r="R2628" s="27">
        <v>9</v>
      </c>
      <c r="S2628" s="27">
        <v>6979667</v>
      </c>
      <c r="T2628" s="27">
        <v>172</v>
      </c>
      <c r="U2628" s="27">
        <v>129484</v>
      </c>
      <c r="V2628" s="27">
        <v>2843</v>
      </c>
      <c r="W2628" s="27">
        <v>3000</v>
      </c>
      <c r="X2628" s="27">
        <v>114760</v>
      </c>
      <c r="Y2628" s="27">
        <v>200</v>
      </c>
      <c r="Z2628" s="27">
        <v>1947545</v>
      </c>
      <c r="AA2628" s="27">
        <v>10</v>
      </c>
      <c r="AB2628" s="27">
        <v>14546686</v>
      </c>
      <c r="AC2628" s="27">
        <v>5</v>
      </c>
    </row>
    <row r="2629" spans="1:29" ht="14.25" x14ac:dyDescent="0.15">
      <c r="A2629" s="28">
        <v>2020117</v>
      </c>
      <c r="B2629" s="29">
        <v>44157</v>
      </c>
      <c r="C2629" s="34">
        <v>7</v>
      </c>
      <c r="D2629" s="30">
        <v>8</v>
      </c>
      <c r="E2629" s="30">
        <v>9</v>
      </c>
      <c r="F2629" s="30">
        <v>10</v>
      </c>
      <c r="G2629" s="30">
        <v>16</v>
      </c>
      <c r="H2629" s="30">
        <v>27</v>
      </c>
      <c r="I2629" s="36">
        <v>7</v>
      </c>
      <c r="J2629" s="30">
        <v>9</v>
      </c>
      <c r="K2629" s="30">
        <v>16</v>
      </c>
      <c r="L2629" s="30">
        <v>7</v>
      </c>
      <c r="M2629" s="30">
        <v>10</v>
      </c>
      <c r="N2629" s="30">
        <v>8</v>
      </c>
      <c r="O2629" s="31">
        <v>27</v>
      </c>
      <c r="P2629" s="27">
        <v>460145954</v>
      </c>
      <c r="Q2629" s="27">
        <v>785993086</v>
      </c>
      <c r="R2629" s="27">
        <v>19</v>
      </c>
      <c r="S2629" s="27">
        <v>5762819</v>
      </c>
      <c r="T2629" s="27">
        <v>225</v>
      </c>
      <c r="U2629" s="27">
        <v>80519</v>
      </c>
      <c r="V2629" s="27">
        <v>3796</v>
      </c>
      <c r="W2629" s="27">
        <v>3000</v>
      </c>
      <c r="X2629" s="27">
        <v>154854</v>
      </c>
      <c r="Y2629" s="27">
        <v>200</v>
      </c>
      <c r="Z2629" s="27">
        <v>2422594</v>
      </c>
      <c r="AA2629" s="27">
        <v>10</v>
      </c>
      <c r="AB2629" s="27">
        <v>17283785</v>
      </c>
      <c r="AC2629" s="27">
        <v>5</v>
      </c>
    </row>
    <row r="2630" spans="1:29" ht="14.25" x14ac:dyDescent="0.15">
      <c r="A2630" s="28">
        <v>2020118</v>
      </c>
      <c r="B2630" s="29">
        <v>44159</v>
      </c>
      <c r="C2630" s="34">
        <v>11</v>
      </c>
      <c r="D2630" s="30">
        <v>13</v>
      </c>
      <c r="E2630" s="30">
        <v>19</v>
      </c>
      <c r="F2630" s="30">
        <v>26</v>
      </c>
      <c r="G2630" s="30">
        <v>30</v>
      </c>
      <c r="H2630" s="30">
        <v>33</v>
      </c>
      <c r="I2630" s="36">
        <v>5</v>
      </c>
      <c r="J2630" s="30">
        <v>26</v>
      </c>
      <c r="K2630" s="30">
        <v>11</v>
      </c>
      <c r="L2630" s="30">
        <v>30</v>
      </c>
      <c r="M2630" s="30">
        <v>19</v>
      </c>
      <c r="N2630" s="30">
        <v>13</v>
      </c>
      <c r="O2630" s="31">
        <v>33</v>
      </c>
      <c r="P2630" s="27">
        <v>419968358</v>
      </c>
      <c r="Q2630" s="27">
        <v>835737606</v>
      </c>
      <c r="R2630" s="27">
        <v>4</v>
      </c>
      <c r="S2630" s="27">
        <v>10000000</v>
      </c>
      <c r="T2630" s="27">
        <v>114</v>
      </c>
      <c r="U2630" s="27">
        <v>262410</v>
      </c>
      <c r="V2630" s="27">
        <v>1211</v>
      </c>
      <c r="W2630" s="27">
        <v>3000</v>
      </c>
      <c r="X2630" s="27">
        <v>69153</v>
      </c>
      <c r="Y2630" s="27">
        <v>200</v>
      </c>
      <c r="Z2630" s="27">
        <v>1441074</v>
      </c>
      <c r="AA2630" s="27">
        <v>10</v>
      </c>
      <c r="AB2630" s="27">
        <v>10850159</v>
      </c>
      <c r="AC2630" s="27">
        <v>5</v>
      </c>
    </row>
    <row r="2631" spans="1:29" ht="14.25" x14ac:dyDescent="0.15">
      <c r="A2631" s="28">
        <v>2020119</v>
      </c>
      <c r="B2631" s="29">
        <v>44161</v>
      </c>
      <c r="C2631" s="34">
        <v>1</v>
      </c>
      <c r="D2631" s="30">
        <v>9</v>
      </c>
      <c r="E2631" s="30">
        <v>22</v>
      </c>
      <c r="F2631" s="30">
        <v>28</v>
      </c>
      <c r="G2631" s="30">
        <v>32</v>
      </c>
      <c r="H2631" s="30">
        <v>33</v>
      </c>
      <c r="I2631" s="36">
        <v>15</v>
      </c>
      <c r="J2631" s="30">
        <v>33</v>
      </c>
      <c r="K2631" s="30">
        <v>1</v>
      </c>
      <c r="L2631" s="30">
        <v>28</v>
      </c>
      <c r="M2631" s="30">
        <v>9</v>
      </c>
      <c r="N2631" s="30">
        <v>22</v>
      </c>
      <c r="O2631" s="31">
        <v>32</v>
      </c>
      <c r="P2631" s="27">
        <v>432978556</v>
      </c>
      <c r="Q2631" s="27">
        <v>837777744</v>
      </c>
      <c r="R2631" s="27">
        <v>12</v>
      </c>
      <c r="S2631" s="27">
        <v>6880004</v>
      </c>
      <c r="T2631" s="27">
        <v>117</v>
      </c>
      <c r="U2631" s="27">
        <v>241026</v>
      </c>
      <c r="V2631" s="27">
        <v>1983</v>
      </c>
      <c r="W2631" s="27">
        <v>3000</v>
      </c>
      <c r="X2631" s="27">
        <v>97076</v>
      </c>
      <c r="Y2631" s="27">
        <v>200</v>
      </c>
      <c r="Z2631" s="27">
        <v>1634862</v>
      </c>
      <c r="AA2631" s="27">
        <v>10</v>
      </c>
      <c r="AB2631" s="27">
        <v>11529284</v>
      </c>
      <c r="AC2631" s="27">
        <v>5</v>
      </c>
    </row>
    <row r="2632" spans="1:29" ht="14.25" x14ac:dyDescent="0.15">
      <c r="A2632" s="28">
        <v>2020120</v>
      </c>
      <c r="B2632" s="29">
        <v>44164</v>
      </c>
      <c r="C2632" s="34">
        <v>1</v>
      </c>
      <c r="D2632" s="30">
        <v>2</v>
      </c>
      <c r="E2632" s="30">
        <v>3</v>
      </c>
      <c r="F2632" s="30">
        <v>4</v>
      </c>
      <c r="G2632" s="30">
        <v>9</v>
      </c>
      <c r="H2632" s="30">
        <v>10</v>
      </c>
      <c r="I2632" s="36">
        <v>12</v>
      </c>
      <c r="J2632" s="30">
        <v>10</v>
      </c>
      <c r="K2632" s="30">
        <v>4</v>
      </c>
      <c r="L2632" s="30">
        <v>2</v>
      </c>
      <c r="M2632" s="30">
        <v>3</v>
      </c>
      <c r="N2632" s="30">
        <v>1</v>
      </c>
      <c r="O2632" s="31">
        <v>9</v>
      </c>
      <c r="P2632" s="27">
        <v>470788664</v>
      </c>
      <c r="Q2632" s="27">
        <v>738529199</v>
      </c>
      <c r="R2632" s="27">
        <v>28</v>
      </c>
      <c r="S2632" s="27">
        <v>5529239</v>
      </c>
      <c r="T2632" s="27">
        <v>535</v>
      </c>
      <c r="U2632" s="27">
        <v>34623</v>
      </c>
      <c r="V2632" s="27">
        <v>7705</v>
      </c>
      <c r="W2632" s="27">
        <v>3000</v>
      </c>
      <c r="X2632" s="27">
        <v>110724</v>
      </c>
      <c r="Y2632" s="27">
        <v>200</v>
      </c>
      <c r="Z2632" s="27">
        <v>1919141</v>
      </c>
      <c r="AA2632" s="27">
        <v>10</v>
      </c>
      <c r="AB2632" s="27">
        <v>18428336</v>
      </c>
      <c r="AC2632" s="27">
        <v>5</v>
      </c>
    </row>
    <row r="2633" spans="1:29" ht="14.25" x14ac:dyDescent="0.15">
      <c r="A2633" s="28">
        <v>2020121</v>
      </c>
      <c r="B2633" s="29">
        <v>44166</v>
      </c>
      <c r="C2633" s="34">
        <v>2</v>
      </c>
      <c r="D2633" s="30">
        <v>4</v>
      </c>
      <c r="E2633" s="30">
        <v>6</v>
      </c>
      <c r="F2633" s="30">
        <v>21</v>
      </c>
      <c r="G2633" s="30">
        <v>25</v>
      </c>
      <c r="H2633" s="30">
        <v>29</v>
      </c>
      <c r="I2633" s="36">
        <v>3</v>
      </c>
      <c r="J2633" s="30">
        <v>4</v>
      </c>
      <c r="K2633" s="30">
        <v>2</v>
      </c>
      <c r="L2633" s="30">
        <v>21</v>
      </c>
      <c r="M2633" s="30">
        <v>6</v>
      </c>
      <c r="N2633" s="30">
        <v>25</v>
      </c>
      <c r="O2633" s="31">
        <v>29</v>
      </c>
      <c r="P2633" s="27">
        <v>425615038</v>
      </c>
      <c r="Q2633" s="27">
        <v>777556587</v>
      </c>
      <c r="R2633" s="27">
        <v>5</v>
      </c>
      <c r="S2633" s="27">
        <v>9656537</v>
      </c>
      <c r="T2633" s="27">
        <v>91</v>
      </c>
      <c r="U2633" s="27">
        <v>319817</v>
      </c>
      <c r="V2633" s="27">
        <v>1286</v>
      </c>
      <c r="W2633" s="27">
        <v>3000</v>
      </c>
      <c r="X2633" s="27">
        <v>76982</v>
      </c>
      <c r="Y2633" s="27">
        <v>200</v>
      </c>
      <c r="Z2633" s="27">
        <v>1459850</v>
      </c>
      <c r="AA2633" s="27">
        <v>10</v>
      </c>
      <c r="AB2633" s="27">
        <v>11657007</v>
      </c>
      <c r="AC2633" s="27">
        <v>5</v>
      </c>
    </row>
    <row r="2634" spans="1:29" ht="14.25" x14ac:dyDescent="0.15">
      <c r="A2634" s="28">
        <v>2020122</v>
      </c>
      <c r="B2634" s="29">
        <v>44168</v>
      </c>
      <c r="C2634" s="34">
        <v>12</v>
      </c>
      <c r="D2634" s="30">
        <v>15</v>
      </c>
      <c r="E2634" s="30">
        <v>17</v>
      </c>
      <c r="F2634" s="30">
        <v>24</v>
      </c>
      <c r="G2634" s="30">
        <v>26</v>
      </c>
      <c r="H2634" s="30">
        <v>31</v>
      </c>
      <c r="I2634" s="36">
        <v>15</v>
      </c>
      <c r="J2634" s="30">
        <v>26</v>
      </c>
      <c r="K2634" s="30">
        <v>17</v>
      </c>
      <c r="L2634" s="30">
        <v>12</v>
      </c>
      <c r="M2634" s="30">
        <v>24</v>
      </c>
      <c r="N2634" s="30">
        <v>31</v>
      </c>
      <c r="O2634" s="31">
        <v>15</v>
      </c>
      <c r="P2634" s="27">
        <v>416050434</v>
      </c>
      <c r="Q2634" s="27">
        <v>810048147</v>
      </c>
      <c r="R2634" s="27">
        <v>7</v>
      </c>
      <c r="S2634" s="27">
        <v>8506055</v>
      </c>
      <c r="T2634" s="27">
        <v>484</v>
      </c>
      <c r="U2634" s="27">
        <v>63384</v>
      </c>
      <c r="V2634" s="27">
        <v>1246</v>
      </c>
      <c r="W2634" s="27">
        <v>3000</v>
      </c>
      <c r="X2634" s="27">
        <v>97809</v>
      </c>
      <c r="Y2634" s="27">
        <v>200</v>
      </c>
      <c r="Z2634" s="27">
        <v>1761733</v>
      </c>
      <c r="AA2634" s="27">
        <v>10</v>
      </c>
      <c r="AB2634" s="27">
        <v>8047131</v>
      </c>
      <c r="AC2634" s="27">
        <v>5</v>
      </c>
    </row>
    <row r="2635" spans="1:29" ht="14.25" x14ac:dyDescent="0.15">
      <c r="A2635" s="28">
        <v>2020123</v>
      </c>
      <c r="B2635" s="29">
        <v>44171</v>
      </c>
      <c r="C2635" s="34">
        <v>1</v>
      </c>
      <c r="D2635" s="30">
        <v>3</v>
      </c>
      <c r="E2635" s="30">
        <v>18</v>
      </c>
      <c r="F2635" s="30">
        <v>19</v>
      </c>
      <c r="G2635" s="30">
        <v>26</v>
      </c>
      <c r="H2635" s="30">
        <v>29</v>
      </c>
      <c r="I2635" s="36">
        <v>3</v>
      </c>
      <c r="J2635" s="30">
        <v>19</v>
      </c>
      <c r="K2635" s="30">
        <v>29</v>
      </c>
      <c r="L2635" s="30">
        <v>18</v>
      </c>
      <c r="M2635" s="30">
        <v>26</v>
      </c>
      <c r="N2635" s="30">
        <v>1</v>
      </c>
      <c r="O2635" s="31">
        <v>3</v>
      </c>
      <c r="P2635" s="27">
        <v>442277628</v>
      </c>
      <c r="Q2635" s="27">
        <v>869247735</v>
      </c>
      <c r="R2635" s="27">
        <v>5</v>
      </c>
      <c r="S2635" s="27">
        <v>10000000</v>
      </c>
      <c r="T2635" s="27">
        <v>106</v>
      </c>
      <c r="U2635" s="27">
        <v>343394</v>
      </c>
      <c r="V2635" s="27">
        <v>1231</v>
      </c>
      <c r="W2635" s="27">
        <v>3000</v>
      </c>
      <c r="X2635" s="27">
        <v>64383</v>
      </c>
      <c r="Y2635" s="27">
        <v>200</v>
      </c>
      <c r="Z2635" s="27">
        <v>1298514</v>
      </c>
      <c r="AA2635" s="27">
        <v>10</v>
      </c>
      <c r="AB2635" s="27">
        <v>8312369</v>
      </c>
      <c r="AC2635" s="27">
        <v>5</v>
      </c>
    </row>
    <row r="2636" spans="1:29" ht="14.25" x14ac:dyDescent="0.15">
      <c r="A2636" s="28">
        <v>2020124</v>
      </c>
      <c r="B2636" s="29">
        <v>44173</v>
      </c>
      <c r="C2636" s="34">
        <v>16</v>
      </c>
      <c r="D2636" s="30">
        <v>18</v>
      </c>
      <c r="E2636" s="30">
        <v>19</v>
      </c>
      <c r="F2636" s="30">
        <v>20</v>
      </c>
      <c r="G2636" s="30">
        <v>29</v>
      </c>
      <c r="H2636" s="30">
        <v>33</v>
      </c>
      <c r="I2636" s="36">
        <v>12</v>
      </c>
      <c r="J2636" s="30">
        <v>33</v>
      </c>
      <c r="K2636" s="30">
        <v>29</v>
      </c>
      <c r="L2636" s="30">
        <v>19</v>
      </c>
      <c r="M2636" s="30">
        <v>20</v>
      </c>
      <c r="N2636" s="30">
        <v>18</v>
      </c>
      <c r="O2636" s="31">
        <v>16</v>
      </c>
      <c r="P2636" s="27">
        <v>394367604</v>
      </c>
      <c r="Q2636" s="27">
        <v>916453174</v>
      </c>
      <c r="R2636" s="27">
        <v>3</v>
      </c>
      <c r="S2636" s="27">
        <v>10000000</v>
      </c>
      <c r="T2636" s="27">
        <v>53</v>
      </c>
      <c r="U2636" s="27">
        <v>485568</v>
      </c>
      <c r="V2636" s="27">
        <v>1116</v>
      </c>
      <c r="W2636" s="27">
        <v>3000</v>
      </c>
      <c r="X2636" s="27">
        <v>60317</v>
      </c>
      <c r="Y2636" s="27">
        <v>200</v>
      </c>
      <c r="Z2636" s="27">
        <v>1221178</v>
      </c>
      <c r="AA2636" s="27">
        <v>10</v>
      </c>
      <c r="AB2636" s="27">
        <v>12535272</v>
      </c>
      <c r="AC2636" s="27">
        <v>5</v>
      </c>
    </row>
    <row r="2637" spans="1:29" ht="14.25" x14ac:dyDescent="0.15">
      <c r="A2637" s="28">
        <v>2020125</v>
      </c>
      <c r="B2637" s="29">
        <v>44175</v>
      </c>
      <c r="C2637" s="34">
        <v>5</v>
      </c>
      <c r="D2637" s="30">
        <v>12</v>
      </c>
      <c r="E2637" s="30">
        <v>16</v>
      </c>
      <c r="F2637" s="30">
        <v>26</v>
      </c>
      <c r="G2637" s="30">
        <v>30</v>
      </c>
      <c r="H2637" s="30">
        <v>31</v>
      </c>
      <c r="I2637" s="36">
        <v>13</v>
      </c>
      <c r="J2637" s="30">
        <v>30</v>
      </c>
      <c r="K2637" s="30">
        <v>12</v>
      </c>
      <c r="L2637" s="30">
        <v>16</v>
      </c>
      <c r="M2637" s="30">
        <v>26</v>
      </c>
      <c r="N2637" s="30">
        <v>5</v>
      </c>
      <c r="O2637" s="31">
        <v>31</v>
      </c>
      <c r="P2637" s="27">
        <v>403248064</v>
      </c>
      <c r="Q2637" s="27">
        <v>942641447</v>
      </c>
      <c r="R2637" s="27">
        <v>8</v>
      </c>
      <c r="S2637" s="27">
        <v>8008557</v>
      </c>
      <c r="T2637" s="27">
        <v>162</v>
      </c>
      <c r="U2637" s="27">
        <v>185713</v>
      </c>
      <c r="V2637" s="27">
        <v>1382</v>
      </c>
      <c r="W2637" s="27">
        <v>3000</v>
      </c>
      <c r="X2637" s="27">
        <v>69376</v>
      </c>
      <c r="Y2637" s="27">
        <v>200</v>
      </c>
      <c r="Z2637" s="27">
        <v>1401570</v>
      </c>
      <c r="AA2637" s="27">
        <v>10</v>
      </c>
      <c r="AB2637" s="27">
        <v>9042467</v>
      </c>
      <c r="AC2637" s="27">
        <v>5</v>
      </c>
    </row>
    <row r="2638" spans="1:29" ht="14.25" x14ac:dyDescent="0.15">
      <c r="A2638" s="28">
        <v>2020126</v>
      </c>
      <c r="B2638" s="29">
        <v>44178</v>
      </c>
      <c r="C2638" s="34">
        <v>3</v>
      </c>
      <c r="D2638" s="30">
        <v>7</v>
      </c>
      <c r="E2638" s="30">
        <v>12</v>
      </c>
      <c r="F2638" s="30">
        <v>14</v>
      </c>
      <c r="G2638" s="30">
        <v>23</v>
      </c>
      <c r="H2638" s="30">
        <v>28</v>
      </c>
      <c r="I2638" s="36">
        <v>11</v>
      </c>
      <c r="J2638" s="30">
        <v>14</v>
      </c>
      <c r="K2638" s="30">
        <v>7</v>
      </c>
      <c r="L2638" s="30">
        <v>28</v>
      </c>
      <c r="M2638" s="30">
        <v>23</v>
      </c>
      <c r="N2638" s="30">
        <v>3</v>
      </c>
      <c r="O2638" s="31">
        <v>12</v>
      </c>
      <c r="P2638" s="27">
        <v>423827948</v>
      </c>
      <c r="Q2638" s="27">
        <v>823570698</v>
      </c>
      <c r="R2638" s="27">
        <v>33</v>
      </c>
      <c r="S2638" s="27">
        <v>5506107</v>
      </c>
      <c r="T2638" s="27">
        <v>337</v>
      </c>
      <c r="U2638" s="27">
        <v>61949</v>
      </c>
      <c r="V2638" s="27">
        <v>3478</v>
      </c>
      <c r="W2638" s="27">
        <v>3000</v>
      </c>
      <c r="X2638" s="27">
        <v>148334</v>
      </c>
      <c r="Y2638" s="27">
        <v>200</v>
      </c>
      <c r="Z2638" s="27">
        <v>2363903</v>
      </c>
      <c r="AA2638" s="27">
        <v>10</v>
      </c>
      <c r="AB2638" s="27">
        <v>12085627</v>
      </c>
      <c r="AC2638" s="27">
        <v>5</v>
      </c>
    </row>
    <row r="2639" spans="1:29" ht="14.25" x14ac:dyDescent="0.15">
      <c r="A2639" s="28">
        <v>2020127</v>
      </c>
      <c r="B2639" s="29">
        <v>44180</v>
      </c>
      <c r="C2639" s="34">
        <v>1</v>
      </c>
      <c r="D2639" s="30">
        <v>4</v>
      </c>
      <c r="E2639" s="30">
        <v>18</v>
      </c>
      <c r="F2639" s="30">
        <v>19</v>
      </c>
      <c r="G2639" s="30">
        <v>26</v>
      </c>
      <c r="H2639" s="30">
        <v>31</v>
      </c>
      <c r="I2639" s="36">
        <v>7</v>
      </c>
      <c r="J2639" s="30">
        <v>1</v>
      </c>
      <c r="K2639" s="30">
        <v>26</v>
      </c>
      <c r="L2639" s="30">
        <v>18</v>
      </c>
      <c r="M2639" s="30">
        <v>19</v>
      </c>
      <c r="N2639" s="30">
        <v>4</v>
      </c>
      <c r="O2639" s="31">
        <v>31</v>
      </c>
      <c r="P2639" s="27">
        <v>385288238</v>
      </c>
      <c r="Q2639" s="27">
        <v>824075658</v>
      </c>
      <c r="R2639" s="27">
        <v>9</v>
      </c>
      <c r="S2639" s="27">
        <v>6838584</v>
      </c>
      <c r="T2639" s="27">
        <v>183</v>
      </c>
      <c r="U2639" s="27">
        <v>113027</v>
      </c>
      <c r="V2639" s="27">
        <v>2089</v>
      </c>
      <c r="W2639" s="27">
        <v>3000</v>
      </c>
      <c r="X2639" s="27">
        <v>95984</v>
      </c>
      <c r="Y2639" s="27">
        <v>200</v>
      </c>
      <c r="Z2639" s="27">
        <v>1587897</v>
      </c>
      <c r="AA2639" s="27">
        <v>10</v>
      </c>
      <c r="AB2639" s="27">
        <v>12942435</v>
      </c>
      <c r="AC2639" s="27">
        <v>5</v>
      </c>
    </row>
    <row r="2640" spans="1:29" ht="14.25" x14ac:dyDescent="0.15">
      <c r="A2640" s="28">
        <v>2020128</v>
      </c>
      <c r="B2640" s="29">
        <v>44182</v>
      </c>
      <c r="C2640" s="34">
        <v>8</v>
      </c>
      <c r="D2640" s="30">
        <v>10</v>
      </c>
      <c r="E2640" s="30">
        <v>15</v>
      </c>
      <c r="F2640" s="30">
        <v>16</v>
      </c>
      <c r="G2640" s="30">
        <v>23</v>
      </c>
      <c r="H2640" s="30">
        <v>26</v>
      </c>
      <c r="I2640" s="36">
        <v>10</v>
      </c>
      <c r="J2640" s="30">
        <v>23</v>
      </c>
      <c r="K2640" s="30">
        <v>16</v>
      </c>
      <c r="L2640" s="30">
        <v>26</v>
      </c>
      <c r="M2640" s="30">
        <v>8</v>
      </c>
      <c r="N2640" s="30">
        <v>15</v>
      </c>
      <c r="O2640" s="31">
        <v>10</v>
      </c>
      <c r="P2640" s="27">
        <v>395094864</v>
      </c>
      <c r="Q2640" s="27">
        <v>794699858</v>
      </c>
      <c r="R2640" s="27">
        <v>14</v>
      </c>
      <c r="S2640" s="27">
        <v>6055174</v>
      </c>
      <c r="T2640" s="27">
        <v>137</v>
      </c>
      <c r="U2640" s="27">
        <v>134785</v>
      </c>
      <c r="V2640" s="27">
        <v>2252</v>
      </c>
      <c r="W2640" s="27">
        <v>3000</v>
      </c>
      <c r="X2640" s="27">
        <v>102352</v>
      </c>
      <c r="Y2640" s="27">
        <v>200</v>
      </c>
      <c r="Z2640" s="27">
        <v>1676644</v>
      </c>
      <c r="AA2640" s="27">
        <v>10</v>
      </c>
      <c r="AB2640" s="27">
        <v>15148292</v>
      </c>
      <c r="AC2640" s="27">
        <v>5</v>
      </c>
    </row>
    <row r="2641" spans="1:29" ht="14.25" x14ac:dyDescent="0.15">
      <c r="A2641" s="28">
        <v>2020129</v>
      </c>
      <c r="B2641" s="29">
        <v>44185</v>
      </c>
      <c r="C2641" s="34">
        <v>1</v>
      </c>
      <c r="D2641" s="30">
        <v>2</v>
      </c>
      <c r="E2641" s="30">
        <v>5</v>
      </c>
      <c r="F2641" s="30">
        <v>15</v>
      </c>
      <c r="G2641" s="30">
        <v>28</v>
      </c>
      <c r="H2641" s="30">
        <v>33</v>
      </c>
      <c r="I2641" s="36">
        <v>4</v>
      </c>
      <c r="J2641" s="30">
        <v>15</v>
      </c>
      <c r="K2641" s="30">
        <v>1</v>
      </c>
      <c r="L2641" s="30">
        <v>2</v>
      </c>
      <c r="M2641" s="30">
        <v>33</v>
      </c>
      <c r="N2641" s="30">
        <v>28</v>
      </c>
      <c r="O2641" s="31">
        <v>5</v>
      </c>
      <c r="P2641" s="27">
        <v>428354318</v>
      </c>
      <c r="Q2641" s="27">
        <v>786807887</v>
      </c>
      <c r="R2641" s="27">
        <v>14</v>
      </c>
      <c r="S2641" s="27">
        <v>6613195</v>
      </c>
      <c r="T2641" s="27">
        <v>116</v>
      </c>
      <c r="U2641" s="27">
        <v>243370</v>
      </c>
      <c r="V2641" s="27">
        <v>1426</v>
      </c>
      <c r="W2641" s="27">
        <v>3000</v>
      </c>
      <c r="X2641" s="27">
        <v>69955</v>
      </c>
      <c r="Y2641" s="27">
        <v>200</v>
      </c>
      <c r="Z2641" s="27">
        <v>1354717</v>
      </c>
      <c r="AA2641" s="27">
        <v>10</v>
      </c>
      <c r="AB2641" s="27">
        <v>13030751</v>
      </c>
      <c r="AC2641" s="27">
        <v>5</v>
      </c>
    </row>
    <row r="2642" spans="1:29" ht="14.25" x14ac:dyDescent="0.15">
      <c r="A2642" s="28">
        <v>2020130</v>
      </c>
      <c r="B2642" s="29">
        <v>44187</v>
      </c>
      <c r="C2642" s="34">
        <v>8</v>
      </c>
      <c r="D2642" s="30">
        <v>9</v>
      </c>
      <c r="E2642" s="30">
        <v>11</v>
      </c>
      <c r="F2642" s="30">
        <v>14</v>
      </c>
      <c r="G2642" s="30">
        <v>17</v>
      </c>
      <c r="H2642" s="30">
        <v>29</v>
      </c>
      <c r="I2642" s="36">
        <v>16</v>
      </c>
      <c r="J2642" s="30">
        <v>9</v>
      </c>
      <c r="K2642" s="30">
        <v>11</v>
      </c>
      <c r="L2642" s="30">
        <v>14</v>
      </c>
      <c r="M2642" s="30">
        <v>8</v>
      </c>
      <c r="N2642" s="30">
        <v>29</v>
      </c>
      <c r="O2642" s="31">
        <v>17</v>
      </c>
      <c r="P2642" s="27">
        <v>405085034</v>
      </c>
      <c r="Q2642" s="27">
        <v>793700272</v>
      </c>
      <c r="R2642" s="27">
        <v>9</v>
      </c>
      <c r="S2642" s="27">
        <v>7096662</v>
      </c>
      <c r="T2642" s="27">
        <v>160</v>
      </c>
      <c r="U2642" s="27">
        <v>147421</v>
      </c>
      <c r="V2642" s="27">
        <v>1899</v>
      </c>
      <c r="W2642" s="27">
        <v>3000</v>
      </c>
      <c r="X2642" s="27">
        <v>109626</v>
      </c>
      <c r="Y2642" s="27">
        <v>200</v>
      </c>
      <c r="Z2642" s="27">
        <v>2027730</v>
      </c>
      <c r="AA2642" s="27">
        <v>10</v>
      </c>
      <c r="AB2642" s="27">
        <v>11248475</v>
      </c>
      <c r="AC2642" s="27">
        <v>5</v>
      </c>
    </row>
    <row r="2643" spans="1:29" ht="14.25" x14ac:dyDescent="0.15">
      <c r="A2643" s="28">
        <v>2020131</v>
      </c>
      <c r="B2643" s="29">
        <v>44189</v>
      </c>
      <c r="C2643" s="34">
        <v>8</v>
      </c>
      <c r="D2643" s="30">
        <v>19</v>
      </c>
      <c r="E2643" s="30">
        <v>22</v>
      </c>
      <c r="F2643" s="30">
        <v>26</v>
      </c>
      <c r="G2643" s="30">
        <v>27</v>
      </c>
      <c r="H2643" s="30">
        <v>30</v>
      </c>
      <c r="I2643" s="36">
        <v>7</v>
      </c>
      <c r="J2643" s="30">
        <v>19</v>
      </c>
      <c r="K2643" s="30">
        <v>8</v>
      </c>
      <c r="L2643" s="30">
        <v>22</v>
      </c>
      <c r="M2643" s="30">
        <v>30</v>
      </c>
      <c r="N2643" s="30">
        <v>27</v>
      </c>
      <c r="O2643" s="31">
        <v>26</v>
      </c>
      <c r="P2643" s="27">
        <v>394370394</v>
      </c>
      <c r="Q2643" s="27">
        <v>791358796</v>
      </c>
      <c r="R2643" s="27">
        <v>10</v>
      </c>
      <c r="S2643" s="27">
        <v>6733037</v>
      </c>
      <c r="T2643" s="27">
        <v>139</v>
      </c>
      <c r="U2643" s="27">
        <v>155848</v>
      </c>
      <c r="V2643" s="27">
        <v>2474</v>
      </c>
      <c r="W2643" s="27">
        <v>3000</v>
      </c>
      <c r="X2643" s="27">
        <v>100798</v>
      </c>
      <c r="Y2643" s="27">
        <v>200</v>
      </c>
      <c r="Z2643" s="27">
        <v>1803509</v>
      </c>
      <c r="AA2643" s="27">
        <v>10</v>
      </c>
      <c r="AB2643" s="27">
        <v>12194588</v>
      </c>
      <c r="AC2643" s="27">
        <v>5</v>
      </c>
    </row>
    <row r="2644" spans="1:29" ht="14.25" x14ac:dyDescent="0.15">
      <c r="A2644" s="28">
        <v>2020132</v>
      </c>
      <c r="B2644" s="29">
        <v>44192</v>
      </c>
      <c r="C2644" s="34">
        <v>1</v>
      </c>
      <c r="D2644" s="30">
        <v>4</v>
      </c>
      <c r="E2644" s="30">
        <v>11</v>
      </c>
      <c r="F2644" s="30">
        <v>12</v>
      </c>
      <c r="G2644" s="30">
        <v>14</v>
      </c>
      <c r="H2644" s="30">
        <v>23</v>
      </c>
      <c r="I2644" s="36">
        <v>4</v>
      </c>
      <c r="J2644" s="30">
        <v>12</v>
      </c>
      <c r="K2644" s="30">
        <v>14</v>
      </c>
      <c r="L2644" s="30">
        <v>1</v>
      </c>
      <c r="M2644" s="30">
        <v>23</v>
      </c>
      <c r="N2644" s="30">
        <v>11</v>
      </c>
      <c r="O2644" s="31">
        <v>4</v>
      </c>
      <c r="P2644" s="27">
        <v>425174496</v>
      </c>
      <c r="Q2644" s="27">
        <v>839661890</v>
      </c>
      <c r="R2644" s="27">
        <v>5</v>
      </c>
      <c r="S2644" s="27">
        <v>10000000</v>
      </c>
      <c r="T2644" s="27">
        <v>106</v>
      </c>
      <c r="U2644" s="27">
        <v>309129</v>
      </c>
      <c r="V2644" s="27">
        <v>1439</v>
      </c>
      <c r="W2644" s="27">
        <v>3000</v>
      </c>
      <c r="X2644" s="27">
        <v>71618</v>
      </c>
      <c r="Y2644" s="27">
        <v>200</v>
      </c>
      <c r="Z2644" s="27">
        <v>1542457</v>
      </c>
      <c r="AA2644" s="27">
        <v>10</v>
      </c>
      <c r="AB2644" s="27">
        <v>8639908</v>
      </c>
      <c r="AC2644" s="27">
        <v>5</v>
      </c>
    </row>
    <row r="2645" spans="1:29" ht="14.25" x14ac:dyDescent="0.15">
      <c r="A2645" s="28">
        <v>2020133</v>
      </c>
      <c r="B2645" s="29">
        <v>44194</v>
      </c>
      <c r="C2645" s="34">
        <v>3</v>
      </c>
      <c r="D2645" s="30">
        <v>19</v>
      </c>
      <c r="E2645" s="30">
        <v>22</v>
      </c>
      <c r="F2645" s="30">
        <v>23</v>
      </c>
      <c r="G2645" s="30">
        <v>27</v>
      </c>
      <c r="H2645" s="30">
        <v>29</v>
      </c>
      <c r="I2645" s="36">
        <v>7</v>
      </c>
      <c r="J2645" s="30">
        <v>23</v>
      </c>
      <c r="K2645" s="30">
        <v>3</v>
      </c>
      <c r="L2645" s="30">
        <v>27</v>
      </c>
      <c r="M2645" s="30">
        <v>19</v>
      </c>
      <c r="N2645" s="30">
        <v>22</v>
      </c>
      <c r="O2645" s="31">
        <v>29</v>
      </c>
      <c r="P2645" s="27">
        <v>370330222</v>
      </c>
      <c r="Q2645" s="27">
        <v>893973468</v>
      </c>
      <c r="R2645" s="27">
        <v>3</v>
      </c>
      <c r="S2645" s="27">
        <v>10000000</v>
      </c>
      <c r="T2645" s="27">
        <v>99</v>
      </c>
      <c r="U2645" s="27">
        <v>283877</v>
      </c>
      <c r="V2645" s="27">
        <v>938</v>
      </c>
      <c r="W2645" s="27">
        <v>3000</v>
      </c>
      <c r="X2645" s="27">
        <v>52045</v>
      </c>
      <c r="Y2645" s="27">
        <v>200</v>
      </c>
      <c r="Z2645" s="27">
        <v>1099329</v>
      </c>
      <c r="AA2645" s="27">
        <v>10</v>
      </c>
      <c r="AB2645" s="27">
        <v>8966016</v>
      </c>
      <c r="AC2645" s="27">
        <v>5</v>
      </c>
    </row>
    <row r="2646" spans="1:29" ht="14.25" x14ac:dyDescent="0.15">
      <c r="A2646" s="28">
        <v>2020134</v>
      </c>
      <c r="B2646" s="29">
        <v>44196</v>
      </c>
      <c r="C2646" s="34">
        <v>2</v>
      </c>
      <c r="D2646" s="30">
        <v>9</v>
      </c>
      <c r="E2646" s="30">
        <v>10</v>
      </c>
      <c r="F2646" s="30">
        <v>20</v>
      </c>
      <c r="G2646" s="30">
        <v>22</v>
      </c>
      <c r="H2646" s="30">
        <v>26</v>
      </c>
      <c r="I2646" s="36">
        <v>1</v>
      </c>
      <c r="J2646" s="30">
        <v>9</v>
      </c>
      <c r="K2646" s="30">
        <v>10</v>
      </c>
      <c r="L2646" s="30">
        <v>22</v>
      </c>
      <c r="M2646" s="30">
        <v>2</v>
      </c>
      <c r="N2646" s="30">
        <v>20</v>
      </c>
      <c r="O2646" s="31">
        <v>26</v>
      </c>
      <c r="P2646" s="27">
        <v>399565532</v>
      </c>
      <c r="Q2646" s="27">
        <v>704501324</v>
      </c>
      <c r="R2646" s="27">
        <v>48</v>
      </c>
      <c r="S2646" s="27">
        <v>5382786</v>
      </c>
      <c r="T2646" s="27">
        <v>275</v>
      </c>
      <c r="U2646" s="27">
        <v>83517</v>
      </c>
      <c r="V2646" s="27">
        <v>2423</v>
      </c>
      <c r="W2646" s="27">
        <v>3000</v>
      </c>
      <c r="X2646" s="27">
        <v>113586</v>
      </c>
      <c r="Y2646" s="27">
        <v>200</v>
      </c>
      <c r="Z2646" s="27">
        <v>1925649</v>
      </c>
      <c r="AA2646" s="27">
        <v>10</v>
      </c>
      <c r="AB2646" s="27">
        <v>10935118</v>
      </c>
      <c r="AC2646" s="27">
        <v>5</v>
      </c>
    </row>
    <row r="2647" spans="1:29" ht="14.25" x14ac:dyDescent="0.15">
      <c r="A2647" s="28">
        <v>2021001</v>
      </c>
      <c r="B2647" s="29">
        <v>44199</v>
      </c>
      <c r="C2647" s="34">
        <v>2</v>
      </c>
      <c r="D2647" s="30">
        <v>3</v>
      </c>
      <c r="E2647" s="30">
        <v>13</v>
      </c>
      <c r="F2647" s="30">
        <v>18</v>
      </c>
      <c r="G2647" s="30">
        <v>20</v>
      </c>
      <c r="H2647" s="30">
        <v>31</v>
      </c>
      <c r="I2647" s="36">
        <v>11</v>
      </c>
      <c r="J2647" s="30">
        <v>13</v>
      </c>
      <c r="K2647" s="30">
        <v>18</v>
      </c>
      <c r="L2647" s="30">
        <v>2</v>
      </c>
      <c r="M2647" s="30">
        <v>20</v>
      </c>
      <c r="N2647" s="30">
        <v>3</v>
      </c>
      <c r="O2647" s="31">
        <v>31</v>
      </c>
      <c r="P2647" s="27">
        <v>411170524</v>
      </c>
      <c r="Q2647" s="27">
        <v>710439245</v>
      </c>
      <c r="R2647" s="27">
        <v>10</v>
      </c>
      <c r="S2647" s="27">
        <v>7034106</v>
      </c>
      <c r="T2647" s="27">
        <v>126</v>
      </c>
      <c r="U2647" s="27">
        <v>201796</v>
      </c>
      <c r="V2647" s="27">
        <v>1794</v>
      </c>
      <c r="W2647" s="27">
        <v>3000</v>
      </c>
      <c r="X2647" s="27">
        <v>84577</v>
      </c>
      <c r="Y2647" s="27">
        <v>200</v>
      </c>
      <c r="Z2647" s="27">
        <v>1553167</v>
      </c>
      <c r="AA2647" s="27">
        <v>10</v>
      </c>
      <c r="AB2647" s="27">
        <v>12387835</v>
      </c>
      <c r="AC2647" s="27">
        <v>5</v>
      </c>
    </row>
    <row r="2648" spans="1:29" ht="14.25" x14ac:dyDescent="0.15">
      <c r="A2648" s="28">
        <v>2021002</v>
      </c>
      <c r="B2648" s="29">
        <v>44201</v>
      </c>
      <c r="C2648" s="34">
        <v>6</v>
      </c>
      <c r="D2648" s="30">
        <v>10</v>
      </c>
      <c r="E2648" s="30">
        <v>13</v>
      </c>
      <c r="F2648" s="30">
        <v>25</v>
      </c>
      <c r="G2648" s="30">
        <v>26</v>
      </c>
      <c r="H2648" s="30">
        <v>32</v>
      </c>
      <c r="I2648" s="36">
        <v>11</v>
      </c>
      <c r="J2648" s="30">
        <v>10</v>
      </c>
      <c r="K2648" s="30">
        <v>32</v>
      </c>
      <c r="L2648" s="30">
        <v>25</v>
      </c>
      <c r="M2648" s="30">
        <v>6</v>
      </c>
      <c r="N2648" s="30">
        <v>26</v>
      </c>
      <c r="O2648" s="31">
        <v>13</v>
      </c>
      <c r="P2648" s="27">
        <v>374374440</v>
      </c>
      <c r="Q2648" s="27">
        <v>718352017</v>
      </c>
      <c r="R2648" s="27">
        <v>10</v>
      </c>
      <c r="S2648" s="27">
        <v>7105919</v>
      </c>
      <c r="T2648" s="27">
        <v>185</v>
      </c>
      <c r="U2648" s="27">
        <v>142291</v>
      </c>
      <c r="V2648" s="27">
        <v>1421</v>
      </c>
      <c r="W2648" s="27">
        <v>3000</v>
      </c>
      <c r="X2648" s="27">
        <v>73241</v>
      </c>
      <c r="Y2648" s="27">
        <v>200</v>
      </c>
      <c r="Z2648" s="27">
        <v>1406559</v>
      </c>
      <c r="AA2648" s="27">
        <v>10</v>
      </c>
      <c r="AB2648" s="27">
        <v>9034147</v>
      </c>
      <c r="AC2648" s="27">
        <v>5</v>
      </c>
    </row>
    <row r="2649" spans="1:29" ht="14.25" x14ac:dyDescent="0.15">
      <c r="A2649" s="28">
        <v>2021003</v>
      </c>
      <c r="B2649" s="29">
        <v>44203</v>
      </c>
      <c r="C2649" s="34">
        <v>6</v>
      </c>
      <c r="D2649" s="30">
        <v>9</v>
      </c>
      <c r="E2649" s="30">
        <v>16</v>
      </c>
      <c r="F2649" s="30">
        <v>18</v>
      </c>
      <c r="G2649" s="30">
        <v>22</v>
      </c>
      <c r="H2649" s="30">
        <v>29</v>
      </c>
      <c r="I2649" s="36">
        <v>11</v>
      </c>
      <c r="J2649" s="30">
        <v>22</v>
      </c>
      <c r="K2649" s="30">
        <v>16</v>
      </c>
      <c r="L2649" s="30">
        <v>29</v>
      </c>
      <c r="M2649" s="30">
        <v>6</v>
      </c>
      <c r="N2649" s="30">
        <v>18</v>
      </c>
      <c r="O2649" s="31">
        <v>9</v>
      </c>
      <c r="P2649" s="27">
        <v>360514540</v>
      </c>
      <c r="Q2649" s="27">
        <v>753939585</v>
      </c>
      <c r="R2649" s="27">
        <v>5</v>
      </c>
      <c r="S2649" s="27">
        <v>9406368</v>
      </c>
      <c r="T2649" s="27">
        <v>136</v>
      </c>
      <c r="U2649" s="27">
        <v>202498</v>
      </c>
      <c r="V2649" s="27">
        <v>1371</v>
      </c>
      <c r="W2649" s="27">
        <v>3000</v>
      </c>
      <c r="X2649" s="27">
        <v>66938</v>
      </c>
      <c r="Y2649" s="27">
        <v>200</v>
      </c>
      <c r="Z2649" s="27">
        <v>1327624</v>
      </c>
      <c r="AA2649" s="27">
        <v>10</v>
      </c>
      <c r="AB2649" s="27">
        <v>7143214</v>
      </c>
      <c r="AC2649" s="27">
        <v>5</v>
      </c>
    </row>
    <row r="2650" spans="1:29" ht="14.25" x14ac:dyDescent="0.15">
      <c r="A2650" s="28">
        <v>2021004</v>
      </c>
      <c r="B2650" s="29">
        <v>44206</v>
      </c>
      <c r="C2650" s="34">
        <v>2</v>
      </c>
      <c r="D2650" s="30">
        <v>3</v>
      </c>
      <c r="E2650" s="30">
        <v>7</v>
      </c>
      <c r="F2650" s="30">
        <v>8</v>
      </c>
      <c r="G2650" s="30">
        <v>17</v>
      </c>
      <c r="H2650" s="30">
        <v>22</v>
      </c>
      <c r="I2650" s="36">
        <v>15</v>
      </c>
      <c r="J2650" s="30">
        <v>8</v>
      </c>
      <c r="K2650" s="30">
        <v>2</v>
      </c>
      <c r="L2650" s="30">
        <v>7</v>
      </c>
      <c r="M2650" s="30">
        <v>22</v>
      </c>
      <c r="N2650" s="30">
        <v>3</v>
      </c>
      <c r="O2650" s="31">
        <v>17</v>
      </c>
      <c r="P2650" s="27">
        <v>396531778</v>
      </c>
      <c r="Q2650" s="27">
        <v>824817771</v>
      </c>
      <c r="R2650" s="27">
        <v>2</v>
      </c>
      <c r="S2650" s="27">
        <v>10000000</v>
      </c>
      <c r="T2650" s="27">
        <v>208</v>
      </c>
      <c r="U2650" s="27">
        <v>145638</v>
      </c>
      <c r="V2650" s="27">
        <v>1114</v>
      </c>
      <c r="W2650" s="27">
        <v>3000</v>
      </c>
      <c r="X2650" s="27">
        <v>72913</v>
      </c>
      <c r="Y2650" s="27">
        <v>200</v>
      </c>
      <c r="Z2650" s="27">
        <v>1543803</v>
      </c>
      <c r="AA2650" s="27">
        <v>10</v>
      </c>
      <c r="AB2650" s="27">
        <v>7953405</v>
      </c>
      <c r="AC2650" s="27">
        <v>5</v>
      </c>
    </row>
    <row r="2651" spans="1:29" ht="14.25" x14ac:dyDescent="0.15">
      <c r="A2651" s="28">
        <v>2021005</v>
      </c>
      <c r="B2651" s="29">
        <v>44208</v>
      </c>
      <c r="C2651" s="34">
        <v>7</v>
      </c>
      <c r="D2651" s="30">
        <v>9</v>
      </c>
      <c r="E2651" s="30">
        <v>14</v>
      </c>
      <c r="F2651" s="30">
        <v>26</v>
      </c>
      <c r="G2651" s="30">
        <v>30</v>
      </c>
      <c r="H2651" s="30">
        <v>31</v>
      </c>
      <c r="I2651" s="36">
        <v>4</v>
      </c>
      <c r="J2651" s="30">
        <v>14</v>
      </c>
      <c r="K2651" s="30">
        <v>7</v>
      </c>
      <c r="L2651" s="30">
        <v>9</v>
      </c>
      <c r="M2651" s="30">
        <v>30</v>
      </c>
      <c r="N2651" s="30">
        <v>26</v>
      </c>
      <c r="O2651" s="31">
        <v>31</v>
      </c>
      <c r="P2651" s="27">
        <v>359757108</v>
      </c>
      <c r="Q2651" s="27">
        <v>806944718</v>
      </c>
      <c r="R2651" s="27">
        <v>14</v>
      </c>
      <c r="S2651" s="27">
        <v>6353946</v>
      </c>
      <c r="T2651" s="27">
        <v>76</v>
      </c>
      <c r="U2651" s="27">
        <v>311764</v>
      </c>
      <c r="V2651" s="27">
        <v>1515</v>
      </c>
      <c r="W2651" s="27">
        <v>3000</v>
      </c>
      <c r="X2651" s="27">
        <v>76343</v>
      </c>
      <c r="Y2651" s="27">
        <v>200</v>
      </c>
      <c r="Z2651" s="27">
        <v>1389048</v>
      </c>
      <c r="AA2651" s="27">
        <v>10</v>
      </c>
      <c r="AB2651" s="27">
        <v>9560127</v>
      </c>
      <c r="AC2651" s="27">
        <v>5</v>
      </c>
    </row>
    <row r="2652" spans="1:29" ht="14.25" x14ac:dyDescent="0.15">
      <c r="A2652" s="28">
        <v>2021006</v>
      </c>
      <c r="B2652" s="29">
        <v>44210</v>
      </c>
      <c r="C2652" s="34">
        <v>6</v>
      </c>
      <c r="D2652" s="30">
        <v>8</v>
      </c>
      <c r="E2652" s="30">
        <v>22</v>
      </c>
      <c r="F2652" s="30">
        <v>24</v>
      </c>
      <c r="G2652" s="30">
        <v>25</v>
      </c>
      <c r="H2652" s="30">
        <v>26</v>
      </c>
      <c r="I2652" s="36">
        <v>1</v>
      </c>
      <c r="J2652" s="30">
        <v>22</v>
      </c>
      <c r="K2652" s="30">
        <v>25</v>
      </c>
      <c r="L2652" s="30">
        <v>26</v>
      </c>
      <c r="M2652" s="30">
        <v>6</v>
      </c>
      <c r="N2652" s="30">
        <v>24</v>
      </c>
      <c r="O2652" s="31">
        <v>8</v>
      </c>
      <c r="P2652" s="27">
        <v>367900704</v>
      </c>
      <c r="Q2652" s="27">
        <v>822318331</v>
      </c>
      <c r="R2652" s="27">
        <v>10</v>
      </c>
      <c r="S2652" s="27">
        <v>7377222</v>
      </c>
      <c r="T2652" s="27">
        <v>194</v>
      </c>
      <c r="U2652" s="27">
        <v>153171</v>
      </c>
      <c r="V2652" s="27">
        <v>938</v>
      </c>
      <c r="W2652" s="27">
        <v>3000</v>
      </c>
      <c r="X2652" s="27">
        <v>55395</v>
      </c>
      <c r="Y2652" s="27">
        <v>200</v>
      </c>
      <c r="Z2652" s="27">
        <v>1170832</v>
      </c>
      <c r="AA2652" s="27">
        <v>10</v>
      </c>
      <c r="AB2652" s="27">
        <v>7161782</v>
      </c>
      <c r="AC2652" s="27">
        <v>5</v>
      </c>
    </row>
    <row r="2653" spans="1:29" ht="14.25" x14ac:dyDescent="0.15">
      <c r="A2653" s="28">
        <v>2021007</v>
      </c>
      <c r="B2653" s="29">
        <v>44213</v>
      </c>
      <c r="C2653" s="34">
        <v>2</v>
      </c>
      <c r="D2653" s="30">
        <v>4</v>
      </c>
      <c r="E2653" s="30">
        <v>12</v>
      </c>
      <c r="F2653" s="30">
        <v>21</v>
      </c>
      <c r="G2653" s="30">
        <v>25</v>
      </c>
      <c r="H2653" s="30">
        <v>32</v>
      </c>
      <c r="I2653" s="36">
        <v>16</v>
      </c>
      <c r="J2653" s="30">
        <v>2</v>
      </c>
      <c r="K2653" s="30">
        <v>4</v>
      </c>
      <c r="L2653" s="30">
        <v>25</v>
      </c>
      <c r="M2653" s="30">
        <v>12</v>
      </c>
      <c r="N2653" s="30">
        <v>32</v>
      </c>
      <c r="O2653" s="31">
        <v>21</v>
      </c>
      <c r="P2653" s="27">
        <v>389232822</v>
      </c>
      <c r="Q2653" s="27">
        <v>885330100</v>
      </c>
      <c r="R2653" s="27">
        <v>3</v>
      </c>
      <c r="S2653" s="27">
        <v>10000000</v>
      </c>
      <c r="T2653" s="27">
        <v>104</v>
      </c>
      <c r="U2653" s="27">
        <v>298114</v>
      </c>
      <c r="V2653" s="27">
        <v>851</v>
      </c>
      <c r="W2653" s="27">
        <v>3000</v>
      </c>
      <c r="X2653" s="27">
        <v>53412</v>
      </c>
      <c r="Y2653" s="27">
        <v>200</v>
      </c>
      <c r="Z2653" s="27">
        <v>1154564</v>
      </c>
      <c r="AA2653" s="27">
        <v>10</v>
      </c>
      <c r="AB2653" s="27">
        <v>8385470</v>
      </c>
      <c r="AC2653" s="27">
        <v>5</v>
      </c>
    </row>
    <row r="2654" spans="1:29" ht="14.25" x14ac:dyDescent="0.15">
      <c r="A2654" s="28">
        <v>2021008</v>
      </c>
      <c r="B2654" s="29">
        <v>44215</v>
      </c>
      <c r="C2654" s="34">
        <v>1</v>
      </c>
      <c r="D2654" s="30">
        <v>5</v>
      </c>
      <c r="E2654" s="30">
        <v>7</v>
      </c>
      <c r="F2654" s="30">
        <v>14</v>
      </c>
      <c r="G2654" s="30">
        <v>18</v>
      </c>
      <c r="H2654" s="30">
        <v>33</v>
      </c>
      <c r="I2654" s="36">
        <v>7</v>
      </c>
      <c r="J2654" s="30">
        <v>7</v>
      </c>
      <c r="K2654" s="30">
        <v>14</v>
      </c>
      <c r="L2654" s="30">
        <v>18</v>
      </c>
      <c r="M2654" s="30">
        <v>1</v>
      </c>
      <c r="N2654" s="30">
        <v>33</v>
      </c>
      <c r="O2654" s="31">
        <v>5</v>
      </c>
      <c r="P2654" s="27">
        <v>358122646</v>
      </c>
      <c r="Q2654" s="27">
        <v>906339544</v>
      </c>
      <c r="R2654" s="27">
        <v>4</v>
      </c>
      <c r="S2654" s="27">
        <v>8728131</v>
      </c>
      <c r="T2654" s="27">
        <v>86</v>
      </c>
      <c r="U2654" s="27">
        <v>216751</v>
      </c>
      <c r="V2654" s="27">
        <v>1307</v>
      </c>
      <c r="W2654" s="27">
        <v>3000</v>
      </c>
      <c r="X2654" s="27">
        <v>74215</v>
      </c>
      <c r="Y2654" s="27">
        <v>200</v>
      </c>
      <c r="Z2654" s="27">
        <v>1420459</v>
      </c>
      <c r="AA2654" s="27">
        <v>10</v>
      </c>
      <c r="AB2654" s="27">
        <v>13589776</v>
      </c>
      <c r="AC2654" s="27">
        <v>5</v>
      </c>
    </row>
    <row r="2655" spans="1:29" ht="14.25" x14ac:dyDescent="0.15">
      <c r="A2655" s="28">
        <v>2021009</v>
      </c>
      <c r="B2655" s="29">
        <v>44217</v>
      </c>
      <c r="C2655" s="34">
        <v>2</v>
      </c>
      <c r="D2655" s="30">
        <v>4</v>
      </c>
      <c r="E2655" s="30">
        <v>7</v>
      </c>
      <c r="F2655" s="30">
        <v>24</v>
      </c>
      <c r="G2655" s="30">
        <v>25</v>
      </c>
      <c r="H2655" s="30">
        <v>32</v>
      </c>
      <c r="I2655" s="36">
        <v>13</v>
      </c>
      <c r="J2655" s="30">
        <v>2</v>
      </c>
      <c r="K2655" s="30">
        <v>4</v>
      </c>
      <c r="L2655" s="30">
        <v>25</v>
      </c>
      <c r="M2655" s="30">
        <v>32</v>
      </c>
      <c r="N2655" s="30">
        <v>24</v>
      </c>
      <c r="O2655" s="31">
        <v>7</v>
      </c>
      <c r="P2655" s="27">
        <v>367324734</v>
      </c>
      <c r="Q2655" s="27">
        <v>952228282</v>
      </c>
      <c r="R2655" s="27">
        <v>4</v>
      </c>
      <c r="S2655" s="27">
        <v>10000000</v>
      </c>
      <c r="T2655" s="27">
        <v>57</v>
      </c>
      <c r="U2655" s="27">
        <v>502273</v>
      </c>
      <c r="V2655" s="27">
        <v>839</v>
      </c>
      <c r="W2655" s="27">
        <v>3000</v>
      </c>
      <c r="X2655" s="27">
        <v>48800</v>
      </c>
      <c r="Y2655" s="27">
        <v>200</v>
      </c>
      <c r="Z2655" s="27">
        <v>1023809</v>
      </c>
      <c r="AA2655" s="27">
        <v>10</v>
      </c>
      <c r="AB2655" s="27">
        <v>8591142</v>
      </c>
      <c r="AC2655" s="27">
        <v>5</v>
      </c>
    </row>
    <row r="2656" spans="1:29" ht="14.25" x14ac:dyDescent="0.15">
      <c r="A2656" s="28">
        <v>2021010</v>
      </c>
      <c r="B2656" s="29">
        <v>44220</v>
      </c>
      <c r="C2656" s="34">
        <v>1</v>
      </c>
      <c r="D2656" s="30">
        <v>4</v>
      </c>
      <c r="E2656" s="30">
        <v>11</v>
      </c>
      <c r="F2656" s="30">
        <v>19</v>
      </c>
      <c r="G2656" s="30">
        <v>32</v>
      </c>
      <c r="H2656" s="30">
        <v>33</v>
      </c>
      <c r="I2656" s="36">
        <v>5</v>
      </c>
      <c r="J2656" s="30">
        <v>33</v>
      </c>
      <c r="K2656" s="30">
        <v>11</v>
      </c>
      <c r="L2656" s="30">
        <v>1</v>
      </c>
      <c r="M2656" s="30">
        <v>19</v>
      </c>
      <c r="N2656" s="30">
        <v>4</v>
      </c>
      <c r="O2656" s="31">
        <v>32</v>
      </c>
      <c r="P2656" s="27">
        <v>394795416</v>
      </c>
      <c r="Q2656" s="27">
        <v>976145268</v>
      </c>
      <c r="R2656" s="27">
        <v>7</v>
      </c>
      <c r="S2656" s="27">
        <v>8060622</v>
      </c>
      <c r="T2656" s="27">
        <v>129</v>
      </c>
      <c r="U2656" s="27">
        <v>207600</v>
      </c>
      <c r="V2656" s="27">
        <v>1485</v>
      </c>
      <c r="W2656" s="27">
        <v>3000</v>
      </c>
      <c r="X2656" s="27">
        <v>61961</v>
      </c>
      <c r="Y2656" s="27">
        <v>200</v>
      </c>
      <c r="Z2656" s="27">
        <v>1207796</v>
      </c>
      <c r="AA2656" s="27">
        <v>10</v>
      </c>
      <c r="AB2656" s="27">
        <v>11480560</v>
      </c>
      <c r="AC2656" s="27">
        <v>5</v>
      </c>
    </row>
    <row r="2657" spans="1:29" ht="14.25" x14ac:dyDescent="0.15">
      <c r="A2657" s="28">
        <v>2021011</v>
      </c>
      <c r="B2657" s="29">
        <v>44222</v>
      </c>
      <c r="C2657" s="34">
        <v>5</v>
      </c>
      <c r="D2657" s="30">
        <v>10</v>
      </c>
      <c r="E2657" s="30">
        <v>16</v>
      </c>
      <c r="F2657" s="30">
        <v>23</v>
      </c>
      <c r="G2657" s="30">
        <v>27</v>
      </c>
      <c r="H2657" s="30">
        <v>33</v>
      </c>
      <c r="I2657" s="36">
        <v>14</v>
      </c>
      <c r="J2657" s="30">
        <v>23</v>
      </c>
      <c r="K2657" s="30">
        <v>33</v>
      </c>
      <c r="L2657" s="30">
        <v>16</v>
      </c>
      <c r="M2657" s="30">
        <v>27</v>
      </c>
      <c r="N2657" s="30">
        <v>5</v>
      </c>
      <c r="O2657" s="31">
        <v>10</v>
      </c>
      <c r="P2657" s="27">
        <v>358439884</v>
      </c>
      <c r="Q2657" s="27">
        <v>907192691</v>
      </c>
      <c r="R2657" s="27">
        <v>18</v>
      </c>
      <c r="S2657" s="27">
        <v>5425200</v>
      </c>
      <c r="T2657" s="27">
        <v>228</v>
      </c>
      <c r="U2657" s="27">
        <v>41960</v>
      </c>
      <c r="V2657" s="27">
        <v>4092</v>
      </c>
      <c r="W2657" s="27">
        <v>3000</v>
      </c>
      <c r="X2657" s="27">
        <v>143134</v>
      </c>
      <c r="Y2657" s="27">
        <v>200</v>
      </c>
      <c r="Z2657" s="27">
        <v>1902016</v>
      </c>
      <c r="AA2657" s="27">
        <v>10</v>
      </c>
      <c r="AB2657" s="27">
        <v>15488908</v>
      </c>
      <c r="AC2657" s="27">
        <v>5</v>
      </c>
    </row>
    <row r="2658" spans="1:29" ht="14.25" x14ac:dyDescent="0.15">
      <c r="A2658" s="28">
        <v>2021012</v>
      </c>
      <c r="B2658" s="29">
        <v>44224</v>
      </c>
      <c r="C2658" s="34">
        <v>3</v>
      </c>
      <c r="D2658" s="30">
        <v>6</v>
      </c>
      <c r="E2658" s="30">
        <v>14</v>
      </c>
      <c r="F2658" s="30">
        <v>18</v>
      </c>
      <c r="G2658" s="30">
        <v>20</v>
      </c>
      <c r="H2658" s="30">
        <v>26</v>
      </c>
      <c r="I2658" s="36">
        <v>1</v>
      </c>
      <c r="J2658" s="30">
        <v>26</v>
      </c>
      <c r="K2658" s="30">
        <v>18</v>
      </c>
      <c r="L2658" s="30">
        <v>6</v>
      </c>
      <c r="M2658" s="30">
        <v>20</v>
      </c>
      <c r="N2658" s="30">
        <v>14</v>
      </c>
      <c r="O2658" s="31">
        <v>3</v>
      </c>
      <c r="P2658" s="27">
        <v>365486356</v>
      </c>
      <c r="Q2658" s="27">
        <v>862128803</v>
      </c>
      <c r="R2658" s="27">
        <v>17</v>
      </c>
      <c r="S2658" s="27">
        <v>5854248</v>
      </c>
      <c r="T2658" s="27">
        <v>218</v>
      </c>
      <c r="U2658" s="27">
        <v>83269</v>
      </c>
      <c r="V2658" s="27">
        <v>3232</v>
      </c>
      <c r="W2658" s="27">
        <v>3000</v>
      </c>
      <c r="X2658" s="27">
        <v>131613</v>
      </c>
      <c r="Y2658" s="27">
        <v>200</v>
      </c>
      <c r="Z2658" s="27">
        <v>2066088</v>
      </c>
      <c r="AA2658" s="27">
        <v>10</v>
      </c>
      <c r="AB2658" s="27">
        <v>9959544</v>
      </c>
      <c r="AC2658" s="27">
        <v>5</v>
      </c>
    </row>
    <row r="2659" spans="1:29" ht="14.25" x14ac:dyDescent="0.15">
      <c r="A2659" s="28">
        <v>2021013</v>
      </c>
      <c r="B2659" s="29">
        <v>44227</v>
      </c>
      <c r="C2659" s="34">
        <v>6</v>
      </c>
      <c r="D2659" s="30">
        <v>9</v>
      </c>
      <c r="E2659" s="30">
        <v>12</v>
      </c>
      <c r="F2659" s="30">
        <v>16</v>
      </c>
      <c r="G2659" s="30">
        <v>27</v>
      </c>
      <c r="H2659" s="30">
        <v>31</v>
      </c>
      <c r="I2659" s="36">
        <v>6</v>
      </c>
      <c r="J2659" s="30">
        <v>27</v>
      </c>
      <c r="K2659" s="30">
        <v>6</v>
      </c>
      <c r="L2659" s="30">
        <v>9</v>
      </c>
      <c r="M2659" s="30">
        <v>31</v>
      </c>
      <c r="N2659" s="30">
        <v>12</v>
      </c>
      <c r="O2659" s="31">
        <v>16</v>
      </c>
      <c r="P2659" s="27">
        <v>403024326</v>
      </c>
      <c r="Q2659" s="27">
        <v>812490648</v>
      </c>
      <c r="R2659" s="27">
        <v>17</v>
      </c>
      <c r="S2659" s="27">
        <v>5756403</v>
      </c>
      <c r="T2659" s="27">
        <v>169</v>
      </c>
      <c r="U2659" s="27">
        <v>95109</v>
      </c>
      <c r="V2659" s="27">
        <v>2696</v>
      </c>
      <c r="W2659" s="27">
        <v>3000</v>
      </c>
      <c r="X2659" s="27">
        <v>115789</v>
      </c>
      <c r="Y2659" s="27">
        <v>200</v>
      </c>
      <c r="Z2659" s="27">
        <v>1908413</v>
      </c>
      <c r="AA2659" s="27">
        <v>10</v>
      </c>
      <c r="AB2659" s="27">
        <v>16571545</v>
      </c>
      <c r="AC2659" s="27">
        <v>5</v>
      </c>
    </row>
    <row r="2660" spans="1:29" ht="14.25" x14ac:dyDescent="0.15">
      <c r="A2660" s="28">
        <v>2021014</v>
      </c>
      <c r="B2660" s="29">
        <v>44229</v>
      </c>
      <c r="C2660" s="34">
        <v>4</v>
      </c>
      <c r="D2660" s="30">
        <v>15</v>
      </c>
      <c r="E2660" s="30">
        <v>21</v>
      </c>
      <c r="F2660" s="30">
        <v>25</v>
      </c>
      <c r="G2660" s="30">
        <v>29</v>
      </c>
      <c r="H2660" s="30">
        <v>33</v>
      </c>
      <c r="I2660" s="36">
        <v>6</v>
      </c>
      <c r="J2660" s="30">
        <v>4</v>
      </c>
      <c r="K2660" s="30">
        <v>25</v>
      </c>
      <c r="L2660" s="30">
        <v>29</v>
      </c>
      <c r="M2660" s="30">
        <v>21</v>
      </c>
      <c r="N2660" s="30">
        <v>33</v>
      </c>
      <c r="O2660" s="31">
        <v>15</v>
      </c>
      <c r="P2660" s="27">
        <v>365029152</v>
      </c>
      <c r="Q2660" s="27">
        <v>860487095</v>
      </c>
      <c r="R2660" s="27">
        <v>3</v>
      </c>
      <c r="S2660" s="27">
        <v>10000000</v>
      </c>
      <c r="T2660" s="27">
        <v>96</v>
      </c>
      <c r="U2660" s="27">
        <v>270821</v>
      </c>
      <c r="V2660" s="27">
        <v>1092</v>
      </c>
      <c r="W2660" s="27">
        <v>3000</v>
      </c>
      <c r="X2660" s="27">
        <v>59870</v>
      </c>
      <c r="Y2660" s="27">
        <v>200</v>
      </c>
      <c r="Z2660" s="27">
        <v>1156375</v>
      </c>
      <c r="AA2660" s="27">
        <v>10</v>
      </c>
      <c r="AB2660" s="27">
        <v>9611054</v>
      </c>
      <c r="AC2660" s="27">
        <v>5</v>
      </c>
    </row>
    <row r="2661" spans="1:29" ht="14.25" x14ac:dyDescent="0.15">
      <c r="A2661" s="28">
        <v>2021015</v>
      </c>
      <c r="B2661" s="29">
        <v>44231</v>
      </c>
      <c r="C2661" s="34">
        <v>6</v>
      </c>
      <c r="D2661" s="30">
        <v>14</v>
      </c>
      <c r="E2661" s="30">
        <v>16</v>
      </c>
      <c r="F2661" s="30">
        <v>26</v>
      </c>
      <c r="G2661" s="30">
        <v>28</v>
      </c>
      <c r="H2661" s="30">
        <v>29</v>
      </c>
      <c r="I2661" s="36">
        <v>7</v>
      </c>
      <c r="J2661" s="30">
        <v>14</v>
      </c>
      <c r="K2661" s="30">
        <v>6</v>
      </c>
      <c r="L2661" s="30">
        <v>29</v>
      </c>
      <c r="M2661" s="30">
        <v>26</v>
      </c>
      <c r="N2661" s="30">
        <v>16</v>
      </c>
      <c r="O2661" s="31">
        <v>28</v>
      </c>
      <c r="P2661" s="27">
        <v>373264066</v>
      </c>
      <c r="Q2661" s="27">
        <v>874580915</v>
      </c>
      <c r="R2661" s="27">
        <v>6</v>
      </c>
      <c r="S2661" s="27">
        <v>7672352</v>
      </c>
      <c r="T2661" s="27">
        <v>93</v>
      </c>
      <c r="U2661" s="27">
        <v>215512</v>
      </c>
      <c r="V2661" s="27">
        <v>1766</v>
      </c>
      <c r="W2661" s="27">
        <v>3000</v>
      </c>
      <c r="X2661" s="27">
        <v>80567</v>
      </c>
      <c r="Y2661" s="27">
        <v>200</v>
      </c>
      <c r="Z2661" s="27">
        <v>1485225</v>
      </c>
      <c r="AA2661" s="27">
        <v>10</v>
      </c>
      <c r="AB2661" s="27">
        <v>13293032</v>
      </c>
      <c r="AC2661" s="27">
        <v>5</v>
      </c>
    </row>
    <row r="2662" spans="1:29" ht="14.25" x14ac:dyDescent="0.15">
      <c r="A2662" s="28">
        <v>2021016</v>
      </c>
      <c r="B2662" s="29">
        <v>44234</v>
      </c>
      <c r="C2662" s="34">
        <v>3</v>
      </c>
      <c r="D2662" s="30">
        <v>8</v>
      </c>
      <c r="E2662" s="30">
        <v>9</v>
      </c>
      <c r="F2662" s="30">
        <v>13</v>
      </c>
      <c r="G2662" s="30">
        <v>15</v>
      </c>
      <c r="H2662" s="30">
        <v>18</v>
      </c>
      <c r="I2662" s="36">
        <v>10</v>
      </c>
      <c r="J2662" s="30">
        <v>8</v>
      </c>
      <c r="K2662" s="30">
        <v>3</v>
      </c>
      <c r="L2662" s="30">
        <v>18</v>
      </c>
      <c r="M2662" s="30">
        <v>15</v>
      </c>
      <c r="N2662" s="30">
        <v>13</v>
      </c>
      <c r="O2662" s="31">
        <v>9</v>
      </c>
      <c r="P2662" s="27">
        <v>447622614</v>
      </c>
      <c r="Q2662" s="27">
        <v>844483666</v>
      </c>
      <c r="R2662" s="27">
        <v>16</v>
      </c>
      <c r="S2662" s="27">
        <v>6134153</v>
      </c>
      <c r="T2662" s="27">
        <v>192</v>
      </c>
      <c r="U2662" s="27">
        <v>118140</v>
      </c>
      <c r="V2662" s="27">
        <v>2667</v>
      </c>
      <c r="W2662" s="27">
        <v>3000</v>
      </c>
      <c r="X2662" s="27">
        <v>127578</v>
      </c>
      <c r="Y2662" s="27">
        <v>200</v>
      </c>
      <c r="Z2662" s="27">
        <v>2306554</v>
      </c>
      <c r="AA2662" s="27">
        <v>10</v>
      </c>
      <c r="AB2662" s="27">
        <v>14404133</v>
      </c>
      <c r="AC2662" s="27">
        <v>5</v>
      </c>
    </row>
    <row r="2663" spans="1:29" ht="14.25" x14ac:dyDescent="0.15">
      <c r="A2663" s="28">
        <v>2021017</v>
      </c>
      <c r="B2663" s="29">
        <v>44248</v>
      </c>
      <c r="C2663" s="34">
        <v>9</v>
      </c>
      <c r="D2663" s="30">
        <v>15</v>
      </c>
      <c r="E2663" s="30">
        <v>18</v>
      </c>
      <c r="F2663" s="30">
        <v>29</v>
      </c>
      <c r="G2663" s="30">
        <v>32</v>
      </c>
      <c r="H2663" s="30">
        <v>33</v>
      </c>
      <c r="I2663" s="36">
        <v>2</v>
      </c>
      <c r="J2663" s="30">
        <v>9</v>
      </c>
      <c r="K2663" s="30">
        <v>33</v>
      </c>
      <c r="L2663" s="30">
        <v>15</v>
      </c>
      <c r="M2663" s="30">
        <v>18</v>
      </c>
      <c r="N2663" s="30">
        <v>32</v>
      </c>
      <c r="O2663" s="31">
        <v>29</v>
      </c>
      <c r="P2663" s="27">
        <v>442443732</v>
      </c>
      <c r="Q2663" s="27">
        <v>879807720</v>
      </c>
      <c r="R2663" s="27">
        <v>6</v>
      </c>
      <c r="S2663" s="27">
        <v>8959033</v>
      </c>
      <c r="T2663" s="27">
        <v>116</v>
      </c>
      <c r="U2663" s="27">
        <v>255972</v>
      </c>
      <c r="V2663" s="27">
        <v>1241</v>
      </c>
      <c r="W2663" s="27">
        <v>3000</v>
      </c>
      <c r="X2663" s="27">
        <v>64086</v>
      </c>
      <c r="Y2663" s="27">
        <v>200</v>
      </c>
      <c r="Z2663" s="27">
        <v>1262820</v>
      </c>
      <c r="AA2663" s="27">
        <v>10</v>
      </c>
      <c r="AB2663" s="27">
        <v>13771604</v>
      </c>
      <c r="AC2663" s="27">
        <v>5</v>
      </c>
    </row>
    <row r="2664" spans="1:29" ht="14.25" x14ac:dyDescent="0.15">
      <c r="A2664" s="28">
        <v>2021018</v>
      </c>
      <c r="B2664" s="29">
        <v>44250</v>
      </c>
      <c r="C2664" s="34">
        <v>2</v>
      </c>
      <c r="D2664" s="30">
        <v>8</v>
      </c>
      <c r="E2664" s="30">
        <v>14</v>
      </c>
      <c r="F2664" s="30">
        <v>23</v>
      </c>
      <c r="G2664" s="30">
        <v>25</v>
      </c>
      <c r="H2664" s="30">
        <v>32</v>
      </c>
      <c r="I2664" s="36">
        <v>6</v>
      </c>
      <c r="J2664" s="30">
        <v>32</v>
      </c>
      <c r="K2664" s="30">
        <v>25</v>
      </c>
      <c r="L2664" s="30">
        <v>2</v>
      </c>
      <c r="M2664" s="30">
        <v>8</v>
      </c>
      <c r="N2664" s="30">
        <v>14</v>
      </c>
      <c r="O2664" s="31">
        <v>23</v>
      </c>
      <c r="P2664" s="27">
        <v>352299530</v>
      </c>
      <c r="Q2664" s="27">
        <v>924046536</v>
      </c>
      <c r="R2664" s="27">
        <v>3</v>
      </c>
      <c r="S2664" s="27">
        <v>10000000</v>
      </c>
      <c r="T2664" s="27">
        <v>128</v>
      </c>
      <c r="U2664" s="27">
        <v>193330</v>
      </c>
      <c r="V2664" s="27">
        <v>1192</v>
      </c>
      <c r="W2664" s="27">
        <v>3000</v>
      </c>
      <c r="X2664" s="27">
        <v>66905</v>
      </c>
      <c r="Y2664" s="27">
        <v>200</v>
      </c>
      <c r="Z2664" s="27">
        <v>1284280</v>
      </c>
      <c r="AA2664" s="27">
        <v>10</v>
      </c>
      <c r="AB2664" s="27">
        <v>8768376</v>
      </c>
      <c r="AC2664" s="27">
        <v>5</v>
      </c>
    </row>
    <row r="2665" spans="1:29" ht="14.25" x14ac:dyDescent="0.15">
      <c r="A2665" s="28">
        <v>2021019</v>
      </c>
      <c r="B2665" s="29">
        <v>44252</v>
      </c>
      <c r="C2665" s="34">
        <v>12</v>
      </c>
      <c r="D2665" s="30">
        <v>16</v>
      </c>
      <c r="E2665" s="30">
        <v>17</v>
      </c>
      <c r="F2665" s="30">
        <v>24</v>
      </c>
      <c r="G2665" s="30">
        <v>28</v>
      </c>
      <c r="H2665" s="30">
        <v>29</v>
      </c>
      <c r="I2665" s="36">
        <v>8</v>
      </c>
      <c r="J2665" s="30">
        <v>12</v>
      </c>
      <c r="K2665" s="30">
        <v>29</v>
      </c>
      <c r="L2665" s="30">
        <v>17</v>
      </c>
      <c r="M2665" s="30">
        <v>24</v>
      </c>
      <c r="N2665" s="30">
        <v>16</v>
      </c>
      <c r="O2665" s="31">
        <v>28</v>
      </c>
      <c r="P2665" s="27">
        <v>351320330</v>
      </c>
      <c r="Q2665" s="27">
        <v>916231105</v>
      </c>
      <c r="R2665" s="27">
        <v>6</v>
      </c>
      <c r="S2665" s="27">
        <v>6344519</v>
      </c>
      <c r="T2665" s="27">
        <v>104</v>
      </c>
      <c r="U2665" s="27">
        <v>96960</v>
      </c>
      <c r="V2665" s="27">
        <v>2630</v>
      </c>
      <c r="W2665" s="27">
        <v>3000</v>
      </c>
      <c r="X2665" s="27">
        <v>111444</v>
      </c>
      <c r="Y2665" s="27">
        <v>200</v>
      </c>
      <c r="Z2665" s="27">
        <v>1792877</v>
      </c>
      <c r="AA2665" s="27">
        <v>10</v>
      </c>
      <c r="AB2665" s="27">
        <v>16740762</v>
      </c>
      <c r="AC2665" s="27">
        <v>5</v>
      </c>
    </row>
    <row r="2666" spans="1:29" ht="14.25" x14ac:dyDescent="0.15">
      <c r="A2666" s="28">
        <v>2021020</v>
      </c>
      <c r="B2666" s="29">
        <v>44255</v>
      </c>
      <c r="C2666" s="34">
        <v>1</v>
      </c>
      <c r="D2666" s="30">
        <v>3</v>
      </c>
      <c r="E2666" s="30">
        <v>6</v>
      </c>
      <c r="F2666" s="30">
        <v>7</v>
      </c>
      <c r="G2666" s="30">
        <v>9</v>
      </c>
      <c r="H2666" s="30">
        <v>11</v>
      </c>
      <c r="I2666" s="36">
        <v>2</v>
      </c>
      <c r="J2666" s="30">
        <v>9</v>
      </c>
      <c r="K2666" s="30">
        <v>3</v>
      </c>
      <c r="L2666" s="30">
        <v>1</v>
      </c>
      <c r="M2666" s="30">
        <v>11</v>
      </c>
      <c r="N2666" s="30">
        <v>7</v>
      </c>
      <c r="O2666" s="31">
        <v>6</v>
      </c>
      <c r="P2666" s="27">
        <v>385685036</v>
      </c>
      <c r="Q2666" s="27">
        <v>877930510</v>
      </c>
      <c r="R2666" s="27">
        <v>19</v>
      </c>
      <c r="S2666" s="27">
        <v>6085156</v>
      </c>
      <c r="T2666" s="27">
        <v>505</v>
      </c>
      <c r="U2666" s="27">
        <v>51034</v>
      </c>
      <c r="V2666" s="27">
        <v>2423</v>
      </c>
      <c r="W2666" s="27">
        <v>3000</v>
      </c>
      <c r="X2666" s="27">
        <v>108206</v>
      </c>
      <c r="Y2666" s="27">
        <v>200</v>
      </c>
      <c r="Z2666" s="27">
        <v>1748933</v>
      </c>
      <c r="AA2666" s="27">
        <v>10</v>
      </c>
      <c r="AB2666" s="27">
        <v>7899262</v>
      </c>
      <c r="AC2666" s="27">
        <v>5</v>
      </c>
    </row>
    <row r="2667" spans="1:29" ht="14.25" x14ac:dyDescent="0.15">
      <c r="A2667" s="28">
        <v>2021021</v>
      </c>
      <c r="B2667" s="29">
        <v>44257</v>
      </c>
      <c r="C2667" s="34">
        <v>4</v>
      </c>
      <c r="D2667" s="30">
        <v>8</v>
      </c>
      <c r="E2667" s="30">
        <v>17</v>
      </c>
      <c r="F2667" s="30">
        <v>24</v>
      </c>
      <c r="G2667" s="30">
        <v>28</v>
      </c>
      <c r="H2667" s="30">
        <v>33</v>
      </c>
      <c r="I2667" s="36">
        <v>13</v>
      </c>
      <c r="J2667" s="30">
        <v>17</v>
      </c>
      <c r="K2667" s="30">
        <v>28</v>
      </c>
      <c r="L2667" s="30">
        <v>4</v>
      </c>
      <c r="M2667" s="30">
        <v>24</v>
      </c>
      <c r="N2667" s="30">
        <v>8</v>
      </c>
      <c r="O2667" s="31">
        <v>33</v>
      </c>
      <c r="P2667" s="27">
        <v>350734702</v>
      </c>
      <c r="Q2667" s="27">
        <v>834097039</v>
      </c>
      <c r="R2667" s="27">
        <v>19</v>
      </c>
      <c r="S2667" s="27">
        <v>5979263</v>
      </c>
      <c r="T2667" s="27">
        <v>155</v>
      </c>
      <c r="U2667" s="27">
        <v>150048</v>
      </c>
      <c r="V2667" s="27">
        <v>1569</v>
      </c>
      <c r="W2667" s="27">
        <v>3000</v>
      </c>
      <c r="X2667" s="27">
        <v>67589</v>
      </c>
      <c r="Y2667" s="27">
        <v>200</v>
      </c>
      <c r="Z2667" s="27">
        <v>1196524</v>
      </c>
      <c r="AA2667" s="27">
        <v>10</v>
      </c>
      <c r="AB2667" s="27">
        <v>9727982</v>
      </c>
      <c r="AC2667" s="27">
        <v>5</v>
      </c>
    </row>
    <row r="2668" spans="1:29" ht="14.25" x14ac:dyDescent="0.15">
      <c r="A2668" s="28">
        <v>2021022</v>
      </c>
      <c r="B2668" s="29">
        <v>44259</v>
      </c>
      <c r="C2668" s="34">
        <v>10</v>
      </c>
      <c r="D2668" s="30">
        <v>15</v>
      </c>
      <c r="E2668" s="30">
        <v>17</v>
      </c>
      <c r="F2668" s="30">
        <v>25</v>
      </c>
      <c r="G2668" s="30">
        <v>31</v>
      </c>
      <c r="H2668" s="30">
        <v>32</v>
      </c>
      <c r="I2668" s="36">
        <v>6</v>
      </c>
      <c r="J2668" s="30">
        <v>32</v>
      </c>
      <c r="K2668" s="30">
        <v>10</v>
      </c>
      <c r="L2668" s="30">
        <v>31</v>
      </c>
      <c r="M2668" s="30">
        <v>25</v>
      </c>
      <c r="N2668" s="30">
        <v>15</v>
      </c>
      <c r="O2668" s="31">
        <v>17</v>
      </c>
      <c r="P2668" s="27">
        <v>361605820</v>
      </c>
      <c r="Q2668" s="27">
        <v>871216452</v>
      </c>
      <c r="R2668" s="27">
        <v>3</v>
      </c>
      <c r="S2668" s="27">
        <v>10000000</v>
      </c>
      <c r="T2668" s="27">
        <v>84</v>
      </c>
      <c r="U2668" s="27">
        <v>266346</v>
      </c>
      <c r="V2668" s="27">
        <v>1454</v>
      </c>
      <c r="W2668" s="27">
        <v>3000</v>
      </c>
      <c r="X2668" s="27">
        <v>77079</v>
      </c>
      <c r="Y2668" s="27">
        <v>200</v>
      </c>
      <c r="Z2668" s="27">
        <v>1424865</v>
      </c>
      <c r="AA2668" s="27">
        <v>10</v>
      </c>
      <c r="AB2668" s="27">
        <v>10733570</v>
      </c>
      <c r="AC2668" s="27">
        <v>5</v>
      </c>
    </row>
    <row r="2669" spans="1:29" ht="14.25" x14ac:dyDescent="0.15">
      <c r="A2669" s="28">
        <v>2021023</v>
      </c>
      <c r="B2669" s="29">
        <v>44262</v>
      </c>
      <c r="C2669" s="34">
        <v>2</v>
      </c>
      <c r="D2669" s="30">
        <v>21</v>
      </c>
      <c r="E2669" s="30">
        <v>22</v>
      </c>
      <c r="F2669" s="30">
        <v>23</v>
      </c>
      <c r="G2669" s="30">
        <v>27</v>
      </c>
      <c r="H2669" s="30">
        <v>28</v>
      </c>
      <c r="I2669" s="36">
        <v>11</v>
      </c>
      <c r="J2669" s="30">
        <v>21</v>
      </c>
      <c r="K2669" s="30">
        <v>22</v>
      </c>
      <c r="L2669" s="30">
        <v>27</v>
      </c>
      <c r="M2669" s="30">
        <v>23</v>
      </c>
      <c r="N2669" s="30">
        <v>2</v>
      </c>
      <c r="O2669" s="31">
        <v>28</v>
      </c>
      <c r="P2669" s="27">
        <v>397987234</v>
      </c>
      <c r="Q2669" s="27">
        <v>903402709</v>
      </c>
      <c r="R2669" s="27">
        <v>4</v>
      </c>
      <c r="S2669" s="27">
        <v>9744205</v>
      </c>
      <c r="T2669" s="27">
        <v>85</v>
      </c>
      <c r="U2669" s="27">
        <v>279070</v>
      </c>
      <c r="V2669" s="27">
        <v>1493</v>
      </c>
      <c r="W2669" s="27">
        <v>3000</v>
      </c>
      <c r="X2669" s="27">
        <v>78678</v>
      </c>
      <c r="Y2669" s="27">
        <v>200</v>
      </c>
      <c r="Z2669" s="27">
        <v>1452819</v>
      </c>
      <c r="AA2669" s="27">
        <v>10</v>
      </c>
      <c r="AB2669" s="27">
        <v>13077370</v>
      </c>
      <c r="AC2669" s="27">
        <v>5</v>
      </c>
    </row>
    <row r="2670" spans="1:29" ht="14.25" x14ac:dyDescent="0.15">
      <c r="A2670" s="28">
        <v>2021024</v>
      </c>
      <c r="B2670" s="29">
        <v>44264</v>
      </c>
      <c r="C2670" s="34">
        <v>1</v>
      </c>
      <c r="D2670" s="30">
        <v>4</v>
      </c>
      <c r="E2670" s="30">
        <v>6</v>
      </c>
      <c r="F2670" s="30">
        <v>10</v>
      </c>
      <c r="G2670" s="30">
        <v>11</v>
      </c>
      <c r="H2670" s="30">
        <v>18</v>
      </c>
      <c r="I2670" s="36">
        <v>2</v>
      </c>
      <c r="J2670" s="30">
        <v>6</v>
      </c>
      <c r="K2670" s="30">
        <v>4</v>
      </c>
      <c r="L2670" s="30">
        <v>10</v>
      </c>
      <c r="M2670" s="30">
        <v>11</v>
      </c>
      <c r="N2670" s="30">
        <v>18</v>
      </c>
      <c r="O2670" s="31">
        <v>1</v>
      </c>
      <c r="P2670" s="27">
        <v>360465214</v>
      </c>
      <c r="Q2670" s="27">
        <v>936474051</v>
      </c>
      <c r="R2670" s="27">
        <v>5</v>
      </c>
      <c r="S2670" s="27">
        <v>9223370</v>
      </c>
      <c r="T2670" s="27">
        <v>139</v>
      </c>
      <c r="U2670" s="27">
        <v>189899</v>
      </c>
      <c r="V2670" s="27">
        <v>1532</v>
      </c>
      <c r="W2670" s="27">
        <v>3000</v>
      </c>
      <c r="X2670" s="27">
        <v>71981</v>
      </c>
      <c r="Y2670" s="27">
        <v>200</v>
      </c>
      <c r="Z2670" s="27">
        <v>1379701</v>
      </c>
      <c r="AA2670" s="27">
        <v>10</v>
      </c>
      <c r="AB2670" s="27">
        <v>7650897</v>
      </c>
      <c r="AC2670" s="27">
        <v>5</v>
      </c>
    </row>
    <row r="2671" spans="1:29" ht="14.25" x14ac:dyDescent="0.15">
      <c r="A2671" s="28">
        <v>2021025</v>
      </c>
      <c r="B2671" s="29">
        <v>44266</v>
      </c>
      <c r="C2671" s="34">
        <v>6</v>
      </c>
      <c r="D2671" s="30">
        <v>8</v>
      </c>
      <c r="E2671" s="30">
        <v>14</v>
      </c>
      <c r="F2671" s="30">
        <v>17</v>
      </c>
      <c r="G2671" s="30">
        <v>18</v>
      </c>
      <c r="H2671" s="30">
        <v>30</v>
      </c>
      <c r="I2671" s="36">
        <v>11</v>
      </c>
      <c r="J2671" s="30">
        <v>17</v>
      </c>
      <c r="K2671" s="30">
        <v>18</v>
      </c>
      <c r="L2671" s="30">
        <v>14</v>
      </c>
      <c r="M2671" s="30">
        <v>8</v>
      </c>
      <c r="N2671" s="30">
        <v>6</v>
      </c>
      <c r="O2671" s="31">
        <v>30</v>
      </c>
      <c r="P2671" s="27">
        <v>370761350</v>
      </c>
      <c r="Q2671" s="27">
        <v>962516400</v>
      </c>
      <c r="R2671" s="27">
        <v>6</v>
      </c>
      <c r="S2671" s="27">
        <v>8396506</v>
      </c>
      <c r="T2671" s="27">
        <v>166</v>
      </c>
      <c r="U2671" s="27">
        <v>153456</v>
      </c>
      <c r="V2671" s="27">
        <v>1286</v>
      </c>
      <c r="W2671" s="27">
        <v>3000</v>
      </c>
      <c r="X2671" s="27">
        <v>81196</v>
      </c>
      <c r="Y2671" s="27">
        <v>200</v>
      </c>
      <c r="Z2671" s="27">
        <v>1621302</v>
      </c>
      <c r="AA2671" s="27">
        <v>10</v>
      </c>
      <c r="AB2671" s="27">
        <v>8693532</v>
      </c>
      <c r="AC2671" s="27">
        <v>5</v>
      </c>
    </row>
    <row r="2672" spans="1:29" ht="14.25" x14ac:dyDescent="0.15">
      <c r="A2672" s="28">
        <v>2021026</v>
      </c>
      <c r="B2672" s="29">
        <v>44269</v>
      </c>
      <c r="C2672" s="34">
        <v>3</v>
      </c>
      <c r="D2672" s="30">
        <v>5</v>
      </c>
      <c r="E2672" s="30">
        <v>13</v>
      </c>
      <c r="F2672" s="30">
        <v>19</v>
      </c>
      <c r="G2672" s="30">
        <v>20</v>
      </c>
      <c r="H2672" s="30">
        <v>25</v>
      </c>
      <c r="I2672" s="36">
        <v>3</v>
      </c>
      <c r="J2672" s="30">
        <v>20</v>
      </c>
      <c r="K2672" s="30">
        <v>19</v>
      </c>
      <c r="L2672" s="30">
        <v>5</v>
      </c>
      <c r="M2672" s="30">
        <v>3</v>
      </c>
      <c r="N2672" s="30">
        <v>13</v>
      </c>
      <c r="O2672" s="31">
        <v>25</v>
      </c>
      <c r="P2672" s="27">
        <v>415303494</v>
      </c>
      <c r="Q2672" s="27">
        <v>608709487</v>
      </c>
      <c r="R2672" s="27">
        <v>74</v>
      </c>
      <c r="S2672" s="27">
        <v>5079572</v>
      </c>
      <c r="T2672" s="27">
        <v>829</v>
      </c>
      <c r="U2672" s="27">
        <v>8878</v>
      </c>
      <c r="V2672" s="27">
        <v>10054</v>
      </c>
      <c r="W2672" s="27">
        <v>3000</v>
      </c>
      <c r="X2672" s="27">
        <v>262251</v>
      </c>
      <c r="Y2672" s="27">
        <v>200</v>
      </c>
      <c r="Z2672" s="27">
        <v>2868799</v>
      </c>
      <c r="AA2672" s="27">
        <v>10</v>
      </c>
      <c r="AB2672" s="27">
        <v>12551309</v>
      </c>
      <c r="AC2672" s="27">
        <v>5</v>
      </c>
    </row>
    <row r="2673" spans="1:29" ht="14.25" x14ac:dyDescent="0.15">
      <c r="A2673" s="28">
        <v>2021027</v>
      </c>
      <c r="B2673" s="29">
        <v>44271</v>
      </c>
      <c r="C2673" s="34">
        <v>5</v>
      </c>
      <c r="D2673" s="30">
        <v>7</v>
      </c>
      <c r="E2673" s="30">
        <v>9</v>
      </c>
      <c r="F2673" s="30">
        <v>16</v>
      </c>
      <c r="G2673" s="30">
        <v>20</v>
      </c>
      <c r="H2673" s="30">
        <v>26</v>
      </c>
      <c r="I2673" s="36">
        <v>8</v>
      </c>
      <c r="J2673" s="30">
        <v>5</v>
      </c>
      <c r="K2673" s="30">
        <v>7</v>
      </c>
      <c r="L2673" s="30">
        <v>16</v>
      </c>
      <c r="M2673" s="30">
        <v>20</v>
      </c>
      <c r="N2673" s="30">
        <v>9</v>
      </c>
      <c r="O2673" s="31">
        <v>26</v>
      </c>
      <c r="P2673" s="27">
        <v>371997822</v>
      </c>
      <c r="Q2673" s="27">
        <v>515170584</v>
      </c>
      <c r="R2673" s="27">
        <v>23</v>
      </c>
      <c r="S2673" s="27">
        <v>5339305</v>
      </c>
      <c r="T2673" s="27">
        <v>391</v>
      </c>
      <c r="U2673" s="27">
        <v>24948</v>
      </c>
      <c r="V2673" s="27">
        <v>4253</v>
      </c>
      <c r="W2673" s="27">
        <v>3000</v>
      </c>
      <c r="X2673" s="27">
        <v>179331</v>
      </c>
      <c r="Y2673" s="27">
        <v>200</v>
      </c>
      <c r="Z2673" s="27">
        <v>2670711</v>
      </c>
      <c r="AA2673" s="27">
        <v>10</v>
      </c>
      <c r="AB2673" s="27">
        <v>13585289</v>
      </c>
      <c r="AC2673" s="27">
        <v>5</v>
      </c>
    </row>
    <row r="2674" spans="1:29" ht="14.25" x14ac:dyDescent="0.15">
      <c r="A2674" s="28">
        <v>2021028</v>
      </c>
      <c r="B2674" s="29">
        <v>44273</v>
      </c>
      <c r="C2674" s="34">
        <v>11</v>
      </c>
      <c r="D2674" s="30">
        <v>16</v>
      </c>
      <c r="E2674" s="30">
        <v>23</v>
      </c>
      <c r="F2674" s="30">
        <v>26</v>
      </c>
      <c r="G2674" s="30">
        <v>27</v>
      </c>
      <c r="H2674" s="30">
        <v>33</v>
      </c>
      <c r="I2674" s="36">
        <v>5</v>
      </c>
      <c r="J2674" s="30">
        <v>23</v>
      </c>
      <c r="K2674" s="30">
        <v>27</v>
      </c>
      <c r="L2674" s="30">
        <v>26</v>
      </c>
      <c r="M2674" s="30">
        <v>16</v>
      </c>
      <c r="N2674" s="30">
        <v>11</v>
      </c>
      <c r="O2674" s="31">
        <v>33</v>
      </c>
      <c r="P2674" s="27">
        <v>387583114</v>
      </c>
      <c r="Q2674" s="27">
        <v>527018817</v>
      </c>
      <c r="R2674" s="27">
        <v>7</v>
      </c>
      <c r="S2674" s="27">
        <v>7433674</v>
      </c>
      <c r="T2674" s="27">
        <v>125</v>
      </c>
      <c r="U2674" s="27">
        <v>170357</v>
      </c>
      <c r="V2674" s="27">
        <v>1653</v>
      </c>
      <c r="W2674" s="27">
        <v>3000</v>
      </c>
      <c r="X2674" s="27">
        <v>81797</v>
      </c>
      <c r="Y2674" s="27">
        <v>200</v>
      </c>
      <c r="Z2674" s="27">
        <v>1492269</v>
      </c>
      <c r="AA2674" s="27">
        <v>10</v>
      </c>
      <c r="AB2674" s="27">
        <v>13699206</v>
      </c>
      <c r="AC2674" s="27">
        <v>5</v>
      </c>
    </row>
    <row r="2675" spans="1:29" ht="14.25" x14ac:dyDescent="0.15">
      <c r="A2675" s="28">
        <v>2021029</v>
      </c>
      <c r="B2675" s="29">
        <v>44276</v>
      </c>
      <c r="C2675" s="34">
        <v>8</v>
      </c>
      <c r="D2675" s="30">
        <v>10</v>
      </c>
      <c r="E2675" s="30">
        <v>15</v>
      </c>
      <c r="F2675" s="30">
        <v>17</v>
      </c>
      <c r="G2675" s="30">
        <v>22</v>
      </c>
      <c r="H2675" s="30">
        <v>30</v>
      </c>
      <c r="I2675" s="36">
        <v>12</v>
      </c>
      <c r="J2675" s="30">
        <v>8</v>
      </c>
      <c r="K2675" s="30">
        <v>15</v>
      </c>
      <c r="L2675" s="30">
        <v>30</v>
      </c>
      <c r="M2675" s="30">
        <v>22</v>
      </c>
      <c r="N2675" s="30">
        <v>17</v>
      </c>
      <c r="O2675" s="31">
        <v>10</v>
      </c>
      <c r="P2675" s="27">
        <v>413514858</v>
      </c>
      <c r="Q2675" s="27">
        <v>475507497</v>
      </c>
      <c r="R2675" s="27">
        <v>17</v>
      </c>
      <c r="S2675" s="27">
        <v>5716335</v>
      </c>
      <c r="T2675" s="27">
        <v>234</v>
      </c>
      <c r="U2675" s="27">
        <v>65051</v>
      </c>
      <c r="V2675" s="27">
        <v>4149</v>
      </c>
      <c r="W2675" s="27">
        <v>3000</v>
      </c>
      <c r="X2675" s="27">
        <v>155643</v>
      </c>
      <c r="Y2675" s="27">
        <v>200</v>
      </c>
      <c r="Z2675" s="27">
        <v>2296641</v>
      </c>
      <c r="AA2675" s="27">
        <v>10</v>
      </c>
      <c r="AB2675" s="27">
        <v>15038352</v>
      </c>
      <c r="AC2675" s="27">
        <v>5</v>
      </c>
    </row>
    <row r="2676" spans="1:29" ht="14.25" x14ac:dyDescent="0.15">
      <c r="A2676" s="28">
        <v>2021030</v>
      </c>
      <c r="B2676" s="29">
        <v>44278</v>
      </c>
      <c r="C2676" s="34">
        <v>8</v>
      </c>
      <c r="D2676" s="30">
        <v>9</v>
      </c>
      <c r="E2676" s="30">
        <v>13</v>
      </c>
      <c r="F2676" s="30">
        <v>27</v>
      </c>
      <c r="G2676" s="30">
        <v>29</v>
      </c>
      <c r="H2676" s="30">
        <v>31</v>
      </c>
      <c r="I2676" s="36">
        <v>5</v>
      </c>
      <c r="J2676" s="30">
        <v>29</v>
      </c>
      <c r="K2676" s="30">
        <v>13</v>
      </c>
      <c r="L2676" s="30">
        <v>27</v>
      </c>
      <c r="M2676" s="30">
        <v>8</v>
      </c>
      <c r="N2676" s="30">
        <v>31</v>
      </c>
      <c r="O2676" s="31">
        <v>9</v>
      </c>
      <c r="P2676" s="27">
        <v>388490602</v>
      </c>
      <c r="Q2676" s="27">
        <v>502740835</v>
      </c>
      <c r="R2676" s="27">
        <v>7</v>
      </c>
      <c r="S2676" s="27">
        <v>8232900</v>
      </c>
      <c r="T2676" s="27">
        <v>143</v>
      </c>
      <c r="U2676" s="27">
        <v>197817</v>
      </c>
      <c r="V2676" s="27">
        <v>1361</v>
      </c>
      <c r="W2676" s="27">
        <v>3000</v>
      </c>
      <c r="X2676" s="27">
        <v>74815</v>
      </c>
      <c r="Y2676" s="27">
        <v>200</v>
      </c>
      <c r="Z2676" s="27">
        <v>1580208</v>
      </c>
      <c r="AA2676" s="27">
        <v>10</v>
      </c>
      <c r="AB2676" s="27">
        <v>8472158</v>
      </c>
      <c r="AC2676" s="27">
        <v>5</v>
      </c>
    </row>
    <row r="2677" spans="1:29" ht="14.25" x14ac:dyDescent="0.15">
      <c r="A2677" s="28">
        <v>2021031</v>
      </c>
      <c r="B2677" s="29">
        <v>44280</v>
      </c>
      <c r="C2677" s="34">
        <v>6</v>
      </c>
      <c r="D2677" s="30">
        <v>11</v>
      </c>
      <c r="E2677" s="30">
        <v>21</v>
      </c>
      <c r="F2677" s="30">
        <v>25</v>
      </c>
      <c r="G2677" s="30">
        <v>28</v>
      </c>
      <c r="H2677" s="30">
        <v>31</v>
      </c>
      <c r="I2677" s="36">
        <v>7</v>
      </c>
      <c r="J2677" s="30">
        <v>28</v>
      </c>
      <c r="K2677" s="30">
        <v>11</v>
      </c>
      <c r="L2677" s="30">
        <v>6</v>
      </c>
      <c r="M2677" s="30">
        <v>31</v>
      </c>
      <c r="N2677" s="30">
        <v>25</v>
      </c>
      <c r="O2677" s="31">
        <v>21</v>
      </c>
      <c r="P2677" s="27">
        <v>389664660</v>
      </c>
      <c r="Q2677" s="27">
        <v>474102879</v>
      </c>
      <c r="R2677" s="27">
        <v>12</v>
      </c>
      <c r="S2677" s="27">
        <v>5950364</v>
      </c>
      <c r="T2677" s="27">
        <v>166</v>
      </c>
      <c r="U2677" s="27">
        <v>85876</v>
      </c>
      <c r="V2677" s="27">
        <v>2965</v>
      </c>
      <c r="W2677" s="27">
        <v>3000</v>
      </c>
      <c r="X2677" s="27">
        <v>127476</v>
      </c>
      <c r="Y2677" s="27">
        <v>200</v>
      </c>
      <c r="Z2677" s="27">
        <v>1988965</v>
      </c>
      <c r="AA2677" s="27">
        <v>10</v>
      </c>
      <c r="AB2677" s="27">
        <v>15926787</v>
      </c>
      <c r="AC2677" s="27">
        <v>5</v>
      </c>
    </row>
    <row r="2678" spans="1:29" ht="14.25" x14ac:dyDescent="0.15">
      <c r="A2678" s="28">
        <v>2021032</v>
      </c>
      <c r="B2678" s="29">
        <v>44283</v>
      </c>
      <c r="C2678" s="34">
        <v>1</v>
      </c>
      <c r="D2678" s="30">
        <v>5</v>
      </c>
      <c r="E2678" s="30">
        <v>8</v>
      </c>
      <c r="F2678" s="30">
        <v>15</v>
      </c>
      <c r="G2678" s="30">
        <v>16</v>
      </c>
      <c r="H2678" s="30">
        <v>30</v>
      </c>
      <c r="I2678" s="36">
        <v>3</v>
      </c>
      <c r="J2678" s="30">
        <v>30</v>
      </c>
      <c r="K2678" s="30">
        <v>5</v>
      </c>
      <c r="L2678" s="30">
        <v>16</v>
      </c>
      <c r="M2678" s="30">
        <v>1</v>
      </c>
      <c r="N2678" s="30">
        <v>15</v>
      </c>
      <c r="O2678" s="31">
        <v>8</v>
      </c>
      <c r="P2678" s="27">
        <v>421020572</v>
      </c>
      <c r="Q2678" s="27">
        <v>479350693</v>
      </c>
      <c r="R2678" s="27">
        <v>12</v>
      </c>
      <c r="S2678" s="27">
        <v>6977206</v>
      </c>
      <c r="T2678" s="27">
        <v>187</v>
      </c>
      <c r="U2678" s="27">
        <v>158599</v>
      </c>
      <c r="V2678" s="27">
        <v>1541</v>
      </c>
      <c r="W2678" s="27">
        <v>3000</v>
      </c>
      <c r="X2678" s="27">
        <v>81404</v>
      </c>
      <c r="Y2678" s="27">
        <v>200</v>
      </c>
      <c r="Z2678" s="27">
        <v>1523897</v>
      </c>
      <c r="AA2678" s="27">
        <v>10</v>
      </c>
      <c r="AB2678" s="27">
        <v>10304984</v>
      </c>
      <c r="AC2678" s="27">
        <v>5</v>
      </c>
    </row>
    <row r="2679" spans="1:29" ht="14.25" x14ac:dyDescent="0.15">
      <c r="A2679" s="28">
        <v>2021033</v>
      </c>
      <c r="B2679" s="29">
        <v>44285</v>
      </c>
      <c r="C2679" s="34">
        <v>2</v>
      </c>
      <c r="D2679" s="30">
        <v>12</v>
      </c>
      <c r="E2679" s="30">
        <v>13</v>
      </c>
      <c r="F2679" s="30">
        <v>14</v>
      </c>
      <c r="G2679" s="30">
        <v>31</v>
      </c>
      <c r="H2679" s="30">
        <v>33</v>
      </c>
      <c r="I2679" s="36">
        <v>6</v>
      </c>
      <c r="J2679" s="30">
        <v>33</v>
      </c>
      <c r="K2679" s="30">
        <v>12</v>
      </c>
      <c r="L2679" s="30">
        <v>31</v>
      </c>
      <c r="M2679" s="30">
        <v>2</v>
      </c>
      <c r="N2679" s="30">
        <v>13</v>
      </c>
      <c r="O2679" s="31">
        <v>14</v>
      </c>
      <c r="P2679" s="27">
        <v>378842354</v>
      </c>
      <c r="Q2679" s="27">
        <v>502137377</v>
      </c>
      <c r="R2679" s="27">
        <v>7</v>
      </c>
      <c r="S2679" s="27">
        <v>8001905</v>
      </c>
      <c r="T2679" s="27">
        <v>98</v>
      </c>
      <c r="U2679" s="27">
        <v>268027</v>
      </c>
      <c r="V2679" s="27">
        <v>1015</v>
      </c>
      <c r="W2679" s="27">
        <v>3000</v>
      </c>
      <c r="X2679" s="27">
        <v>58449</v>
      </c>
      <c r="Y2679" s="27">
        <v>200</v>
      </c>
      <c r="Z2679" s="27">
        <v>1174569</v>
      </c>
      <c r="AA2679" s="27">
        <v>10</v>
      </c>
      <c r="AB2679" s="27">
        <v>10817113</v>
      </c>
      <c r="AC2679" s="27">
        <v>5</v>
      </c>
    </row>
    <row r="2680" spans="1:29" ht="14.25" x14ac:dyDescent="0.15">
      <c r="A2680" s="28">
        <v>2021034</v>
      </c>
      <c r="B2680" s="29">
        <v>44287</v>
      </c>
      <c r="C2680" s="34">
        <v>4</v>
      </c>
      <c r="D2680" s="30">
        <v>10</v>
      </c>
      <c r="E2680" s="30">
        <v>12</v>
      </c>
      <c r="F2680" s="30">
        <v>18</v>
      </c>
      <c r="G2680" s="30">
        <v>23</v>
      </c>
      <c r="H2680" s="30">
        <v>25</v>
      </c>
      <c r="I2680" s="36">
        <v>1</v>
      </c>
      <c r="J2680" s="30">
        <v>18</v>
      </c>
      <c r="K2680" s="30">
        <v>12</v>
      </c>
      <c r="L2680" s="30">
        <v>23</v>
      </c>
      <c r="M2680" s="30">
        <v>25</v>
      </c>
      <c r="N2680" s="30">
        <v>4</v>
      </c>
      <c r="O2680" s="31">
        <v>10</v>
      </c>
      <c r="P2680" s="27">
        <v>377894218</v>
      </c>
      <c r="Q2680" s="27">
        <v>530109002</v>
      </c>
      <c r="R2680" s="27">
        <v>5</v>
      </c>
      <c r="S2680" s="27">
        <v>8852481</v>
      </c>
      <c r="T2680" s="27">
        <v>155</v>
      </c>
      <c r="U2680" s="27">
        <v>155342</v>
      </c>
      <c r="V2680" s="27">
        <v>1405</v>
      </c>
      <c r="W2680" s="27">
        <v>3000</v>
      </c>
      <c r="X2680" s="27">
        <v>78984</v>
      </c>
      <c r="Y2680" s="27">
        <v>200</v>
      </c>
      <c r="Z2680" s="27">
        <v>1512448</v>
      </c>
      <c r="AA2680" s="27">
        <v>10</v>
      </c>
      <c r="AB2680" s="27">
        <v>10743968</v>
      </c>
      <c r="AC2680" s="27">
        <v>5</v>
      </c>
    </row>
    <row r="2681" spans="1:29" ht="14.25" x14ac:dyDescent="0.15">
      <c r="A2681" s="28">
        <v>2021035</v>
      </c>
      <c r="B2681" s="29">
        <v>44290</v>
      </c>
      <c r="C2681" s="34">
        <v>12</v>
      </c>
      <c r="D2681" s="30">
        <v>14</v>
      </c>
      <c r="E2681" s="30">
        <v>18</v>
      </c>
      <c r="F2681" s="30">
        <v>20</v>
      </c>
      <c r="G2681" s="30">
        <v>26</v>
      </c>
      <c r="H2681" s="30">
        <v>28</v>
      </c>
      <c r="I2681" s="36">
        <v>11</v>
      </c>
      <c r="J2681" s="30">
        <v>26</v>
      </c>
      <c r="K2681" s="30">
        <v>14</v>
      </c>
      <c r="L2681" s="30">
        <v>20</v>
      </c>
      <c r="M2681" s="30">
        <v>18</v>
      </c>
      <c r="N2681" s="30">
        <v>28</v>
      </c>
      <c r="O2681" s="31">
        <v>12</v>
      </c>
      <c r="P2681" s="27">
        <v>382205894</v>
      </c>
      <c r="Q2681" s="27">
        <v>549868285</v>
      </c>
      <c r="R2681" s="27">
        <v>7</v>
      </c>
      <c r="S2681" s="27">
        <v>7844638</v>
      </c>
      <c r="T2681" s="27">
        <v>153</v>
      </c>
      <c r="U2681" s="27">
        <v>162683</v>
      </c>
      <c r="V2681" s="27">
        <v>1043</v>
      </c>
      <c r="W2681" s="27">
        <v>3000</v>
      </c>
      <c r="X2681" s="27">
        <v>59213</v>
      </c>
      <c r="Y2681" s="27">
        <v>200</v>
      </c>
      <c r="Z2681" s="27">
        <v>1198261</v>
      </c>
      <c r="AA2681" s="27">
        <v>10</v>
      </c>
      <c r="AB2681" s="27">
        <v>12152869</v>
      </c>
      <c r="AC2681" s="27">
        <v>5</v>
      </c>
    </row>
    <row r="2682" spans="1:29" ht="14.25" x14ac:dyDescent="0.15">
      <c r="A2682" s="28">
        <v>2021036</v>
      </c>
      <c r="B2682" s="29">
        <v>44292</v>
      </c>
      <c r="C2682" s="34">
        <v>1</v>
      </c>
      <c r="D2682" s="30">
        <v>2</v>
      </c>
      <c r="E2682" s="30">
        <v>6</v>
      </c>
      <c r="F2682" s="30">
        <v>11</v>
      </c>
      <c r="G2682" s="30">
        <v>21</v>
      </c>
      <c r="H2682" s="30">
        <v>26</v>
      </c>
      <c r="I2682" s="36">
        <v>11</v>
      </c>
      <c r="J2682" s="30">
        <v>1</v>
      </c>
      <c r="K2682" s="30">
        <v>26</v>
      </c>
      <c r="L2682" s="30">
        <v>2</v>
      </c>
      <c r="M2682" s="30">
        <v>11</v>
      </c>
      <c r="N2682" s="30">
        <v>21</v>
      </c>
      <c r="O2682" s="31">
        <v>6</v>
      </c>
      <c r="P2682" s="27">
        <v>365524430</v>
      </c>
      <c r="Q2682" s="27">
        <v>545659537</v>
      </c>
      <c r="R2682" s="27">
        <v>12</v>
      </c>
      <c r="S2682" s="27">
        <v>6690644</v>
      </c>
      <c r="T2682" s="27">
        <v>137</v>
      </c>
      <c r="U2682" s="27">
        <v>185107</v>
      </c>
      <c r="V2682" s="27">
        <v>1583</v>
      </c>
      <c r="W2682" s="27">
        <v>3000</v>
      </c>
      <c r="X2682" s="27">
        <v>75152</v>
      </c>
      <c r="Y2682" s="27">
        <v>200</v>
      </c>
      <c r="Z2682" s="27">
        <v>1283138</v>
      </c>
      <c r="AA2682" s="27">
        <v>10</v>
      </c>
      <c r="AB2682" s="27">
        <v>9011510</v>
      </c>
      <c r="AC2682" s="27">
        <v>5</v>
      </c>
    </row>
    <row r="2683" spans="1:29" ht="14.25" x14ac:dyDescent="0.15">
      <c r="A2683" s="28">
        <v>2021037</v>
      </c>
      <c r="B2683" s="29">
        <v>44294</v>
      </c>
      <c r="C2683" s="34">
        <v>13</v>
      </c>
      <c r="D2683" s="30">
        <v>17</v>
      </c>
      <c r="E2683" s="30">
        <v>19</v>
      </c>
      <c r="F2683" s="30">
        <v>24</v>
      </c>
      <c r="G2683" s="30">
        <v>26</v>
      </c>
      <c r="H2683" s="30">
        <v>30</v>
      </c>
      <c r="I2683" s="36">
        <v>12</v>
      </c>
      <c r="J2683" s="30">
        <v>24</v>
      </c>
      <c r="K2683" s="30">
        <v>13</v>
      </c>
      <c r="L2683" s="30">
        <v>26</v>
      </c>
      <c r="M2683" s="30">
        <v>19</v>
      </c>
      <c r="N2683" s="30">
        <v>30</v>
      </c>
      <c r="O2683" s="31">
        <v>17</v>
      </c>
      <c r="P2683" s="27">
        <v>374416372</v>
      </c>
      <c r="Q2683" s="27">
        <v>565649555</v>
      </c>
      <c r="R2683" s="27">
        <v>7</v>
      </c>
      <c r="S2683" s="27">
        <v>7856624</v>
      </c>
      <c r="T2683" s="27">
        <v>104</v>
      </c>
      <c r="U2683" s="27">
        <v>240340</v>
      </c>
      <c r="V2683" s="27">
        <v>1257</v>
      </c>
      <c r="W2683" s="27">
        <v>3000</v>
      </c>
      <c r="X2683" s="27">
        <v>69907</v>
      </c>
      <c r="Y2683" s="27">
        <v>200</v>
      </c>
      <c r="Z2683" s="27">
        <v>1362825</v>
      </c>
      <c r="AA2683" s="27">
        <v>10</v>
      </c>
      <c r="AB2683" s="27">
        <v>10420304</v>
      </c>
      <c r="AC2683" s="27">
        <v>5</v>
      </c>
    </row>
    <row r="2684" spans="1:29" ht="14.25" x14ac:dyDescent="0.15">
      <c r="A2684" s="28">
        <v>2021038</v>
      </c>
      <c r="B2684" s="29">
        <v>44297</v>
      </c>
      <c r="C2684" s="34">
        <v>5</v>
      </c>
      <c r="D2684" s="30">
        <v>7</v>
      </c>
      <c r="E2684" s="30">
        <v>9</v>
      </c>
      <c r="F2684" s="30">
        <v>16</v>
      </c>
      <c r="G2684" s="30">
        <v>18</v>
      </c>
      <c r="H2684" s="30">
        <v>27</v>
      </c>
      <c r="I2684" s="36">
        <v>6</v>
      </c>
      <c r="J2684" s="30">
        <v>7</v>
      </c>
      <c r="K2684" s="30">
        <v>9</v>
      </c>
      <c r="L2684" s="30">
        <v>5</v>
      </c>
      <c r="M2684" s="30">
        <v>27</v>
      </c>
      <c r="N2684" s="30">
        <v>16</v>
      </c>
      <c r="O2684" s="31">
        <v>18</v>
      </c>
      <c r="P2684" s="27">
        <v>401665288</v>
      </c>
      <c r="Q2684" s="27">
        <v>449879238</v>
      </c>
      <c r="R2684" s="27">
        <v>32</v>
      </c>
      <c r="S2684" s="27">
        <v>5502610</v>
      </c>
      <c r="T2684" s="27">
        <v>539</v>
      </c>
      <c r="U2684" s="27">
        <v>37299</v>
      </c>
      <c r="V2684" s="27">
        <v>3373</v>
      </c>
      <c r="W2684" s="27">
        <v>3000</v>
      </c>
      <c r="X2684" s="27">
        <v>146841</v>
      </c>
      <c r="Y2684" s="27">
        <v>200</v>
      </c>
      <c r="Z2684" s="27">
        <v>2362122</v>
      </c>
      <c r="AA2684" s="27">
        <v>10</v>
      </c>
      <c r="AB2684" s="27">
        <v>10657993</v>
      </c>
      <c r="AC2684" s="27">
        <v>5</v>
      </c>
    </row>
    <row r="2685" spans="1:29" ht="14.25" x14ac:dyDescent="0.15">
      <c r="A2685" s="28">
        <v>2021039</v>
      </c>
      <c r="B2685" s="29">
        <v>44299</v>
      </c>
      <c r="C2685" s="34">
        <v>2</v>
      </c>
      <c r="D2685" s="30">
        <v>8</v>
      </c>
      <c r="E2685" s="30">
        <v>21</v>
      </c>
      <c r="F2685" s="30">
        <v>24</v>
      </c>
      <c r="G2685" s="30">
        <v>29</v>
      </c>
      <c r="H2685" s="30">
        <v>31</v>
      </c>
      <c r="I2685" s="36">
        <v>13</v>
      </c>
      <c r="J2685" s="30">
        <v>21</v>
      </c>
      <c r="K2685" s="30">
        <v>24</v>
      </c>
      <c r="L2685" s="30">
        <v>31</v>
      </c>
      <c r="M2685" s="30">
        <v>2</v>
      </c>
      <c r="N2685" s="30">
        <v>29</v>
      </c>
      <c r="O2685" s="31">
        <v>8</v>
      </c>
      <c r="P2685" s="27">
        <v>377513042</v>
      </c>
      <c r="Q2685" s="27">
        <v>469061553</v>
      </c>
      <c r="R2685" s="27">
        <v>7</v>
      </c>
      <c r="S2685" s="27">
        <v>7814665</v>
      </c>
      <c r="T2685" s="27">
        <v>105</v>
      </c>
      <c r="U2685" s="27">
        <v>234555</v>
      </c>
      <c r="V2685" s="27">
        <v>1353</v>
      </c>
      <c r="W2685" s="27">
        <v>3000</v>
      </c>
      <c r="X2685" s="27">
        <v>69340</v>
      </c>
      <c r="Y2685" s="27">
        <v>200</v>
      </c>
      <c r="Z2685" s="27">
        <v>1334305</v>
      </c>
      <c r="AA2685" s="27">
        <v>10</v>
      </c>
      <c r="AB2685" s="27">
        <v>11039608</v>
      </c>
      <c r="AC2685" s="27">
        <v>5</v>
      </c>
    </row>
    <row r="2686" spans="1:29" ht="14.25" x14ac:dyDescent="0.15">
      <c r="A2686" s="28">
        <v>2021040</v>
      </c>
      <c r="B2686" s="29">
        <v>44301</v>
      </c>
      <c r="C2686" s="34">
        <v>2</v>
      </c>
      <c r="D2686" s="30">
        <v>6</v>
      </c>
      <c r="E2686" s="30">
        <v>7</v>
      </c>
      <c r="F2686" s="30">
        <v>24</v>
      </c>
      <c r="G2686" s="30">
        <v>28</v>
      </c>
      <c r="H2686" s="30">
        <v>29</v>
      </c>
      <c r="I2686" s="36">
        <v>16</v>
      </c>
      <c r="J2686" s="30">
        <v>2</v>
      </c>
      <c r="K2686" s="30">
        <v>7</v>
      </c>
      <c r="L2686" s="30">
        <v>6</v>
      </c>
      <c r="M2686" s="30">
        <v>24</v>
      </c>
      <c r="N2686" s="30">
        <v>28</v>
      </c>
      <c r="O2686" s="31">
        <v>29</v>
      </c>
      <c r="P2686" s="27">
        <v>385858982</v>
      </c>
      <c r="Q2686" s="27">
        <v>499321280</v>
      </c>
      <c r="R2686" s="27">
        <v>6</v>
      </c>
      <c r="S2686" s="27">
        <v>8652104</v>
      </c>
      <c r="T2686" s="27">
        <v>238</v>
      </c>
      <c r="U2686" s="27">
        <v>115087</v>
      </c>
      <c r="V2686" s="27">
        <v>1700</v>
      </c>
      <c r="W2686" s="27">
        <v>3000</v>
      </c>
      <c r="X2686" s="27">
        <v>77607</v>
      </c>
      <c r="Y2686" s="27">
        <v>200</v>
      </c>
      <c r="Z2686" s="27">
        <v>1344201</v>
      </c>
      <c r="AA2686" s="27">
        <v>10</v>
      </c>
      <c r="AB2686" s="27">
        <v>9088870</v>
      </c>
      <c r="AC2686" s="27">
        <v>5</v>
      </c>
    </row>
    <row r="2687" spans="1:29" ht="14.25" x14ac:dyDescent="0.15">
      <c r="A2687" s="28">
        <v>2021041</v>
      </c>
      <c r="B2687" s="29">
        <v>44304</v>
      </c>
      <c r="C2687" s="34">
        <v>2</v>
      </c>
      <c r="D2687" s="30">
        <v>9</v>
      </c>
      <c r="E2687" s="30">
        <v>18</v>
      </c>
      <c r="F2687" s="30">
        <v>23</v>
      </c>
      <c r="G2687" s="30">
        <v>26</v>
      </c>
      <c r="H2687" s="30">
        <v>32</v>
      </c>
      <c r="I2687" s="36">
        <v>14</v>
      </c>
      <c r="J2687" s="30">
        <v>32</v>
      </c>
      <c r="K2687" s="30">
        <v>18</v>
      </c>
      <c r="L2687" s="30">
        <v>9</v>
      </c>
      <c r="M2687" s="30">
        <v>2</v>
      </c>
      <c r="N2687" s="30">
        <v>23</v>
      </c>
      <c r="O2687" s="31">
        <v>26</v>
      </c>
      <c r="P2687" s="27">
        <v>415676146</v>
      </c>
      <c r="Q2687" s="27">
        <v>275032108</v>
      </c>
      <c r="R2687" s="27">
        <v>54</v>
      </c>
      <c r="S2687" s="27">
        <v>5307817</v>
      </c>
      <c r="T2687" s="27">
        <v>367</v>
      </c>
      <c r="U2687" s="27">
        <v>56614</v>
      </c>
      <c r="V2687" s="27">
        <v>5538</v>
      </c>
      <c r="W2687" s="27">
        <v>3000</v>
      </c>
      <c r="X2687" s="27">
        <v>149845</v>
      </c>
      <c r="Y2687" s="27">
        <v>200</v>
      </c>
      <c r="Z2687" s="27">
        <v>1990456</v>
      </c>
      <c r="AA2687" s="27">
        <v>10</v>
      </c>
      <c r="AB2687" s="27">
        <v>10816631</v>
      </c>
      <c r="AC2687" s="27">
        <v>5</v>
      </c>
    </row>
    <row r="2688" spans="1:29" ht="14.25" x14ac:dyDescent="0.15">
      <c r="A2688" s="28">
        <v>2021042</v>
      </c>
      <c r="B2688" s="29">
        <v>44306</v>
      </c>
      <c r="C2688" s="34">
        <v>5</v>
      </c>
      <c r="D2688" s="30">
        <v>9</v>
      </c>
      <c r="E2688" s="30">
        <v>10</v>
      </c>
      <c r="F2688" s="30">
        <v>22</v>
      </c>
      <c r="G2688" s="30">
        <v>25</v>
      </c>
      <c r="H2688" s="30">
        <v>27</v>
      </c>
      <c r="I2688" s="36">
        <v>8</v>
      </c>
      <c r="J2688" s="30">
        <v>5</v>
      </c>
      <c r="K2688" s="30">
        <v>27</v>
      </c>
      <c r="L2688" s="30">
        <v>22</v>
      </c>
      <c r="M2688" s="30">
        <v>10</v>
      </c>
      <c r="N2688" s="30">
        <v>9</v>
      </c>
      <c r="O2688" s="31">
        <v>25</v>
      </c>
      <c r="P2688" s="27">
        <v>382918124</v>
      </c>
      <c r="Q2688" s="27">
        <v>180671046</v>
      </c>
      <c r="R2688" s="27">
        <v>26</v>
      </c>
      <c r="S2688" s="27">
        <v>5498446</v>
      </c>
      <c r="T2688" s="27">
        <v>275</v>
      </c>
      <c r="U2688" s="27">
        <v>58907</v>
      </c>
      <c r="V2688" s="27">
        <v>3405</v>
      </c>
      <c r="W2688" s="27">
        <v>3000</v>
      </c>
      <c r="X2688" s="27">
        <v>137211</v>
      </c>
      <c r="Y2688" s="27">
        <v>200</v>
      </c>
      <c r="Z2688" s="27">
        <v>2165911</v>
      </c>
      <c r="AA2688" s="27">
        <v>10</v>
      </c>
      <c r="AB2688" s="27">
        <v>12703100</v>
      </c>
      <c r="AC2688" s="27">
        <v>5</v>
      </c>
    </row>
    <row r="2689" spans="1:29" ht="14.25" x14ac:dyDescent="0.15">
      <c r="A2689" s="28">
        <v>2021043</v>
      </c>
      <c r="B2689" s="29">
        <v>44308</v>
      </c>
      <c r="C2689" s="34">
        <v>2</v>
      </c>
      <c r="D2689" s="30">
        <v>3</v>
      </c>
      <c r="E2689" s="30">
        <v>17</v>
      </c>
      <c r="F2689" s="30">
        <v>18</v>
      </c>
      <c r="G2689" s="30">
        <v>23</v>
      </c>
      <c r="H2689" s="30">
        <v>24</v>
      </c>
      <c r="I2689" s="36">
        <v>1</v>
      </c>
      <c r="J2689" s="30">
        <v>17</v>
      </c>
      <c r="K2689" s="30">
        <v>24</v>
      </c>
      <c r="L2689" s="30">
        <v>18</v>
      </c>
      <c r="M2689" s="30">
        <v>23</v>
      </c>
      <c r="N2689" s="30">
        <v>2</v>
      </c>
      <c r="O2689" s="31">
        <v>3</v>
      </c>
      <c r="P2689" s="27">
        <v>389948810</v>
      </c>
      <c r="Q2689" s="27">
        <v>243085282</v>
      </c>
      <c r="R2689" s="27">
        <v>3</v>
      </c>
      <c r="S2689" s="27">
        <v>10000000</v>
      </c>
      <c r="T2689" s="27">
        <v>93</v>
      </c>
      <c r="U2689" s="27">
        <v>331233</v>
      </c>
      <c r="V2689" s="27">
        <v>1009</v>
      </c>
      <c r="W2689" s="27">
        <v>3000</v>
      </c>
      <c r="X2689" s="27">
        <v>57800</v>
      </c>
      <c r="Y2689" s="27">
        <v>200</v>
      </c>
      <c r="Z2689" s="27">
        <v>1208576</v>
      </c>
      <c r="AA2689" s="27">
        <v>10</v>
      </c>
      <c r="AB2689" s="27">
        <v>8236635</v>
      </c>
      <c r="AC2689" s="27">
        <v>5</v>
      </c>
    </row>
    <row r="2690" spans="1:29" ht="14.25" x14ac:dyDescent="0.15">
      <c r="A2690" s="28">
        <v>2021044</v>
      </c>
      <c r="B2690" s="29">
        <v>44311</v>
      </c>
      <c r="C2690" s="34">
        <v>5</v>
      </c>
      <c r="D2690" s="30">
        <v>7</v>
      </c>
      <c r="E2690" s="30">
        <v>14</v>
      </c>
      <c r="F2690" s="30">
        <v>17</v>
      </c>
      <c r="G2690" s="30">
        <v>26</v>
      </c>
      <c r="H2690" s="30">
        <v>28</v>
      </c>
      <c r="I2690" s="36">
        <v>13</v>
      </c>
      <c r="J2690" s="30">
        <v>17</v>
      </c>
      <c r="K2690" s="30">
        <v>7</v>
      </c>
      <c r="L2690" s="30">
        <v>26</v>
      </c>
      <c r="M2690" s="30">
        <v>28</v>
      </c>
      <c r="N2690" s="30">
        <v>5</v>
      </c>
      <c r="O2690" s="31">
        <v>14</v>
      </c>
      <c r="P2690" s="27">
        <v>418973684</v>
      </c>
      <c r="Q2690" s="27">
        <v>295504539</v>
      </c>
      <c r="R2690" s="27">
        <v>5</v>
      </c>
      <c r="S2690" s="27">
        <v>10000000</v>
      </c>
      <c r="T2690" s="27">
        <v>160</v>
      </c>
      <c r="U2690" s="27">
        <v>213373</v>
      </c>
      <c r="V2690" s="27">
        <v>1040</v>
      </c>
      <c r="W2690" s="27">
        <v>3000</v>
      </c>
      <c r="X2690" s="27">
        <v>66683</v>
      </c>
      <c r="Y2690" s="27">
        <v>200</v>
      </c>
      <c r="Z2690" s="27">
        <v>1365326</v>
      </c>
      <c r="AA2690" s="27">
        <v>10</v>
      </c>
      <c r="AB2690" s="27">
        <v>7725647</v>
      </c>
      <c r="AC2690" s="27">
        <v>5</v>
      </c>
    </row>
    <row r="2691" spans="1:29" ht="14.25" x14ac:dyDescent="0.15">
      <c r="A2691" s="28">
        <v>2021045</v>
      </c>
      <c r="B2691" s="29">
        <v>44313</v>
      </c>
      <c r="C2691" s="34">
        <v>1</v>
      </c>
      <c r="D2691" s="30">
        <v>4</v>
      </c>
      <c r="E2691" s="30">
        <v>14</v>
      </c>
      <c r="F2691" s="30">
        <v>15</v>
      </c>
      <c r="G2691" s="30">
        <v>17</v>
      </c>
      <c r="H2691" s="30">
        <v>32</v>
      </c>
      <c r="I2691" s="36">
        <v>2</v>
      </c>
      <c r="J2691" s="30">
        <v>15</v>
      </c>
      <c r="K2691" s="30">
        <v>14</v>
      </c>
      <c r="L2691" s="30">
        <v>4</v>
      </c>
      <c r="M2691" s="30">
        <v>17</v>
      </c>
      <c r="N2691" s="30">
        <v>32</v>
      </c>
      <c r="O2691" s="31">
        <v>1</v>
      </c>
      <c r="P2691" s="27">
        <v>377279966</v>
      </c>
      <c r="Q2691" s="27">
        <v>326838472</v>
      </c>
      <c r="R2691" s="27">
        <v>6</v>
      </c>
      <c r="S2691" s="27">
        <v>8717208</v>
      </c>
      <c r="T2691" s="27">
        <v>86</v>
      </c>
      <c r="U2691" s="27">
        <v>324175</v>
      </c>
      <c r="V2691" s="27">
        <v>1241</v>
      </c>
      <c r="W2691" s="27">
        <v>3000</v>
      </c>
      <c r="X2691" s="27">
        <v>58766</v>
      </c>
      <c r="Y2691" s="27">
        <v>200</v>
      </c>
      <c r="Z2691" s="27">
        <v>1208538</v>
      </c>
      <c r="AA2691" s="27">
        <v>10</v>
      </c>
      <c r="AB2691" s="27">
        <v>9157872</v>
      </c>
      <c r="AC2691" s="27">
        <v>5</v>
      </c>
    </row>
    <row r="2692" spans="1:29" ht="14.25" x14ac:dyDescent="0.15">
      <c r="A2692" s="28">
        <v>2021046</v>
      </c>
      <c r="B2692" s="29">
        <v>44315</v>
      </c>
      <c r="C2692" s="34">
        <v>5</v>
      </c>
      <c r="D2692" s="30">
        <v>9</v>
      </c>
      <c r="E2692" s="30">
        <v>13</v>
      </c>
      <c r="F2692" s="30">
        <v>21</v>
      </c>
      <c r="G2692" s="30">
        <v>28</v>
      </c>
      <c r="H2692" s="30">
        <v>33</v>
      </c>
      <c r="I2692" s="36">
        <v>6</v>
      </c>
      <c r="J2692" s="30">
        <v>9</v>
      </c>
      <c r="K2692" s="30">
        <v>13</v>
      </c>
      <c r="L2692" s="30">
        <v>5</v>
      </c>
      <c r="M2692" s="30">
        <v>28</v>
      </c>
      <c r="N2692" s="30">
        <v>21</v>
      </c>
      <c r="O2692" s="31">
        <v>33</v>
      </c>
      <c r="P2692" s="27">
        <v>377425810</v>
      </c>
      <c r="Q2692" s="27">
        <v>255412592</v>
      </c>
      <c r="R2692" s="27">
        <v>24</v>
      </c>
      <c r="S2692" s="27">
        <v>5735971</v>
      </c>
      <c r="T2692" s="27">
        <v>122</v>
      </c>
      <c r="U2692" s="27">
        <v>180976</v>
      </c>
      <c r="V2692" s="27">
        <v>1736</v>
      </c>
      <c r="W2692" s="27">
        <v>3000</v>
      </c>
      <c r="X2692" s="27">
        <v>82894</v>
      </c>
      <c r="Y2692" s="27">
        <v>200</v>
      </c>
      <c r="Z2692" s="27">
        <v>1471684</v>
      </c>
      <c r="AA2692" s="27">
        <v>10</v>
      </c>
      <c r="AB2692" s="27">
        <v>12023685</v>
      </c>
      <c r="AC2692" s="27">
        <v>5</v>
      </c>
    </row>
    <row r="2693" spans="1:29" ht="14.25" x14ac:dyDescent="0.15">
      <c r="A2693" s="28">
        <v>2021047</v>
      </c>
      <c r="B2693" s="29">
        <v>44318</v>
      </c>
      <c r="C2693" s="34">
        <v>3</v>
      </c>
      <c r="D2693" s="30">
        <v>7</v>
      </c>
      <c r="E2693" s="30">
        <v>13</v>
      </c>
      <c r="F2693" s="30">
        <v>16</v>
      </c>
      <c r="G2693" s="30">
        <v>24</v>
      </c>
      <c r="H2693" s="30">
        <v>29</v>
      </c>
      <c r="I2693" s="36">
        <v>1</v>
      </c>
      <c r="J2693" s="30">
        <v>13</v>
      </c>
      <c r="K2693" s="30">
        <v>3</v>
      </c>
      <c r="L2693" s="30">
        <v>29</v>
      </c>
      <c r="M2693" s="30">
        <v>16</v>
      </c>
      <c r="N2693" s="30">
        <v>24</v>
      </c>
      <c r="O2693" s="31">
        <v>7</v>
      </c>
      <c r="P2693" s="27">
        <v>367123752</v>
      </c>
      <c r="Q2693" s="27">
        <v>291180168</v>
      </c>
      <c r="R2693" s="27">
        <v>5</v>
      </c>
      <c r="S2693" s="27">
        <v>9419460</v>
      </c>
      <c r="T2693" s="27">
        <v>231</v>
      </c>
      <c r="U2693" s="27">
        <v>119574</v>
      </c>
      <c r="V2693" s="27">
        <v>1279</v>
      </c>
      <c r="W2693" s="27">
        <v>3000</v>
      </c>
      <c r="X2693" s="27">
        <v>77757</v>
      </c>
      <c r="Y2693" s="27">
        <v>200</v>
      </c>
      <c r="Z2693" s="27">
        <v>1479677</v>
      </c>
      <c r="AA2693" s="27">
        <v>10</v>
      </c>
      <c r="AB2693" s="27">
        <v>7043793</v>
      </c>
      <c r="AC2693" s="27">
        <v>5</v>
      </c>
    </row>
    <row r="2694" spans="1:29" ht="14.25" x14ac:dyDescent="0.15">
      <c r="A2694" s="28">
        <v>2021048</v>
      </c>
      <c r="B2694" s="29">
        <v>44320</v>
      </c>
      <c r="C2694" s="34">
        <v>4</v>
      </c>
      <c r="D2694" s="30">
        <v>15</v>
      </c>
      <c r="E2694" s="30">
        <v>17</v>
      </c>
      <c r="F2694" s="30">
        <v>22</v>
      </c>
      <c r="G2694" s="30">
        <v>29</v>
      </c>
      <c r="H2694" s="30">
        <v>32</v>
      </c>
      <c r="I2694" s="36">
        <v>3</v>
      </c>
      <c r="J2694" s="30">
        <v>22</v>
      </c>
      <c r="K2694" s="30">
        <v>4</v>
      </c>
      <c r="L2694" s="30">
        <v>32</v>
      </c>
      <c r="M2694" s="30">
        <v>15</v>
      </c>
      <c r="N2694" s="30">
        <v>17</v>
      </c>
      <c r="O2694" s="31">
        <v>29</v>
      </c>
      <c r="P2694" s="27">
        <v>339198590</v>
      </c>
      <c r="Q2694" s="27">
        <v>346939552</v>
      </c>
      <c r="R2694" s="27">
        <v>2</v>
      </c>
      <c r="S2694" s="27">
        <v>10000000</v>
      </c>
      <c r="T2694" s="27">
        <v>64</v>
      </c>
      <c r="U2694" s="27">
        <v>394580</v>
      </c>
      <c r="V2694" s="27">
        <v>872</v>
      </c>
      <c r="W2694" s="27">
        <v>3000</v>
      </c>
      <c r="X2694" s="27">
        <v>49389</v>
      </c>
      <c r="Y2694" s="27">
        <v>200</v>
      </c>
      <c r="Z2694" s="27">
        <v>981344</v>
      </c>
      <c r="AA2694" s="27">
        <v>10</v>
      </c>
      <c r="AB2694" s="27">
        <v>8577511</v>
      </c>
      <c r="AC2694" s="27">
        <v>5</v>
      </c>
    </row>
    <row r="2695" spans="1:29" ht="14.25" x14ac:dyDescent="0.15">
      <c r="A2695" s="28">
        <v>2021049</v>
      </c>
      <c r="B2695" s="29">
        <v>44322</v>
      </c>
      <c r="C2695" s="34">
        <v>4</v>
      </c>
      <c r="D2695" s="30">
        <v>11</v>
      </c>
      <c r="E2695" s="30">
        <v>13</v>
      </c>
      <c r="F2695" s="30">
        <v>22</v>
      </c>
      <c r="G2695" s="30">
        <v>25</v>
      </c>
      <c r="H2695" s="30">
        <v>32</v>
      </c>
      <c r="I2695" s="36">
        <v>1</v>
      </c>
      <c r="J2695" s="30">
        <v>4</v>
      </c>
      <c r="K2695" s="30">
        <v>25</v>
      </c>
      <c r="L2695" s="30">
        <v>32</v>
      </c>
      <c r="M2695" s="30">
        <v>13</v>
      </c>
      <c r="N2695" s="30">
        <v>22</v>
      </c>
      <c r="O2695" s="31">
        <v>11</v>
      </c>
      <c r="P2695" s="27">
        <v>375111072</v>
      </c>
      <c r="Q2695" s="27">
        <v>409954275</v>
      </c>
      <c r="R2695" s="27">
        <v>4</v>
      </c>
      <c r="S2695" s="27">
        <v>10000000</v>
      </c>
      <c r="T2695" s="27">
        <v>78</v>
      </c>
      <c r="U2695" s="27">
        <v>440233</v>
      </c>
      <c r="V2695" s="27">
        <v>570</v>
      </c>
      <c r="W2695" s="27">
        <v>3000</v>
      </c>
      <c r="X2695" s="27">
        <v>36849</v>
      </c>
      <c r="Y2695" s="27">
        <v>200</v>
      </c>
      <c r="Z2695" s="27">
        <v>833050</v>
      </c>
      <c r="AA2695" s="27">
        <v>10</v>
      </c>
      <c r="AB2695" s="27">
        <v>5808232</v>
      </c>
      <c r="AC2695" s="27">
        <v>5</v>
      </c>
    </row>
    <row r="2696" spans="1:29" ht="14.25" x14ac:dyDescent="0.15">
      <c r="A2696" s="28">
        <v>2021050</v>
      </c>
      <c r="B2696" s="29">
        <v>44325</v>
      </c>
      <c r="C2696" s="34">
        <v>2</v>
      </c>
      <c r="D2696" s="30">
        <v>9</v>
      </c>
      <c r="E2696" s="30">
        <v>10</v>
      </c>
      <c r="F2696" s="30">
        <v>16</v>
      </c>
      <c r="G2696" s="30">
        <v>25</v>
      </c>
      <c r="H2696" s="30">
        <v>28</v>
      </c>
      <c r="I2696" s="36">
        <v>8</v>
      </c>
      <c r="J2696" s="30">
        <v>2</v>
      </c>
      <c r="K2696" s="30">
        <v>16</v>
      </c>
      <c r="L2696" s="30">
        <v>9</v>
      </c>
      <c r="M2696" s="30">
        <v>25</v>
      </c>
      <c r="N2696" s="30">
        <v>10</v>
      </c>
      <c r="O2696" s="31">
        <v>28</v>
      </c>
      <c r="P2696" s="27">
        <v>403433980</v>
      </c>
      <c r="Q2696" s="27">
        <v>336133387</v>
      </c>
      <c r="R2696" s="27">
        <v>22</v>
      </c>
      <c r="S2696" s="27">
        <v>5598001</v>
      </c>
      <c r="T2696" s="27">
        <v>248</v>
      </c>
      <c r="U2696" s="27">
        <v>66310</v>
      </c>
      <c r="V2696" s="27">
        <v>3639</v>
      </c>
      <c r="W2696" s="27">
        <v>3000</v>
      </c>
      <c r="X2696" s="27">
        <v>138091</v>
      </c>
      <c r="Y2696" s="27">
        <v>200</v>
      </c>
      <c r="Z2696" s="27">
        <v>2069574</v>
      </c>
      <c r="AA2696" s="27">
        <v>10</v>
      </c>
      <c r="AB2696" s="27">
        <v>14534301</v>
      </c>
      <c r="AC2696" s="27">
        <v>5</v>
      </c>
    </row>
    <row r="2697" spans="1:29" ht="14.25" x14ac:dyDescent="0.15">
      <c r="A2697" s="28">
        <v>2021051</v>
      </c>
      <c r="B2697" s="29">
        <v>44327</v>
      </c>
      <c r="C2697" s="34">
        <v>8</v>
      </c>
      <c r="D2697" s="30">
        <v>9</v>
      </c>
      <c r="E2697" s="30">
        <v>10</v>
      </c>
      <c r="F2697" s="30">
        <v>19</v>
      </c>
      <c r="G2697" s="30">
        <v>27</v>
      </c>
      <c r="H2697" s="30">
        <v>29</v>
      </c>
      <c r="I2697" s="36">
        <v>15</v>
      </c>
      <c r="J2697" s="30">
        <v>8</v>
      </c>
      <c r="K2697" s="30">
        <v>29</v>
      </c>
      <c r="L2697" s="30">
        <v>10</v>
      </c>
      <c r="M2697" s="30">
        <v>19</v>
      </c>
      <c r="N2697" s="30">
        <v>9</v>
      </c>
      <c r="O2697" s="31">
        <v>27</v>
      </c>
      <c r="P2697" s="27">
        <v>377624458</v>
      </c>
      <c r="Q2697" s="27">
        <v>335549357</v>
      </c>
      <c r="R2697" s="27">
        <v>10</v>
      </c>
      <c r="S2697" s="27">
        <v>6796944</v>
      </c>
      <c r="T2697" s="27">
        <v>309</v>
      </c>
      <c r="U2697" s="27">
        <v>72691</v>
      </c>
      <c r="V2697" s="27">
        <v>2165</v>
      </c>
      <c r="W2697" s="27">
        <v>3000</v>
      </c>
      <c r="X2697" s="27">
        <v>120940</v>
      </c>
      <c r="Y2697" s="27">
        <v>200</v>
      </c>
      <c r="Z2697" s="27">
        <v>1746527</v>
      </c>
      <c r="AA2697" s="27">
        <v>10</v>
      </c>
      <c r="AB2697" s="27">
        <v>9408099</v>
      </c>
      <c r="AC2697" s="27">
        <v>5</v>
      </c>
    </row>
    <row r="2698" spans="1:29" ht="14.25" x14ac:dyDescent="0.15">
      <c r="A2698" s="28">
        <v>2021052</v>
      </c>
      <c r="B2698" s="29">
        <v>44329</v>
      </c>
      <c r="C2698" s="34">
        <v>3</v>
      </c>
      <c r="D2698" s="30">
        <v>4</v>
      </c>
      <c r="E2698" s="30">
        <v>6</v>
      </c>
      <c r="F2698" s="30">
        <v>19</v>
      </c>
      <c r="G2698" s="30">
        <v>21</v>
      </c>
      <c r="H2698" s="30">
        <v>30</v>
      </c>
      <c r="I2698" s="36">
        <v>14</v>
      </c>
      <c r="J2698" s="30">
        <v>4</v>
      </c>
      <c r="K2698" s="30">
        <v>30</v>
      </c>
      <c r="L2698" s="30">
        <v>3</v>
      </c>
      <c r="M2698" s="30">
        <v>6</v>
      </c>
      <c r="N2698" s="30">
        <v>21</v>
      </c>
      <c r="O2698" s="31">
        <v>19</v>
      </c>
      <c r="P2698" s="27">
        <v>376039676</v>
      </c>
      <c r="Q2698" s="27">
        <v>413602410</v>
      </c>
      <c r="R2698" s="27">
        <v>1</v>
      </c>
      <c r="S2698" s="27">
        <v>10000000</v>
      </c>
      <c r="T2698" s="27">
        <v>171</v>
      </c>
      <c r="U2698" s="27">
        <v>171643</v>
      </c>
      <c r="V2698" s="27">
        <v>1362</v>
      </c>
      <c r="W2698" s="27">
        <v>3000</v>
      </c>
      <c r="X2698" s="27">
        <v>66878</v>
      </c>
      <c r="Y2698" s="27">
        <v>200</v>
      </c>
      <c r="Z2698" s="27">
        <v>1388168</v>
      </c>
      <c r="AA2698" s="27">
        <v>10</v>
      </c>
      <c r="AB2698" s="27">
        <v>7102418</v>
      </c>
      <c r="AC2698" s="27">
        <v>5</v>
      </c>
    </row>
    <row r="2699" spans="1:29" ht="14.25" x14ac:dyDescent="0.15">
      <c r="A2699" s="28">
        <v>2021053</v>
      </c>
      <c r="B2699" s="29">
        <v>44332</v>
      </c>
      <c r="C2699" s="34">
        <v>7</v>
      </c>
      <c r="D2699" s="30">
        <v>10</v>
      </c>
      <c r="E2699" s="30">
        <v>14</v>
      </c>
      <c r="F2699" s="30">
        <v>16</v>
      </c>
      <c r="G2699" s="30">
        <v>24</v>
      </c>
      <c r="H2699" s="30">
        <v>33</v>
      </c>
      <c r="I2699" s="36">
        <v>16</v>
      </c>
      <c r="J2699" s="30">
        <v>7</v>
      </c>
      <c r="K2699" s="30">
        <v>16</v>
      </c>
      <c r="L2699" s="30">
        <v>33</v>
      </c>
      <c r="M2699" s="30">
        <v>14</v>
      </c>
      <c r="N2699" s="30">
        <v>10</v>
      </c>
      <c r="O2699" s="31">
        <v>24</v>
      </c>
      <c r="P2699" s="27">
        <v>398009388</v>
      </c>
      <c r="Q2699" s="27">
        <v>473183576</v>
      </c>
      <c r="R2699" s="27">
        <v>3</v>
      </c>
      <c r="S2699" s="27">
        <v>10000000</v>
      </c>
      <c r="T2699" s="27">
        <v>84</v>
      </c>
      <c r="U2699" s="27">
        <v>355480</v>
      </c>
      <c r="V2699" s="27">
        <v>1096</v>
      </c>
      <c r="W2699" s="27">
        <v>3000</v>
      </c>
      <c r="X2699" s="27">
        <v>60756</v>
      </c>
      <c r="Y2699" s="27">
        <v>200</v>
      </c>
      <c r="Z2699" s="27">
        <v>1230629</v>
      </c>
      <c r="AA2699" s="27">
        <v>10</v>
      </c>
      <c r="AB2699" s="27">
        <v>9567511</v>
      </c>
      <c r="AC2699" s="27">
        <v>5</v>
      </c>
    </row>
    <row r="2700" spans="1:29" ht="14.25" x14ac:dyDescent="0.15">
      <c r="A2700" s="28">
        <v>2021054</v>
      </c>
      <c r="B2700" s="29">
        <v>44334</v>
      </c>
      <c r="C2700" s="34">
        <v>7</v>
      </c>
      <c r="D2700" s="30">
        <v>13</v>
      </c>
      <c r="E2700" s="30">
        <v>21</v>
      </c>
      <c r="F2700" s="30">
        <v>22</v>
      </c>
      <c r="G2700" s="30">
        <v>24</v>
      </c>
      <c r="H2700" s="30">
        <v>31</v>
      </c>
      <c r="I2700" s="36">
        <v>2</v>
      </c>
      <c r="J2700" s="30">
        <v>13</v>
      </c>
      <c r="K2700" s="30">
        <v>22</v>
      </c>
      <c r="L2700" s="30">
        <v>7</v>
      </c>
      <c r="M2700" s="30">
        <v>31</v>
      </c>
      <c r="N2700" s="30">
        <v>21</v>
      </c>
      <c r="O2700" s="31">
        <v>24</v>
      </c>
      <c r="P2700" s="27">
        <v>371689954</v>
      </c>
      <c r="Q2700" s="27">
        <v>526556537</v>
      </c>
      <c r="R2700" s="27">
        <v>4</v>
      </c>
      <c r="S2700" s="27">
        <v>10000000</v>
      </c>
      <c r="T2700" s="27">
        <v>83</v>
      </c>
      <c r="U2700" s="27">
        <v>374991</v>
      </c>
      <c r="V2700" s="27">
        <v>708</v>
      </c>
      <c r="W2700" s="27">
        <v>3000</v>
      </c>
      <c r="X2700" s="27">
        <v>42478</v>
      </c>
      <c r="Y2700" s="27">
        <v>200</v>
      </c>
      <c r="Z2700" s="27">
        <v>947362</v>
      </c>
      <c r="AA2700" s="27">
        <v>10</v>
      </c>
      <c r="AB2700" s="27">
        <v>7507515</v>
      </c>
      <c r="AC2700" s="27">
        <v>5</v>
      </c>
    </row>
    <row r="2701" spans="1:29" ht="14.25" x14ac:dyDescent="0.15">
      <c r="A2701" s="28">
        <v>2021055</v>
      </c>
      <c r="B2701" s="29">
        <v>44336</v>
      </c>
      <c r="C2701" s="34">
        <v>3</v>
      </c>
      <c r="D2701" s="30">
        <v>11</v>
      </c>
      <c r="E2701" s="30">
        <v>12</v>
      </c>
      <c r="F2701" s="30">
        <v>16</v>
      </c>
      <c r="G2701" s="30">
        <v>22</v>
      </c>
      <c r="H2701" s="30">
        <v>28</v>
      </c>
      <c r="I2701" s="36">
        <v>10</v>
      </c>
      <c r="J2701" s="30">
        <v>12</v>
      </c>
      <c r="K2701" s="30">
        <v>3</v>
      </c>
      <c r="L2701" s="30">
        <v>11</v>
      </c>
      <c r="M2701" s="30">
        <v>28</v>
      </c>
      <c r="N2701" s="30">
        <v>16</v>
      </c>
      <c r="O2701" s="31">
        <v>22</v>
      </c>
      <c r="P2701" s="27">
        <v>376647950</v>
      </c>
      <c r="Q2701" s="27">
        <v>425721551</v>
      </c>
      <c r="R2701" s="27">
        <v>29</v>
      </c>
      <c r="S2701" s="27">
        <v>5553793</v>
      </c>
      <c r="T2701" s="27">
        <v>206</v>
      </c>
      <c r="U2701" s="27">
        <v>97451</v>
      </c>
      <c r="V2701" s="27">
        <v>2385</v>
      </c>
      <c r="W2701" s="27">
        <v>3000</v>
      </c>
      <c r="X2701" s="27">
        <v>110566</v>
      </c>
      <c r="Y2701" s="27">
        <v>200</v>
      </c>
      <c r="Z2701" s="27">
        <v>1811703</v>
      </c>
      <c r="AA2701" s="27">
        <v>10</v>
      </c>
      <c r="AB2701" s="27">
        <v>11374448</v>
      </c>
      <c r="AC2701" s="27">
        <v>5</v>
      </c>
    </row>
    <row r="2702" spans="1:29" ht="14.25" x14ac:dyDescent="0.15">
      <c r="A2702" s="28">
        <v>2021056</v>
      </c>
      <c r="B2702" s="29">
        <v>44339</v>
      </c>
      <c r="C2702" s="34">
        <v>8</v>
      </c>
      <c r="D2702" s="30">
        <v>21</v>
      </c>
      <c r="E2702" s="30">
        <v>22</v>
      </c>
      <c r="F2702" s="30">
        <v>23</v>
      </c>
      <c r="G2702" s="30">
        <v>29</v>
      </c>
      <c r="H2702" s="30">
        <v>32</v>
      </c>
      <c r="I2702" s="36">
        <v>1</v>
      </c>
      <c r="J2702" s="30">
        <v>8</v>
      </c>
      <c r="K2702" s="30">
        <v>29</v>
      </c>
      <c r="L2702" s="30">
        <v>21</v>
      </c>
      <c r="M2702" s="30">
        <v>32</v>
      </c>
      <c r="N2702" s="30">
        <v>23</v>
      </c>
      <c r="O2702" s="31">
        <v>22</v>
      </c>
      <c r="P2702" s="27">
        <v>410076324</v>
      </c>
      <c r="Q2702" s="27">
        <v>444149990</v>
      </c>
      <c r="R2702" s="27">
        <v>10</v>
      </c>
      <c r="S2702" s="27">
        <v>7488306</v>
      </c>
      <c r="T2702" s="27">
        <v>215</v>
      </c>
      <c r="U2702" s="27">
        <v>144669</v>
      </c>
      <c r="V2702" s="27">
        <v>1472</v>
      </c>
      <c r="W2702" s="27">
        <v>3000</v>
      </c>
      <c r="X2702" s="27">
        <v>78355</v>
      </c>
      <c r="Y2702" s="27">
        <v>200</v>
      </c>
      <c r="Z2702" s="27">
        <v>1468157</v>
      </c>
      <c r="AA2702" s="27">
        <v>10</v>
      </c>
      <c r="AB2702" s="27">
        <v>8350697</v>
      </c>
      <c r="AC2702" s="27">
        <v>5</v>
      </c>
    </row>
    <row r="2703" spans="1:29" ht="14.25" x14ac:dyDescent="0.15">
      <c r="A2703" s="28">
        <v>2021057</v>
      </c>
      <c r="B2703" s="29">
        <v>44341</v>
      </c>
      <c r="C2703" s="34">
        <v>5</v>
      </c>
      <c r="D2703" s="30">
        <v>6</v>
      </c>
      <c r="E2703" s="30">
        <v>9</v>
      </c>
      <c r="F2703" s="30">
        <v>17</v>
      </c>
      <c r="G2703" s="30">
        <v>25</v>
      </c>
      <c r="H2703" s="30">
        <v>33</v>
      </c>
      <c r="I2703" s="36">
        <v>16</v>
      </c>
      <c r="J2703" s="30">
        <v>6</v>
      </c>
      <c r="K2703" s="30">
        <v>5</v>
      </c>
      <c r="L2703" s="30">
        <v>17</v>
      </c>
      <c r="M2703" s="30">
        <v>25</v>
      </c>
      <c r="N2703" s="30">
        <v>33</v>
      </c>
      <c r="O2703" s="31">
        <v>9</v>
      </c>
      <c r="P2703" s="27">
        <v>379559152</v>
      </c>
      <c r="Q2703" s="27">
        <v>478217025</v>
      </c>
      <c r="R2703" s="27">
        <v>6</v>
      </c>
      <c r="S2703" s="27">
        <v>8882850</v>
      </c>
      <c r="T2703" s="27">
        <v>179</v>
      </c>
      <c r="U2703" s="27">
        <v>162689</v>
      </c>
      <c r="V2703" s="27">
        <v>1322</v>
      </c>
      <c r="W2703" s="27">
        <v>3000</v>
      </c>
      <c r="X2703" s="27">
        <v>84235</v>
      </c>
      <c r="Y2703" s="27">
        <v>200</v>
      </c>
      <c r="Z2703" s="27">
        <v>1724157</v>
      </c>
      <c r="AA2703" s="27">
        <v>10</v>
      </c>
      <c r="AB2703" s="27">
        <v>6288779</v>
      </c>
      <c r="AC2703" s="27">
        <v>5</v>
      </c>
    </row>
    <row r="2704" spans="1:29" ht="14.25" x14ac:dyDescent="0.15">
      <c r="A2704" s="28">
        <v>2021058</v>
      </c>
      <c r="B2704" s="29">
        <v>44343</v>
      </c>
      <c r="C2704" s="34">
        <v>9</v>
      </c>
      <c r="D2704" s="30">
        <v>11</v>
      </c>
      <c r="E2704" s="30">
        <v>13</v>
      </c>
      <c r="F2704" s="30">
        <v>18</v>
      </c>
      <c r="G2704" s="30">
        <v>19</v>
      </c>
      <c r="H2704" s="30">
        <v>28</v>
      </c>
      <c r="I2704" s="36">
        <v>14</v>
      </c>
      <c r="J2704" s="30">
        <v>9</v>
      </c>
      <c r="K2704" s="30">
        <v>11</v>
      </c>
      <c r="L2704" s="30">
        <v>13</v>
      </c>
      <c r="M2704" s="30">
        <v>18</v>
      </c>
      <c r="N2704" s="30">
        <v>19</v>
      </c>
      <c r="O2704" s="31">
        <v>28</v>
      </c>
      <c r="P2704" s="27">
        <v>382666074</v>
      </c>
      <c r="Q2704" s="27">
        <v>520502015</v>
      </c>
      <c r="R2704" s="27">
        <v>5</v>
      </c>
      <c r="S2704" s="27">
        <v>9893453</v>
      </c>
      <c r="T2704" s="27">
        <v>96</v>
      </c>
      <c r="U2704" s="27">
        <v>318584</v>
      </c>
      <c r="V2704" s="27">
        <v>904</v>
      </c>
      <c r="W2704" s="27">
        <v>3000</v>
      </c>
      <c r="X2704" s="27">
        <v>57701</v>
      </c>
      <c r="Y2704" s="27">
        <v>200</v>
      </c>
      <c r="Z2704" s="27">
        <v>1285673</v>
      </c>
      <c r="AA2704" s="27">
        <v>10</v>
      </c>
      <c r="AB2704" s="27">
        <v>7612220</v>
      </c>
      <c r="AC2704" s="27">
        <v>5</v>
      </c>
    </row>
    <row r="2705" spans="1:29" ht="14.25" x14ac:dyDescent="0.15">
      <c r="A2705" s="28">
        <v>2021059</v>
      </c>
      <c r="B2705" s="29">
        <v>44346</v>
      </c>
      <c r="C2705" s="34">
        <v>1</v>
      </c>
      <c r="D2705" s="30">
        <v>9</v>
      </c>
      <c r="E2705" s="30">
        <v>11</v>
      </c>
      <c r="F2705" s="30">
        <v>18</v>
      </c>
      <c r="G2705" s="30">
        <v>32</v>
      </c>
      <c r="H2705" s="30">
        <v>33</v>
      </c>
      <c r="I2705" s="36">
        <v>14</v>
      </c>
      <c r="J2705" s="30">
        <v>33</v>
      </c>
      <c r="K2705" s="30">
        <v>9</v>
      </c>
      <c r="L2705" s="30">
        <v>18</v>
      </c>
      <c r="M2705" s="30">
        <v>11</v>
      </c>
      <c r="N2705" s="30">
        <v>1</v>
      </c>
      <c r="O2705" s="31">
        <v>32</v>
      </c>
      <c r="P2705" s="27">
        <v>407754588</v>
      </c>
      <c r="Q2705" s="27">
        <v>618904511</v>
      </c>
      <c r="R2705" s="27">
        <v>1</v>
      </c>
      <c r="S2705" s="27">
        <v>10000000</v>
      </c>
      <c r="T2705" s="27">
        <v>91</v>
      </c>
      <c r="U2705" s="27">
        <v>397078</v>
      </c>
      <c r="V2705" s="27">
        <v>1118</v>
      </c>
      <c r="W2705" s="27">
        <v>3000</v>
      </c>
      <c r="X2705" s="27">
        <v>53299</v>
      </c>
      <c r="Y2705" s="27">
        <v>200</v>
      </c>
      <c r="Z2705" s="27">
        <v>1079064</v>
      </c>
      <c r="AA2705" s="27">
        <v>10</v>
      </c>
      <c r="AB2705" s="27">
        <v>6091729</v>
      </c>
      <c r="AC2705" s="27">
        <v>5</v>
      </c>
    </row>
    <row r="2706" spans="1:29" ht="14.25" x14ac:dyDescent="0.15">
      <c r="A2706" s="28">
        <v>2021060</v>
      </c>
      <c r="B2706" s="29">
        <v>44348</v>
      </c>
      <c r="C2706" s="34">
        <v>10</v>
      </c>
      <c r="D2706" s="30">
        <v>11</v>
      </c>
      <c r="E2706" s="30">
        <v>17</v>
      </c>
      <c r="F2706" s="30">
        <v>20</v>
      </c>
      <c r="G2706" s="30">
        <v>29</v>
      </c>
      <c r="H2706" s="30">
        <v>30</v>
      </c>
      <c r="I2706" s="36">
        <v>15</v>
      </c>
      <c r="J2706" s="30">
        <v>20</v>
      </c>
      <c r="K2706" s="30">
        <v>11</v>
      </c>
      <c r="L2706" s="30">
        <v>29</v>
      </c>
      <c r="M2706" s="30">
        <v>10</v>
      </c>
      <c r="N2706" s="30">
        <v>17</v>
      </c>
      <c r="O2706" s="31">
        <v>30</v>
      </c>
      <c r="P2706" s="27">
        <v>365484344</v>
      </c>
      <c r="Q2706" s="27">
        <v>644294438</v>
      </c>
      <c r="R2706" s="27">
        <v>6</v>
      </c>
      <c r="S2706" s="27">
        <v>8356965</v>
      </c>
      <c r="T2706" s="27">
        <v>163</v>
      </c>
      <c r="U2706" s="27">
        <v>154461</v>
      </c>
      <c r="V2706" s="27">
        <v>1661</v>
      </c>
      <c r="W2706" s="27">
        <v>3000</v>
      </c>
      <c r="X2706" s="27">
        <v>81825</v>
      </c>
      <c r="Y2706" s="27">
        <v>200</v>
      </c>
      <c r="Z2706" s="27">
        <v>1479247</v>
      </c>
      <c r="AA2706" s="27">
        <v>10</v>
      </c>
      <c r="AB2706" s="27">
        <v>8447580</v>
      </c>
      <c r="AC2706" s="27">
        <v>5</v>
      </c>
    </row>
    <row r="2707" spans="1:29" ht="14.25" x14ac:dyDescent="0.15">
      <c r="A2707" s="28">
        <v>2021061</v>
      </c>
      <c r="B2707" s="29">
        <v>44350</v>
      </c>
      <c r="C2707" s="34">
        <v>4</v>
      </c>
      <c r="D2707" s="30">
        <v>9</v>
      </c>
      <c r="E2707" s="30">
        <v>12</v>
      </c>
      <c r="F2707" s="30">
        <v>18</v>
      </c>
      <c r="G2707" s="30">
        <v>20</v>
      </c>
      <c r="H2707" s="30">
        <v>23</v>
      </c>
      <c r="I2707" s="36">
        <v>1</v>
      </c>
      <c r="J2707" s="30">
        <v>9</v>
      </c>
      <c r="K2707" s="30">
        <v>4</v>
      </c>
      <c r="L2707" s="30">
        <v>20</v>
      </c>
      <c r="M2707" s="30">
        <v>23</v>
      </c>
      <c r="N2707" s="30">
        <v>18</v>
      </c>
      <c r="O2707" s="31">
        <v>12</v>
      </c>
      <c r="P2707" s="27">
        <v>376779952</v>
      </c>
      <c r="Q2707" s="27">
        <v>694648802</v>
      </c>
      <c r="R2707" s="27">
        <v>4</v>
      </c>
      <c r="S2707" s="27">
        <v>10000000</v>
      </c>
      <c r="T2707" s="27">
        <v>127</v>
      </c>
      <c r="U2707" s="27">
        <v>237150</v>
      </c>
      <c r="V2707" s="27">
        <v>959</v>
      </c>
      <c r="W2707" s="27">
        <v>3000</v>
      </c>
      <c r="X2707" s="27">
        <v>62484</v>
      </c>
      <c r="Y2707" s="27">
        <v>200</v>
      </c>
      <c r="Z2707" s="27">
        <v>1290322</v>
      </c>
      <c r="AA2707" s="27">
        <v>10</v>
      </c>
      <c r="AB2707" s="27">
        <v>7174534</v>
      </c>
      <c r="AC2707" s="27">
        <v>5</v>
      </c>
    </row>
    <row r="2708" spans="1:29" ht="14.25" x14ac:dyDescent="0.15">
      <c r="A2708" s="28">
        <v>2021062</v>
      </c>
      <c r="B2708" s="29">
        <v>44353</v>
      </c>
      <c r="C2708" s="34">
        <v>12</v>
      </c>
      <c r="D2708" s="30">
        <v>13</v>
      </c>
      <c r="E2708" s="30">
        <v>15</v>
      </c>
      <c r="F2708" s="30">
        <v>20</v>
      </c>
      <c r="G2708" s="30">
        <v>22</v>
      </c>
      <c r="H2708" s="30">
        <v>25</v>
      </c>
      <c r="I2708" s="36">
        <v>10</v>
      </c>
      <c r="J2708" s="30">
        <v>12</v>
      </c>
      <c r="K2708" s="30">
        <v>25</v>
      </c>
      <c r="L2708" s="30">
        <v>20</v>
      </c>
      <c r="M2708" s="30">
        <v>15</v>
      </c>
      <c r="N2708" s="30">
        <v>22</v>
      </c>
      <c r="O2708" s="31">
        <v>13</v>
      </c>
      <c r="P2708" s="27">
        <v>405763536</v>
      </c>
      <c r="Q2708" s="27">
        <v>727417696</v>
      </c>
      <c r="R2708" s="27">
        <v>6</v>
      </c>
      <c r="S2708" s="27">
        <v>8804175</v>
      </c>
      <c r="T2708" s="27">
        <v>67</v>
      </c>
      <c r="U2708" s="27">
        <v>425840</v>
      </c>
      <c r="V2708" s="27">
        <v>1323</v>
      </c>
      <c r="W2708" s="27">
        <v>3000</v>
      </c>
      <c r="X2708" s="27">
        <v>61966</v>
      </c>
      <c r="Y2708" s="27">
        <v>200</v>
      </c>
      <c r="Z2708" s="27">
        <v>1244768</v>
      </c>
      <c r="AA2708" s="27">
        <v>10</v>
      </c>
      <c r="AB2708" s="27">
        <v>11177798</v>
      </c>
      <c r="AC2708" s="27">
        <v>5</v>
      </c>
    </row>
    <row r="2709" spans="1:29" ht="14.25" x14ac:dyDescent="0.15">
      <c r="A2709" s="28">
        <v>2021063</v>
      </c>
      <c r="B2709" s="29">
        <v>44355</v>
      </c>
      <c r="C2709" s="34">
        <v>4</v>
      </c>
      <c r="D2709" s="30">
        <v>5</v>
      </c>
      <c r="E2709" s="30">
        <v>6</v>
      </c>
      <c r="F2709" s="30">
        <v>9</v>
      </c>
      <c r="G2709" s="30">
        <v>23</v>
      </c>
      <c r="H2709" s="30">
        <v>24</v>
      </c>
      <c r="I2709" s="36">
        <v>9</v>
      </c>
      <c r="J2709" s="30">
        <v>24</v>
      </c>
      <c r="K2709" s="30">
        <v>6</v>
      </c>
      <c r="L2709" s="30">
        <v>23</v>
      </c>
      <c r="M2709" s="30">
        <v>4</v>
      </c>
      <c r="N2709" s="30">
        <v>5</v>
      </c>
      <c r="O2709" s="31">
        <v>9</v>
      </c>
      <c r="P2709" s="27">
        <v>370142008</v>
      </c>
      <c r="Q2709" s="27">
        <v>647417696</v>
      </c>
      <c r="R2709" s="27">
        <v>16</v>
      </c>
      <c r="S2709" s="27">
        <v>5000000</v>
      </c>
      <c r="T2709" s="27">
        <v>106</v>
      </c>
      <c r="U2709" s="27">
        <v>6000</v>
      </c>
      <c r="V2709" s="27">
        <v>3611</v>
      </c>
      <c r="W2709" s="27">
        <v>3000</v>
      </c>
      <c r="X2709" s="27">
        <v>161374</v>
      </c>
      <c r="Y2709" s="27">
        <v>200</v>
      </c>
      <c r="Z2709" s="27">
        <v>2345956</v>
      </c>
      <c r="AA2709" s="27">
        <v>10</v>
      </c>
      <c r="AB2709" s="27">
        <v>33168514</v>
      </c>
      <c r="AC2709" s="27">
        <v>5</v>
      </c>
    </row>
    <row r="2710" spans="1:29" ht="14.25" x14ac:dyDescent="0.15">
      <c r="A2710" s="28">
        <v>2021064</v>
      </c>
      <c r="B2710" s="29">
        <v>44357</v>
      </c>
      <c r="C2710" s="34">
        <v>4</v>
      </c>
      <c r="D2710" s="30">
        <v>6</v>
      </c>
      <c r="E2710" s="30">
        <v>8</v>
      </c>
      <c r="F2710" s="30">
        <v>15</v>
      </c>
      <c r="G2710" s="30">
        <v>16</v>
      </c>
      <c r="H2710" s="30">
        <v>18</v>
      </c>
      <c r="I2710" s="36">
        <v>16</v>
      </c>
      <c r="J2710" s="30">
        <v>18</v>
      </c>
      <c r="K2710" s="30">
        <v>4</v>
      </c>
      <c r="L2710" s="30">
        <v>6</v>
      </c>
      <c r="M2710" s="30">
        <v>8</v>
      </c>
      <c r="N2710" s="30">
        <v>15</v>
      </c>
      <c r="O2710" s="31">
        <v>16</v>
      </c>
      <c r="P2710" s="27">
        <v>353338262</v>
      </c>
      <c r="Q2710" s="27">
        <v>688856687</v>
      </c>
      <c r="R2710" s="27">
        <v>4</v>
      </c>
      <c r="S2710" s="27">
        <v>10000000</v>
      </c>
      <c r="T2710" s="27">
        <v>112</v>
      </c>
      <c r="U2710" s="27">
        <v>242377</v>
      </c>
      <c r="V2710" s="27">
        <v>1407</v>
      </c>
      <c r="W2710" s="27">
        <v>3000</v>
      </c>
      <c r="X2710" s="27">
        <v>59259</v>
      </c>
      <c r="Y2710" s="27">
        <v>200</v>
      </c>
      <c r="Z2710" s="27">
        <v>1150957</v>
      </c>
      <c r="AA2710" s="27">
        <v>10</v>
      </c>
      <c r="AB2710" s="27">
        <v>7393611</v>
      </c>
      <c r="AC2710" s="27">
        <v>5</v>
      </c>
    </row>
    <row r="2711" spans="1:29" ht="14.25" x14ac:dyDescent="0.15">
      <c r="A2711" s="28">
        <v>2021065</v>
      </c>
      <c r="B2711" s="29">
        <v>44360</v>
      </c>
      <c r="C2711" s="34">
        <v>1</v>
      </c>
      <c r="D2711" s="30">
        <v>4</v>
      </c>
      <c r="E2711" s="30">
        <v>8</v>
      </c>
      <c r="F2711" s="30">
        <v>19</v>
      </c>
      <c r="G2711" s="30">
        <v>29</v>
      </c>
      <c r="H2711" s="30">
        <v>33</v>
      </c>
      <c r="I2711" s="36">
        <v>16</v>
      </c>
      <c r="J2711" s="30">
        <v>33</v>
      </c>
      <c r="K2711" s="30">
        <v>8</v>
      </c>
      <c r="L2711" s="30">
        <v>1</v>
      </c>
      <c r="M2711" s="30">
        <v>29</v>
      </c>
      <c r="N2711" s="30">
        <v>19</v>
      </c>
      <c r="O2711" s="31">
        <v>4</v>
      </c>
      <c r="P2711" s="27">
        <v>362527724</v>
      </c>
      <c r="Q2711" s="27">
        <v>753364365</v>
      </c>
      <c r="R2711" s="27">
        <v>3</v>
      </c>
      <c r="S2711" s="27">
        <v>10000000</v>
      </c>
      <c r="T2711" s="27">
        <v>82</v>
      </c>
      <c r="U2711" s="27">
        <v>384177</v>
      </c>
      <c r="V2711" s="27">
        <v>883</v>
      </c>
      <c r="W2711" s="27">
        <v>3000</v>
      </c>
      <c r="X2711" s="27">
        <v>48427</v>
      </c>
      <c r="Y2711" s="27">
        <v>200</v>
      </c>
      <c r="Z2711" s="27">
        <v>1064673</v>
      </c>
      <c r="AA2711" s="27">
        <v>10</v>
      </c>
      <c r="AB2711" s="27">
        <v>5729443</v>
      </c>
      <c r="AC2711" s="27">
        <v>5</v>
      </c>
    </row>
    <row r="2712" spans="1:29" ht="14.25" x14ac:dyDescent="0.15">
      <c r="A2712" s="28">
        <v>2021066</v>
      </c>
      <c r="B2712" s="29">
        <v>44362</v>
      </c>
      <c r="C2712" s="34">
        <v>2</v>
      </c>
      <c r="D2712" s="30">
        <v>6</v>
      </c>
      <c r="E2712" s="30">
        <v>19</v>
      </c>
      <c r="F2712" s="30">
        <v>26</v>
      </c>
      <c r="G2712" s="30">
        <v>30</v>
      </c>
      <c r="H2712" s="30">
        <v>33</v>
      </c>
      <c r="I2712" s="36">
        <v>15</v>
      </c>
      <c r="J2712" s="30">
        <v>6</v>
      </c>
      <c r="K2712" s="30">
        <v>30</v>
      </c>
      <c r="L2712" s="30">
        <v>26</v>
      </c>
      <c r="M2712" s="30">
        <v>33</v>
      </c>
      <c r="N2712" s="30">
        <v>2</v>
      </c>
      <c r="O2712" s="31">
        <v>19</v>
      </c>
      <c r="P2712" s="27">
        <v>343529368</v>
      </c>
      <c r="Q2712" s="27">
        <v>738667046</v>
      </c>
      <c r="R2712" s="27">
        <v>14</v>
      </c>
      <c r="S2712" s="27">
        <v>6436433</v>
      </c>
      <c r="T2712" s="27">
        <v>145</v>
      </c>
      <c r="U2712" s="27">
        <v>173362</v>
      </c>
      <c r="V2712" s="27">
        <v>1873</v>
      </c>
      <c r="W2712" s="27">
        <v>3000</v>
      </c>
      <c r="X2712" s="27">
        <v>52905</v>
      </c>
      <c r="Y2712" s="27">
        <v>200</v>
      </c>
      <c r="Z2712" s="27">
        <v>1078175</v>
      </c>
      <c r="AA2712" s="27">
        <v>10</v>
      </c>
      <c r="AB2712" s="27">
        <v>8159462</v>
      </c>
      <c r="AC2712" s="27">
        <v>5</v>
      </c>
    </row>
    <row r="2713" spans="1:29" ht="14.25" x14ac:dyDescent="0.15">
      <c r="A2713" s="28">
        <v>2021067</v>
      </c>
      <c r="B2713" s="29">
        <v>44364</v>
      </c>
      <c r="C2713" s="34">
        <v>1</v>
      </c>
      <c r="D2713" s="30">
        <v>11</v>
      </c>
      <c r="E2713" s="30">
        <v>19</v>
      </c>
      <c r="F2713" s="30">
        <v>23</v>
      </c>
      <c r="G2713" s="30">
        <v>25</v>
      </c>
      <c r="H2713" s="30">
        <v>29</v>
      </c>
      <c r="I2713" s="36">
        <v>9</v>
      </c>
      <c r="J2713" s="30">
        <v>19</v>
      </c>
      <c r="K2713" s="30">
        <v>23</v>
      </c>
      <c r="L2713" s="30">
        <v>25</v>
      </c>
      <c r="M2713" s="30">
        <v>11</v>
      </c>
      <c r="N2713" s="30">
        <v>1</v>
      </c>
      <c r="O2713" s="31">
        <v>29</v>
      </c>
      <c r="P2713" s="27">
        <v>352986918</v>
      </c>
      <c r="Q2713" s="27">
        <v>749337326</v>
      </c>
      <c r="R2713" s="27">
        <v>6</v>
      </c>
      <c r="S2713" s="27">
        <v>7464865</v>
      </c>
      <c r="T2713" s="27">
        <v>61</v>
      </c>
      <c r="U2713" s="27">
        <v>303057</v>
      </c>
      <c r="V2713" s="27">
        <v>1349</v>
      </c>
      <c r="W2713" s="27">
        <v>3000</v>
      </c>
      <c r="X2713" s="27">
        <v>67848</v>
      </c>
      <c r="Y2713" s="27">
        <v>200</v>
      </c>
      <c r="Z2713" s="27">
        <v>1249765</v>
      </c>
      <c r="AA2713" s="27">
        <v>10</v>
      </c>
      <c r="AB2713" s="27">
        <v>13780675</v>
      </c>
      <c r="AC2713" s="27">
        <v>5</v>
      </c>
    </row>
    <row r="2714" spans="1:29" ht="14.25" x14ac:dyDescent="0.15">
      <c r="A2714" s="28">
        <v>2021068</v>
      </c>
      <c r="B2714" s="29">
        <v>44367</v>
      </c>
      <c r="C2714" s="34">
        <v>4</v>
      </c>
      <c r="D2714" s="30">
        <v>14</v>
      </c>
      <c r="E2714" s="30">
        <v>18</v>
      </c>
      <c r="F2714" s="30">
        <v>24</v>
      </c>
      <c r="G2714" s="30">
        <v>31</v>
      </c>
      <c r="H2714" s="30">
        <v>32</v>
      </c>
      <c r="I2714" s="36">
        <v>15</v>
      </c>
      <c r="J2714" s="30">
        <v>14</v>
      </c>
      <c r="K2714" s="30">
        <v>4</v>
      </c>
      <c r="L2714" s="30">
        <v>18</v>
      </c>
      <c r="M2714" s="30">
        <v>31</v>
      </c>
      <c r="N2714" s="30">
        <v>32</v>
      </c>
      <c r="O2714" s="31">
        <v>24</v>
      </c>
      <c r="P2714" s="27">
        <v>381950996</v>
      </c>
      <c r="Q2714" s="27">
        <v>784841657</v>
      </c>
      <c r="R2714" s="27">
        <v>7</v>
      </c>
      <c r="S2714" s="27">
        <v>8662562</v>
      </c>
      <c r="T2714" s="27">
        <v>232</v>
      </c>
      <c r="U2714" s="27">
        <v>138135</v>
      </c>
      <c r="V2714" s="27">
        <v>801</v>
      </c>
      <c r="W2714" s="27">
        <v>3000</v>
      </c>
      <c r="X2714" s="27">
        <v>60674</v>
      </c>
      <c r="Y2714" s="27">
        <v>200</v>
      </c>
      <c r="Z2714" s="27">
        <v>1280696</v>
      </c>
      <c r="AA2714" s="27">
        <v>10</v>
      </c>
      <c r="AB2714" s="27">
        <v>6324307</v>
      </c>
      <c r="AC2714" s="27">
        <v>5</v>
      </c>
    </row>
    <row r="2715" spans="1:29" ht="14.25" x14ac:dyDescent="0.15">
      <c r="A2715" s="28">
        <v>2021069</v>
      </c>
      <c r="B2715" s="29">
        <v>44369</v>
      </c>
      <c r="C2715" s="34">
        <v>6</v>
      </c>
      <c r="D2715" s="30">
        <v>11</v>
      </c>
      <c r="E2715" s="30">
        <v>18</v>
      </c>
      <c r="F2715" s="30">
        <v>20</v>
      </c>
      <c r="G2715" s="30">
        <v>23</v>
      </c>
      <c r="H2715" s="30">
        <v>26</v>
      </c>
      <c r="I2715" s="36">
        <v>5</v>
      </c>
      <c r="J2715" s="30">
        <v>26</v>
      </c>
      <c r="K2715" s="30">
        <v>11</v>
      </c>
      <c r="L2715" s="30">
        <v>6</v>
      </c>
      <c r="M2715" s="30">
        <v>23</v>
      </c>
      <c r="N2715" s="30">
        <v>20</v>
      </c>
      <c r="O2715" s="31">
        <v>18</v>
      </c>
      <c r="P2715" s="27">
        <v>348547620</v>
      </c>
      <c r="Q2715" s="27">
        <v>805184330</v>
      </c>
      <c r="R2715" s="27">
        <v>5</v>
      </c>
      <c r="S2715" s="27">
        <v>8297648</v>
      </c>
      <c r="T2715" s="27">
        <v>130</v>
      </c>
      <c r="U2715" s="27">
        <v>158540</v>
      </c>
      <c r="V2715" s="27">
        <v>2322</v>
      </c>
      <c r="W2715" s="27">
        <v>3000</v>
      </c>
      <c r="X2715" s="27">
        <v>81432</v>
      </c>
      <c r="Y2715" s="27">
        <v>200</v>
      </c>
      <c r="Z2715" s="27">
        <v>1286895</v>
      </c>
      <c r="AA2715" s="27">
        <v>10</v>
      </c>
      <c r="AB2715" s="27">
        <v>10445152</v>
      </c>
      <c r="AC2715" s="27">
        <v>5</v>
      </c>
    </row>
    <row r="2716" spans="1:29" ht="14.25" x14ac:dyDescent="0.15">
      <c r="A2716" s="28">
        <v>2021070</v>
      </c>
      <c r="B2716" s="29">
        <v>44371</v>
      </c>
      <c r="C2716" s="34">
        <v>1</v>
      </c>
      <c r="D2716" s="30">
        <v>5</v>
      </c>
      <c r="E2716" s="30">
        <v>11</v>
      </c>
      <c r="F2716" s="30">
        <v>15</v>
      </c>
      <c r="G2716" s="30">
        <v>16</v>
      </c>
      <c r="H2716" s="30">
        <v>29</v>
      </c>
      <c r="I2716" s="36">
        <v>15</v>
      </c>
      <c r="J2716" s="30">
        <v>11</v>
      </c>
      <c r="K2716" s="30">
        <v>29</v>
      </c>
      <c r="L2716" s="30">
        <v>1</v>
      </c>
      <c r="M2716" s="30">
        <v>15</v>
      </c>
      <c r="N2716" s="30">
        <v>5</v>
      </c>
      <c r="O2716" s="31">
        <v>16</v>
      </c>
      <c r="P2716" s="27">
        <v>356032100</v>
      </c>
      <c r="Q2716" s="27">
        <v>840734349</v>
      </c>
      <c r="R2716" s="27">
        <v>6</v>
      </c>
      <c r="S2716" s="27">
        <v>8972728</v>
      </c>
      <c r="T2716" s="27">
        <v>179</v>
      </c>
      <c r="U2716" s="27">
        <v>166455</v>
      </c>
      <c r="V2716" s="27">
        <v>980</v>
      </c>
      <c r="W2716" s="27">
        <v>3000</v>
      </c>
      <c r="X2716" s="27">
        <v>53848</v>
      </c>
      <c r="Y2716" s="27">
        <v>200</v>
      </c>
      <c r="Z2716" s="27">
        <v>1106832</v>
      </c>
      <c r="AA2716" s="27">
        <v>10</v>
      </c>
      <c r="AB2716" s="27">
        <v>6099191</v>
      </c>
      <c r="AC2716" s="27">
        <v>5</v>
      </c>
    </row>
    <row r="2717" spans="1:29" ht="14.25" x14ac:dyDescent="0.15">
      <c r="A2717" s="28">
        <v>2021071</v>
      </c>
      <c r="B2717" s="29">
        <v>44374</v>
      </c>
      <c r="C2717" s="34">
        <v>1</v>
      </c>
      <c r="D2717" s="30">
        <v>7</v>
      </c>
      <c r="E2717" s="30">
        <v>24</v>
      </c>
      <c r="F2717" s="30">
        <v>31</v>
      </c>
      <c r="G2717" s="30">
        <v>32</v>
      </c>
      <c r="H2717" s="30">
        <v>33</v>
      </c>
      <c r="I2717" s="36">
        <v>8</v>
      </c>
      <c r="J2717" s="30">
        <v>31</v>
      </c>
      <c r="K2717" s="30">
        <v>32</v>
      </c>
      <c r="L2717" s="30">
        <v>33</v>
      </c>
      <c r="M2717" s="30">
        <v>1</v>
      </c>
      <c r="N2717" s="30">
        <v>7</v>
      </c>
      <c r="O2717" s="31">
        <v>24</v>
      </c>
      <c r="P2717" s="27">
        <v>384399388</v>
      </c>
      <c r="Q2717" s="27">
        <v>850234438</v>
      </c>
      <c r="R2717" s="27">
        <v>6</v>
      </c>
      <c r="S2717" s="27">
        <v>7393944</v>
      </c>
      <c r="T2717" s="27">
        <v>75</v>
      </c>
      <c r="U2717" s="27">
        <v>239394</v>
      </c>
      <c r="V2717" s="27">
        <v>1440</v>
      </c>
      <c r="W2717" s="27">
        <v>3000</v>
      </c>
      <c r="X2717" s="27">
        <v>67960</v>
      </c>
      <c r="Y2717" s="27">
        <v>200</v>
      </c>
      <c r="Z2717" s="27">
        <v>1217408</v>
      </c>
      <c r="AA2717" s="27">
        <v>10</v>
      </c>
      <c r="AB2717" s="27">
        <v>17290255</v>
      </c>
      <c r="AC2717" s="27">
        <v>5</v>
      </c>
    </row>
    <row r="2718" spans="1:29" ht="14.25" x14ac:dyDescent="0.15">
      <c r="A2718" s="28">
        <v>2021072</v>
      </c>
      <c r="B2718" s="29">
        <v>44376</v>
      </c>
      <c r="C2718" s="34">
        <v>1</v>
      </c>
      <c r="D2718" s="30">
        <v>9</v>
      </c>
      <c r="E2718" s="30">
        <v>15</v>
      </c>
      <c r="F2718" s="30">
        <v>16</v>
      </c>
      <c r="G2718" s="30">
        <v>19</v>
      </c>
      <c r="H2718" s="30">
        <v>21</v>
      </c>
      <c r="I2718" s="36">
        <v>15</v>
      </c>
      <c r="J2718" s="30">
        <v>15</v>
      </c>
      <c r="K2718" s="30">
        <v>21</v>
      </c>
      <c r="L2718" s="30">
        <v>1</v>
      </c>
      <c r="M2718" s="30">
        <v>16</v>
      </c>
      <c r="N2718" s="30">
        <v>19</v>
      </c>
      <c r="O2718" s="31">
        <v>9</v>
      </c>
      <c r="P2718" s="27">
        <v>351515940</v>
      </c>
      <c r="Q2718" s="27">
        <v>906924437</v>
      </c>
      <c r="R2718" s="27">
        <v>3</v>
      </c>
      <c r="S2718" s="27">
        <v>10000000</v>
      </c>
      <c r="T2718" s="27">
        <v>105</v>
      </c>
      <c r="U2718" s="27">
        <v>275206</v>
      </c>
      <c r="V2718" s="27">
        <v>894</v>
      </c>
      <c r="W2718" s="27">
        <v>3000</v>
      </c>
      <c r="X2718" s="27">
        <v>49241</v>
      </c>
      <c r="Y2718" s="27">
        <v>200</v>
      </c>
      <c r="Z2718" s="27">
        <v>993424</v>
      </c>
      <c r="AA2718" s="27">
        <v>10</v>
      </c>
      <c r="AB2718" s="27">
        <v>6838341</v>
      </c>
      <c r="AC2718" s="27">
        <v>5</v>
      </c>
    </row>
    <row r="2719" spans="1:29" ht="14.25" x14ac:dyDescent="0.15">
      <c r="A2719" s="28">
        <v>2021073</v>
      </c>
      <c r="B2719" s="29">
        <v>44378</v>
      </c>
      <c r="C2719" s="34">
        <v>1</v>
      </c>
      <c r="D2719" s="30">
        <v>6</v>
      </c>
      <c r="E2719" s="30">
        <v>18</v>
      </c>
      <c r="F2719" s="30">
        <v>22</v>
      </c>
      <c r="G2719" s="30">
        <v>24</v>
      </c>
      <c r="H2719" s="30">
        <v>25</v>
      </c>
      <c r="I2719" s="36">
        <v>8</v>
      </c>
      <c r="J2719" s="30">
        <v>25</v>
      </c>
      <c r="K2719" s="30">
        <v>6</v>
      </c>
      <c r="L2719" s="30">
        <v>22</v>
      </c>
      <c r="M2719" s="30">
        <v>1</v>
      </c>
      <c r="N2719" s="30">
        <v>18</v>
      </c>
      <c r="O2719" s="31">
        <v>24</v>
      </c>
      <c r="P2719" s="27">
        <v>353932932</v>
      </c>
      <c r="Q2719" s="27">
        <v>936827442</v>
      </c>
      <c r="R2719" s="27">
        <v>4</v>
      </c>
      <c r="S2719" s="27">
        <v>9536636</v>
      </c>
      <c r="T2719" s="27">
        <v>83</v>
      </c>
      <c r="U2719" s="27">
        <v>273291</v>
      </c>
      <c r="V2719" s="27">
        <v>1329</v>
      </c>
      <c r="W2719" s="27">
        <v>3000</v>
      </c>
      <c r="X2719" s="27">
        <v>70230</v>
      </c>
      <c r="Y2719" s="27">
        <v>200</v>
      </c>
      <c r="Z2719" s="27">
        <v>1423416</v>
      </c>
      <c r="AA2719" s="27">
        <v>10</v>
      </c>
      <c r="AB2719" s="27">
        <v>10085448</v>
      </c>
      <c r="AC2719" s="27">
        <v>5</v>
      </c>
    </row>
    <row r="2720" spans="1:29" ht="14.25" x14ac:dyDescent="0.15">
      <c r="A2720" s="28">
        <v>2021074</v>
      </c>
      <c r="B2720" s="29">
        <v>44381</v>
      </c>
      <c r="C2720" s="34">
        <v>4</v>
      </c>
      <c r="D2720" s="30">
        <v>5</v>
      </c>
      <c r="E2720" s="30">
        <v>9</v>
      </c>
      <c r="F2720" s="30">
        <v>14</v>
      </c>
      <c r="G2720" s="30">
        <v>25</v>
      </c>
      <c r="H2720" s="30">
        <v>27</v>
      </c>
      <c r="I2720" s="36">
        <v>7</v>
      </c>
      <c r="J2720" s="30">
        <v>9</v>
      </c>
      <c r="K2720" s="30">
        <v>25</v>
      </c>
      <c r="L2720" s="30">
        <v>4</v>
      </c>
      <c r="M2720" s="30">
        <v>27</v>
      </c>
      <c r="N2720" s="30">
        <v>5</v>
      </c>
      <c r="O2720" s="31">
        <v>14</v>
      </c>
      <c r="P2720" s="27">
        <v>382266836</v>
      </c>
      <c r="Q2720" s="27">
        <v>898477373</v>
      </c>
      <c r="R2720" s="27">
        <v>14</v>
      </c>
      <c r="S2720" s="27">
        <v>5822076</v>
      </c>
      <c r="T2720" s="27">
        <v>163</v>
      </c>
      <c r="U2720" s="27">
        <v>88259</v>
      </c>
      <c r="V2720" s="27">
        <v>2839</v>
      </c>
      <c r="W2720" s="27">
        <v>3000</v>
      </c>
      <c r="X2720" s="27">
        <v>117710</v>
      </c>
      <c r="Y2720" s="27">
        <v>200</v>
      </c>
      <c r="Z2720" s="27">
        <v>1892436</v>
      </c>
      <c r="AA2720" s="27">
        <v>10</v>
      </c>
      <c r="AB2720" s="27">
        <v>15756412</v>
      </c>
      <c r="AC2720" s="27">
        <v>5</v>
      </c>
    </row>
    <row r="2721" spans="1:29" ht="14.25" x14ac:dyDescent="0.15">
      <c r="A2721" s="28">
        <v>2021075</v>
      </c>
      <c r="B2721" s="29">
        <v>44383</v>
      </c>
      <c r="C2721" s="34">
        <v>12</v>
      </c>
      <c r="D2721" s="30">
        <v>15</v>
      </c>
      <c r="E2721" s="30">
        <v>16</v>
      </c>
      <c r="F2721" s="30">
        <v>21</v>
      </c>
      <c r="G2721" s="30">
        <v>22</v>
      </c>
      <c r="H2721" s="30">
        <v>29</v>
      </c>
      <c r="I2721" s="36">
        <v>1</v>
      </c>
      <c r="J2721" s="30">
        <v>15</v>
      </c>
      <c r="K2721" s="30">
        <v>21</v>
      </c>
      <c r="L2721" s="30">
        <v>16</v>
      </c>
      <c r="M2721" s="30">
        <v>12</v>
      </c>
      <c r="N2721" s="30">
        <v>29</v>
      </c>
      <c r="O2721" s="31">
        <v>22</v>
      </c>
      <c r="P2721" s="27">
        <v>347517338</v>
      </c>
      <c r="Q2721" s="27">
        <v>950267665</v>
      </c>
      <c r="R2721" s="27">
        <v>2</v>
      </c>
      <c r="S2721" s="27">
        <v>10000000</v>
      </c>
      <c r="T2721" s="27">
        <v>55</v>
      </c>
      <c r="U2721" s="27">
        <v>435092</v>
      </c>
      <c r="V2721" s="27">
        <v>888</v>
      </c>
      <c r="W2721" s="27">
        <v>3000</v>
      </c>
      <c r="X2721" s="27">
        <v>52998</v>
      </c>
      <c r="Y2721" s="27">
        <v>200</v>
      </c>
      <c r="Z2721" s="27">
        <v>1089033</v>
      </c>
      <c r="AA2721" s="27">
        <v>10</v>
      </c>
      <c r="AB2721" s="27">
        <v>10081835</v>
      </c>
      <c r="AC2721" s="27">
        <v>5</v>
      </c>
    </row>
    <row r="2722" spans="1:29" ht="14.25" x14ac:dyDescent="0.15">
      <c r="A2722" s="28">
        <v>2021076</v>
      </c>
      <c r="B2722" s="29">
        <v>44385</v>
      </c>
      <c r="C2722" s="34">
        <v>3</v>
      </c>
      <c r="D2722" s="30">
        <v>9</v>
      </c>
      <c r="E2722" s="30">
        <v>21</v>
      </c>
      <c r="F2722" s="30">
        <v>23</v>
      </c>
      <c r="G2722" s="30">
        <v>30</v>
      </c>
      <c r="H2722" s="30">
        <v>32</v>
      </c>
      <c r="I2722" s="36">
        <v>6</v>
      </c>
      <c r="J2722" s="30">
        <v>30</v>
      </c>
      <c r="K2722" s="30">
        <v>21</v>
      </c>
      <c r="L2722" s="30">
        <v>32</v>
      </c>
      <c r="M2722" s="30">
        <v>9</v>
      </c>
      <c r="N2722" s="30">
        <v>23</v>
      </c>
      <c r="O2722" s="31">
        <v>3</v>
      </c>
      <c r="P2722" s="27">
        <v>347734992</v>
      </c>
      <c r="Q2722" s="27">
        <v>963078086</v>
      </c>
      <c r="R2722" s="27">
        <v>4</v>
      </c>
      <c r="S2722" s="27">
        <v>7982765</v>
      </c>
      <c r="T2722" s="27">
        <v>87</v>
      </c>
      <c r="U2722" s="27">
        <v>171423</v>
      </c>
      <c r="V2722" s="27">
        <v>1448</v>
      </c>
      <c r="W2722" s="27">
        <v>3000</v>
      </c>
      <c r="X2722" s="27">
        <v>79528</v>
      </c>
      <c r="Y2722" s="27">
        <v>200</v>
      </c>
      <c r="Z2722" s="27">
        <v>1471463</v>
      </c>
      <c r="AA2722" s="27">
        <v>10</v>
      </c>
      <c r="AB2722" s="27">
        <v>15154121</v>
      </c>
      <c r="AC2722" s="27">
        <v>5</v>
      </c>
    </row>
    <row r="2723" spans="1:29" ht="14.25" x14ac:dyDescent="0.15">
      <c r="A2723" s="28">
        <v>2021077</v>
      </c>
      <c r="B2723" s="29">
        <v>44388</v>
      </c>
      <c r="C2723" s="34">
        <v>8</v>
      </c>
      <c r="D2723" s="30">
        <v>15</v>
      </c>
      <c r="E2723" s="30">
        <v>17</v>
      </c>
      <c r="F2723" s="30">
        <v>25</v>
      </c>
      <c r="G2723" s="30">
        <v>27</v>
      </c>
      <c r="H2723" s="30">
        <v>30</v>
      </c>
      <c r="I2723" s="36">
        <v>10</v>
      </c>
      <c r="J2723" s="30">
        <v>27</v>
      </c>
      <c r="K2723" s="30">
        <v>17</v>
      </c>
      <c r="L2723" s="30">
        <v>30</v>
      </c>
      <c r="M2723" s="30">
        <v>8</v>
      </c>
      <c r="N2723" s="30">
        <v>25</v>
      </c>
      <c r="O2723" s="31">
        <v>15</v>
      </c>
      <c r="P2723" s="27">
        <v>377616968</v>
      </c>
      <c r="Q2723" s="27">
        <v>949366069</v>
      </c>
      <c r="R2723" s="27">
        <v>13</v>
      </c>
      <c r="S2723" s="27">
        <v>6434628</v>
      </c>
      <c r="T2723" s="27">
        <v>112</v>
      </c>
      <c r="U2723" s="27">
        <v>208149</v>
      </c>
      <c r="V2723" s="27">
        <v>1760</v>
      </c>
      <c r="W2723" s="27">
        <v>3000</v>
      </c>
      <c r="X2723" s="27">
        <v>81202</v>
      </c>
      <c r="Y2723" s="27">
        <v>200</v>
      </c>
      <c r="Z2723" s="27">
        <v>1433306</v>
      </c>
      <c r="AA2723" s="27">
        <v>10</v>
      </c>
      <c r="AB2723" s="27">
        <v>11185595</v>
      </c>
      <c r="AC2723" s="27">
        <v>5</v>
      </c>
    </row>
    <row r="2724" spans="1:29" ht="14.25" x14ac:dyDescent="0.15">
      <c r="A2724" s="28">
        <v>2021078</v>
      </c>
      <c r="B2724" s="29">
        <v>44390</v>
      </c>
      <c r="C2724" s="34">
        <v>4</v>
      </c>
      <c r="D2724" s="30">
        <v>6</v>
      </c>
      <c r="E2724" s="30">
        <v>15</v>
      </c>
      <c r="F2724" s="30">
        <v>26</v>
      </c>
      <c r="G2724" s="30">
        <v>27</v>
      </c>
      <c r="H2724" s="30">
        <v>31</v>
      </c>
      <c r="I2724" s="36">
        <v>12</v>
      </c>
      <c r="J2724" s="30">
        <v>15</v>
      </c>
      <c r="K2724" s="30">
        <v>27</v>
      </c>
      <c r="L2724" s="30">
        <v>4</v>
      </c>
      <c r="M2724" s="30">
        <v>26</v>
      </c>
      <c r="N2724" s="30">
        <v>31</v>
      </c>
      <c r="O2724" s="31">
        <v>6</v>
      </c>
      <c r="P2724" s="27">
        <v>341551308</v>
      </c>
      <c r="Q2724" s="27">
        <v>965580237</v>
      </c>
      <c r="R2724" s="27">
        <v>6</v>
      </c>
      <c r="S2724" s="27">
        <v>7800858</v>
      </c>
      <c r="T2724" s="27">
        <v>132</v>
      </c>
      <c r="U2724" s="27">
        <v>159139</v>
      </c>
      <c r="V2724" s="27">
        <v>1568</v>
      </c>
      <c r="W2724" s="27">
        <v>3000</v>
      </c>
      <c r="X2724" s="27">
        <v>73374</v>
      </c>
      <c r="Y2724" s="27">
        <v>200</v>
      </c>
      <c r="Z2724" s="27">
        <v>1304974</v>
      </c>
      <c r="AA2724" s="27">
        <v>10</v>
      </c>
      <c r="AB2724" s="27">
        <v>10181168</v>
      </c>
      <c r="AC2724" s="27">
        <v>5</v>
      </c>
    </row>
    <row r="2725" spans="1:29" ht="14.25" x14ac:dyDescent="0.15">
      <c r="A2725" s="28">
        <v>2021079</v>
      </c>
      <c r="B2725" s="29">
        <v>44392</v>
      </c>
      <c r="C2725" s="34">
        <v>1</v>
      </c>
      <c r="D2725" s="30">
        <v>3</v>
      </c>
      <c r="E2725" s="30">
        <v>10</v>
      </c>
      <c r="F2725" s="30">
        <v>24</v>
      </c>
      <c r="G2725" s="30">
        <v>28</v>
      </c>
      <c r="H2725" s="30">
        <v>29</v>
      </c>
      <c r="I2725" s="36">
        <v>13</v>
      </c>
      <c r="J2725" s="30">
        <v>10</v>
      </c>
      <c r="K2725" s="30">
        <v>1</v>
      </c>
      <c r="L2725" s="30">
        <v>29</v>
      </c>
      <c r="M2725" s="30">
        <v>3</v>
      </c>
      <c r="N2725" s="30">
        <v>28</v>
      </c>
      <c r="O2725" s="31">
        <v>24</v>
      </c>
      <c r="P2725" s="27">
        <v>345574370</v>
      </c>
      <c r="Q2725" s="27">
        <v>976221781</v>
      </c>
      <c r="R2725" s="27">
        <v>8</v>
      </c>
      <c r="S2725" s="27">
        <v>7301888</v>
      </c>
      <c r="T2725" s="27">
        <v>95</v>
      </c>
      <c r="U2725" s="27">
        <v>242304</v>
      </c>
      <c r="V2725" s="27">
        <v>1614</v>
      </c>
      <c r="W2725" s="27">
        <v>3000</v>
      </c>
      <c r="X2725" s="27">
        <v>65031</v>
      </c>
      <c r="Y2725" s="27">
        <v>200</v>
      </c>
      <c r="Z2725" s="27">
        <v>1305677</v>
      </c>
      <c r="AA2725" s="27">
        <v>10</v>
      </c>
      <c r="AB2725" s="27">
        <v>9270187</v>
      </c>
      <c r="AC2725" s="27">
        <v>5</v>
      </c>
    </row>
    <row r="2726" spans="1:29" ht="14.25" x14ac:dyDescent="0.15">
      <c r="A2726" s="28">
        <v>2021080</v>
      </c>
      <c r="B2726" s="29">
        <v>44395</v>
      </c>
      <c r="C2726" s="34">
        <v>5</v>
      </c>
      <c r="D2726" s="30">
        <v>8</v>
      </c>
      <c r="E2726" s="30">
        <v>22</v>
      </c>
      <c r="F2726" s="30">
        <v>23</v>
      </c>
      <c r="G2726" s="30">
        <v>24</v>
      </c>
      <c r="H2726" s="30">
        <v>29</v>
      </c>
      <c r="I2726" s="36">
        <v>9</v>
      </c>
      <c r="J2726" s="30">
        <v>5</v>
      </c>
      <c r="K2726" s="30">
        <v>8</v>
      </c>
      <c r="L2726" s="30">
        <v>23</v>
      </c>
      <c r="M2726" s="30">
        <v>29</v>
      </c>
      <c r="N2726" s="30">
        <v>24</v>
      </c>
      <c r="O2726" s="31">
        <v>22</v>
      </c>
      <c r="P2726" s="27">
        <v>376533622</v>
      </c>
      <c r="Q2726" s="27">
        <v>953249373</v>
      </c>
      <c r="R2726" s="27">
        <v>12</v>
      </c>
      <c r="S2726" s="27">
        <v>6122048</v>
      </c>
      <c r="T2726" s="27">
        <v>119</v>
      </c>
      <c r="U2726" s="27">
        <v>141434</v>
      </c>
      <c r="V2726" s="27">
        <v>2263</v>
      </c>
      <c r="W2726" s="27">
        <v>3000</v>
      </c>
      <c r="X2726" s="27">
        <v>107774</v>
      </c>
      <c r="Y2726" s="27">
        <v>200</v>
      </c>
      <c r="Z2726" s="27">
        <v>1806713</v>
      </c>
      <c r="AA2726" s="27">
        <v>10</v>
      </c>
      <c r="AB2726" s="27">
        <v>14153530</v>
      </c>
      <c r="AC2726" s="27">
        <v>5</v>
      </c>
    </row>
    <row r="2727" spans="1:29" ht="14.25" x14ac:dyDescent="0.15">
      <c r="A2727" s="28">
        <v>2021081</v>
      </c>
      <c r="B2727" s="29">
        <v>44397</v>
      </c>
      <c r="C2727" s="34">
        <v>1</v>
      </c>
      <c r="D2727" s="30">
        <v>3</v>
      </c>
      <c r="E2727" s="30">
        <v>5</v>
      </c>
      <c r="F2727" s="30">
        <v>18</v>
      </c>
      <c r="G2727" s="30">
        <v>22</v>
      </c>
      <c r="H2727" s="30">
        <v>23</v>
      </c>
      <c r="I2727" s="36">
        <v>1</v>
      </c>
      <c r="J2727" s="30">
        <v>5</v>
      </c>
      <c r="K2727" s="30">
        <v>3</v>
      </c>
      <c r="L2727" s="30">
        <v>1</v>
      </c>
      <c r="M2727" s="30">
        <v>18</v>
      </c>
      <c r="N2727" s="30">
        <v>22</v>
      </c>
      <c r="O2727" s="31">
        <v>23</v>
      </c>
      <c r="P2727" s="27">
        <v>344437194</v>
      </c>
      <c r="Q2727" s="27">
        <v>997378346</v>
      </c>
      <c r="R2727" s="27">
        <v>4</v>
      </c>
      <c r="S2727" s="27">
        <v>10000000</v>
      </c>
      <c r="T2727" s="27">
        <v>135</v>
      </c>
      <c r="U2727" s="27">
        <v>207725</v>
      </c>
      <c r="V2727" s="27">
        <v>879</v>
      </c>
      <c r="W2727" s="27">
        <v>3000</v>
      </c>
      <c r="X2727" s="27">
        <v>45659</v>
      </c>
      <c r="Y2727" s="27">
        <v>200</v>
      </c>
      <c r="Z2727" s="27">
        <v>1001881</v>
      </c>
      <c r="AA2727" s="27">
        <v>10</v>
      </c>
      <c r="AB2727" s="27">
        <v>6962930</v>
      </c>
      <c r="AC2727" s="27">
        <v>5</v>
      </c>
    </row>
    <row r="2728" spans="1:29" ht="14.25" x14ac:dyDescent="0.15">
      <c r="A2728" s="28">
        <v>2021082</v>
      </c>
      <c r="B2728" s="29">
        <v>44399</v>
      </c>
      <c r="C2728" s="34">
        <v>3</v>
      </c>
      <c r="D2728" s="30">
        <v>6</v>
      </c>
      <c r="E2728" s="30">
        <v>11</v>
      </c>
      <c r="F2728" s="30">
        <v>13</v>
      </c>
      <c r="G2728" s="30">
        <v>26</v>
      </c>
      <c r="H2728" s="30">
        <v>32</v>
      </c>
      <c r="I2728" s="36">
        <v>5</v>
      </c>
      <c r="J2728" s="30">
        <v>32</v>
      </c>
      <c r="K2728" s="30">
        <v>13</v>
      </c>
      <c r="L2728" s="30">
        <v>3</v>
      </c>
      <c r="M2728" s="30">
        <v>6</v>
      </c>
      <c r="N2728" s="30">
        <v>26</v>
      </c>
      <c r="O2728" s="31">
        <v>11</v>
      </c>
      <c r="P2728" s="27">
        <v>344368726</v>
      </c>
      <c r="Q2728" s="27">
        <v>1007589655</v>
      </c>
      <c r="R2728" s="27">
        <v>7</v>
      </c>
      <c r="S2728" s="27">
        <v>7348639</v>
      </c>
      <c r="T2728" s="27">
        <v>161</v>
      </c>
      <c r="U2728" s="27">
        <v>127643</v>
      </c>
      <c r="V2728" s="27">
        <v>1482</v>
      </c>
      <c r="W2728" s="27">
        <v>3000</v>
      </c>
      <c r="X2728" s="27">
        <v>83342</v>
      </c>
      <c r="Y2728" s="27">
        <v>200</v>
      </c>
      <c r="Z2728" s="27">
        <v>1523668</v>
      </c>
      <c r="AA2728" s="27">
        <v>10</v>
      </c>
      <c r="AB2728" s="27">
        <v>10037443</v>
      </c>
      <c r="AC2728" s="27">
        <v>5</v>
      </c>
    </row>
    <row r="2729" spans="1:29" ht="14.25" x14ac:dyDescent="0.15">
      <c r="A2729" s="28">
        <v>2021083</v>
      </c>
      <c r="B2729" s="29">
        <v>44402</v>
      </c>
      <c r="C2729" s="34">
        <v>4</v>
      </c>
      <c r="D2729" s="30">
        <v>9</v>
      </c>
      <c r="E2729" s="30">
        <v>11</v>
      </c>
      <c r="F2729" s="30">
        <v>25</v>
      </c>
      <c r="G2729" s="30">
        <v>28</v>
      </c>
      <c r="H2729" s="30">
        <v>33</v>
      </c>
      <c r="I2729" s="36">
        <v>4</v>
      </c>
      <c r="J2729" s="30">
        <v>25</v>
      </c>
      <c r="K2729" s="30">
        <v>4</v>
      </c>
      <c r="L2729" s="30">
        <v>28</v>
      </c>
      <c r="M2729" s="30">
        <v>9</v>
      </c>
      <c r="N2729" s="30">
        <v>33</v>
      </c>
      <c r="O2729" s="31">
        <v>11</v>
      </c>
      <c r="P2729" s="27">
        <v>367542044</v>
      </c>
      <c r="Q2729" s="27">
        <v>894543509</v>
      </c>
      <c r="R2729" s="27">
        <v>25</v>
      </c>
      <c r="S2729" s="27">
        <v>5173874</v>
      </c>
      <c r="T2729" s="27">
        <v>276</v>
      </c>
      <c r="U2729" s="27">
        <v>19686</v>
      </c>
      <c r="V2729" s="27">
        <v>4499</v>
      </c>
      <c r="W2729" s="27">
        <v>3000</v>
      </c>
      <c r="X2729" s="27">
        <v>163725</v>
      </c>
      <c r="Y2729" s="27">
        <v>200</v>
      </c>
      <c r="Z2729" s="27">
        <v>2293244</v>
      </c>
      <c r="AA2729" s="27">
        <v>10</v>
      </c>
      <c r="AB2729" s="27">
        <v>17837376</v>
      </c>
      <c r="AC2729" s="27">
        <v>5</v>
      </c>
    </row>
    <row r="2730" spans="1:29" ht="14.25" x14ac:dyDescent="0.15">
      <c r="A2730" s="28">
        <v>2021084</v>
      </c>
      <c r="B2730" s="29">
        <v>44404</v>
      </c>
      <c r="C2730" s="34">
        <v>5</v>
      </c>
      <c r="D2730" s="30">
        <v>7</v>
      </c>
      <c r="E2730" s="30">
        <v>9</v>
      </c>
      <c r="F2730" s="30">
        <v>11</v>
      </c>
      <c r="G2730" s="30">
        <v>21</v>
      </c>
      <c r="H2730" s="30">
        <v>28</v>
      </c>
      <c r="I2730" s="36">
        <v>1</v>
      </c>
      <c r="J2730" s="30">
        <v>5</v>
      </c>
      <c r="K2730" s="30">
        <v>21</v>
      </c>
      <c r="L2730" s="30">
        <v>7</v>
      </c>
      <c r="M2730" s="30">
        <v>28</v>
      </c>
      <c r="N2730" s="30">
        <v>11</v>
      </c>
      <c r="O2730" s="31">
        <v>9</v>
      </c>
      <c r="P2730" s="27">
        <v>338765612</v>
      </c>
      <c r="Q2730" s="27">
        <v>836571971</v>
      </c>
      <c r="R2730" s="27">
        <v>21</v>
      </c>
      <c r="S2730" s="27">
        <v>5814345</v>
      </c>
      <c r="T2730" s="27">
        <v>182</v>
      </c>
      <c r="U2730" s="27">
        <v>117453</v>
      </c>
      <c r="V2730" s="27">
        <v>2273</v>
      </c>
      <c r="W2730" s="27">
        <v>3000</v>
      </c>
      <c r="X2730" s="27">
        <v>96799</v>
      </c>
      <c r="Y2730" s="27">
        <v>200</v>
      </c>
      <c r="Z2730" s="27">
        <v>1600076</v>
      </c>
      <c r="AA2730" s="27">
        <v>10</v>
      </c>
      <c r="AB2730" s="27">
        <v>7661859</v>
      </c>
      <c r="AC2730" s="27">
        <v>5</v>
      </c>
    </row>
    <row r="2731" spans="1:29" ht="14.25" x14ac:dyDescent="0.15">
      <c r="A2731" s="28">
        <v>2021085</v>
      </c>
      <c r="B2731" s="29">
        <v>44406</v>
      </c>
      <c r="C2731" s="34">
        <v>5</v>
      </c>
      <c r="D2731" s="30">
        <v>6</v>
      </c>
      <c r="E2731" s="30">
        <v>7</v>
      </c>
      <c r="F2731" s="30">
        <v>11</v>
      </c>
      <c r="G2731" s="30">
        <v>14</v>
      </c>
      <c r="H2731" s="30">
        <v>20</v>
      </c>
      <c r="I2731" s="36">
        <v>2</v>
      </c>
      <c r="J2731" s="30">
        <v>14</v>
      </c>
      <c r="K2731" s="30">
        <v>5</v>
      </c>
      <c r="L2731" s="30">
        <v>7</v>
      </c>
      <c r="M2731" s="30">
        <v>6</v>
      </c>
      <c r="N2731" s="30">
        <v>20</v>
      </c>
      <c r="O2731" s="31">
        <v>11</v>
      </c>
      <c r="P2731" s="27">
        <v>343883552</v>
      </c>
      <c r="Q2731" s="27">
        <v>865785162</v>
      </c>
      <c r="R2731" s="27">
        <v>4</v>
      </c>
      <c r="S2731" s="27">
        <v>9473926</v>
      </c>
      <c r="T2731" s="27">
        <v>189</v>
      </c>
      <c r="U2731" s="27">
        <v>118357</v>
      </c>
      <c r="V2731" s="27">
        <v>1532</v>
      </c>
      <c r="W2731" s="27">
        <v>3000</v>
      </c>
      <c r="X2731" s="27">
        <v>74557</v>
      </c>
      <c r="Y2731" s="27">
        <v>200</v>
      </c>
      <c r="Z2731" s="27">
        <v>1335442</v>
      </c>
      <c r="AA2731" s="27">
        <v>10</v>
      </c>
      <c r="AB2731" s="27">
        <v>9232518</v>
      </c>
      <c r="AC2731" s="27">
        <v>5</v>
      </c>
    </row>
    <row r="2732" spans="1:29" ht="14.25" x14ac:dyDescent="0.15">
      <c r="A2732" s="28">
        <v>2021086</v>
      </c>
      <c r="B2732" s="29">
        <v>44409</v>
      </c>
      <c r="C2732" s="34">
        <v>6</v>
      </c>
      <c r="D2732" s="30">
        <v>8</v>
      </c>
      <c r="E2732" s="30">
        <v>10</v>
      </c>
      <c r="F2732" s="30">
        <v>14</v>
      </c>
      <c r="G2732" s="30">
        <v>28</v>
      </c>
      <c r="H2732" s="30">
        <v>29</v>
      </c>
      <c r="I2732" s="36">
        <v>1</v>
      </c>
      <c r="J2732" s="30">
        <v>29</v>
      </c>
      <c r="K2732" s="30">
        <v>6</v>
      </c>
      <c r="L2732" s="30">
        <v>10</v>
      </c>
      <c r="M2732" s="30">
        <v>14</v>
      </c>
      <c r="N2732" s="30">
        <v>8</v>
      </c>
      <c r="O2732" s="31">
        <v>28</v>
      </c>
      <c r="P2732" s="27">
        <v>363965626</v>
      </c>
      <c r="Q2732" s="27">
        <v>934781421</v>
      </c>
      <c r="R2732" s="27">
        <v>1</v>
      </c>
      <c r="S2732" s="27">
        <v>10000000</v>
      </c>
      <c r="T2732" s="27">
        <v>123</v>
      </c>
      <c r="U2732" s="27">
        <v>214082</v>
      </c>
      <c r="V2732" s="27">
        <v>1461</v>
      </c>
      <c r="W2732" s="27">
        <v>3000</v>
      </c>
      <c r="X2732" s="27">
        <v>70011</v>
      </c>
      <c r="Y2732" s="27">
        <v>200</v>
      </c>
      <c r="Z2732" s="27">
        <v>1378287</v>
      </c>
      <c r="AA2732" s="27">
        <v>10</v>
      </c>
      <c r="AB2732" s="27">
        <v>8169348</v>
      </c>
      <c r="AC2732" s="27">
        <v>5</v>
      </c>
    </row>
    <row r="2733" spans="1:29" ht="14.25" x14ac:dyDescent="0.15">
      <c r="A2733" s="28">
        <v>2021087</v>
      </c>
      <c r="B2733" s="29">
        <v>44411</v>
      </c>
      <c r="C2733" s="34">
        <v>2</v>
      </c>
      <c r="D2733" s="30">
        <v>13</v>
      </c>
      <c r="E2733" s="30">
        <v>16</v>
      </c>
      <c r="F2733" s="30">
        <v>19</v>
      </c>
      <c r="G2733" s="30">
        <v>23</v>
      </c>
      <c r="H2733" s="30">
        <v>24</v>
      </c>
      <c r="I2733" s="36">
        <v>4</v>
      </c>
      <c r="J2733" s="30">
        <v>19</v>
      </c>
      <c r="K2733" s="30">
        <v>23</v>
      </c>
      <c r="L2733" s="30">
        <v>16</v>
      </c>
      <c r="M2733" s="30">
        <v>24</v>
      </c>
      <c r="N2733" s="30">
        <v>13</v>
      </c>
      <c r="O2733" s="31">
        <v>2</v>
      </c>
      <c r="P2733" s="27">
        <v>335386836</v>
      </c>
      <c r="Q2733" s="27">
        <v>926596691</v>
      </c>
      <c r="R2733" s="27">
        <v>10</v>
      </c>
      <c r="S2733" s="27">
        <v>6520555</v>
      </c>
      <c r="T2733" s="27">
        <v>219</v>
      </c>
      <c r="U2733" s="27">
        <v>86789</v>
      </c>
      <c r="V2733" s="27">
        <v>1805</v>
      </c>
      <c r="W2733" s="27">
        <v>3000</v>
      </c>
      <c r="X2733" s="27">
        <v>89095</v>
      </c>
      <c r="Y2733" s="27">
        <v>200</v>
      </c>
      <c r="Z2733" s="27">
        <v>1495397</v>
      </c>
      <c r="AA2733" s="27">
        <v>10</v>
      </c>
      <c r="AB2733" s="27">
        <v>10024763</v>
      </c>
      <c r="AC2733" s="27">
        <v>5</v>
      </c>
    </row>
    <row r="2734" spans="1:29" ht="14.25" x14ac:dyDescent="0.15">
      <c r="A2734" s="28">
        <v>2021088</v>
      </c>
      <c r="B2734" s="29">
        <v>44413</v>
      </c>
      <c r="C2734" s="34">
        <v>4</v>
      </c>
      <c r="D2734" s="30">
        <v>12</v>
      </c>
      <c r="E2734" s="30">
        <v>15</v>
      </c>
      <c r="F2734" s="30">
        <v>16</v>
      </c>
      <c r="G2734" s="30">
        <v>19</v>
      </c>
      <c r="H2734" s="30">
        <v>26</v>
      </c>
      <c r="I2734" s="36">
        <v>6</v>
      </c>
      <c r="J2734" s="30">
        <v>4</v>
      </c>
      <c r="K2734" s="30">
        <v>12</v>
      </c>
      <c r="L2734" s="30">
        <v>26</v>
      </c>
      <c r="M2734" s="30">
        <v>15</v>
      </c>
      <c r="N2734" s="30">
        <v>19</v>
      </c>
      <c r="O2734" s="31">
        <v>16</v>
      </c>
      <c r="P2734" s="27">
        <v>339080722</v>
      </c>
      <c r="Q2734" s="27">
        <v>932658139</v>
      </c>
      <c r="R2734" s="27">
        <v>7</v>
      </c>
      <c r="S2734" s="27">
        <v>7133062</v>
      </c>
      <c r="T2734" s="27">
        <v>165</v>
      </c>
      <c r="U2734" s="27">
        <v>113116</v>
      </c>
      <c r="V2734" s="27">
        <v>1933</v>
      </c>
      <c r="W2734" s="27">
        <v>3000</v>
      </c>
      <c r="X2734" s="27">
        <v>94551</v>
      </c>
      <c r="Y2734" s="27">
        <v>200</v>
      </c>
      <c r="Z2734" s="27">
        <v>1632069</v>
      </c>
      <c r="AA2734" s="27">
        <v>10</v>
      </c>
      <c r="AB2734" s="27">
        <v>10092497</v>
      </c>
      <c r="AC2734" s="27">
        <v>5</v>
      </c>
    </row>
    <row r="2735" spans="1:29" ht="14.25" x14ac:dyDescent="0.15">
      <c r="A2735" s="28">
        <v>2021089</v>
      </c>
      <c r="B2735" s="29">
        <v>44416</v>
      </c>
      <c r="C2735" s="34">
        <v>1</v>
      </c>
      <c r="D2735" s="30">
        <v>2</v>
      </c>
      <c r="E2735" s="30">
        <v>7</v>
      </c>
      <c r="F2735" s="30">
        <v>13</v>
      </c>
      <c r="G2735" s="30">
        <v>23</v>
      </c>
      <c r="H2735" s="30">
        <v>24</v>
      </c>
      <c r="I2735" s="36">
        <v>12</v>
      </c>
      <c r="J2735" s="30">
        <v>7</v>
      </c>
      <c r="K2735" s="30">
        <v>1</v>
      </c>
      <c r="L2735" s="30">
        <v>24</v>
      </c>
      <c r="M2735" s="30">
        <v>23</v>
      </c>
      <c r="N2735" s="30">
        <v>2</v>
      </c>
      <c r="O2735" s="31">
        <v>13</v>
      </c>
      <c r="P2735" s="27">
        <v>378094626</v>
      </c>
      <c r="Q2735" s="27">
        <v>725193394</v>
      </c>
      <c r="R2735" s="27">
        <v>51</v>
      </c>
      <c r="S2735" s="27">
        <v>5338932</v>
      </c>
      <c r="T2735" s="27">
        <v>659</v>
      </c>
      <c r="U2735" s="27">
        <v>32787</v>
      </c>
      <c r="V2735" s="27">
        <v>3029</v>
      </c>
      <c r="W2735" s="27">
        <v>3000</v>
      </c>
      <c r="X2735" s="27">
        <v>100562</v>
      </c>
      <c r="Y2735" s="27">
        <v>200</v>
      </c>
      <c r="Z2735" s="27">
        <v>1413621</v>
      </c>
      <c r="AA2735" s="27">
        <v>10</v>
      </c>
      <c r="AB2735" s="27">
        <v>11100604</v>
      </c>
      <c r="AC2735" s="27">
        <v>5</v>
      </c>
    </row>
    <row r="2736" spans="1:29" ht="14.25" x14ac:dyDescent="0.15">
      <c r="A2736" s="28">
        <v>2021090</v>
      </c>
      <c r="B2736" s="29">
        <v>44418</v>
      </c>
      <c r="C2736" s="34">
        <v>5</v>
      </c>
      <c r="D2736" s="30">
        <v>6</v>
      </c>
      <c r="E2736" s="30">
        <v>12</v>
      </c>
      <c r="F2736" s="30">
        <v>14</v>
      </c>
      <c r="G2736" s="30">
        <v>27</v>
      </c>
      <c r="H2736" s="30">
        <v>28</v>
      </c>
      <c r="I2736" s="36">
        <v>8</v>
      </c>
      <c r="J2736" s="30">
        <v>12</v>
      </c>
      <c r="K2736" s="30">
        <v>27</v>
      </c>
      <c r="L2736" s="30">
        <v>14</v>
      </c>
      <c r="M2736" s="30">
        <v>28</v>
      </c>
      <c r="N2736" s="30">
        <v>5</v>
      </c>
      <c r="O2736" s="31">
        <v>6</v>
      </c>
      <c r="P2736" s="27">
        <v>340567382</v>
      </c>
      <c r="Q2736" s="27">
        <v>658126685</v>
      </c>
      <c r="R2736" s="27">
        <v>19</v>
      </c>
      <c r="S2736" s="27">
        <v>5534608</v>
      </c>
      <c r="T2736" s="27">
        <v>199</v>
      </c>
      <c r="U2736" s="27">
        <v>63803</v>
      </c>
      <c r="V2736" s="27">
        <v>3132</v>
      </c>
      <c r="W2736" s="27">
        <v>3000</v>
      </c>
      <c r="X2736" s="27">
        <v>126379</v>
      </c>
      <c r="Y2736" s="27">
        <v>200</v>
      </c>
      <c r="Z2736" s="27">
        <v>1889998</v>
      </c>
      <c r="AA2736" s="27">
        <v>10</v>
      </c>
      <c r="AB2736" s="27">
        <v>12503687</v>
      </c>
      <c r="AC2736" s="27">
        <v>5</v>
      </c>
    </row>
    <row r="2737" spans="1:29" ht="14.25" x14ac:dyDescent="0.15">
      <c r="A2737" s="28">
        <v>2021091</v>
      </c>
      <c r="B2737" s="29">
        <v>44420</v>
      </c>
      <c r="C2737" s="34">
        <v>4</v>
      </c>
      <c r="D2737" s="30">
        <v>6</v>
      </c>
      <c r="E2737" s="30">
        <v>16</v>
      </c>
      <c r="F2737" s="30">
        <v>24</v>
      </c>
      <c r="G2737" s="30">
        <v>26</v>
      </c>
      <c r="H2737" s="30">
        <v>33</v>
      </c>
      <c r="I2737" s="36">
        <v>16</v>
      </c>
      <c r="J2737" s="30">
        <v>6</v>
      </c>
      <c r="K2737" s="30">
        <v>16</v>
      </c>
      <c r="L2737" s="30">
        <v>4</v>
      </c>
      <c r="M2737" s="30">
        <v>26</v>
      </c>
      <c r="N2737" s="30">
        <v>33</v>
      </c>
      <c r="O2737" s="31">
        <v>24</v>
      </c>
      <c r="P2737" s="27">
        <v>352636492</v>
      </c>
      <c r="Q2737" s="27">
        <v>697092670</v>
      </c>
      <c r="R2737" s="27">
        <v>4</v>
      </c>
      <c r="S2737" s="27">
        <v>10000000</v>
      </c>
      <c r="T2737" s="27">
        <v>102</v>
      </c>
      <c r="U2737" s="27">
        <v>258058</v>
      </c>
      <c r="V2737" s="27">
        <v>1454</v>
      </c>
      <c r="W2737" s="27">
        <v>3000</v>
      </c>
      <c r="X2737" s="27">
        <v>57244</v>
      </c>
      <c r="Y2737" s="27">
        <v>200</v>
      </c>
      <c r="Z2737" s="27">
        <v>1040232</v>
      </c>
      <c r="AA2737" s="27">
        <v>10</v>
      </c>
      <c r="AB2737" s="27">
        <v>8258156</v>
      </c>
      <c r="AC2737" s="27">
        <v>5</v>
      </c>
    </row>
    <row r="2738" spans="1:29" ht="14.25" x14ac:dyDescent="0.15">
      <c r="A2738" s="28">
        <v>2021092</v>
      </c>
      <c r="B2738" s="29">
        <v>44423</v>
      </c>
      <c r="C2738" s="34">
        <v>2</v>
      </c>
      <c r="D2738" s="30">
        <v>7</v>
      </c>
      <c r="E2738" s="30">
        <v>8</v>
      </c>
      <c r="F2738" s="30">
        <v>10</v>
      </c>
      <c r="G2738" s="30">
        <v>12</v>
      </c>
      <c r="H2738" s="30">
        <v>31</v>
      </c>
      <c r="I2738" s="36">
        <v>3</v>
      </c>
      <c r="J2738" s="30">
        <v>31</v>
      </c>
      <c r="K2738" s="30">
        <v>2</v>
      </c>
      <c r="L2738" s="30">
        <v>7</v>
      </c>
      <c r="M2738" s="30">
        <v>10</v>
      </c>
      <c r="N2738" s="30">
        <v>12</v>
      </c>
      <c r="O2738" s="31">
        <v>8</v>
      </c>
      <c r="P2738" s="27">
        <v>382276564</v>
      </c>
      <c r="Q2738" s="27">
        <v>721827132</v>
      </c>
      <c r="R2738" s="27">
        <v>4</v>
      </c>
      <c r="S2738" s="27">
        <v>9066769</v>
      </c>
      <c r="T2738" s="27">
        <v>154</v>
      </c>
      <c r="U2738" s="27">
        <v>132037</v>
      </c>
      <c r="V2738" s="27">
        <v>2270</v>
      </c>
      <c r="W2738" s="27">
        <v>3000</v>
      </c>
      <c r="X2738" s="27">
        <v>96489</v>
      </c>
      <c r="Y2738" s="27">
        <v>200</v>
      </c>
      <c r="Z2738" s="27">
        <v>1690180</v>
      </c>
      <c r="AA2738" s="27">
        <v>10</v>
      </c>
      <c r="AB2738" s="27">
        <v>12594106</v>
      </c>
      <c r="AC2738" s="27">
        <v>5</v>
      </c>
    </row>
    <row r="2739" spans="1:29" ht="14.25" x14ac:dyDescent="0.15">
      <c r="A2739" s="28">
        <v>2021093</v>
      </c>
      <c r="B2739" s="29">
        <v>44425</v>
      </c>
      <c r="C2739" s="34">
        <v>5</v>
      </c>
      <c r="D2739" s="30">
        <v>11</v>
      </c>
      <c r="E2739" s="30">
        <v>15</v>
      </c>
      <c r="F2739" s="30">
        <v>23</v>
      </c>
      <c r="G2739" s="30">
        <v>28</v>
      </c>
      <c r="H2739" s="30">
        <v>33</v>
      </c>
      <c r="I2739" s="36">
        <v>3</v>
      </c>
      <c r="J2739" s="30">
        <v>23</v>
      </c>
      <c r="K2739" s="30">
        <v>11</v>
      </c>
      <c r="L2739" s="30">
        <v>33</v>
      </c>
      <c r="M2739" s="30">
        <v>5</v>
      </c>
      <c r="N2739" s="30">
        <v>28</v>
      </c>
      <c r="O2739" s="31">
        <v>15</v>
      </c>
      <c r="P2739" s="27">
        <v>346398722</v>
      </c>
      <c r="Q2739" s="27">
        <v>746968208</v>
      </c>
      <c r="R2739" s="27">
        <v>5</v>
      </c>
      <c r="S2739" s="27">
        <v>8646623</v>
      </c>
      <c r="T2739" s="27">
        <v>229</v>
      </c>
      <c r="U2739" s="27">
        <v>99525</v>
      </c>
      <c r="V2739" s="27">
        <v>1519</v>
      </c>
      <c r="W2739" s="27">
        <v>3000</v>
      </c>
      <c r="X2739" s="27">
        <v>81885</v>
      </c>
      <c r="Y2739" s="27">
        <v>200</v>
      </c>
      <c r="Z2739" s="27">
        <v>1476260</v>
      </c>
      <c r="AA2739" s="27">
        <v>10</v>
      </c>
      <c r="AB2739" s="27">
        <v>8574636</v>
      </c>
      <c r="AC2739" s="27">
        <v>5</v>
      </c>
    </row>
    <row r="2740" spans="1:29" ht="14.25" x14ac:dyDescent="0.15">
      <c r="A2740" s="28">
        <v>2021094</v>
      </c>
      <c r="B2740" s="29">
        <v>44427</v>
      </c>
      <c r="C2740" s="34">
        <v>9</v>
      </c>
      <c r="D2740" s="30">
        <v>11</v>
      </c>
      <c r="E2740" s="30">
        <v>24</v>
      </c>
      <c r="F2740" s="30">
        <v>25</v>
      </c>
      <c r="G2740" s="30">
        <v>28</v>
      </c>
      <c r="H2740" s="30">
        <v>33</v>
      </c>
      <c r="I2740" s="36">
        <v>15</v>
      </c>
      <c r="J2740" s="30">
        <v>25</v>
      </c>
      <c r="K2740" s="30">
        <v>11</v>
      </c>
      <c r="L2740" s="30">
        <v>33</v>
      </c>
      <c r="M2740" s="30">
        <v>9</v>
      </c>
      <c r="N2740" s="30">
        <v>28</v>
      </c>
      <c r="O2740" s="31">
        <v>24</v>
      </c>
      <c r="P2740" s="27">
        <v>353340702</v>
      </c>
      <c r="Q2740" s="27">
        <v>819842497</v>
      </c>
      <c r="R2740" s="27">
        <v>1</v>
      </c>
      <c r="S2740" s="27">
        <v>10000000</v>
      </c>
      <c r="T2740" s="27">
        <v>101</v>
      </c>
      <c r="U2740" s="27">
        <v>273512</v>
      </c>
      <c r="V2740" s="27">
        <v>939</v>
      </c>
      <c r="W2740" s="27">
        <v>3000</v>
      </c>
      <c r="X2740" s="27">
        <v>55433</v>
      </c>
      <c r="Y2740" s="27">
        <v>200</v>
      </c>
      <c r="Z2740" s="27">
        <v>1073497</v>
      </c>
      <c r="AA2740" s="27">
        <v>10</v>
      </c>
      <c r="AB2740" s="27">
        <v>7599864</v>
      </c>
      <c r="AC2740" s="27">
        <v>5</v>
      </c>
    </row>
    <row r="2741" spans="1:29" ht="14.25" x14ac:dyDescent="0.15">
      <c r="A2741" s="28">
        <v>2021095</v>
      </c>
      <c r="B2741" s="29">
        <v>44430</v>
      </c>
      <c r="C2741" s="34">
        <v>8</v>
      </c>
      <c r="D2741" s="30">
        <v>12</v>
      </c>
      <c r="E2741" s="30">
        <v>17</v>
      </c>
      <c r="F2741" s="30">
        <v>24</v>
      </c>
      <c r="G2741" s="30">
        <v>27</v>
      </c>
      <c r="H2741" s="30">
        <v>28</v>
      </c>
      <c r="I2741" s="36">
        <v>13</v>
      </c>
      <c r="J2741" s="30">
        <v>27</v>
      </c>
      <c r="K2741" s="30">
        <v>28</v>
      </c>
      <c r="L2741" s="30">
        <v>17</v>
      </c>
      <c r="M2741" s="30">
        <v>24</v>
      </c>
      <c r="N2741" s="30">
        <v>12</v>
      </c>
      <c r="O2741" s="31">
        <v>8</v>
      </c>
      <c r="P2741" s="27">
        <v>384516464</v>
      </c>
      <c r="Q2741" s="27">
        <v>864489999</v>
      </c>
      <c r="R2741" s="27">
        <v>4</v>
      </c>
      <c r="S2741" s="27">
        <v>10000000</v>
      </c>
      <c r="T2741" s="27">
        <v>140</v>
      </c>
      <c r="U2741" s="27">
        <v>201541</v>
      </c>
      <c r="V2741" s="27">
        <v>1212</v>
      </c>
      <c r="W2741" s="27">
        <v>3000</v>
      </c>
      <c r="X2741" s="27">
        <v>71862</v>
      </c>
      <c r="Y2741" s="27">
        <v>200</v>
      </c>
      <c r="Z2741" s="27">
        <v>1385115</v>
      </c>
      <c r="AA2741" s="27">
        <v>10</v>
      </c>
      <c r="AB2741" s="27">
        <v>8738036</v>
      </c>
      <c r="AC2741" s="27">
        <v>5</v>
      </c>
    </row>
    <row r="2742" spans="1:29" ht="14.25" x14ac:dyDescent="0.15">
      <c r="A2742" s="28">
        <v>2021096</v>
      </c>
      <c r="B2742" s="29">
        <v>44432</v>
      </c>
      <c r="C2742" s="34">
        <v>1</v>
      </c>
      <c r="D2742" s="30">
        <v>7</v>
      </c>
      <c r="E2742" s="30">
        <v>11</v>
      </c>
      <c r="F2742" s="30">
        <v>14</v>
      </c>
      <c r="G2742" s="30">
        <v>15</v>
      </c>
      <c r="H2742" s="30">
        <v>26</v>
      </c>
      <c r="I2742" s="36">
        <v>11</v>
      </c>
      <c r="J2742" s="30">
        <v>7</v>
      </c>
      <c r="K2742" s="30">
        <v>26</v>
      </c>
      <c r="L2742" s="30">
        <v>14</v>
      </c>
      <c r="M2742" s="30">
        <v>15</v>
      </c>
      <c r="N2742" s="30">
        <v>1</v>
      </c>
      <c r="O2742" s="31">
        <v>11</v>
      </c>
      <c r="P2742" s="27">
        <v>349161898</v>
      </c>
      <c r="Q2742" s="27">
        <v>822388985</v>
      </c>
      <c r="R2742" s="27">
        <v>13</v>
      </c>
      <c r="S2742" s="27">
        <v>5640531</v>
      </c>
      <c r="T2742" s="27">
        <v>91</v>
      </c>
      <c r="U2742" s="27">
        <v>114380</v>
      </c>
      <c r="V2742" s="27">
        <v>2458</v>
      </c>
      <c r="W2742" s="27">
        <v>3000</v>
      </c>
      <c r="X2742" s="27">
        <v>107427</v>
      </c>
      <c r="Y2742" s="27">
        <v>200</v>
      </c>
      <c r="Z2742" s="27">
        <v>1756843</v>
      </c>
      <c r="AA2742" s="27">
        <v>10</v>
      </c>
      <c r="AB2742" s="27">
        <v>16605396</v>
      </c>
      <c r="AC2742" s="27">
        <v>5</v>
      </c>
    </row>
    <row r="2743" spans="1:29" ht="14.25" x14ac:dyDescent="0.15">
      <c r="A2743" s="28">
        <v>2021097</v>
      </c>
      <c r="B2743" s="29">
        <v>44434</v>
      </c>
      <c r="C2743" s="34">
        <v>3</v>
      </c>
      <c r="D2743" s="30">
        <v>11</v>
      </c>
      <c r="E2743" s="30">
        <v>12</v>
      </c>
      <c r="F2743" s="30">
        <v>13</v>
      </c>
      <c r="G2743" s="30">
        <v>25</v>
      </c>
      <c r="H2743" s="30">
        <v>28</v>
      </c>
      <c r="I2743" s="36">
        <v>12</v>
      </c>
      <c r="J2743" s="30">
        <v>3</v>
      </c>
      <c r="K2743" s="30">
        <v>25</v>
      </c>
      <c r="L2743" s="30">
        <v>11</v>
      </c>
      <c r="M2743" s="30">
        <v>13</v>
      </c>
      <c r="N2743" s="30">
        <v>12</v>
      </c>
      <c r="O2743" s="31">
        <v>28</v>
      </c>
      <c r="P2743" s="27">
        <v>355020594</v>
      </c>
      <c r="Q2743" s="27">
        <v>637412452</v>
      </c>
      <c r="R2743" s="27">
        <v>45</v>
      </c>
      <c r="S2743" s="27">
        <v>5323421</v>
      </c>
      <c r="T2743" s="27">
        <v>359</v>
      </c>
      <c r="U2743" s="27">
        <v>50675</v>
      </c>
      <c r="V2743" s="27">
        <v>2611</v>
      </c>
      <c r="W2743" s="27">
        <v>3000</v>
      </c>
      <c r="X2743" s="27">
        <v>111890</v>
      </c>
      <c r="Y2743" s="27">
        <v>200</v>
      </c>
      <c r="Z2743" s="27">
        <v>1712428</v>
      </c>
      <c r="AA2743" s="27">
        <v>10</v>
      </c>
      <c r="AB2743" s="27">
        <v>10770974</v>
      </c>
      <c r="AC2743" s="27">
        <v>5</v>
      </c>
    </row>
    <row r="2744" spans="1:29" ht="14.25" x14ac:dyDescent="0.15">
      <c r="A2744" s="28">
        <v>2021098</v>
      </c>
      <c r="B2744" s="29">
        <v>44437</v>
      </c>
      <c r="C2744" s="34">
        <v>1</v>
      </c>
      <c r="D2744" s="30">
        <v>10</v>
      </c>
      <c r="E2744" s="30">
        <v>13</v>
      </c>
      <c r="F2744" s="30">
        <v>18</v>
      </c>
      <c r="G2744" s="30">
        <v>26</v>
      </c>
      <c r="H2744" s="30">
        <v>32</v>
      </c>
      <c r="I2744" s="36">
        <v>5</v>
      </c>
      <c r="J2744" s="30">
        <v>10</v>
      </c>
      <c r="K2744" s="30">
        <v>26</v>
      </c>
      <c r="L2744" s="30">
        <v>32</v>
      </c>
      <c r="M2744" s="30">
        <v>13</v>
      </c>
      <c r="N2744" s="30">
        <v>18</v>
      </c>
      <c r="O2744" s="31">
        <v>1</v>
      </c>
      <c r="P2744" s="27">
        <v>390403928</v>
      </c>
      <c r="Q2744" s="27">
        <v>673059288</v>
      </c>
      <c r="R2744" s="27">
        <v>4</v>
      </c>
      <c r="S2744" s="27">
        <v>10000000</v>
      </c>
      <c r="T2744" s="27">
        <v>141</v>
      </c>
      <c r="U2744" s="27">
        <v>178834</v>
      </c>
      <c r="V2744" s="27">
        <v>1135</v>
      </c>
      <c r="W2744" s="27">
        <v>3000</v>
      </c>
      <c r="X2744" s="27">
        <v>64042</v>
      </c>
      <c r="Y2744" s="27">
        <v>200</v>
      </c>
      <c r="Z2744" s="27">
        <v>1353431</v>
      </c>
      <c r="AA2744" s="27">
        <v>10</v>
      </c>
      <c r="AB2744" s="27">
        <v>12137553</v>
      </c>
      <c r="AC2744" s="27">
        <v>5</v>
      </c>
    </row>
    <row r="2745" spans="1:29" ht="14.25" x14ac:dyDescent="0.15">
      <c r="A2745" s="28">
        <v>2021099</v>
      </c>
      <c r="B2745" s="29">
        <v>44439</v>
      </c>
      <c r="C2745" s="34">
        <v>9</v>
      </c>
      <c r="D2745" s="30">
        <v>11</v>
      </c>
      <c r="E2745" s="30">
        <v>17</v>
      </c>
      <c r="F2745" s="30">
        <v>18</v>
      </c>
      <c r="G2745" s="30">
        <v>20</v>
      </c>
      <c r="H2745" s="30">
        <v>27</v>
      </c>
      <c r="I2745" s="36">
        <v>15</v>
      </c>
      <c r="J2745" s="30">
        <v>18</v>
      </c>
      <c r="K2745" s="30">
        <v>17</v>
      </c>
      <c r="L2745" s="30">
        <v>9</v>
      </c>
      <c r="M2745" s="30">
        <v>20</v>
      </c>
      <c r="N2745" s="30">
        <v>27</v>
      </c>
      <c r="O2745" s="31">
        <v>11</v>
      </c>
      <c r="P2745" s="27">
        <v>353159630</v>
      </c>
      <c r="Q2745" s="27">
        <v>694710436</v>
      </c>
      <c r="R2745" s="27">
        <v>7</v>
      </c>
      <c r="S2745" s="27">
        <v>7942916</v>
      </c>
      <c r="T2745" s="27">
        <v>278</v>
      </c>
      <c r="U2745" s="27">
        <v>92627</v>
      </c>
      <c r="V2745" s="27">
        <v>1251</v>
      </c>
      <c r="W2745" s="27">
        <v>3000</v>
      </c>
      <c r="X2745" s="27">
        <v>74032</v>
      </c>
      <c r="Y2745" s="27">
        <v>200</v>
      </c>
      <c r="Z2745" s="27">
        <v>1486441</v>
      </c>
      <c r="AA2745" s="27">
        <v>10</v>
      </c>
      <c r="AB2745" s="27">
        <v>7324464</v>
      </c>
      <c r="AC2745" s="27">
        <v>5</v>
      </c>
    </row>
    <row r="2746" spans="1:29" ht="14.25" x14ac:dyDescent="0.15">
      <c r="A2746" s="28">
        <v>2021100</v>
      </c>
      <c r="B2746" s="29">
        <v>44441</v>
      </c>
      <c r="C2746" s="34">
        <v>7</v>
      </c>
      <c r="D2746" s="30">
        <v>9</v>
      </c>
      <c r="E2746" s="30">
        <v>12</v>
      </c>
      <c r="F2746" s="30">
        <v>13</v>
      </c>
      <c r="G2746" s="30">
        <v>14</v>
      </c>
      <c r="H2746" s="30">
        <v>29</v>
      </c>
      <c r="I2746" s="36">
        <v>16</v>
      </c>
      <c r="J2746" s="30">
        <v>9</v>
      </c>
      <c r="K2746" s="30">
        <v>7</v>
      </c>
      <c r="L2746" s="30">
        <v>14</v>
      </c>
      <c r="M2746" s="30">
        <v>12</v>
      </c>
      <c r="N2746" s="30">
        <v>29</v>
      </c>
      <c r="O2746" s="31">
        <v>13</v>
      </c>
      <c r="P2746" s="27">
        <v>364068238</v>
      </c>
      <c r="Q2746" s="27">
        <v>711544497</v>
      </c>
      <c r="R2746" s="27">
        <v>8</v>
      </c>
      <c r="S2746" s="27">
        <v>7583366</v>
      </c>
      <c r="T2746" s="27">
        <v>170</v>
      </c>
      <c r="U2746" s="27">
        <v>151962</v>
      </c>
      <c r="V2746" s="27">
        <v>1289</v>
      </c>
      <c r="W2746" s="27">
        <v>3000</v>
      </c>
      <c r="X2746" s="27">
        <v>78715</v>
      </c>
      <c r="Y2746" s="27">
        <v>200</v>
      </c>
      <c r="Z2746" s="27">
        <v>1572343</v>
      </c>
      <c r="AA2746" s="27">
        <v>10</v>
      </c>
      <c r="AB2746" s="27">
        <v>7945070</v>
      </c>
      <c r="AC2746" s="27">
        <v>5</v>
      </c>
    </row>
    <row r="2747" spans="1:29" ht="14.25" x14ac:dyDescent="0.15">
      <c r="A2747" s="28">
        <v>2021101</v>
      </c>
      <c r="B2747" s="29">
        <v>44444</v>
      </c>
      <c r="C2747" s="34">
        <v>2</v>
      </c>
      <c r="D2747" s="30">
        <v>4</v>
      </c>
      <c r="E2747" s="30">
        <v>12</v>
      </c>
      <c r="F2747" s="30">
        <v>22</v>
      </c>
      <c r="G2747" s="30">
        <v>29</v>
      </c>
      <c r="H2747" s="30">
        <v>31</v>
      </c>
      <c r="I2747" s="36">
        <v>1</v>
      </c>
      <c r="J2747" s="30">
        <v>12</v>
      </c>
      <c r="K2747" s="30">
        <v>4</v>
      </c>
      <c r="L2747" s="30">
        <v>2</v>
      </c>
      <c r="M2747" s="30">
        <v>29</v>
      </c>
      <c r="N2747" s="30">
        <v>31</v>
      </c>
      <c r="O2747" s="31">
        <v>22</v>
      </c>
      <c r="P2747" s="27">
        <v>393612094</v>
      </c>
      <c r="Q2747" s="27">
        <v>742311198</v>
      </c>
      <c r="R2747" s="27">
        <v>6</v>
      </c>
      <c r="S2747" s="27">
        <v>8682830</v>
      </c>
      <c r="T2747" s="27">
        <v>107</v>
      </c>
      <c r="U2747" s="27">
        <v>258142</v>
      </c>
      <c r="V2747" s="27">
        <v>1128</v>
      </c>
      <c r="W2747" s="27">
        <v>3000</v>
      </c>
      <c r="X2747" s="27">
        <v>64342</v>
      </c>
      <c r="Y2747" s="27">
        <v>200</v>
      </c>
      <c r="Z2747" s="27">
        <v>1279444</v>
      </c>
      <c r="AA2747" s="27">
        <v>10</v>
      </c>
      <c r="AB2747" s="27">
        <v>10667635</v>
      </c>
      <c r="AC2747" s="27">
        <v>5</v>
      </c>
    </row>
    <row r="2748" spans="1:29" ht="14.25" x14ac:dyDescent="0.15">
      <c r="A2748" s="28">
        <v>2021102</v>
      </c>
      <c r="B2748" s="29">
        <v>44446</v>
      </c>
      <c r="C2748" s="34">
        <v>5</v>
      </c>
      <c r="D2748" s="30">
        <v>9</v>
      </c>
      <c r="E2748" s="30">
        <v>15</v>
      </c>
      <c r="F2748" s="30">
        <v>24</v>
      </c>
      <c r="G2748" s="30">
        <v>27</v>
      </c>
      <c r="H2748" s="30">
        <v>30</v>
      </c>
      <c r="I2748" s="36">
        <v>9</v>
      </c>
      <c r="J2748" s="30">
        <v>24</v>
      </c>
      <c r="K2748" s="30">
        <v>5</v>
      </c>
      <c r="L2748" s="30">
        <v>15</v>
      </c>
      <c r="M2748" s="30">
        <v>9</v>
      </c>
      <c r="N2748" s="30">
        <v>27</v>
      </c>
      <c r="O2748" s="31">
        <v>30</v>
      </c>
      <c r="P2748" s="27">
        <v>357853464</v>
      </c>
      <c r="Q2748" s="27">
        <v>599019763</v>
      </c>
      <c r="R2748" s="27">
        <v>34</v>
      </c>
      <c r="S2748" s="27">
        <v>5285653</v>
      </c>
      <c r="T2748" s="27">
        <v>236</v>
      </c>
      <c r="U2748" s="27">
        <v>51441</v>
      </c>
      <c r="V2748" s="27">
        <v>3484</v>
      </c>
      <c r="W2748" s="27">
        <v>3000</v>
      </c>
      <c r="X2748" s="27">
        <v>133111</v>
      </c>
      <c r="Y2748" s="27">
        <v>200</v>
      </c>
      <c r="Z2748" s="27">
        <v>1938593</v>
      </c>
      <c r="AA2748" s="27">
        <v>10</v>
      </c>
      <c r="AB2748" s="27">
        <v>14065408</v>
      </c>
      <c r="AC2748" s="27">
        <v>5</v>
      </c>
    </row>
    <row r="2749" spans="1:29" ht="14.25" x14ac:dyDescent="0.15">
      <c r="A2749" s="28">
        <v>2021103</v>
      </c>
      <c r="B2749" s="29">
        <v>44448</v>
      </c>
      <c r="C2749" s="34">
        <v>10</v>
      </c>
      <c r="D2749" s="30">
        <v>13</v>
      </c>
      <c r="E2749" s="30">
        <v>15</v>
      </c>
      <c r="F2749" s="30">
        <v>25</v>
      </c>
      <c r="G2749" s="30">
        <v>29</v>
      </c>
      <c r="H2749" s="30">
        <v>30</v>
      </c>
      <c r="I2749" s="36">
        <v>15</v>
      </c>
      <c r="J2749" s="30">
        <v>29</v>
      </c>
      <c r="K2749" s="30">
        <v>30</v>
      </c>
      <c r="L2749" s="30">
        <v>13</v>
      </c>
      <c r="M2749" s="30">
        <v>10</v>
      </c>
      <c r="N2749" s="30">
        <v>15</v>
      </c>
      <c r="O2749" s="31">
        <v>25</v>
      </c>
      <c r="P2749" s="27">
        <v>369736978</v>
      </c>
      <c r="Q2749" s="27">
        <v>664617126</v>
      </c>
      <c r="R2749" s="27">
        <v>2</v>
      </c>
      <c r="S2749" s="27">
        <v>10000000</v>
      </c>
      <c r="T2749" s="27">
        <v>122</v>
      </c>
      <c r="U2749" s="27">
        <v>233872</v>
      </c>
      <c r="V2749" s="27">
        <v>1121</v>
      </c>
      <c r="W2749" s="27">
        <v>3000</v>
      </c>
      <c r="X2749" s="27">
        <v>63371</v>
      </c>
      <c r="Y2749" s="27">
        <v>200</v>
      </c>
      <c r="Z2749" s="27">
        <v>1254029</v>
      </c>
      <c r="AA2749" s="27">
        <v>10</v>
      </c>
      <c r="AB2749" s="27">
        <v>7692762</v>
      </c>
      <c r="AC2749" s="27">
        <v>5</v>
      </c>
    </row>
    <row r="2750" spans="1:29" ht="14.25" x14ac:dyDescent="0.15">
      <c r="A2750" s="28">
        <v>2021104</v>
      </c>
      <c r="B2750" s="29">
        <v>44451</v>
      </c>
      <c r="C2750" s="34">
        <v>1</v>
      </c>
      <c r="D2750" s="30">
        <v>7</v>
      </c>
      <c r="E2750" s="30">
        <v>17</v>
      </c>
      <c r="F2750" s="30">
        <v>20</v>
      </c>
      <c r="G2750" s="30">
        <v>22</v>
      </c>
      <c r="H2750" s="30">
        <v>28</v>
      </c>
      <c r="I2750" s="36">
        <v>15</v>
      </c>
      <c r="J2750" s="30">
        <v>7</v>
      </c>
      <c r="K2750" s="30">
        <v>1</v>
      </c>
      <c r="L2750" s="30">
        <v>17</v>
      </c>
      <c r="M2750" s="30">
        <v>20</v>
      </c>
      <c r="N2750" s="30">
        <v>28</v>
      </c>
      <c r="O2750" s="31">
        <v>22</v>
      </c>
      <c r="P2750" s="27">
        <v>397369092</v>
      </c>
      <c r="Q2750" s="27">
        <v>708465505</v>
      </c>
      <c r="R2750" s="27">
        <v>6</v>
      </c>
      <c r="S2750" s="27">
        <v>9475659</v>
      </c>
      <c r="T2750" s="27">
        <v>101</v>
      </c>
      <c r="U2750" s="27">
        <v>332350</v>
      </c>
      <c r="V2750" s="27">
        <v>964</v>
      </c>
      <c r="W2750" s="27">
        <v>3000</v>
      </c>
      <c r="X2750" s="27">
        <v>56794</v>
      </c>
      <c r="Y2750" s="27">
        <v>200</v>
      </c>
      <c r="Z2750" s="27">
        <v>1292130</v>
      </c>
      <c r="AA2750" s="27">
        <v>10</v>
      </c>
      <c r="AB2750" s="27">
        <v>6653795</v>
      </c>
      <c r="AC2750" s="27">
        <v>5</v>
      </c>
    </row>
    <row r="2751" spans="1:29" ht="14.25" x14ac:dyDescent="0.15">
      <c r="A2751" s="28">
        <v>2021105</v>
      </c>
      <c r="B2751" s="29">
        <v>44453</v>
      </c>
      <c r="C2751" s="34">
        <v>10</v>
      </c>
      <c r="D2751" s="30">
        <v>14</v>
      </c>
      <c r="E2751" s="30">
        <v>15</v>
      </c>
      <c r="F2751" s="30">
        <v>22</v>
      </c>
      <c r="G2751" s="30">
        <v>27</v>
      </c>
      <c r="H2751" s="30">
        <v>32</v>
      </c>
      <c r="I2751" s="36">
        <v>9</v>
      </c>
      <c r="J2751" s="30">
        <v>10</v>
      </c>
      <c r="K2751" s="30">
        <v>22</v>
      </c>
      <c r="L2751" s="30">
        <v>15</v>
      </c>
      <c r="M2751" s="30">
        <v>32</v>
      </c>
      <c r="N2751" s="30">
        <v>14</v>
      </c>
      <c r="O2751" s="31">
        <v>27</v>
      </c>
      <c r="P2751" s="27">
        <v>357292170</v>
      </c>
      <c r="Q2751" s="27">
        <v>712816451</v>
      </c>
      <c r="R2751" s="27">
        <v>9</v>
      </c>
      <c r="S2751" s="27">
        <v>6993977</v>
      </c>
      <c r="T2751" s="27">
        <v>174</v>
      </c>
      <c r="U2751" s="27">
        <v>128920</v>
      </c>
      <c r="V2751" s="27">
        <v>1497</v>
      </c>
      <c r="W2751" s="27">
        <v>3000</v>
      </c>
      <c r="X2751" s="27">
        <v>70287</v>
      </c>
      <c r="Y2751" s="27">
        <v>200</v>
      </c>
      <c r="Z2751" s="27">
        <v>1250498</v>
      </c>
      <c r="AA2751" s="27">
        <v>10</v>
      </c>
      <c r="AB2751" s="27">
        <v>10858158</v>
      </c>
      <c r="AC2751" s="27">
        <v>5</v>
      </c>
    </row>
    <row r="2752" spans="1:29" ht="14.25" x14ac:dyDescent="0.15">
      <c r="A2752" s="28">
        <v>2021106</v>
      </c>
      <c r="B2752" s="29">
        <v>44455</v>
      </c>
      <c r="C2752" s="34">
        <v>1</v>
      </c>
      <c r="D2752" s="30">
        <v>4</v>
      </c>
      <c r="E2752" s="30">
        <v>7</v>
      </c>
      <c r="F2752" s="30">
        <v>14</v>
      </c>
      <c r="G2752" s="30">
        <v>30</v>
      </c>
      <c r="H2752" s="30">
        <v>31</v>
      </c>
      <c r="I2752" s="36">
        <v>3</v>
      </c>
      <c r="J2752" s="30">
        <v>30</v>
      </c>
      <c r="K2752" s="30">
        <v>7</v>
      </c>
      <c r="L2752" s="30">
        <v>4</v>
      </c>
      <c r="M2752" s="30">
        <v>14</v>
      </c>
      <c r="N2752" s="30">
        <v>31</v>
      </c>
      <c r="O2752" s="31">
        <v>1</v>
      </c>
      <c r="P2752" s="27">
        <v>364122996</v>
      </c>
      <c r="Q2752" s="27">
        <v>738077667</v>
      </c>
      <c r="R2752" s="27">
        <v>7</v>
      </c>
      <c r="S2752" s="27">
        <v>8130452</v>
      </c>
      <c r="T2752" s="27">
        <v>150</v>
      </c>
      <c r="U2752" s="27">
        <v>182609</v>
      </c>
      <c r="V2752" s="27">
        <v>1137</v>
      </c>
      <c r="W2752" s="27">
        <v>3000</v>
      </c>
      <c r="X2752" s="27">
        <v>58151</v>
      </c>
      <c r="Y2752" s="27">
        <v>200</v>
      </c>
      <c r="Z2752" s="27">
        <v>1188236</v>
      </c>
      <c r="AA2752" s="27">
        <v>10</v>
      </c>
      <c r="AB2752" s="27">
        <v>8386172</v>
      </c>
      <c r="AC2752" s="27">
        <v>5</v>
      </c>
    </row>
    <row r="2753" spans="1:29" ht="14.25" x14ac:dyDescent="0.15">
      <c r="A2753" s="28">
        <v>2021107</v>
      </c>
      <c r="B2753" s="29">
        <v>44458</v>
      </c>
      <c r="C2753" s="34">
        <v>2</v>
      </c>
      <c r="D2753" s="30">
        <v>3</v>
      </c>
      <c r="E2753" s="30">
        <v>17</v>
      </c>
      <c r="F2753" s="30">
        <v>19</v>
      </c>
      <c r="G2753" s="30">
        <v>25</v>
      </c>
      <c r="H2753" s="30">
        <v>30</v>
      </c>
      <c r="I2753" s="36">
        <v>1</v>
      </c>
      <c r="J2753" s="30">
        <v>25</v>
      </c>
      <c r="K2753" s="30">
        <v>30</v>
      </c>
      <c r="L2753" s="30">
        <v>2</v>
      </c>
      <c r="M2753" s="30">
        <v>19</v>
      </c>
      <c r="N2753" s="30">
        <v>17</v>
      </c>
      <c r="O2753" s="31">
        <v>3</v>
      </c>
      <c r="P2753" s="27">
        <v>367139964</v>
      </c>
      <c r="Q2753" s="27">
        <v>758280964</v>
      </c>
      <c r="R2753" s="27">
        <v>7</v>
      </c>
      <c r="S2753" s="27">
        <v>7867703</v>
      </c>
      <c r="T2753" s="27">
        <v>151</v>
      </c>
      <c r="U2753" s="27">
        <v>166174</v>
      </c>
      <c r="V2753" s="27">
        <v>1967</v>
      </c>
      <c r="W2753" s="27">
        <v>3000</v>
      </c>
      <c r="X2753" s="27">
        <v>87514</v>
      </c>
      <c r="Y2753" s="27">
        <v>200</v>
      </c>
      <c r="Z2753" s="27">
        <v>1471919</v>
      </c>
      <c r="AA2753" s="27">
        <v>10</v>
      </c>
      <c r="AB2753" s="27">
        <v>8281192</v>
      </c>
      <c r="AC2753" s="27">
        <v>5</v>
      </c>
    </row>
    <row r="2754" spans="1:29" ht="14.25" x14ac:dyDescent="0.15">
      <c r="A2754" s="28">
        <v>2021108</v>
      </c>
      <c r="B2754" s="29">
        <v>44460</v>
      </c>
      <c r="C2754" s="34">
        <v>11</v>
      </c>
      <c r="D2754" s="30">
        <v>15</v>
      </c>
      <c r="E2754" s="30">
        <v>18</v>
      </c>
      <c r="F2754" s="30">
        <v>24</v>
      </c>
      <c r="G2754" s="30">
        <v>26</v>
      </c>
      <c r="H2754" s="30">
        <v>32</v>
      </c>
      <c r="I2754" s="36">
        <v>9</v>
      </c>
      <c r="J2754" s="30">
        <v>26</v>
      </c>
      <c r="K2754" s="30">
        <v>32</v>
      </c>
      <c r="L2754" s="30">
        <v>15</v>
      </c>
      <c r="M2754" s="30">
        <v>11</v>
      </c>
      <c r="N2754" s="30">
        <v>24</v>
      </c>
      <c r="O2754" s="31">
        <v>18</v>
      </c>
      <c r="P2754" s="27">
        <v>339998838</v>
      </c>
      <c r="Q2754" s="27">
        <v>781106313</v>
      </c>
      <c r="R2754" s="27">
        <v>5</v>
      </c>
      <c r="S2754" s="27">
        <v>8478207</v>
      </c>
      <c r="T2754" s="27">
        <v>118</v>
      </c>
      <c r="U2754" s="27">
        <v>184227</v>
      </c>
      <c r="V2754" s="27">
        <v>1022</v>
      </c>
      <c r="W2754" s="27">
        <v>3000</v>
      </c>
      <c r="X2754" s="27">
        <v>64483</v>
      </c>
      <c r="Y2754" s="27">
        <v>200</v>
      </c>
      <c r="Z2754" s="27">
        <v>1287213</v>
      </c>
      <c r="AA2754" s="27">
        <v>10</v>
      </c>
      <c r="AB2754" s="27">
        <v>10161904</v>
      </c>
      <c r="AC2754" s="27">
        <v>5</v>
      </c>
    </row>
    <row r="2755" spans="1:29" ht="14.25" x14ac:dyDescent="0.15">
      <c r="A2755" s="28">
        <v>2021109</v>
      </c>
      <c r="B2755" s="29">
        <v>44462</v>
      </c>
      <c r="C2755" s="34">
        <v>2</v>
      </c>
      <c r="D2755" s="30">
        <v>3</v>
      </c>
      <c r="E2755" s="30">
        <v>10</v>
      </c>
      <c r="F2755" s="30">
        <v>17</v>
      </c>
      <c r="G2755" s="30">
        <v>20</v>
      </c>
      <c r="H2755" s="30">
        <v>26</v>
      </c>
      <c r="I2755" s="36">
        <v>16</v>
      </c>
      <c r="J2755" s="30">
        <v>10</v>
      </c>
      <c r="K2755" s="30">
        <v>26</v>
      </c>
      <c r="L2755" s="30">
        <v>20</v>
      </c>
      <c r="M2755" s="30">
        <v>17</v>
      </c>
      <c r="N2755" s="30">
        <v>3</v>
      </c>
      <c r="O2755" s="31">
        <v>2</v>
      </c>
      <c r="P2755" s="27">
        <v>366715360</v>
      </c>
      <c r="Q2755" s="27">
        <v>810527410</v>
      </c>
      <c r="R2755" s="27">
        <v>4</v>
      </c>
      <c r="S2755" s="27">
        <v>9492827</v>
      </c>
      <c r="T2755" s="27">
        <v>132</v>
      </c>
      <c r="U2755" s="27">
        <v>170182</v>
      </c>
      <c r="V2755" s="27">
        <v>1041</v>
      </c>
      <c r="W2755" s="27">
        <v>3000</v>
      </c>
      <c r="X2755" s="27">
        <v>64041</v>
      </c>
      <c r="Y2755" s="27">
        <v>200</v>
      </c>
      <c r="Z2755" s="27">
        <v>1255240</v>
      </c>
      <c r="AA2755" s="27">
        <v>10</v>
      </c>
      <c r="AB2755" s="27">
        <v>12270077</v>
      </c>
      <c r="AC2755" s="27">
        <v>5</v>
      </c>
    </row>
    <row r="2756" spans="1:29" ht="14.25" x14ac:dyDescent="0.15">
      <c r="A2756" s="28">
        <v>2021110</v>
      </c>
      <c r="B2756" s="29">
        <v>44465</v>
      </c>
      <c r="C2756" s="34">
        <v>10</v>
      </c>
      <c r="D2756" s="30">
        <v>13</v>
      </c>
      <c r="E2756" s="30">
        <v>15</v>
      </c>
      <c r="F2756" s="30">
        <v>24</v>
      </c>
      <c r="G2756" s="30">
        <v>31</v>
      </c>
      <c r="H2756" s="30">
        <v>32</v>
      </c>
      <c r="I2756" s="36">
        <v>2</v>
      </c>
      <c r="J2756" s="30">
        <v>32</v>
      </c>
      <c r="K2756" s="30">
        <v>10</v>
      </c>
      <c r="L2756" s="30">
        <v>13</v>
      </c>
      <c r="M2756" s="30">
        <v>24</v>
      </c>
      <c r="N2756" s="30">
        <v>15</v>
      </c>
      <c r="O2756" s="31">
        <v>31</v>
      </c>
      <c r="P2756" s="27">
        <v>394569218</v>
      </c>
      <c r="Q2756" s="27">
        <v>850654756</v>
      </c>
      <c r="R2756" s="27">
        <v>5</v>
      </c>
      <c r="S2756" s="27">
        <v>9736534</v>
      </c>
      <c r="T2756" s="27">
        <v>246</v>
      </c>
      <c r="U2756" s="27">
        <v>120338</v>
      </c>
      <c r="V2756" s="27">
        <v>999</v>
      </c>
      <c r="W2756" s="27">
        <v>3000</v>
      </c>
      <c r="X2756" s="27">
        <v>48494</v>
      </c>
      <c r="Y2756" s="27">
        <v>200</v>
      </c>
      <c r="Z2756" s="27">
        <v>978568</v>
      </c>
      <c r="AA2756" s="27">
        <v>10</v>
      </c>
      <c r="AB2756" s="27">
        <v>10488816</v>
      </c>
      <c r="AC2756" s="27">
        <v>5</v>
      </c>
    </row>
    <row r="2757" spans="1:29" ht="14.25" x14ac:dyDescent="0.15">
      <c r="A2757" s="28">
        <v>2021111</v>
      </c>
      <c r="B2757" s="29">
        <v>44467</v>
      </c>
      <c r="C2757" s="34">
        <v>17</v>
      </c>
      <c r="D2757" s="30">
        <v>20</v>
      </c>
      <c r="E2757" s="30">
        <v>22</v>
      </c>
      <c r="F2757" s="30">
        <v>23</v>
      </c>
      <c r="G2757" s="30">
        <v>26</v>
      </c>
      <c r="H2757" s="30">
        <v>28</v>
      </c>
      <c r="I2757" s="36">
        <v>6</v>
      </c>
      <c r="J2757" s="30">
        <v>23</v>
      </c>
      <c r="K2757" s="30">
        <v>22</v>
      </c>
      <c r="L2757" s="30">
        <v>20</v>
      </c>
      <c r="M2757" s="30">
        <v>17</v>
      </c>
      <c r="N2757" s="30">
        <v>26</v>
      </c>
      <c r="O2757" s="31">
        <v>28</v>
      </c>
      <c r="P2757" s="27">
        <v>358360092</v>
      </c>
      <c r="Q2757" s="27">
        <v>883991506</v>
      </c>
      <c r="R2757" s="27">
        <v>3</v>
      </c>
      <c r="S2757" s="27">
        <v>10000000</v>
      </c>
      <c r="T2757" s="27">
        <v>96</v>
      </c>
      <c r="U2757" s="27">
        <v>219919</v>
      </c>
      <c r="V2757" s="27">
        <v>1367</v>
      </c>
      <c r="W2757" s="27">
        <v>3000</v>
      </c>
      <c r="X2757" s="27">
        <v>66536</v>
      </c>
      <c r="Y2757" s="27">
        <v>200</v>
      </c>
      <c r="Z2757" s="27">
        <v>1272844</v>
      </c>
      <c r="AA2757" s="27">
        <v>10</v>
      </c>
      <c r="AB2757" s="27">
        <v>12202161</v>
      </c>
      <c r="AC2757" s="27">
        <v>5</v>
      </c>
    </row>
    <row r="2758" spans="1:29" ht="14.25" x14ac:dyDescent="0.15">
      <c r="A2758" s="28">
        <v>2021112</v>
      </c>
      <c r="B2758" s="29">
        <v>44469</v>
      </c>
      <c r="C2758" s="34">
        <v>5</v>
      </c>
      <c r="D2758" s="30">
        <v>6</v>
      </c>
      <c r="E2758" s="30">
        <v>21</v>
      </c>
      <c r="F2758" s="30">
        <v>25</v>
      </c>
      <c r="G2758" s="30">
        <v>28</v>
      </c>
      <c r="H2758" s="30">
        <v>33</v>
      </c>
      <c r="I2758" s="36">
        <v>7</v>
      </c>
      <c r="J2758" s="30">
        <v>5</v>
      </c>
      <c r="K2758" s="30">
        <v>28</v>
      </c>
      <c r="L2758" s="30">
        <v>25</v>
      </c>
      <c r="M2758" s="30">
        <v>21</v>
      </c>
      <c r="N2758" s="30">
        <v>6</v>
      </c>
      <c r="O2758" s="31">
        <v>33</v>
      </c>
      <c r="P2758" s="27">
        <v>370338224</v>
      </c>
      <c r="Q2758" s="27">
        <v>797853981</v>
      </c>
      <c r="R2758" s="27">
        <v>22</v>
      </c>
      <c r="S2758" s="27">
        <v>5394421</v>
      </c>
      <c r="T2758" s="27">
        <v>229</v>
      </c>
      <c r="U2758" s="27">
        <v>47364</v>
      </c>
      <c r="V2758" s="27">
        <v>4288</v>
      </c>
      <c r="W2758" s="27">
        <v>3000</v>
      </c>
      <c r="X2758" s="27">
        <v>157535</v>
      </c>
      <c r="Y2758" s="27">
        <v>200</v>
      </c>
      <c r="Z2758" s="27">
        <v>2140687</v>
      </c>
      <c r="AA2758" s="27">
        <v>10</v>
      </c>
      <c r="AB2758" s="27">
        <v>14460308</v>
      </c>
      <c r="AC2758" s="27">
        <v>5</v>
      </c>
    </row>
    <row r="2759" spans="1:29" ht="14.25" x14ac:dyDescent="0.15">
      <c r="A2759" s="28">
        <v>2021113</v>
      </c>
      <c r="B2759" s="29">
        <v>44474</v>
      </c>
      <c r="C2759" s="34">
        <v>4</v>
      </c>
      <c r="D2759" s="30">
        <v>7</v>
      </c>
      <c r="E2759" s="30">
        <v>10</v>
      </c>
      <c r="F2759" s="30">
        <v>22</v>
      </c>
      <c r="G2759" s="30">
        <v>27</v>
      </c>
      <c r="H2759" s="30">
        <v>30</v>
      </c>
      <c r="I2759" s="36">
        <v>2</v>
      </c>
      <c r="J2759" s="30">
        <v>30</v>
      </c>
      <c r="K2759" s="30">
        <v>10</v>
      </c>
      <c r="L2759" s="30">
        <v>27</v>
      </c>
      <c r="M2759" s="30">
        <v>7</v>
      </c>
      <c r="N2759" s="30">
        <v>22</v>
      </c>
      <c r="O2759" s="31">
        <v>4</v>
      </c>
      <c r="P2759" s="27">
        <v>293434838</v>
      </c>
      <c r="Q2759" s="27">
        <v>783403562</v>
      </c>
      <c r="R2759" s="27">
        <v>12</v>
      </c>
      <c r="S2759" s="27">
        <v>6380290</v>
      </c>
      <c r="T2759" s="27">
        <v>231</v>
      </c>
      <c r="U2759" s="27">
        <v>89629</v>
      </c>
      <c r="V2759" s="27">
        <v>1313</v>
      </c>
      <c r="W2759" s="27">
        <v>3000</v>
      </c>
      <c r="X2759" s="27">
        <v>69736</v>
      </c>
      <c r="Y2759" s="27">
        <v>200</v>
      </c>
      <c r="Z2759" s="27">
        <v>1260963</v>
      </c>
      <c r="AA2759" s="27">
        <v>10</v>
      </c>
      <c r="AB2759" s="27">
        <v>6093964</v>
      </c>
      <c r="AC2759" s="27">
        <v>5</v>
      </c>
    </row>
    <row r="2760" spans="1:29" ht="14.25" x14ac:dyDescent="0.15">
      <c r="A2760" s="28">
        <v>2021114</v>
      </c>
      <c r="B2760" s="29">
        <v>44476</v>
      </c>
      <c r="C2760" s="34">
        <v>4</v>
      </c>
      <c r="D2760" s="30">
        <v>6</v>
      </c>
      <c r="E2760" s="30">
        <v>8</v>
      </c>
      <c r="F2760" s="30">
        <v>14</v>
      </c>
      <c r="G2760" s="30">
        <v>24</v>
      </c>
      <c r="H2760" s="30">
        <v>27</v>
      </c>
      <c r="I2760" s="36">
        <v>2</v>
      </c>
      <c r="J2760" s="30">
        <v>24</v>
      </c>
      <c r="K2760" s="30">
        <v>27</v>
      </c>
      <c r="L2760" s="30">
        <v>6</v>
      </c>
      <c r="M2760" s="30">
        <v>14</v>
      </c>
      <c r="N2760" s="30">
        <v>4</v>
      </c>
      <c r="O2760" s="31">
        <v>8</v>
      </c>
      <c r="P2760" s="27">
        <v>337378334</v>
      </c>
      <c r="Q2760" s="27">
        <v>837386111</v>
      </c>
      <c r="R2760" s="27">
        <v>3</v>
      </c>
      <c r="S2760" s="27">
        <v>10000000</v>
      </c>
      <c r="T2760" s="27">
        <v>177</v>
      </c>
      <c r="U2760" s="27">
        <v>158159</v>
      </c>
      <c r="V2760" s="27">
        <v>1159</v>
      </c>
      <c r="W2760" s="27">
        <v>3000</v>
      </c>
      <c r="X2760" s="27">
        <v>49586</v>
      </c>
      <c r="Y2760" s="27">
        <v>200</v>
      </c>
      <c r="Z2760" s="27">
        <v>1051972</v>
      </c>
      <c r="AA2760" s="27">
        <v>10</v>
      </c>
      <c r="AB2760" s="27">
        <v>5884946</v>
      </c>
      <c r="AC2760" s="27">
        <v>5</v>
      </c>
    </row>
    <row r="2761" spans="1:29" ht="14.25" x14ac:dyDescent="0.15">
      <c r="A2761" s="28">
        <v>2021115</v>
      </c>
      <c r="B2761" s="29">
        <v>44479</v>
      </c>
      <c r="C2761" s="34">
        <v>2</v>
      </c>
      <c r="D2761" s="30">
        <v>10</v>
      </c>
      <c r="E2761" s="30">
        <v>12</v>
      </c>
      <c r="F2761" s="30">
        <v>15</v>
      </c>
      <c r="G2761" s="30">
        <v>24</v>
      </c>
      <c r="H2761" s="30">
        <v>27</v>
      </c>
      <c r="I2761" s="36">
        <v>8</v>
      </c>
      <c r="J2761" s="30">
        <v>2</v>
      </c>
      <c r="K2761" s="30">
        <v>15</v>
      </c>
      <c r="L2761" s="30">
        <v>12</v>
      </c>
      <c r="M2761" s="30">
        <v>24</v>
      </c>
      <c r="N2761" s="30">
        <v>27</v>
      </c>
      <c r="O2761" s="31">
        <v>10</v>
      </c>
      <c r="P2761" s="27">
        <v>380172848</v>
      </c>
      <c r="Q2761" s="27">
        <v>851679247</v>
      </c>
      <c r="R2761" s="27">
        <v>5</v>
      </c>
      <c r="S2761" s="27">
        <v>7857682</v>
      </c>
      <c r="T2761" s="27">
        <v>100</v>
      </c>
      <c r="U2761" s="27">
        <v>178605</v>
      </c>
      <c r="V2761" s="27">
        <v>1755</v>
      </c>
      <c r="W2761" s="27">
        <v>3000</v>
      </c>
      <c r="X2761" s="27">
        <v>82453</v>
      </c>
      <c r="Y2761" s="27">
        <v>200</v>
      </c>
      <c r="Z2761" s="27">
        <v>1469923</v>
      </c>
      <c r="AA2761" s="27">
        <v>10</v>
      </c>
      <c r="AB2761" s="27">
        <v>15677560</v>
      </c>
      <c r="AC2761" s="27">
        <v>5</v>
      </c>
    </row>
    <row r="2762" spans="1:29" ht="14.25" x14ac:dyDescent="0.15">
      <c r="A2762" s="28">
        <v>2021116</v>
      </c>
      <c r="B2762" s="29">
        <v>44481</v>
      </c>
      <c r="C2762" s="34">
        <v>6</v>
      </c>
      <c r="D2762" s="30">
        <v>14</v>
      </c>
      <c r="E2762" s="30">
        <v>17</v>
      </c>
      <c r="F2762" s="30">
        <v>18</v>
      </c>
      <c r="G2762" s="30">
        <v>31</v>
      </c>
      <c r="H2762" s="30">
        <v>33</v>
      </c>
      <c r="I2762" s="36">
        <v>6</v>
      </c>
      <c r="J2762" s="30">
        <v>14</v>
      </c>
      <c r="K2762" s="30">
        <v>6</v>
      </c>
      <c r="L2762" s="30">
        <v>33</v>
      </c>
      <c r="M2762" s="30">
        <v>17</v>
      </c>
      <c r="N2762" s="30">
        <v>18</v>
      </c>
      <c r="O2762" s="31">
        <v>31</v>
      </c>
      <c r="P2762" s="27">
        <v>355338790</v>
      </c>
      <c r="Q2762" s="27">
        <v>897877549</v>
      </c>
      <c r="R2762" s="27">
        <v>3</v>
      </c>
      <c r="S2762" s="27">
        <v>10000000</v>
      </c>
      <c r="T2762" s="27">
        <v>46</v>
      </c>
      <c r="U2762" s="27">
        <v>552161</v>
      </c>
      <c r="V2762" s="27">
        <v>1108</v>
      </c>
      <c r="W2762" s="27">
        <v>3000</v>
      </c>
      <c r="X2762" s="27">
        <v>51903</v>
      </c>
      <c r="Y2762" s="27">
        <v>200</v>
      </c>
      <c r="Z2762" s="27">
        <v>1035380</v>
      </c>
      <c r="AA2762" s="27">
        <v>10</v>
      </c>
      <c r="AB2762" s="27">
        <v>9691974</v>
      </c>
      <c r="AC2762" s="27">
        <v>5</v>
      </c>
    </row>
    <row r="2763" spans="1:29" ht="14.25" x14ac:dyDescent="0.15">
      <c r="A2763" s="28">
        <v>2021117</v>
      </c>
      <c r="B2763" s="29">
        <v>44483</v>
      </c>
      <c r="C2763" s="34">
        <v>3</v>
      </c>
      <c r="D2763" s="30">
        <v>5</v>
      </c>
      <c r="E2763" s="30">
        <v>17</v>
      </c>
      <c r="F2763" s="30">
        <v>21</v>
      </c>
      <c r="G2763" s="30">
        <v>27</v>
      </c>
      <c r="H2763" s="30">
        <v>33</v>
      </c>
      <c r="I2763" s="36">
        <v>4</v>
      </c>
      <c r="J2763" s="30">
        <v>5</v>
      </c>
      <c r="K2763" s="30">
        <v>33</v>
      </c>
      <c r="L2763" s="30">
        <v>21</v>
      </c>
      <c r="M2763" s="30">
        <v>27</v>
      </c>
      <c r="N2763" s="30">
        <v>17</v>
      </c>
      <c r="O2763" s="31">
        <v>3</v>
      </c>
      <c r="P2763" s="27">
        <v>358589610</v>
      </c>
      <c r="Q2763" s="27">
        <v>896904658</v>
      </c>
      <c r="R2763" s="27">
        <v>10</v>
      </c>
      <c r="S2763" s="27">
        <v>6782803</v>
      </c>
      <c r="T2763" s="27">
        <v>101</v>
      </c>
      <c r="U2763" s="27">
        <v>220644</v>
      </c>
      <c r="V2763" s="27">
        <v>1443</v>
      </c>
      <c r="W2763" s="27">
        <v>3000</v>
      </c>
      <c r="X2763" s="27">
        <v>69491</v>
      </c>
      <c r="Y2763" s="27">
        <v>200</v>
      </c>
      <c r="Z2763" s="27">
        <v>1187525</v>
      </c>
      <c r="AA2763" s="27">
        <v>10</v>
      </c>
      <c r="AB2763" s="27">
        <v>11293252</v>
      </c>
      <c r="AC2763" s="27">
        <v>5</v>
      </c>
    </row>
    <row r="2764" spans="1:29" ht="14.25" x14ac:dyDescent="0.15">
      <c r="A2764" s="28">
        <v>2021118</v>
      </c>
      <c r="B2764" s="29">
        <v>44486</v>
      </c>
      <c r="C2764" s="34">
        <v>2</v>
      </c>
      <c r="D2764" s="30">
        <v>6</v>
      </c>
      <c r="E2764" s="30">
        <v>14</v>
      </c>
      <c r="F2764" s="30">
        <v>18</v>
      </c>
      <c r="G2764" s="30">
        <v>20</v>
      </c>
      <c r="H2764" s="30">
        <v>31</v>
      </c>
      <c r="I2764" s="36">
        <v>13</v>
      </c>
      <c r="J2764" s="30">
        <v>2</v>
      </c>
      <c r="K2764" s="30">
        <v>18</v>
      </c>
      <c r="L2764" s="30">
        <v>31</v>
      </c>
      <c r="M2764" s="30">
        <v>6</v>
      </c>
      <c r="N2764" s="30">
        <v>20</v>
      </c>
      <c r="O2764" s="31">
        <v>14</v>
      </c>
      <c r="P2764" s="27">
        <v>386079710</v>
      </c>
      <c r="Q2764" s="27">
        <v>923998119</v>
      </c>
      <c r="R2764" s="27">
        <v>6</v>
      </c>
      <c r="S2764" s="27">
        <v>8460209</v>
      </c>
      <c r="T2764" s="27">
        <v>126</v>
      </c>
      <c r="U2764" s="27">
        <v>205964</v>
      </c>
      <c r="V2764" s="27">
        <v>1285</v>
      </c>
      <c r="W2764" s="27">
        <v>3000</v>
      </c>
      <c r="X2764" s="27">
        <v>68471</v>
      </c>
      <c r="Y2764" s="27">
        <v>200</v>
      </c>
      <c r="Z2764" s="27">
        <v>1267023</v>
      </c>
      <c r="AA2764" s="27">
        <v>10</v>
      </c>
      <c r="AB2764" s="27">
        <v>11030667</v>
      </c>
      <c r="AC2764" s="27">
        <v>5</v>
      </c>
    </row>
    <row r="2765" spans="1:29" ht="14.25" x14ac:dyDescent="0.15">
      <c r="A2765" s="28">
        <v>2021119</v>
      </c>
      <c r="B2765" s="29">
        <v>44488</v>
      </c>
      <c r="C2765" s="34">
        <v>3</v>
      </c>
      <c r="D2765" s="30">
        <v>9</v>
      </c>
      <c r="E2765" s="30">
        <v>10</v>
      </c>
      <c r="F2765" s="30">
        <v>11</v>
      </c>
      <c r="G2765" s="30">
        <v>28</v>
      </c>
      <c r="H2765" s="30">
        <v>29</v>
      </c>
      <c r="I2765" s="36">
        <v>13</v>
      </c>
      <c r="J2765" s="30">
        <v>10</v>
      </c>
      <c r="K2765" s="30">
        <v>29</v>
      </c>
      <c r="L2765" s="30">
        <v>28</v>
      </c>
      <c r="M2765" s="30">
        <v>11</v>
      </c>
      <c r="N2765" s="30">
        <v>3</v>
      </c>
      <c r="O2765" s="31">
        <v>9</v>
      </c>
      <c r="P2765" s="27">
        <v>356935346</v>
      </c>
      <c r="Q2765" s="27">
        <v>904876996</v>
      </c>
      <c r="R2765" s="27">
        <v>15</v>
      </c>
      <c r="S2765" s="27">
        <v>6354639</v>
      </c>
      <c r="T2765" s="27">
        <v>356</v>
      </c>
      <c r="U2765" s="27">
        <v>71346</v>
      </c>
      <c r="V2765" s="27">
        <v>1861</v>
      </c>
      <c r="W2765" s="27">
        <v>3000</v>
      </c>
      <c r="X2765" s="27">
        <v>93916</v>
      </c>
      <c r="Y2765" s="27">
        <v>200</v>
      </c>
      <c r="Z2765" s="27">
        <v>1712832</v>
      </c>
      <c r="AA2765" s="27">
        <v>10</v>
      </c>
      <c r="AB2765" s="27">
        <v>6361168</v>
      </c>
      <c r="AC2765" s="27">
        <v>5</v>
      </c>
    </row>
    <row r="2766" spans="1:29" ht="14.25" x14ac:dyDescent="0.15">
      <c r="A2766" s="28">
        <v>2021120</v>
      </c>
      <c r="B2766" s="29">
        <v>44490</v>
      </c>
      <c r="C2766" s="34">
        <v>1</v>
      </c>
      <c r="D2766" s="30">
        <v>7</v>
      </c>
      <c r="E2766" s="30">
        <v>8</v>
      </c>
      <c r="F2766" s="30">
        <v>12</v>
      </c>
      <c r="G2766" s="30">
        <v>13</v>
      </c>
      <c r="H2766" s="30">
        <v>18</v>
      </c>
      <c r="I2766" s="36">
        <v>5</v>
      </c>
      <c r="J2766" s="30">
        <v>12</v>
      </c>
      <c r="K2766" s="30">
        <v>8</v>
      </c>
      <c r="L2766" s="30">
        <v>18</v>
      </c>
      <c r="M2766" s="30">
        <v>7</v>
      </c>
      <c r="N2766" s="30">
        <v>13</v>
      </c>
      <c r="O2766" s="31">
        <v>1</v>
      </c>
      <c r="P2766" s="27">
        <v>355518696</v>
      </c>
      <c r="Q2766" s="27">
        <v>734418962</v>
      </c>
      <c r="R2766" s="27">
        <v>40</v>
      </c>
      <c r="S2766" s="27">
        <v>5268563</v>
      </c>
      <c r="T2766" s="27">
        <v>496</v>
      </c>
      <c r="U2766" s="27">
        <v>27072</v>
      </c>
      <c r="V2766" s="27">
        <v>3968</v>
      </c>
      <c r="W2766" s="27">
        <v>3000</v>
      </c>
      <c r="X2766" s="27">
        <v>135450</v>
      </c>
      <c r="Y2766" s="27">
        <v>200</v>
      </c>
      <c r="Z2766" s="27">
        <v>1958845</v>
      </c>
      <c r="AA2766" s="27">
        <v>10</v>
      </c>
      <c r="AB2766" s="27">
        <v>12381809</v>
      </c>
      <c r="AC2766" s="27">
        <v>5</v>
      </c>
    </row>
    <row r="2767" spans="1:29" ht="14.25" x14ac:dyDescent="0.15">
      <c r="A2767" s="28">
        <v>2021121</v>
      </c>
      <c r="B2767" s="29">
        <v>44493</v>
      </c>
      <c r="C2767" s="34">
        <v>4</v>
      </c>
      <c r="D2767" s="30">
        <v>5</v>
      </c>
      <c r="E2767" s="30">
        <v>12</v>
      </c>
      <c r="F2767" s="30">
        <v>16</v>
      </c>
      <c r="G2767" s="30">
        <v>22</v>
      </c>
      <c r="H2767" s="30">
        <v>30</v>
      </c>
      <c r="I2767" s="36">
        <v>15</v>
      </c>
      <c r="J2767" s="30">
        <v>4</v>
      </c>
      <c r="K2767" s="30">
        <v>22</v>
      </c>
      <c r="L2767" s="30">
        <v>12</v>
      </c>
      <c r="M2767" s="30">
        <v>16</v>
      </c>
      <c r="N2767" s="30">
        <v>5</v>
      </c>
      <c r="O2767" s="31">
        <v>30</v>
      </c>
      <c r="P2767" s="27">
        <v>390361524</v>
      </c>
      <c r="Q2767" s="27">
        <v>751815051</v>
      </c>
      <c r="R2767" s="27">
        <v>7</v>
      </c>
      <c r="S2767" s="27">
        <v>7721874</v>
      </c>
      <c r="T2767" s="27">
        <v>205</v>
      </c>
      <c r="U2767" s="27">
        <v>116177</v>
      </c>
      <c r="V2767" s="27">
        <v>1769</v>
      </c>
      <c r="W2767" s="27">
        <v>3000</v>
      </c>
      <c r="X2767" s="27">
        <v>98135</v>
      </c>
      <c r="Y2767" s="27">
        <v>200</v>
      </c>
      <c r="Z2767" s="27">
        <v>1755290</v>
      </c>
      <c r="AA2767" s="27">
        <v>10</v>
      </c>
      <c r="AB2767" s="27">
        <v>10704926</v>
      </c>
      <c r="AC2767" s="27">
        <v>5</v>
      </c>
    </row>
    <row r="2768" spans="1:29" ht="14.25" x14ac:dyDescent="0.15">
      <c r="A2768" s="28">
        <v>2021122</v>
      </c>
      <c r="B2768" s="29">
        <v>44495</v>
      </c>
      <c r="C2768" s="34">
        <v>4</v>
      </c>
      <c r="D2768" s="30">
        <v>5</v>
      </c>
      <c r="E2768" s="30">
        <v>12</v>
      </c>
      <c r="F2768" s="30">
        <v>15</v>
      </c>
      <c r="G2768" s="30">
        <v>18</v>
      </c>
      <c r="H2768" s="30">
        <v>28</v>
      </c>
      <c r="I2768" s="36">
        <v>7</v>
      </c>
      <c r="J2768" s="30">
        <v>4</v>
      </c>
      <c r="K2768" s="30">
        <v>12</v>
      </c>
      <c r="L2768" s="30">
        <v>28</v>
      </c>
      <c r="M2768" s="30">
        <v>18</v>
      </c>
      <c r="N2768" s="30">
        <v>5</v>
      </c>
      <c r="O2768" s="31">
        <v>15</v>
      </c>
      <c r="P2768" s="27">
        <v>360872924</v>
      </c>
      <c r="Q2768" s="27">
        <v>771249437</v>
      </c>
      <c r="R2768" s="27">
        <v>5</v>
      </c>
      <c r="S2768" s="27">
        <v>8231591</v>
      </c>
      <c r="T2768" s="27">
        <v>91</v>
      </c>
      <c r="U2768" s="27">
        <v>221949</v>
      </c>
      <c r="V2768" s="27">
        <v>1608</v>
      </c>
      <c r="W2768" s="27">
        <v>3000</v>
      </c>
      <c r="X2768" s="27">
        <v>78204</v>
      </c>
      <c r="Y2768" s="27">
        <v>200</v>
      </c>
      <c r="Z2768" s="27">
        <v>1406855</v>
      </c>
      <c r="AA2768" s="27">
        <v>10</v>
      </c>
      <c r="AB2768" s="27">
        <v>12300918</v>
      </c>
      <c r="AC2768" s="27">
        <v>5</v>
      </c>
    </row>
    <row r="2769" spans="1:29" ht="14.25" x14ac:dyDescent="0.15">
      <c r="A2769" s="28">
        <v>2021123</v>
      </c>
      <c r="B2769" s="29">
        <v>44497</v>
      </c>
      <c r="C2769" s="34">
        <v>6</v>
      </c>
      <c r="D2769" s="30">
        <v>14</v>
      </c>
      <c r="E2769" s="30">
        <v>15</v>
      </c>
      <c r="F2769" s="30">
        <v>19</v>
      </c>
      <c r="G2769" s="30">
        <v>29</v>
      </c>
      <c r="H2769" s="30">
        <v>31</v>
      </c>
      <c r="I2769" s="36">
        <v>5</v>
      </c>
      <c r="J2769" s="30">
        <v>31</v>
      </c>
      <c r="K2769" s="30">
        <v>19</v>
      </c>
      <c r="L2769" s="30">
        <v>15</v>
      </c>
      <c r="M2769" s="30">
        <v>14</v>
      </c>
      <c r="N2769" s="30">
        <v>6</v>
      </c>
      <c r="O2769" s="31">
        <v>29</v>
      </c>
      <c r="P2769" s="27">
        <v>366471258</v>
      </c>
      <c r="Q2769" s="27">
        <v>798569016</v>
      </c>
      <c r="R2769" s="27">
        <v>6</v>
      </c>
      <c r="S2769" s="27">
        <v>8473913</v>
      </c>
      <c r="T2769" s="27">
        <v>207</v>
      </c>
      <c r="U2769" s="27">
        <v>125866</v>
      </c>
      <c r="V2769" s="27">
        <v>1429</v>
      </c>
      <c r="W2769" s="27">
        <v>3000</v>
      </c>
      <c r="X2769" s="27">
        <v>81160</v>
      </c>
      <c r="Y2769" s="27">
        <v>200</v>
      </c>
      <c r="Z2769" s="27">
        <v>1561057</v>
      </c>
      <c r="AA2769" s="27">
        <v>10</v>
      </c>
      <c r="AB2769" s="27">
        <v>7844786</v>
      </c>
      <c r="AC2769" s="27">
        <v>5</v>
      </c>
    </row>
    <row r="2770" spans="1:29" ht="14.25" x14ac:dyDescent="0.15">
      <c r="A2770" s="28">
        <v>2021124</v>
      </c>
      <c r="B2770" s="29">
        <v>44500</v>
      </c>
      <c r="C2770" s="34">
        <v>1</v>
      </c>
      <c r="D2770" s="30">
        <v>3</v>
      </c>
      <c r="E2770" s="30">
        <v>18</v>
      </c>
      <c r="F2770" s="30">
        <v>22</v>
      </c>
      <c r="G2770" s="30">
        <v>29</v>
      </c>
      <c r="H2770" s="30">
        <v>32</v>
      </c>
      <c r="I2770" s="36">
        <v>2</v>
      </c>
      <c r="J2770" s="30">
        <v>18</v>
      </c>
      <c r="K2770" s="30">
        <v>1</v>
      </c>
      <c r="L2770" s="30">
        <v>3</v>
      </c>
      <c r="M2770" s="30">
        <v>22</v>
      </c>
      <c r="N2770" s="30">
        <v>32</v>
      </c>
      <c r="O2770" s="31">
        <v>29</v>
      </c>
      <c r="P2770" s="27">
        <v>394848530</v>
      </c>
      <c r="Q2770" s="27">
        <v>823606529</v>
      </c>
      <c r="R2770" s="27">
        <v>8</v>
      </c>
      <c r="S2770" s="27">
        <v>7956250</v>
      </c>
      <c r="T2770" s="27">
        <v>117</v>
      </c>
      <c r="U2770" s="27">
        <v>252670</v>
      </c>
      <c r="V2770" s="27">
        <v>1011</v>
      </c>
      <c r="W2770" s="27">
        <v>3000</v>
      </c>
      <c r="X2770" s="27">
        <v>55712</v>
      </c>
      <c r="Y2770" s="27">
        <v>200</v>
      </c>
      <c r="Z2770" s="27">
        <v>1164759</v>
      </c>
      <c r="AA2770" s="27">
        <v>10</v>
      </c>
      <c r="AB2770" s="27">
        <v>9880553</v>
      </c>
      <c r="AC2770" s="27">
        <v>5</v>
      </c>
    </row>
    <row r="2771" spans="1:29" ht="14.25" x14ac:dyDescent="0.15">
      <c r="A2771" s="28">
        <v>2021125</v>
      </c>
      <c r="B2771" s="29">
        <v>44502</v>
      </c>
      <c r="C2771" s="34">
        <v>14</v>
      </c>
      <c r="D2771" s="30">
        <v>19</v>
      </c>
      <c r="E2771" s="30">
        <v>20</v>
      </c>
      <c r="F2771" s="30">
        <v>23</v>
      </c>
      <c r="G2771" s="30">
        <v>24</v>
      </c>
      <c r="H2771" s="30">
        <v>31</v>
      </c>
      <c r="I2771" s="36">
        <v>9</v>
      </c>
      <c r="J2771" s="30">
        <v>31</v>
      </c>
      <c r="K2771" s="30">
        <v>19</v>
      </c>
      <c r="L2771" s="30">
        <v>14</v>
      </c>
      <c r="M2771" s="30">
        <v>23</v>
      </c>
      <c r="N2771" s="30">
        <v>20</v>
      </c>
      <c r="O2771" s="31">
        <v>24</v>
      </c>
      <c r="P2771" s="27">
        <v>354978672</v>
      </c>
      <c r="Q2771" s="27">
        <v>846489745</v>
      </c>
      <c r="R2771" s="27">
        <v>4</v>
      </c>
      <c r="S2771" s="27">
        <v>8898474</v>
      </c>
      <c r="T2771" s="27">
        <v>84</v>
      </c>
      <c r="U2771" s="27">
        <v>232052</v>
      </c>
      <c r="V2771" s="27">
        <v>1239</v>
      </c>
      <c r="W2771" s="27">
        <v>3000</v>
      </c>
      <c r="X2771" s="27">
        <v>65556</v>
      </c>
      <c r="Y2771" s="27">
        <v>200</v>
      </c>
      <c r="Z2771" s="27">
        <v>1223620</v>
      </c>
      <c r="AA2771" s="27">
        <v>10</v>
      </c>
      <c r="AB2771" s="27">
        <v>13381133</v>
      </c>
      <c r="AC2771" s="27">
        <v>5</v>
      </c>
    </row>
    <row r="2772" spans="1:29" ht="14.25" x14ac:dyDescent="0.15">
      <c r="A2772" s="28">
        <v>2021126</v>
      </c>
      <c r="B2772" s="29">
        <v>44504</v>
      </c>
      <c r="C2772" s="34">
        <v>19</v>
      </c>
      <c r="D2772" s="30">
        <v>20</v>
      </c>
      <c r="E2772" s="30">
        <v>23</v>
      </c>
      <c r="F2772" s="30">
        <v>27</v>
      </c>
      <c r="G2772" s="30">
        <v>28</v>
      </c>
      <c r="H2772" s="30">
        <v>31</v>
      </c>
      <c r="I2772" s="36">
        <v>1</v>
      </c>
      <c r="J2772" s="30">
        <v>28</v>
      </c>
      <c r="K2772" s="30">
        <v>27</v>
      </c>
      <c r="L2772" s="30">
        <v>19</v>
      </c>
      <c r="M2772" s="30">
        <v>23</v>
      </c>
      <c r="N2772" s="30">
        <v>31</v>
      </c>
      <c r="O2772" s="31">
        <v>20</v>
      </c>
      <c r="P2772" s="27">
        <v>358964852</v>
      </c>
      <c r="Q2772" s="27">
        <v>877369730</v>
      </c>
      <c r="R2772" s="27">
        <v>6</v>
      </c>
      <c r="S2772" s="27">
        <v>8689696</v>
      </c>
      <c r="T2772" s="27">
        <v>90</v>
      </c>
      <c r="U2772" s="27">
        <v>307474</v>
      </c>
      <c r="V2772" s="27">
        <v>716</v>
      </c>
      <c r="W2772" s="27">
        <v>3000</v>
      </c>
      <c r="X2772" s="27">
        <v>40239</v>
      </c>
      <c r="Y2772" s="27">
        <v>200</v>
      </c>
      <c r="Z2772" s="27">
        <v>895666</v>
      </c>
      <c r="AA2772" s="27">
        <v>10</v>
      </c>
      <c r="AB2772" s="27">
        <v>9209887</v>
      </c>
      <c r="AC2772" s="27">
        <v>5</v>
      </c>
    </row>
    <row r="2773" spans="1:29" ht="14.25" x14ac:dyDescent="0.15">
      <c r="A2773" s="28">
        <v>2021127</v>
      </c>
      <c r="B2773" s="29">
        <v>44507</v>
      </c>
      <c r="C2773" s="34">
        <v>7</v>
      </c>
      <c r="D2773" s="30">
        <v>15</v>
      </c>
      <c r="E2773" s="30">
        <v>16</v>
      </c>
      <c r="F2773" s="30">
        <v>20</v>
      </c>
      <c r="G2773" s="30">
        <v>27</v>
      </c>
      <c r="H2773" s="30">
        <v>29</v>
      </c>
      <c r="I2773" s="36">
        <v>7</v>
      </c>
      <c r="J2773" s="30">
        <v>29</v>
      </c>
      <c r="K2773" s="30">
        <v>15</v>
      </c>
      <c r="L2773" s="30">
        <v>20</v>
      </c>
      <c r="M2773" s="30">
        <v>16</v>
      </c>
      <c r="N2773" s="30">
        <v>27</v>
      </c>
      <c r="O2773" s="31">
        <v>7</v>
      </c>
      <c r="P2773" s="27">
        <v>365976552</v>
      </c>
      <c r="Q2773" s="27">
        <v>877334837</v>
      </c>
      <c r="R2773" s="27">
        <v>10</v>
      </c>
      <c r="S2773" s="27">
        <v>6816913</v>
      </c>
      <c r="T2773" s="27">
        <v>96</v>
      </c>
      <c r="U2773" s="27">
        <v>236577</v>
      </c>
      <c r="V2773" s="27">
        <v>1551</v>
      </c>
      <c r="W2773" s="27">
        <v>3000</v>
      </c>
      <c r="X2773" s="27">
        <v>77141</v>
      </c>
      <c r="Y2773" s="27">
        <v>200</v>
      </c>
      <c r="Z2773" s="27">
        <v>1348446</v>
      </c>
      <c r="AA2773" s="27">
        <v>10</v>
      </c>
      <c r="AB2773" s="27">
        <v>10983440</v>
      </c>
      <c r="AC2773" s="27">
        <v>5</v>
      </c>
    </row>
    <row r="2774" spans="1:29" ht="14.25" x14ac:dyDescent="0.15">
      <c r="A2774" s="28">
        <v>2021128</v>
      </c>
      <c r="B2774" s="29">
        <v>44509</v>
      </c>
      <c r="C2774" s="34">
        <v>5</v>
      </c>
      <c r="D2774" s="30">
        <v>17</v>
      </c>
      <c r="E2774" s="30">
        <v>20</v>
      </c>
      <c r="F2774" s="30">
        <v>21</v>
      </c>
      <c r="G2774" s="30">
        <v>23</v>
      </c>
      <c r="H2774" s="30">
        <v>33</v>
      </c>
      <c r="I2774" s="36">
        <v>4</v>
      </c>
      <c r="J2774" s="30">
        <v>23</v>
      </c>
      <c r="K2774" s="30">
        <v>5</v>
      </c>
      <c r="L2774" s="30">
        <v>20</v>
      </c>
      <c r="M2774" s="30">
        <v>17</v>
      </c>
      <c r="N2774" s="30">
        <v>21</v>
      </c>
      <c r="O2774" s="31">
        <v>33</v>
      </c>
      <c r="P2774" s="27">
        <v>349441520</v>
      </c>
      <c r="Q2774" s="27">
        <v>920399839</v>
      </c>
      <c r="R2774" s="27">
        <v>3</v>
      </c>
      <c r="S2774" s="27">
        <v>10000000</v>
      </c>
      <c r="T2774" s="27">
        <v>66</v>
      </c>
      <c r="U2774" s="27">
        <v>369015</v>
      </c>
      <c r="V2774" s="27">
        <v>990</v>
      </c>
      <c r="W2774" s="27">
        <v>3000</v>
      </c>
      <c r="X2774" s="27">
        <v>54506</v>
      </c>
      <c r="Y2774" s="27">
        <v>200</v>
      </c>
      <c r="Z2774" s="27">
        <v>1090322</v>
      </c>
      <c r="AA2774" s="27">
        <v>10</v>
      </c>
      <c r="AB2774" s="27">
        <v>9806384</v>
      </c>
      <c r="AC2774" s="27">
        <v>5</v>
      </c>
    </row>
    <row r="2775" spans="1:29" ht="14.25" x14ac:dyDescent="0.15">
      <c r="A2775" s="28">
        <v>2021129</v>
      </c>
      <c r="B2775" s="29">
        <v>44511</v>
      </c>
      <c r="C2775" s="34">
        <v>4</v>
      </c>
      <c r="D2775" s="30">
        <v>15</v>
      </c>
      <c r="E2775" s="30">
        <v>21</v>
      </c>
      <c r="F2775" s="30">
        <v>27</v>
      </c>
      <c r="G2775" s="30">
        <v>28</v>
      </c>
      <c r="H2775" s="30">
        <v>29</v>
      </c>
      <c r="I2775" s="36">
        <v>10</v>
      </c>
      <c r="J2775" s="30">
        <v>4</v>
      </c>
      <c r="K2775" s="30">
        <v>28</v>
      </c>
      <c r="L2775" s="30">
        <v>21</v>
      </c>
      <c r="M2775" s="30">
        <v>15</v>
      </c>
      <c r="N2775" s="30">
        <v>29</v>
      </c>
      <c r="O2775" s="31">
        <v>27</v>
      </c>
      <c r="P2775" s="27">
        <v>365299936</v>
      </c>
      <c r="Q2775" s="27">
        <v>929943762</v>
      </c>
      <c r="R2775" s="27">
        <v>5</v>
      </c>
      <c r="S2775" s="27">
        <v>7512285</v>
      </c>
      <c r="T2775" s="27">
        <v>139</v>
      </c>
      <c r="U2775" s="27">
        <v>112962</v>
      </c>
      <c r="V2775" s="27">
        <v>1834</v>
      </c>
      <c r="W2775" s="27">
        <v>3000</v>
      </c>
      <c r="X2775" s="27">
        <v>87135</v>
      </c>
      <c r="Y2775" s="27">
        <v>200</v>
      </c>
      <c r="Z2775" s="27">
        <v>1538163</v>
      </c>
      <c r="AA2775" s="27">
        <v>10</v>
      </c>
      <c r="AB2775" s="27">
        <v>15575841</v>
      </c>
      <c r="AC2775" s="27">
        <v>5</v>
      </c>
    </row>
    <row r="2776" spans="1:29" ht="14.25" x14ac:dyDescent="0.15">
      <c r="A2776" s="28">
        <v>2021130</v>
      </c>
      <c r="B2776" s="29">
        <v>44514</v>
      </c>
      <c r="C2776" s="34">
        <v>8</v>
      </c>
      <c r="D2776" s="30">
        <v>9</v>
      </c>
      <c r="E2776" s="30">
        <v>15</v>
      </c>
      <c r="F2776" s="30">
        <v>24</v>
      </c>
      <c r="G2776" s="30">
        <v>26</v>
      </c>
      <c r="H2776" s="30">
        <v>30</v>
      </c>
      <c r="I2776" s="36">
        <v>6</v>
      </c>
      <c r="J2776" s="30">
        <v>15</v>
      </c>
      <c r="K2776" s="30">
        <v>24</v>
      </c>
      <c r="L2776" s="30">
        <v>26</v>
      </c>
      <c r="M2776" s="30">
        <v>30</v>
      </c>
      <c r="N2776" s="30">
        <v>9</v>
      </c>
      <c r="O2776" s="31">
        <v>8</v>
      </c>
      <c r="P2776" s="27">
        <v>398037824</v>
      </c>
      <c r="Q2776" s="27">
        <v>914060182</v>
      </c>
      <c r="R2776" s="27">
        <v>12</v>
      </c>
      <c r="S2776" s="27">
        <v>6336861</v>
      </c>
      <c r="T2776" s="27">
        <v>155</v>
      </c>
      <c r="U2776" s="27">
        <v>129373</v>
      </c>
      <c r="V2776" s="27">
        <v>2429</v>
      </c>
      <c r="W2776" s="27">
        <v>3000</v>
      </c>
      <c r="X2776" s="27">
        <v>115998</v>
      </c>
      <c r="Y2776" s="27">
        <v>200</v>
      </c>
      <c r="Z2776" s="27">
        <v>1966635</v>
      </c>
      <c r="AA2776" s="27">
        <v>10</v>
      </c>
      <c r="AB2776" s="27">
        <v>12934782</v>
      </c>
      <c r="AC2776" s="27">
        <v>5</v>
      </c>
    </row>
    <row r="2777" spans="1:29" ht="14.25" x14ac:dyDescent="0.15">
      <c r="A2777" s="28">
        <v>2021131</v>
      </c>
      <c r="B2777" s="29">
        <v>44516</v>
      </c>
      <c r="C2777" s="34">
        <v>8</v>
      </c>
      <c r="D2777" s="30">
        <v>11</v>
      </c>
      <c r="E2777" s="30">
        <v>18</v>
      </c>
      <c r="F2777" s="30">
        <v>19</v>
      </c>
      <c r="G2777" s="30">
        <v>20</v>
      </c>
      <c r="H2777" s="30">
        <v>24</v>
      </c>
      <c r="I2777" s="36">
        <v>1</v>
      </c>
      <c r="J2777" s="30">
        <v>8</v>
      </c>
      <c r="K2777" s="30">
        <v>20</v>
      </c>
      <c r="L2777" s="30">
        <v>18</v>
      </c>
      <c r="M2777" s="30">
        <v>19</v>
      </c>
      <c r="N2777" s="30">
        <v>24</v>
      </c>
      <c r="O2777" s="31">
        <v>11</v>
      </c>
      <c r="P2777" s="27">
        <v>465860738</v>
      </c>
      <c r="Q2777" s="27">
        <v>957547844</v>
      </c>
      <c r="R2777" s="27">
        <v>6</v>
      </c>
      <c r="S2777" s="27">
        <v>9453797</v>
      </c>
      <c r="T2777" s="27">
        <v>116</v>
      </c>
      <c r="U2777" s="27">
        <v>287961</v>
      </c>
      <c r="V2777" s="27">
        <v>1557</v>
      </c>
      <c r="W2777" s="27">
        <v>3000</v>
      </c>
      <c r="X2777" s="27">
        <v>83815</v>
      </c>
      <c r="Y2777" s="27">
        <v>200</v>
      </c>
      <c r="Z2777" s="27">
        <v>1646913</v>
      </c>
      <c r="AA2777" s="27">
        <v>10</v>
      </c>
      <c r="AB2777" s="27">
        <v>11350940</v>
      </c>
      <c r="AC2777" s="27">
        <v>5</v>
      </c>
    </row>
    <row r="2778" spans="1:29" ht="14.25" x14ac:dyDescent="0.15">
      <c r="A2778" s="28">
        <v>2021132</v>
      </c>
      <c r="B2778" s="29">
        <v>44518</v>
      </c>
      <c r="C2778" s="34">
        <v>1</v>
      </c>
      <c r="D2778" s="30">
        <v>4</v>
      </c>
      <c r="E2778" s="30">
        <v>6</v>
      </c>
      <c r="F2778" s="30">
        <v>14</v>
      </c>
      <c r="G2778" s="30">
        <v>20</v>
      </c>
      <c r="H2778" s="30">
        <v>28</v>
      </c>
      <c r="I2778" s="36">
        <v>8</v>
      </c>
      <c r="J2778" s="30">
        <v>6</v>
      </c>
      <c r="K2778" s="30">
        <v>4</v>
      </c>
      <c r="L2778" s="30">
        <v>14</v>
      </c>
      <c r="M2778" s="30">
        <v>28</v>
      </c>
      <c r="N2778" s="30">
        <v>20</v>
      </c>
      <c r="O2778" s="31">
        <v>1</v>
      </c>
      <c r="P2778" s="27">
        <v>490071244</v>
      </c>
      <c r="Q2778" s="27">
        <v>973341811</v>
      </c>
      <c r="R2778" s="27">
        <v>6</v>
      </c>
      <c r="S2778" s="27">
        <v>7775391</v>
      </c>
      <c r="T2778" s="27">
        <v>171</v>
      </c>
      <c r="U2778" s="27">
        <v>121727</v>
      </c>
      <c r="V2778" s="27">
        <v>2515</v>
      </c>
      <c r="W2778" s="27">
        <v>3000</v>
      </c>
      <c r="X2778" s="27">
        <v>112683</v>
      </c>
      <c r="Y2778" s="27">
        <v>200</v>
      </c>
      <c r="Z2778" s="27">
        <v>2014998</v>
      </c>
      <c r="AA2778" s="27">
        <v>10</v>
      </c>
      <c r="AB2778" s="27">
        <v>21328314</v>
      </c>
      <c r="AC2778" s="27">
        <v>5</v>
      </c>
    </row>
    <row r="2779" spans="1:29" ht="14.25" x14ac:dyDescent="0.15">
      <c r="A2779" s="28">
        <v>2021133</v>
      </c>
      <c r="B2779" s="29">
        <v>44521</v>
      </c>
      <c r="C2779" s="34">
        <v>1</v>
      </c>
      <c r="D2779" s="30">
        <v>3</v>
      </c>
      <c r="E2779" s="30">
        <v>12</v>
      </c>
      <c r="F2779" s="30">
        <v>19</v>
      </c>
      <c r="G2779" s="30">
        <v>27</v>
      </c>
      <c r="H2779" s="30">
        <v>31</v>
      </c>
      <c r="I2779" s="36">
        <v>10</v>
      </c>
      <c r="J2779" s="30">
        <v>1</v>
      </c>
      <c r="K2779" s="30">
        <v>31</v>
      </c>
      <c r="L2779" s="30">
        <v>19</v>
      </c>
      <c r="M2779" s="30">
        <v>3</v>
      </c>
      <c r="N2779" s="30">
        <v>27</v>
      </c>
      <c r="O2779" s="31">
        <v>12</v>
      </c>
      <c r="P2779" s="27">
        <v>511607016</v>
      </c>
      <c r="Q2779" s="27">
        <v>994690824</v>
      </c>
      <c r="R2779" s="27">
        <v>12</v>
      </c>
      <c r="S2779" s="27">
        <v>7465121</v>
      </c>
      <c r="T2779" s="27">
        <v>171</v>
      </c>
      <c r="U2779" s="27">
        <v>216238</v>
      </c>
      <c r="V2779" s="27">
        <v>1708</v>
      </c>
      <c r="W2779" s="27">
        <v>3000</v>
      </c>
      <c r="X2779" s="27">
        <v>85746</v>
      </c>
      <c r="Y2779" s="27">
        <v>200</v>
      </c>
      <c r="Z2779" s="27">
        <v>1647164</v>
      </c>
      <c r="AA2779" s="27">
        <v>10</v>
      </c>
      <c r="AB2779" s="27">
        <v>12807060</v>
      </c>
      <c r="AC2779" s="27">
        <v>5</v>
      </c>
    </row>
    <row r="2780" spans="1:29" ht="14.25" x14ac:dyDescent="0.15">
      <c r="A2780" s="28">
        <v>2021134</v>
      </c>
      <c r="B2780" s="29">
        <v>44523</v>
      </c>
      <c r="C2780" s="34">
        <v>1</v>
      </c>
      <c r="D2780" s="30">
        <v>2</v>
      </c>
      <c r="E2780" s="30">
        <v>16</v>
      </c>
      <c r="F2780" s="30">
        <v>19</v>
      </c>
      <c r="G2780" s="30">
        <v>25</v>
      </c>
      <c r="H2780" s="30">
        <v>31</v>
      </c>
      <c r="I2780" s="36">
        <v>8</v>
      </c>
      <c r="J2780" s="30">
        <v>2</v>
      </c>
      <c r="K2780" s="30">
        <v>31</v>
      </c>
      <c r="L2780" s="30">
        <v>1</v>
      </c>
      <c r="M2780" s="30">
        <v>25</v>
      </c>
      <c r="N2780" s="30">
        <v>19</v>
      </c>
      <c r="O2780" s="31">
        <v>16</v>
      </c>
      <c r="P2780" s="27">
        <v>472467398</v>
      </c>
      <c r="Q2780" s="27">
        <v>1015069784</v>
      </c>
      <c r="R2780" s="27">
        <v>11</v>
      </c>
      <c r="S2780" s="27">
        <v>7491866</v>
      </c>
      <c r="T2780" s="27">
        <v>109</v>
      </c>
      <c r="U2780" s="27">
        <v>314340</v>
      </c>
      <c r="V2780" s="27">
        <v>1246</v>
      </c>
      <c r="W2780" s="27">
        <v>3000</v>
      </c>
      <c r="X2780" s="27">
        <v>73202</v>
      </c>
      <c r="Y2780" s="27">
        <v>200</v>
      </c>
      <c r="Z2780" s="27">
        <v>1501384</v>
      </c>
      <c r="AA2780" s="27">
        <v>10</v>
      </c>
      <c r="AB2780" s="27">
        <v>12212826</v>
      </c>
      <c r="AC2780" s="27">
        <v>5</v>
      </c>
    </row>
    <row r="2781" spans="1:29" ht="14.25" x14ac:dyDescent="0.15">
      <c r="A2781" s="28">
        <v>2021135</v>
      </c>
      <c r="B2781" s="29">
        <v>44525</v>
      </c>
      <c r="C2781" s="34">
        <v>3</v>
      </c>
      <c r="D2781" s="30">
        <v>10</v>
      </c>
      <c r="E2781" s="30">
        <v>17</v>
      </c>
      <c r="F2781" s="30">
        <v>19</v>
      </c>
      <c r="G2781" s="30">
        <v>21</v>
      </c>
      <c r="H2781" s="30">
        <v>31</v>
      </c>
      <c r="I2781" s="36">
        <v>4</v>
      </c>
      <c r="J2781" s="30">
        <v>21</v>
      </c>
      <c r="K2781" s="30">
        <v>19</v>
      </c>
      <c r="L2781" s="30">
        <v>31</v>
      </c>
      <c r="M2781" s="30">
        <v>10</v>
      </c>
      <c r="N2781" s="30">
        <v>3</v>
      </c>
      <c r="O2781" s="31">
        <v>17</v>
      </c>
      <c r="P2781" s="27">
        <v>486663630</v>
      </c>
      <c r="Q2781" s="27">
        <v>1118152404</v>
      </c>
      <c r="R2781" s="27">
        <v>1</v>
      </c>
      <c r="S2781" s="27">
        <v>10000000</v>
      </c>
      <c r="T2781" s="27">
        <v>124</v>
      </c>
      <c r="U2781" s="27">
        <v>303985</v>
      </c>
      <c r="V2781" s="27">
        <v>1371</v>
      </c>
      <c r="W2781" s="27">
        <v>3000</v>
      </c>
      <c r="X2781" s="27">
        <v>73580</v>
      </c>
      <c r="Y2781" s="27">
        <v>200</v>
      </c>
      <c r="Z2781" s="27">
        <v>1449338</v>
      </c>
      <c r="AA2781" s="27">
        <v>10</v>
      </c>
      <c r="AB2781" s="27">
        <v>10873194</v>
      </c>
      <c r="AC2781" s="27">
        <v>5</v>
      </c>
    </row>
    <row r="2782" spans="1:29" ht="14.25" x14ac:dyDescent="0.15">
      <c r="A2782" s="28">
        <v>2021136</v>
      </c>
      <c r="B2782" s="29">
        <v>44528</v>
      </c>
      <c r="C2782" s="34">
        <v>2</v>
      </c>
      <c r="D2782" s="30">
        <v>6</v>
      </c>
      <c r="E2782" s="30">
        <v>9</v>
      </c>
      <c r="F2782" s="30">
        <v>15</v>
      </c>
      <c r="G2782" s="30">
        <v>19</v>
      </c>
      <c r="H2782" s="30">
        <v>28</v>
      </c>
      <c r="I2782" s="36">
        <v>16</v>
      </c>
      <c r="J2782" s="30">
        <v>2</v>
      </c>
      <c r="K2782" s="30">
        <v>15</v>
      </c>
      <c r="L2782" s="30">
        <v>9</v>
      </c>
      <c r="M2782" s="30">
        <v>28</v>
      </c>
      <c r="N2782" s="30">
        <v>19</v>
      </c>
      <c r="O2782" s="31">
        <v>6</v>
      </c>
      <c r="P2782" s="27">
        <v>517068910</v>
      </c>
      <c r="Q2782" s="27">
        <v>1148127692</v>
      </c>
      <c r="R2782" s="27">
        <v>10</v>
      </c>
      <c r="S2782" s="27">
        <v>7908192</v>
      </c>
      <c r="T2782" s="27">
        <v>319</v>
      </c>
      <c r="U2782" s="27">
        <v>113957</v>
      </c>
      <c r="V2782" s="27">
        <v>1777</v>
      </c>
      <c r="W2782" s="27">
        <v>3000</v>
      </c>
      <c r="X2782" s="27">
        <v>108928</v>
      </c>
      <c r="Y2782" s="27">
        <v>200</v>
      </c>
      <c r="Z2782" s="27">
        <v>2066923</v>
      </c>
      <c r="AA2782" s="27">
        <v>10</v>
      </c>
      <c r="AB2782" s="27">
        <v>12033664</v>
      </c>
      <c r="AC2782" s="27">
        <v>5</v>
      </c>
    </row>
    <row r="2783" spans="1:29" ht="14.25" x14ac:dyDescent="0.15">
      <c r="A2783" s="28">
        <v>2021137</v>
      </c>
      <c r="B2783" s="29">
        <v>44530</v>
      </c>
      <c r="C2783" s="34">
        <v>3</v>
      </c>
      <c r="D2783" s="30">
        <v>7</v>
      </c>
      <c r="E2783" s="30">
        <v>10</v>
      </c>
      <c r="F2783" s="30">
        <v>14</v>
      </c>
      <c r="G2783" s="30">
        <v>21</v>
      </c>
      <c r="H2783" s="30">
        <v>24</v>
      </c>
      <c r="I2783" s="36">
        <v>1</v>
      </c>
      <c r="J2783" s="30">
        <v>10</v>
      </c>
      <c r="K2783" s="30">
        <v>24</v>
      </c>
      <c r="L2783" s="30">
        <v>14</v>
      </c>
      <c r="M2783" s="30">
        <v>21</v>
      </c>
      <c r="N2783" s="30">
        <v>3</v>
      </c>
      <c r="O2783" s="31">
        <v>7</v>
      </c>
      <c r="P2783" s="27">
        <v>474456734</v>
      </c>
      <c r="Q2783" s="27">
        <v>1127353431</v>
      </c>
      <c r="R2783" s="27">
        <v>19</v>
      </c>
      <c r="S2783" s="27">
        <v>6420588</v>
      </c>
      <c r="T2783" s="27">
        <v>274</v>
      </c>
      <c r="U2783" s="27">
        <v>123134</v>
      </c>
      <c r="V2783" s="27">
        <v>1796</v>
      </c>
      <c r="W2783" s="27">
        <v>3000</v>
      </c>
      <c r="X2783" s="27">
        <v>88992</v>
      </c>
      <c r="Y2783" s="27">
        <v>200</v>
      </c>
      <c r="Z2783" s="27">
        <v>1677279</v>
      </c>
      <c r="AA2783" s="27">
        <v>10</v>
      </c>
      <c r="AB2783" s="27">
        <v>11513744</v>
      </c>
      <c r="AC2783" s="27">
        <v>5</v>
      </c>
    </row>
    <row r="2784" spans="1:29" ht="14.25" x14ac:dyDescent="0.15">
      <c r="A2784" s="28">
        <v>2021138</v>
      </c>
      <c r="B2784" s="29">
        <v>44532</v>
      </c>
      <c r="C2784" s="34">
        <v>11</v>
      </c>
      <c r="D2784" s="30">
        <v>14</v>
      </c>
      <c r="E2784" s="30">
        <v>15</v>
      </c>
      <c r="F2784" s="30">
        <v>16</v>
      </c>
      <c r="G2784" s="30">
        <v>27</v>
      </c>
      <c r="H2784" s="30">
        <v>32</v>
      </c>
      <c r="I2784" s="36">
        <v>9</v>
      </c>
      <c r="J2784" s="30">
        <v>14</v>
      </c>
      <c r="K2784" s="30">
        <v>15</v>
      </c>
      <c r="L2784" s="30">
        <v>32</v>
      </c>
      <c r="M2784" s="30">
        <v>27</v>
      </c>
      <c r="N2784" s="30">
        <v>11</v>
      </c>
      <c r="O2784" s="31">
        <v>16</v>
      </c>
      <c r="P2784" s="27">
        <v>486491502</v>
      </c>
      <c r="Q2784" s="27">
        <v>1065047563</v>
      </c>
      <c r="R2784" s="27">
        <v>20</v>
      </c>
      <c r="S2784" s="27">
        <v>5685347</v>
      </c>
      <c r="T2784" s="27">
        <v>123</v>
      </c>
      <c r="U2784" s="27">
        <v>139298</v>
      </c>
      <c r="V2784" s="27">
        <v>2695</v>
      </c>
      <c r="W2784" s="27">
        <v>3000</v>
      </c>
      <c r="X2784" s="27">
        <v>124016</v>
      </c>
      <c r="Y2784" s="27">
        <v>200</v>
      </c>
      <c r="Z2784" s="27">
        <v>2089301</v>
      </c>
      <c r="AA2784" s="27">
        <v>10</v>
      </c>
      <c r="AB2784" s="27">
        <v>23212968</v>
      </c>
      <c r="AC2784" s="27">
        <v>5</v>
      </c>
    </row>
    <row r="2785" spans="1:29" ht="14.25" x14ac:dyDescent="0.15">
      <c r="A2785" s="28">
        <v>2021139</v>
      </c>
      <c r="B2785" s="29">
        <v>44535</v>
      </c>
      <c r="C2785" s="34">
        <v>12</v>
      </c>
      <c r="D2785" s="30">
        <v>14</v>
      </c>
      <c r="E2785" s="30">
        <v>19</v>
      </c>
      <c r="F2785" s="30">
        <v>23</v>
      </c>
      <c r="G2785" s="30">
        <v>24</v>
      </c>
      <c r="H2785" s="30">
        <v>27</v>
      </c>
      <c r="I2785" s="36">
        <v>1</v>
      </c>
      <c r="J2785" s="30">
        <v>14</v>
      </c>
      <c r="K2785" s="30">
        <v>24</v>
      </c>
      <c r="L2785" s="30">
        <v>12</v>
      </c>
      <c r="M2785" s="30">
        <v>23</v>
      </c>
      <c r="N2785" s="30">
        <v>27</v>
      </c>
      <c r="O2785" s="31">
        <v>19</v>
      </c>
      <c r="P2785" s="27">
        <v>531219172</v>
      </c>
      <c r="Q2785" s="27">
        <v>1090940461</v>
      </c>
      <c r="R2785" s="27">
        <v>14</v>
      </c>
      <c r="S2785" s="27">
        <v>7490724</v>
      </c>
      <c r="T2785" s="27">
        <v>193</v>
      </c>
      <c r="U2785" s="27">
        <v>225842</v>
      </c>
      <c r="V2785" s="27">
        <v>1358</v>
      </c>
      <c r="W2785" s="27">
        <v>3000</v>
      </c>
      <c r="X2785" s="27">
        <v>79425</v>
      </c>
      <c r="Y2785" s="27">
        <v>200</v>
      </c>
      <c r="Z2785" s="27">
        <v>1545315</v>
      </c>
      <c r="AA2785" s="27">
        <v>10</v>
      </c>
      <c r="AB2785" s="27">
        <v>10106904</v>
      </c>
      <c r="AC2785" s="27">
        <v>5</v>
      </c>
    </row>
    <row r="2786" spans="1:29" ht="14.25" x14ac:dyDescent="0.15">
      <c r="A2786" s="28">
        <v>2021140</v>
      </c>
      <c r="B2786" s="29">
        <v>44537</v>
      </c>
      <c r="C2786" s="34">
        <v>5</v>
      </c>
      <c r="D2786" s="30">
        <v>10</v>
      </c>
      <c r="E2786" s="30">
        <v>16</v>
      </c>
      <c r="F2786" s="30">
        <v>26</v>
      </c>
      <c r="G2786" s="30">
        <v>27</v>
      </c>
      <c r="H2786" s="30">
        <v>33</v>
      </c>
      <c r="I2786" s="36">
        <v>1</v>
      </c>
      <c r="J2786" s="30">
        <v>26</v>
      </c>
      <c r="K2786" s="30">
        <v>16</v>
      </c>
      <c r="L2786" s="30">
        <v>5</v>
      </c>
      <c r="M2786" s="30">
        <v>27</v>
      </c>
      <c r="N2786" s="30">
        <v>10</v>
      </c>
      <c r="O2786" s="31">
        <v>33</v>
      </c>
      <c r="P2786" s="27">
        <v>479975520</v>
      </c>
      <c r="Q2786" s="27">
        <v>1066087178</v>
      </c>
      <c r="R2786" s="27">
        <v>20</v>
      </c>
      <c r="S2786" s="27">
        <v>6366303</v>
      </c>
      <c r="T2786" s="27">
        <v>694</v>
      </c>
      <c r="U2786" s="27">
        <v>49218</v>
      </c>
      <c r="V2786" s="27">
        <v>2916</v>
      </c>
      <c r="W2786" s="27">
        <v>3000</v>
      </c>
      <c r="X2786" s="27">
        <v>131648</v>
      </c>
      <c r="Y2786" s="27">
        <v>200</v>
      </c>
      <c r="Z2786" s="27">
        <v>1934360</v>
      </c>
      <c r="AA2786" s="27">
        <v>10</v>
      </c>
      <c r="AB2786" s="27">
        <v>8827282</v>
      </c>
      <c r="AC2786" s="27">
        <v>5</v>
      </c>
    </row>
    <row r="2787" spans="1:29" ht="14.25" x14ac:dyDescent="0.15">
      <c r="A2787" s="28">
        <v>2021141</v>
      </c>
      <c r="B2787" s="29">
        <v>44539</v>
      </c>
      <c r="C2787" s="34">
        <v>1</v>
      </c>
      <c r="D2787" s="30">
        <v>14</v>
      </c>
      <c r="E2787" s="30">
        <v>19</v>
      </c>
      <c r="F2787" s="30">
        <v>23</v>
      </c>
      <c r="G2787" s="30">
        <v>26</v>
      </c>
      <c r="H2787" s="30">
        <v>30</v>
      </c>
      <c r="I2787" s="36">
        <v>10</v>
      </c>
      <c r="J2787" s="30">
        <v>14</v>
      </c>
      <c r="K2787" s="30">
        <v>19</v>
      </c>
      <c r="L2787" s="30">
        <v>23</v>
      </c>
      <c r="M2787" s="30">
        <v>1</v>
      </c>
      <c r="N2787" s="30">
        <v>30</v>
      </c>
      <c r="O2787" s="31">
        <v>26</v>
      </c>
      <c r="P2787" s="27">
        <v>483132724</v>
      </c>
      <c r="Q2787" s="27">
        <v>1099283201</v>
      </c>
      <c r="R2787" s="27">
        <v>7</v>
      </c>
      <c r="S2787" s="27">
        <v>8542650</v>
      </c>
      <c r="T2787" s="27">
        <v>132</v>
      </c>
      <c r="U2787" s="27">
        <v>234834</v>
      </c>
      <c r="V2787" s="27">
        <v>1383</v>
      </c>
      <c r="W2787" s="27">
        <v>3000</v>
      </c>
      <c r="X2787" s="27">
        <v>74249</v>
      </c>
      <c r="Y2787" s="27">
        <v>200</v>
      </c>
      <c r="Z2787" s="27">
        <v>1475684</v>
      </c>
      <c r="AA2787" s="27">
        <v>10</v>
      </c>
      <c r="AB2787" s="27">
        <v>15797325</v>
      </c>
      <c r="AC2787" s="27">
        <v>5</v>
      </c>
    </row>
    <row r="2788" spans="1:29" ht="14.25" x14ac:dyDescent="0.15">
      <c r="A2788" s="28">
        <v>2021142</v>
      </c>
      <c r="B2788" s="29">
        <v>44542</v>
      </c>
      <c r="C2788" s="34">
        <v>4</v>
      </c>
      <c r="D2788" s="30">
        <v>7</v>
      </c>
      <c r="E2788" s="30">
        <v>17</v>
      </c>
      <c r="F2788" s="30">
        <v>19</v>
      </c>
      <c r="G2788" s="30">
        <v>20</v>
      </c>
      <c r="H2788" s="30">
        <v>24</v>
      </c>
      <c r="I2788" s="36">
        <v>16</v>
      </c>
      <c r="J2788" s="30">
        <v>20</v>
      </c>
      <c r="K2788" s="30">
        <v>4</v>
      </c>
      <c r="L2788" s="30">
        <v>7</v>
      </c>
      <c r="M2788" s="30">
        <v>17</v>
      </c>
      <c r="N2788" s="30">
        <v>24</v>
      </c>
      <c r="O2788" s="31">
        <v>19</v>
      </c>
      <c r="P2788" s="27">
        <v>509166454</v>
      </c>
      <c r="Q2788" s="27">
        <v>1142703731</v>
      </c>
      <c r="R2788" s="27">
        <v>8</v>
      </c>
      <c r="S2788" s="27">
        <v>8791842</v>
      </c>
      <c r="T2788" s="27">
        <v>227</v>
      </c>
      <c r="U2788" s="27">
        <v>167041</v>
      </c>
      <c r="V2788" s="27">
        <v>1642</v>
      </c>
      <c r="W2788" s="27">
        <v>3000</v>
      </c>
      <c r="X2788" s="27">
        <v>94056</v>
      </c>
      <c r="Y2788" s="27">
        <v>200</v>
      </c>
      <c r="Z2788" s="27">
        <v>1852762</v>
      </c>
      <c r="AA2788" s="27">
        <v>10</v>
      </c>
      <c r="AB2788" s="27">
        <v>11110610</v>
      </c>
      <c r="AC2788" s="27">
        <v>5</v>
      </c>
    </row>
    <row r="2789" spans="1:29" ht="14.25" x14ac:dyDescent="0.15">
      <c r="A2789" s="28">
        <v>2021143</v>
      </c>
      <c r="B2789" s="29">
        <v>44544</v>
      </c>
      <c r="C2789" s="34">
        <v>1</v>
      </c>
      <c r="D2789" s="30">
        <v>9</v>
      </c>
      <c r="E2789" s="30">
        <v>11</v>
      </c>
      <c r="F2789" s="30">
        <v>13</v>
      </c>
      <c r="G2789" s="30">
        <v>20</v>
      </c>
      <c r="H2789" s="30">
        <v>29</v>
      </c>
      <c r="I2789" s="36">
        <v>9</v>
      </c>
      <c r="J2789" s="30">
        <v>29</v>
      </c>
      <c r="K2789" s="30">
        <v>1</v>
      </c>
      <c r="L2789" s="30">
        <v>9</v>
      </c>
      <c r="M2789" s="30">
        <v>11</v>
      </c>
      <c r="N2789" s="30">
        <v>20</v>
      </c>
      <c r="O2789" s="31">
        <v>13</v>
      </c>
      <c r="P2789" s="27">
        <v>475857912</v>
      </c>
      <c r="Q2789" s="27">
        <v>1002138181</v>
      </c>
      <c r="R2789" s="27">
        <v>41</v>
      </c>
      <c r="S2789" s="27">
        <v>5571480</v>
      </c>
      <c r="T2789" s="27">
        <v>158</v>
      </c>
      <c r="U2789" s="27">
        <v>185369</v>
      </c>
      <c r="V2789" s="27">
        <v>2099</v>
      </c>
      <c r="W2789" s="27">
        <v>3000</v>
      </c>
      <c r="X2789" s="27">
        <v>102841</v>
      </c>
      <c r="Y2789" s="27">
        <v>200</v>
      </c>
      <c r="Z2789" s="27">
        <v>1847795</v>
      </c>
      <c r="AA2789" s="27">
        <v>10</v>
      </c>
      <c r="AB2789" s="27">
        <v>14134736</v>
      </c>
      <c r="AC2789" s="27">
        <v>5</v>
      </c>
    </row>
    <row r="2790" spans="1:29" ht="14.25" x14ac:dyDescent="0.15">
      <c r="A2790" s="28">
        <v>2021144</v>
      </c>
      <c r="B2790" s="29">
        <v>44546</v>
      </c>
      <c r="C2790" s="34">
        <v>2</v>
      </c>
      <c r="D2790" s="30">
        <v>5</v>
      </c>
      <c r="E2790" s="30">
        <v>13</v>
      </c>
      <c r="F2790" s="30">
        <v>15</v>
      </c>
      <c r="G2790" s="30">
        <v>23</v>
      </c>
      <c r="H2790" s="30">
        <v>26</v>
      </c>
      <c r="I2790" s="36">
        <v>7</v>
      </c>
      <c r="J2790" s="30">
        <v>26</v>
      </c>
      <c r="K2790" s="30">
        <v>13</v>
      </c>
      <c r="L2790" s="30">
        <v>15</v>
      </c>
      <c r="M2790" s="30">
        <v>2</v>
      </c>
      <c r="N2790" s="30">
        <v>5</v>
      </c>
      <c r="O2790" s="31">
        <v>23</v>
      </c>
      <c r="P2790" s="27">
        <v>483556078</v>
      </c>
      <c r="Q2790" s="27">
        <v>1036483149</v>
      </c>
      <c r="R2790" s="27">
        <v>5</v>
      </c>
      <c r="S2790" s="27">
        <v>9315997</v>
      </c>
      <c r="T2790" s="27">
        <v>172</v>
      </c>
      <c r="U2790" s="27">
        <v>156831</v>
      </c>
      <c r="V2790" s="27">
        <v>2181</v>
      </c>
      <c r="W2790" s="27">
        <v>3000</v>
      </c>
      <c r="X2790" s="27">
        <v>100376</v>
      </c>
      <c r="Y2790" s="27">
        <v>200</v>
      </c>
      <c r="Z2790" s="27">
        <v>1818706</v>
      </c>
      <c r="AA2790" s="27">
        <v>10</v>
      </c>
      <c r="AB2790" s="27">
        <v>16847455</v>
      </c>
      <c r="AC2790" s="27">
        <v>5</v>
      </c>
    </row>
    <row r="2791" spans="1:29" ht="14.25" x14ac:dyDescent="0.15">
      <c r="A2791" s="28">
        <v>2021145</v>
      </c>
      <c r="B2791" s="29">
        <v>44549</v>
      </c>
      <c r="C2791" s="34">
        <v>4</v>
      </c>
      <c r="D2791" s="30">
        <v>7</v>
      </c>
      <c r="E2791" s="30">
        <v>10</v>
      </c>
      <c r="F2791" s="30">
        <v>14</v>
      </c>
      <c r="G2791" s="30">
        <v>16</v>
      </c>
      <c r="H2791" s="30">
        <v>26</v>
      </c>
      <c r="I2791" s="36">
        <v>9</v>
      </c>
      <c r="J2791" s="30">
        <v>10</v>
      </c>
      <c r="K2791" s="30">
        <v>14</v>
      </c>
      <c r="L2791" s="30">
        <v>26</v>
      </c>
      <c r="M2791" s="30">
        <v>7</v>
      </c>
      <c r="N2791" s="30">
        <v>16</v>
      </c>
      <c r="O2791" s="31">
        <v>4</v>
      </c>
      <c r="P2791" s="27">
        <v>517254362</v>
      </c>
      <c r="Q2791" s="27">
        <v>1064375720</v>
      </c>
      <c r="R2791" s="27">
        <v>10</v>
      </c>
      <c r="S2791" s="27">
        <v>7832457</v>
      </c>
      <c r="T2791" s="27">
        <v>159</v>
      </c>
      <c r="U2791" s="27">
        <v>222677</v>
      </c>
      <c r="V2791" s="27">
        <v>1811</v>
      </c>
      <c r="W2791" s="27">
        <v>3000</v>
      </c>
      <c r="X2791" s="27">
        <v>106304</v>
      </c>
      <c r="Y2791" s="27">
        <v>200</v>
      </c>
      <c r="Z2791" s="27">
        <v>1896251</v>
      </c>
      <c r="AA2791" s="27">
        <v>10</v>
      </c>
      <c r="AB2791" s="27">
        <v>13235094</v>
      </c>
      <c r="AC2791" s="27">
        <v>5</v>
      </c>
    </row>
    <row r="2792" spans="1:29" ht="14.25" x14ac:dyDescent="0.15">
      <c r="A2792" s="28">
        <v>2021146</v>
      </c>
      <c r="B2792" s="29">
        <v>44551</v>
      </c>
      <c r="C2792" s="34">
        <v>7</v>
      </c>
      <c r="D2792" s="30">
        <v>9</v>
      </c>
      <c r="E2792" s="30">
        <v>21</v>
      </c>
      <c r="F2792" s="30">
        <v>22</v>
      </c>
      <c r="G2792" s="30">
        <v>26</v>
      </c>
      <c r="H2792" s="30">
        <v>32</v>
      </c>
      <c r="I2792" s="36">
        <v>3</v>
      </c>
      <c r="J2792" s="30">
        <v>9</v>
      </c>
      <c r="K2792" s="30">
        <v>21</v>
      </c>
      <c r="L2792" s="30">
        <v>7</v>
      </c>
      <c r="M2792" s="30">
        <v>32</v>
      </c>
      <c r="N2792" s="30">
        <v>22</v>
      </c>
      <c r="O2792" s="31">
        <v>26</v>
      </c>
      <c r="P2792" s="27">
        <v>480619582</v>
      </c>
      <c r="Q2792" s="27">
        <v>1107375000</v>
      </c>
      <c r="R2792" s="27">
        <v>6</v>
      </c>
      <c r="S2792" s="27">
        <v>9424198</v>
      </c>
      <c r="T2792" s="27">
        <v>103</v>
      </c>
      <c r="U2792" s="27">
        <v>322150</v>
      </c>
      <c r="V2792" s="27">
        <v>1568</v>
      </c>
      <c r="W2792" s="27">
        <v>3000</v>
      </c>
      <c r="X2792" s="27">
        <v>81783</v>
      </c>
      <c r="Y2792" s="27">
        <v>200</v>
      </c>
      <c r="Z2792" s="27">
        <v>1646072</v>
      </c>
      <c r="AA2792" s="27">
        <v>10</v>
      </c>
      <c r="AB2792" s="27">
        <v>13051262</v>
      </c>
      <c r="AC2792" s="27">
        <v>5</v>
      </c>
    </row>
    <row r="2793" spans="1:29" ht="14.25" x14ac:dyDescent="0.15">
      <c r="A2793" s="28">
        <v>2021147</v>
      </c>
      <c r="B2793" s="29">
        <v>44553</v>
      </c>
      <c r="C2793" s="34">
        <v>5</v>
      </c>
      <c r="D2793" s="30">
        <v>10</v>
      </c>
      <c r="E2793" s="30">
        <v>11</v>
      </c>
      <c r="F2793" s="30">
        <v>13</v>
      </c>
      <c r="G2793" s="30">
        <v>27</v>
      </c>
      <c r="H2793" s="30">
        <v>28</v>
      </c>
      <c r="I2793" s="36">
        <v>9</v>
      </c>
      <c r="J2793" s="30">
        <v>10</v>
      </c>
      <c r="K2793" s="30">
        <v>28</v>
      </c>
      <c r="L2793" s="30">
        <v>11</v>
      </c>
      <c r="M2793" s="30">
        <v>13</v>
      </c>
      <c r="N2793" s="30">
        <v>27</v>
      </c>
      <c r="O2793" s="31">
        <v>5</v>
      </c>
      <c r="P2793" s="27">
        <v>457370132</v>
      </c>
      <c r="Q2793" s="27">
        <v>1099867308</v>
      </c>
      <c r="R2793" s="27">
        <v>13</v>
      </c>
      <c r="S2793" s="27">
        <v>6608176</v>
      </c>
      <c r="T2793" s="27">
        <v>194</v>
      </c>
      <c r="U2793" s="27">
        <v>134705</v>
      </c>
      <c r="V2793" s="27">
        <v>5004</v>
      </c>
      <c r="W2793" s="27">
        <v>3000</v>
      </c>
      <c r="X2793" s="27">
        <v>114915</v>
      </c>
      <c r="Y2793" s="27">
        <v>200</v>
      </c>
      <c r="Z2793" s="27">
        <v>2023736</v>
      </c>
      <c r="AA2793" s="27">
        <v>10</v>
      </c>
      <c r="AB2793" s="27">
        <v>12269507</v>
      </c>
      <c r="AC2793" s="27">
        <v>5</v>
      </c>
    </row>
    <row r="2794" spans="1:29" ht="14.25" x14ac:dyDescent="0.15">
      <c r="A2794" s="28">
        <v>2021148</v>
      </c>
      <c r="B2794" s="29">
        <v>44556</v>
      </c>
      <c r="C2794" s="34">
        <v>10</v>
      </c>
      <c r="D2794" s="30">
        <v>12</v>
      </c>
      <c r="E2794" s="30">
        <v>15</v>
      </c>
      <c r="F2794" s="30">
        <v>17</v>
      </c>
      <c r="G2794" s="30">
        <v>19</v>
      </c>
      <c r="H2794" s="30">
        <v>20</v>
      </c>
      <c r="I2794" s="36">
        <v>8</v>
      </c>
      <c r="J2794" s="30">
        <v>12</v>
      </c>
      <c r="K2794" s="30">
        <v>20</v>
      </c>
      <c r="L2794" s="30">
        <v>17</v>
      </c>
      <c r="M2794" s="30">
        <v>19</v>
      </c>
      <c r="N2794" s="30">
        <v>10</v>
      </c>
      <c r="O2794" s="31">
        <v>15</v>
      </c>
      <c r="P2794" s="27">
        <v>459686850</v>
      </c>
      <c r="Q2794" s="27">
        <v>1117570138</v>
      </c>
      <c r="R2794" s="27">
        <v>8</v>
      </c>
      <c r="S2794" s="27">
        <v>7622855</v>
      </c>
      <c r="T2794" s="27">
        <v>175</v>
      </c>
      <c r="U2794" s="27">
        <v>149877</v>
      </c>
      <c r="V2794" s="27">
        <v>1942</v>
      </c>
      <c r="W2794" s="27">
        <v>3000</v>
      </c>
      <c r="X2794" s="27">
        <v>95228</v>
      </c>
      <c r="Y2794" s="27">
        <v>200</v>
      </c>
      <c r="Z2794" s="27">
        <v>1716355</v>
      </c>
      <c r="AA2794" s="27">
        <v>10</v>
      </c>
      <c r="AB2794" s="27">
        <v>15659434</v>
      </c>
      <c r="AC2794" s="27">
        <v>5</v>
      </c>
    </row>
    <row r="2795" spans="1:29" ht="14.25" x14ac:dyDescent="0.15">
      <c r="A2795" s="28">
        <v>2021149</v>
      </c>
      <c r="B2795" s="29">
        <v>44558</v>
      </c>
      <c r="C2795" s="34">
        <v>5</v>
      </c>
      <c r="D2795" s="30">
        <v>10</v>
      </c>
      <c r="E2795" s="30">
        <v>15</v>
      </c>
      <c r="F2795" s="30">
        <v>18</v>
      </c>
      <c r="G2795" s="30">
        <v>19</v>
      </c>
      <c r="H2795" s="30">
        <v>32</v>
      </c>
      <c r="I2795" s="36">
        <v>5</v>
      </c>
      <c r="J2795" s="30">
        <v>32</v>
      </c>
      <c r="K2795" s="30">
        <v>15</v>
      </c>
      <c r="L2795" s="30">
        <v>10</v>
      </c>
      <c r="M2795" s="30">
        <v>19</v>
      </c>
      <c r="N2795" s="30">
        <v>5</v>
      </c>
      <c r="O2795" s="31">
        <v>18</v>
      </c>
      <c r="P2795" s="27">
        <v>425925826</v>
      </c>
      <c r="Q2795" s="27">
        <v>1140585301</v>
      </c>
      <c r="R2795" s="27">
        <v>8</v>
      </c>
      <c r="S2795" s="27">
        <v>7864325</v>
      </c>
      <c r="T2795" s="27">
        <v>103</v>
      </c>
      <c r="U2795" s="27">
        <v>278089</v>
      </c>
      <c r="V2795" s="27">
        <v>1366</v>
      </c>
      <c r="W2795" s="27">
        <v>3000</v>
      </c>
      <c r="X2795" s="27">
        <v>75921</v>
      </c>
      <c r="Y2795" s="27">
        <v>200</v>
      </c>
      <c r="Z2795" s="27">
        <v>1446067</v>
      </c>
      <c r="AA2795" s="27">
        <v>10</v>
      </c>
      <c r="AB2795" s="27">
        <v>12077552</v>
      </c>
      <c r="AC2795" s="27">
        <v>5</v>
      </c>
    </row>
    <row r="2796" spans="1:29" ht="14.25" x14ac:dyDescent="0.15">
      <c r="A2796" s="28">
        <v>2021150</v>
      </c>
      <c r="B2796" s="29">
        <v>44560</v>
      </c>
      <c r="C2796" s="34">
        <v>9</v>
      </c>
      <c r="D2796" s="30">
        <v>14</v>
      </c>
      <c r="E2796" s="30">
        <v>20</v>
      </c>
      <c r="F2796" s="30">
        <v>21</v>
      </c>
      <c r="G2796" s="30">
        <v>24</v>
      </c>
      <c r="H2796" s="30">
        <v>26</v>
      </c>
      <c r="I2796" s="36">
        <v>4</v>
      </c>
      <c r="J2796" s="30">
        <v>24</v>
      </c>
      <c r="K2796" s="30">
        <v>21</v>
      </c>
      <c r="L2796" s="30">
        <v>20</v>
      </c>
      <c r="M2796" s="30">
        <v>9</v>
      </c>
      <c r="N2796" s="30">
        <v>14</v>
      </c>
      <c r="O2796" s="31">
        <v>26</v>
      </c>
      <c r="P2796" s="27">
        <v>456402254</v>
      </c>
      <c r="Q2796" s="27">
        <v>1022824601</v>
      </c>
      <c r="R2796" s="27">
        <v>37</v>
      </c>
      <c r="S2796" s="27">
        <v>5660828</v>
      </c>
      <c r="T2796" s="27">
        <v>239</v>
      </c>
      <c r="U2796" s="27">
        <v>127879</v>
      </c>
      <c r="V2796" s="27">
        <v>2288</v>
      </c>
      <c r="W2796" s="27">
        <v>3000</v>
      </c>
      <c r="X2796" s="27">
        <v>99846</v>
      </c>
      <c r="Y2796" s="27">
        <v>200</v>
      </c>
      <c r="Z2796" s="27">
        <v>1869866</v>
      </c>
      <c r="AA2796" s="27">
        <v>10</v>
      </c>
      <c r="AB2796" s="27">
        <v>11170394</v>
      </c>
      <c r="AC2796" s="27">
        <v>5</v>
      </c>
    </row>
    <row r="2797" spans="1:29" ht="14.25" x14ac:dyDescent="0.15">
      <c r="A2797" s="28">
        <v>2022001</v>
      </c>
      <c r="B2797" s="29">
        <v>44563</v>
      </c>
      <c r="C2797" s="34">
        <v>6</v>
      </c>
      <c r="D2797" s="30">
        <v>13</v>
      </c>
      <c r="E2797" s="30">
        <v>15</v>
      </c>
      <c r="F2797" s="30">
        <v>17</v>
      </c>
      <c r="G2797" s="30">
        <v>20</v>
      </c>
      <c r="H2797" s="30">
        <v>21</v>
      </c>
      <c r="I2797" s="36">
        <v>3</v>
      </c>
      <c r="J2797" s="30">
        <v>21</v>
      </c>
      <c r="K2797" s="30">
        <v>13</v>
      </c>
      <c r="L2797" s="30">
        <v>6</v>
      </c>
      <c r="M2797" s="30">
        <v>17</v>
      </c>
      <c r="N2797" s="30">
        <v>20</v>
      </c>
      <c r="O2797" s="31">
        <v>15</v>
      </c>
      <c r="P2797" s="27">
        <v>447434510</v>
      </c>
      <c r="Q2797" s="27">
        <v>1079698248</v>
      </c>
      <c r="R2797" s="27">
        <v>4</v>
      </c>
      <c r="S2797" s="27">
        <v>10000000</v>
      </c>
      <c r="T2797" s="27">
        <v>83</v>
      </c>
      <c r="U2797" s="27">
        <v>389050</v>
      </c>
      <c r="V2797" s="27">
        <v>1268</v>
      </c>
      <c r="W2797" s="27">
        <v>3000</v>
      </c>
      <c r="X2797" s="27">
        <v>69120</v>
      </c>
      <c r="Y2797" s="27">
        <v>200</v>
      </c>
      <c r="Z2797" s="27">
        <v>1351405</v>
      </c>
      <c r="AA2797" s="27">
        <v>10</v>
      </c>
      <c r="AB2797" s="27">
        <v>11787199</v>
      </c>
      <c r="AC2797" s="27">
        <v>5</v>
      </c>
    </row>
    <row r="2798" spans="1:29" ht="14.25" x14ac:dyDescent="0.15">
      <c r="A2798" s="28">
        <v>2022002</v>
      </c>
      <c r="B2798" s="29">
        <v>44565</v>
      </c>
      <c r="C2798" s="34">
        <v>2</v>
      </c>
      <c r="D2798" s="30">
        <v>12</v>
      </c>
      <c r="E2798" s="30">
        <v>21</v>
      </c>
      <c r="F2798" s="30">
        <v>23</v>
      </c>
      <c r="G2798" s="30">
        <v>25</v>
      </c>
      <c r="H2798" s="30">
        <v>31</v>
      </c>
      <c r="I2798" s="36">
        <v>8</v>
      </c>
      <c r="J2798" s="30">
        <v>12</v>
      </c>
      <c r="K2798" s="30">
        <v>25</v>
      </c>
      <c r="L2798" s="30">
        <v>2</v>
      </c>
      <c r="M2798" s="30">
        <v>21</v>
      </c>
      <c r="N2798" s="30">
        <v>23</v>
      </c>
      <c r="O2798" s="31">
        <v>31</v>
      </c>
      <c r="P2798" s="27">
        <v>408646714</v>
      </c>
      <c r="Q2798" s="27">
        <v>1091513907</v>
      </c>
      <c r="R2798" s="27">
        <v>9</v>
      </c>
      <c r="S2798" s="27">
        <v>7295582</v>
      </c>
      <c r="T2798" s="27">
        <v>134</v>
      </c>
      <c r="U2798" s="27">
        <v>192726</v>
      </c>
      <c r="V2798" s="27">
        <v>1411</v>
      </c>
      <c r="W2798" s="27">
        <v>3000</v>
      </c>
      <c r="X2798" s="27">
        <v>71926</v>
      </c>
      <c r="Y2798" s="27">
        <v>200</v>
      </c>
      <c r="Z2798" s="27">
        <v>1403343</v>
      </c>
      <c r="AA2798" s="27">
        <v>10</v>
      </c>
      <c r="AB2798" s="27">
        <v>12856812</v>
      </c>
      <c r="AC2798" s="27">
        <v>5</v>
      </c>
    </row>
    <row r="2799" spans="1:29" ht="14.25" x14ac:dyDescent="0.15">
      <c r="A2799" s="28">
        <v>2022003</v>
      </c>
      <c r="B2799" s="29">
        <v>44567</v>
      </c>
      <c r="C2799" s="34">
        <v>2</v>
      </c>
      <c r="D2799" s="30">
        <v>5</v>
      </c>
      <c r="E2799" s="30">
        <v>16</v>
      </c>
      <c r="F2799" s="30">
        <v>17</v>
      </c>
      <c r="G2799" s="30">
        <v>18</v>
      </c>
      <c r="H2799" s="30">
        <v>30</v>
      </c>
      <c r="I2799" s="36">
        <v>6</v>
      </c>
      <c r="J2799" s="30">
        <v>5</v>
      </c>
      <c r="K2799" s="30">
        <v>16</v>
      </c>
      <c r="L2799" s="30">
        <v>2</v>
      </c>
      <c r="M2799" s="30">
        <v>17</v>
      </c>
      <c r="N2799" s="30">
        <v>30</v>
      </c>
      <c r="O2799" s="31">
        <v>18</v>
      </c>
      <c r="P2799" s="27">
        <v>410382612</v>
      </c>
      <c r="Q2799" s="27">
        <v>1108650848</v>
      </c>
      <c r="R2799" s="27">
        <v>7</v>
      </c>
      <c r="S2799" s="27">
        <v>7708412</v>
      </c>
      <c r="T2799" s="27">
        <v>181</v>
      </c>
      <c r="U2799" s="27">
        <v>130931</v>
      </c>
      <c r="V2799" s="27">
        <v>1968</v>
      </c>
      <c r="W2799" s="27">
        <v>3000</v>
      </c>
      <c r="X2799" s="27">
        <v>91043</v>
      </c>
      <c r="Y2799" s="27">
        <v>200</v>
      </c>
      <c r="Z2799" s="27">
        <v>1577681</v>
      </c>
      <c r="AA2799" s="27">
        <v>10</v>
      </c>
      <c r="AB2799" s="27">
        <v>13280726</v>
      </c>
      <c r="AC2799" s="27">
        <v>5</v>
      </c>
    </row>
    <row r="2800" spans="1:29" ht="14.25" x14ac:dyDescent="0.15">
      <c r="A2800" s="28">
        <v>2022004</v>
      </c>
      <c r="B2800" s="29">
        <v>44570</v>
      </c>
      <c r="C2800" s="34">
        <v>5</v>
      </c>
      <c r="D2800" s="30">
        <v>19</v>
      </c>
      <c r="E2800" s="30">
        <v>24</v>
      </c>
      <c r="F2800" s="30">
        <v>28</v>
      </c>
      <c r="G2800" s="30">
        <v>30</v>
      </c>
      <c r="H2800" s="30">
        <v>32</v>
      </c>
      <c r="I2800" s="36">
        <v>14</v>
      </c>
      <c r="J2800" s="30">
        <v>30</v>
      </c>
      <c r="K2800" s="30">
        <v>32</v>
      </c>
      <c r="L2800" s="30">
        <v>5</v>
      </c>
      <c r="M2800" s="30">
        <v>19</v>
      </c>
      <c r="N2800" s="30">
        <v>24</v>
      </c>
      <c r="O2800" s="31">
        <v>28</v>
      </c>
      <c r="P2800" s="27">
        <v>441401912</v>
      </c>
      <c r="Q2800" s="27">
        <v>1091893203</v>
      </c>
      <c r="R2800" s="27">
        <v>9</v>
      </c>
      <c r="S2800" s="27">
        <v>6141105</v>
      </c>
      <c r="T2800" s="27">
        <v>62</v>
      </c>
      <c r="U2800" s="27">
        <v>207055</v>
      </c>
      <c r="V2800" s="27">
        <v>2173</v>
      </c>
      <c r="W2800" s="27">
        <v>3000</v>
      </c>
      <c r="X2800" s="27">
        <v>111283</v>
      </c>
      <c r="Y2800" s="27">
        <v>200</v>
      </c>
      <c r="Z2800" s="27">
        <v>1920330</v>
      </c>
      <c r="AA2800" s="27">
        <v>10</v>
      </c>
      <c r="AB2800" s="27">
        <v>23391660</v>
      </c>
      <c r="AC2800" s="27">
        <v>5</v>
      </c>
    </row>
    <row r="2801" spans="1:29" ht="14.25" x14ac:dyDescent="0.15">
      <c r="A2801" s="28">
        <v>2022005</v>
      </c>
      <c r="B2801" s="29">
        <v>44572</v>
      </c>
      <c r="C2801" s="34">
        <v>7</v>
      </c>
      <c r="D2801" s="30">
        <v>10</v>
      </c>
      <c r="E2801" s="30">
        <v>12</v>
      </c>
      <c r="F2801" s="30">
        <v>16</v>
      </c>
      <c r="G2801" s="30">
        <v>19</v>
      </c>
      <c r="H2801" s="30">
        <v>31</v>
      </c>
      <c r="I2801" s="36">
        <v>16</v>
      </c>
      <c r="J2801" s="30">
        <v>16</v>
      </c>
      <c r="K2801" s="30">
        <v>12</v>
      </c>
      <c r="L2801" s="30">
        <v>31</v>
      </c>
      <c r="M2801" s="30">
        <v>19</v>
      </c>
      <c r="N2801" s="30">
        <v>10</v>
      </c>
      <c r="O2801" s="31">
        <v>7</v>
      </c>
      <c r="P2801" s="27">
        <v>388503758</v>
      </c>
      <c r="Q2801" s="27">
        <v>1156142875</v>
      </c>
      <c r="R2801" s="27">
        <v>2</v>
      </c>
      <c r="S2801" s="27">
        <v>10000000</v>
      </c>
      <c r="T2801" s="27">
        <v>74</v>
      </c>
      <c r="U2801" s="27">
        <v>379503</v>
      </c>
      <c r="V2801" s="27">
        <v>1112</v>
      </c>
      <c r="W2801" s="27">
        <v>3000</v>
      </c>
      <c r="X2801" s="27">
        <v>62198</v>
      </c>
      <c r="Y2801" s="27">
        <v>200</v>
      </c>
      <c r="Z2801" s="27">
        <v>1300134</v>
      </c>
      <c r="AA2801" s="27">
        <v>10</v>
      </c>
      <c r="AB2801" s="27">
        <v>9851401</v>
      </c>
      <c r="AC2801" s="27">
        <v>5</v>
      </c>
    </row>
    <row r="2802" spans="1:29" ht="14.25" x14ac:dyDescent="0.15">
      <c r="A2802" s="28">
        <v>2022006</v>
      </c>
      <c r="B2802" s="29">
        <v>44574</v>
      </c>
      <c r="C2802" s="34">
        <v>3</v>
      </c>
      <c r="D2802" s="30">
        <v>6</v>
      </c>
      <c r="E2802" s="30">
        <v>9</v>
      </c>
      <c r="F2802" s="30">
        <v>15</v>
      </c>
      <c r="G2802" s="30">
        <v>22</v>
      </c>
      <c r="H2802" s="30">
        <v>31</v>
      </c>
      <c r="I2802" s="36">
        <v>2</v>
      </c>
      <c r="J2802" s="30">
        <v>6</v>
      </c>
      <c r="K2802" s="30">
        <v>22</v>
      </c>
      <c r="L2802" s="30">
        <v>31</v>
      </c>
      <c r="M2802" s="30">
        <v>3</v>
      </c>
      <c r="N2802" s="30">
        <v>15</v>
      </c>
      <c r="O2802" s="31">
        <v>9</v>
      </c>
      <c r="P2802" s="27">
        <v>389820756</v>
      </c>
      <c r="Q2802" s="27">
        <v>1172781808</v>
      </c>
      <c r="R2802" s="27">
        <v>7</v>
      </c>
      <c r="S2802" s="27">
        <v>7682542</v>
      </c>
      <c r="T2802" s="27">
        <v>173</v>
      </c>
      <c r="U2802" s="27">
        <v>135677</v>
      </c>
      <c r="V2802" s="27">
        <v>2173</v>
      </c>
      <c r="W2802" s="27">
        <v>3000</v>
      </c>
      <c r="X2802" s="27">
        <v>95830</v>
      </c>
      <c r="Y2802" s="27">
        <v>200</v>
      </c>
      <c r="Z2802" s="27">
        <v>1681775</v>
      </c>
      <c r="AA2802" s="27">
        <v>10</v>
      </c>
      <c r="AB2802" s="27">
        <v>10924090</v>
      </c>
      <c r="AC2802" s="27">
        <v>5</v>
      </c>
    </row>
    <row r="2803" spans="1:29" ht="14.25" x14ac:dyDescent="0.15">
      <c r="A2803" s="28">
        <v>2022007</v>
      </c>
      <c r="B2803" s="29">
        <v>44577</v>
      </c>
      <c r="C2803" s="34">
        <v>1</v>
      </c>
      <c r="D2803" s="30">
        <v>20</v>
      </c>
      <c r="E2803" s="30">
        <v>22</v>
      </c>
      <c r="F2803" s="30">
        <v>23</v>
      </c>
      <c r="G2803" s="30">
        <v>25</v>
      </c>
      <c r="H2803" s="30">
        <v>28</v>
      </c>
      <c r="I2803" s="36">
        <v>16</v>
      </c>
      <c r="J2803" s="30">
        <v>25</v>
      </c>
      <c r="K2803" s="30">
        <v>28</v>
      </c>
      <c r="L2803" s="30">
        <v>23</v>
      </c>
      <c r="M2803" s="30">
        <v>20</v>
      </c>
      <c r="N2803" s="30">
        <v>22</v>
      </c>
      <c r="O2803" s="31">
        <v>1</v>
      </c>
      <c r="P2803" s="27">
        <v>417998504</v>
      </c>
      <c r="Q2803" s="27">
        <v>1254497537</v>
      </c>
      <c r="R2803" s="27">
        <v>3</v>
      </c>
      <c r="S2803" s="27">
        <v>10000000</v>
      </c>
      <c r="T2803" s="27">
        <v>81</v>
      </c>
      <c r="U2803" s="27">
        <v>459735</v>
      </c>
      <c r="V2803" s="27">
        <v>640</v>
      </c>
      <c r="W2803" s="27">
        <v>3000</v>
      </c>
      <c r="X2803" s="27">
        <v>46625</v>
      </c>
      <c r="Y2803" s="27">
        <v>200</v>
      </c>
      <c r="Z2803" s="27">
        <v>1077232</v>
      </c>
      <c r="AA2803" s="27">
        <v>10</v>
      </c>
      <c r="AB2803" s="27">
        <v>6769528</v>
      </c>
      <c r="AC2803" s="27">
        <v>5</v>
      </c>
    </row>
    <row r="2804" spans="1:29" ht="14.25" x14ac:dyDescent="0.15">
      <c r="A2804" s="28">
        <v>2022008</v>
      </c>
      <c r="B2804" s="29">
        <v>44579</v>
      </c>
      <c r="C2804" s="34">
        <v>2</v>
      </c>
      <c r="D2804" s="30">
        <v>3</v>
      </c>
      <c r="E2804" s="30">
        <v>7</v>
      </c>
      <c r="F2804" s="30">
        <v>9</v>
      </c>
      <c r="G2804" s="30">
        <v>20</v>
      </c>
      <c r="H2804" s="30">
        <v>21</v>
      </c>
      <c r="I2804" s="36">
        <v>13</v>
      </c>
      <c r="J2804" s="30">
        <v>7</v>
      </c>
      <c r="K2804" s="30">
        <v>3</v>
      </c>
      <c r="L2804" s="30">
        <v>9</v>
      </c>
      <c r="M2804" s="30">
        <v>21</v>
      </c>
      <c r="N2804" s="30">
        <v>20</v>
      </c>
      <c r="O2804" s="31">
        <v>2</v>
      </c>
      <c r="P2804" s="27">
        <v>377713752</v>
      </c>
      <c r="Q2804" s="27">
        <v>1295623770</v>
      </c>
      <c r="R2804" s="27">
        <v>3</v>
      </c>
      <c r="S2804" s="27">
        <v>10000000</v>
      </c>
      <c r="T2804" s="27">
        <v>132</v>
      </c>
      <c r="U2804" s="27">
        <v>179611</v>
      </c>
      <c r="V2804" s="27">
        <v>1339</v>
      </c>
      <c r="W2804" s="27">
        <v>3000</v>
      </c>
      <c r="X2804" s="27">
        <v>79633</v>
      </c>
      <c r="Y2804" s="27">
        <v>200</v>
      </c>
      <c r="Z2804" s="27">
        <v>1629158</v>
      </c>
      <c r="AA2804" s="27">
        <v>10</v>
      </c>
      <c r="AB2804" s="27">
        <v>10801916</v>
      </c>
      <c r="AC2804" s="27">
        <v>5</v>
      </c>
    </row>
    <row r="2805" spans="1:29" ht="14.25" x14ac:dyDescent="0.15">
      <c r="A2805" s="28">
        <v>2022009</v>
      </c>
      <c r="B2805" s="29">
        <v>44581</v>
      </c>
      <c r="C2805" s="34">
        <v>4</v>
      </c>
      <c r="D2805" s="30">
        <v>15</v>
      </c>
      <c r="E2805" s="30">
        <v>17</v>
      </c>
      <c r="F2805" s="30">
        <v>19</v>
      </c>
      <c r="G2805" s="30">
        <v>25</v>
      </c>
      <c r="H2805" s="30">
        <v>28</v>
      </c>
      <c r="I2805" s="36">
        <v>16</v>
      </c>
      <c r="J2805" s="30">
        <v>4</v>
      </c>
      <c r="K2805" s="30">
        <v>25</v>
      </c>
      <c r="L2805" s="30">
        <v>17</v>
      </c>
      <c r="M2805" s="30">
        <v>19</v>
      </c>
      <c r="N2805" s="30">
        <v>28</v>
      </c>
      <c r="O2805" s="31">
        <v>15</v>
      </c>
      <c r="P2805" s="27">
        <v>381172430</v>
      </c>
      <c r="Q2805" s="27">
        <v>1375659920</v>
      </c>
      <c r="R2805" s="27">
        <v>1</v>
      </c>
      <c r="S2805" s="27">
        <v>10000000</v>
      </c>
      <c r="T2805" s="27">
        <v>266</v>
      </c>
      <c r="U2805" s="27">
        <v>112827</v>
      </c>
      <c r="V2805" s="27">
        <v>1024</v>
      </c>
      <c r="W2805" s="27">
        <v>3000</v>
      </c>
      <c r="X2805" s="27">
        <v>57970</v>
      </c>
      <c r="Y2805" s="27">
        <v>200</v>
      </c>
      <c r="Z2805" s="27">
        <v>1214030</v>
      </c>
      <c r="AA2805" s="27">
        <v>10</v>
      </c>
      <c r="AB2805" s="27">
        <v>7983998</v>
      </c>
      <c r="AC2805" s="27">
        <v>5</v>
      </c>
    </row>
    <row r="2806" spans="1:29" ht="14.25" x14ac:dyDescent="0.15">
      <c r="A2806" s="28">
        <v>2022010</v>
      </c>
      <c r="B2806" s="29">
        <v>44584</v>
      </c>
      <c r="C2806" s="34">
        <v>12</v>
      </c>
      <c r="D2806" s="30">
        <v>18</v>
      </c>
      <c r="E2806" s="30">
        <v>19</v>
      </c>
      <c r="F2806" s="30">
        <v>20</v>
      </c>
      <c r="G2806" s="30">
        <v>21</v>
      </c>
      <c r="H2806" s="30">
        <v>32</v>
      </c>
      <c r="I2806" s="36">
        <v>15</v>
      </c>
      <c r="J2806" s="30">
        <v>12</v>
      </c>
      <c r="K2806" s="30">
        <v>20</v>
      </c>
      <c r="L2806" s="30">
        <v>32</v>
      </c>
      <c r="M2806" s="30">
        <v>19</v>
      </c>
      <c r="N2806" s="30">
        <v>21</v>
      </c>
      <c r="O2806" s="31">
        <v>18</v>
      </c>
      <c r="P2806" s="27">
        <v>403819420</v>
      </c>
      <c r="Q2806" s="27">
        <v>1396071026</v>
      </c>
      <c r="R2806" s="27">
        <v>7</v>
      </c>
      <c r="S2806" s="27">
        <v>7878499</v>
      </c>
      <c r="T2806" s="27">
        <v>139</v>
      </c>
      <c r="U2806" s="27">
        <v>181200</v>
      </c>
      <c r="V2806" s="27">
        <v>1949</v>
      </c>
      <c r="W2806" s="27">
        <v>3000</v>
      </c>
      <c r="X2806" s="27">
        <v>89464</v>
      </c>
      <c r="Y2806" s="27">
        <v>200</v>
      </c>
      <c r="Z2806" s="27">
        <v>1614980</v>
      </c>
      <c r="AA2806" s="27">
        <v>10</v>
      </c>
      <c r="AB2806" s="27">
        <v>11446890</v>
      </c>
      <c r="AC2806" s="27">
        <v>5</v>
      </c>
    </row>
    <row r="2807" spans="1:29" ht="14.25" x14ac:dyDescent="0.15">
      <c r="A2807" s="28">
        <v>2022011</v>
      </c>
      <c r="B2807" s="29">
        <v>44586</v>
      </c>
      <c r="C2807" s="34">
        <v>6</v>
      </c>
      <c r="D2807" s="30">
        <v>15</v>
      </c>
      <c r="E2807" s="30">
        <v>23</v>
      </c>
      <c r="F2807" s="30">
        <v>24</v>
      </c>
      <c r="G2807" s="30">
        <v>25</v>
      </c>
      <c r="H2807" s="30">
        <v>33</v>
      </c>
      <c r="I2807" s="36">
        <v>15</v>
      </c>
      <c r="J2807" s="30">
        <v>25</v>
      </c>
      <c r="K2807" s="30">
        <v>33</v>
      </c>
      <c r="L2807" s="30">
        <v>15</v>
      </c>
      <c r="M2807" s="30">
        <v>24</v>
      </c>
      <c r="N2807" s="30">
        <v>6</v>
      </c>
      <c r="O2807" s="31">
        <v>23</v>
      </c>
      <c r="P2807" s="27">
        <v>379627650</v>
      </c>
      <c r="Q2807" s="27">
        <v>1445932371</v>
      </c>
      <c r="R2807" s="27">
        <v>4</v>
      </c>
      <c r="S2807" s="27">
        <v>10000000</v>
      </c>
      <c r="T2807" s="27">
        <v>125</v>
      </c>
      <c r="U2807" s="27">
        <v>239630</v>
      </c>
      <c r="V2807" s="27">
        <v>1478</v>
      </c>
      <c r="W2807" s="27">
        <v>3000</v>
      </c>
      <c r="X2807" s="27">
        <v>58576</v>
      </c>
      <c r="Y2807" s="27">
        <v>200</v>
      </c>
      <c r="Z2807" s="27">
        <v>1159337</v>
      </c>
      <c r="AA2807" s="27">
        <v>10</v>
      </c>
      <c r="AB2807" s="27">
        <v>7691970</v>
      </c>
      <c r="AC2807" s="27">
        <v>5</v>
      </c>
    </row>
    <row r="2808" spans="1:29" ht="14.25" x14ac:dyDescent="0.15">
      <c r="A2808" s="28">
        <v>2022012</v>
      </c>
      <c r="B2808" s="29">
        <v>44588</v>
      </c>
      <c r="C2808" s="34">
        <v>4</v>
      </c>
      <c r="D2808" s="30">
        <v>7</v>
      </c>
      <c r="E2808" s="30">
        <v>8</v>
      </c>
      <c r="F2808" s="30">
        <v>29</v>
      </c>
      <c r="G2808" s="30">
        <v>30</v>
      </c>
      <c r="H2808" s="30">
        <v>31</v>
      </c>
      <c r="I2808" s="36">
        <v>1</v>
      </c>
      <c r="J2808" s="30">
        <v>8</v>
      </c>
      <c r="K2808" s="30">
        <v>30</v>
      </c>
      <c r="L2808" s="30">
        <v>29</v>
      </c>
      <c r="M2808" s="30">
        <v>31</v>
      </c>
      <c r="N2808" s="30">
        <v>7</v>
      </c>
      <c r="O2808" s="31">
        <v>4</v>
      </c>
      <c r="P2808" s="27">
        <v>432967098</v>
      </c>
      <c r="Q2808" s="27">
        <v>1457999052</v>
      </c>
      <c r="R2808" s="27">
        <v>9</v>
      </c>
      <c r="S2808" s="27">
        <v>7305724</v>
      </c>
      <c r="T2808" s="27">
        <v>193</v>
      </c>
      <c r="U2808" s="27">
        <v>134401</v>
      </c>
      <c r="V2808" s="27">
        <v>2249</v>
      </c>
      <c r="W2808" s="27">
        <v>3000</v>
      </c>
      <c r="X2808" s="27">
        <v>107244</v>
      </c>
      <c r="Y2808" s="27">
        <v>200</v>
      </c>
      <c r="Z2808" s="27">
        <v>1918461</v>
      </c>
      <c r="AA2808" s="27">
        <v>10</v>
      </c>
      <c r="AB2808" s="27">
        <v>12203173</v>
      </c>
      <c r="AC2808" s="27">
        <v>5</v>
      </c>
    </row>
    <row r="2809" spans="1:29" ht="14.25" x14ac:dyDescent="0.15">
      <c r="A2809" s="28">
        <v>2022013</v>
      </c>
      <c r="B2809" s="29">
        <v>44600</v>
      </c>
      <c r="C2809" s="34">
        <v>2</v>
      </c>
      <c r="D2809" s="30">
        <v>3</v>
      </c>
      <c r="E2809" s="30">
        <v>4</v>
      </c>
      <c r="F2809" s="30">
        <v>7</v>
      </c>
      <c r="G2809" s="30">
        <v>10</v>
      </c>
      <c r="H2809" s="30">
        <v>18</v>
      </c>
      <c r="I2809" s="36">
        <v>15</v>
      </c>
      <c r="J2809" s="30">
        <v>18</v>
      </c>
      <c r="K2809" s="30">
        <v>3</v>
      </c>
      <c r="L2809" s="30">
        <v>10</v>
      </c>
      <c r="M2809" s="30">
        <v>4</v>
      </c>
      <c r="N2809" s="30">
        <v>7</v>
      </c>
      <c r="O2809" s="31">
        <v>2</v>
      </c>
      <c r="P2809" s="27">
        <v>376000418</v>
      </c>
      <c r="Q2809" s="27">
        <v>1526180218</v>
      </c>
      <c r="R2809" s="27">
        <v>2</v>
      </c>
      <c r="S2809" s="27">
        <v>10000000</v>
      </c>
      <c r="T2809" s="27">
        <v>133</v>
      </c>
      <c r="U2809" s="27">
        <v>221005</v>
      </c>
      <c r="V2809" s="27">
        <v>1366</v>
      </c>
      <c r="W2809" s="27">
        <v>3000</v>
      </c>
      <c r="X2809" s="27">
        <v>64462</v>
      </c>
      <c r="Y2809" s="27">
        <v>200</v>
      </c>
      <c r="Z2809" s="27">
        <v>1337014</v>
      </c>
      <c r="AA2809" s="27">
        <v>10</v>
      </c>
      <c r="AB2809" s="27">
        <v>7260955</v>
      </c>
      <c r="AC2809" s="27">
        <v>5</v>
      </c>
    </row>
    <row r="2810" spans="1:29" ht="14.25" x14ac:dyDescent="0.15">
      <c r="A2810" s="28">
        <v>2022014</v>
      </c>
      <c r="B2810" s="29">
        <v>44602</v>
      </c>
      <c r="C2810" s="34">
        <v>6</v>
      </c>
      <c r="D2810" s="30">
        <v>7</v>
      </c>
      <c r="E2810" s="30">
        <v>13</v>
      </c>
      <c r="F2810" s="30">
        <v>14</v>
      </c>
      <c r="G2810" s="30">
        <v>15</v>
      </c>
      <c r="H2810" s="30">
        <v>27</v>
      </c>
      <c r="I2810" s="36">
        <v>4</v>
      </c>
      <c r="J2810" s="30">
        <v>27</v>
      </c>
      <c r="K2810" s="30">
        <v>15</v>
      </c>
      <c r="L2810" s="30">
        <v>13</v>
      </c>
      <c r="M2810" s="30">
        <v>7</v>
      </c>
      <c r="N2810" s="30">
        <v>6</v>
      </c>
      <c r="O2810" s="31">
        <v>14</v>
      </c>
      <c r="P2810" s="27">
        <v>353937416</v>
      </c>
      <c r="Q2810" s="27">
        <v>1544973715</v>
      </c>
      <c r="R2810" s="27">
        <v>7</v>
      </c>
      <c r="S2810" s="27">
        <v>7794467</v>
      </c>
      <c r="T2810" s="27">
        <v>469</v>
      </c>
      <c r="U2810" s="27">
        <v>52135</v>
      </c>
      <c r="V2810" s="27">
        <v>1376</v>
      </c>
      <c r="W2810" s="27">
        <v>3000</v>
      </c>
      <c r="X2810" s="27">
        <v>76286</v>
      </c>
      <c r="Y2810" s="27">
        <v>200</v>
      </c>
      <c r="Z2810" s="27">
        <v>1386459</v>
      </c>
      <c r="AA2810" s="27">
        <v>10</v>
      </c>
      <c r="AB2810" s="27">
        <v>8474637</v>
      </c>
      <c r="AC2810" s="27">
        <v>5</v>
      </c>
    </row>
    <row r="2811" spans="1:29" ht="14.25" x14ac:dyDescent="0.15">
      <c r="A2811" s="28">
        <v>2022015</v>
      </c>
      <c r="B2811" s="29">
        <v>44605</v>
      </c>
      <c r="C2811" s="34">
        <v>6</v>
      </c>
      <c r="D2811" s="30">
        <v>14</v>
      </c>
      <c r="E2811" s="30">
        <v>16</v>
      </c>
      <c r="F2811" s="30">
        <v>27</v>
      </c>
      <c r="G2811" s="30">
        <v>28</v>
      </c>
      <c r="H2811" s="30">
        <v>31</v>
      </c>
      <c r="I2811" s="36">
        <v>7</v>
      </c>
      <c r="J2811" s="30">
        <v>6</v>
      </c>
      <c r="K2811" s="30">
        <v>16</v>
      </c>
      <c r="L2811" s="30">
        <v>27</v>
      </c>
      <c r="M2811" s="30">
        <v>28</v>
      </c>
      <c r="N2811" s="30">
        <v>31</v>
      </c>
      <c r="O2811" s="31">
        <v>14</v>
      </c>
      <c r="P2811" s="27">
        <v>387014176</v>
      </c>
      <c r="Q2811" s="27">
        <v>1541699154</v>
      </c>
      <c r="R2811" s="27">
        <v>9</v>
      </c>
      <c r="S2811" s="27">
        <v>6685876</v>
      </c>
      <c r="T2811" s="27">
        <v>95</v>
      </c>
      <c r="U2811" s="27">
        <v>199643</v>
      </c>
      <c r="V2811" s="27">
        <v>2388</v>
      </c>
      <c r="W2811" s="27">
        <v>3000</v>
      </c>
      <c r="X2811" s="27">
        <v>90213</v>
      </c>
      <c r="Y2811" s="27">
        <v>200</v>
      </c>
      <c r="Z2811" s="27">
        <v>1527884</v>
      </c>
      <c r="AA2811" s="27">
        <v>10</v>
      </c>
      <c r="AB2811" s="27">
        <v>14657414</v>
      </c>
      <c r="AC2811" s="27">
        <v>5</v>
      </c>
    </row>
    <row r="2812" spans="1:29" ht="14.25" x14ac:dyDescent="0.15">
      <c r="A2812" s="28">
        <v>2022016</v>
      </c>
      <c r="B2812" s="29">
        <v>44607</v>
      </c>
      <c r="C2812" s="34">
        <v>5</v>
      </c>
      <c r="D2812" s="30">
        <v>10</v>
      </c>
      <c r="E2812" s="30">
        <v>19</v>
      </c>
      <c r="F2812" s="30">
        <v>20</v>
      </c>
      <c r="G2812" s="30">
        <v>29</v>
      </c>
      <c r="H2812" s="30">
        <v>31</v>
      </c>
      <c r="I2812" s="36">
        <v>14</v>
      </c>
      <c r="J2812" s="30">
        <v>10</v>
      </c>
      <c r="K2812" s="30">
        <v>19</v>
      </c>
      <c r="L2812" s="30">
        <v>31</v>
      </c>
      <c r="M2812" s="30">
        <v>29</v>
      </c>
      <c r="N2812" s="30">
        <v>20</v>
      </c>
      <c r="O2812" s="31">
        <v>5</v>
      </c>
      <c r="P2812" s="27">
        <v>370604868</v>
      </c>
      <c r="Q2812" s="27">
        <v>1515799969</v>
      </c>
      <c r="R2812" s="27">
        <v>15</v>
      </c>
      <c r="S2812" s="27">
        <v>6190322</v>
      </c>
      <c r="T2812" s="27">
        <v>336</v>
      </c>
      <c r="U2812" s="27">
        <v>66424</v>
      </c>
      <c r="V2812" s="27">
        <v>2068</v>
      </c>
      <c r="W2812" s="27">
        <v>3000</v>
      </c>
      <c r="X2812" s="27">
        <v>98815</v>
      </c>
      <c r="Y2812" s="27">
        <v>200</v>
      </c>
      <c r="Z2812" s="27">
        <v>1670638</v>
      </c>
      <c r="AA2812" s="27">
        <v>10</v>
      </c>
      <c r="AB2812" s="27">
        <v>9929759</v>
      </c>
      <c r="AC2812" s="27">
        <v>5</v>
      </c>
    </row>
    <row r="2813" spans="1:29" ht="14.25" x14ac:dyDescent="0.15">
      <c r="A2813" s="28">
        <v>2022017</v>
      </c>
      <c r="B2813" s="29">
        <v>44609</v>
      </c>
      <c r="C2813" s="34">
        <v>6</v>
      </c>
      <c r="D2813" s="30">
        <v>9</v>
      </c>
      <c r="E2813" s="30">
        <v>24</v>
      </c>
      <c r="F2813" s="30">
        <v>29</v>
      </c>
      <c r="G2813" s="30">
        <v>30</v>
      </c>
      <c r="H2813" s="30">
        <v>32</v>
      </c>
      <c r="I2813" s="36">
        <v>7</v>
      </c>
      <c r="J2813" s="30">
        <v>9</v>
      </c>
      <c r="K2813" s="30">
        <v>24</v>
      </c>
      <c r="L2813" s="30">
        <v>6</v>
      </c>
      <c r="M2813" s="30">
        <v>32</v>
      </c>
      <c r="N2813" s="30">
        <v>29</v>
      </c>
      <c r="O2813" s="31">
        <v>30</v>
      </c>
      <c r="P2813" s="27">
        <v>367332144</v>
      </c>
      <c r="Q2813" s="27">
        <v>1541904440</v>
      </c>
      <c r="R2813" s="27">
        <v>5</v>
      </c>
      <c r="S2813" s="27">
        <v>8716688</v>
      </c>
      <c r="T2813" s="27">
        <v>162</v>
      </c>
      <c r="U2813" s="27">
        <v>143390</v>
      </c>
      <c r="V2813" s="27">
        <v>1128</v>
      </c>
      <c r="W2813" s="27">
        <v>3000</v>
      </c>
      <c r="X2813" s="27">
        <v>70487</v>
      </c>
      <c r="Y2813" s="27">
        <v>200</v>
      </c>
      <c r="Z2813" s="27">
        <v>1372481</v>
      </c>
      <c r="AA2813" s="27">
        <v>10</v>
      </c>
      <c r="AB2813" s="27">
        <v>11173864</v>
      </c>
      <c r="AC2813" s="27">
        <v>5</v>
      </c>
    </row>
    <row r="2814" spans="1:29" ht="14.25" x14ac:dyDescent="0.15">
      <c r="A2814" s="28">
        <v>2022018</v>
      </c>
      <c r="B2814" s="29">
        <v>44612</v>
      </c>
      <c r="C2814" s="34">
        <v>7</v>
      </c>
      <c r="D2814" s="30">
        <v>11</v>
      </c>
      <c r="E2814" s="30">
        <v>16</v>
      </c>
      <c r="F2814" s="30">
        <v>17</v>
      </c>
      <c r="G2814" s="30">
        <v>30</v>
      </c>
      <c r="H2814" s="30">
        <v>32</v>
      </c>
      <c r="I2814" s="36">
        <v>16</v>
      </c>
      <c r="J2814" s="30">
        <v>17</v>
      </c>
      <c r="K2814" s="30">
        <v>11</v>
      </c>
      <c r="L2814" s="30">
        <v>7</v>
      </c>
      <c r="M2814" s="30">
        <v>30</v>
      </c>
      <c r="N2814" s="30">
        <v>16</v>
      </c>
      <c r="O2814" s="31">
        <v>32</v>
      </c>
      <c r="P2814" s="27">
        <v>392699896</v>
      </c>
      <c r="Q2814" s="27">
        <v>1612631799</v>
      </c>
      <c r="R2814" s="27">
        <v>2</v>
      </c>
      <c r="S2814" s="27">
        <v>10000000</v>
      </c>
      <c r="T2814" s="27">
        <v>178</v>
      </c>
      <c r="U2814" s="27">
        <v>169901</v>
      </c>
      <c r="V2814" s="27">
        <v>914</v>
      </c>
      <c r="W2814" s="27">
        <v>3000</v>
      </c>
      <c r="X2814" s="27">
        <v>59285</v>
      </c>
      <c r="Y2814" s="27">
        <v>200</v>
      </c>
      <c r="Z2814" s="27">
        <v>1239517</v>
      </c>
      <c r="AA2814" s="27">
        <v>10</v>
      </c>
      <c r="AB2814" s="27">
        <v>8891793</v>
      </c>
      <c r="AC2814" s="27">
        <v>5</v>
      </c>
    </row>
    <row r="2815" spans="1:29" ht="14.25" x14ac:dyDescent="0.15">
      <c r="A2815" s="28">
        <v>2022019</v>
      </c>
      <c r="B2815" s="29">
        <v>44614</v>
      </c>
      <c r="C2815" s="34">
        <v>5</v>
      </c>
      <c r="D2815" s="30">
        <v>6</v>
      </c>
      <c r="E2815" s="30">
        <v>14</v>
      </c>
      <c r="F2815" s="30">
        <v>20</v>
      </c>
      <c r="G2815" s="30">
        <v>21</v>
      </c>
      <c r="H2815" s="30">
        <v>25</v>
      </c>
      <c r="I2815" s="36">
        <v>8</v>
      </c>
      <c r="J2815" s="30">
        <v>21</v>
      </c>
      <c r="K2815" s="30">
        <v>5</v>
      </c>
      <c r="L2815" s="30">
        <v>25</v>
      </c>
      <c r="M2815" s="30">
        <v>14</v>
      </c>
      <c r="N2815" s="30">
        <v>20</v>
      </c>
      <c r="O2815" s="31">
        <v>6</v>
      </c>
      <c r="P2815" s="27">
        <v>374092592</v>
      </c>
      <c r="Q2815" s="27">
        <v>1587422145</v>
      </c>
      <c r="R2815" s="27">
        <v>13</v>
      </c>
      <c r="S2815" s="27">
        <v>6113016</v>
      </c>
      <c r="T2815" s="27">
        <v>123</v>
      </c>
      <c r="U2815" s="27">
        <v>147044</v>
      </c>
      <c r="V2815" s="27">
        <v>2128</v>
      </c>
      <c r="W2815" s="27">
        <v>3000</v>
      </c>
      <c r="X2815" s="27">
        <v>95925</v>
      </c>
      <c r="Y2815" s="27">
        <v>200</v>
      </c>
      <c r="Z2815" s="27">
        <v>1614752</v>
      </c>
      <c r="AA2815" s="27">
        <v>10</v>
      </c>
      <c r="AB2815" s="27">
        <v>13848553</v>
      </c>
      <c r="AC2815" s="27">
        <v>5</v>
      </c>
    </row>
    <row r="2816" spans="1:29" ht="14.25" x14ac:dyDescent="0.15">
      <c r="A2816" s="28">
        <v>2022020</v>
      </c>
      <c r="B2816" s="29">
        <v>44616</v>
      </c>
      <c r="C2816" s="34">
        <v>9</v>
      </c>
      <c r="D2816" s="30">
        <v>11</v>
      </c>
      <c r="E2816" s="30">
        <v>14</v>
      </c>
      <c r="F2816" s="30">
        <v>22</v>
      </c>
      <c r="G2816" s="30">
        <v>30</v>
      </c>
      <c r="H2816" s="30">
        <v>32</v>
      </c>
      <c r="I2816" s="36">
        <v>1</v>
      </c>
      <c r="J2816" s="30">
        <v>32</v>
      </c>
      <c r="K2816" s="30">
        <v>9</v>
      </c>
      <c r="L2816" s="30">
        <v>14</v>
      </c>
      <c r="M2816" s="30">
        <v>11</v>
      </c>
      <c r="N2816" s="30">
        <v>30</v>
      </c>
      <c r="O2816" s="31">
        <v>22</v>
      </c>
      <c r="P2816" s="27">
        <v>376104336</v>
      </c>
      <c r="Q2816" s="27">
        <v>1660696455</v>
      </c>
      <c r="R2816" s="27">
        <v>1</v>
      </c>
      <c r="S2816" s="27">
        <v>10000000</v>
      </c>
      <c r="T2816" s="27">
        <v>52</v>
      </c>
      <c r="U2816" s="27">
        <v>533809</v>
      </c>
      <c r="V2816" s="27">
        <v>803</v>
      </c>
      <c r="W2816" s="27">
        <v>3000</v>
      </c>
      <c r="X2816" s="27">
        <v>50405</v>
      </c>
      <c r="Y2816" s="27">
        <v>200</v>
      </c>
      <c r="Z2816" s="27">
        <v>1040870</v>
      </c>
      <c r="AA2816" s="27">
        <v>10</v>
      </c>
      <c r="AB2816" s="27">
        <v>10072002</v>
      </c>
      <c r="AC2816" s="27">
        <v>5</v>
      </c>
    </row>
    <row r="2817" spans="1:29" ht="14.25" x14ac:dyDescent="0.15">
      <c r="A2817" s="28">
        <v>2022021</v>
      </c>
      <c r="B2817" s="29">
        <v>44619</v>
      </c>
      <c r="C2817" s="34">
        <v>3</v>
      </c>
      <c r="D2817" s="30">
        <v>7</v>
      </c>
      <c r="E2817" s="30">
        <v>22</v>
      </c>
      <c r="F2817" s="30">
        <v>24</v>
      </c>
      <c r="G2817" s="30">
        <v>26</v>
      </c>
      <c r="H2817" s="30">
        <v>31</v>
      </c>
      <c r="I2817" s="36">
        <v>14</v>
      </c>
      <c r="J2817" s="30">
        <v>24</v>
      </c>
      <c r="K2817" s="30">
        <v>7</v>
      </c>
      <c r="L2817" s="30">
        <v>26</v>
      </c>
      <c r="M2817" s="30">
        <v>3</v>
      </c>
      <c r="N2817" s="30">
        <v>31</v>
      </c>
      <c r="O2817" s="31">
        <v>22</v>
      </c>
      <c r="P2817" s="27">
        <v>413793268</v>
      </c>
      <c r="Q2817" s="27">
        <v>1653333569</v>
      </c>
      <c r="R2817" s="27">
        <v>16</v>
      </c>
      <c r="S2817" s="27">
        <v>6650843</v>
      </c>
      <c r="T2817" s="27">
        <v>74</v>
      </c>
      <c r="U2817" s="27">
        <v>446173</v>
      </c>
      <c r="V2817" s="27">
        <v>975</v>
      </c>
      <c r="W2817" s="27">
        <v>3000</v>
      </c>
      <c r="X2817" s="27">
        <v>61811</v>
      </c>
      <c r="Y2817" s="27">
        <v>200</v>
      </c>
      <c r="Z2817" s="27">
        <v>1321737</v>
      </c>
      <c r="AA2817" s="27">
        <v>10</v>
      </c>
      <c r="AB2817" s="27">
        <v>8437330</v>
      </c>
      <c r="AC2817" s="27">
        <v>5</v>
      </c>
    </row>
    <row r="2818" spans="1:29" ht="14.25" x14ac:dyDescent="0.15">
      <c r="A2818" s="28">
        <v>2022022</v>
      </c>
      <c r="B2818" s="29">
        <v>44621</v>
      </c>
      <c r="C2818" s="34">
        <v>1</v>
      </c>
      <c r="D2818" s="30">
        <v>7</v>
      </c>
      <c r="E2818" s="30">
        <v>11</v>
      </c>
      <c r="F2818" s="30">
        <v>15</v>
      </c>
      <c r="G2818" s="30">
        <v>17</v>
      </c>
      <c r="H2818" s="30">
        <v>19</v>
      </c>
      <c r="I2818" s="36">
        <v>6</v>
      </c>
      <c r="J2818" s="30">
        <v>15</v>
      </c>
      <c r="K2818" s="30">
        <v>7</v>
      </c>
      <c r="L2818" s="30">
        <v>17</v>
      </c>
      <c r="M2818" s="30">
        <v>11</v>
      </c>
      <c r="N2818" s="30">
        <v>1</v>
      </c>
      <c r="O2818" s="31">
        <v>19</v>
      </c>
      <c r="P2818" s="27">
        <v>374172850</v>
      </c>
      <c r="Q2818" s="27">
        <v>1651680455</v>
      </c>
      <c r="R2818" s="27">
        <v>9</v>
      </c>
      <c r="S2818" s="27">
        <v>6751389</v>
      </c>
      <c r="T2818" s="27">
        <v>162</v>
      </c>
      <c r="U2818" s="27">
        <v>121624</v>
      </c>
      <c r="V2818" s="27">
        <v>1841</v>
      </c>
      <c r="W2818" s="27">
        <v>3000</v>
      </c>
      <c r="X2818" s="27">
        <v>95683</v>
      </c>
      <c r="Y2818" s="27">
        <v>200</v>
      </c>
      <c r="Z2818" s="27">
        <v>1710271</v>
      </c>
      <c r="AA2818" s="27">
        <v>10</v>
      </c>
      <c r="AB2818" s="27">
        <v>12553973</v>
      </c>
      <c r="AC2818" s="27">
        <v>5</v>
      </c>
    </row>
    <row r="2819" spans="1:29" ht="14.25" x14ac:dyDescent="0.15">
      <c r="A2819" s="28">
        <v>2022023</v>
      </c>
      <c r="B2819" s="29">
        <v>44623</v>
      </c>
      <c r="C2819" s="34">
        <v>7</v>
      </c>
      <c r="D2819" s="30">
        <v>12</v>
      </c>
      <c r="E2819" s="30">
        <v>17</v>
      </c>
      <c r="F2819" s="30">
        <v>19</v>
      </c>
      <c r="G2819" s="30">
        <v>24</v>
      </c>
      <c r="H2819" s="30">
        <v>25</v>
      </c>
      <c r="I2819" s="36">
        <v>2</v>
      </c>
      <c r="J2819" s="30">
        <v>24</v>
      </c>
      <c r="K2819" s="30">
        <v>12</v>
      </c>
      <c r="L2819" s="30">
        <v>19</v>
      </c>
      <c r="M2819" s="30">
        <v>7</v>
      </c>
      <c r="N2819" s="30">
        <v>17</v>
      </c>
      <c r="O2819" s="31">
        <v>25</v>
      </c>
      <c r="P2819" s="27">
        <v>386299738</v>
      </c>
      <c r="Q2819" s="27">
        <v>1667173674</v>
      </c>
      <c r="R2819" s="27">
        <v>9</v>
      </c>
      <c r="S2819" s="27">
        <v>7444170</v>
      </c>
      <c r="T2819" s="27">
        <v>98</v>
      </c>
      <c r="U2819" s="27">
        <v>280580</v>
      </c>
      <c r="V2819" s="27">
        <v>1288</v>
      </c>
      <c r="W2819" s="27">
        <v>3000</v>
      </c>
      <c r="X2819" s="27">
        <v>70720</v>
      </c>
      <c r="Y2819" s="27">
        <v>200</v>
      </c>
      <c r="Z2819" s="27">
        <v>1393074</v>
      </c>
      <c r="AA2819" s="27">
        <v>10</v>
      </c>
      <c r="AB2819" s="27">
        <v>9472092</v>
      </c>
      <c r="AC2819" s="27">
        <v>5</v>
      </c>
    </row>
    <row r="2820" spans="1:29" ht="14.25" x14ac:dyDescent="0.15">
      <c r="A2820" s="28">
        <v>2022024</v>
      </c>
      <c r="B2820" s="29">
        <v>44626</v>
      </c>
      <c r="C2820" s="34">
        <v>7</v>
      </c>
      <c r="D2820" s="30">
        <v>9</v>
      </c>
      <c r="E2820" s="30">
        <v>10</v>
      </c>
      <c r="F2820" s="30">
        <v>14</v>
      </c>
      <c r="G2820" s="30">
        <v>19</v>
      </c>
      <c r="H2820" s="30">
        <v>24</v>
      </c>
      <c r="I2820" s="36">
        <v>15</v>
      </c>
      <c r="J2820" s="30">
        <v>7</v>
      </c>
      <c r="K2820" s="30">
        <v>19</v>
      </c>
      <c r="L2820" s="30">
        <v>10</v>
      </c>
      <c r="M2820" s="30">
        <v>14</v>
      </c>
      <c r="N2820" s="30">
        <v>24</v>
      </c>
      <c r="O2820" s="31">
        <v>9</v>
      </c>
      <c r="P2820" s="27">
        <v>412478136</v>
      </c>
      <c r="Q2820" s="27">
        <v>1733800692</v>
      </c>
      <c r="R2820" s="27">
        <v>2</v>
      </c>
      <c r="S2820" s="27">
        <v>10000000</v>
      </c>
      <c r="T2820" s="27">
        <v>154</v>
      </c>
      <c r="U2820" s="27">
        <v>187504</v>
      </c>
      <c r="V2820" s="27">
        <v>1455</v>
      </c>
      <c r="W2820" s="27">
        <v>3000</v>
      </c>
      <c r="X2820" s="27">
        <v>82140</v>
      </c>
      <c r="Y2820" s="27">
        <v>200</v>
      </c>
      <c r="Z2820" s="27">
        <v>1599856</v>
      </c>
      <c r="AA2820" s="27">
        <v>10</v>
      </c>
      <c r="AB2820" s="27">
        <v>9964007</v>
      </c>
      <c r="AC2820" s="27">
        <v>5</v>
      </c>
    </row>
    <row r="2821" spans="1:29" ht="14.25" x14ac:dyDescent="0.15">
      <c r="A2821" s="28">
        <v>2022025</v>
      </c>
      <c r="B2821" s="29">
        <v>44628</v>
      </c>
      <c r="C2821" s="34">
        <v>6</v>
      </c>
      <c r="D2821" s="30">
        <v>19</v>
      </c>
      <c r="E2821" s="30">
        <v>24</v>
      </c>
      <c r="F2821" s="30">
        <v>25</v>
      </c>
      <c r="G2821" s="30">
        <v>28</v>
      </c>
      <c r="H2821" s="30">
        <v>32</v>
      </c>
      <c r="I2821" s="36">
        <v>4</v>
      </c>
      <c r="J2821" s="30">
        <v>6</v>
      </c>
      <c r="K2821" s="30">
        <v>32</v>
      </c>
      <c r="L2821" s="30">
        <v>25</v>
      </c>
      <c r="M2821" s="30">
        <v>28</v>
      </c>
      <c r="N2821" s="30">
        <v>19</v>
      </c>
      <c r="O2821" s="31">
        <v>24</v>
      </c>
      <c r="P2821" s="27">
        <v>380028752</v>
      </c>
      <c r="Q2821" s="27">
        <v>1800801596</v>
      </c>
      <c r="R2821" s="27">
        <v>1</v>
      </c>
      <c r="S2821" s="27">
        <v>10000000</v>
      </c>
      <c r="T2821" s="27">
        <v>98</v>
      </c>
      <c r="U2821" s="27">
        <v>261907</v>
      </c>
      <c r="V2821" s="27">
        <v>1184</v>
      </c>
      <c r="W2821" s="27">
        <v>3000</v>
      </c>
      <c r="X2821" s="27">
        <v>65320</v>
      </c>
      <c r="Y2821" s="27">
        <v>200</v>
      </c>
      <c r="Z2821" s="27">
        <v>1271944</v>
      </c>
      <c r="AA2821" s="27">
        <v>10</v>
      </c>
      <c r="AB2821" s="27">
        <v>10842155</v>
      </c>
      <c r="AC2821" s="27">
        <v>5</v>
      </c>
    </row>
    <row r="2822" spans="1:29" ht="14.25" x14ac:dyDescent="0.15">
      <c r="A2822" s="28">
        <v>2022026</v>
      </c>
      <c r="B2822" s="29">
        <v>44630</v>
      </c>
      <c r="C2822" s="34">
        <v>3</v>
      </c>
      <c r="D2822" s="30">
        <v>4</v>
      </c>
      <c r="E2822" s="30">
        <v>10</v>
      </c>
      <c r="F2822" s="30">
        <v>15</v>
      </c>
      <c r="G2822" s="30">
        <v>22</v>
      </c>
      <c r="H2822" s="30">
        <v>24</v>
      </c>
      <c r="I2822" s="36">
        <v>2</v>
      </c>
      <c r="J2822" s="30">
        <v>15</v>
      </c>
      <c r="K2822" s="30">
        <v>3</v>
      </c>
      <c r="L2822" s="30">
        <v>10</v>
      </c>
      <c r="M2822" s="30">
        <v>4</v>
      </c>
      <c r="N2822" s="30">
        <v>24</v>
      </c>
      <c r="O2822" s="31">
        <v>22</v>
      </c>
      <c r="P2822" s="27">
        <v>390646552</v>
      </c>
      <c r="Q2822" s="27">
        <v>1820096321</v>
      </c>
      <c r="R2822" s="27">
        <v>10</v>
      </c>
      <c r="S2822" s="27">
        <v>7519808</v>
      </c>
      <c r="T2822" s="27">
        <v>129</v>
      </c>
      <c r="U2822" s="27">
        <v>244167</v>
      </c>
      <c r="V2822" s="27">
        <v>1096</v>
      </c>
      <c r="W2822" s="27">
        <v>3000</v>
      </c>
      <c r="X2822" s="27">
        <v>60656</v>
      </c>
      <c r="Y2822" s="27">
        <v>200</v>
      </c>
      <c r="Z2822" s="27">
        <v>1226877</v>
      </c>
      <c r="AA2822" s="27">
        <v>10</v>
      </c>
      <c r="AB2822" s="27">
        <v>7547686</v>
      </c>
      <c r="AC2822" s="27">
        <v>5</v>
      </c>
    </row>
    <row r="2823" spans="1:29" ht="14.25" x14ac:dyDescent="0.15">
      <c r="A2823" s="28">
        <v>2022027</v>
      </c>
      <c r="B2823" s="29">
        <v>44633</v>
      </c>
      <c r="C2823" s="34">
        <v>14</v>
      </c>
      <c r="D2823" s="30">
        <v>15</v>
      </c>
      <c r="E2823" s="30">
        <v>18</v>
      </c>
      <c r="F2823" s="30">
        <v>19</v>
      </c>
      <c r="G2823" s="30">
        <v>26</v>
      </c>
      <c r="H2823" s="30">
        <v>32</v>
      </c>
      <c r="I2823" s="36">
        <v>9</v>
      </c>
      <c r="J2823" s="30">
        <v>32</v>
      </c>
      <c r="K2823" s="30">
        <v>26</v>
      </c>
      <c r="L2823" s="30">
        <v>14</v>
      </c>
      <c r="M2823" s="30">
        <v>19</v>
      </c>
      <c r="N2823" s="30">
        <v>15</v>
      </c>
      <c r="O2823" s="31">
        <v>18</v>
      </c>
      <c r="P2823" s="27">
        <v>407429120</v>
      </c>
      <c r="Q2823" s="27">
        <v>1850108360</v>
      </c>
      <c r="R2823" s="27">
        <v>3</v>
      </c>
      <c r="S2823" s="27">
        <v>10000000</v>
      </c>
      <c r="T2823" s="27">
        <v>74</v>
      </c>
      <c r="U2823" s="27">
        <v>270324</v>
      </c>
      <c r="V2823" s="27">
        <v>1422</v>
      </c>
      <c r="W2823" s="27">
        <v>3000</v>
      </c>
      <c r="X2823" s="27">
        <v>83144</v>
      </c>
      <c r="Y2823" s="27">
        <v>200</v>
      </c>
      <c r="Z2823" s="27">
        <v>1496532</v>
      </c>
      <c r="AA2823" s="27">
        <v>10</v>
      </c>
      <c r="AB2823" s="27">
        <v>16752819</v>
      </c>
      <c r="AC2823" s="27">
        <v>5</v>
      </c>
    </row>
    <row r="2824" spans="1:29" ht="14.25" x14ac:dyDescent="0.15">
      <c r="A2824" s="28">
        <v>2022028</v>
      </c>
      <c r="B2824" s="29">
        <v>44635</v>
      </c>
      <c r="C2824" s="34">
        <v>5</v>
      </c>
      <c r="D2824" s="30">
        <v>11</v>
      </c>
      <c r="E2824" s="30">
        <v>20</v>
      </c>
      <c r="F2824" s="30">
        <v>22</v>
      </c>
      <c r="G2824" s="30">
        <v>23</v>
      </c>
      <c r="H2824" s="30">
        <v>29</v>
      </c>
      <c r="I2824" s="36">
        <v>9</v>
      </c>
      <c r="J2824" s="30">
        <v>20</v>
      </c>
      <c r="K2824" s="30">
        <v>23</v>
      </c>
      <c r="L2824" s="30">
        <v>5</v>
      </c>
      <c r="M2824" s="30">
        <v>22</v>
      </c>
      <c r="N2824" s="30">
        <v>11</v>
      </c>
      <c r="O2824" s="31">
        <v>29</v>
      </c>
      <c r="P2824" s="27">
        <v>359741624</v>
      </c>
      <c r="Q2824" s="27">
        <v>1854403191</v>
      </c>
      <c r="R2824" s="27">
        <v>9</v>
      </c>
      <c r="S2824" s="27">
        <v>6991710</v>
      </c>
      <c r="T2824" s="27">
        <v>330</v>
      </c>
      <c r="U2824" s="27">
        <v>67899</v>
      </c>
      <c r="V2824" s="27">
        <v>1371</v>
      </c>
      <c r="W2824" s="27">
        <v>3000</v>
      </c>
      <c r="X2824" s="27">
        <v>82678</v>
      </c>
      <c r="Y2824" s="27">
        <v>200</v>
      </c>
      <c r="Z2824" s="27">
        <v>1572608</v>
      </c>
      <c r="AA2824" s="27">
        <v>10</v>
      </c>
      <c r="AB2824" s="27">
        <v>10054350</v>
      </c>
      <c r="AC2824" s="27">
        <v>5</v>
      </c>
    </row>
    <row r="2825" spans="1:29" ht="14.25" x14ac:dyDescent="0.15">
      <c r="A2825" s="28">
        <v>2022029</v>
      </c>
      <c r="B2825" s="29">
        <v>44637</v>
      </c>
      <c r="C2825" s="34">
        <v>3</v>
      </c>
      <c r="D2825" s="30">
        <v>8</v>
      </c>
      <c r="E2825" s="30">
        <v>10</v>
      </c>
      <c r="F2825" s="30">
        <v>13</v>
      </c>
      <c r="G2825" s="30">
        <v>26</v>
      </c>
      <c r="H2825" s="30">
        <v>32</v>
      </c>
      <c r="I2825" s="36">
        <v>8</v>
      </c>
      <c r="J2825" s="30">
        <v>8</v>
      </c>
      <c r="K2825" s="30">
        <v>10</v>
      </c>
      <c r="L2825" s="30">
        <v>26</v>
      </c>
      <c r="M2825" s="30">
        <v>32</v>
      </c>
      <c r="N2825" s="30">
        <v>3</v>
      </c>
      <c r="O2825" s="31">
        <v>13</v>
      </c>
      <c r="P2825" s="27">
        <v>354275468</v>
      </c>
      <c r="Q2825" s="27">
        <v>1840565291</v>
      </c>
      <c r="R2825" s="27">
        <v>10</v>
      </c>
      <c r="S2825" s="27">
        <v>6314985</v>
      </c>
      <c r="T2825" s="27">
        <v>105</v>
      </c>
      <c r="U2825" s="27">
        <v>156545</v>
      </c>
      <c r="V2825" s="27">
        <v>1906</v>
      </c>
      <c r="W2825" s="27">
        <v>3000</v>
      </c>
      <c r="X2825" s="27">
        <v>92362</v>
      </c>
      <c r="Y2825" s="27">
        <v>200</v>
      </c>
      <c r="Z2825" s="27">
        <v>1645192</v>
      </c>
      <c r="AA2825" s="27">
        <v>10</v>
      </c>
      <c r="AB2825" s="27">
        <v>13440677</v>
      </c>
      <c r="AC2825" s="27">
        <v>5</v>
      </c>
    </row>
    <row r="2826" spans="1:29" ht="14.25" x14ac:dyDescent="0.15">
      <c r="A2826" s="28">
        <v>2022030</v>
      </c>
      <c r="B2826" s="29">
        <v>44640</v>
      </c>
      <c r="C2826" s="34">
        <v>12</v>
      </c>
      <c r="D2826" s="30">
        <v>23</v>
      </c>
      <c r="E2826" s="30">
        <v>24</v>
      </c>
      <c r="F2826" s="30">
        <v>26</v>
      </c>
      <c r="G2826" s="30">
        <v>27</v>
      </c>
      <c r="H2826" s="30">
        <v>30</v>
      </c>
      <c r="I2826" s="36">
        <v>5</v>
      </c>
      <c r="J2826" s="30">
        <v>26</v>
      </c>
      <c r="K2826" s="30">
        <v>23</v>
      </c>
      <c r="L2826" s="30">
        <v>12</v>
      </c>
      <c r="M2826" s="30">
        <v>30</v>
      </c>
      <c r="N2826" s="30">
        <v>24</v>
      </c>
      <c r="O2826" s="31">
        <v>27</v>
      </c>
      <c r="P2826" s="27">
        <v>376910184</v>
      </c>
      <c r="Q2826" s="27">
        <v>1797209652</v>
      </c>
      <c r="R2826" s="27">
        <v>18</v>
      </c>
      <c r="S2826" s="27">
        <v>5942310</v>
      </c>
      <c r="T2826" s="27">
        <v>55</v>
      </c>
      <c r="U2826" s="27">
        <v>385490</v>
      </c>
      <c r="V2826" s="27">
        <v>1634</v>
      </c>
      <c r="W2826" s="27">
        <v>3000</v>
      </c>
      <c r="X2826" s="27">
        <v>73945</v>
      </c>
      <c r="Y2826" s="27">
        <v>200</v>
      </c>
      <c r="Z2826" s="27">
        <v>1392454</v>
      </c>
      <c r="AA2826" s="27">
        <v>10</v>
      </c>
      <c r="AB2826" s="27">
        <v>13252504</v>
      </c>
      <c r="AC2826" s="27">
        <v>5</v>
      </c>
    </row>
    <row r="2827" spans="1:29" ht="14.25" x14ac:dyDescent="0.15">
      <c r="A2827" s="28">
        <v>2022031</v>
      </c>
      <c r="B2827" s="29">
        <v>44642</v>
      </c>
      <c r="C2827" s="34">
        <v>1</v>
      </c>
      <c r="D2827" s="30">
        <v>10</v>
      </c>
      <c r="E2827" s="30">
        <v>11</v>
      </c>
      <c r="F2827" s="30">
        <v>22</v>
      </c>
      <c r="G2827" s="30">
        <v>26</v>
      </c>
      <c r="H2827" s="30">
        <v>32</v>
      </c>
      <c r="I2827" s="36">
        <v>7</v>
      </c>
      <c r="J2827" s="30">
        <v>32</v>
      </c>
      <c r="K2827" s="30">
        <v>11</v>
      </c>
      <c r="L2827" s="30">
        <v>26</v>
      </c>
      <c r="M2827" s="30">
        <v>22</v>
      </c>
      <c r="N2827" s="30">
        <v>10</v>
      </c>
      <c r="O2827" s="31">
        <v>1</v>
      </c>
      <c r="P2827" s="27">
        <v>353060708</v>
      </c>
      <c r="Q2827" s="27">
        <v>1696267600</v>
      </c>
      <c r="R2827" s="27">
        <v>28</v>
      </c>
      <c r="S2827" s="27">
        <v>5507246</v>
      </c>
      <c r="T2827" s="27">
        <v>296</v>
      </c>
      <c r="U2827" s="27">
        <v>59978</v>
      </c>
      <c r="V2827" s="27">
        <v>1856</v>
      </c>
      <c r="W2827" s="27">
        <v>3000</v>
      </c>
      <c r="X2827" s="27">
        <v>87709</v>
      </c>
      <c r="Y2827" s="27">
        <v>200</v>
      </c>
      <c r="Z2827" s="27">
        <v>1466943</v>
      </c>
      <c r="AA2827" s="27">
        <v>10</v>
      </c>
      <c r="AB2827" s="27">
        <v>12841213</v>
      </c>
      <c r="AC2827" s="27">
        <v>5</v>
      </c>
    </row>
    <row r="2828" spans="1:29" ht="14.25" x14ac:dyDescent="0.15">
      <c r="A2828" s="28">
        <v>2022032</v>
      </c>
      <c r="B2828" s="29">
        <v>44644</v>
      </c>
      <c r="C2828" s="34">
        <v>4</v>
      </c>
      <c r="D2828" s="30">
        <v>10</v>
      </c>
      <c r="E2828" s="30">
        <v>11</v>
      </c>
      <c r="F2828" s="30">
        <v>14</v>
      </c>
      <c r="G2828" s="30">
        <v>23</v>
      </c>
      <c r="H2828" s="30">
        <v>32</v>
      </c>
      <c r="I2828" s="36">
        <v>7</v>
      </c>
      <c r="J2828" s="30">
        <v>14</v>
      </c>
      <c r="K2828" s="30">
        <v>23</v>
      </c>
      <c r="L2828" s="30">
        <v>10</v>
      </c>
      <c r="M2828" s="30">
        <v>32</v>
      </c>
      <c r="N2828" s="30">
        <v>11</v>
      </c>
      <c r="O2828" s="31">
        <v>4</v>
      </c>
      <c r="P2828" s="27">
        <v>365937174</v>
      </c>
      <c r="Q2828" s="27">
        <v>1723412804</v>
      </c>
      <c r="R2828" s="27">
        <v>7</v>
      </c>
      <c r="S2828" s="27">
        <v>8228322</v>
      </c>
      <c r="T2828" s="27">
        <v>54</v>
      </c>
      <c r="U2828" s="27">
        <v>523107</v>
      </c>
      <c r="V2828" s="27">
        <v>968</v>
      </c>
      <c r="W2828" s="27">
        <v>3000</v>
      </c>
      <c r="X2828" s="27">
        <v>50898</v>
      </c>
      <c r="Y2828" s="27">
        <v>200</v>
      </c>
      <c r="Z2828" s="27">
        <v>1036778</v>
      </c>
      <c r="AA2828" s="27">
        <v>10</v>
      </c>
      <c r="AB2828" s="27">
        <v>8573311</v>
      </c>
      <c r="AC2828" s="27">
        <v>5</v>
      </c>
    </row>
    <row r="2829" spans="1:29" ht="14.25" x14ac:dyDescent="0.15">
      <c r="A2829" s="28">
        <v>2022033</v>
      </c>
      <c r="B2829" s="29">
        <v>44647</v>
      </c>
      <c r="C2829" s="34">
        <v>5</v>
      </c>
      <c r="D2829" s="30">
        <v>12</v>
      </c>
      <c r="E2829" s="30">
        <v>19</v>
      </c>
      <c r="F2829" s="30">
        <v>22</v>
      </c>
      <c r="G2829" s="30">
        <v>25</v>
      </c>
      <c r="H2829" s="30">
        <v>26</v>
      </c>
      <c r="I2829" s="36">
        <v>5</v>
      </c>
      <c r="J2829" s="30">
        <v>22</v>
      </c>
      <c r="K2829" s="30">
        <v>12</v>
      </c>
      <c r="L2829" s="30">
        <v>19</v>
      </c>
      <c r="M2829" s="30">
        <v>5</v>
      </c>
      <c r="N2829" s="30">
        <v>25</v>
      </c>
      <c r="O2829" s="31">
        <v>26</v>
      </c>
      <c r="P2829" s="27">
        <v>392018786</v>
      </c>
      <c r="Q2829" s="27">
        <v>1724489453</v>
      </c>
      <c r="R2829" s="27">
        <v>11</v>
      </c>
      <c r="S2829" s="27">
        <v>6853773</v>
      </c>
      <c r="T2829" s="27">
        <v>192</v>
      </c>
      <c r="U2829" s="27">
        <v>132757</v>
      </c>
      <c r="V2829" s="27">
        <v>2019</v>
      </c>
      <c r="W2829" s="27">
        <v>3000</v>
      </c>
      <c r="X2829" s="27">
        <v>95725</v>
      </c>
      <c r="Y2829" s="27">
        <v>200</v>
      </c>
      <c r="Z2829" s="27">
        <v>1666450</v>
      </c>
      <c r="AA2829" s="27">
        <v>10</v>
      </c>
      <c r="AB2829" s="27">
        <v>9653032</v>
      </c>
      <c r="AC2829" s="27">
        <v>5</v>
      </c>
    </row>
    <row r="2830" spans="1:29" ht="14.25" x14ac:dyDescent="0.15">
      <c r="A2830" s="28">
        <v>2022034</v>
      </c>
      <c r="B2830" s="29">
        <v>44649</v>
      </c>
      <c r="C2830" s="34">
        <v>14</v>
      </c>
      <c r="D2830" s="30">
        <v>17</v>
      </c>
      <c r="E2830" s="30">
        <v>26</v>
      </c>
      <c r="F2830" s="30">
        <v>31</v>
      </c>
      <c r="G2830" s="30">
        <v>32</v>
      </c>
      <c r="H2830" s="30">
        <v>33</v>
      </c>
      <c r="I2830" s="36">
        <v>10</v>
      </c>
      <c r="J2830" s="30">
        <v>32</v>
      </c>
      <c r="K2830" s="30">
        <v>33</v>
      </c>
      <c r="L2830" s="30">
        <v>31</v>
      </c>
      <c r="M2830" s="30">
        <v>26</v>
      </c>
      <c r="N2830" s="30">
        <v>17</v>
      </c>
      <c r="O2830" s="31">
        <v>14</v>
      </c>
      <c r="P2830" s="27">
        <v>361289854</v>
      </c>
      <c r="Q2830" s="27">
        <v>1729816605</v>
      </c>
      <c r="R2830" s="27">
        <v>9</v>
      </c>
      <c r="S2830" s="27">
        <v>7033420</v>
      </c>
      <c r="T2830" s="27">
        <v>49</v>
      </c>
      <c r="U2830" s="27">
        <v>466856</v>
      </c>
      <c r="V2830" s="27">
        <v>1083</v>
      </c>
      <c r="W2830" s="27">
        <v>3000</v>
      </c>
      <c r="X2830" s="27">
        <v>52816</v>
      </c>
      <c r="Y2830" s="27">
        <v>200</v>
      </c>
      <c r="Z2830" s="27">
        <v>1034743</v>
      </c>
      <c r="AA2830" s="27">
        <v>10</v>
      </c>
      <c r="AB2830" s="27">
        <v>12273697</v>
      </c>
      <c r="AC2830" s="27">
        <v>5</v>
      </c>
    </row>
    <row r="2831" spans="1:29" ht="14.25" x14ac:dyDescent="0.15">
      <c r="A2831" s="28">
        <v>2022035</v>
      </c>
      <c r="B2831" s="29">
        <v>44651</v>
      </c>
      <c r="C2831" s="34">
        <v>8</v>
      </c>
      <c r="D2831" s="30">
        <v>12</v>
      </c>
      <c r="E2831" s="30">
        <v>13</v>
      </c>
      <c r="F2831" s="30">
        <v>19</v>
      </c>
      <c r="G2831" s="30">
        <v>23</v>
      </c>
      <c r="H2831" s="30">
        <v>25</v>
      </c>
      <c r="I2831" s="36">
        <v>15</v>
      </c>
      <c r="J2831" s="30">
        <v>8</v>
      </c>
      <c r="K2831" s="30">
        <v>25</v>
      </c>
      <c r="L2831" s="30">
        <v>19</v>
      </c>
      <c r="M2831" s="30">
        <v>12</v>
      </c>
      <c r="N2831" s="30">
        <v>13</v>
      </c>
      <c r="O2831" s="31">
        <v>23</v>
      </c>
      <c r="P2831" s="27">
        <v>353577746</v>
      </c>
      <c r="Q2831" s="27">
        <v>1736599330</v>
      </c>
      <c r="R2831" s="27">
        <v>8</v>
      </c>
      <c r="S2831" s="27">
        <v>7126487</v>
      </c>
      <c r="T2831" s="27">
        <v>169</v>
      </c>
      <c r="U2831" s="27">
        <v>125827</v>
      </c>
      <c r="V2831" s="27">
        <v>1773</v>
      </c>
      <c r="W2831" s="27">
        <v>3000</v>
      </c>
      <c r="X2831" s="27">
        <v>82237</v>
      </c>
      <c r="Y2831" s="27">
        <v>200</v>
      </c>
      <c r="Z2831" s="27">
        <v>1421190</v>
      </c>
      <c r="AA2831" s="27">
        <v>10</v>
      </c>
      <c r="AB2831" s="27">
        <v>10443059</v>
      </c>
      <c r="AC2831" s="27">
        <v>5</v>
      </c>
    </row>
    <row r="2832" spans="1:29" ht="14.25" x14ac:dyDescent="0.15">
      <c r="A2832" s="28">
        <v>2022036</v>
      </c>
      <c r="B2832" s="29">
        <v>44654</v>
      </c>
      <c r="C2832" s="34">
        <v>2</v>
      </c>
      <c r="D2832" s="30">
        <v>3</v>
      </c>
      <c r="E2832" s="30">
        <v>14</v>
      </c>
      <c r="F2832" s="30">
        <v>16</v>
      </c>
      <c r="G2832" s="30">
        <v>26</v>
      </c>
      <c r="H2832" s="30">
        <v>31</v>
      </c>
      <c r="I2832" s="36">
        <v>2</v>
      </c>
      <c r="J2832" s="30">
        <v>3</v>
      </c>
      <c r="K2832" s="30">
        <v>16</v>
      </c>
      <c r="L2832" s="30">
        <v>26</v>
      </c>
      <c r="M2832" s="30">
        <v>14</v>
      </c>
      <c r="N2832" s="30">
        <v>31</v>
      </c>
      <c r="O2832" s="31">
        <v>2</v>
      </c>
      <c r="P2832" s="27">
        <v>362126634</v>
      </c>
      <c r="Q2832" s="27">
        <v>1760101650</v>
      </c>
      <c r="R2832" s="27">
        <v>7</v>
      </c>
      <c r="S2832" s="27">
        <v>8039081</v>
      </c>
      <c r="T2832" s="27">
        <v>110</v>
      </c>
      <c r="U2832" s="27">
        <v>241745</v>
      </c>
      <c r="V2832" s="27">
        <v>1112</v>
      </c>
      <c r="W2832" s="27">
        <v>3000</v>
      </c>
      <c r="X2832" s="27">
        <v>59635</v>
      </c>
      <c r="Y2832" s="27">
        <v>200</v>
      </c>
      <c r="Z2832" s="27">
        <v>1183135</v>
      </c>
      <c r="AA2832" s="27">
        <v>10</v>
      </c>
      <c r="AB2832" s="27">
        <v>8795969</v>
      </c>
      <c r="AC2832" s="27">
        <v>5</v>
      </c>
    </row>
    <row r="2833" spans="1:29" ht="14.25" x14ac:dyDescent="0.15">
      <c r="A2833" s="28">
        <v>2022037</v>
      </c>
      <c r="B2833" s="29">
        <v>44656</v>
      </c>
      <c r="C2833" s="34">
        <v>1</v>
      </c>
      <c r="D2833" s="30">
        <v>10</v>
      </c>
      <c r="E2833" s="30">
        <v>13</v>
      </c>
      <c r="F2833" s="30">
        <v>20</v>
      </c>
      <c r="G2833" s="30">
        <v>22</v>
      </c>
      <c r="H2833" s="30">
        <v>32</v>
      </c>
      <c r="I2833" s="36">
        <v>14</v>
      </c>
      <c r="J2833" s="30">
        <v>20</v>
      </c>
      <c r="K2833" s="30">
        <v>13</v>
      </c>
      <c r="L2833" s="30">
        <v>1</v>
      </c>
      <c r="M2833" s="30">
        <v>22</v>
      </c>
      <c r="N2833" s="30">
        <v>32</v>
      </c>
      <c r="O2833" s="31">
        <v>10</v>
      </c>
      <c r="P2833" s="27">
        <v>332623306</v>
      </c>
      <c r="Q2833" s="27">
        <v>1812767035</v>
      </c>
      <c r="R2833" s="27">
        <v>3</v>
      </c>
      <c r="S2833" s="27">
        <v>10000000</v>
      </c>
      <c r="T2833" s="27">
        <v>74</v>
      </c>
      <c r="U2833" s="27">
        <v>372366</v>
      </c>
      <c r="V2833" s="27">
        <v>677</v>
      </c>
      <c r="W2833" s="27">
        <v>3000</v>
      </c>
      <c r="X2833" s="27">
        <v>39417</v>
      </c>
      <c r="Y2833" s="27">
        <v>200</v>
      </c>
      <c r="Z2833" s="27">
        <v>861539</v>
      </c>
      <c r="AA2833" s="27">
        <v>10</v>
      </c>
      <c r="AB2833" s="27">
        <v>6847023</v>
      </c>
      <c r="AC2833" s="27">
        <v>5</v>
      </c>
    </row>
    <row r="2834" spans="1:29" ht="14.25" x14ac:dyDescent="0.15">
      <c r="A2834" s="28">
        <v>2022038</v>
      </c>
      <c r="B2834" s="29">
        <v>44658</v>
      </c>
      <c r="C2834" s="34">
        <v>9</v>
      </c>
      <c r="D2834" s="30">
        <v>12</v>
      </c>
      <c r="E2834" s="30">
        <v>13</v>
      </c>
      <c r="F2834" s="30">
        <v>16</v>
      </c>
      <c r="G2834" s="30">
        <v>24</v>
      </c>
      <c r="H2834" s="30">
        <v>32</v>
      </c>
      <c r="I2834" s="36">
        <v>4</v>
      </c>
      <c r="J2834" s="30">
        <v>13</v>
      </c>
      <c r="K2834" s="30">
        <v>9</v>
      </c>
      <c r="L2834" s="30">
        <v>32</v>
      </c>
      <c r="M2834" s="30">
        <v>16</v>
      </c>
      <c r="N2834" s="30">
        <v>12</v>
      </c>
      <c r="O2834" s="31">
        <v>24</v>
      </c>
      <c r="P2834" s="27">
        <v>348860576</v>
      </c>
      <c r="Q2834" s="27">
        <v>1841833878</v>
      </c>
      <c r="R2834" s="27">
        <v>5</v>
      </c>
      <c r="S2834" s="27">
        <v>8932134</v>
      </c>
      <c r="T2834" s="27">
        <v>67</v>
      </c>
      <c r="U2834" s="27">
        <v>366803</v>
      </c>
      <c r="V2834" s="27">
        <v>1024</v>
      </c>
      <c r="W2834" s="27">
        <v>3000</v>
      </c>
      <c r="X2834" s="27">
        <v>54426</v>
      </c>
      <c r="Y2834" s="27">
        <v>200</v>
      </c>
      <c r="Z2834" s="27">
        <v>1110914</v>
      </c>
      <c r="AA2834" s="27">
        <v>10</v>
      </c>
      <c r="AB2834" s="27">
        <v>9514398</v>
      </c>
      <c r="AC2834" s="27">
        <v>5</v>
      </c>
    </row>
    <row r="2835" spans="1:29" ht="14.25" x14ac:dyDescent="0.15">
      <c r="A2835" s="28">
        <v>2022039</v>
      </c>
      <c r="B2835" s="29">
        <v>44661</v>
      </c>
      <c r="C2835" s="34">
        <v>2</v>
      </c>
      <c r="D2835" s="30">
        <v>6</v>
      </c>
      <c r="E2835" s="30">
        <v>7</v>
      </c>
      <c r="F2835" s="30">
        <v>10</v>
      </c>
      <c r="G2835" s="30">
        <v>15</v>
      </c>
      <c r="H2835" s="30">
        <v>20</v>
      </c>
      <c r="I2835" s="36">
        <v>5</v>
      </c>
      <c r="J2835" s="30">
        <v>15</v>
      </c>
      <c r="K2835" s="30">
        <v>7</v>
      </c>
      <c r="L2835" s="30">
        <v>10</v>
      </c>
      <c r="M2835" s="30">
        <v>6</v>
      </c>
      <c r="N2835" s="30">
        <v>2</v>
      </c>
      <c r="O2835" s="31">
        <v>20</v>
      </c>
      <c r="P2835" s="27">
        <v>375104494</v>
      </c>
      <c r="Q2835" s="27">
        <v>1873384741</v>
      </c>
      <c r="R2835" s="27">
        <v>5</v>
      </c>
      <c r="S2835" s="27">
        <v>9112790</v>
      </c>
      <c r="T2835" s="27">
        <v>177</v>
      </c>
      <c r="U2835" s="27">
        <v>145225</v>
      </c>
      <c r="V2835" s="27">
        <v>1693</v>
      </c>
      <c r="W2835" s="27">
        <v>3000</v>
      </c>
      <c r="X2835" s="27">
        <v>79297</v>
      </c>
      <c r="Y2835" s="27">
        <v>200</v>
      </c>
      <c r="Z2835" s="27">
        <v>1476259</v>
      </c>
      <c r="AA2835" s="27">
        <v>10</v>
      </c>
      <c r="AB2835" s="27">
        <v>9056092</v>
      </c>
      <c r="AC2835" s="27">
        <v>5</v>
      </c>
    </row>
    <row r="2836" spans="1:29" ht="14.25" x14ac:dyDescent="0.15">
      <c r="A2836" s="28">
        <v>2022040</v>
      </c>
      <c r="B2836" s="29">
        <v>44663</v>
      </c>
      <c r="C2836" s="34">
        <v>3</v>
      </c>
      <c r="D2836" s="30">
        <v>12</v>
      </c>
      <c r="E2836" s="30">
        <v>14</v>
      </c>
      <c r="F2836" s="30">
        <v>16</v>
      </c>
      <c r="G2836" s="30">
        <v>31</v>
      </c>
      <c r="H2836" s="30">
        <v>33</v>
      </c>
      <c r="I2836" s="36">
        <v>12</v>
      </c>
      <c r="J2836" s="30">
        <v>16</v>
      </c>
      <c r="K2836" s="30">
        <v>3</v>
      </c>
      <c r="L2836" s="30">
        <v>14</v>
      </c>
      <c r="M2836" s="30">
        <v>12</v>
      </c>
      <c r="N2836" s="30">
        <v>31</v>
      </c>
      <c r="O2836" s="31">
        <v>33</v>
      </c>
      <c r="P2836" s="27">
        <v>343211044</v>
      </c>
      <c r="Q2836" s="27">
        <v>1832633915</v>
      </c>
      <c r="R2836" s="27">
        <v>15</v>
      </c>
      <c r="S2836" s="27">
        <v>5830283</v>
      </c>
      <c r="T2836" s="27">
        <v>199</v>
      </c>
      <c r="U2836" s="27">
        <v>130821</v>
      </c>
      <c r="V2836" s="27">
        <v>1322</v>
      </c>
      <c r="W2836" s="27">
        <v>3000</v>
      </c>
      <c r="X2836" s="27">
        <v>72884</v>
      </c>
      <c r="Y2836" s="27">
        <v>200</v>
      </c>
      <c r="Z2836" s="27">
        <v>1344156</v>
      </c>
      <c r="AA2836" s="27">
        <v>10</v>
      </c>
      <c r="AB2836" s="27">
        <v>14783565</v>
      </c>
      <c r="AC2836" s="27">
        <v>5</v>
      </c>
    </row>
    <row r="2837" spans="1:29" ht="14.25" x14ac:dyDescent="0.15">
      <c r="A2837" s="28">
        <v>2022041</v>
      </c>
      <c r="B2837" s="29">
        <v>44665</v>
      </c>
      <c r="C2837" s="34">
        <v>5</v>
      </c>
      <c r="D2837" s="30">
        <v>7</v>
      </c>
      <c r="E2837" s="30">
        <v>21</v>
      </c>
      <c r="F2837" s="30">
        <v>22</v>
      </c>
      <c r="G2837" s="30">
        <v>24</v>
      </c>
      <c r="H2837" s="30">
        <v>29</v>
      </c>
      <c r="I2837" s="36">
        <v>14</v>
      </c>
      <c r="J2837" s="30">
        <v>29</v>
      </c>
      <c r="K2837" s="30">
        <v>7</v>
      </c>
      <c r="L2837" s="30">
        <v>5</v>
      </c>
      <c r="M2837" s="30">
        <v>24</v>
      </c>
      <c r="N2837" s="30">
        <v>22</v>
      </c>
      <c r="O2837" s="31">
        <v>21</v>
      </c>
      <c r="P2837" s="27">
        <v>348280000</v>
      </c>
      <c r="Q2837" s="27">
        <v>1878895566</v>
      </c>
      <c r="R2837" s="27">
        <v>4</v>
      </c>
      <c r="S2837" s="27">
        <v>10000000</v>
      </c>
      <c r="T2837" s="27">
        <v>57</v>
      </c>
      <c r="U2837" s="27">
        <v>504454</v>
      </c>
      <c r="V2837" s="27">
        <v>799</v>
      </c>
      <c r="W2837" s="27">
        <v>3000</v>
      </c>
      <c r="X2837" s="27">
        <v>47352</v>
      </c>
      <c r="Y2837" s="27">
        <v>200</v>
      </c>
      <c r="Z2837" s="27">
        <v>1061711</v>
      </c>
      <c r="AA2837" s="27">
        <v>10</v>
      </c>
      <c r="AB2837" s="27">
        <v>6631431</v>
      </c>
      <c r="AC2837" s="27">
        <v>5</v>
      </c>
    </row>
    <row r="2838" spans="1:29" ht="14.25" x14ac:dyDescent="0.15">
      <c r="A2838" s="28">
        <v>2022042</v>
      </c>
      <c r="B2838" s="29">
        <v>44668</v>
      </c>
      <c r="C2838" s="34">
        <v>5</v>
      </c>
      <c r="D2838" s="30">
        <v>10</v>
      </c>
      <c r="E2838" s="30">
        <v>11</v>
      </c>
      <c r="F2838" s="30">
        <v>21</v>
      </c>
      <c r="G2838" s="30">
        <v>22</v>
      </c>
      <c r="H2838" s="30">
        <v>30</v>
      </c>
      <c r="I2838" s="36">
        <v>13</v>
      </c>
      <c r="J2838" s="30">
        <v>30</v>
      </c>
      <c r="K2838" s="30">
        <v>11</v>
      </c>
      <c r="L2838" s="30">
        <v>5</v>
      </c>
      <c r="M2838" s="30">
        <v>21</v>
      </c>
      <c r="N2838" s="30">
        <v>22</v>
      </c>
      <c r="O2838" s="31">
        <v>10</v>
      </c>
      <c r="P2838" s="27">
        <v>376726628</v>
      </c>
      <c r="Q2838" s="27">
        <v>1885518647</v>
      </c>
      <c r="R2838" s="27">
        <v>10</v>
      </c>
      <c r="S2838" s="27">
        <v>7059021</v>
      </c>
      <c r="T2838" s="27">
        <v>175</v>
      </c>
      <c r="U2838" s="27">
        <v>147072</v>
      </c>
      <c r="V2838" s="27">
        <v>1624</v>
      </c>
      <c r="W2838" s="27">
        <v>3000</v>
      </c>
      <c r="X2838" s="27">
        <v>77105</v>
      </c>
      <c r="Y2838" s="27">
        <v>200</v>
      </c>
      <c r="Z2838" s="27">
        <v>1574277</v>
      </c>
      <c r="AA2838" s="27">
        <v>10</v>
      </c>
      <c r="AB2838" s="27">
        <v>9121844</v>
      </c>
      <c r="AC2838" s="27">
        <v>5</v>
      </c>
    </row>
    <row r="2839" spans="1:29" ht="14.25" x14ac:dyDescent="0.15">
      <c r="A2839" s="28">
        <v>2022043</v>
      </c>
      <c r="B2839" s="29">
        <v>44670</v>
      </c>
      <c r="C2839" s="34">
        <v>2</v>
      </c>
      <c r="D2839" s="30">
        <v>17</v>
      </c>
      <c r="E2839" s="30">
        <v>20</v>
      </c>
      <c r="F2839" s="30">
        <v>23</v>
      </c>
      <c r="G2839" s="30">
        <v>25</v>
      </c>
      <c r="H2839" s="30">
        <v>27</v>
      </c>
      <c r="I2839" s="36">
        <v>8</v>
      </c>
      <c r="J2839" s="30">
        <v>25</v>
      </c>
      <c r="K2839" s="30">
        <v>17</v>
      </c>
      <c r="L2839" s="30">
        <v>20</v>
      </c>
      <c r="M2839" s="30">
        <v>23</v>
      </c>
      <c r="N2839" s="30">
        <v>27</v>
      </c>
      <c r="O2839" s="31">
        <v>2</v>
      </c>
      <c r="P2839" s="27">
        <v>350215018</v>
      </c>
      <c r="Q2839" s="27">
        <v>1883060805</v>
      </c>
      <c r="R2839" s="27">
        <v>9</v>
      </c>
      <c r="S2839" s="27">
        <v>6718875</v>
      </c>
      <c r="T2839" s="27">
        <v>54</v>
      </c>
      <c r="U2839" s="27">
        <v>358098</v>
      </c>
      <c r="V2839" s="27">
        <v>1312</v>
      </c>
      <c r="W2839" s="27">
        <v>3000</v>
      </c>
      <c r="X2839" s="27">
        <v>66237</v>
      </c>
      <c r="Y2839" s="27">
        <v>200</v>
      </c>
      <c r="Z2839" s="27">
        <v>1274684</v>
      </c>
      <c r="AA2839" s="27">
        <v>10</v>
      </c>
      <c r="AB2839" s="27">
        <v>12865148</v>
      </c>
      <c r="AC2839" s="27">
        <v>5</v>
      </c>
    </row>
    <row r="2840" spans="1:29" ht="14.25" x14ac:dyDescent="0.15">
      <c r="A2840" s="28">
        <v>2022044</v>
      </c>
      <c r="B2840" s="29">
        <v>44672</v>
      </c>
      <c r="C2840" s="34">
        <v>1</v>
      </c>
      <c r="D2840" s="30">
        <v>7</v>
      </c>
      <c r="E2840" s="30">
        <v>8</v>
      </c>
      <c r="F2840" s="30">
        <v>21</v>
      </c>
      <c r="G2840" s="30">
        <v>23</v>
      </c>
      <c r="H2840" s="30">
        <v>29</v>
      </c>
      <c r="I2840" s="36">
        <v>6</v>
      </c>
      <c r="J2840" s="30">
        <v>8</v>
      </c>
      <c r="K2840" s="30">
        <v>21</v>
      </c>
      <c r="L2840" s="30">
        <v>29</v>
      </c>
      <c r="M2840" s="30">
        <v>1</v>
      </c>
      <c r="N2840" s="30">
        <v>23</v>
      </c>
      <c r="O2840" s="31">
        <v>7</v>
      </c>
      <c r="P2840" s="27">
        <v>362459788</v>
      </c>
      <c r="Q2840" s="27">
        <v>1872712376</v>
      </c>
      <c r="R2840" s="27">
        <v>11</v>
      </c>
      <c r="S2840" s="27">
        <v>6476085</v>
      </c>
      <c r="T2840" s="27">
        <v>123</v>
      </c>
      <c r="U2840" s="27">
        <v>165009</v>
      </c>
      <c r="V2840" s="27">
        <v>1657</v>
      </c>
      <c r="W2840" s="27">
        <v>3000</v>
      </c>
      <c r="X2840" s="27">
        <v>75494</v>
      </c>
      <c r="Y2840" s="27">
        <v>200</v>
      </c>
      <c r="Z2840" s="27">
        <v>1392004</v>
      </c>
      <c r="AA2840" s="27">
        <v>10</v>
      </c>
      <c r="AB2840" s="27">
        <v>12486156</v>
      </c>
      <c r="AC2840" s="27">
        <v>5</v>
      </c>
    </row>
    <row r="2841" spans="1:29" ht="14.25" x14ac:dyDescent="0.15">
      <c r="A2841" s="28">
        <v>2022045</v>
      </c>
      <c r="B2841" s="29">
        <v>44675</v>
      </c>
      <c r="C2841" s="34">
        <v>3</v>
      </c>
      <c r="D2841" s="30">
        <v>12</v>
      </c>
      <c r="E2841" s="30">
        <v>17</v>
      </c>
      <c r="F2841" s="30">
        <v>18</v>
      </c>
      <c r="G2841" s="30">
        <v>19</v>
      </c>
      <c r="H2841" s="30">
        <v>28</v>
      </c>
      <c r="I2841" s="36">
        <v>4</v>
      </c>
      <c r="J2841" s="30">
        <v>18</v>
      </c>
      <c r="K2841" s="30">
        <v>17</v>
      </c>
      <c r="L2841" s="30">
        <v>19</v>
      </c>
      <c r="M2841" s="30">
        <v>12</v>
      </c>
      <c r="N2841" s="30">
        <v>28</v>
      </c>
      <c r="O2841" s="31">
        <v>3</v>
      </c>
      <c r="P2841" s="27">
        <v>389120778</v>
      </c>
      <c r="Q2841" s="27">
        <v>1885303642</v>
      </c>
      <c r="R2841" s="27">
        <v>7</v>
      </c>
      <c r="S2841" s="27">
        <v>7472273</v>
      </c>
      <c r="T2841" s="27">
        <v>182</v>
      </c>
      <c r="U2841" s="27">
        <v>118859</v>
      </c>
      <c r="V2841" s="27">
        <v>2553</v>
      </c>
      <c r="W2841" s="27">
        <v>3000</v>
      </c>
      <c r="X2841" s="27">
        <v>114388</v>
      </c>
      <c r="Y2841" s="27">
        <v>200</v>
      </c>
      <c r="Z2841" s="27">
        <v>2005751</v>
      </c>
      <c r="AA2841" s="27">
        <v>10</v>
      </c>
      <c r="AB2841" s="27">
        <v>10708499</v>
      </c>
      <c r="AC2841" s="27">
        <v>5</v>
      </c>
    </row>
    <row r="2842" spans="1:29" ht="14.25" x14ac:dyDescent="0.15">
      <c r="A2842" s="28">
        <v>2022046</v>
      </c>
      <c r="B2842" s="29">
        <v>44677</v>
      </c>
      <c r="C2842" s="34">
        <v>2</v>
      </c>
      <c r="D2842" s="30">
        <v>11</v>
      </c>
      <c r="E2842" s="30">
        <v>24</v>
      </c>
      <c r="F2842" s="30">
        <v>25</v>
      </c>
      <c r="G2842" s="30">
        <v>27</v>
      </c>
      <c r="H2842" s="30">
        <v>30</v>
      </c>
      <c r="I2842" s="36">
        <v>14</v>
      </c>
      <c r="J2842" s="30">
        <v>2</v>
      </c>
      <c r="K2842" s="30">
        <v>11</v>
      </c>
      <c r="L2842" s="30">
        <v>25</v>
      </c>
      <c r="M2842" s="30">
        <v>27</v>
      </c>
      <c r="N2842" s="30">
        <v>24</v>
      </c>
      <c r="O2842" s="31">
        <v>30</v>
      </c>
      <c r="P2842" s="27">
        <v>358743356</v>
      </c>
      <c r="Q2842" s="27">
        <v>1901913181</v>
      </c>
      <c r="R2842" s="27">
        <v>9</v>
      </c>
      <c r="S2842" s="27">
        <v>7489274</v>
      </c>
      <c r="T2842" s="27">
        <v>132</v>
      </c>
      <c r="U2842" s="27">
        <v>212154</v>
      </c>
      <c r="V2842" s="27">
        <v>1157</v>
      </c>
      <c r="W2842" s="27">
        <v>3000</v>
      </c>
      <c r="X2842" s="27">
        <v>64937</v>
      </c>
      <c r="Y2842" s="27">
        <v>200</v>
      </c>
      <c r="Z2842" s="27">
        <v>1254336</v>
      </c>
      <c r="AA2842" s="27">
        <v>10</v>
      </c>
      <c r="AB2842" s="27">
        <v>6953028</v>
      </c>
      <c r="AC2842" s="27">
        <v>5</v>
      </c>
    </row>
    <row r="2843" spans="1:29" ht="14.25" x14ac:dyDescent="0.15">
      <c r="A2843" s="28">
        <v>2022047</v>
      </c>
      <c r="B2843" s="29">
        <v>44679</v>
      </c>
      <c r="C2843" s="34">
        <v>3</v>
      </c>
      <c r="D2843" s="30">
        <v>7</v>
      </c>
      <c r="E2843" s="30">
        <v>8</v>
      </c>
      <c r="F2843" s="30">
        <v>14</v>
      </c>
      <c r="G2843" s="30">
        <v>27</v>
      </c>
      <c r="H2843" s="30">
        <v>30</v>
      </c>
      <c r="I2843" s="36">
        <v>9</v>
      </c>
      <c r="J2843" s="30">
        <v>27</v>
      </c>
      <c r="K2843" s="30">
        <v>30</v>
      </c>
      <c r="L2843" s="30">
        <v>8</v>
      </c>
      <c r="M2843" s="30">
        <v>3</v>
      </c>
      <c r="N2843" s="30">
        <v>14</v>
      </c>
      <c r="O2843" s="31">
        <v>7</v>
      </c>
      <c r="P2843" s="27">
        <v>360230056</v>
      </c>
      <c r="Q2843" s="27">
        <v>1833014021</v>
      </c>
      <c r="R2843" s="27">
        <v>21</v>
      </c>
      <c r="S2843" s="27">
        <v>5625122</v>
      </c>
      <c r="T2843" s="27">
        <v>128</v>
      </c>
      <c r="U2843" s="27">
        <v>128199</v>
      </c>
      <c r="V2843" s="27">
        <v>2667</v>
      </c>
      <c r="W2843" s="27">
        <v>3000</v>
      </c>
      <c r="X2843" s="27">
        <v>99201</v>
      </c>
      <c r="Y2843" s="27">
        <v>200</v>
      </c>
      <c r="Z2843" s="27">
        <v>1570894</v>
      </c>
      <c r="AA2843" s="27">
        <v>10</v>
      </c>
      <c r="AB2843" s="27">
        <v>13464939</v>
      </c>
      <c r="AC2843" s="27">
        <v>5</v>
      </c>
    </row>
    <row r="2844" spans="1:29" ht="14.25" x14ac:dyDescent="0.15">
      <c r="A2844" s="28">
        <v>2022048</v>
      </c>
      <c r="B2844" s="29">
        <v>44682</v>
      </c>
      <c r="C2844" s="34">
        <v>5</v>
      </c>
      <c r="D2844" s="30">
        <v>7</v>
      </c>
      <c r="E2844" s="30">
        <v>17</v>
      </c>
      <c r="F2844" s="30">
        <v>20</v>
      </c>
      <c r="G2844" s="30">
        <v>26</v>
      </c>
      <c r="H2844" s="30">
        <v>31</v>
      </c>
      <c r="I2844" s="36">
        <v>14</v>
      </c>
      <c r="J2844" s="30">
        <v>7</v>
      </c>
      <c r="K2844" s="30">
        <v>20</v>
      </c>
      <c r="L2844" s="30">
        <v>31</v>
      </c>
      <c r="M2844" s="30">
        <v>26</v>
      </c>
      <c r="N2844" s="30">
        <v>5</v>
      </c>
      <c r="O2844" s="31">
        <v>17</v>
      </c>
      <c r="P2844" s="27">
        <v>357972850</v>
      </c>
      <c r="Q2844" s="27">
        <v>1882359418</v>
      </c>
      <c r="R2844" s="27">
        <v>4</v>
      </c>
      <c r="S2844" s="27">
        <v>10000000</v>
      </c>
      <c r="T2844" s="27">
        <v>180</v>
      </c>
      <c r="U2844" s="27">
        <v>165454</v>
      </c>
      <c r="V2844" s="27">
        <v>969</v>
      </c>
      <c r="W2844" s="27">
        <v>3000</v>
      </c>
      <c r="X2844" s="27">
        <v>58888</v>
      </c>
      <c r="Y2844" s="27">
        <v>200</v>
      </c>
      <c r="Z2844" s="27">
        <v>1279419</v>
      </c>
      <c r="AA2844" s="27">
        <v>10</v>
      </c>
      <c r="AB2844" s="27">
        <v>5760142</v>
      </c>
      <c r="AC2844" s="27">
        <v>5</v>
      </c>
    </row>
    <row r="2845" spans="1:29" ht="14.25" x14ac:dyDescent="0.15">
      <c r="A2845" s="28">
        <v>2022049</v>
      </c>
      <c r="B2845" s="29">
        <v>44684</v>
      </c>
      <c r="C2845" s="34">
        <v>2</v>
      </c>
      <c r="D2845" s="30">
        <v>4</v>
      </c>
      <c r="E2845" s="30">
        <v>7</v>
      </c>
      <c r="F2845" s="30">
        <v>18</v>
      </c>
      <c r="G2845" s="30">
        <v>25</v>
      </c>
      <c r="H2845" s="30">
        <v>26</v>
      </c>
      <c r="I2845" s="36">
        <v>10</v>
      </c>
      <c r="J2845" s="30">
        <v>2</v>
      </c>
      <c r="K2845" s="30">
        <v>4</v>
      </c>
      <c r="L2845" s="30">
        <v>25</v>
      </c>
      <c r="M2845" s="30">
        <v>7</v>
      </c>
      <c r="N2845" s="30">
        <v>26</v>
      </c>
      <c r="O2845" s="31">
        <v>18</v>
      </c>
      <c r="P2845" s="27">
        <v>337463590</v>
      </c>
      <c r="Q2845" s="27">
        <v>1949357745</v>
      </c>
      <c r="R2845" s="27">
        <v>0</v>
      </c>
      <c r="S2845" s="27">
        <v>0</v>
      </c>
      <c r="T2845" s="27">
        <v>127</v>
      </c>
      <c r="U2845" s="27">
        <v>175848</v>
      </c>
      <c r="V2845" s="27">
        <v>1317</v>
      </c>
      <c r="W2845" s="27">
        <v>3000</v>
      </c>
      <c r="X2845" s="27">
        <v>72123</v>
      </c>
      <c r="Y2845" s="27">
        <v>200</v>
      </c>
      <c r="Z2845" s="27">
        <v>1387553</v>
      </c>
      <c r="AA2845" s="27">
        <v>10</v>
      </c>
      <c r="AB2845" s="27">
        <v>8754985</v>
      </c>
      <c r="AC2845" s="27">
        <v>5</v>
      </c>
    </row>
    <row r="2846" spans="1:29" ht="14.25" x14ac:dyDescent="0.15">
      <c r="A2846" s="28">
        <v>2022050</v>
      </c>
      <c r="B2846" s="29">
        <v>44686</v>
      </c>
      <c r="C2846" s="34">
        <v>3</v>
      </c>
      <c r="D2846" s="30">
        <v>5</v>
      </c>
      <c r="E2846" s="30">
        <v>8</v>
      </c>
      <c r="F2846" s="30">
        <v>14</v>
      </c>
      <c r="G2846" s="30">
        <v>27</v>
      </c>
      <c r="H2846" s="30">
        <v>33</v>
      </c>
      <c r="I2846" s="36">
        <v>8</v>
      </c>
      <c r="J2846" s="30">
        <v>14</v>
      </c>
      <c r="K2846" s="30">
        <v>27</v>
      </c>
      <c r="L2846" s="30">
        <v>8</v>
      </c>
      <c r="M2846" s="30">
        <v>33</v>
      </c>
      <c r="N2846" s="30">
        <v>5</v>
      </c>
      <c r="O2846" s="31">
        <v>3</v>
      </c>
      <c r="P2846" s="27">
        <v>363371278</v>
      </c>
      <c r="Q2846" s="27">
        <v>1916892944</v>
      </c>
      <c r="R2846" s="27">
        <v>16</v>
      </c>
      <c r="S2846" s="27">
        <v>6080345</v>
      </c>
      <c r="T2846" s="27">
        <v>141</v>
      </c>
      <c r="U2846" s="27">
        <v>153240</v>
      </c>
      <c r="V2846" s="27">
        <v>1739</v>
      </c>
      <c r="W2846" s="27">
        <v>3000</v>
      </c>
      <c r="X2846" s="27">
        <v>84801</v>
      </c>
      <c r="Y2846" s="27">
        <v>200</v>
      </c>
      <c r="Z2846" s="27">
        <v>1523857</v>
      </c>
      <c r="AA2846" s="27">
        <v>10</v>
      </c>
      <c r="AB2846" s="27">
        <v>10841704</v>
      </c>
      <c r="AC2846" s="27">
        <v>5</v>
      </c>
    </row>
    <row r="2847" spans="1:29" ht="14.25" x14ac:dyDescent="0.15">
      <c r="A2847" s="28">
        <v>2022051</v>
      </c>
      <c r="B2847" s="29">
        <v>44689</v>
      </c>
      <c r="C2847" s="34">
        <v>2</v>
      </c>
      <c r="D2847" s="30">
        <v>5</v>
      </c>
      <c r="E2847" s="30">
        <v>11</v>
      </c>
      <c r="F2847" s="30">
        <v>17</v>
      </c>
      <c r="G2847" s="30">
        <v>21</v>
      </c>
      <c r="H2847" s="30">
        <v>33</v>
      </c>
      <c r="I2847" s="36">
        <v>1</v>
      </c>
      <c r="J2847" s="30">
        <v>5</v>
      </c>
      <c r="K2847" s="30">
        <v>21</v>
      </c>
      <c r="L2847" s="30">
        <v>17</v>
      </c>
      <c r="M2847" s="30">
        <v>11</v>
      </c>
      <c r="N2847" s="30">
        <v>33</v>
      </c>
      <c r="O2847" s="31">
        <v>2</v>
      </c>
      <c r="P2847" s="27">
        <v>389679034</v>
      </c>
      <c r="Q2847" s="27">
        <v>1951616776</v>
      </c>
      <c r="R2847" s="27">
        <v>5</v>
      </c>
      <c r="S2847" s="27">
        <v>9343551</v>
      </c>
      <c r="T2847" s="27">
        <v>114</v>
      </c>
      <c r="U2847" s="27">
        <v>238133</v>
      </c>
      <c r="V2847" s="27">
        <v>1235</v>
      </c>
      <c r="W2847" s="27">
        <v>3000</v>
      </c>
      <c r="X2847" s="27">
        <v>70906</v>
      </c>
      <c r="Y2847" s="27">
        <v>200</v>
      </c>
      <c r="Z2847" s="27">
        <v>1289816</v>
      </c>
      <c r="AA2847" s="27">
        <v>10</v>
      </c>
      <c r="AB2847" s="27">
        <v>10313916</v>
      </c>
      <c r="AC2847" s="27">
        <v>5</v>
      </c>
    </row>
    <row r="2848" spans="1:29" ht="14.25" x14ac:dyDescent="0.15">
      <c r="A2848" s="28">
        <v>2022052</v>
      </c>
      <c r="B2848" s="29">
        <v>44691</v>
      </c>
      <c r="C2848" s="34">
        <v>7</v>
      </c>
      <c r="D2848" s="30">
        <v>24</v>
      </c>
      <c r="E2848" s="30">
        <v>27</v>
      </c>
      <c r="F2848" s="30">
        <v>29</v>
      </c>
      <c r="G2848" s="30">
        <v>31</v>
      </c>
      <c r="H2848" s="30">
        <v>32</v>
      </c>
      <c r="I2848" s="36">
        <v>15</v>
      </c>
      <c r="J2848" s="30">
        <v>32</v>
      </c>
      <c r="K2848" s="30">
        <v>27</v>
      </c>
      <c r="L2848" s="30">
        <v>31</v>
      </c>
      <c r="M2848" s="30">
        <v>7</v>
      </c>
      <c r="N2848" s="30">
        <v>24</v>
      </c>
      <c r="O2848" s="31">
        <v>29</v>
      </c>
      <c r="P2848" s="27">
        <v>359187786</v>
      </c>
      <c r="Q2848" s="27">
        <v>1997206997</v>
      </c>
      <c r="R2848" s="27">
        <v>4</v>
      </c>
      <c r="S2848" s="27">
        <v>10000000</v>
      </c>
      <c r="T2848" s="27">
        <v>61</v>
      </c>
      <c r="U2848" s="27">
        <v>467706</v>
      </c>
      <c r="V2848" s="27">
        <v>888</v>
      </c>
      <c r="W2848" s="27">
        <v>3000</v>
      </c>
      <c r="X2848" s="27">
        <v>47240</v>
      </c>
      <c r="Y2848" s="27">
        <v>200</v>
      </c>
      <c r="Z2848" s="27">
        <v>1022886</v>
      </c>
      <c r="AA2848" s="27">
        <v>10</v>
      </c>
      <c r="AB2848" s="27">
        <v>7908172</v>
      </c>
      <c r="AC2848" s="27">
        <v>5</v>
      </c>
    </row>
    <row r="2849" spans="1:29" ht="14.25" x14ac:dyDescent="0.15">
      <c r="A2849" s="28">
        <v>2022053</v>
      </c>
      <c r="B2849" s="29">
        <v>44693</v>
      </c>
      <c r="C2849" s="34">
        <v>10</v>
      </c>
      <c r="D2849" s="30">
        <v>14</v>
      </c>
      <c r="E2849" s="30">
        <v>18</v>
      </c>
      <c r="F2849" s="30">
        <v>23</v>
      </c>
      <c r="G2849" s="30">
        <v>27</v>
      </c>
      <c r="H2849" s="30">
        <v>33</v>
      </c>
      <c r="I2849" s="36">
        <v>15</v>
      </c>
      <c r="J2849" s="30">
        <v>18</v>
      </c>
      <c r="K2849" s="30">
        <v>10</v>
      </c>
      <c r="L2849" s="30">
        <v>14</v>
      </c>
      <c r="M2849" s="30">
        <v>27</v>
      </c>
      <c r="N2849" s="30">
        <v>33</v>
      </c>
      <c r="O2849" s="31">
        <v>23</v>
      </c>
      <c r="P2849" s="27">
        <v>356510652</v>
      </c>
      <c r="Q2849" s="27">
        <v>2046352325</v>
      </c>
      <c r="R2849" s="27">
        <v>4</v>
      </c>
      <c r="S2849" s="27">
        <v>10000000</v>
      </c>
      <c r="T2849" s="27">
        <v>81</v>
      </c>
      <c r="U2849" s="27">
        <v>366853</v>
      </c>
      <c r="V2849" s="27">
        <v>970</v>
      </c>
      <c r="W2849" s="27">
        <v>3000</v>
      </c>
      <c r="X2849" s="27">
        <v>46762</v>
      </c>
      <c r="Y2849" s="27">
        <v>200</v>
      </c>
      <c r="Z2849" s="27">
        <v>969144</v>
      </c>
      <c r="AA2849" s="27">
        <v>10</v>
      </c>
      <c r="AB2849" s="27">
        <v>6775188</v>
      </c>
      <c r="AC2849" s="27">
        <v>5</v>
      </c>
    </row>
    <row r="2850" spans="1:29" ht="14.25" x14ac:dyDescent="0.15">
      <c r="A2850" s="28">
        <v>2022054</v>
      </c>
      <c r="B2850" s="29">
        <v>44696</v>
      </c>
      <c r="C2850" s="34">
        <v>8</v>
      </c>
      <c r="D2850" s="30">
        <v>12</v>
      </c>
      <c r="E2850" s="30">
        <v>21</v>
      </c>
      <c r="F2850" s="30">
        <v>27</v>
      </c>
      <c r="G2850" s="30">
        <v>28</v>
      </c>
      <c r="H2850" s="30">
        <v>33</v>
      </c>
      <c r="I2850" s="36">
        <v>11</v>
      </c>
      <c r="J2850" s="30">
        <v>8</v>
      </c>
      <c r="K2850" s="30">
        <v>27</v>
      </c>
      <c r="L2850" s="30">
        <v>21</v>
      </c>
      <c r="M2850" s="30">
        <v>28</v>
      </c>
      <c r="N2850" s="30">
        <v>12</v>
      </c>
      <c r="O2850" s="31">
        <v>33</v>
      </c>
      <c r="P2850" s="27">
        <v>391678014</v>
      </c>
      <c r="Q2850" s="27">
        <v>1941352325</v>
      </c>
      <c r="R2850" s="27">
        <v>21</v>
      </c>
      <c r="S2850" s="27">
        <v>5000000</v>
      </c>
      <c r="T2850" s="27">
        <v>92</v>
      </c>
      <c r="U2850" s="27">
        <v>6000</v>
      </c>
      <c r="V2850" s="27">
        <v>4177</v>
      </c>
      <c r="W2850" s="27">
        <v>3000</v>
      </c>
      <c r="X2850" s="27">
        <v>149902</v>
      </c>
      <c r="Y2850" s="27">
        <v>200</v>
      </c>
      <c r="Z2850" s="27">
        <v>2207496</v>
      </c>
      <c r="AA2850" s="27">
        <v>10</v>
      </c>
      <c r="AB2850" s="27">
        <v>29180031</v>
      </c>
      <c r="AC2850" s="27">
        <v>5</v>
      </c>
    </row>
    <row r="2851" spans="1:29" ht="14.25" x14ac:dyDescent="0.15">
      <c r="A2851" s="28">
        <v>2022055</v>
      </c>
      <c r="B2851" s="29">
        <v>44698</v>
      </c>
      <c r="C2851" s="34">
        <v>2</v>
      </c>
      <c r="D2851" s="30">
        <v>4</v>
      </c>
      <c r="E2851" s="30">
        <v>9</v>
      </c>
      <c r="F2851" s="30">
        <v>26</v>
      </c>
      <c r="G2851" s="30">
        <v>28</v>
      </c>
      <c r="H2851" s="30">
        <v>33</v>
      </c>
      <c r="I2851" s="36">
        <v>3</v>
      </c>
      <c r="J2851" s="30">
        <v>2</v>
      </c>
      <c r="K2851" s="30">
        <v>9</v>
      </c>
      <c r="L2851" s="30">
        <v>28</v>
      </c>
      <c r="M2851" s="30">
        <v>33</v>
      </c>
      <c r="N2851" s="30">
        <v>4</v>
      </c>
      <c r="O2851" s="31">
        <v>26</v>
      </c>
      <c r="P2851" s="27">
        <v>350153658</v>
      </c>
      <c r="Q2851" s="27">
        <v>1971539174</v>
      </c>
      <c r="R2851" s="27">
        <v>4</v>
      </c>
      <c r="S2851" s="27">
        <v>9562440</v>
      </c>
      <c r="T2851" s="27">
        <v>77</v>
      </c>
      <c r="U2851" s="27">
        <v>296262</v>
      </c>
      <c r="V2851" s="27">
        <v>953</v>
      </c>
      <c r="W2851" s="27">
        <v>3000</v>
      </c>
      <c r="X2851" s="27">
        <v>57092</v>
      </c>
      <c r="Y2851" s="27">
        <v>200</v>
      </c>
      <c r="Z2851" s="27">
        <v>1117611</v>
      </c>
      <c r="AA2851" s="27">
        <v>10</v>
      </c>
      <c r="AB2851" s="27">
        <v>10974593</v>
      </c>
      <c r="AC2851" s="27">
        <v>5</v>
      </c>
    </row>
    <row r="2852" spans="1:29" ht="14.25" x14ac:dyDescent="0.15">
      <c r="A2852" s="28">
        <v>2022056</v>
      </c>
      <c r="B2852" s="29">
        <v>44700</v>
      </c>
      <c r="C2852" s="34">
        <v>1</v>
      </c>
      <c r="D2852" s="30">
        <v>6</v>
      </c>
      <c r="E2852" s="30">
        <v>11</v>
      </c>
      <c r="F2852" s="30">
        <v>14</v>
      </c>
      <c r="G2852" s="30">
        <v>17</v>
      </c>
      <c r="H2852" s="30">
        <v>26</v>
      </c>
      <c r="I2852" s="36">
        <v>15</v>
      </c>
      <c r="J2852" s="30">
        <v>1</v>
      </c>
      <c r="K2852" s="30">
        <v>17</v>
      </c>
      <c r="L2852" s="30">
        <v>14</v>
      </c>
      <c r="M2852" s="30">
        <v>6</v>
      </c>
      <c r="N2852" s="30">
        <v>11</v>
      </c>
      <c r="O2852" s="31">
        <v>26</v>
      </c>
      <c r="P2852" s="27">
        <v>352329270</v>
      </c>
      <c r="Q2852" s="27">
        <v>2004226992</v>
      </c>
      <c r="R2852" s="27">
        <v>6</v>
      </c>
      <c r="S2852" s="27">
        <v>8799261</v>
      </c>
      <c r="T2852" s="27">
        <v>162</v>
      </c>
      <c r="U2852" s="27">
        <v>175891</v>
      </c>
      <c r="V2852" s="27">
        <v>857</v>
      </c>
      <c r="W2852" s="27">
        <v>3000</v>
      </c>
      <c r="X2852" s="27">
        <v>62469</v>
      </c>
      <c r="Y2852" s="27">
        <v>200</v>
      </c>
      <c r="Z2852" s="27">
        <v>1394516</v>
      </c>
      <c r="AA2852" s="27">
        <v>10</v>
      </c>
      <c r="AB2852" s="27">
        <v>5930706</v>
      </c>
      <c r="AC2852" s="27">
        <v>5</v>
      </c>
    </row>
    <row r="2853" spans="1:29" ht="14.25" x14ac:dyDescent="0.15">
      <c r="A2853" s="28">
        <v>2022057</v>
      </c>
      <c r="B2853" s="29">
        <v>44703</v>
      </c>
      <c r="C2853" s="34">
        <v>12</v>
      </c>
      <c r="D2853" s="30">
        <v>15</v>
      </c>
      <c r="E2853" s="30">
        <v>20</v>
      </c>
      <c r="F2853" s="30">
        <v>26</v>
      </c>
      <c r="G2853" s="30">
        <v>30</v>
      </c>
      <c r="H2853" s="30">
        <v>33</v>
      </c>
      <c r="I2853" s="36">
        <v>16</v>
      </c>
      <c r="J2853" s="30">
        <v>15</v>
      </c>
      <c r="K2853" s="30">
        <v>30</v>
      </c>
      <c r="L2853" s="30">
        <v>33</v>
      </c>
      <c r="M2853" s="30">
        <v>12</v>
      </c>
      <c r="N2853" s="30">
        <v>20</v>
      </c>
      <c r="O2853" s="31">
        <v>26</v>
      </c>
      <c r="P2853" s="27">
        <v>378857894</v>
      </c>
      <c r="Q2853" s="27">
        <v>2045497453</v>
      </c>
      <c r="R2853" s="27">
        <v>3</v>
      </c>
      <c r="S2853" s="27">
        <v>10000000</v>
      </c>
      <c r="T2853" s="27">
        <v>78</v>
      </c>
      <c r="U2853" s="27">
        <v>304574</v>
      </c>
      <c r="V2853" s="27">
        <v>1169</v>
      </c>
      <c r="W2853" s="27">
        <v>3000</v>
      </c>
      <c r="X2853" s="27">
        <v>60895</v>
      </c>
      <c r="Y2853" s="27">
        <v>200</v>
      </c>
      <c r="Z2853" s="27">
        <v>1199929</v>
      </c>
      <c r="AA2853" s="27">
        <v>10</v>
      </c>
      <c r="AB2853" s="27">
        <v>12585559</v>
      </c>
      <c r="AC2853" s="27">
        <v>5</v>
      </c>
    </row>
    <row r="2854" spans="1:29" ht="14.25" x14ac:dyDescent="0.15">
      <c r="A2854" s="28">
        <v>2022058</v>
      </c>
      <c r="B2854" s="29">
        <v>44705</v>
      </c>
      <c r="C2854" s="34">
        <v>6</v>
      </c>
      <c r="D2854" s="30">
        <v>13</v>
      </c>
      <c r="E2854" s="30">
        <v>14</v>
      </c>
      <c r="F2854" s="30">
        <v>23</v>
      </c>
      <c r="G2854" s="30">
        <v>31</v>
      </c>
      <c r="H2854" s="30">
        <v>33</v>
      </c>
      <c r="I2854" s="36">
        <v>1</v>
      </c>
      <c r="J2854" s="30">
        <v>23</v>
      </c>
      <c r="K2854" s="30">
        <v>33</v>
      </c>
      <c r="L2854" s="30">
        <v>6</v>
      </c>
      <c r="M2854" s="30">
        <v>14</v>
      </c>
      <c r="N2854" s="30">
        <v>31</v>
      </c>
      <c r="O2854" s="31">
        <v>13</v>
      </c>
      <c r="P2854" s="27">
        <v>336926030</v>
      </c>
      <c r="Q2854" s="27">
        <v>2046143432</v>
      </c>
      <c r="R2854" s="27">
        <v>10</v>
      </c>
      <c r="S2854" s="27">
        <v>6841671</v>
      </c>
      <c r="T2854" s="27">
        <v>126</v>
      </c>
      <c r="U2854" s="27">
        <v>182705</v>
      </c>
      <c r="V2854" s="27">
        <v>999</v>
      </c>
      <c r="W2854" s="27">
        <v>3000</v>
      </c>
      <c r="X2854" s="27">
        <v>58846</v>
      </c>
      <c r="Y2854" s="27">
        <v>200</v>
      </c>
      <c r="Z2854" s="27">
        <v>1135454</v>
      </c>
      <c r="AA2854" s="27">
        <v>10</v>
      </c>
      <c r="AB2854" s="27">
        <v>9377883</v>
      </c>
      <c r="AC2854" s="27">
        <v>5</v>
      </c>
    </row>
    <row r="2855" spans="1:29" ht="14.25" x14ac:dyDescent="0.15">
      <c r="A2855" s="28">
        <v>2022059</v>
      </c>
      <c r="B2855" s="29">
        <v>44707</v>
      </c>
      <c r="C2855" s="34">
        <v>6</v>
      </c>
      <c r="D2855" s="30">
        <v>9</v>
      </c>
      <c r="E2855" s="30">
        <v>18</v>
      </c>
      <c r="F2855" s="30">
        <v>19</v>
      </c>
      <c r="G2855" s="30">
        <v>29</v>
      </c>
      <c r="H2855" s="30">
        <v>33</v>
      </c>
      <c r="I2855" s="36">
        <v>6</v>
      </c>
      <c r="J2855" s="30">
        <v>18</v>
      </c>
      <c r="K2855" s="30">
        <v>9</v>
      </c>
      <c r="L2855" s="30">
        <v>6</v>
      </c>
      <c r="M2855" s="30">
        <v>29</v>
      </c>
      <c r="N2855" s="30">
        <v>33</v>
      </c>
      <c r="O2855" s="31">
        <v>19</v>
      </c>
      <c r="P2855" s="27">
        <v>340378840</v>
      </c>
      <c r="Q2855" s="27">
        <v>1985420373</v>
      </c>
      <c r="R2855" s="27">
        <v>20</v>
      </c>
      <c r="S2855" s="27">
        <v>5714126</v>
      </c>
      <c r="T2855" s="27">
        <v>216</v>
      </c>
      <c r="U2855" s="27">
        <v>82653</v>
      </c>
      <c r="V2855" s="27">
        <v>2668</v>
      </c>
      <c r="W2855" s="27">
        <v>3000</v>
      </c>
      <c r="X2855" s="27">
        <v>96621</v>
      </c>
      <c r="Y2855" s="27">
        <v>200</v>
      </c>
      <c r="Z2855" s="27">
        <v>1480459</v>
      </c>
      <c r="AA2855" s="27">
        <v>10</v>
      </c>
      <c r="AB2855" s="27">
        <v>10648044</v>
      </c>
      <c r="AC2855" s="27">
        <v>5</v>
      </c>
    </row>
    <row r="2856" spans="1:29" ht="14.25" x14ac:dyDescent="0.15">
      <c r="A2856" s="28">
        <v>2022060</v>
      </c>
      <c r="B2856" s="29">
        <v>44710</v>
      </c>
      <c r="C2856" s="34">
        <v>16</v>
      </c>
      <c r="D2856" s="30">
        <v>18</v>
      </c>
      <c r="E2856" s="30">
        <v>19</v>
      </c>
      <c r="F2856" s="30">
        <v>24</v>
      </c>
      <c r="G2856" s="30">
        <v>28</v>
      </c>
      <c r="H2856" s="30">
        <v>32</v>
      </c>
      <c r="I2856" s="36">
        <v>1</v>
      </c>
      <c r="J2856" s="30">
        <v>18</v>
      </c>
      <c r="K2856" s="30">
        <v>32</v>
      </c>
      <c r="L2856" s="30">
        <v>24</v>
      </c>
      <c r="M2856" s="30">
        <v>19</v>
      </c>
      <c r="N2856" s="30">
        <v>16</v>
      </c>
      <c r="O2856" s="31">
        <v>28</v>
      </c>
      <c r="P2856" s="27">
        <v>361140396</v>
      </c>
      <c r="Q2856" s="27">
        <v>2044441141</v>
      </c>
      <c r="R2856" s="27">
        <v>3</v>
      </c>
      <c r="S2856" s="27">
        <v>10000000</v>
      </c>
      <c r="T2856" s="27">
        <v>80</v>
      </c>
      <c r="U2856" s="27">
        <v>370919</v>
      </c>
      <c r="V2856" s="27">
        <v>772</v>
      </c>
      <c r="W2856" s="27">
        <v>3000</v>
      </c>
      <c r="X2856" s="27">
        <v>49072</v>
      </c>
      <c r="Y2856" s="27">
        <v>200</v>
      </c>
      <c r="Z2856" s="27">
        <v>1084721</v>
      </c>
      <c r="AA2856" s="27">
        <v>10</v>
      </c>
      <c r="AB2856" s="27">
        <v>7054965</v>
      </c>
      <c r="AC2856" s="27">
        <v>5</v>
      </c>
    </row>
    <row r="2857" spans="1:29" ht="14.25" x14ac:dyDescent="0.15">
      <c r="A2857" s="28">
        <v>2022061</v>
      </c>
      <c r="B2857" s="29">
        <v>44712</v>
      </c>
      <c r="C2857" s="34">
        <v>1</v>
      </c>
      <c r="D2857" s="30">
        <v>3</v>
      </c>
      <c r="E2857" s="30">
        <v>16</v>
      </c>
      <c r="F2857" s="30">
        <v>18</v>
      </c>
      <c r="G2857" s="30">
        <v>29</v>
      </c>
      <c r="H2857" s="30">
        <v>33</v>
      </c>
      <c r="I2857" s="36">
        <v>6</v>
      </c>
      <c r="J2857" s="30">
        <v>1</v>
      </c>
      <c r="K2857" s="30">
        <v>18</v>
      </c>
      <c r="L2857" s="30">
        <v>29</v>
      </c>
      <c r="M2857" s="30">
        <v>16</v>
      </c>
      <c r="N2857" s="30">
        <v>33</v>
      </c>
      <c r="O2857" s="31">
        <v>3</v>
      </c>
      <c r="P2857" s="27">
        <v>331252342</v>
      </c>
      <c r="Q2857" s="27">
        <v>2089196019</v>
      </c>
      <c r="R2857" s="27">
        <v>3</v>
      </c>
      <c r="S2857" s="27">
        <v>10000000</v>
      </c>
      <c r="T2857" s="27">
        <v>64</v>
      </c>
      <c r="U2857" s="27">
        <v>389348</v>
      </c>
      <c r="V2857" s="27">
        <v>846</v>
      </c>
      <c r="W2857" s="27">
        <v>3000</v>
      </c>
      <c r="X2857" s="27">
        <v>49647</v>
      </c>
      <c r="Y2857" s="27">
        <v>200</v>
      </c>
      <c r="Z2857" s="27">
        <v>959477</v>
      </c>
      <c r="AA2857" s="27">
        <v>10</v>
      </c>
      <c r="AB2857" s="27">
        <v>8115661</v>
      </c>
      <c r="AC2857" s="27">
        <v>5</v>
      </c>
    </row>
    <row r="2858" spans="1:29" ht="14.25" x14ac:dyDescent="0.15">
      <c r="A2858" s="28">
        <v>2022062</v>
      </c>
      <c r="B2858" s="29">
        <v>44714</v>
      </c>
      <c r="C2858" s="34">
        <v>16</v>
      </c>
      <c r="D2858" s="30">
        <v>18</v>
      </c>
      <c r="E2858" s="30">
        <v>20</v>
      </c>
      <c r="F2858" s="30">
        <v>21</v>
      </c>
      <c r="G2858" s="30">
        <v>23</v>
      </c>
      <c r="H2858" s="30">
        <v>33</v>
      </c>
      <c r="I2858" s="36">
        <v>5</v>
      </c>
      <c r="J2858" s="30">
        <v>23</v>
      </c>
      <c r="K2858" s="30">
        <v>33</v>
      </c>
      <c r="L2858" s="30">
        <v>16</v>
      </c>
      <c r="M2858" s="30">
        <v>18</v>
      </c>
      <c r="N2858" s="30">
        <v>20</v>
      </c>
      <c r="O2858" s="31">
        <v>21</v>
      </c>
      <c r="P2858" s="27">
        <v>329515310</v>
      </c>
      <c r="Q2858" s="27">
        <v>2113191829</v>
      </c>
      <c r="R2858" s="27">
        <v>5</v>
      </c>
      <c r="S2858" s="27">
        <v>8563331</v>
      </c>
      <c r="T2858" s="27">
        <v>69</v>
      </c>
      <c r="U2858" s="27">
        <v>322765</v>
      </c>
      <c r="V2858" s="27">
        <v>800</v>
      </c>
      <c r="W2858" s="27">
        <v>3000</v>
      </c>
      <c r="X2858" s="27">
        <v>46396</v>
      </c>
      <c r="Y2858" s="27">
        <v>200</v>
      </c>
      <c r="Z2858" s="27">
        <v>937229</v>
      </c>
      <c r="AA2858" s="27">
        <v>10</v>
      </c>
      <c r="AB2858" s="27">
        <v>10265544</v>
      </c>
      <c r="AC2858" s="27">
        <v>5</v>
      </c>
    </row>
    <row r="2859" spans="1:29" ht="14.25" x14ac:dyDescent="0.15">
      <c r="A2859" s="28">
        <v>2022063</v>
      </c>
      <c r="B2859" s="29">
        <v>44717</v>
      </c>
      <c r="C2859" s="34">
        <v>6</v>
      </c>
      <c r="D2859" s="30">
        <v>8</v>
      </c>
      <c r="E2859" s="30">
        <v>9</v>
      </c>
      <c r="F2859" s="30">
        <v>17</v>
      </c>
      <c r="G2859" s="30">
        <v>22</v>
      </c>
      <c r="H2859" s="30">
        <v>31</v>
      </c>
      <c r="I2859" s="36">
        <v>11</v>
      </c>
      <c r="J2859" s="30">
        <v>9</v>
      </c>
      <c r="K2859" s="30">
        <v>22</v>
      </c>
      <c r="L2859" s="30">
        <v>31</v>
      </c>
      <c r="M2859" s="30">
        <v>17</v>
      </c>
      <c r="N2859" s="30">
        <v>6</v>
      </c>
      <c r="O2859" s="31">
        <v>8</v>
      </c>
      <c r="P2859" s="27">
        <v>360023818</v>
      </c>
      <c r="Q2859" s="27">
        <v>2036171824</v>
      </c>
      <c r="R2859" s="27">
        <v>20</v>
      </c>
      <c r="S2859" s="27">
        <v>5417818</v>
      </c>
      <c r="T2859" s="27">
        <v>181</v>
      </c>
      <c r="U2859" s="27">
        <v>57709</v>
      </c>
      <c r="V2859" s="27">
        <v>3978</v>
      </c>
      <c r="W2859" s="27">
        <v>3000</v>
      </c>
      <c r="X2859" s="27">
        <v>150479</v>
      </c>
      <c r="Y2859" s="27">
        <v>200</v>
      </c>
      <c r="Z2859" s="27">
        <v>2169039</v>
      </c>
      <c r="AA2859" s="27">
        <v>10</v>
      </c>
      <c r="AB2859" s="27">
        <v>14181934</v>
      </c>
      <c r="AC2859" s="27">
        <v>5</v>
      </c>
    </row>
    <row r="2860" spans="1:29" ht="14.25" x14ac:dyDescent="0.15">
      <c r="A2860" s="28">
        <v>2022064</v>
      </c>
      <c r="B2860" s="29">
        <v>44719</v>
      </c>
      <c r="C2860" s="34">
        <v>4</v>
      </c>
      <c r="D2860" s="30">
        <v>6</v>
      </c>
      <c r="E2860" s="30">
        <v>12</v>
      </c>
      <c r="F2860" s="30">
        <v>13</v>
      </c>
      <c r="G2860" s="30">
        <v>17</v>
      </c>
      <c r="H2860" s="30">
        <v>31</v>
      </c>
      <c r="I2860" s="36">
        <v>16</v>
      </c>
      <c r="J2860" s="30">
        <v>31</v>
      </c>
      <c r="K2860" s="30">
        <v>13</v>
      </c>
      <c r="L2860" s="30">
        <v>17</v>
      </c>
      <c r="M2860" s="30">
        <v>12</v>
      </c>
      <c r="N2860" s="30">
        <v>6</v>
      </c>
      <c r="O2860" s="31">
        <v>4</v>
      </c>
      <c r="P2860" s="27">
        <v>340689068</v>
      </c>
      <c r="Q2860" s="27">
        <v>2025619908</v>
      </c>
      <c r="R2860" s="27">
        <v>12</v>
      </c>
      <c r="S2860" s="27">
        <v>6498426</v>
      </c>
      <c r="T2860" s="27">
        <v>81</v>
      </c>
      <c r="U2860" s="27">
        <v>277486</v>
      </c>
      <c r="V2860" s="27">
        <v>1028</v>
      </c>
      <c r="W2860" s="27">
        <v>3000</v>
      </c>
      <c r="X2860" s="27">
        <v>53195</v>
      </c>
      <c r="Y2860" s="27">
        <v>200</v>
      </c>
      <c r="Z2860" s="27">
        <v>1088210</v>
      </c>
      <c r="AA2860" s="27">
        <v>10</v>
      </c>
      <c r="AB2860" s="27">
        <v>10485387</v>
      </c>
      <c r="AC2860" s="27">
        <v>5</v>
      </c>
    </row>
    <row r="2861" spans="1:29" ht="14.25" x14ac:dyDescent="0.15">
      <c r="A2861" s="28">
        <v>2022065</v>
      </c>
      <c r="B2861" s="29">
        <v>44721</v>
      </c>
      <c r="C2861" s="34">
        <v>9</v>
      </c>
      <c r="D2861" s="30">
        <v>14</v>
      </c>
      <c r="E2861" s="30">
        <v>18</v>
      </c>
      <c r="F2861" s="30">
        <v>23</v>
      </c>
      <c r="G2861" s="30">
        <v>28</v>
      </c>
      <c r="H2861" s="30">
        <v>31</v>
      </c>
      <c r="I2861" s="36">
        <v>2</v>
      </c>
      <c r="J2861" s="30">
        <v>23</v>
      </c>
      <c r="K2861" s="30">
        <v>9</v>
      </c>
      <c r="L2861" s="30">
        <v>18</v>
      </c>
      <c r="M2861" s="30">
        <v>31</v>
      </c>
      <c r="N2861" s="30">
        <v>28</v>
      </c>
      <c r="O2861" s="31">
        <v>14</v>
      </c>
      <c r="P2861" s="27">
        <v>348395414</v>
      </c>
      <c r="Q2861" s="27">
        <v>2051850948</v>
      </c>
      <c r="R2861" s="27">
        <v>4</v>
      </c>
      <c r="S2861" s="27">
        <v>9202821</v>
      </c>
      <c r="T2861" s="27">
        <v>143</v>
      </c>
      <c r="U2861" s="27">
        <v>146951</v>
      </c>
      <c r="V2861" s="27">
        <v>1647</v>
      </c>
      <c r="W2861" s="27">
        <v>3000</v>
      </c>
      <c r="X2861" s="27">
        <v>72446</v>
      </c>
      <c r="Y2861" s="27">
        <v>200</v>
      </c>
      <c r="Z2861" s="27">
        <v>1290179</v>
      </c>
      <c r="AA2861" s="27">
        <v>10</v>
      </c>
      <c r="AB2861" s="27">
        <v>10865065</v>
      </c>
      <c r="AC2861" s="27">
        <v>5</v>
      </c>
    </row>
    <row r="2862" spans="1:29" ht="14.25" x14ac:dyDescent="0.15">
      <c r="A2862" s="28">
        <v>2022066</v>
      </c>
      <c r="B2862" s="29">
        <v>44724</v>
      </c>
      <c r="C2862" s="34">
        <v>6</v>
      </c>
      <c r="D2862" s="30">
        <v>11</v>
      </c>
      <c r="E2862" s="30">
        <v>14</v>
      </c>
      <c r="F2862" s="30">
        <v>20</v>
      </c>
      <c r="G2862" s="30">
        <v>27</v>
      </c>
      <c r="H2862" s="30">
        <v>30</v>
      </c>
      <c r="I2862" s="36">
        <v>9</v>
      </c>
      <c r="J2862" s="30">
        <v>14</v>
      </c>
      <c r="K2862" s="30">
        <v>20</v>
      </c>
      <c r="L2862" s="30">
        <v>11</v>
      </c>
      <c r="M2862" s="30">
        <v>27</v>
      </c>
      <c r="N2862" s="30">
        <v>30</v>
      </c>
      <c r="O2862" s="31">
        <v>6</v>
      </c>
      <c r="P2862" s="27">
        <v>370987262</v>
      </c>
      <c r="Q2862" s="27">
        <v>1900729226</v>
      </c>
      <c r="R2862" s="27">
        <v>33</v>
      </c>
      <c r="S2862" s="27">
        <v>5152928</v>
      </c>
      <c r="T2862" s="27">
        <v>281</v>
      </c>
      <c r="U2862" s="27">
        <v>22449</v>
      </c>
      <c r="V2862" s="27">
        <v>5252</v>
      </c>
      <c r="W2862" s="27">
        <v>3000</v>
      </c>
      <c r="X2862" s="27">
        <v>189472</v>
      </c>
      <c r="Y2862" s="27">
        <v>200</v>
      </c>
      <c r="Z2862" s="27">
        <v>1982256</v>
      </c>
      <c r="AA2862" s="27">
        <v>10</v>
      </c>
      <c r="AB2862" s="27">
        <v>16615513</v>
      </c>
      <c r="AC2862" s="27">
        <v>5</v>
      </c>
    </row>
    <row r="2863" spans="1:29" ht="14.25" x14ac:dyDescent="0.15">
      <c r="A2863" s="28">
        <v>2022067</v>
      </c>
      <c r="B2863" s="29">
        <v>44726</v>
      </c>
      <c r="C2863" s="34">
        <v>1</v>
      </c>
      <c r="D2863" s="30">
        <v>5</v>
      </c>
      <c r="E2863" s="30">
        <v>13</v>
      </c>
      <c r="F2863" s="30">
        <v>21</v>
      </c>
      <c r="G2863" s="30">
        <v>26</v>
      </c>
      <c r="H2863" s="30">
        <v>29</v>
      </c>
      <c r="I2863" s="36">
        <v>15</v>
      </c>
      <c r="J2863" s="30">
        <v>13</v>
      </c>
      <c r="K2863" s="30">
        <v>1</v>
      </c>
      <c r="L2863" s="30">
        <v>5</v>
      </c>
      <c r="M2863" s="30">
        <v>26</v>
      </c>
      <c r="N2863" s="30">
        <v>29</v>
      </c>
      <c r="O2863" s="31">
        <v>21</v>
      </c>
      <c r="P2863" s="27">
        <v>347891686</v>
      </c>
      <c r="Q2863" s="27">
        <v>1899875782</v>
      </c>
      <c r="R2863" s="27">
        <v>10</v>
      </c>
      <c r="S2863" s="27">
        <v>6787147</v>
      </c>
      <c r="T2863" s="27">
        <v>147</v>
      </c>
      <c r="U2863" s="27">
        <v>151968</v>
      </c>
      <c r="V2863" s="27">
        <v>1793</v>
      </c>
      <c r="W2863" s="27">
        <v>3000</v>
      </c>
      <c r="X2863" s="27">
        <v>77179</v>
      </c>
      <c r="Y2863" s="27">
        <v>200</v>
      </c>
      <c r="Z2863" s="27">
        <v>1382962</v>
      </c>
      <c r="AA2863" s="27">
        <v>10</v>
      </c>
      <c r="AB2863" s="27">
        <v>9293026</v>
      </c>
      <c r="AC2863" s="27">
        <v>5</v>
      </c>
    </row>
    <row r="2864" spans="1:29" ht="14.25" x14ac:dyDescent="0.15">
      <c r="A2864" s="28">
        <v>2022068</v>
      </c>
      <c r="B2864" s="29">
        <v>44728</v>
      </c>
      <c r="C2864" s="34">
        <v>7</v>
      </c>
      <c r="D2864" s="30">
        <v>12</v>
      </c>
      <c r="E2864" s="30">
        <v>15</v>
      </c>
      <c r="F2864" s="30">
        <v>24</v>
      </c>
      <c r="G2864" s="30">
        <v>26</v>
      </c>
      <c r="H2864" s="30">
        <v>29</v>
      </c>
      <c r="I2864" s="36">
        <v>6</v>
      </c>
      <c r="J2864" s="30">
        <v>29</v>
      </c>
      <c r="K2864" s="30">
        <v>26</v>
      </c>
      <c r="L2864" s="30">
        <v>7</v>
      </c>
      <c r="M2864" s="30">
        <v>12</v>
      </c>
      <c r="N2864" s="30">
        <v>15</v>
      </c>
      <c r="O2864" s="31">
        <v>24</v>
      </c>
      <c r="P2864" s="27">
        <v>354071622</v>
      </c>
      <c r="Q2864" s="27">
        <v>1911353650</v>
      </c>
      <c r="R2864" s="27">
        <v>7</v>
      </c>
      <c r="S2864" s="27">
        <v>7414434</v>
      </c>
      <c r="T2864" s="27">
        <v>170</v>
      </c>
      <c r="U2864" s="27">
        <v>124272</v>
      </c>
      <c r="V2864" s="27">
        <v>1642</v>
      </c>
      <c r="W2864" s="27">
        <v>3000</v>
      </c>
      <c r="X2864" s="27">
        <v>84964</v>
      </c>
      <c r="Y2864" s="27">
        <v>200</v>
      </c>
      <c r="Z2864" s="27">
        <v>1545170</v>
      </c>
      <c r="AA2864" s="27">
        <v>10</v>
      </c>
      <c r="AB2864" s="27">
        <v>10323876</v>
      </c>
      <c r="AC2864" s="27">
        <v>5</v>
      </c>
    </row>
    <row r="2865" spans="1:29" ht="14.25" x14ac:dyDescent="0.15">
      <c r="A2865" s="28">
        <v>2022069</v>
      </c>
      <c r="B2865" s="29">
        <v>44731</v>
      </c>
      <c r="C2865" s="34">
        <v>6</v>
      </c>
      <c r="D2865" s="30">
        <v>7</v>
      </c>
      <c r="E2865" s="30">
        <v>13</v>
      </c>
      <c r="F2865" s="30">
        <v>19</v>
      </c>
      <c r="G2865" s="30">
        <v>26</v>
      </c>
      <c r="H2865" s="30">
        <v>29</v>
      </c>
      <c r="I2865" s="36">
        <v>8</v>
      </c>
      <c r="J2865" s="30">
        <v>29</v>
      </c>
      <c r="K2865" s="30">
        <v>7</v>
      </c>
      <c r="L2865" s="30">
        <v>19</v>
      </c>
      <c r="M2865" s="30">
        <v>26</v>
      </c>
      <c r="N2865" s="30">
        <v>13</v>
      </c>
      <c r="O2865" s="31">
        <v>6</v>
      </c>
      <c r="P2865" s="27">
        <v>380359658</v>
      </c>
      <c r="Q2865" s="27">
        <v>1839751672</v>
      </c>
      <c r="R2865" s="27">
        <v>20</v>
      </c>
      <c r="S2865" s="27">
        <v>5516327</v>
      </c>
      <c r="T2865" s="27">
        <v>216</v>
      </c>
      <c r="U2865" s="27">
        <v>59760</v>
      </c>
      <c r="V2865" s="27">
        <v>3618</v>
      </c>
      <c r="W2865" s="27">
        <v>3000</v>
      </c>
      <c r="X2865" s="27">
        <v>131307</v>
      </c>
      <c r="Y2865" s="27">
        <v>200</v>
      </c>
      <c r="Z2865" s="27">
        <v>2035141</v>
      </c>
      <c r="AA2865" s="27">
        <v>10</v>
      </c>
      <c r="AB2865" s="27">
        <v>15455331</v>
      </c>
      <c r="AC2865" s="27">
        <v>5</v>
      </c>
    </row>
    <row r="2866" spans="1:29" ht="14.25" x14ac:dyDescent="0.15">
      <c r="A2866" s="28">
        <v>2022070</v>
      </c>
      <c r="B2866" s="29">
        <v>44733</v>
      </c>
      <c r="C2866" s="34">
        <v>4</v>
      </c>
      <c r="D2866" s="30">
        <v>6</v>
      </c>
      <c r="E2866" s="30">
        <v>9</v>
      </c>
      <c r="F2866" s="30">
        <v>27</v>
      </c>
      <c r="G2866" s="30">
        <v>28</v>
      </c>
      <c r="H2866" s="30">
        <v>33</v>
      </c>
      <c r="I2866" s="36">
        <v>2</v>
      </c>
      <c r="J2866" s="30">
        <v>28</v>
      </c>
      <c r="K2866" s="30">
        <v>4</v>
      </c>
      <c r="L2866" s="30">
        <v>33</v>
      </c>
      <c r="M2866" s="30">
        <v>9</v>
      </c>
      <c r="N2866" s="30">
        <v>27</v>
      </c>
      <c r="O2866" s="31">
        <v>6</v>
      </c>
      <c r="P2866" s="27">
        <v>356598990</v>
      </c>
      <c r="Q2866" s="27">
        <v>1847642672</v>
      </c>
      <c r="R2866" s="27">
        <v>9</v>
      </c>
      <c r="S2866" s="27">
        <v>7137010</v>
      </c>
      <c r="T2866" s="27">
        <v>226</v>
      </c>
      <c r="U2866" s="27">
        <v>106377</v>
      </c>
      <c r="V2866" s="27">
        <v>1543</v>
      </c>
      <c r="W2866" s="27">
        <v>3000</v>
      </c>
      <c r="X2866" s="27">
        <v>80277</v>
      </c>
      <c r="Y2866" s="27">
        <v>200</v>
      </c>
      <c r="Z2866" s="27">
        <v>1524288</v>
      </c>
      <c r="AA2866" s="27">
        <v>10</v>
      </c>
      <c r="AB2866" s="27">
        <v>8528154</v>
      </c>
      <c r="AC2866" s="27">
        <v>5</v>
      </c>
    </row>
    <row r="2867" spans="1:29" ht="14.25" x14ac:dyDescent="0.15">
      <c r="A2867" s="28">
        <v>2022071</v>
      </c>
      <c r="B2867" s="29">
        <v>44735</v>
      </c>
      <c r="C2867" s="34">
        <v>4</v>
      </c>
      <c r="D2867" s="30">
        <v>7</v>
      </c>
      <c r="E2867" s="30">
        <v>15</v>
      </c>
      <c r="F2867" s="30">
        <v>18</v>
      </c>
      <c r="G2867" s="30">
        <v>29</v>
      </c>
      <c r="H2867" s="30">
        <v>33</v>
      </c>
      <c r="I2867" s="36">
        <v>1</v>
      </c>
      <c r="J2867" s="30">
        <v>29</v>
      </c>
      <c r="K2867" s="30">
        <v>7</v>
      </c>
      <c r="L2867" s="30">
        <v>4</v>
      </c>
      <c r="M2867" s="30">
        <v>18</v>
      </c>
      <c r="N2867" s="30">
        <v>15</v>
      </c>
      <c r="O2867" s="31">
        <v>33</v>
      </c>
      <c r="P2867" s="27">
        <v>354289328</v>
      </c>
      <c r="Q2867" s="27">
        <v>1866155263</v>
      </c>
      <c r="R2867" s="27">
        <v>8</v>
      </c>
      <c r="S2867" s="27">
        <v>7659663</v>
      </c>
      <c r="T2867" s="27">
        <v>141</v>
      </c>
      <c r="U2867" s="27">
        <v>188628</v>
      </c>
      <c r="V2867" s="27">
        <v>1086</v>
      </c>
      <c r="W2867" s="27">
        <v>3000</v>
      </c>
      <c r="X2867" s="27">
        <v>56078</v>
      </c>
      <c r="Y2867" s="27">
        <v>200</v>
      </c>
      <c r="Z2867" s="27">
        <v>1104773</v>
      </c>
      <c r="AA2867" s="27">
        <v>10</v>
      </c>
      <c r="AB2867" s="27">
        <v>8338782</v>
      </c>
      <c r="AC2867" s="27">
        <v>5</v>
      </c>
    </row>
    <row r="2868" spans="1:29" ht="14.25" x14ac:dyDescent="0.15">
      <c r="A2868" s="28">
        <v>2022072</v>
      </c>
      <c r="B2868" s="29">
        <v>44738</v>
      </c>
      <c r="C2868" s="34">
        <v>5</v>
      </c>
      <c r="D2868" s="30">
        <v>14</v>
      </c>
      <c r="E2868" s="30">
        <v>15</v>
      </c>
      <c r="F2868" s="30">
        <v>16</v>
      </c>
      <c r="G2868" s="30">
        <v>18</v>
      </c>
      <c r="H2868" s="30">
        <v>32</v>
      </c>
      <c r="I2868" s="36">
        <v>12</v>
      </c>
      <c r="J2868" s="30">
        <v>14</v>
      </c>
      <c r="K2868" s="30">
        <v>5</v>
      </c>
      <c r="L2868" s="30">
        <v>15</v>
      </c>
      <c r="M2868" s="30">
        <v>32</v>
      </c>
      <c r="N2868" s="30">
        <v>18</v>
      </c>
      <c r="O2868" s="31">
        <v>16</v>
      </c>
      <c r="P2868" s="27">
        <v>385506202</v>
      </c>
      <c r="Q2868" s="27">
        <v>1879381753</v>
      </c>
      <c r="R2868" s="27">
        <v>7</v>
      </c>
      <c r="S2868" s="27">
        <v>7505272</v>
      </c>
      <c r="T2868" s="27">
        <v>95</v>
      </c>
      <c r="U2868" s="27">
        <v>230748</v>
      </c>
      <c r="V2868" s="27">
        <v>1794</v>
      </c>
      <c r="W2868" s="27">
        <v>3000</v>
      </c>
      <c r="X2868" s="27">
        <v>91196</v>
      </c>
      <c r="Y2868" s="27">
        <v>200</v>
      </c>
      <c r="Z2868" s="27">
        <v>1612709</v>
      </c>
      <c r="AA2868" s="27">
        <v>10</v>
      </c>
      <c r="AB2868" s="27">
        <v>12293044</v>
      </c>
      <c r="AC2868" s="27">
        <v>5</v>
      </c>
    </row>
    <row r="2869" spans="1:29" ht="14.25" x14ac:dyDescent="0.15">
      <c r="A2869" s="28">
        <v>2022073</v>
      </c>
      <c r="B2869" s="29">
        <v>44740</v>
      </c>
      <c r="C2869" s="34">
        <v>6</v>
      </c>
      <c r="D2869" s="30">
        <v>10</v>
      </c>
      <c r="E2869" s="30">
        <v>14</v>
      </c>
      <c r="F2869" s="30">
        <v>15</v>
      </c>
      <c r="G2869" s="30">
        <v>26</v>
      </c>
      <c r="H2869" s="30">
        <v>29</v>
      </c>
      <c r="I2869" s="36">
        <v>12</v>
      </c>
      <c r="J2869" s="30">
        <v>29</v>
      </c>
      <c r="K2869" s="30">
        <v>10</v>
      </c>
      <c r="L2869" s="30">
        <v>26</v>
      </c>
      <c r="M2869" s="30">
        <v>14</v>
      </c>
      <c r="N2869" s="30">
        <v>15</v>
      </c>
      <c r="O2869" s="31">
        <v>6</v>
      </c>
      <c r="P2869" s="27">
        <v>352213628</v>
      </c>
      <c r="Q2869" s="27">
        <v>1902372906</v>
      </c>
      <c r="R2869" s="27">
        <v>6</v>
      </c>
      <c r="S2869" s="27">
        <v>8211585</v>
      </c>
      <c r="T2869" s="27">
        <v>141</v>
      </c>
      <c r="U2869" s="27">
        <v>170828</v>
      </c>
      <c r="V2869" s="27">
        <v>1339</v>
      </c>
      <c r="W2869" s="27">
        <v>3000</v>
      </c>
      <c r="X2869" s="27">
        <v>63827</v>
      </c>
      <c r="Y2869" s="27">
        <v>200</v>
      </c>
      <c r="Z2869" s="27">
        <v>1272264</v>
      </c>
      <c r="AA2869" s="27">
        <v>10</v>
      </c>
      <c r="AB2869" s="27">
        <v>9346417</v>
      </c>
      <c r="AC2869" s="27">
        <v>5</v>
      </c>
    </row>
    <row r="2870" spans="1:29" ht="14.25" x14ac:dyDescent="0.15">
      <c r="A2870" s="28">
        <v>2022074</v>
      </c>
      <c r="B2870" s="29">
        <v>44742</v>
      </c>
      <c r="C2870" s="34">
        <v>5</v>
      </c>
      <c r="D2870" s="30">
        <v>7</v>
      </c>
      <c r="E2870" s="30">
        <v>15</v>
      </c>
      <c r="F2870" s="30">
        <v>19</v>
      </c>
      <c r="G2870" s="30">
        <v>29</v>
      </c>
      <c r="H2870" s="30">
        <v>33</v>
      </c>
      <c r="I2870" s="36">
        <v>15</v>
      </c>
      <c r="J2870" s="30">
        <v>29</v>
      </c>
      <c r="K2870" s="30">
        <v>33</v>
      </c>
      <c r="L2870" s="30">
        <v>15</v>
      </c>
      <c r="M2870" s="30">
        <v>19</v>
      </c>
      <c r="N2870" s="30">
        <v>7</v>
      </c>
      <c r="O2870" s="31">
        <v>5</v>
      </c>
      <c r="P2870" s="27">
        <v>354915638</v>
      </c>
      <c r="Q2870" s="27">
        <v>1928690407</v>
      </c>
      <c r="R2870" s="27">
        <v>6</v>
      </c>
      <c r="S2870" s="27">
        <v>8413181</v>
      </c>
      <c r="T2870" s="27">
        <v>131</v>
      </c>
      <c r="U2870" s="27">
        <v>195411</v>
      </c>
      <c r="V2870" s="27">
        <v>1494</v>
      </c>
      <c r="W2870" s="27">
        <v>3000</v>
      </c>
      <c r="X2870" s="27">
        <v>72058</v>
      </c>
      <c r="Y2870" s="27">
        <v>200</v>
      </c>
      <c r="Z2870" s="27">
        <v>1290175</v>
      </c>
      <c r="AA2870" s="27">
        <v>10</v>
      </c>
      <c r="AB2870" s="27">
        <v>7943571</v>
      </c>
      <c r="AC2870" s="27">
        <v>5</v>
      </c>
    </row>
    <row r="2871" spans="1:29" ht="14.25" x14ac:dyDescent="0.15">
      <c r="A2871" s="28">
        <v>2022075</v>
      </c>
      <c r="B2871" s="29">
        <v>44745</v>
      </c>
      <c r="C2871" s="34">
        <v>1</v>
      </c>
      <c r="D2871" s="30">
        <v>2</v>
      </c>
      <c r="E2871" s="30">
        <v>4</v>
      </c>
      <c r="F2871" s="30">
        <v>25</v>
      </c>
      <c r="G2871" s="30">
        <v>26</v>
      </c>
      <c r="H2871" s="30">
        <v>30</v>
      </c>
      <c r="I2871" s="36">
        <v>10</v>
      </c>
      <c r="J2871" s="30">
        <v>1</v>
      </c>
      <c r="K2871" s="30">
        <v>2</v>
      </c>
      <c r="L2871" s="30">
        <v>26</v>
      </c>
      <c r="M2871" s="30">
        <v>25</v>
      </c>
      <c r="N2871" s="30">
        <v>30</v>
      </c>
      <c r="O2871" s="31">
        <v>4</v>
      </c>
      <c r="P2871" s="27">
        <v>379959636</v>
      </c>
      <c r="Q2871" s="27">
        <v>1946747172</v>
      </c>
      <c r="R2871" s="27">
        <v>6</v>
      </c>
      <c r="S2871" s="27">
        <v>7912531</v>
      </c>
      <c r="T2871" s="27">
        <v>78</v>
      </c>
      <c r="U2871" s="27">
        <v>280051</v>
      </c>
      <c r="V2871" s="27">
        <v>1953</v>
      </c>
      <c r="W2871" s="27">
        <v>3000</v>
      </c>
      <c r="X2871" s="27">
        <v>84808</v>
      </c>
      <c r="Y2871" s="27">
        <v>200</v>
      </c>
      <c r="Z2871" s="27">
        <v>1487065</v>
      </c>
      <c r="AA2871" s="27">
        <v>10</v>
      </c>
      <c r="AB2871" s="27">
        <v>12222607</v>
      </c>
      <c r="AC2871" s="27">
        <v>5</v>
      </c>
    </row>
    <row r="2872" spans="1:29" ht="14.25" x14ac:dyDescent="0.15">
      <c r="A2872" s="28">
        <v>2022076</v>
      </c>
      <c r="B2872" s="29">
        <v>44747</v>
      </c>
      <c r="C2872" s="34">
        <v>8</v>
      </c>
      <c r="D2872" s="30">
        <v>9</v>
      </c>
      <c r="E2872" s="30">
        <v>10</v>
      </c>
      <c r="F2872" s="30">
        <v>13</v>
      </c>
      <c r="G2872" s="30">
        <v>24</v>
      </c>
      <c r="H2872" s="30">
        <v>29</v>
      </c>
      <c r="I2872" s="36">
        <v>2</v>
      </c>
      <c r="J2872" s="30">
        <v>29</v>
      </c>
      <c r="K2872" s="30">
        <v>9</v>
      </c>
      <c r="L2872" s="30">
        <v>13</v>
      </c>
      <c r="M2872" s="30">
        <v>10</v>
      </c>
      <c r="N2872" s="30">
        <v>24</v>
      </c>
      <c r="O2872" s="31">
        <v>8</v>
      </c>
      <c r="P2872" s="27">
        <v>342718328</v>
      </c>
      <c r="Q2872" s="27">
        <v>1930610784</v>
      </c>
      <c r="R2872" s="27">
        <v>14</v>
      </c>
      <c r="S2872" s="27">
        <v>6399054</v>
      </c>
      <c r="T2872" s="27">
        <v>142</v>
      </c>
      <c r="U2872" s="27">
        <v>172418</v>
      </c>
      <c r="V2872" s="27">
        <v>1269</v>
      </c>
      <c r="W2872" s="27">
        <v>3000</v>
      </c>
      <c r="X2872" s="27">
        <v>63403</v>
      </c>
      <c r="Y2872" s="27">
        <v>200</v>
      </c>
      <c r="Z2872" s="27">
        <v>1300605</v>
      </c>
      <c r="AA2872" s="27">
        <v>10</v>
      </c>
      <c r="AB2872" s="27">
        <v>8100898</v>
      </c>
      <c r="AC2872" s="27">
        <v>5</v>
      </c>
    </row>
    <row r="2873" spans="1:29" ht="14.25" x14ac:dyDescent="0.15">
      <c r="A2873" s="28">
        <v>2022077</v>
      </c>
      <c r="B2873" s="29">
        <v>44749</v>
      </c>
      <c r="C2873" s="34">
        <v>3</v>
      </c>
      <c r="D2873" s="30">
        <v>17</v>
      </c>
      <c r="E2873" s="30">
        <v>18</v>
      </c>
      <c r="F2873" s="30">
        <v>19</v>
      </c>
      <c r="G2873" s="30">
        <v>20</v>
      </c>
      <c r="H2873" s="30">
        <v>27</v>
      </c>
      <c r="I2873" s="36">
        <v>16</v>
      </c>
      <c r="J2873" s="30">
        <v>27</v>
      </c>
      <c r="K2873" s="30">
        <v>19</v>
      </c>
      <c r="L2873" s="30">
        <v>17</v>
      </c>
      <c r="M2873" s="30">
        <v>18</v>
      </c>
      <c r="N2873" s="30">
        <v>20</v>
      </c>
      <c r="O2873" s="31">
        <v>3</v>
      </c>
      <c r="P2873" s="27">
        <v>345118818</v>
      </c>
      <c r="Q2873" s="27">
        <v>1909641199</v>
      </c>
      <c r="R2873" s="27">
        <v>14</v>
      </c>
      <c r="S2873" s="27">
        <v>6273517</v>
      </c>
      <c r="T2873" s="27">
        <v>186</v>
      </c>
      <c r="U2873" s="27">
        <v>119820</v>
      </c>
      <c r="V2873" s="27">
        <v>1697</v>
      </c>
      <c r="W2873" s="27">
        <v>3000</v>
      </c>
      <c r="X2873" s="27">
        <v>87777</v>
      </c>
      <c r="Y2873" s="27">
        <v>200</v>
      </c>
      <c r="Z2873" s="27">
        <v>1502359</v>
      </c>
      <c r="AA2873" s="27">
        <v>10</v>
      </c>
      <c r="AB2873" s="27">
        <v>8458404</v>
      </c>
      <c r="AC2873" s="27">
        <v>5</v>
      </c>
    </row>
    <row r="2874" spans="1:29" ht="14.25" x14ac:dyDescent="0.15">
      <c r="A2874" s="28">
        <v>2022078</v>
      </c>
      <c r="B2874" s="29">
        <v>44752</v>
      </c>
      <c r="C2874" s="34">
        <v>1</v>
      </c>
      <c r="D2874" s="30">
        <v>4</v>
      </c>
      <c r="E2874" s="30">
        <v>5</v>
      </c>
      <c r="F2874" s="30">
        <v>15</v>
      </c>
      <c r="G2874" s="30">
        <v>17</v>
      </c>
      <c r="H2874" s="30">
        <v>31</v>
      </c>
      <c r="I2874" s="36">
        <v>9</v>
      </c>
      <c r="J2874" s="30">
        <v>17</v>
      </c>
      <c r="K2874" s="30">
        <v>1</v>
      </c>
      <c r="L2874" s="30">
        <v>4</v>
      </c>
      <c r="M2874" s="30">
        <v>31</v>
      </c>
      <c r="N2874" s="30">
        <v>5</v>
      </c>
      <c r="O2874" s="31">
        <v>15</v>
      </c>
      <c r="P2874" s="27">
        <v>366650644</v>
      </c>
      <c r="Q2874" s="27">
        <v>1919037561</v>
      </c>
      <c r="R2874" s="27">
        <v>6</v>
      </c>
      <c r="S2874" s="27">
        <v>7387658</v>
      </c>
      <c r="T2874" s="27">
        <v>69</v>
      </c>
      <c r="U2874" s="27">
        <v>259528</v>
      </c>
      <c r="V2874" s="27">
        <v>1273</v>
      </c>
      <c r="W2874" s="27">
        <v>3000</v>
      </c>
      <c r="X2874" s="27">
        <v>71165</v>
      </c>
      <c r="Y2874" s="27">
        <v>200</v>
      </c>
      <c r="Z2874" s="27">
        <v>1337065</v>
      </c>
      <c r="AA2874" s="27">
        <v>10</v>
      </c>
      <c r="AB2874" s="27">
        <v>15321283</v>
      </c>
      <c r="AC2874" s="27">
        <v>5</v>
      </c>
    </row>
    <row r="2875" spans="1:29" ht="14.25" x14ac:dyDescent="0.15">
      <c r="A2875" s="28">
        <v>2022079</v>
      </c>
      <c r="B2875" s="29">
        <v>44754</v>
      </c>
      <c r="C2875" s="34">
        <v>1</v>
      </c>
      <c r="D2875" s="30">
        <v>9</v>
      </c>
      <c r="E2875" s="30">
        <v>15</v>
      </c>
      <c r="F2875" s="30">
        <v>17</v>
      </c>
      <c r="G2875" s="30">
        <v>22</v>
      </c>
      <c r="H2875" s="30">
        <v>23</v>
      </c>
      <c r="I2875" s="36">
        <v>16</v>
      </c>
      <c r="J2875" s="30">
        <v>17</v>
      </c>
      <c r="K2875" s="30">
        <v>15</v>
      </c>
      <c r="L2875" s="30">
        <v>9</v>
      </c>
      <c r="M2875" s="30">
        <v>23</v>
      </c>
      <c r="N2875" s="30">
        <v>1</v>
      </c>
      <c r="O2875" s="31">
        <v>22</v>
      </c>
      <c r="P2875" s="27">
        <v>341273762</v>
      </c>
      <c r="Q2875" s="27">
        <v>1982330237</v>
      </c>
      <c r="R2875" s="27">
        <v>2</v>
      </c>
      <c r="S2875" s="27">
        <v>10000000</v>
      </c>
      <c r="T2875" s="27">
        <v>68</v>
      </c>
      <c r="U2875" s="27">
        <v>408297</v>
      </c>
      <c r="V2875" s="27">
        <v>867</v>
      </c>
      <c r="W2875" s="27">
        <v>3000</v>
      </c>
      <c r="X2875" s="27">
        <v>44720</v>
      </c>
      <c r="Y2875" s="27">
        <v>200</v>
      </c>
      <c r="Z2875" s="27">
        <v>941854</v>
      </c>
      <c r="AA2875" s="27">
        <v>10</v>
      </c>
      <c r="AB2875" s="27">
        <v>7040740</v>
      </c>
      <c r="AC2875" s="27">
        <v>5</v>
      </c>
    </row>
    <row r="2876" spans="1:29" ht="14.25" x14ac:dyDescent="0.15">
      <c r="A2876" s="28">
        <v>2022080</v>
      </c>
      <c r="B2876" s="29">
        <v>44756</v>
      </c>
      <c r="C2876" s="34">
        <v>5</v>
      </c>
      <c r="D2876" s="30">
        <v>12</v>
      </c>
      <c r="E2876" s="30">
        <v>15</v>
      </c>
      <c r="F2876" s="30">
        <v>17</v>
      </c>
      <c r="G2876" s="30">
        <v>18</v>
      </c>
      <c r="H2876" s="30">
        <v>27</v>
      </c>
      <c r="I2876" s="36">
        <v>4</v>
      </c>
      <c r="J2876" s="30">
        <v>17</v>
      </c>
      <c r="K2876" s="30">
        <v>18</v>
      </c>
      <c r="L2876" s="30">
        <v>12</v>
      </c>
      <c r="M2876" s="30">
        <v>15</v>
      </c>
      <c r="N2876" s="30">
        <v>27</v>
      </c>
      <c r="O2876" s="31">
        <v>5</v>
      </c>
      <c r="P2876" s="27">
        <v>342797508</v>
      </c>
      <c r="Q2876" s="27">
        <v>1986021667</v>
      </c>
      <c r="R2876" s="27">
        <v>9</v>
      </c>
      <c r="S2876" s="27">
        <v>6967330</v>
      </c>
      <c r="T2876" s="27">
        <v>129</v>
      </c>
      <c r="U2876" s="27">
        <v>171569</v>
      </c>
      <c r="V2876" s="27">
        <v>1380</v>
      </c>
      <c r="W2876" s="27">
        <v>3000</v>
      </c>
      <c r="X2876" s="27">
        <v>70955</v>
      </c>
      <c r="Y2876" s="27">
        <v>200</v>
      </c>
      <c r="Z2876" s="27">
        <v>1389619</v>
      </c>
      <c r="AA2876" s="27">
        <v>10</v>
      </c>
      <c r="AB2876" s="27">
        <v>9442743</v>
      </c>
      <c r="AC2876" s="27">
        <v>5</v>
      </c>
    </row>
    <row r="2877" spans="1:29" ht="14.25" x14ac:dyDescent="0.15">
      <c r="A2877" s="28">
        <v>2022081</v>
      </c>
      <c r="B2877" s="29">
        <v>44759</v>
      </c>
      <c r="C2877" s="34">
        <v>4</v>
      </c>
      <c r="D2877" s="30">
        <v>8</v>
      </c>
      <c r="E2877" s="30">
        <v>11</v>
      </c>
      <c r="F2877" s="30">
        <v>21</v>
      </c>
      <c r="G2877" s="30">
        <v>27</v>
      </c>
      <c r="H2877" s="30">
        <v>30</v>
      </c>
      <c r="I2877" s="36">
        <v>1</v>
      </c>
      <c r="J2877" s="30">
        <v>11</v>
      </c>
      <c r="K2877" s="30">
        <v>30</v>
      </c>
      <c r="L2877" s="30">
        <v>27</v>
      </c>
      <c r="M2877" s="30">
        <v>4</v>
      </c>
      <c r="N2877" s="30">
        <v>8</v>
      </c>
      <c r="O2877" s="31">
        <v>21</v>
      </c>
      <c r="P2877" s="27">
        <v>373064250</v>
      </c>
      <c r="Q2877" s="27">
        <v>2018613381</v>
      </c>
      <c r="R2877" s="27">
        <v>5</v>
      </c>
      <c r="S2877" s="27">
        <v>9188488</v>
      </c>
      <c r="T2877" s="27">
        <v>186</v>
      </c>
      <c r="U2877" s="27">
        <v>140742</v>
      </c>
      <c r="V2877" s="27">
        <v>1212</v>
      </c>
      <c r="W2877" s="27">
        <v>3000</v>
      </c>
      <c r="X2877" s="27">
        <v>73822</v>
      </c>
      <c r="Y2877" s="27">
        <v>200</v>
      </c>
      <c r="Z2877" s="27">
        <v>1423594</v>
      </c>
      <c r="AA2877" s="27">
        <v>10</v>
      </c>
      <c r="AB2877" s="27">
        <v>9090587</v>
      </c>
      <c r="AC2877" s="27">
        <v>5</v>
      </c>
    </row>
    <row r="2878" spans="1:29" ht="14.25" x14ac:dyDescent="0.15">
      <c r="A2878" s="28">
        <v>2022082</v>
      </c>
      <c r="B2878" s="29">
        <v>44761</v>
      </c>
      <c r="C2878" s="34">
        <v>4</v>
      </c>
      <c r="D2878" s="30">
        <v>10</v>
      </c>
      <c r="E2878" s="30">
        <v>11</v>
      </c>
      <c r="F2878" s="30">
        <v>23</v>
      </c>
      <c r="G2878" s="30">
        <v>30</v>
      </c>
      <c r="H2878" s="30">
        <v>32</v>
      </c>
      <c r="I2878" s="36">
        <v>14</v>
      </c>
      <c r="J2878" s="30">
        <v>10</v>
      </c>
      <c r="K2878" s="30">
        <v>11</v>
      </c>
      <c r="L2878" s="30">
        <v>4</v>
      </c>
      <c r="M2878" s="30">
        <v>30</v>
      </c>
      <c r="N2878" s="30">
        <v>32</v>
      </c>
      <c r="O2878" s="31">
        <v>23</v>
      </c>
      <c r="P2878" s="27">
        <v>347371994</v>
      </c>
      <c r="Q2878" s="27">
        <v>2063526963</v>
      </c>
      <c r="R2878" s="27">
        <v>3</v>
      </c>
      <c r="S2878" s="27">
        <v>10000000</v>
      </c>
      <c r="T2878" s="27">
        <v>79</v>
      </c>
      <c r="U2878" s="27">
        <v>316091</v>
      </c>
      <c r="V2878" s="27">
        <v>1036</v>
      </c>
      <c r="W2878" s="27">
        <v>3000</v>
      </c>
      <c r="X2878" s="27">
        <v>58000</v>
      </c>
      <c r="Y2878" s="27">
        <v>200</v>
      </c>
      <c r="Z2878" s="27">
        <v>1101679</v>
      </c>
      <c r="AA2878" s="27">
        <v>10</v>
      </c>
      <c r="AB2878" s="27">
        <v>8920542</v>
      </c>
      <c r="AC2878" s="27">
        <v>5</v>
      </c>
    </row>
    <row r="2879" spans="1:29" ht="14.25" x14ac:dyDescent="0.15">
      <c r="A2879" s="28">
        <v>2022083</v>
      </c>
      <c r="B2879" s="29">
        <v>44763</v>
      </c>
      <c r="C2879" s="34">
        <v>8</v>
      </c>
      <c r="D2879" s="30">
        <v>12</v>
      </c>
      <c r="E2879" s="30">
        <v>13</v>
      </c>
      <c r="F2879" s="30">
        <v>14</v>
      </c>
      <c r="G2879" s="30">
        <v>19</v>
      </c>
      <c r="H2879" s="30">
        <v>20</v>
      </c>
      <c r="I2879" s="36">
        <v>5</v>
      </c>
      <c r="J2879" s="30">
        <v>19</v>
      </c>
      <c r="K2879" s="30">
        <v>13</v>
      </c>
      <c r="L2879" s="30">
        <v>8</v>
      </c>
      <c r="M2879" s="30">
        <v>12</v>
      </c>
      <c r="N2879" s="30">
        <v>14</v>
      </c>
      <c r="O2879" s="31">
        <v>20</v>
      </c>
      <c r="P2879" s="27">
        <v>347550570</v>
      </c>
      <c r="Q2879" s="27">
        <v>2040473284</v>
      </c>
      <c r="R2879" s="27">
        <v>13</v>
      </c>
      <c r="S2879" s="27">
        <v>6173323</v>
      </c>
      <c r="T2879" s="27">
        <v>258</v>
      </c>
      <c r="U2879" s="27">
        <v>73901</v>
      </c>
      <c r="V2879" s="27">
        <v>2307</v>
      </c>
      <c r="W2879" s="27">
        <v>3000</v>
      </c>
      <c r="X2879" s="27">
        <v>95612</v>
      </c>
      <c r="Y2879" s="27">
        <v>200</v>
      </c>
      <c r="Z2879" s="27">
        <v>1596261</v>
      </c>
      <c r="AA2879" s="27">
        <v>10</v>
      </c>
      <c r="AB2879" s="27">
        <v>10405546</v>
      </c>
      <c r="AC2879" s="27">
        <v>5</v>
      </c>
    </row>
    <row r="2880" spans="1:29" ht="14.25" x14ac:dyDescent="0.15">
      <c r="A2880" s="28">
        <v>2022084</v>
      </c>
      <c r="B2880" s="29">
        <v>44766</v>
      </c>
      <c r="C2880" s="34">
        <v>3</v>
      </c>
      <c r="D2880" s="30">
        <v>18</v>
      </c>
      <c r="E2880" s="30">
        <v>23</v>
      </c>
      <c r="F2880" s="30">
        <v>24</v>
      </c>
      <c r="G2880" s="30">
        <v>25</v>
      </c>
      <c r="H2880" s="30">
        <v>32</v>
      </c>
      <c r="I2880" s="36">
        <v>9</v>
      </c>
      <c r="J2880" s="30">
        <v>32</v>
      </c>
      <c r="K2880" s="30">
        <v>25</v>
      </c>
      <c r="L2880" s="30">
        <v>24</v>
      </c>
      <c r="M2880" s="30">
        <v>3</v>
      </c>
      <c r="N2880" s="30">
        <v>23</v>
      </c>
      <c r="O2880" s="31">
        <v>18</v>
      </c>
      <c r="P2880" s="27">
        <v>368808592</v>
      </c>
      <c r="Q2880" s="27">
        <v>2055734480</v>
      </c>
      <c r="R2880" s="27">
        <v>5</v>
      </c>
      <c r="S2880" s="27">
        <v>7928087</v>
      </c>
      <c r="T2880" s="27">
        <v>97</v>
      </c>
      <c r="U2880" s="27">
        <v>188665</v>
      </c>
      <c r="V2880" s="27">
        <v>1714</v>
      </c>
      <c r="W2880" s="27">
        <v>3000</v>
      </c>
      <c r="X2880" s="27">
        <v>83687</v>
      </c>
      <c r="Y2880" s="27">
        <v>200</v>
      </c>
      <c r="Z2880" s="27">
        <v>1487680</v>
      </c>
      <c r="AA2880" s="27">
        <v>10</v>
      </c>
      <c r="AB2880" s="27">
        <v>14151567</v>
      </c>
      <c r="AC2880" s="27">
        <v>5</v>
      </c>
    </row>
    <row r="2881" spans="1:29" ht="14.25" x14ac:dyDescent="0.15">
      <c r="A2881" s="28">
        <v>2022085</v>
      </c>
      <c r="B2881" s="29">
        <v>44768</v>
      </c>
      <c r="C2881" s="34">
        <v>7</v>
      </c>
      <c r="D2881" s="30">
        <v>9</v>
      </c>
      <c r="E2881" s="30">
        <v>14</v>
      </c>
      <c r="F2881" s="30">
        <v>31</v>
      </c>
      <c r="G2881" s="30">
        <v>32</v>
      </c>
      <c r="H2881" s="30">
        <v>33</v>
      </c>
      <c r="I2881" s="36">
        <v>13</v>
      </c>
      <c r="J2881" s="30">
        <v>33</v>
      </c>
      <c r="K2881" s="30">
        <v>31</v>
      </c>
      <c r="L2881" s="30">
        <v>9</v>
      </c>
      <c r="M2881" s="30">
        <v>14</v>
      </c>
      <c r="N2881" s="30">
        <v>7</v>
      </c>
      <c r="O2881" s="31">
        <v>32</v>
      </c>
      <c r="P2881" s="27">
        <v>341538762</v>
      </c>
      <c r="Q2881" s="27">
        <v>2041516396</v>
      </c>
      <c r="R2881" s="27">
        <v>12</v>
      </c>
      <c r="S2881" s="27">
        <v>6387330</v>
      </c>
      <c r="T2881" s="27">
        <v>112</v>
      </c>
      <c r="U2881" s="27">
        <v>185803</v>
      </c>
      <c r="V2881" s="27">
        <v>1617</v>
      </c>
      <c r="W2881" s="27">
        <v>3000</v>
      </c>
      <c r="X2881" s="27">
        <v>72260</v>
      </c>
      <c r="Y2881" s="27">
        <v>200</v>
      </c>
      <c r="Z2881" s="27">
        <v>1308210</v>
      </c>
      <c r="AA2881" s="27">
        <v>10</v>
      </c>
      <c r="AB2881" s="27">
        <v>10345809</v>
      </c>
      <c r="AC2881" s="27">
        <v>5</v>
      </c>
    </row>
    <row r="2882" spans="1:29" ht="14.25" x14ac:dyDescent="0.15">
      <c r="A2882" s="28">
        <v>2022086</v>
      </c>
      <c r="B2882" s="29">
        <v>44770</v>
      </c>
      <c r="C2882" s="34">
        <v>1</v>
      </c>
      <c r="D2882" s="30">
        <v>4</v>
      </c>
      <c r="E2882" s="30">
        <v>8</v>
      </c>
      <c r="F2882" s="30">
        <v>21</v>
      </c>
      <c r="G2882" s="30">
        <v>23</v>
      </c>
      <c r="H2882" s="30">
        <v>24</v>
      </c>
      <c r="I2882" s="36">
        <v>11</v>
      </c>
      <c r="J2882" s="30">
        <v>4</v>
      </c>
      <c r="K2882" s="30">
        <v>21</v>
      </c>
      <c r="L2882" s="30">
        <v>24</v>
      </c>
      <c r="M2882" s="30">
        <v>8</v>
      </c>
      <c r="N2882" s="30">
        <v>23</v>
      </c>
      <c r="O2882" s="31">
        <v>1</v>
      </c>
      <c r="P2882" s="27">
        <v>345421240</v>
      </c>
      <c r="Q2882" s="27">
        <v>2050676797</v>
      </c>
      <c r="R2882" s="27">
        <v>8</v>
      </c>
      <c r="S2882" s="27">
        <v>7234563</v>
      </c>
      <c r="T2882" s="27">
        <v>61</v>
      </c>
      <c r="U2882" s="27">
        <v>366321</v>
      </c>
      <c r="V2882" s="27">
        <v>1060</v>
      </c>
      <c r="W2882" s="27">
        <v>3000</v>
      </c>
      <c r="X2882" s="27">
        <v>55817</v>
      </c>
      <c r="Y2882" s="27">
        <v>200</v>
      </c>
      <c r="Z2882" s="27">
        <v>1082185</v>
      </c>
      <c r="AA2882" s="27">
        <v>10</v>
      </c>
      <c r="AB2882" s="27">
        <v>10941722</v>
      </c>
      <c r="AC2882" s="27">
        <v>5</v>
      </c>
    </row>
    <row r="2883" spans="1:29" ht="14.25" x14ac:dyDescent="0.15">
      <c r="A2883" s="28">
        <v>2022087</v>
      </c>
      <c r="B2883" s="29">
        <v>44773</v>
      </c>
      <c r="C2883" s="34">
        <v>5</v>
      </c>
      <c r="D2883" s="30">
        <v>6</v>
      </c>
      <c r="E2883" s="30">
        <v>9</v>
      </c>
      <c r="F2883" s="30">
        <v>13</v>
      </c>
      <c r="G2883" s="30">
        <v>23</v>
      </c>
      <c r="H2883" s="30">
        <v>25</v>
      </c>
      <c r="I2883" s="36">
        <v>8</v>
      </c>
      <c r="J2883" s="30">
        <v>23</v>
      </c>
      <c r="K2883" s="30">
        <v>9</v>
      </c>
      <c r="L2883" s="30">
        <v>5</v>
      </c>
      <c r="M2883" s="30">
        <v>25</v>
      </c>
      <c r="N2883" s="30">
        <v>6</v>
      </c>
      <c r="O2883" s="31">
        <v>13</v>
      </c>
      <c r="P2883" s="27">
        <v>370042706</v>
      </c>
      <c r="Q2883" s="27">
        <v>2038263308</v>
      </c>
      <c r="R2883" s="27">
        <v>6</v>
      </c>
      <c r="S2883" s="27">
        <v>6065849</v>
      </c>
      <c r="T2883" s="27">
        <v>129</v>
      </c>
      <c r="U2883" s="27">
        <v>61967</v>
      </c>
      <c r="V2883" s="27">
        <v>2993</v>
      </c>
      <c r="W2883" s="27">
        <v>3000</v>
      </c>
      <c r="X2883" s="27">
        <v>192527</v>
      </c>
      <c r="Y2883" s="27">
        <v>200</v>
      </c>
      <c r="Z2883" s="27">
        <v>1940210</v>
      </c>
      <c r="AA2883" s="27">
        <v>10</v>
      </c>
      <c r="AB2883" s="27">
        <v>16491790</v>
      </c>
      <c r="AC2883" s="27">
        <v>5</v>
      </c>
    </row>
    <row r="2884" spans="1:29" ht="14.25" x14ac:dyDescent="0.15">
      <c r="A2884" s="28">
        <v>2022088</v>
      </c>
      <c r="B2884" s="29">
        <v>44775</v>
      </c>
      <c r="C2884" s="34">
        <v>3</v>
      </c>
      <c r="D2884" s="30">
        <v>9</v>
      </c>
      <c r="E2884" s="30">
        <v>15</v>
      </c>
      <c r="F2884" s="30">
        <v>17</v>
      </c>
      <c r="G2884" s="30">
        <v>20</v>
      </c>
      <c r="H2884" s="30">
        <v>22</v>
      </c>
      <c r="I2884" s="36">
        <v>6</v>
      </c>
      <c r="J2884" s="30">
        <v>15</v>
      </c>
      <c r="K2884" s="30">
        <v>17</v>
      </c>
      <c r="L2884" s="30">
        <v>22</v>
      </c>
      <c r="M2884" s="30">
        <v>20</v>
      </c>
      <c r="N2884" s="30">
        <v>3</v>
      </c>
      <c r="O2884" s="31">
        <v>9</v>
      </c>
      <c r="P2884" s="27">
        <v>340253450</v>
      </c>
      <c r="Q2884" s="27">
        <v>1970007210</v>
      </c>
      <c r="R2884" s="27">
        <v>20</v>
      </c>
      <c r="S2884" s="27">
        <v>5577161</v>
      </c>
      <c r="T2884" s="27">
        <v>168</v>
      </c>
      <c r="U2884" s="27">
        <v>85887</v>
      </c>
      <c r="V2884" s="27">
        <v>1824</v>
      </c>
      <c r="W2884" s="27">
        <v>3000</v>
      </c>
      <c r="X2884" s="27">
        <v>87659</v>
      </c>
      <c r="Y2884" s="27">
        <v>200</v>
      </c>
      <c r="Z2884" s="27">
        <v>1489767</v>
      </c>
      <c r="AA2884" s="27">
        <v>10</v>
      </c>
      <c r="AB2884" s="27">
        <v>14221307</v>
      </c>
      <c r="AC2884" s="27">
        <v>5</v>
      </c>
    </row>
    <row r="2885" spans="1:29" ht="14.25" x14ac:dyDescent="0.15">
      <c r="A2885" s="28">
        <v>2022089</v>
      </c>
      <c r="B2885" s="29">
        <v>44777</v>
      </c>
      <c r="C2885" s="34">
        <v>2</v>
      </c>
      <c r="D2885" s="30">
        <v>7</v>
      </c>
      <c r="E2885" s="30">
        <v>15</v>
      </c>
      <c r="F2885" s="30">
        <v>29</v>
      </c>
      <c r="G2885" s="30">
        <v>31</v>
      </c>
      <c r="H2885" s="30">
        <v>33</v>
      </c>
      <c r="I2885" s="36">
        <v>15</v>
      </c>
      <c r="J2885" s="30">
        <v>29</v>
      </c>
      <c r="K2885" s="30">
        <v>31</v>
      </c>
      <c r="L2885" s="30">
        <v>15</v>
      </c>
      <c r="M2885" s="30">
        <v>2</v>
      </c>
      <c r="N2885" s="30">
        <v>33</v>
      </c>
      <c r="O2885" s="31">
        <v>7</v>
      </c>
      <c r="P2885" s="27">
        <v>342434670</v>
      </c>
      <c r="Q2885" s="27">
        <v>2006110048</v>
      </c>
      <c r="R2885" s="27">
        <v>3</v>
      </c>
      <c r="S2885" s="27">
        <v>10000000</v>
      </c>
      <c r="T2885" s="27">
        <v>90</v>
      </c>
      <c r="U2885" s="27">
        <v>244825</v>
      </c>
      <c r="V2885" s="27">
        <v>1383</v>
      </c>
      <c r="W2885" s="27">
        <v>3000</v>
      </c>
      <c r="X2885" s="27">
        <v>72813</v>
      </c>
      <c r="Y2885" s="27">
        <v>200</v>
      </c>
      <c r="Z2885" s="27">
        <v>1268826</v>
      </c>
      <c r="AA2885" s="27">
        <v>10</v>
      </c>
      <c r="AB2885" s="27">
        <v>9651202</v>
      </c>
      <c r="AC2885" s="27">
        <v>5</v>
      </c>
    </row>
    <row r="2886" spans="1:29" ht="14.25" x14ac:dyDescent="0.15">
      <c r="A2886" s="28">
        <v>2022090</v>
      </c>
      <c r="B2886" s="29">
        <v>44780</v>
      </c>
      <c r="C2886" s="34">
        <v>1</v>
      </c>
      <c r="D2886" s="30">
        <v>4</v>
      </c>
      <c r="E2886" s="30">
        <v>25</v>
      </c>
      <c r="F2886" s="30">
        <v>27</v>
      </c>
      <c r="G2886" s="30">
        <v>29</v>
      </c>
      <c r="H2886" s="30">
        <v>30</v>
      </c>
      <c r="I2886" s="36">
        <v>7</v>
      </c>
      <c r="J2886" s="30">
        <v>1</v>
      </c>
      <c r="K2886" s="30">
        <v>29</v>
      </c>
      <c r="L2886" s="30">
        <v>30</v>
      </c>
      <c r="M2886" s="30">
        <v>27</v>
      </c>
      <c r="N2886" s="30">
        <v>4</v>
      </c>
      <c r="O2886" s="31">
        <v>25</v>
      </c>
      <c r="P2886" s="27">
        <v>365943774</v>
      </c>
      <c r="Q2886" s="27">
        <v>1985834009</v>
      </c>
      <c r="R2886" s="27">
        <v>7</v>
      </c>
      <c r="S2886" s="27">
        <v>5764881</v>
      </c>
      <c r="T2886" s="27">
        <v>98</v>
      </c>
      <c r="U2886" s="27">
        <v>68292</v>
      </c>
      <c r="V2886" s="27">
        <v>2272</v>
      </c>
      <c r="W2886" s="27">
        <v>3000</v>
      </c>
      <c r="X2886" s="27">
        <v>115279</v>
      </c>
      <c r="Y2886" s="27">
        <v>200</v>
      </c>
      <c r="Z2886" s="27">
        <v>1925031</v>
      </c>
      <c r="AA2886" s="27">
        <v>10</v>
      </c>
      <c r="AB2886" s="27">
        <v>20683900</v>
      </c>
      <c r="AC2886" s="27">
        <v>5</v>
      </c>
    </row>
    <row r="2887" spans="1:29" ht="14.25" x14ac:dyDescent="0.15">
      <c r="A2887" s="28">
        <v>2022091</v>
      </c>
      <c r="B2887" s="29">
        <v>44782</v>
      </c>
      <c r="C2887" s="34">
        <v>8</v>
      </c>
      <c r="D2887" s="30">
        <v>18</v>
      </c>
      <c r="E2887" s="30">
        <v>20</v>
      </c>
      <c r="F2887" s="30">
        <v>22</v>
      </c>
      <c r="G2887" s="30">
        <v>24</v>
      </c>
      <c r="H2887" s="30">
        <v>28</v>
      </c>
      <c r="I2887" s="36">
        <v>10</v>
      </c>
      <c r="J2887" s="30">
        <v>24</v>
      </c>
      <c r="K2887" s="30">
        <v>18</v>
      </c>
      <c r="L2887" s="30">
        <v>20</v>
      </c>
      <c r="M2887" s="30">
        <v>28</v>
      </c>
      <c r="N2887" s="30">
        <v>22</v>
      </c>
      <c r="O2887" s="31">
        <v>8</v>
      </c>
      <c r="P2887" s="27">
        <v>335981918</v>
      </c>
      <c r="Q2887" s="27">
        <v>1983706692</v>
      </c>
      <c r="R2887" s="27">
        <v>8</v>
      </c>
      <c r="S2887" s="27">
        <v>6721485</v>
      </c>
      <c r="T2887" s="27">
        <v>244</v>
      </c>
      <c r="U2887" s="27">
        <v>70552</v>
      </c>
      <c r="V2887" s="27">
        <v>2249</v>
      </c>
      <c r="W2887" s="27">
        <v>3000</v>
      </c>
      <c r="X2887" s="27">
        <v>85307</v>
      </c>
      <c r="Y2887" s="27">
        <v>200</v>
      </c>
      <c r="Z2887" s="27">
        <v>1436874</v>
      </c>
      <c r="AA2887" s="27">
        <v>10</v>
      </c>
      <c r="AB2887" s="27">
        <v>11518915</v>
      </c>
      <c r="AC2887" s="27">
        <v>5</v>
      </c>
    </row>
    <row r="2888" spans="1:29" ht="14.25" x14ac:dyDescent="0.15">
      <c r="A2888" s="28">
        <v>2022092</v>
      </c>
      <c r="B2888" s="29">
        <v>44784</v>
      </c>
      <c r="C2888" s="34">
        <v>7</v>
      </c>
      <c r="D2888" s="30">
        <v>10</v>
      </c>
      <c r="E2888" s="30">
        <v>16</v>
      </c>
      <c r="F2888" s="30">
        <v>20</v>
      </c>
      <c r="G2888" s="30">
        <v>21</v>
      </c>
      <c r="H2888" s="30">
        <v>27</v>
      </c>
      <c r="I2888" s="36">
        <v>11</v>
      </c>
      <c r="J2888" s="30">
        <v>21</v>
      </c>
      <c r="K2888" s="30">
        <v>20</v>
      </c>
      <c r="L2888" s="30">
        <v>7</v>
      </c>
      <c r="M2888" s="30">
        <v>27</v>
      </c>
      <c r="N2888" s="30">
        <v>10</v>
      </c>
      <c r="O2888" s="31">
        <v>16</v>
      </c>
      <c r="P2888" s="27">
        <v>337222664</v>
      </c>
      <c r="Q2888" s="27">
        <v>1927997908</v>
      </c>
      <c r="R2888" s="27">
        <v>20</v>
      </c>
      <c r="S2888" s="27">
        <v>5805294</v>
      </c>
      <c r="T2888" s="27">
        <v>245</v>
      </c>
      <c r="U2888" s="27">
        <v>82172</v>
      </c>
      <c r="V2888" s="27">
        <v>2129</v>
      </c>
      <c r="W2888" s="27">
        <v>3000</v>
      </c>
      <c r="X2888" s="27">
        <v>83814</v>
      </c>
      <c r="Y2888" s="27">
        <v>200</v>
      </c>
      <c r="Z2888" s="27">
        <v>1454503</v>
      </c>
      <c r="AA2888" s="27">
        <v>10</v>
      </c>
      <c r="AB2888" s="27">
        <v>9402958</v>
      </c>
      <c r="AC2888" s="27">
        <v>5</v>
      </c>
    </row>
    <row r="2889" spans="1:29" ht="14.25" x14ac:dyDescent="0.15">
      <c r="A2889" s="28">
        <v>2022093</v>
      </c>
      <c r="B2889" s="29">
        <v>44787</v>
      </c>
      <c r="C2889" s="34">
        <v>21</v>
      </c>
      <c r="D2889" s="30">
        <v>22</v>
      </c>
      <c r="E2889" s="30">
        <v>24</v>
      </c>
      <c r="F2889" s="30">
        <v>28</v>
      </c>
      <c r="G2889" s="30">
        <v>29</v>
      </c>
      <c r="H2889" s="30">
        <v>32</v>
      </c>
      <c r="I2889" s="36">
        <v>14</v>
      </c>
      <c r="J2889" s="30">
        <v>32</v>
      </c>
      <c r="K2889" s="30">
        <v>29</v>
      </c>
      <c r="L2889" s="30">
        <v>22</v>
      </c>
      <c r="M2889" s="30">
        <v>21</v>
      </c>
      <c r="N2889" s="30">
        <v>24</v>
      </c>
      <c r="O2889" s="31">
        <v>28</v>
      </c>
      <c r="P2889" s="27">
        <v>363673578</v>
      </c>
      <c r="Q2889" s="27">
        <v>1991811868</v>
      </c>
      <c r="R2889" s="27">
        <v>2</v>
      </c>
      <c r="S2889" s="27">
        <v>10000000</v>
      </c>
      <c r="T2889" s="27">
        <v>58</v>
      </c>
      <c r="U2889" s="27">
        <v>481689</v>
      </c>
      <c r="V2889" s="27">
        <v>758</v>
      </c>
      <c r="W2889" s="27">
        <v>3000</v>
      </c>
      <c r="X2889" s="27">
        <v>41819</v>
      </c>
      <c r="Y2889" s="27">
        <v>200</v>
      </c>
      <c r="Z2889" s="27">
        <v>899953</v>
      </c>
      <c r="AA2889" s="27">
        <v>10</v>
      </c>
      <c r="AB2889" s="27">
        <v>9362155</v>
      </c>
      <c r="AC2889" s="27">
        <v>5</v>
      </c>
    </row>
    <row r="2890" spans="1:29" ht="14.25" x14ac:dyDescent="0.15">
      <c r="A2890" s="28">
        <v>2022094</v>
      </c>
      <c r="B2890" s="29">
        <v>44789</v>
      </c>
      <c r="C2890" s="34">
        <v>6</v>
      </c>
      <c r="D2890" s="30">
        <v>11</v>
      </c>
      <c r="E2890" s="30">
        <v>13</v>
      </c>
      <c r="F2890" s="30">
        <v>16</v>
      </c>
      <c r="G2890" s="30">
        <v>19</v>
      </c>
      <c r="H2890" s="30">
        <v>31</v>
      </c>
      <c r="I2890" s="36">
        <v>2</v>
      </c>
      <c r="J2890" s="30">
        <v>16</v>
      </c>
      <c r="K2890" s="30">
        <v>6</v>
      </c>
      <c r="L2890" s="30">
        <v>11</v>
      </c>
      <c r="M2890" s="30">
        <v>31</v>
      </c>
      <c r="N2890" s="30">
        <v>19</v>
      </c>
      <c r="O2890" s="31">
        <v>13</v>
      </c>
      <c r="P2890" s="27">
        <v>333751422</v>
      </c>
      <c r="Q2890" s="27">
        <v>2024071723</v>
      </c>
      <c r="R2890" s="27">
        <v>3</v>
      </c>
      <c r="S2890" s="27">
        <v>10000000</v>
      </c>
      <c r="T2890" s="27">
        <v>186</v>
      </c>
      <c r="U2890" s="27">
        <v>111576</v>
      </c>
      <c r="V2890" s="27">
        <v>1819</v>
      </c>
      <c r="W2890" s="27">
        <v>3000</v>
      </c>
      <c r="X2890" s="27">
        <v>84113</v>
      </c>
      <c r="Y2890" s="27">
        <v>200</v>
      </c>
      <c r="Z2890" s="27">
        <v>1473833</v>
      </c>
      <c r="AA2890" s="27">
        <v>10</v>
      </c>
      <c r="AB2890" s="27">
        <v>8701425</v>
      </c>
      <c r="AC2890" s="27">
        <v>5</v>
      </c>
    </row>
    <row r="2891" spans="1:29" ht="14.25" x14ac:dyDescent="0.15">
      <c r="A2891" s="28">
        <v>2022095</v>
      </c>
      <c r="B2891" s="29">
        <v>44791</v>
      </c>
      <c r="C2891" s="34">
        <v>4</v>
      </c>
      <c r="D2891" s="30">
        <v>13</v>
      </c>
      <c r="E2891" s="30">
        <v>14</v>
      </c>
      <c r="F2891" s="30">
        <v>18</v>
      </c>
      <c r="G2891" s="30">
        <v>20</v>
      </c>
      <c r="H2891" s="30">
        <v>28</v>
      </c>
      <c r="I2891" s="36">
        <v>8</v>
      </c>
      <c r="J2891" s="30">
        <v>28</v>
      </c>
      <c r="K2891" s="30">
        <v>14</v>
      </c>
      <c r="L2891" s="30">
        <v>18</v>
      </c>
      <c r="M2891" s="30">
        <v>4</v>
      </c>
      <c r="N2891" s="30">
        <v>13</v>
      </c>
      <c r="O2891" s="31">
        <v>20</v>
      </c>
      <c r="P2891" s="27">
        <v>339954958</v>
      </c>
      <c r="Q2891" s="27">
        <v>2028343930</v>
      </c>
      <c r="R2891" s="27">
        <v>7</v>
      </c>
      <c r="S2891" s="27">
        <v>7040114</v>
      </c>
      <c r="T2891" s="27">
        <v>71</v>
      </c>
      <c r="U2891" s="27">
        <v>251422</v>
      </c>
      <c r="V2891" s="27">
        <v>1639</v>
      </c>
      <c r="W2891" s="27">
        <v>3000</v>
      </c>
      <c r="X2891" s="27">
        <v>80997</v>
      </c>
      <c r="Y2891" s="27">
        <v>200</v>
      </c>
      <c r="Z2891" s="27">
        <v>1334307</v>
      </c>
      <c r="AA2891" s="27">
        <v>10</v>
      </c>
      <c r="AB2891" s="27">
        <v>12142889</v>
      </c>
      <c r="AC2891" s="27">
        <v>5</v>
      </c>
    </row>
    <row r="2892" spans="1:29" ht="14.25" x14ac:dyDescent="0.15">
      <c r="A2892" s="28">
        <v>2022096</v>
      </c>
      <c r="B2892" s="29">
        <v>44794</v>
      </c>
      <c r="C2892" s="34">
        <v>3</v>
      </c>
      <c r="D2892" s="30">
        <v>16</v>
      </c>
      <c r="E2892" s="30">
        <v>17</v>
      </c>
      <c r="F2892" s="30">
        <v>19</v>
      </c>
      <c r="G2892" s="30">
        <v>25</v>
      </c>
      <c r="H2892" s="30">
        <v>33</v>
      </c>
      <c r="I2892" s="36">
        <v>7</v>
      </c>
      <c r="J2892" s="30">
        <v>16</v>
      </c>
      <c r="K2892" s="30">
        <v>25</v>
      </c>
      <c r="L2892" s="30">
        <v>19</v>
      </c>
      <c r="M2892" s="30">
        <v>17</v>
      </c>
      <c r="N2892" s="30">
        <v>3</v>
      </c>
      <c r="O2892" s="31">
        <v>33</v>
      </c>
      <c r="P2892" s="27">
        <v>374401638</v>
      </c>
      <c r="Q2892" s="27">
        <v>1824688735</v>
      </c>
      <c r="R2892" s="27">
        <v>50</v>
      </c>
      <c r="S2892" s="27">
        <v>5337053</v>
      </c>
      <c r="T2892" s="27">
        <v>94</v>
      </c>
      <c r="U2892" s="27">
        <v>224104</v>
      </c>
      <c r="V2892" s="27">
        <v>1441</v>
      </c>
      <c r="W2892" s="27">
        <v>3000</v>
      </c>
      <c r="X2892" s="27">
        <v>80233</v>
      </c>
      <c r="Y2892" s="27">
        <v>200</v>
      </c>
      <c r="Z2892" s="27">
        <v>1530495</v>
      </c>
      <c r="AA2892" s="27">
        <v>10</v>
      </c>
      <c r="AB2892" s="27">
        <v>12703794</v>
      </c>
      <c r="AC2892" s="27">
        <v>5</v>
      </c>
    </row>
    <row r="2893" spans="1:29" ht="14.25" x14ac:dyDescent="0.15">
      <c r="A2893" s="28">
        <v>2022097</v>
      </c>
      <c r="B2893" s="29">
        <v>44796</v>
      </c>
      <c r="C2893" s="34">
        <v>4</v>
      </c>
      <c r="D2893" s="30">
        <v>5</v>
      </c>
      <c r="E2893" s="30">
        <v>10</v>
      </c>
      <c r="F2893" s="30">
        <v>13</v>
      </c>
      <c r="G2893" s="30">
        <v>30</v>
      </c>
      <c r="H2893" s="30">
        <v>31</v>
      </c>
      <c r="I2893" s="36">
        <v>14</v>
      </c>
      <c r="J2893" s="30">
        <v>4</v>
      </c>
      <c r="K2893" s="30">
        <v>13</v>
      </c>
      <c r="L2893" s="30">
        <v>5</v>
      </c>
      <c r="M2893" s="30">
        <v>10</v>
      </c>
      <c r="N2893" s="30">
        <v>30</v>
      </c>
      <c r="O2893" s="31">
        <v>31</v>
      </c>
      <c r="P2893" s="27">
        <v>339168020</v>
      </c>
      <c r="Q2893" s="27">
        <v>1876944863</v>
      </c>
      <c r="R2893" s="27">
        <v>3</v>
      </c>
      <c r="S2893" s="27">
        <v>10000000</v>
      </c>
      <c r="T2893" s="27">
        <v>65</v>
      </c>
      <c r="U2893" s="27">
        <v>421826</v>
      </c>
      <c r="V2893" s="27">
        <v>917</v>
      </c>
      <c r="W2893" s="27">
        <v>3000</v>
      </c>
      <c r="X2893" s="27">
        <v>44797</v>
      </c>
      <c r="Y2893" s="27">
        <v>200</v>
      </c>
      <c r="Z2893" s="27">
        <v>963509</v>
      </c>
      <c r="AA2893" s="27">
        <v>10</v>
      </c>
      <c r="AB2893" s="27">
        <v>7034400</v>
      </c>
      <c r="AC2893" s="27">
        <v>5</v>
      </c>
    </row>
    <row r="2894" spans="1:29" ht="14.25" x14ac:dyDescent="0.15">
      <c r="A2894" s="28">
        <v>2022098</v>
      </c>
      <c r="B2894" s="29">
        <v>44798</v>
      </c>
      <c r="C2894" s="34">
        <v>2</v>
      </c>
      <c r="D2894" s="30">
        <v>3</v>
      </c>
      <c r="E2894" s="30">
        <v>4</v>
      </c>
      <c r="F2894" s="30">
        <v>6</v>
      </c>
      <c r="G2894" s="30">
        <v>21</v>
      </c>
      <c r="H2894" s="30">
        <v>33</v>
      </c>
      <c r="I2894" s="36">
        <v>5</v>
      </c>
      <c r="J2894" s="30">
        <v>33</v>
      </c>
      <c r="K2894" s="30">
        <v>6</v>
      </c>
      <c r="L2894" s="30">
        <v>21</v>
      </c>
      <c r="M2894" s="30">
        <v>3</v>
      </c>
      <c r="N2894" s="30">
        <v>2</v>
      </c>
      <c r="O2894" s="31">
        <v>4</v>
      </c>
      <c r="P2894" s="27">
        <v>339839938</v>
      </c>
      <c r="Q2894" s="27">
        <v>1853286941</v>
      </c>
      <c r="R2894" s="27">
        <v>14</v>
      </c>
      <c r="S2894" s="27">
        <v>6203690</v>
      </c>
      <c r="T2894" s="27">
        <v>34</v>
      </c>
      <c r="U2894" s="27">
        <v>619546</v>
      </c>
      <c r="V2894" s="27">
        <v>907</v>
      </c>
      <c r="W2894" s="27">
        <v>3000</v>
      </c>
      <c r="X2894" s="27">
        <v>52423</v>
      </c>
      <c r="Y2894" s="27">
        <v>200</v>
      </c>
      <c r="Z2894" s="27">
        <v>1030401</v>
      </c>
      <c r="AA2894" s="27">
        <v>10</v>
      </c>
      <c r="AB2894" s="27">
        <v>11750727</v>
      </c>
      <c r="AC2894" s="27">
        <v>5</v>
      </c>
    </row>
    <row r="2895" spans="1:29" ht="14.25" x14ac:dyDescent="0.15">
      <c r="A2895" s="28">
        <v>2022099</v>
      </c>
      <c r="B2895" s="29">
        <v>44801</v>
      </c>
      <c r="C2895" s="34">
        <v>1</v>
      </c>
      <c r="D2895" s="30">
        <v>11</v>
      </c>
      <c r="E2895" s="30">
        <v>23</v>
      </c>
      <c r="F2895" s="30">
        <v>24</v>
      </c>
      <c r="G2895" s="30">
        <v>26</v>
      </c>
      <c r="H2895" s="30">
        <v>32</v>
      </c>
      <c r="I2895" s="36">
        <v>15</v>
      </c>
      <c r="J2895" s="30">
        <v>24</v>
      </c>
      <c r="K2895" s="30">
        <v>11</v>
      </c>
      <c r="L2895" s="30">
        <v>23</v>
      </c>
      <c r="M2895" s="30">
        <v>26</v>
      </c>
      <c r="N2895" s="30">
        <v>32</v>
      </c>
      <c r="O2895" s="31">
        <v>1</v>
      </c>
      <c r="P2895" s="27">
        <v>368635154</v>
      </c>
      <c r="Q2895" s="27">
        <v>1867860655</v>
      </c>
      <c r="R2895" s="27">
        <v>8</v>
      </c>
      <c r="S2895" s="27">
        <v>7480623</v>
      </c>
      <c r="T2895" s="27">
        <v>256</v>
      </c>
      <c r="U2895" s="27">
        <v>96899</v>
      </c>
      <c r="V2895" s="27">
        <v>1769</v>
      </c>
      <c r="W2895" s="27">
        <v>3000</v>
      </c>
      <c r="X2895" s="27">
        <v>92541</v>
      </c>
      <c r="Y2895" s="27">
        <v>200</v>
      </c>
      <c r="Z2895" s="27">
        <v>1564632</v>
      </c>
      <c r="AA2895" s="27">
        <v>10</v>
      </c>
      <c r="AB2895" s="27">
        <v>8388954</v>
      </c>
      <c r="AC2895" s="27">
        <v>5</v>
      </c>
    </row>
    <row r="2896" spans="1:29" ht="14.25" x14ac:dyDescent="0.15">
      <c r="A2896" s="28">
        <v>2022100</v>
      </c>
      <c r="B2896" s="29">
        <v>44803</v>
      </c>
      <c r="C2896" s="34">
        <v>2</v>
      </c>
      <c r="D2896" s="30">
        <v>6</v>
      </c>
      <c r="E2896" s="30">
        <v>7</v>
      </c>
      <c r="F2896" s="30">
        <v>15</v>
      </c>
      <c r="G2896" s="30">
        <v>20</v>
      </c>
      <c r="H2896" s="30">
        <v>21</v>
      </c>
      <c r="I2896" s="36">
        <v>15</v>
      </c>
      <c r="J2896" s="30">
        <v>6</v>
      </c>
      <c r="K2896" s="30">
        <v>21</v>
      </c>
      <c r="L2896" s="30">
        <v>20</v>
      </c>
      <c r="M2896" s="30">
        <v>2</v>
      </c>
      <c r="N2896" s="30">
        <v>15</v>
      </c>
      <c r="O2896" s="31">
        <v>7</v>
      </c>
      <c r="P2896" s="27">
        <v>338953236</v>
      </c>
      <c r="Q2896" s="27">
        <v>1869582122</v>
      </c>
      <c r="R2896" s="27">
        <v>11</v>
      </c>
      <c r="S2896" s="27">
        <v>6875089</v>
      </c>
      <c r="T2896" s="27">
        <v>106</v>
      </c>
      <c r="U2896" s="27">
        <v>243230</v>
      </c>
      <c r="V2896" s="27">
        <v>826</v>
      </c>
      <c r="W2896" s="27">
        <v>3000</v>
      </c>
      <c r="X2896" s="27">
        <v>56800</v>
      </c>
      <c r="Y2896" s="27">
        <v>200</v>
      </c>
      <c r="Z2896" s="27">
        <v>1118203</v>
      </c>
      <c r="AA2896" s="27">
        <v>10</v>
      </c>
      <c r="AB2896" s="27">
        <v>7587423</v>
      </c>
      <c r="AC2896" s="27">
        <v>5</v>
      </c>
    </row>
    <row r="2897" spans="1:29" ht="14.25" x14ac:dyDescent="0.15">
      <c r="A2897" s="28">
        <v>2022101</v>
      </c>
      <c r="B2897" s="29">
        <v>44805</v>
      </c>
      <c r="C2897" s="34">
        <v>4</v>
      </c>
      <c r="D2897" s="30">
        <v>16</v>
      </c>
      <c r="E2897" s="30">
        <v>18</v>
      </c>
      <c r="F2897" s="30">
        <v>19</v>
      </c>
      <c r="G2897" s="30">
        <v>27</v>
      </c>
      <c r="H2897" s="30">
        <v>28</v>
      </c>
      <c r="I2897" s="36">
        <v>4</v>
      </c>
      <c r="J2897" s="30">
        <v>19</v>
      </c>
      <c r="K2897" s="30">
        <v>27</v>
      </c>
      <c r="L2897" s="30">
        <v>4</v>
      </c>
      <c r="M2897" s="30">
        <v>28</v>
      </c>
      <c r="N2897" s="30">
        <v>18</v>
      </c>
      <c r="O2897" s="31">
        <v>16</v>
      </c>
      <c r="P2897" s="27">
        <v>342584116</v>
      </c>
      <c r="Q2897" s="27">
        <v>1742459306</v>
      </c>
      <c r="R2897" s="27">
        <v>34</v>
      </c>
      <c r="S2897" s="27">
        <v>5458579</v>
      </c>
      <c r="T2897" s="27">
        <v>134</v>
      </c>
      <c r="U2897" s="27">
        <v>145444</v>
      </c>
      <c r="V2897" s="27">
        <v>1919</v>
      </c>
      <c r="W2897" s="27">
        <v>3000</v>
      </c>
      <c r="X2897" s="27">
        <v>87840</v>
      </c>
      <c r="Y2897" s="27">
        <v>200</v>
      </c>
      <c r="Z2897" s="27">
        <v>1529875</v>
      </c>
      <c r="AA2897" s="27">
        <v>10</v>
      </c>
      <c r="AB2897" s="27">
        <v>10256790</v>
      </c>
      <c r="AC2897" s="27">
        <v>5</v>
      </c>
    </row>
    <row r="2898" spans="1:29" ht="14.25" x14ac:dyDescent="0.15">
      <c r="A2898" s="28">
        <v>2022102</v>
      </c>
      <c r="B2898" s="29">
        <v>44808</v>
      </c>
      <c r="C2898" s="34">
        <v>9</v>
      </c>
      <c r="D2898" s="30">
        <v>10</v>
      </c>
      <c r="E2898" s="30">
        <v>12</v>
      </c>
      <c r="F2898" s="30">
        <v>18</v>
      </c>
      <c r="G2898" s="30">
        <v>29</v>
      </c>
      <c r="H2898" s="30">
        <v>32</v>
      </c>
      <c r="I2898" s="36">
        <v>14</v>
      </c>
      <c r="J2898" s="30">
        <v>10</v>
      </c>
      <c r="K2898" s="30">
        <v>32</v>
      </c>
      <c r="L2898" s="30">
        <v>12</v>
      </c>
      <c r="M2898" s="30">
        <v>9</v>
      </c>
      <c r="N2898" s="30">
        <v>29</v>
      </c>
      <c r="O2898" s="31">
        <v>18</v>
      </c>
      <c r="P2898" s="27">
        <v>360805992</v>
      </c>
      <c r="Q2898" s="27">
        <v>1772160912</v>
      </c>
      <c r="R2898" s="27">
        <v>6</v>
      </c>
      <c r="S2898" s="27">
        <v>8618279</v>
      </c>
      <c r="T2898" s="27">
        <v>137</v>
      </c>
      <c r="U2898" s="27">
        <v>198080</v>
      </c>
      <c r="V2898" s="27">
        <v>887</v>
      </c>
      <c r="W2898" s="27">
        <v>3000</v>
      </c>
      <c r="X2898" s="27">
        <v>64340</v>
      </c>
      <c r="Y2898" s="27">
        <v>200</v>
      </c>
      <c r="Z2898" s="27">
        <v>1413562</v>
      </c>
      <c r="AA2898" s="27">
        <v>10</v>
      </c>
      <c r="AB2898" s="27">
        <v>7716388</v>
      </c>
      <c r="AC2898" s="27">
        <v>5</v>
      </c>
    </row>
    <row r="2899" spans="1:29" ht="14.25" x14ac:dyDescent="0.15">
      <c r="A2899" s="28">
        <v>2022103</v>
      </c>
      <c r="B2899" s="29">
        <v>44810</v>
      </c>
      <c r="C2899" s="34">
        <v>6</v>
      </c>
      <c r="D2899" s="30">
        <v>9</v>
      </c>
      <c r="E2899" s="30">
        <v>12</v>
      </c>
      <c r="F2899" s="30">
        <v>14</v>
      </c>
      <c r="G2899" s="30">
        <v>20</v>
      </c>
      <c r="H2899" s="30">
        <v>28</v>
      </c>
      <c r="I2899" s="36">
        <v>10</v>
      </c>
      <c r="J2899" s="30">
        <v>14</v>
      </c>
      <c r="K2899" s="30">
        <v>12</v>
      </c>
      <c r="L2899" s="30">
        <v>9</v>
      </c>
      <c r="M2899" s="30">
        <v>20</v>
      </c>
      <c r="N2899" s="30">
        <v>6</v>
      </c>
      <c r="O2899" s="31">
        <v>28</v>
      </c>
      <c r="P2899" s="27">
        <v>331343836</v>
      </c>
      <c r="Q2899" s="27">
        <v>1753950406</v>
      </c>
      <c r="R2899" s="27">
        <v>12</v>
      </c>
      <c r="S2899" s="27">
        <v>6266348</v>
      </c>
      <c r="T2899" s="27">
        <v>146</v>
      </c>
      <c r="U2899" s="27">
        <v>130104</v>
      </c>
      <c r="V2899" s="27">
        <v>1688</v>
      </c>
      <c r="W2899" s="27">
        <v>3000</v>
      </c>
      <c r="X2899" s="27">
        <v>82838</v>
      </c>
      <c r="Y2899" s="27">
        <v>200</v>
      </c>
      <c r="Z2899" s="27">
        <v>1431184</v>
      </c>
      <c r="AA2899" s="27">
        <v>10</v>
      </c>
      <c r="AB2899" s="27">
        <v>10086828</v>
      </c>
      <c r="AC2899" s="27">
        <v>5</v>
      </c>
    </row>
    <row r="2900" spans="1:29" ht="14.25" x14ac:dyDescent="0.15">
      <c r="A2900" s="28">
        <v>2022104</v>
      </c>
      <c r="B2900" s="29">
        <v>44812</v>
      </c>
      <c r="C2900" s="34">
        <v>1</v>
      </c>
      <c r="D2900" s="30">
        <v>8</v>
      </c>
      <c r="E2900" s="30">
        <v>19</v>
      </c>
      <c r="F2900" s="30">
        <v>25</v>
      </c>
      <c r="G2900" s="30">
        <v>26</v>
      </c>
      <c r="H2900" s="30">
        <v>31</v>
      </c>
      <c r="I2900" s="36">
        <v>1</v>
      </c>
      <c r="J2900" s="30">
        <v>1</v>
      </c>
      <c r="K2900" s="30">
        <v>25</v>
      </c>
      <c r="L2900" s="30">
        <v>31</v>
      </c>
      <c r="M2900" s="30">
        <v>19</v>
      </c>
      <c r="N2900" s="30">
        <v>8</v>
      </c>
      <c r="O2900" s="31">
        <v>26</v>
      </c>
      <c r="P2900" s="27">
        <v>337087306</v>
      </c>
      <c r="Q2900" s="27">
        <v>1704610228</v>
      </c>
      <c r="R2900" s="27">
        <v>18</v>
      </c>
      <c r="S2900" s="27">
        <v>5821410</v>
      </c>
      <c r="T2900" s="27">
        <v>214</v>
      </c>
      <c r="U2900" s="27">
        <v>86363</v>
      </c>
      <c r="V2900" s="27">
        <v>2358</v>
      </c>
      <c r="W2900" s="27">
        <v>3000</v>
      </c>
      <c r="X2900" s="27">
        <v>96467</v>
      </c>
      <c r="Y2900" s="27">
        <v>200</v>
      </c>
      <c r="Z2900" s="27">
        <v>1546479</v>
      </c>
      <c r="AA2900" s="27">
        <v>10</v>
      </c>
      <c r="AB2900" s="27">
        <v>9882728</v>
      </c>
      <c r="AC2900" s="27">
        <v>5</v>
      </c>
    </row>
    <row r="2901" spans="1:29" ht="14.25" x14ac:dyDescent="0.15">
      <c r="A2901" s="28">
        <v>2022105</v>
      </c>
      <c r="B2901" s="29">
        <v>44815</v>
      </c>
      <c r="C2901" s="34">
        <v>6</v>
      </c>
      <c r="D2901" s="30">
        <v>12</v>
      </c>
      <c r="E2901" s="30">
        <v>13</v>
      </c>
      <c r="F2901" s="30">
        <v>15</v>
      </c>
      <c r="G2901" s="30">
        <v>21</v>
      </c>
      <c r="H2901" s="30">
        <v>23</v>
      </c>
      <c r="I2901" s="36">
        <v>15</v>
      </c>
      <c r="J2901" s="30">
        <v>23</v>
      </c>
      <c r="K2901" s="30">
        <v>13</v>
      </c>
      <c r="L2901" s="30">
        <v>6</v>
      </c>
      <c r="M2901" s="30">
        <v>12</v>
      </c>
      <c r="N2901" s="30">
        <v>15</v>
      </c>
      <c r="O2901" s="31">
        <v>21</v>
      </c>
      <c r="P2901" s="27">
        <v>357410590</v>
      </c>
      <c r="Q2901" s="27">
        <v>1747497631</v>
      </c>
      <c r="R2901" s="27">
        <v>4</v>
      </c>
      <c r="S2901" s="27">
        <v>10000000</v>
      </c>
      <c r="T2901" s="27">
        <v>85</v>
      </c>
      <c r="U2901" s="27">
        <v>325048</v>
      </c>
      <c r="V2901" s="27">
        <v>988</v>
      </c>
      <c r="W2901" s="27">
        <v>3000</v>
      </c>
      <c r="X2901" s="27">
        <v>52348</v>
      </c>
      <c r="Y2901" s="27">
        <v>200</v>
      </c>
      <c r="Z2901" s="27">
        <v>1100730</v>
      </c>
      <c r="AA2901" s="27">
        <v>10</v>
      </c>
      <c r="AB2901" s="27">
        <v>8034750</v>
      </c>
      <c r="AC2901" s="27">
        <v>5</v>
      </c>
    </row>
    <row r="2902" spans="1:29" ht="14.25" x14ac:dyDescent="0.15">
      <c r="A2902" s="28">
        <v>2022106</v>
      </c>
      <c r="B2902" s="29">
        <v>44817</v>
      </c>
      <c r="C2902" s="34">
        <v>17</v>
      </c>
      <c r="D2902" s="30">
        <v>20</v>
      </c>
      <c r="E2902" s="30">
        <v>22</v>
      </c>
      <c r="F2902" s="30">
        <v>23</v>
      </c>
      <c r="G2902" s="30">
        <v>24</v>
      </c>
      <c r="H2902" s="30">
        <v>31</v>
      </c>
      <c r="I2902" s="36">
        <v>1</v>
      </c>
      <c r="J2902" s="30">
        <v>17</v>
      </c>
      <c r="K2902" s="30">
        <v>23</v>
      </c>
      <c r="L2902" s="30">
        <v>20</v>
      </c>
      <c r="M2902" s="30">
        <v>24</v>
      </c>
      <c r="N2902" s="30">
        <v>22</v>
      </c>
      <c r="O2902" s="31">
        <v>31</v>
      </c>
      <c r="P2902" s="27">
        <v>336123528</v>
      </c>
      <c r="Q2902" s="27">
        <v>1800820638</v>
      </c>
      <c r="R2902" s="27">
        <v>3</v>
      </c>
      <c r="S2902" s="27">
        <v>10000000</v>
      </c>
      <c r="T2902" s="27">
        <v>50</v>
      </c>
      <c r="U2902" s="27">
        <v>555486</v>
      </c>
      <c r="V2902" s="27">
        <v>768</v>
      </c>
      <c r="W2902" s="27">
        <v>3000</v>
      </c>
      <c r="X2902" s="27">
        <v>42089</v>
      </c>
      <c r="Y2902" s="27">
        <v>200</v>
      </c>
      <c r="Z2902" s="27">
        <v>937948</v>
      </c>
      <c r="AA2902" s="27">
        <v>10</v>
      </c>
      <c r="AB2902" s="27">
        <v>6699781</v>
      </c>
      <c r="AC2902" s="27">
        <v>5</v>
      </c>
    </row>
    <row r="2903" spans="1:29" ht="14.25" x14ac:dyDescent="0.15">
      <c r="A2903" s="28">
        <v>2022107</v>
      </c>
      <c r="B2903" s="29">
        <v>44819</v>
      </c>
      <c r="C2903" s="34">
        <v>3</v>
      </c>
      <c r="D2903" s="30">
        <v>9</v>
      </c>
      <c r="E2903" s="30">
        <v>11</v>
      </c>
      <c r="F2903" s="30">
        <v>15</v>
      </c>
      <c r="G2903" s="30">
        <v>19</v>
      </c>
      <c r="H2903" s="30">
        <v>28</v>
      </c>
      <c r="I2903" s="36">
        <v>16</v>
      </c>
      <c r="J2903" s="30">
        <v>28</v>
      </c>
      <c r="K2903" s="30">
        <v>3</v>
      </c>
      <c r="L2903" s="30">
        <v>9</v>
      </c>
      <c r="M2903" s="30">
        <v>15</v>
      </c>
      <c r="N2903" s="30">
        <v>19</v>
      </c>
      <c r="O2903" s="31">
        <v>11</v>
      </c>
      <c r="P2903" s="27">
        <v>342747048</v>
      </c>
      <c r="Q2903" s="27">
        <v>1794077479</v>
      </c>
      <c r="R2903" s="27">
        <v>9</v>
      </c>
      <c r="S2903" s="27">
        <v>6545730</v>
      </c>
      <c r="T2903" s="27">
        <v>139</v>
      </c>
      <c r="U2903" s="27">
        <v>125104</v>
      </c>
      <c r="V2903" s="27">
        <v>2144</v>
      </c>
      <c r="W2903" s="27">
        <v>3000</v>
      </c>
      <c r="X2903" s="27">
        <v>100396</v>
      </c>
      <c r="Y2903" s="27">
        <v>200</v>
      </c>
      <c r="Z2903" s="27">
        <v>1743516</v>
      </c>
      <c r="AA2903" s="27">
        <v>10</v>
      </c>
      <c r="AB2903" s="27">
        <v>10888360</v>
      </c>
      <c r="AC2903" s="27">
        <v>5</v>
      </c>
    </row>
    <row r="2904" spans="1:29" ht="14.25" x14ac:dyDescent="0.15">
      <c r="A2904" s="28">
        <v>2022108</v>
      </c>
      <c r="B2904" s="29">
        <v>44822</v>
      </c>
      <c r="C2904" s="34">
        <v>1</v>
      </c>
      <c r="D2904" s="30">
        <v>7</v>
      </c>
      <c r="E2904" s="30">
        <v>13</v>
      </c>
      <c r="F2904" s="30">
        <v>17</v>
      </c>
      <c r="G2904" s="30">
        <v>18</v>
      </c>
      <c r="H2904" s="30">
        <v>31</v>
      </c>
      <c r="I2904" s="36">
        <v>15</v>
      </c>
      <c r="J2904" s="30">
        <v>18</v>
      </c>
      <c r="K2904" s="30">
        <v>17</v>
      </c>
      <c r="L2904" s="30">
        <v>13</v>
      </c>
      <c r="M2904" s="30">
        <v>1</v>
      </c>
      <c r="N2904" s="30">
        <v>7</v>
      </c>
      <c r="O2904" s="31">
        <v>31</v>
      </c>
      <c r="P2904" s="27">
        <v>379260702</v>
      </c>
      <c r="Q2904" s="27">
        <v>1790162397</v>
      </c>
      <c r="R2904" s="27">
        <v>13</v>
      </c>
      <c r="S2904" s="27">
        <v>6708669</v>
      </c>
      <c r="T2904" s="27">
        <v>269</v>
      </c>
      <c r="U2904" s="27">
        <v>103218</v>
      </c>
      <c r="V2904" s="27">
        <v>1547</v>
      </c>
      <c r="W2904" s="27">
        <v>3000</v>
      </c>
      <c r="X2904" s="27">
        <v>82351</v>
      </c>
      <c r="Y2904" s="27">
        <v>200</v>
      </c>
      <c r="Z2904" s="27">
        <v>1534591</v>
      </c>
      <c r="AA2904" s="27">
        <v>10</v>
      </c>
      <c r="AB2904" s="27">
        <v>7663429</v>
      </c>
      <c r="AC2904" s="27">
        <v>5</v>
      </c>
    </row>
    <row r="2905" spans="1:29" ht="14.25" x14ac:dyDescent="0.15">
      <c r="A2905" s="28">
        <v>2022109</v>
      </c>
      <c r="B2905" s="29">
        <v>44824</v>
      </c>
      <c r="C2905" s="34">
        <v>4</v>
      </c>
      <c r="D2905" s="30">
        <v>11</v>
      </c>
      <c r="E2905" s="30">
        <v>13</v>
      </c>
      <c r="F2905" s="30">
        <v>19</v>
      </c>
      <c r="G2905" s="30">
        <v>22</v>
      </c>
      <c r="H2905" s="30">
        <v>33</v>
      </c>
      <c r="I2905" s="36">
        <v>11</v>
      </c>
      <c r="J2905" s="30">
        <v>13</v>
      </c>
      <c r="K2905" s="30">
        <v>4</v>
      </c>
      <c r="L2905" s="30">
        <v>19</v>
      </c>
      <c r="M2905" s="30">
        <v>33</v>
      </c>
      <c r="N2905" s="30">
        <v>11</v>
      </c>
      <c r="O2905" s="31">
        <v>22</v>
      </c>
      <c r="P2905" s="27">
        <v>349805376</v>
      </c>
      <c r="Q2905" s="27">
        <v>1811161575</v>
      </c>
      <c r="R2905" s="27">
        <v>5</v>
      </c>
      <c r="S2905" s="27">
        <v>8345394</v>
      </c>
      <c r="T2905" s="27">
        <v>78</v>
      </c>
      <c r="U2905" s="27">
        <v>268060</v>
      </c>
      <c r="V2905" s="27">
        <v>1475</v>
      </c>
      <c r="W2905" s="27">
        <v>3000</v>
      </c>
      <c r="X2905" s="27">
        <v>75543</v>
      </c>
      <c r="Y2905" s="27">
        <v>200</v>
      </c>
      <c r="Z2905" s="27">
        <v>1271773</v>
      </c>
      <c r="AA2905" s="27">
        <v>10</v>
      </c>
      <c r="AB2905" s="27">
        <v>11103687</v>
      </c>
      <c r="AC2905" s="27">
        <v>5</v>
      </c>
    </row>
    <row r="2906" spans="1:29" ht="14.25" x14ac:dyDescent="0.15">
      <c r="A2906" s="28">
        <v>2022110</v>
      </c>
      <c r="B2906" s="29">
        <v>44826</v>
      </c>
      <c r="C2906" s="34">
        <v>9</v>
      </c>
      <c r="D2906" s="30">
        <v>13</v>
      </c>
      <c r="E2906" s="30">
        <v>15</v>
      </c>
      <c r="F2906" s="30">
        <v>18</v>
      </c>
      <c r="G2906" s="30">
        <v>20</v>
      </c>
      <c r="H2906" s="30">
        <v>28</v>
      </c>
      <c r="I2906" s="36">
        <v>15</v>
      </c>
      <c r="J2906" s="30">
        <v>28</v>
      </c>
      <c r="K2906" s="30">
        <v>18</v>
      </c>
      <c r="L2906" s="30">
        <v>20</v>
      </c>
      <c r="M2906" s="30">
        <v>9</v>
      </c>
      <c r="N2906" s="30">
        <v>13</v>
      </c>
      <c r="O2906" s="31">
        <v>15</v>
      </c>
      <c r="P2906" s="27">
        <v>352346658</v>
      </c>
      <c r="Q2906" s="27">
        <v>1836366779</v>
      </c>
      <c r="R2906" s="27">
        <v>7</v>
      </c>
      <c r="S2906" s="27">
        <v>8127543</v>
      </c>
      <c r="T2906" s="27">
        <v>237</v>
      </c>
      <c r="U2906" s="27">
        <v>115468</v>
      </c>
      <c r="V2906" s="27">
        <v>1517</v>
      </c>
      <c r="W2906" s="27">
        <v>3000</v>
      </c>
      <c r="X2906" s="27">
        <v>71846</v>
      </c>
      <c r="Y2906" s="27">
        <v>200</v>
      </c>
      <c r="Z2906" s="27">
        <v>1358309</v>
      </c>
      <c r="AA2906" s="27">
        <v>10</v>
      </c>
      <c r="AB2906" s="27">
        <v>6136513</v>
      </c>
      <c r="AC2906" s="27">
        <v>5</v>
      </c>
    </row>
    <row r="2907" spans="1:29" ht="14.25" x14ac:dyDescent="0.15">
      <c r="A2907" s="28">
        <v>2022111</v>
      </c>
      <c r="B2907" s="29">
        <v>44829</v>
      </c>
      <c r="C2907" s="34">
        <v>2</v>
      </c>
      <c r="D2907" s="30">
        <v>10</v>
      </c>
      <c r="E2907" s="30">
        <v>11</v>
      </c>
      <c r="F2907" s="30">
        <v>13</v>
      </c>
      <c r="G2907" s="30">
        <v>28</v>
      </c>
      <c r="H2907" s="30">
        <v>31</v>
      </c>
      <c r="I2907" s="36">
        <v>1</v>
      </c>
      <c r="J2907" s="30">
        <v>11</v>
      </c>
      <c r="K2907" s="30">
        <v>28</v>
      </c>
      <c r="L2907" s="30">
        <v>31</v>
      </c>
      <c r="M2907" s="30">
        <v>2</v>
      </c>
      <c r="N2907" s="30">
        <v>13</v>
      </c>
      <c r="O2907" s="31">
        <v>10</v>
      </c>
      <c r="P2907" s="27">
        <v>385923798</v>
      </c>
      <c r="Q2907" s="27">
        <v>1901720272</v>
      </c>
      <c r="R2907" s="27">
        <v>3</v>
      </c>
      <c r="S2907" s="27">
        <v>10000000</v>
      </c>
      <c r="T2907" s="27">
        <v>160</v>
      </c>
      <c r="U2907" s="27">
        <v>198653</v>
      </c>
      <c r="V2907" s="27">
        <v>953</v>
      </c>
      <c r="W2907" s="27">
        <v>3000</v>
      </c>
      <c r="X2907" s="27">
        <v>51921</v>
      </c>
      <c r="Y2907" s="27">
        <v>200</v>
      </c>
      <c r="Z2907" s="27">
        <v>1075858</v>
      </c>
      <c r="AA2907" s="27">
        <v>10</v>
      </c>
      <c r="AB2907" s="27">
        <v>7592578</v>
      </c>
      <c r="AC2907" s="27">
        <v>5</v>
      </c>
    </row>
    <row r="2908" spans="1:29" ht="14.25" x14ac:dyDescent="0.15">
      <c r="A2908" s="28">
        <v>2022112</v>
      </c>
      <c r="B2908" s="29">
        <v>44831</v>
      </c>
      <c r="C2908" s="34">
        <v>3</v>
      </c>
      <c r="D2908" s="30">
        <v>5</v>
      </c>
      <c r="E2908" s="30">
        <v>8</v>
      </c>
      <c r="F2908" s="30">
        <v>17</v>
      </c>
      <c r="G2908" s="30">
        <v>25</v>
      </c>
      <c r="H2908" s="30">
        <v>31</v>
      </c>
      <c r="I2908" s="36">
        <v>1</v>
      </c>
      <c r="J2908" s="30">
        <v>31</v>
      </c>
      <c r="K2908" s="30">
        <v>8</v>
      </c>
      <c r="L2908" s="30">
        <v>25</v>
      </c>
      <c r="M2908" s="30">
        <v>3</v>
      </c>
      <c r="N2908" s="30">
        <v>5</v>
      </c>
      <c r="O2908" s="31">
        <v>17</v>
      </c>
      <c r="P2908" s="27">
        <v>348893862</v>
      </c>
      <c r="Q2908" s="27">
        <v>1937385782</v>
      </c>
      <c r="R2908" s="27">
        <v>5</v>
      </c>
      <c r="S2908" s="27">
        <v>9412037</v>
      </c>
      <c r="T2908" s="27">
        <v>169</v>
      </c>
      <c r="U2908" s="27">
        <v>163167</v>
      </c>
      <c r="V2908" s="27">
        <v>1073</v>
      </c>
      <c r="W2908" s="27">
        <v>3000</v>
      </c>
      <c r="X2908" s="27">
        <v>65301</v>
      </c>
      <c r="Y2908" s="27">
        <v>200</v>
      </c>
      <c r="Z2908" s="27">
        <v>1392200</v>
      </c>
      <c r="AA2908" s="27">
        <v>10</v>
      </c>
      <c r="AB2908" s="27">
        <v>6091173</v>
      </c>
      <c r="AC2908" s="27">
        <v>5</v>
      </c>
    </row>
    <row r="2909" spans="1:29" ht="14.25" x14ac:dyDescent="0.15">
      <c r="A2909" s="28">
        <v>2022113</v>
      </c>
      <c r="B2909" s="29">
        <v>44833</v>
      </c>
      <c r="C2909" s="34">
        <v>13</v>
      </c>
      <c r="D2909" s="30">
        <v>14</v>
      </c>
      <c r="E2909" s="30">
        <v>20</v>
      </c>
      <c r="F2909" s="30">
        <v>24</v>
      </c>
      <c r="G2909" s="30">
        <v>27</v>
      </c>
      <c r="H2909" s="30">
        <v>29</v>
      </c>
      <c r="I2909" s="36">
        <v>2</v>
      </c>
      <c r="J2909" s="30">
        <v>14</v>
      </c>
      <c r="K2909" s="30">
        <v>13</v>
      </c>
      <c r="L2909" s="30">
        <v>29</v>
      </c>
      <c r="M2909" s="30">
        <v>27</v>
      </c>
      <c r="N2909" s="30">
        <v>20</v>
      </c>
      <c r="O2909" s="31">
        <v>24</v>
      </c>
      <c r="P2909" s="27">
        <v>363604180</v>
      </c>
      <c r="Q2909" s="27">
        <v>1991635746</v>
      </c>
      <c r="R2909" s="27">
        <v>2</v>
      </c>
      <c r="S2909" s="27">
        <v>10000000</v>
      </c>
      <c r="T2909" s="27">
        <v>84</v>
      </c>
      <c r="U2909" s="27">
        <v>294642</v>
      </c>
      <c r="V2909" s="27">
        <v>1036</v>
      </c>
      <c r="W2909" s="27">
        <v>3000</v>
      </c>
      <c r="X2909" s="27">
        <v>61319</v>
      </c>
      <c r="Y2909" s="27">
        <v>200</v>
      </c>
      <c r="Z2909" s="27">
        <v>1211708</v>
      </c>
      <c r="AA2909" s="27">
        <v>10</v>
      </c>
      <c r="AB2909" s="27">
        <v>10335443</v>
      </c>
      <c r="AC2909" s="27">
        <v>5</v>
      </c>
    </row>
    <row r="2910" spans="1:29" ht="14.25" x14ac:dyDescent="0.15">
      <c r="A2910" s="28">
        <v>2022114</v>
      </c>
      <c r="B2910" s="29">
        <v>44840</v>
      </c>
      <c r="C2910" s="34">
        <v>1</v>
      </c>
      <c r="D2910" s="30">
        <v>5</v>
      </c>
      <c r="E2910" s="30">
        <v>15</v>
      </c>
      <c r="F2910" s="30">
        <v>19</v>
      </c>
      <c r="G2910" s="30">
        <v>26</v>
      </c>
      <c r="H2910" s="30">
        <v>29</v>
      </c>
      <c r="I2910" s="36">
        <v>13</v>
      </c>
      <c r="J2910" s="30">
        <v>19</v>
      </c>
      <c r="K2910" s="30">
        <v>15</v>
      </c>
      <c r="L2910" s="30">
        <v>26</v>
      </c>
      <c r="M2910" s="30">
        <v>5</v>
      </c>
      <c r="N2910" s="30">
        <v>29</v>
      </c>
      <c r="O2910" s="31">
        <v>1</v>
      </c>
      <c r="P2910" s="27">
        <v>347069064</v>
      </c>
      <c r="Q2910" s="27">
        <v>1986647604</v>
      </c>
      <c r="R2910" s="27">
        <v>12</v>
      </c>
      <c r="S2910" s="27">
        <v>6667026</v>
      </c>
      <c r="T2910" s="27">
        <v>241</v>
      </c>
      <c r="U2910" s="27">
        <v>103756</v>
      </c>
      <c r="V2910" s="27">
        <v>12227</v>
      </c>
      <c r="W2910" s="27">
        <v>3000</v>
      </c>
      <c r="X2910" s="27">
        <v>66692</v>
      </c>
      <c r="Y2910" s="27">
        <v>200</v>
      </c>
      <c r="Z2910" s="27">
        <v>1292188</v>
      </c>
      <c r="AA2910" s="27">
        <v>10</v>
      </c>
      <c r="AB2910" s="27">
        <v>8020200</v>
      </c>
      <c r="AC2910" s="27">
        <v>5</v>
      </c>
    </row>
    <row r="2911" spans="1:29" ht="14.25" x14ac:dyDescent="0.15">
      <c r="A2911" s="28">
        <v>2022115</v>
      </c>
      <c r="B2911" s="29">
        <v>44843</v>
      </c>
      <c r="C2911" s="34">
        <v>6</v>
      </c>
      <c r="D2911" s="30">
        <v>7</v>
      </c>
      <c r="E2911" s="30">
        <v>18</v>
      </c>
      <c r="F2911" s="30">
        <v>20</v>
      </c>
      <c r="G2911" s="30">
        <v>27</v>
      </c>
      <c r="H2911" s="30">
        <v>29</v>
      </c>
      <c r="I2911" s="36">
        <v>9</v>
      </c>
      <c r="J2911" s="30">
        <v>6</v>
      </c>
      <c r="K2911" s="30">
        <v>27</v>
      </c>
      <c r="L2911" s="30">
        <v>18</v>
      </c>
      <c r="M2911" s="30">
        <v>29</v>
      </c>
      <c r="N2911" s="30">
        <v>20</v>
      </c>
      <c r="O2911" s="31">
        <v>7</v>
      </c>
      <c r="P2911" s="27">
        <v>359461828</v>
      </c>
      <c r="Q2911" s="27">
        <v>1849681926</v>
      </c>
      <c r="R2911" s="27">
        <v>33</v>
      </c>
      <c r="S2911" s="27">
        <v>5308918</v>
      </c>
      <c r="T2911" s="27">
        <v>169</v>
      </c>
      <c r="U2911" s="27">
        <v>75401</v>
      </c>
      <c r="V2911" s="27">
        <v>2892</v>
      </c>
      <c r="W2911" s="27">
        <v>3000</v>
      </c>
      <c r="X2911" s="27">
        <v>119122</v>
      </c>
      <c r="Y2911" s="27">
        <v>200</v>
      </c>
      <c r="Z2911" s="27">
        <v>1943075</v>
      </c>
      <c r="AA2911" s="27">
        <v>10</v>
      </c>
      <c r="AB2911" s="27">
        <v>14646730</v>
      </c>
      <c r="AC2911" s="27">
        <v>5</v>
      </c>
    </row>
    <row r="2912" spans="1:29" ht="14.25" x14ac:dyDescent="0.15">
      <c r="A2912" s="28">
        <v>2022116</v>
      </c>
      <c r="B2912" s="29">
        <v>44845</v>
      </c>
      <c r="C2912" s="34">
        <v>8</v>
      </c>
      <c r="D2912" s="30">
        <v>14</v>
      </c>
      <c r="E2912" s="30">
        <v>26</v>
      </c>
      <c r="F2912" s="30">
        <v>27</v>
      </c>
      <c r="G2912" s="30">
        <v>30</v>
      </c>
      <c r="H2912" s="30">
        <v>33</v>
      </c>
      <c r="I2912" s="36">
        <v>1</v>
      </c>
      <c r="J2912" s="30">
        <v>33</v>
      </c>
      <c r="K2912" s="30">
        <v>30</v>
      </c>
      <c r="L2912" s="30">
        <v>26</v>
      </c>
      <c r="M2912" s="30">
        <v>8</v>
      </c>
      <c r="N2912" s="30">
        <v>27</v>
      </c>
      <c r="O2912" s="31">
        <v>14</v>
      </c>
      <c r="P2912" s="27">
        <v>337975208</v>
      </c>
      <c r="Q2912" s="27">
        <v>1923415752</v>
      </c>
      <c r="R2912" s="27">
        <v>1</v>
      </c>
      <c r="S2912" s="27">
        <v>10000000</v>
      </c>
      <c r="T2912" s="27">
        <v>93</v>
      </c>
      <c r="U2912" s="27">
        <v>300121</v>
      </c>
      <c r="V2912" s="27">
        <v>977</v>
      </c>
      <c r="W2912" s="27">
        <v>3000</v>
      </c>
      <c r="X2912" s="27">
        <v>45197</v>
      </c>
      <c r="Y2912" s="27">
        <v>200</v>
      </c>
      <c r="Z2912" s="27">
        <v>979325</v>
      </c>
      <c r="AA2912" s="27">
        <v>10</v>
      </c>
      <c r="AB2912" s="27">
        <v>6439820</v>
      </c>
      <c r="AC2912" s="27">
        <v>5</v>
      </c>
    </row>
    <row r="2913" spans="1:29" ht="14.25" x14ac:dyDescent="0.15">
      <c r="A2913" s="28">
        <v>2022117</v>
      </c>
      <c r="B2913" s="29">
        <v>44847</v>
      </c>
      <c r="C2913" s="34">
        <v>4</v>
      </c>
      <c r="D2913" s="30">
        <v>13</v>
      </c>
      <c r="E2913" s="30">
        <v>17</v>
      </c>
      <c r="F2913" s="30">
        <v>18</v>
      </c>
      <c r="G2913" s="30">
        <v>28</v>
      </c>
      <c r="H2913" s="30">
        <v>29</v>
      </c>
      <c r="I2913" s="36">
        <v>6</v>
      </c>
      <c r="J2913" s="30">
        <v>17</v>
      </c>
      <c r="K2913" s="30">
        <v>4</v>
      </c>
      <c r="L2913" s="30">
        <v>29</v>
      </c>
      <c r="M2913" s="30">
        <v>13</v>
      </c>
      <c r="N2913" s="30">
        <v>28</v>
      </c>
      <c r="O2913" s="31">
        <v>18</v>
      </c>
      <c r="P2913" s="27">
        <v>345578024</v>
      </c>
      <c r="Q2913" s="27">
        <v>1901177457</v>
      </c>
      <c r="R2913" s="27">
        <v>11</v>
      </c>
      <c r="S2913" s="27">
        <v>6083031</v>
      </c>
      <c r="T2913" s="27">
        <v>166</v>
      </c>
      <c r="U2913" s="27">
        <v>89708</v>
      </c>
      <c r="V2913" s="27">
        <v>2284</v>
      </c>
      <c r="W2913" s="27">
        <v>3000</v>
      </c>
      <c r="X2913" s="27">
        <v>112037</v>
      </c>
      <c r="Y2913" s="27">
        <v>200</v>
      </c>
      <c r="Z2913" s="27">
        <v>1760031</v>
      </c>
      <c r="AA2913" s="27">
        <v>10</v>
      </c>
      <c r="AB2913" s="27">
        <v>12581357</v>
      </c>
      <c r="AC2913" s="27">
        <v>5</v>
      </c>
    </row>
    <row r="2914" spans="1:29" ht="14.25" x14ac:dyDescent="0.15">
      <c r="A2914" s="28">
        <v>2022118</v>
      </c>
      <c r="B2914" s="29">
        <v>44850</v>
      </c>
      <c r="C2914" s="34">
        <v>2</v>
      </c>
      <c r="D2914" s="30">
        <v>6</v>
      </c>
      <c r="E2914" s="30">
        <v>7</v>
      </c>
      <c r="F2914" s="30">
        <v>11</v>
      </c>
      <c r="G2914" s="30">
        <v>14</v>
      </c>
      <c r="H2914" s="30">
        <v>33</v>
      </c>
      <c r="I2914" s="36">
        <v>8</v>
      </c>
      <c r="J2914" s="30">
        <v>14</v>
      </c>
      <c r="K2914" s="30">
        <v>7</v>
      </c>
      <c r="L2914" s="30">
        <v>6</v>
      </c>
      <c r="M2914" s="30">
        <v>33</v>
      </c>
      <c r="N2914" s="30">
        <v>11</v>
      </c>
      <c r="O2914" s="31">
        <v>2</v>
      </c>
      <c r="P2914" s="27">
        <v>374309728</v>
      </c>
      <c r="Q2914" s="27">
        <v>1910541782</v>
      </c>
      <c r="R2914" s="27">
        <v>5</v>
      </c>
      <c r="S2914" s="27">
        <v>7499223</v>
      </c>
      <c r="T2914" s="27">
        <v>173</v>
      </c>
      <c r="U2914" s="27">
        <v>90289</v>
      </c>
      <c r="V2914" s="27">
        <v>1730</v>
      </c>
      <c r="W2914" s="27">
        <v>3000</v>
      </c>
      <c r="X2914" s="27">
        <v>81876</v>
      </c>
      <c r="Y2914" s="27">
        <v>200</v>
      </c>
      <c r="Z2914" s="27">
        <v>1455172</v>
      </c>
      <c r="AA2914" s="27">
        <v>10</v>
      </c>
      <c r="AB2914" s="27">
        <v>16962851</v>
      </c>
      <c r="AC2914" s="27">
        <v>5</v>
      </c>
    </row>
    <row r="2915" spans="1:29" ht="14.25" x14ac:dyDescent="0.15">
      <c r="A2915" s="28">
        <v>2022119</v>
      </c>
      <c r="B2915" s="29">
        <v>44852</v>
      </c>
      <c r="C2915" s="34">
        <v>2</v>
      </c>
      <c r="D2915" s="30">
        <v>5</v>
      </c>
      <c r="E2915" s="30">
        <v>15</v>
      </c>
      <c r="F2915" s="30">
        <v>18</v>
      </c>
      <c r="G2915" s="30">
        <v>26</v>
      </c>
      <c r="H2915" s="30">
        <v>27</v>
      </c>
      <c r="I2915" s="36">
        <v>4</v>
      </c>
      <c r="J2915" s="30">
        <v>2</v>
      </c>
      <c r="K2915" s="30">
        <v>18</v>
      </c>
      <c r="L2915" s="30">
        <v>5</v>
      </c>
      <c r="M2915" s="30">
        <v>27</v>
      </c>
      <c r="N2915" s="30">
        <v>26</v>
      </c>
      <c r="O2915" s="31">
        <v>15</v>
      </c>
      <c r="P2915" s="27">
        <v>341495720</v>
      </c>
      <c r="Q2915" s="27">
        <v>1899873541</v>
      </c>
      <c r="R2915" s="27">
        <v>12</v>
      </c>
      <c r="S2915" s="27">
        <v>6494901</v>
      </c>
      <c r="T2915" s="27">
        <v>309</v>
      </c>
      <c r="U2915" s="27">
        <v>72568</v>
      </c>
      <c r="V2915" s="27">
        <v>1455</v>
      </c>
      <c r="W2915" s="27">
        <v>3000</v>
      </c>
      <c r="X2915" s="27">
        <v>79692</v>
      </c>
      <c r="Y2915" s="27">
        <v>200</v>
      </c>
      <c r="Z2915" s="27">
        <v>1409223</v>
      </c>
      <c r="AA2915" s="27">
        <v>10</v>
      </c>
      <c r="AB2915" s="27">
        <v>8648633</v>
      </c>
      <c r="AC2915" s="27">
        <v>5</v>
      </c>
    </row>
    <row r="2916" spans="1:29" ht="14.25" x14ac:dyDescent="0.15">
      <c r="A2916" s="28">
        <v>2022120</v>
      </c>
      <c r="B2916" s="29">
        <v>44854</v>
      </c>
      <c r="C2916" s="34">
        <v>2</v>
      </c>
      <c r="D2916" s="30">
        <v>15</v>
      </c>
      <c r="E2916" s="30">
        <v>19</v>
      </c>
      <c r="F2916" s="30">
        <v>26</v>
      </c>
      <c r="G2916" s="30">
        <v>27</v>
      </c>
      <c r="H2916" s="30">
        <v>29</v>
      </c>
      <c r="I2916" s="36">
        <v>2</v>
      </c>
      <c r="J2916" s="30">
        <v>15</v>
      </c>
      <c r="K2916" s="30">
        <v>26</v>
      </c>
      <c r="L2916" s="30">
        <v>29</v>
      </c>
      <c r="M2916" s="30">
        <v>19</v>
      </c>
      <c r="N2916" s="30">
        <v>2</v>
      </c>
      <c r="O2916" s="31">
        <v>27</v>
      </c>
      <c r="P2916" s="27">
        <v>355500194</v>
      </c>
      <c r="Q2916" s="27">
        <v>1742358177</v>
      </c>
      <c r="R2916" s="27">
        <v>43</v>
      </c>
      <c r="S2916" s="27">
        <v>5486128</v>
      </c>
      <c r="T2916" s="27">
        <v>288</v>
      </c>
      <c r="U2916" s="27">
        <v>90727</v>
      </c>
      <c r="V2916" s="27">
        <v>1042</v>
      </c>
      <c r="W2916" s="27">
        <v>3000</v>
      </c>
      <c r="X2916" s="27">
        <v>58726</v>
      </c>
      <c r="Y2916" s="27">
        <v>200</v>
      </c>
      <c r="Z2916" s="27">
        <v>1132983</v>
      </c>
      <c r="AA2916" s="27">
        <v>10</v>
      </c>
      <c r="AB2916" s="27">
        <v>8695309</v>
      </c>
      <c r="AC2916" s="27">
        <v>5</v>
      </c>
    </row>
    <row r="2917" spans="1:29" ht="14.25" x14ac:dyDescent="0.15">
      <c r="A2917" s="28">
        <v>2022121</v>
      </c>
      <c r="B2917" s="29">
        <v>44857</v>
      </c>
      <c r="C2917" s="34">
        <v>12</v>
      </c>
      <c r="D2917" s="30">
        <v>17</v>
      </c>
      <c r="E2917" s="30">
        <v>22</v>
      </c>
      <c r="F2917" s="30">
        <v>27</v>
      </c>
      <c r="G2917" s="30">
        <v>30</v>
      </c>
      <c r="H2917" s="30">
        <v>31</v>
      </c>
      <c r="I2917" s="36">
        <v>2</v>
      </c>
      <c r="J2917" s="30">
        <v>17</v>
      </c>
      <c r="K2917" s="30">
        <v>30</v>
      </c>
      <c r="L2917" s="30">
        <v>31</v>
      </c>
      <c r="M2917" s="30">
        <v>27</v>
      </c>
      <c r="N2917" s="30">
        <v>22</v>
      </c>
      <c r="O2917" s="31">
        <v>12</v>
      </c>
      <c r="P2917" s="27">
        <v>380066114</v>
      </c>
      <c r="Q2917" s="27">
        <v>1769892531</v>
      </c>
      <c r="R2917" s="27">
        <v>8</v>
      </c>
      <c r="S2917" s="27">
        <v>8069743</v>
      </c>
      <c r="T2917" s="27">
        <v>102</v>
      </c>
      <c r="U2917" s="27">
        <v>300955</v>
      </c>
      <c r="V2917" s="27">
        <v>789</v>
      </c>
      <c r="W2917" s="27">
        <v>3000</v>
      </c>
      <c r="X2917" s="27">
        <v>50976</v>
      </c>
      <c r="Y2917" s="27">
        <v>200</v>
      </c>
      <c r="Z2917" s="27">
        <v>1106522</v>
      </c>
      <c r="AA2917" s="27">
        <v>10</v>
      </c>
      <c r="AB2917" s="27">
        <v>7963048</v>
      </c>
      <c r="AC2917" s="27">
        <v>5</v>
      </c>
    </row>
    <row r="2918" spans="1:29" ht="14.25" x14ac:dyDescent="0.15">
      <c r="A2918" s="28">
        <v>2022122</v>
      </c>
      <c r="B2918" s="29">
        <v>44859</v>
      </c>
      <c r="C2918" s="34">
        <v>6</v>
      </c>
      <c r="D2918" s="30">
        <v>8</v>
      </c>
      <c r="E2918" s="30">
        <v>17</v>
      </c>
      <c r="F2918" s="30">
        <v>19</v>
      </c>
      <c r="G2918" s="30">
        <v>24</v>
      </c>
      <c r="H2918" s="30">
        <v>28</v>
      </c>
      <c r="I2918" s="36">
        <v>5</v>
      </c>
      <c r="J2918" s="30">
        <v>24</v>
      </c>
      <c r="K2918" s="30">
        <v>28</v>
      </c>
      <c r="L2918" s="30">
        <v>19</v>
      </c>
      <c r="M2918" s="30">
        <v>17</v>
      </c>
      <c r="N2918" s="30">
        <v>8</v>
      </c>
      <c r="O2918" s="31">
        <v>6</v>
      </c>
      <c r="P2918" s="27">
        <v>350001646</v>
      </c>
      <c r="Q2918" s="27">
        <v>1677059125</v>
      </c>
      <c r="R2918" s="27">
        <v>26</v>
      </c>
      <c r="S2918" s="27">
        <v>5519812</v>
      </c>
      <c r="T2918" s="27">
        <v>214</v>
      </c>
      <c r="U2918" s="27">
        <v>78943</v>
      </c>
      <c r="V2918" s="27">
        <v>2763</v>
      </c>
      <c r="W2918" s="27">
        <v>3000</v>
      </c>
      <c r="X2918" s="27">
        <v>104504</v>
      </c>
      <c r="Y2918" s="27">
        <v>200</v>
      </c>
      <c r="Z2918" s="27">
        <v>1750138</v>
      </c>
      <c r="AA2918" s="27">
        <v>10</v>
      </c>
      <c r="AB2918" s="27">
        <v>11446800</v>
      </c>
      <c r="AC2918" s="27">
        <v>5</v>
      </c>
    </row>
    <row r="2919" spans="1:29" ht="14.25" x14ac:dyDescent="0.15">
      <c r="A2919" s="28">
        <v>2022123</v>
      </c>
      <c r="B2919" s="29">
        <v>44861</v>
      </c>
      <c r="C2919" s="34">
        <v>10</v>
      </c>
      <c r="D2919" s="30">
        <v>13</v>
      </c>
      <c r="E2919" s="30">
        <v>16</v>
      </c>
      <c r="F2919" s="30">
        <v>20</v>
      </c>
      <c r="G2919" s="30">
        <v>21</v>
      </c>
      <c r="H2919" s="30">
        <v>25</v>
      </c>
      <c r="I2919" s="36">
        <v>5</v>
      </c>
      <c r="J2919" s="30">
        <v>16</v>
      </c>
      <c r="K2919" s="30">
        <v>25</v>
      </c>
      <c r="L2919" s="30">
        <v>21</v>
      </c>
      <c r="M2919" s="30">
        <v>20</v>
      </c>
      <c r="N2919" s="30">
        <v>10</v>
      </c>
      <c r="O2919" s="31">
        <v>13</v>
      </c>
      <c r="P2919" s="27">
        <v>360850820</v>
      </c>
      <c r="Q2919" s="27">
        <v>1693327054</v>
      </c>
      <c r="R2919" s="27">
        <v>8</v>
      </c>
      <c r="S2919" s="27">
        <v>7557633</v>
      </c>
      <c r="T2919" s="27">
        <v>637</v>
      </c>
      <c r="U2919" s="27">
        <v>40151</v>
      </c>
      <c r="V2919" s="27">
        <v>1247</v>
      </c>
      <c r="W2919" s="27">
        <v>3000</v>
      </c>
      <c r="X2919" s="27">
        <v>93856</v>
      </c>
      <c r="Y2919" s="27">
        <v>200</v>
      </c>
      <c r="Z2919" s="27">
        <v>1669819</v>
      </c>
      <c r="AA2919" s="27">
        <v>10</v>
      </c>
      <c r="AB2919" s="27">
        <v>7060237</v>
      </c>
      <c r="AC2919" s="27">
        <v>5</v>
      </c>
    </row>
    <row r="2920" spans="1:29" ht="14.25" x14ac:dyDescent="0.15">
      <c r="A2920" s="28">
        <v>2022124</v>
      </c>
      <c r="B2920" s="29">
        <v>44864</v>
      </c>
      <c r="C2920" s="34">
        <v>5</v>
      </c>
      <c r="D2920" s="30">
        <v>10</v>
      </c>
      <c r="E2920" s="30">
        <v>13</v>
      </c>
      <c r="F2920" s="30">
        <v>18</v>
      </c>
      <c r="G2920" s="30">
        <v>24</v>
      </c>
      <c r="H2920" s="30">
        <v>26</v>
      </c>
      <c r="I2920" s="36">
        <v>1</v>
      </c>
      <c r="J2920" s="30">
        <v>24</v>
      </c>
      <c r="K2920" s="30">
        <v>18</v>
      </c>
      <c r="L2920" s="30">
        <v>5</v>
      </c>
      <c r="M2920" s="30">
        <v>26</v>
      </c>
      <c r="N2920" s="30">
        <v>10</v>
      </c>
      <c r="O2920" s="31">
        <v>13</v>
      </c>
      <c r="P2920" s="27">
        <v>383396494</v>
      </c>
      <c r="Q2920" s="27">
        <v>1740587803</v>
      </c>
      <c r="R2920" s="27">
        <v>4</v>
      </c>
      <c r="S2920" s="27">
        <v>10000000</v>
      </c>
      <c r="T2920" s="27">
        <v>124</v>
      </c>
      <c r="U2920" s="27">
        <v>234571</v>
      </c>
      <c r="V2920" s="27">
        <v>1161</v>
      </c>
      <c r="W2920" s="27">
        <v>3000</v>
      </c>
      <c r="X2920" s="27">
        <v>62669</v>
      </c>
      <c r="Y2920" s="27">
        <v>200</v>
      </c>
      <c r="Z2920" s="27">
        <v>1294124</v>
      </c>
      <c r="AA2920" s="27">
        <v>10</v>
      </c>
      <c r="AB2920" s="27">
        <v>8511715</v>
      </c>
      <c r="AC2920" s="27">
        <v>5</v>
      </c>
    </row>
    <row r="2921" spans="1:29" ht="14.25" x14ac:dyDescent="0.15">
      <c r="A2921" s="28">
        <v>2022125</v>
      </c>
      <c r="B2921" s="29">
        <v>44866</v>
      </c>
      <c r="C2921" s="34">
        <v>2</v>
      </c>
      <c r="D2921" s="30">
        <v>3</v>
      </c>
      <c r="E2921" s="30">
        <v>7</v>
      </c>
      <c r="F2921" s="30">
        <v>12</v>
      </c>
      <c r="G2921" s="30">
        <v>20</v>
      </c>
      <c r="H2921" s="30">
        <v>31</v>
      </c>
      <c r="I2921" s="36">
        <v>16</v>
      </c>
      <c r="J2921" s="30">
        <v>12</v>
      </c>
      <c r="K2921" s="30">
        <v>31</v>
      </c>
      <c r="L2921" s="30">
        <v>20</v>
      </c>
      <c r="M2921" s="30">
        <v>3</v>
      </c>
      <c r="N2921" s="30">
        <v>7</v>
      </c>
      <c r="O2921" s="31">
        <v>2</v>
      </c>
      <c r="P2921" s="27">
        <v>429659904</v>
      </c>
      <c r="Q2921" s="27">
        <v>1762667038</v>
      </c>
      <c r="R2921" s="27">
        <v>7</v>
      </c>
      <c r="S2921" s="27">
        <v>7965155</v>
      </c>
      <c r="T2921" s="27">
        <v>231</v>
      </c>
      <c r="U2921" s="27">
        <v>112316</v>
      </c>
      <c r="V2921" s="27">
        <v>2009</v>
      </c>
      <c r="W2921" s="27">
        <v>3000</v>
      </c>
      <c r="X2921" s="27">
        <v>107367</v>
      </c>
      <c r="Y2921" s="27">
        <v>200</v>
      </c>
      <c r="Z2921" s="27">
        <v>1746982</v>
      </c>
      <c r="AA2921" s="27">
        <v>10</v>
      </c>
      <c r="AB2921" s="27">
        <v>12356541</v>
      </c>
      <c r="AC2921" s="27">
        <v>5</v>
      </c>
    </row>
    <row r="2922" spans="1:29" ht="14.25" x14ac:dyDescent="0.15">
      <c r="A2922" s="28">
        <v>2022126</v>
      </c>
      <c r="B2922" s="29">
        <v>44868</v>
      </c>
      <c r="C2922" s="34">
        <v>1</v>
      </c>
      <c r="D2922" s="30">
        <v>13</v>
      </c>
      <c r="E2922" s="30">
        <v>15</v>
      </c>
      <c r="F2922" s="30">
        <v>17</v>
      </c>
      <c r="G2922" s="30">
        <v>26</v>
      </c>
      <c r="H2922" s="30">
        <v>33</v>
      </c>
      <c r="I2922" s="36">
        <v>13</v>
      </c>
      <c r="J2922" s="30">
        <v>1</v>
      </c>
      <c r="K2922" s="30">
        <v>13</v>
      </c>
      <c r="L2922" s="30">
        <v>26</v>
      </c>
      <c r="M2922" s="30">
        <v>15</v>
      </c>
      <c r="N2922" s="30">
        <v>33</v>
      </c>
      <c r="O2922" s="31">
        <v>17</v>
      </c>
      <c r="P2922" s="27">
        <v>436137344</v>
      </c>
      <c r="Q2922" s="27">
        <v>1807038683</v>
      </c>
      <c r="R2922" s="27">
        <v>6</v>
      </c>
      <c r="S2922" s="27">
        <v>9507372</v>
      </c>
      <c r="T2922" s="27">
        <v>151</v>
      </c>
      <c r="U2922" s="27">
        <v>223876</v>
      </c>
      <c r="V2922" s="27">
        <v>1313</v>
      </c>
      <c r="W2922" s="27">
        <v>3000</v>
      </c>
      <c r="X2922" s="27">
        <v>63365</v>
      </c>
      <c r="Y2922" s="27">
        <v>200</v>
      </c>
      <c r="Z2922" s="27">
        <v>1314147</v>
      </c>
      <c r="AA2922" s="27">
        <v>10</v>
      </c>
      <c r="AB2922" s="27">
        <v>9746531</v>
      </c>
      <c r="AC2922" s="27">
        <v>5</v>
      </c>
    </row>
    <row r="2923" spans="1:29" ht="14.25" x14ac:dyDescent="0.15">
      <c r="A2923" s="28">
        <v>2022127</v>
      </c>
      <c r="B2923" s="29">
        <v>44871</v>
      </c>
      <c r="C2923" s="34">
        <v>3</v>
      </c>
      <c r="D2923" s="30">
        <v>4</v>
      </c>
      <c r="E2923" s="30">
        <v>9</v>
      </c>
      <c r="F2923" s="30">
        <v>10</v>
      </c>
      <c r="G2923" s="30">
        <v>29</v>
      </c>
      <c r="H2923" s="30">
        <v>33</v>
      </c>
      <c r="I2923" s="36">
        <v>13</v>
      </c>
      <c r="J2923" s="30">
        <v>29</v>
      </c>
      <c r="K2923" s="30">
        <v>4</v>
      </c>
      <c r="L2923" s="30">
        <v>10</v>
      </c>
      <c r="M2923" s="30">
        <v>3</v>
      </c>
      <c r="N2923" s="30">
        <v>9</v>
      </c>
      <c r="O2923" s="31">
        <v>33</v>
      </c>
      <c r="P2923" s="27">
        <v>455409958</v>
      </c>
      <c r="Q2923" s="27">
        <v>1869259580</v>
      </c>
      <c r="R2923" s="27">
        <v>5</v>
      </c>
      <c r="S2923" s="27">
        <v>10000000</v>
      </c>
      <c r="T2923" s="27">
        <v>178</v>
      </c>
      <c r="U2923" s="27">
        <v>210151</v>
      </c>
      <c r="V2923" s="27">
        <v>1118</v>
      </c>
      <c r="W2923" s="27">
        <v>3000</v>
      </c>
      <c r="X2923" s="27">
        <v>69270</v>
      </c>
      <c r="Y2923" s="27">
        <v>200</v>
      </c>
      <c r="Z2923" s="27">
        <v>1489958</v>
      </c>
      <c r="AA2923" s="27">
        <v>10</v>
      </c>
      <c r="AB2923" s="27">
        <v>8283087</v>
      </c>
      <c r="AC2923" s="27">
        <v>5</v>
      </c>
    </row>
    <row r="2924" spans="1:29" ht="14.25" x14ac:dyDescent="0.15">
      <c r="A2924" s="28">
        <v>2022128</v>
      </c>
      <c r="B2924" s="29">
        <v>44873</v>
      </c>
      <c r="C2924" s="34">
        <v>3</v>
      </c>
      <c r="D2924" s="30">
        <v>12</v>
      </c>
      <c r="E2924" s="30">
        <v>18</v>
      </c>
      <c r="F2924" s="30">
        <v>24</v>
      </c>
      <c r="G2924" s="30">
        <v>27</v>
      </c>
      <c r="H2924" s="30">
        <v>29</v>
      </c>
      <c r="I2924" s="36">
        <v>1</v>
      </c>
      <c r="J2924" s="30">
        <v>12</v>
      </c>
      <c r="K2924" s="30">
        <v>24</v>
      </c>
      <c r="L2924" s="30">
        <v>18</v>
      </c>
      <c r="M2924" s="30">
        <v>3</v>
      </c>
      <c r="N2924" s="30">
        <v>27</v>
      </c>
      <c r="O2924" s="31">
        <v>29</v>
      </c>
      <c r="P2924" s="27">
        <v>420999886</v>
      </c>
      <c r="Q2924" s="27">
        <v>1889014542</v>
      </c>
      <c r="R2924" s="27">
        <v>11</v>
      </c>
      <c r="S2924" s="27">
        <v>7471238</v>
      </c>
      <c r="T2924" s="27">
        <v>210</v>
      </c>
      <c r="U2924" s="27">
        <v>161807</v>
      </c>
      <c r="V2924" s="27">
        <v>988</v>
      </c>
      <c r="W2924" s="27">
        <v>3000</v>
      </c>
      <c r="X2924" s="27">
        <v>63878</v>
      </c>
      <c r="Y2924" s="27">
        <v>200</v>
      </c>
      <c r="Z2924" s="27">
        <v>1282386</v>
      </c>
      <c r="AA2924" s="27">
        <v>10</v>
      </c>
      <c r="AB2924" s="27">
        <v>8361674</v>
      </c>
      <c r="AC2924" s="27">
        <v>5</v>
      </c>
    </row>
    <row r="2925" spans="1:29" ht="14.25" x14ac:dyDescent="0.15">
      <c r="A2925" s="28">
        <v>2022129</v>
      </c>
      <c r="B2925" s="29">
        <v>44875</v>
      </c>
      <c r="C2925" s="34">
        <v>10</v>
      </c>
      <c r="D2925" s="30">
        <v>12</v>
      </c>
      <c r="E2925" s="30">
        <v>14</v>
      </c>
      <c r="F2925" s="30">
        <v>22</v>
      </c>
      <c r="G2925" s="30">
        <v>24</v>
      </c>
      <c r="H2925" s="30">
        <v>27</v>
      </c>
      <c r="I2925" s="36">
        <v>7</v>
      </c>
      <c r="J2925" s="30">
        <v>10</v>
      </c>
      <c r="K2925" s="30">
        <v>12</v>
      </c>
      <c r="L2925" s="30">
        <v>14</v>
      </c>
      <c r="M2925" s="30">
        <v>22</v>
      </c>
      <c r="N2925" s="30">
        <v>27</v>
      </c>
      <c r="O2925" s="31">
        <v>24</v>
      </c>
      <c r="P2925" s="27">
        <v>430007836</v>
      </c>
      <c r="Q2925" s="27">
        <v>1908461423</v>
      </c>
      <c r="R2925" s="27">
        <v>7</v>
      </c>
      <c r="S2925" s="27">
        <v>7828409</v>
      </c>
      <c r="T2925" s="27">
        <v>102</v>
      </c>
      <c r="U2925" s="27">
        <v>242633</v>
      </c>
      <c r="V2925" s="27">
        <v>2307</v>
      </c>
      <c r="W2925" s="27">
        <v>3000</v>
      </c>
      <c r="X2925" s="27">
        <v>75666</v>
      </c>
      <c r="Y2925" s="27">
        <v>200</v>
      </c>
      <c r="Z2925" s="27">
        <v>1404099</v>
      </c>
      <c r="AA2925" s="27">
        <v>10</v>
      </c>
      <c r="AB2925" s="27">
        <v>15122864</v>
      </c>
      <c r="AC2925" s="27">
        <v>5</v>
      </c>
    </row>
    <row r="2926" spans="1:29" ht="14.25" x14ac:dyDescent="0.15">
      <c r="A2926" s="28">
        <v>2022130</v>
      </c>
      <c r="B2926" s="29">
        <v>44878</v>
      </c>
      <c r="C2926" s="34">
        <v>2</v>
      </c>
      <c r="D2926" s="30">
        <v>8</v>
      </c>
      <c r="E2926" s="30">
        <v>15</v>
      </c>
      <c r="F2926" s="30">
        <v>17</v>
      </c>
      <c r="G2926" s="30">
        <v>26</v>
      </c>
      <c r="H2926" s="30">
        <v>28</v>
      </c>
      <c r="I2926" s="36">
        <v>12</v>
      </c>
      <c r="J2926" s="30">
        <v>26</v>
      </c>
      <c r="K2926" s="30">
        <v>8</v>
      </c>
      <c r="L2926" s="30">
        <v>17</v>
      </c>
      <c r="M2926" s="30">
        <v>28</v>
      </c>
      <c r="N2926" s="30">
        <v>15</v>
      </c>
      <c r="O2926" s="31">
        <v>2</v>
      </c>
      <c r="P2926" s="27">
        <v>446023212</v>
      </c>
      <c r="Q2926" s="27">
        <v>1689813201</v>
      </c>
      <c r="R2926" s="27">
        <v>50</v>
      </c>
      <c r="S2926" s="27">
        <v>5228012</v>
      </c>
      <c r="T2926" s="27">
        <v>542</v>
      </c>
      <c r="U2926" s="27">
        <v>26293</v>
      </c>
      <c r="V2926" s="27">
        <v>4856</v>
      </c>
      <c r="W2926" s="27">
        <v>3000</v>
      </c>
      <c r="X2926" s="27">
        <v>188660</v>
      </c>
      <c r="Y2926" s="27">
        <v>200</v>
      </c>
      <c r="Z2926" s="27">
        <v>2707122</v>
      </c>
      <c r="AA2926" s="27">
        <v>10</v>
      </c>
      <c r="AB2926" s="27">
        <v>16435384</v>
      </c>
      <c r="AC2926" s="27">
        <v>5</v>
      </c>
    </row>
    <row r="2927" spans="1:29" ht="14.25" x14ac:dyDescent="0.15">
      <c r="A2927" s="28">
        <v>2022131</v>
      </c>
      <c r="B2927" s="29">
        <v>44880</v>
      </c>
      <c r="C2927" s="34">
        <v>3</v>
      </c>
      <c r="D2927" s="30">
        <v>5</v>
      </c>
      <c r="E2927" s="30">
        <v>10</v>
      </c>
      <c r="F2927" s="30">
        <v>13</v>
      </c>
      <c r="G2927" s="30">
        <v>19</v>
      </c>
      <c r="H2927" s="30">
        <v>29</v>
      </c>
      <c r="I2927" s="36">
        <v>6</v>
      </c>
      <c r="J2927" s="30">
        <v>5</v>
      </c>
      <c r="K2927" s="30">
        <v>29</v>
      </c>
      <c r="L2927" s="30">
        <v>19</v>
      </c>
      <c r="M2927" s="30">
        <v>3</v>
      </c>
      <c r="N2927" s="30">
        <v>10</v>
      </c>
      <c r="O2927" s="31">
        <v>13</v>
      </c>
      <c r="P2927" s="27">
        <v>425292626</v>
      </c>
      <c r="Q2927" s="27">
        <v>1640635486</v>
      </c>
      <c r="R2927" s="27">
        <v>19</v>
      </c>
      <c r="S2927" s="27">
        <v>5876981</v>
      </c>
      <c r="T2927" s="27">
        <v>251</v>
      </c>
      <c r="U2927" s="27">
        <v>82981</v>
      </c>
      <c r="V2927" s="27">
        <v>2997</v>
      </c>
      <c r="W2927" s="27">
        <v>3000</v>
      </c>
      <c r="X2927" s="27">
        <v>139749</v>
      </c>
      <c r="Y2927" s="27">
        <v>200</v>
      </c>
      <c r="Z2927" s="27">
        <v>2199357</v>
      </c>
      <c r="AA2927" s="27">
        <v>10</v>
      </c>
      <c r="AB2927" s="27">
        <v>13229154</v>
      </c>
      <c r="AC2927" s="27">
        <v>5</v>
      </c>
    </row>
    <row r="2928" spans="1:29" ht="14.25" x14ac:dyDescent="0.15">
      <c r="A2928" s="28">
        <v>2022132</v>
      </c>
      <c r="B2928" s="29">
        <v>44882</v>
      </c>
      <c r="C2928" s="34">
        <v>1</v>
      </c>
      <c r="D2928" s="30">
        <v>3</v>
      </c>
      <c r="E2928" s="30">
        <v>18</v>
      </c>
      <c r="F2928" s="30">
        <v>26</v>
      </c>
      <c r="G2928" s="30">
        <v>32</v>
      </c>
      <c r="H2928" s="30">
        <v>33</v>
      </c>
      <c r="I2928" s="36">
        <v>4</v>
      </c>
      <c r="J2928" s="30">
        <v>33</v>
      </c>
      <c r="K2928" s="30">
        <v>26</v>
      </c>
      <c r="L2928" s="30">
        <v>32</v>
      </c>
      <c r="M2928" s="30">
        <v>18</v>
      </c>
      <c r="N2928" s="30">
        <v>1</v>
      </c>
      <c r="O2928" s="31">
        <v>3</v>
      </c>
      <c r="P2928" s="27">
        <v>439981994</v>
      </c>
      <c r="Q2928" s="27">
        <v>1698530418</v>
      </c>
      <c r="R2928" s="27">
        <v>4</v>
      </c>
      <c r="S2928" s="27">
        <v>10000000</v>
      </c>
      <c r="T2928" s="27">
        <v>88</v>
      </c>
      <c r="U2928" s="27">
        <v>370814</v>
      </c>
      <c r="V2928" s="27">
        <v>1119</v>
      </c>
      <c r="W2928" s="27">
        <v>3000</v>
      </c>
      <c r="X2928" s="27">
        <v>62745</v>
      </c>
      <c r="Y2928" s="27">
        <v>200</v>
      </c>
      <c r="Z2928" s="27">
        <v>1299834</v>
      </c>
      <c r="AA2928" s="27">
        <v>10</v>
      </c>
      <c r="AB2928" s="27">
        <v>11232052</v>
      </c>
      <c r="AC2928" s="27">
        <v>5</v>
      </c>
    </row>
    <row r="2929" spans="1:29" ht="14.25" x14ac:dyDescent="0.15">
      <c r="A2929" s="28">
        <v>2022133</v>
      </c>
      <c r="B2929" s="29">
        <v>44885</v>
      </c>
      <c r="C2929" s="34">
        <v>5</v>
      </c>
      <c r="D2929" s="30">
        <v>8</v>
      </c>
      <c r="E2929" s="30">
        <v>16</v>
      </c>
      <c r="F2929" s="30">
        <v>17</v>
      </c>
      <c r="G2929" s="30">
        <v>21</v>
      </c>
      <c r="H2929" s="30">
        <v>25</v>
      </c>
      <c r="I2929" s="36">
        <v>12</v>
      </c>
      <c r="J2929" s="30">
        <v>17</v>
      </c>
      <c r="K2929" s="30">
        <v>16</v>
      </c>
      <c r="L2929" s="30">
        <v>8</v>
      </c>
      <c r="M2929" s="30">
        <v>5</v>
      </c>
      <c r="N2929" s="30">
        <v>25</v>
      </c>
      <c r="O2929" s="31">
        <v>21</v>
      </c>
      <c r="P2929" s="27">
        <v>457083562</v>
      </c>
      <c r="Q2929" s="27">
        <v>1713363599</v>
      </c>
      <c r="R2929" s="27">
        <v>11</v>
      </c>
      <c r="S2929" s="27">
        <v>7308534</v>
      </c>
      <c r="T2929" s="27">
        <v>241</v>
      </c>
      <c r="U2929" s="27">
        <v>131711</v>
      </c>
      <c r="V2929" s="27">
        <v>2035</v>
      </c>
      <c r="W2929" s="27">
        <v>3000</v>
      </c>
      <c r="X2929" s="27">
        <v>103271</v>
      </c>
      <c r="Y2929" s="27">
        <v>200</v>
      </c>
      <c r="Z2929" s="27">
        <v>1827118</v>
      </c>
      <c r="AA2929" s="27">
        <v>10</v>
      </c>
      <c r="AB2929" s="27">
        <v>10394229</v>
      </c>
      <c r="AC2929" s="27">
        <v>5</v>
      </c>
    </row>
    <row r="2930" spans="1:29" ht="14.25" x14ac:dyDescent="0.15">
      <c r="A2930" s="28">
        <v>2022134</v>
      </c>
      <c r="B2930" s="29">
        <v>44887</v>
      </c>
      <c r="C2930" s="34">
        <v>1</v>
      </c>
      <c r="D2930" s="30">
        <v>5</v>
      </c>
      <c r="E2930" s="30">
        <v>14</v>
      </c>
      <c r="F2930" s="30">
        <v>17</v>
      </c>
      <c r="G2930" s="30">
        <v>24</v>
      </c>
      <c r="H2930" s="30">
        <v>31</v>
      </c>
      <c r="I2930" s="36">
        <v>14</v>
      </c>
      <c r="J2930" s="30">
        <v>31</v>
      </c>
      <c r="K2930" s="30">
        <v>1</v>
      </c>
      <c r="L2930" s="30">
        <v>14</v>
      </c>
      <c r="M2930" s="30">
        <v>5</v>
      </c>
      <c r="N2930" s="30">
        <v>17</v>
      </c>
      <c r="O2930" s="31">
        <v>24</v>
      </c>
      <c r="P2930" s="27">
        <v>404859714</v>
      </c>
      <c r="Q2930" s="27">
        <v>1728998506</v>
      </c>
      <c r="R2930" s="27">
        <v>10</v>
      </c>
      <c r="S2930" s="27">
        <v>7386723</v>
      </c>
      <c r="T2930" s="27">
        <v>90</v>
      </c>
      <c r="U2930" s="27">
        <v>331489</v>
      </c>
      <c r="V2930" s="27">
        <v>1304</v>
      </c>
      <c r="W2930" s="27">
        <v>3000</v>
      </c>
      <c r="X2930" s="27">
        <v>69062</v>
      </c>
      <c r="Y2930" s="27">
        <v>200</v>
      </c>
      <c r="Z2930" s="27">
        <v>1326086</v>
      </c>
      <c r="AA2930" s="27">
        <v>10</v>
      </c>
      <c r="AB2930" s="27">
        <v>9611961</v>
      </c>
      <c r="AC2930" s="27">
        <v>5</v>
      </c>
    </row>
    <row r="2931" spans="1:29" ht="14.25" x14ac:dyDescent="0.15">
      <c r="A2931" s="28">
        <v>2022135</v>
      </c>
      <c r="B2931" s="29">
        <v>44889</v>
      </c>
      <c r="C2931" s="34">
        <v>9</v>
      </c>
      <c r="D2931" s="30">
        <v>11</v>
      </c>
      <c r="E2931" s="30">
        <v>13</v>
      </c>
      <c r="F2931" s="30">
        <v>24</v>
      </c>
      <c r="G2931" s="30">
        <v>28</v>
      </c>
      <c r="H2931" s="30">
        <v>32</v>
      </c>
      <c r="I2931" s="36">
        <v>6</v>
      </c>
      <c r="J2931" s="30">
        <v>13</v>
      </c>
      <c r="K2931" s="30">
        <v>24</v>
      </c>
      <c r="L2931" s="30">
        <v>9</v>
      </c>
      <c r="M2931" s="30">
        <v>32</v>
      </c>
      <c r="N2931" s="30">
        <v>28</v>
      </c>
      <c r="O2931" s="31">
        <v>11</v>
      </c>
      <c r="P2931" s="27">
        <v>402652460</v>
      </c>
      <c r="Q2931" s="27">
        <v>1733838061</v>
      </c>
      <c r="R2931" s="27">
        <v>12</v>
      </c>
      <c r="S2931" s="27">
        <v>6964835</v>
      </c>
      <c r="T2931" s="27">
        <v>143</v>
      </c>
      <c r="U2931" s="27">
        <v>206101</v>
      </c>
      <c r="V2931" s="27">
        <v>1388</v>
      </c>
      <c r="W2931" s="27">
        <v>3000</v>
      </c>
      <c r="X2931" s="27">
        <v>70079</v>
      </c>
      <c r="Y2931" s="27">
        <v>200</v>
      </c>
      <c r="Z2931" s="27">
        <v>1413787</v>
      </c>
      <c r="AA2931" s="27">
        <v>10</v>
      </c>
      <c r="AB2931" s="27">
        <v>9418387</v>
      </c>
      <c r="AC2931" s="27">
        <v>5</v>
      </c>
    </row>
    <row r="2932" spans="1:29" ht="14.25" x14ac:dyDescent="0.15">
      <c r="A2932" s="28">
        <v>2022136</v>
      </c>
      <c r="B2932" s="29">
        <v>44892</v>
      </c>
      <c r="C2932" s="34">
        <v>8</v>
      </c>
      <c r="D2932" s="30">
        <v>10</v>
      </c>
      <c r="E2932" s="30">
        <v>14</v>
      </c>
      <c r="F2932" s="30">
        <v>15</v>
      </c>
      <c r="G2932" s="30">
        <v>18</v>
      </c>
      <c r="H2932" s="30">
        <v>22</v>
      </c>
      <c r="I2932" s="36">
        <v>8</v>
      </c>
      <c r="J2932" s="30">
        <v>8</v>
      </c>
      <c r="K2932" s="30">
        <v>18</v>
      </c>
      <c r="L2932" s="30">
        <v>22</v>
      </c>
      <c r="M2932" s="30">
        <v>15</v>
      </c>
      <c r="N2932" s="30">
        <v>10</v>
      </c>
      <c r="O2932" s="31">
        <v>14</v>
      </c>
      <c r="P2932" s="27">
        <v>412826960</v>
      </c>
      <c r="Q2932" s="27">
        <v>1678628784</v>
      </c>
      <c r="R2932" s="27">
        <v>19</v>
      </c>
      <c r="S2932" s="27">
        <v>5761544</v>
      </c>
      <c r="T2932" s="27">
        <v>122</v>
      </c>
      <c r="U2932" s="27">
        <v>148251</v>
      </c>
      <c r="V2932" s="27">
        <v>2680</v>
      </c>
      <c r="W2932" s="27">
        <v>3000</v>
      </c>
      <c r="X2932" s="27">
        <v>119185</v>
      </c>
      <c r="Y2932" s="27">
        <v>200</v>
      </c>
      <c r="Z2932" s="27">
        <v>1960690</v>
      </c>
      <c r="AA2932" s="27">
        <v>10</v>
      </c>
      <c r="AB2932" s="27">
        <v>15690908</v>
      </c>
      <c r="AC2932" s="27">
        <v>5</v>
      </c>
    </row>
    <row r="2933" spans="1:29" ht="14.25" x14ac:dyDescent="0.15">
      <c r="A2933" s="28">
        <v>2022137</v>
      </c>
      <c r="B2933" s="29">
        <v>44894</v>
      </c>
      <c r="C2933" s="34">
        <v>8</v>
      </c>
      <c r="D2933" s="30">
        <v>21</v>
      </c>
      <c r="E2933" s="30">
        <v>23</v>
      </c>
      <c r="F2933" s="30">
        <v>27</v>
      </c>
      <c r="G2933" s="30">
        <v>28</v>
      </c>
      <c r="H2933" s="30">
        <v>33</v>
      </c>
      <c r="I2933" s="36">
        <v>1</v>
      </c>
      <c r="J2933" s="30">
        <v>28</v>
      </c>
      <c r="K2933" s="30">
        <v>23</v>
      </c>
      <c r="L2933" s="30">
        <v>27</v>
      </c>
      <c r="M2933" s="30">
        <v>33</v>
      </c>
      <c r="N2933" s="30">
        <v>21</v>
      </c>
      <c r="O2933" s="31">
        <v>8</v>
      </c>
      <c r="P2933" s="27">
        <v>380398430</v>
      </c>
      <c r="Q2933" s="27">
        <v>1696427005</v>
      </c>
      <c r="R2933" s="27">
        <v>8</v>
      </c>
      <c r="S2933" s="27">
        <v>7627191</v>
      </c>
      <c r="T2933" s="27">
        <v>160</v>
      </c>
      <c r="U2933" s="27">
        <v>164199</v>
      </c>
      <c r="V2933" s="27">
        <v>1117</v>
      </c>
      <c r="W2933" s="27">
        <v>3000</v>
      </c>
      <c r="X2933" s="27">
        <v>57020</v>
      </c>
      <c r="Y2933" s="27">
        <v>200</v>
      </c>
      <c r="Z2933" s="27">
        <v>1161733</v>
      </c>
      <c r="AA2933" s="27">
        <v>10</v>
      </c>
      <c r="AB2933" s="27">
        <v>10987045</v>
      </c>
      <c r="AC2933" s="27">
        <v>5</v>
      </c>
    </row>
    <row r="2934" spans="1:29" ht="14.25" x14ac:dyDescent="0.15">
      <c r="A2934" s="28">
        <v>2022138</v>
      </c>
      <c r="B2934" s="29">
        <v>44896</v>
      </c>
      <c r="C2934" s="34">
        <v>2</v>
      </c>
      <c r="D2934" s="30">
        <v>14</v>
      </c>
      <c r="E2934" s="30">
        <v>19</v>
      </c>
      <c r="F2934" s="30">
        <v>21</v>
      </c>
      <c r="G2934" s="30">
        <v>25</v>
      </c>
      <c r="H2934" s="30">
        <v>28</v>
      </c>
      <c r="I2934" s="36">
        <v>11</v>
      </c>
      <c r="J2934" s="30">
        <v>28</v>
      </c>
      <c r="K2934" s="30">
        <v>21</v>
      </c>
      <c r="L2934" s="30">
        <v>19</v>
      </c>
      <c r="M2934" s="30">
        <v>14</v>
      </c>
      <c r="N2934" s="30">
        <v>2</v>
      </c>
      <c r="O2934" s="31">
        <v>25</v>
      </c>
      <c r="P2934" s="27">
        <v>382295872</v>
      </c>
      <c r="Q2934" s="27">
        <v>1744972360</v>
      </c>
      <c r="R2934" s="27">
        <v>2</v>
      </c>
      <c r="S2934" s="27">
        <v>10000000</v>
      </c>
      <c r="T2934" s="27">
        <v>67</v>
      </c>
      <c r="U2934" s="27">
        <v>341021</v>
      </c>
      <c r="V2934" s="27">
        <v>1283</v>
      </c>
      <c r="W2934" s="27">
        <v>3000</v>
      </c>
      <c r="X2934" s="27">
        <v>68779</v>
      </c>
      <c r="Y2934" s="27">
        <v>200</v>
      </c>
      <c r="Z2934" s="27">
        <v>1244688</v>
      </c>
      <c r="AA2934" s="27">
        <v>10</v>
      </c>
      <c r="AB2934" s="27">
        <v>13175898</v>
      </c>
      <c r="AC2934" s="27">
        <v>5</v>
      </c>
    </row>
    <row r="2935" spans="1:29" ht="14.25" x14ac:dyDescent="0.15">
      <c r="A2935" s="28">
        <v>2022139</v>
      </c>
      <c r="B2935" s="29">
        <v>44899</v>
      </c>
      <c r="C2935" s="34">
        <v>6</v>
      </c>
      <c r="D2935" s="30">
        <v>7</v>
      </c>
      <c r="E2935" s="30">
        <v>9</v>
      </c>
      <c r="F2935" s="30">
        <v>16</v>
      </c>
      <c r="G2935" s="30">
        <v>17</v>
      </c>
      <c r="H2935" s="30">
        <v>19</v>
      </c>
      <c r="I2935" s="36">
        <v>14</v>
      </c>
      <c r="J2935" s="30">
        <v>9</v>
      </c>
      <c r="K2935" s="30">
        <v>16</v>
      </c>
      <c r="L2935" s="30">
        <v>6</v>
      </c>
      <c r="M2935" s="30">
        <v>19</v>
      </c>
      <c r="N2935" s="30">
        <v>7</v>
      </c>
      <c r="O2935" s="31">
        <v>17</v>
      </c>
      <c r="P2935" s="27">
        <v>421220444</v>
      </c>
      <c r="Q2935" s="27">
        <v>1751181135</v>
      </c>
      <c r="R2935" s="27">
        <v>12</v>
      </c>
      <c r="S2935" s="27">
        <v>7006326</v>
      </c>
      <c r="T2935" s="27">
        <v>443</v>
      </c>
      <c r="U2935" s="27">
        <v>67934</v>
      </c>
      <c r="V2935" s="27">
        <v>1604</v>
      </c>
      <c r="W2935" s="27">
        <v>3000</v>
      </c>
      <c r="X2935" s="27">
        <v>90315</v>
      </c>
      <c r="Y2935" s="27">
        <v>200</v>
      </c>
      <c r="Z2935" s="27">
        <v>1827915</v>
      </c>
      <c r="AA2935" s="27">
        <v>10</v>
      </c>
      <c r="AB2935" s="27">
        <v>8972855</v>
      </c>
      <c r="AC2935" s="27">
        <v>5</v>
      </c>
    </row>
    <row r="2936" spans="1:29" ht="14.25" x14ac:dyDescent="0.15">
      <c r="A2936" s="28">
        <v>2022140</v>
      </c>
      <c r="B2936" s="29">
        <v>44901</v>
      </c>
      <c r="C2936" s="34">
        <v>8</v>
      </c>
      <c r="D2936" s="30">
        <v>9</v>
      </c>
      <c r="E2936" s="30">
        <v>18</v>
      </c>
      <c r="F2936" s="30">
        <v>19</v>
      </c>
      <c r="G2936" s="30">
        <v>20</v>
      </c>
      <c r="H2936" s="30">
        <v>27</v>
      </c>
      <c r="I2936" s="36">
        <v>15</v>
      </c>
      <c r="J2936" s="30">
        <v>27</v>
      </c>
      <c r="K2936" s="30">
        <v>20</v>
      </c>
      <c r="L2936" s="30">
        <v>19</v>
      </c>
      <c r="M2936" s="30">
        <v>18</v>
      </c>
      <c r="N2936" s="30">
        <v>9</v>
      </c>
      <c r="O2936" s="31">
        <v>8</v>
      </c>
      <c r="P2936" s="27">
        <v>397499610</v>
      </c>
      <c r="Q2936" s="27">
        <v>1702647485</v>
      </c>
      <c r="R2936" s="27">
        <v>19</v>
      </c>
      <c r="S2936" s="27">
        <v>5889308</v>
      </c>
      <c r="T2936" s="27">
        <v>673</v>
      </c>
      <c r="U2936" s="27">
        <v>31383</v>
      </c>
      <c r="V2936" s="27">
        <v>3271</v>
      </c>
      <c r="W2936" s="27">
        <v>3000</v>
      </c>
      <c r="X2936" s="27">
        <v>143842</v>
      </c>
      <c r="Y2936" s="27">
        <v>200</v>
      </c>
      <c r="Z2936" s="27">
        <v>2143884</v>
      </c>
      <c r="AA2936" s="27">
        <v>10</v>
      </c>
      <c r="AB2936" s="27">
        <v>10054059</v>
      </c>
      <c r="AC2936" s="27">
        <v>5</v>
      </c>
    </row>
    <row r="2937" spans="1:29" ht="14.25" x14ac:dyDescent="0.15">
      <c r="A2937" s="28">
        <v>2022141</v>
      </c>
      <c r="B2937" s="29">
        <v>44903</v>
      </c>
      <c r="C2937" s="34">
        <v>5</v>
      </c>
      <c r="D2937" s="30">
        <v>12</v>
      </c>
      <c r="E2937" s="30">
        <v>13</v>
      </c>
      <c r="F2937" s="30">
        <v>17</v>
      </c>
      <c r="G2937" s="30">
        <v>20</v>
      </c>
      <c r="H2937" s="30">
        <v>27</v>
      </c>
      <c r="I2937" s="36">
        <v>14</v>
      </c>
      <c r="J2937" s="30">
        <v>27</v>
      </c>
      <c r="K2937" s="30">
        <v>17</v>
      </c>
      <c r="L2937" s="30">
        <v>13</v>
      </c>
      <c r="M2937" s="30">
        <v>5</v>
      </c>
      <c r="N2937" s="30">
        <v>20</v>
      </c>
      <c r="O2937" s="31">
        <v>12</v>
      </c>
      <c r="P2937" s="27">
        <v>415110854</v>
      </c>
      <c r="Q2937" s="27">
        <v>1674155872</v>
      </c>
      <c r="R2937" s="27">
        <v>21</v>
      </c>
      <c r="S2937" s="27">
        <v>6324820</v>
      </c>
      <c r="T2937" s="27">
        <v>135</v>
      </c>
      <c r="U2937" s="27">
        <v>257603</v>
      </c>
      <c r="V2937" s="27">
        <v>1455</v>
      </c>
      <c r="W2937" s="27">
        <v>3000</v>
      </c>
      <c r="X2937" s="27">
        <v>65271</v>
      </c>
      <c r="Y2937" s="27">
        <v>200</v>
      </c>
      <c r="Z2937" s="27">
        <v>1440468</v>
      </c>
      <c r="AA2937" s="27">
        <v>10</v>
      </c>
      <c r="AB2937" s="27">
        <v>6494856</v>
      </c>
      <c r="AC2937" s="27">
        <v>5</v>
      </c>
    </row>
    <row r="2938" spans="1:29" ht="14.25" x14ac:dyDescent="0.15">
      <c r="A2938" s="28">
        <v>2022142</v>
      </c>
      <c r="B2938" s="29">
        <v>44906</v>
      </c>
      <c r="C2938" s="34">
        <v>1</v>
      </c>
      <c r="D2938" s="30">
        <v>3</v>
      </c>
      <c r="E2938" s="30">
        <v>13</v>
      </c>
      <c r="F2938" s="30">
        <v>16</v>
      </c>
      <c r="G2938" s="30">
        <v>21</v>
      </c>
      <c r="H2938" s="30">
        <v>27</v>
      </c>
      <c r="I2938" s="36">
        <v>3</v>
      </c>
      <c r="J2938" s="30">
        <v>21</v>
      </c>
      <c r="K2938" s="30">
        <v>3</v>
      </c>
      <c r="L2938" s="30">
        <v>16</v>
      </c>
      <c r="M2938" s="30">
        <v>13</v>
      </c>
      <c r="N2938" s="30">
        <v>1</v>
      </c>
      <c r="O2938" s="31">
        <v>27</v>
      </c>
      <c r="P2938" s="27">
        <v>440572602</v>
      </c>
      <c r="Q2938" s="27">
        <v>1636406391</v>
      </c>
      <c r="R2938" s="27">
        <v>12</v>
      </c>
      <c r="S2938" s="27">
        <v>5674258</v>
      </c>
      <c r="T2938" s="27">
        <v>122</v>
      </c>
      <c r="U2938" s="27">
        <v>82900</v>
      </c>
      <c r="V2938" s="27">
        <v>2874</v>
      </c>
      <c r="W2938" s="27">
        <v>3000</v>
      </c>
      <c r="X2938" s="27">
        <v>123970</v>
      </c>
      <c r="Y2938" s="27">
        <v>200</v>
      </c>
      <c r="Z2938" s="27">
        <v>2038813</v>
      </c>
      <c r="AA2938" s="27">
        <v>10</v>
      </c>
      <c r="AB2938" s="27">
        <v>24324191</v>
      </c>
      <c r="AC2938" s="27">
        <v>5</v>
      </c>
    </row>
    <row r="2939" spans="1:29" ht="14.25" x14ac:dyDescent="0.15">
      <c r="A2939" s="28">
        <v>2022143</v>
      </c>
      <c r="B2939" s="29">
        <v>44908</v>
      </c>
      <c r="C2939" s="34">
        <v>7</v>
      </c>
      <c r="D2939" s="30">
        <v>8</v>
      </c>
      <c r="E2939" s="30">
        <v>13</v>
      </c>
      <c r="F2939" s="30">
        <v>29</v>
      </c>
      <c r="G2939" s="30">
        <v>30</v>
      </c>
      <c r="H2939" s="30">
        <v>33</v>
      </c>
      <c r="I2939" s="36">
        <v>3</v>
      </c>
      <c r="J2939" s="30">
        <v>29</v>
      </c>
      <c r="K2939" s="30">
        <v>30</v>
      </c>
      <c r="L2939" s="30">
        <v>33</v>
      </c>
      <c r="M2939" s="30">
        <v>7</v>
      </c>
      <c r="N2939" s="30">
        <v>13</v>
      </c>
      <c r="O2939" s="31">
        <v>8</v>
      </c>
      <c r="P2939" s="27">
        <v>397641696</v>
      </c>
      <c r="Q2939" s="27">
        <v>1612687877</v>
      </c>
      <c r="R2939" s="27">
        <v>15</v>
      </c>
      <c r="S2939" s="27">
        <v>6243187</v>
      </c>
      <c r="T2939" s="27">
        <v>149</v>
      </c>
      <c r="U2939" s="27">
        <v>156441</v>
      </c>
      <c r="V2939" s="27">
        <v>1926</v>
      </c>
      <c r="W2939" s="27">
        <v>3000</v>
      </c>
      <c r="X2939" s="27">
        <v>86457</v>
      </c>
      <c r="Y2939" s="27">
        <v>200</v>
      </c>
      <c r="Z2939" s="27">
        <v>1543365</v>
      </c>
      <c r="AA2939" s="27">
        <v>10</v>
      </c>
      <c r="AB2939" s="27">
        <v>12620463</v>
      </c>
      <c r="AC2939" s="27">
        <v>5</v>
      </c>
    </row>
    <row r="2940" spans="1:29" ht="14.25" x14ac:dyDescent="0.15">
      <c r="A2940" s="28">
        <v>2022144</v>
      </c>
      <c r="B2940" s="29">
        <v>44910</v>
      </c>
      <c r="C2940" s="34">
        <v>7</v>
      </c>
      <c r="D2940" s="30">
        <v>20</v>
      </c>
      <c r="E2940" s="30">
        <v>22</v>
      </c>
      <c r="F2940" s="30">
        <v>23</v>
      </c>
      <c r="G2940" s="30">
        <v>31</v>
      </c>
      <c r="H2940" s="30">
        <v>32</v>
      </c>
      <c r="I2940" s="36">
        <v>5</v>
      </c>
      <c r="J2940" s="30">
        <v>23</v>
      </c>
      <c r="K2940" s="30">
        <v>31</v>
      </c>
      <c r="L2940" s="30">
        <v>32</v>
      </c>
      <c r="M2940" s="30">
        <v>20</v>
      </c>
      <c r="N2940" s="30">
        <v>22</v>
      </c>
      <c r="O2940" s="31">
        <v>7</v>
      </c>
      <c r="P2940" s="27">
        <v>400859910</v>
      </c>
      <c r="Q2940" s="27">
        <v>1615187506</v>
      </c>
      <c r="R2940" s="27">
        <v>11</v>
      </c>
      <c r="S2940" s="27">
        <v>6900814</v>
      </c>
      <c r="T2940" s="27">
        <v>65</v>
      </c>
      <c r="U2940" s="27">
        <v>402095</v>
      </c>
      <c r="V2940" s="27">
        <v>1382</v>
      </c>
      <c r="W2940" s="27">
        <v>3000</v>
      </c>
      <c r="X2940" s="27">
        <v>69567</v>
      </c>
      <c r="Y2940" s="27">
        <v>200</v>
      </c>
      <c r="Z2940" s="27">
        <v>12044481</v>
      </c>
      <c r="AA2940" s="27">
        <v>10</v>
      </c>
      <c r="AB2940" s="27">
        <v>8368482</v>
      </c>
      <c r="AC2940" s="27">
        <v>5</v>
      </c>
    </row>
    <row r="2941" spans="1:29" ht="14.25" x14ac:dyDescent="0.15">
      <c r="A2941" s="28">
        <v>2022145</v>
      </c>
      <c r="B2941" s="29">
        <v>44913</v>
      </c>
      <c r="C2941" s="34">
        <v>3</v>
      </c>
      <c r="D2941" s="30">
        <v>21</v>
      </c>
      <c r="E2941" s="30">
        <v>25</v>
      </c>
      <c r="F2941" s="30">
        <v>30</v>
      </c>
      <c r="G2941" s="30">
        <v>31</v>
      </c>
      <c r="H2941" s="30">
        <v>33</v>
      </c>
      <c r="I2941" s="36">
        <v>11</v>
      </c>
      <c r="J2941" s="30">
        <v>30</v>
      </c>
      <c r="K2941" s="30">
        <v>21</v>
      </c>
      <c r="L2941" s="30">
        <v>31</v>
      </c>
      <c r="M2941" s="30">
        <v>3</v>
      </c>
      <c r="N2941" s="30">
        <v>33</v>
      </c>
      <c r="O2941" s="31">
        <v>25</v>
      </c>
      <c r="P2941" s="27">
        <v>366333090</v>
      </c>
      <c r="Q2941" s="27">
        <v>1651431252</v>
      </c>
      <c r="R2941" s="27">
        <v>4</v>
      </c>
      <c r="S2941" s="27">
        <v>10000000</v>
      </c>
      <c r="T2941" s="27">
        <v>68</v>
      </c>
      <c r="U2941" s="27">
        <v>373743</v>
      </c>
      <c r="V2941" s="27">
        <v>1103</v>
      </c>
      <c r="W2941" s="27">
        <v>3000</v>
      </c>
      <c r="X2941" s="27">
        <v>54214</v>
      </c>
      <c r="Y2941" s="27">
        <v>200</v>
      </c>
      <c r="Z2941" s="27">
        <v>1095934</v>
      </c>
      <c r="AA2941" s="27">
        <v>10</v>
      </c>
      <c r="AB2941" s="27">
        <v>10546749</v>
      </c>
      <c r="AC2941" s="27">
        <v>5</v>
      </c>
    </row>
    <row r="2942" spans="1:29" ht="14.25" x14ac:dyDescent="0.15">
      <c r="A2942" s="28">
        <v>2022146</v>
      </c>
      <c r="B2942" s="29">
        <v>44915</v>
      </c>
      <c r="C2942" s="34">
        <v>6</v>
      </c>
      <c r="D2942" s="30">
        <v>7</v>
      </c>
      <c r="E2942" s="30">
        <v>13</v>
      </c>
      <c r="F2942" s="30">
        <v>18</v>
      </c>
      <c r="G2942" s="30">
        <v>26</v>
      </c>
      <c r="H2942" s="30">
        <v>31</v>
      </c>
      <c r="I2942" s="36">
        <v>6</v>
      </c>
      <c r="J2942" s="30">
        <v>31</v>
      </c>
      <c r="K2942" s="30">
        <v>26</v>
      </c>
      <c r="L2942" s="30">
        <v>13</v>
      </c>
      <c r="M2942" s="30">
        <v>18</v>
      </c>
      <c r="N2942" s="30">
        <v>7</v>
      </c>
      <c r="O2942" s="31">
        <v>6</v>
      </c>
      <c r="P2942" s="27">
        <v>319241960</v>
      </c>
      <c r="Q2942" s="27">
        <v>1643604313</v>
      </c>
      <c r="R2942" s="27">
        <v>9</v>
      </c>
      <c r="S2942" s="27">
        <v>6501941</v>
      </c>
      <c r="T2942" s="27">
        <v>391</v>
      </c>
      <c r="U2942" s="27">
        <v>43214</v>
      </c>
      <c r="V2942" s="27">
        <v>2008</v>
      </c>
      <c r="W2942" s="27">
        <v>3000</v>
      </c>
      <c r="X2942" s="27">
        <v>80423</v>
      </c>
      <c r="Y2942" s="27">
        <v>200</v>
      </c>
      <c r="Z2942" s="27">
        <v>1296127</v>
      </c>
      <c r="AA2942" s="27">
        <v>10</v>
      </c>
      <c r="AB2942" s="27">
        <v>10754261</v>
      </c>
      <c r="AC2942" s="27">
        <v>5</v>
      </c>
    </row>
    <row r="2943" spans="1:29" ht="14.25" x14ac:dyDescent="0.15">
      <c r="A2943" s="28">
        <v>2022147</v>
      </c>
      <c r="B2943" s="29">
        <v>44917</v>
      </c>
      <c r="C2943" s="34">
        <v>2</v>
      </c>
      <c r="D2943" s="30">
        <v>3</v>
      </c>
      <c r="E2943" s="30">
        <v>7</v>
      </c>
      <c r="F2943" s="30">
        <v>13</v>
      </c>
      <c r="G2943" s="30">
        <v>20</v>
      </c>
      <c r="H2943" s="30">
        <v>30</v>
      </c>
      <c r="I2943" s="36">
        <v>10</v>
      </c>
      <c r="J2943" s="30">
        <v>30</v>
      </c>
      <c r="K2943" s="30">
        <v>2</v>
      </c>
      <c r="L2943" s="30">
        <v>20</v>
      </c>
      <c r="M2943" s="30">
        <v>7</v>
      </c>
      <c r="N2943" s="30">
        <v>3</v>
      </c>
      <c r="O2943" s="31">
        <v>13</v>
      </c>
      <c r="P2943" s="27">
        <v>308727648</v>
      </c>
      <c r="Q2943" s="27">
        <v>1587565859</v>
      </c>
      <c r="R2943" s="27">
        <v>17</v>
      </c>
      <c r="S2943" s="27">
        <v>5619498</v>
      </c>
      <c r="T2943" s="27">
        <v>148</v>
      </c>
      <c r="U2943" s="27">
        <v>88948</v>
      </c>
      <c r="V2943" s="27">
        <v>2272</v>
      </c>
      <c r="W2943" s="27">
        <v>3000</v>
      </c>
      <c r="X2943" s="27">
        <v>85489</v>
      </c>
      <c r="Y2943" s="27">
        <v>200</v>
      </c>
      <c r="Z2943" s="27">
        <v>1367592</v>
      </c>
      <c r="AA2943" s="27">
        <v>10</v>
      </c>
      <c r="AB2943" s="27">
        <v>12205894</v>
      </c>
      <c r="AC2943" s="27">
        <v>5</v>
      </c>
    </row>
    <row r="2944" spans="1:29" ht="14.25" x14ac:dyDescent="0.15">
      <c r="A2944" s="28">
        <v>2022148</v>
      </c>
      <c r="B2944" s="29">
        <v>44920</v>
      </c>
      <c r="C2944" s="34">
        <v>2</v>
      </c>
      <c r="D2944" s="30">
        <v>15</v>
      </c>
      <c r="E2944" s="30">
        <v>16</v>
      </c>
      <c r="F2944" s="30">
        <v>17</v>
      </c>
      <c r="G2944" s="30">
        <v>21</v>
      </c>
      <c r="H2944" s="30">
        <v>31</v>
      </c>
      <c r="I2944" s="36">
        <v>14</v>
      </c>
      <c r="J2944" s="30">
        <v>15</v>
      </c>
      <c r="K2944" s="30">
        <v>17</v>
      </c>
      <c r="L2944" s="30">
        <v>16</v>
      </c>
      <c r="M2944" s="30">
        <v>21</v>
      </c>
      <c r="N2944" s="30">
        <v>31</v>
      </c>
      <c r="O2944" s="31">
        <v>2</v>
      </c>
      <c r="P2944" s="27">
        <v>328466772</v>
      </c>
      <c r="Q2944" s="27">
        <v>1596182866</v>
      </c>
      <c r="R2944" s="27">
        <v>9</v>
      </c>
      <c r="S2944" s="27">
        <v>7166343</v>
      </c>
      <c r="T2944" s="27">
        <v>72</v>
      </c>
      <c r="U2944" s="27">
        <v>338491</v>
      </c>
      <c r="V2944" s="27">
        <v>1256</v>
      </c>
      <c r="W2944" s="27">
        <v>3000</v>
      </c>
      <c r="X2944" s="27">
        <v>52274</v>
      </c>
      <c r="Y2944" s="27">
        <v>200</v>
      </c>
      <c r="Z2944" s="27">
        <v>1002986</v>
      </c>
      <c r="AA2944" s="27">
        <v>10</v>
      </c>
      <c r="AB2944" s="27">
        <v>7842118</v>
      </c>
      <c r="AC2944" s="27">
        <v>5</v>
      </c>
    </row>
    <row r="2945" spans="1:29" ht="14.25" x14ac:dyDescent="0.15">
      <c r="A2945" s="28">
        <v>2022149</v>
      </c>
      <c r="B2945" s="29">
        <v>44922</v>
      </c>
      <c r="C2945" s="34">
        <v>2</v>
      </c>
      <c r="D2945" s="30">
        <v>22</v>
      </c>
      <c r="E2945" s="30">
        <v>26</v>
      </c>
      <c r="F2945" s="30">
        <v>29</v>
      </c>
      <c r="G2945" s="30">
        <v>32</v>
      </c>
      <c r="H2945" s="30">
        <v>33</v>
      </c>
      <c r="I2945" s="36">
        <v>14</v>
      </c>
      <c r="J2945" s="30">
        <v>29</v>
      </c>
      <c r="K2945" s="30">
        <v>33</v>
      </c>
      <c r="L2945" s="30">
        <v>26</v>
      </c>
      <c r="M2945" s="30">
        <v>32</v>
      </c>
      <c r="N2945" s="30">
        <v>22</v>
      </c>
      <c r="O2945" s="31">
        <v>2</v>
      </c>
      <c r="P2945" s="27">
        <v>305443962</v>
      </c>
      <c r="Q2945" s="27">
        <v>1619210281</v>
      </c>
      <c r="R2945" s="27">
        <v>7</v>
      </c>
      <c r="S2945" s="27">
        <v>8014411</v>
      </c>
      <c r="T2945" s="27">
        <v>94</v>
      </c>
      <c r="U2945" s="27">
        <v>280596</v>
      </c>
      <c r="V2945" s="27">
        <v>647</v>
      </c>
      <c r="W2945" s="27">
        <v>3000</v>
      </c>
      <c r="X2945" s="27">
        <v>40947</v>
      </c>
      <c r="Y2945" s="27">
        <v>200</v>
      </c>
      <c r="Z2945" s="27">
        <v>898006</v>
      </c>
      <c r="AA2945" s="27">
        <v>10</v>
      </c>
      <c r="AB2945" s="27">
        <v>5010538</v>
      </c>
      <c r="AC2945" s="27">
        <v>5</v>
      </c>
    </row>
    <row r="2946" spans="1:29" ht="14.25" x14ac:dyDescent="0.15">
      <c r="A2946" s="28">
        <v>2022150</v>
      </c>
      <c r="B2946" s="29">
        <v>44924</v>
      </c>
      <c r="C2946" s="34">
        <v>1</v>
      </c>
      <c r="D2946" s="30">
        <v>7</v>
      </c>
      <c r="E2946" s="30">
        <v>11</v>
      </c>
      <c r="F2946" s="30">
        <v>12</v>
      </c>
      <c r="G2946" s="30">
        <v>22</v>
      </c>
      <c r="H2946" s="30">
        <v>28</v>
      </c>
      <c r="I2946" s="36">
        <v>5</v>
      </c>
      <c r="J2946" s="30">
        <v>7</v>
      </c>
      <c r="K2946" s="30">
        <v>28</v>
      </c>
      <c r="L2946" s="30">
        <v>1</v>
      </c>
      <c r="M2946" s="30">
        <v>22</v>
      </c>
      <c r="N2946" s="30">
        <v>11</v>
      </c>
      <c r="O2946" s="31">
        <v>12</v>
      </c>
      <c r="P2946" s="27">
        <v>322732470</v>
      </c>
      <c r="Q2946" s="27">
        <v>1613770461</v>
      </c>
      <c r="R2946" s="27">
        <v>9</v>
      </c>
      <c r="S2946" s="27">
        <v>6598391</v>
      </c>
      <c r="T2946" s="27">
        <v>203</v>
      </c>
      <c r="U2946" s="27">
        <v>88580</v>
      </c>
      <c r="V2946" s="27">
        <v>2229</v>
      </c>
      <c r="W2946" s="27">
        <v>3000</v>
      </c>
      <c r="X2946" s="27">
        <v>91402</v>
      </c>
      <c r="Y2946" s="27">
        <v>200</v>
      </c>
      <c r="Z2946" s="27">
        <v>1498486</v>
      </c>
      <c r="AA2946" s="27">
        <v>10</v>
      </c>
      <c r="AB2946" s="27">
        <v>9251810</v>
      </c>
      <c r="AC2946" s="27">
        <v>5</v>
      </c>
    </row>
    <row r="2947" spans="1:29" ht="14.25" x14ac:dyDescent="0.15">
      <c r="A2947" s="28">
        <v>2023001</v>
      </c>
      <c r="B2947" s="29">
        <v>44927</v>
      </c>
      <c r="C2947" s="34">
        <v>9</v>
      </c>
      <c r="D2947" s="30">
        <v>16</v>
      </c>
      <c r="E2947" s="30">
        <v>18</v>
      </c>
      <c r="F2947" s="30">
        <v>22</v>
      </c>
      <c r="G2947" s="30">
        <v>28</v>
      </c>
      <c r="H2947" s="30">
        <v>32</v>
      </c>
      <c r="I2947" s="36">
        <v>2</v>
      </c>
      <c r="J2947" s="30">
        <v>32</v>
      </c>
      <c r="K2947" s="30">
        <v>16</v>
      </c>
      <c r="L2947" s="30">
        <v>22</v>
      </c>
      <c r="M2947" s="30">
        <v>18</v>
      </c>
      <c r="N2947" s="30">
        <v>9</v>
      </c>
      <c r="O2947" s="31">
        <v>28</v>
      </c>
      <c r="P2947" s="27">
        <v>349018800</v>
      </c>
      <c r="Q2947" s="27">
        <v>1631485850</v>
      </c>
      <c r="R2947" s="27">
        <v>7</v>
      </c>
      <c r="S2947" s="27">
        <v>7738461</v>
      </c>
      <c r="T2947" s="27">
        <v>135</v>
      </c>
      <c r="U2947" s="27">
        <v>177492</v>
      </c>
      <c r="V2947" s="27">
        <v>1124</v>
      </c>
      <c r="W2947" s="27">
        <v>3000</v>
      </c>
      <c r="X2947" s="27">
        <v>59416</v>
      </c>
      <c r="Y2947" s="27">
        <v>200</v>
      </c>
      <c r="Z2947" s="27">
        <v>1175366</v>
      </c>
      <c r="AA2947" s="27">
        <v>10</v>
      </c>
      <c r="AB2947" s="27">
        <v>9632838</v>
      </c>
      <c r="AC2947" s="27">
        <v>5</v>
      </c>
    </row>
    <row r="2948" spans="1:29" ht="14.25" x14ac:dyDescent="0.15">
      <c r="A2948" s="28">
        <v>2023002</v>
      </c>
      <c r="B2948" s="29">
        <v>44929</v>
      </c>
      <c r="C2948" s="34">
        <v>2</v>
      </c>
      <c r="D2948" s="30">
        <v>6</v>
      </c>
      <c r="E2948" s="30">
        <v>10</v>
      </c>
      <c r="F2948" s="30">
        <v>16</v>
      </c>
      <c r="G2948" s="30">
        <v>18</v>
      </c>
      <c r="H2948" s="30">
        <v>22</v>
      </c>
      <c r="I2948" s="36">
        <v>13</v>
      </c>
      <c r="J2948" s="30">
        <v>2</v>
      </c>
      <c r="K2948" s="30">
        <v>16</v>
      </c>
      <c r="L2948" s="30">
        <v>10</v>
      </c>
      <c r="M2948" s="30">
        <v>6</v>
      </c>
      <c r="N2948" s="30">
        <v>22</v>
      </c>
      <c r="O2948" s="31">
        <v>18</v>
      </c>
      <c r="P2948" s="27">
        <v>317440920</v>
      </c>
      <c r="Q2948" s="27">
        <v>1652047889</v>
      </c>
      <c r="R2948" s="27">
        <v>6</v>
      </c>
      <c r="S2948" s="27">
        <v>8064366</v>
      </c>
      <c r="T2948" s="27">
        <v>164</v>
      </c>
      <c r="U2948" s="27">
        <v>140138</v>
      </c>
      <c r="V2948" s="27">
        <v>918</v>
      </c>
      <c r="W2948" s="27">
        <v>3000</v>
      </c>
      <c r="X2948" s="27">
        <v>47658</v>
      </c>
      <c r="Y2948" s="27">
        <v>200</v>
      </c>
      <c r="Z2948" s="27">
        <v>929233</v>
      </c>
      <c r="AA2948" s="27">
        <v>10</v>
      </c>
      <c r="AB2948" s="27">
        <v>8407428</v>
      </c>
      <c r="AC2948" s="27">
        <v>5</v>
      </c>
    </row>
    <row r="2949" spans="1:29" ht="14.25" x14ac:dyDescent="0.15">
      <c r="A2949" s="28">
        <v>2023003</v>
      </c>
      <c r="B2949" s="29">
        <v>44931</v>
      </c>
      <c r="C2949" s="34">
        <v>5</v>
      </c>
      <c r="D2949" s="30">
        <v>8</v>
      </c>
      <c r="E2949" s="30">
        <v>18</v>
      </c>
      <c r="F2949" s="30">
        <v>25</v>
      </c>
      <c r="G2949" s="30">
        <v>30</v>
      </c>
      <c r="H2949" s="30">
        <v>32</v>
      </c>
      <c r="I2949" s="36">
        <v>6</v>
      </c>
      <c r="J2949" s="30">
        <v>32</v>
      </c>
      <c r="K2949" s="30">
        <v>18</v>
      </c>
      <c r="L2949" s="30">
        <v>8</v>
      </c>
      <c r="M2949" s="30">
        <v>25</v>
      </c>
      <c r="N2949" s="30">
        <v>30</v>
      </c>
      <c r="O2949" s="31">
        <v>5</v>
      </c>
      <c r="P2949" s="27">
        <v>332514694</v>
      </c>
      <c r="Q2949" s="27">
        <v>1656261800</v>
      </c>
      <c r="R2949" s="27">
        <v>8</v>
      </c>
      <c r="S2949" s="27">
        <v>7009723</v>
      </c>
      <c r="T2949" s="27">
        <v>112</v>
      </c>
      <c r="U2949" s="27">
        <v>179439</v>
      </c>
      <c r="V2949" s="27">
        <v>1765</v>
      </c>
      <c r="W2949" s="27">
        <v>3000</v>
      </c>
      <c r="X2949" s="27">
        <v>75939</v>
      </c>
      <c r="Y2949" s="27">
        <v>200</v>
      </c>
      <c r="Z2949" s="27">
        <v>1372769</v>
      </c>
      <c r="AA2949" s="27">
        <v>10</v>
      </c>
      <c r="AB2949" s="27">
        <v>9666556</v>
      </c>
      <c r="AC2949" s="27">
        <v>5</v>
      </c>
    </row>
    <row r="2950" spans="1:29" ht="14.25" x14ac:dyDescent="0.15">
      <c r="A2950" s="28">
        <v>2023004</v>
      </c>
      <c r="B2950" s="29">
        <v>44934</v>
      </c>
      <c r="C2950" s="34">
        <v>1</v>
      </c>
      <c r="D2950" s="30">
        <v>7</v>
      </c>
      <c r="E2950" s="30">
        <v>15</v>
      </c>
      <c r="F2950" s="30">
        <v>16</v>
      </c>
      <c r="G2950" s="30">
        <v>20</v>
      </c>
      <c r="H2950" s="30">
        <v>25</v>
      </c>
      <c r="I2950" s="36">
        <v>16</v>
      </c>
      <c r="J2950" s="30">
        <v>16</v>
      </c>
      <c r="K2950" s="30">
        <v>20</v>
      </c>
      <c r="L2950" s="30">
        <v>1</v>
      </c>
      <c r="M2950" s="30">
        <v>15</v>
      </c>
      <c r="N2950" s="30">
        <v>7</v>
      </c>
      <c r="O2950" s="31">
        <v>25</v>
      </c>
      <c r="P2950" s="27">
        <v>362777504</v>
      </c>
      <c r="Q2950" s="27">
        <v>1670832253</v>
      </c>
      <c r="R2950" s="27">
        <v>8</v>
      </c>
      <c r="S2950" s="27">
        <v>7480475</v>
      </c>
      <c r="T2950" s="27">
        <v>166</v>
      </c>
      <c r="U2950" s="27">
        <v>149426</v>
      </c>
      <c r="V2950" s="27">
        <v>1332</v>
      </c>
      <c r="W2950" s="27">
        <v>3000</v>
      </c>
      <c r="X2950" s="27">
        <v>67658</v>
      </c>
      <c r="Y2950" s="27">
        <v>200</v>
      </c>
      <c r="Z2950" s="27">
        <v>1237527</v>
      </c>
      <c r="AA2950" s="27">
        <v>10</v>
      </c>
      <c r="AB2950" s="27">
        <v>9727820</v>
      </c>
      <c r="AC2950" s="27">
        <v>5</v>
      </c>
    </row>
    <row r="2951" spans="1:29" ht="14.25" x14ac:dyDescent="0.15">
      <c r="A2951" s="28">
        <v>2023005</v>
      </c>
      <c r="B2951" s="29">
        <v>44936</v>
      </c>
      <c r="C2951" s="34">
        <v>2</v>
      </c>
      <c r="D2951" s="30">
        <v>6</v>
      </c>
      <c r="E2951" s="30">
        <v>8</v>
      </c>
      <c r="F2951" s="30">
        <v>13</v>
      </c>
      <c r="G2951" s="30">
        <v>14</v>
      </c>
      <c r="H2951" s="30">
        <v>19</v>
      </c>
      <c r="I2951" s="36">
        <v>16</v>
      </c>
      <c r="J2951" s="30">
        <v>13</v>
      </c>
      <c r="K2951" s="30">
        <v>14</v>
      </c>
      <c r="L2951" s="30">
        <v>6</v>
      </c>
      <c r="M2951" s="30">
        <v>8</v>
      </c>
      <c r="N2951" s="30">
        <v>19</v>
      </c>
      <c r="O2951" s="31">
        <v>2</v>
      </c>
      <c r="P2951" s="27">
        <v>331127174</v>
      </c>
      <c r="Q2951" s="27">
        <v>1726038229</v>
      </c>
      <c r="R2951" s="27">
        <v>2</v>
      </c>
      <c r="S2951" s="27">
        <v>10000000</v>
      </c>
      <c r="T2951" s="27">
        <v>153</v>
      </c>
      <c r="U2951" s="27">
        <v>163847</v>
      </c>
      <c r="V2951" s="27">
        <v>1285</v>
      </c>
      <c r="W2951" s="27">
        <v>3000</v>
      </c>
      <c r="X2951" s="27">
        <v>66683</v>
      </c>
      <c r="Y2951" s="27">
        <v>200</v>
      </c>
      <c r="Z2951" s="27">
        <v>1325860</v>
      </c>
      <c r="AA2951" s="27">
        <v>10</v>
      </c>
      <c r="AB2951" s="27">
        <v>6305496</v>
      </c>
      <c r="AC2951" s="27">
        <v>5</v>
      </c>
    </row>
    <row r="2952" spans="1:29" ht="14.25" x14ac:dyDescent="0.15">
      <c r="A2952" s="28">
        <v>2023006</v>
      </c>
      <c r="B2952" s="29">
        <v>44938</v>
      </c>
      <c r="C2952" s="34">
        <v>2</v>
      </c>
      <c r="D2952" s="30">
        <v>10</v>
      </c>
      <c r="E2952" s="30">
        <v>12</v>
      </c>
      <c r="F2952" s="30">
        <v>14</v>
      </c>
      <c r="G2952" s="30">
        <v>24</v>
      </c>
      <c r="H2952" s="30">
        <v>26</v>
      </c>
      <c r="I2952" s="36">
        <v>5</v>
      </c>
      <c r="J2952" s="30">
        <v>2</v>
      </c>
      <c r="K2952" s="30">
        <v>12</v>
      </c>
      <c r="L2952" s="30">
        <v>14</v>
      </c>
      <c r="M2952" s="30">
        <v>24</v>
      </c>
      <c r="N2952" s="30">
        <v>26</v>
      </c>
      <c r="O2952" s="31">
        <v>10</v>
      </c>
      <c r="P2952" s="27">
        <v>341187596</v>
      </c>
      <c r="Q2952" s="27">
        <v>1711353726</v>
      </c>
      <c r="R2952" s="27">
        <v>13</v>
      </c>
      <c r="S2952" s="27">
        <v>6407426</v>
      </c>
      <c r="T2952" s="27">
        <v>109</v>
      </c>
      <c r="U2952" s="27">
        <v>209822</v>
      </c>
      <c r="V2952" s="27">
        <v>881</v>
      </c>
      <c r="W2952" s="27">
        <v>3000</v>
      </c>
      <c r="X2952" s="27">
        <v>53803</v>
      </c>
      <c r="Y2952" s="27">
        <v>200</v>
      </c>
      <c r="Z2952" s="27">
        <v>1075091</v>
      </c>
      <c r="AA2952" s="27">
        <v>10</v>
      </c>
      <c r="AB2952" s="27">
        <v>10308938</v>
      </c>
      <c r="AC2952" s="27">
        <v>5</v>
      </c>
    </row>
    <row r="2953" spans="1:29" ht="14.25" x14ac:dyDescent="0.15">
      <c r="A2953" s="28">
        <v>2023007</v>
      </c>
      <c r="B2953" s="29">
        <v>44941</v>
      </c>
      <c r="C2953" s="34">
        <v>5</v>
      </c>
      <c r="D2953" s="30">
        <v>6</v>
      </c>
      <c r="E2953" s="30">
        <v>9</v>
      </c>
      <c r="F2953" s="30">
        <v>22</v>
      </c>
      <c r="G2953" s="30">
        <v>25</v>
      </c>
      <c r="H2953" s="30">
        <v>31</v>
      </c>
      <c r="I2953" s="36">
        <v>3</v>
      </c>
      <c r="J2953" s="30">
        <v>5</v>
      </c>
      <c r="K2953" s="30">
        <v>25</v>
      </c>
      <c r="L2953" s="30">
        <v>31</v>
      </c>
      <c r="M2953" s="30">
        <v>9</v>
      </c>
      <c r="N2953" s="30">
        <v>22</v>
      </c>
      <c r="O2953" s="31">
        <v>6</v>
      </c>
      <c r="P2953" s="27">
        <v>357680590</v>
      </c>
      <c r="Q2953" s="27">
        <v>1745872298</v>
      </c>
      <c r="R2953" s="27">
        <v>3</v>
      </c>
      <c r="S2953" s="27">
        <v>10000000</v>
      </c>
      <c r="T2953" s="27">
        <v>160</v>
      </c>
      <c r="U2953" s="27">
        <v>134413</v>
      </c>
      <c r="V2953" s="27">
        <v>2448</v>
      </c>
      <c r="W2953" s="27">
        <v>3000</v>
      </c>
      <c r="X2953" s="27">
        <v>81291</v>
      </c>
      <c r="Y2953" s="27">
        <v>200</v>
      </c>
      <c r="Z2953" s="27">
        <v>1449914</v>
      </c>
      <c r="AA2953" s="27">
        <v>10</v>
      </c>
      <c r="AB2953" s="27">
        <v>10227477</v>
      </c>
      <c r="AC2953" s="27">
        <v>5</v>
      </c>
    </row>
    <row r="2954" spans="1:29" ht="14.25" x14ac:dyDescent="0.15">
      <c r="A2954" s="28">
        <v>2023008</v>
      </c>
      <c r="B2954" s="29">
        <v>44943</v>
      </c>
      <c r="C2954" s="34">
        <v>5</v>
      </c>
      <c r="D2954" s="30">
        <v>13</v>
      </c>
      <c r="E2954" s="30">
        <v>18</v>
      </c>
      <c r="F2954" s="30">
        <v>20</v>
      </c>
      <c r="G2954" s="30">
        <v>26</v>
      </c>
      <c r="H2954" s="30">
        <v>28</v>
      </c>
      <c r="I2954" s="36">
        <v>6</v>
      </c>
      <c r="J2954" s="30">
        <v>13</v>
      </c>
      <c r="K2954" s="30">
        <v>26</v>
      </c>
      <c r="L2954" s="30">
        <v>5</v>
      </c>
      <c r="M2954" s="30">
        <v>18</v>
      </c>
      <c r="N2954" s="30">
        <v>20</v>
      </c>
      <c r="O2954" s="31">
        <v>28</v>
      </c>
      <c r="P2954" s="27">
        <v>367864780</v>
      </c>
      <c r="Q2954" s="27">
        <v>1753087580</v>
      </c>
      <c r="R2954" s="27">
        <v>9</v>
      </c>
      <c r="S2954" s="27">
        <v>7109708</v>
      </c>
      <c r="T2954" s="27">
        <v>146</v>
      </c>
      <c r="U2954" s="27">
        <v>162563</v>
      </c>
      <c r="V2954" s="27">
        <v>1625</v>
      </c>
      <c r="W2954" s="27">
        <v>3000</v>
      </c>
      <c r="X2954" s="27">
        <v>83325</v>
      </c>
      <c r="Y2954" s="27">
        <v>200</v>
      </c>
      <c r="Z2954" s="27">
        <v>1494522</v>
      </c>
      <c r="AA2954" s="27">
        <v>10</v>
      </c>
      <c r="AB2954" s="27">
        <v>9766329</v>
      </c>
      <c r="AC2954" s="27">
        <v>5</v>
      </c>
    </row>
    <row r="2955" spans="1:29" ht="14.25" x14ac:dyDescent="0.15">
      <c r="A2955" s="28">
        <v>2023009</v>
      </c>
      <c r="B2955" s="29">
        <v>44955</v>
      </c>
      <c r="C2955" s="34">
        <v>3</v>
      </c>
      <c r="D2955" s="30">
        <v>4</v>
      </c>
      <c r="E2955" s="30">
        <v>19</v>
      </c>
      <c r="F2955" s="30">
        <v>23</v>
      </c>
      <c r="G2955" s="30">
        <v>30</v>
      </c>
      <c r="H2955" s="30">
        <v>32</v>
      </c>
      <c r="I2955" s="36">
        <v>6</v>
      </c>
      <c r="J2955" s="30">
        <v>4</v>
      </c>
      <c r="K2955" s="30">
        <v>19</v>
      </c>
      <c r="L2955" s="30">
        <v>30</v>
      </c>
      <c r="M2955" s="30">
        <v>3</v>
      </c>
      <c r="N2955" s="30">
        <v>32</v>
      </c>
      <c r="O2955" s="31">
        <v>23</v>
      </c>
      <c r="P2955" s="27">
        <v>370445322</v>
      </c>
      <c r="Q2955" s="27">
        <v>1812003410</v>
      </c>
      <c r="R2955" s="27">
        <v>2</v>
      </c>
      <c r="S2955" s="27">
        <v>10000000</v>
      </c>
      <c r="T2955" s="27">
        <v>225</v>
      </c>
      <c r="U2955" s="27">
        <v>116912</v>
      </c>
      <c r="V2955" s="27">
        <v>1077</v>
      </c>
      <c r="W2955" s="27">
        <v>3000</v>
      </c>
      <c r="X2955" s="27">
        <v>68661</v>
      </c>
      <c r="Y2955" s="27">
        <v>200</v>
      </c>
      <c r="Z2955" s="27">
        <v>1430319</v>
      </c>
      <c r="AA2955" s="27">
        <v>10</v>
      </c>
      <c r="AB2955" s="27">
        <v>9006142</v>
      </c>
      <c r="AC2955" s="27">
        <v>5</v>
      </c>
    </row>
    <row r="2956" spans="1:29" ht="14.25" x14ac:dyDescent="0.15">
      <c r="A2956" s="28">
        <v>2023010</v>
      </c>
      <c r="B2956" s="29">
        <v>44957</v>
      </c>
      <c r="C2956" s="34">
        <v>4</v>
      </c>
      <c r="D2956" s="30">
        <v>5</v>
      </c>
      <c r="E2956" s="30">
        <v>13</v>
      </c>
      <c r="F2956" s="30">
        <v>18</v>
      </c>
      <c r="G2956" s="30">
        <v>27</v>
      </c>
      <c r="H2956" s="30">
        <v>29</v>
      </c>
      <c r="I2956" s="36">
        <v>12</v>
      </c>
      <c r="J2956" s="30">
        <v>18</v>
      </c>
      <c r="K2956" s="30">
        <v>27</v>
      </c>
      <c r="L2956" s="30">
        <v>5</v>
      </c>
      <c r="M2956" s="30">
        <v>4</v>
      </c>
      <c r="N2956" s="30">
        <v>13</v>
      </c>
      <c r="O2956" s="31">
        <v>29</v>
      </c>
      <c r="P2956" s="27">
        <v>335698884</v>
      </c>
      <c r="Q2956" s="27">
        <v>1813355120</v>
      </c>
      <c r="R2956" s="27">
        <v>8</v>
      </c>
      <c r="S2956" s="27">
        <v>6879623</v>
      </c>
      <c r="T2956" s="27">
        <v>220</v>
      </c>
      <c r="U2956" s="27">
        <v>85437</v>
      </c>
      <c r="V2956" s="27">
        <v>1778</v>
      </c>
      <c r="W2956" s="27">
        <v>3000</v>
      </c>
      <c r="X2956" s="27">
        <v>82148</v>
      </c>
      <c r="Y2956" s="27">
        <v>200</v>
      </c>
      <c r="Z2956" s="27">
        <v>1376420</v>
      </c>
      <c r="AA2956" s="27">
        <v>10</v>
      </c>
      <c r="AB2956" s="27">
        <v>10755945</v>
      </c>
      <c r="AC2956" s="27">
        <v>5</v>
      </c>
    </row>
    <row r="2957" spans="1:29" ht="14.25" x14ac:dyDescent="0.15">
      <c r="A2957" s="28">
        <v>2023011</v>
      </c>
      <c r="B2957" s="29">
        <v>44959</v>
      </c>
      <c r="C2957" s="34">
        <v>6</v>
      </c>
      <c r="D2957" s="30">
        <v>7</v>
      </c>
      <c r="E2957" s="30">
        <v>16</v>
      </c>
      <c r="F2957" s="30">
        <v>17</v>
      </c>
      <c r="G2957" s="30">
        <v>21</v>
      </c>
      <c r="H2957" s="30">
        <v>22</v>
      </c>
      <c r="I2957" s="36">
        <v>4</v>
      </c>
      <c r="J2957" s="30">
        <v>22</v>
      </c>
      <c r="K2957" s="30">
        <v>7</v>
      </c>
      <c r="L2957" s="30">
        <v>6</v>
      </c>
      <c r="M2957" s="30">
        <v>16</v>
      </c>
      <c r="N2957" s="30">
        <v>17</v>
      </c>
      <c r="O2957" s="31">
        <v>21</v>
      </c>
      <c r="P2957" s="27">
        <v>344777252</v>
      </c>
      <c r="Q2957" s="27">
        <v>1790457577</v>
      </c>
      <c r="R2957" s="27">
        <v>13</v>
      </c>
      <c r="S2957" s="27">
        <v>6177691</v>
      </c>
      <c r="T2957" s="27">
        <v>252</v>
      </c>
      <c r="U2957" s="27">
        <v>75942</v>
      </c>
      <c r="V2957" s="27">
        <v>2493</v>
      </c>
      <c r="W2957" s="27">
        <v>3000</v>
      </c>
      <c r="X2957" s="27">
        <v>108502</v>
      </c>
      <c r="Y2957" s="27">
        <v>200</v>
      </c>
      <c r="Z2957" s="27">
        <v>1776280</v>
      </c>
      <c r="AA2957" s="27">
        <v>10</v>
      </c>
      <c r="AB2957" s="27">
        <v>9089746</v>
      </c>
      <c r="AC2957" s="27">
        <v>5</v>
      </c>
    </row>
    <row r="2958" spans="1:29" ht="14.25" x14ac:dyDescent="0.15">
      <c r="A2958" s="28">
        <v>2023012</v>
      </c>
      <c r="B2958" s="29">
        <v>44962</v>
      </c>
      <c r="C2958" s="34">
        <v>3</v>
      </c>
      <c r="D2958" s="30">
        <v>4</v>
      </c>
      <c r="E2958" s="30">
        <v>7</v>
      </c>
      <c r="F2958" s="30">
        <v>22</v>
      </c>
      <c r="G2958" s="30">
        <v>26</v>
      </c>
      <c r="H2958" s="30">
        <v>30</v>
      </c>
      <c r="I2958" s="36">
        <v>6</v>
      </c>
      <c r="J2958" s="30">
        <v>7</v>
      </c>
      <c r="K2958" s="30">
        <v>26</v>
      </c>
      <c r="L2958" s="30">
        <v>22</v>
      </c>
      <c r="M2958" s="30">
        <v>4</v>
      </c>
      <c r="N2958" s="30">
        <v>3</v>
      </c>
      <c r="O2958" s="31">
        <v>30</v>
      </c>
      <c r="P2958" s="27">
        <v>377681908</v>
      </c>
      <c r="Q2958" s="27">
        <v>1776074467</v>
      </c>
      <c r="R2958" s="27">
        <v>14</v>
      </c>
      <c r="S2958" s="27">
        <v>6444594</v>
      </c>
      <c r="T2958" s="27">
        <v>270</v>
      </c>
      <c r="U2958" s="27">
        <v>93631</v>
      </c>
      <c r="V2958" s="27">
        <v>1774</v>
      </c>
      <c r="W2958" s="27">
        <v>3000</v>
      </c>
      <c r="X2958" s="27">
        <v>86777</v>
      </c>
      <c r="Y2958" s="27">
        <v>200</v>
      </c>
      <c r="Z2958" s="27">
        <v>1478716</v>
      </c>
      <c r="AA2958" s="27">
        <v>10</v>
      </c>
      <c r="AB2958" s="27">
        <v>9295591</v>
      </c>
      <c r="AC2958" s="27">
        <v>5</v>
      </c>
    </row>
    <row r="2959" spans="1:29" ht="14.25" x14ac:dyDescent="0.15">
      <c r="A2959" s="28">
        <v>2023013</v>
      </c>
      <c r="B2959" s="29">
        <v>44964</v>
      </c>
      <c r="C2959" s="34">
        <v>6</v>
      </c>
      <c r="D2959" s="30">
        <v>10</v>
      </c>
      <c r="E2959" s="30">
        <v>14</v>
      </c>
      <c r="F2959" s="30">
        <v>22</v>
      </c>
      <c r="G2959" s="30">
        <v>23</v>
      </c>
      <c r="H2959" s="30">
        <v>33</v>
      </c>
      <c r="I2959" s="36">
        <v>13</v>
      </c>
      <c r="J2959" s="30">
        <v>14</v>
      </c>
      <c r="K2959" s="30">
        <v>6</v>
      </c>
      <c r="L2959" s="30">
        <v>23</v>
      </c>
      <c r="M2959" s="30">
        <v>22</v>
      </c>
      <c r="N2959" s="30">
        <v>33</v>
      </c>
      <c r="O2959" s="31">
        <v>10</v>
      </c>
      <c r="P2959" s="27">
        <v>351959204</v>
      </c>
      <c r="Q2959" s="27">
        <v>1832147989</v>
      </c>
      <c r="R2959" s="27">
        <v>2</v>
      </c>
      <c r="S2959" s="27">
        <v>10000000</v>
      </c>
      <c r="T2959" s="27">
        <v>81</v>
      </c>
      <c r="U2959" s="27">
        <v>313059</v>
      </c>
      <c r="V2959" s="27">
        <v>1431</v>
      </c>
      <c r="W2959" s="27">
        <v>3000</v>
      </c>
      <c r="X2959" s="27">
        <v>56683</v>
      </c>
      <c r="Y2959" s="27">
        <v>200</v>
      </c>
      <c r="Z2959" s="27">
        <v>1100696</v>
      </c>
      <c r="AA2959" s="27">
        <v>10</v>
      </c>
      <c r="AB2959" s="27">
        <v>8878417</v>
      </c>
      <c r="AC2959" s="27">
        <v>5</v>
      </c>
    </row>
    <row r="2960" spans="1:29" ht="14.25" x14ac:dyDescent="0.15">
      <c r="A2960" s="28">
        <v>2023014</v>
      </c>
      <c r="B2960" s="29">
        <v>44966</v>
      </c>
      <c r="C2960" s="34">
        <v>6</v>
      </c>
      <c r="D2960" s="30">
        <v>7</v>
      </c>
      <c r="E2960" s="30">
        <v>18</v>
      </c>
      <c r="F2960" s="30">
        <v>23</v>
      </c>
      <c r="G2960" s="30">
        <v>27</v>
      </c>
      <c r="H2960" s="30">
        <v>30</v>
      </c>
      <c r="I2960" s="36">
        <v>5</v>
      </c>
      <c r="J2960" s="30">
        <v>23</v>
      </c>
      <c r="K2960" s="30">
        <v>30</v>
      </c>
      <c r="L2960" s="30">
        <v>6</v>
      </c>
      <c r="M2960" s="30">
        <v>18</v>
      </c>
      <c r="N2960" s="30">
        <v>7</v>
      </c>
      <c r="O2960" s="31">
        <v>27</v>
      </c>
      <c r="P2960" s="27">
        <v>354854954</v>
      </c>
      <c r="Q2960" s="27">
        <v>1855218930</v>
      </c>
      <c r="R2960" s="27">
        <v>5</v>
      </c>
      <c r="S2960" s="27">
        <v>8496068</v>
      </c>
      <c r="T2960" s="27">
        <v>147</v>
      </c>
      <c r="U2960" s="27">
        <v>148642</v>
      </c>
      <c r="V2960" s="27">
        <v>1600</v>
      </c>
      <c r="W2960" s="27">
        <v>3000</v>
      </c>
      <c r="X2960" s="27">
        <v>74461</v>
      </c>
      <c r="Y2960" s="27">
        <v>200</v>
      </c>
      <c r="Z2960" s="27">
        <v>1316652</v>
      </c>
      <c r="AA2960" s="27">
        <v>10</v>
      </c>
      <c r="AB2960" s="27">
        <v>10723699</v>
      </c>
      <c r="AC2960" s="27">
        <v>5</v>
      </c>
    </row>
    <row r="2961" spans="1:29" ht="14.25" x14ac:dyDescent="0.15">
      <c r="A2961" s="28">
        <v>2023015</v>
      </c>
      <c r="B2961" s="29">
        <v>44969</v>
      </c>
      <c r="C2961" s="34">
        <v>2</v>
      </c>
      <c r="D2961" s="30">
        <v>3</v>
      </c>
      <c r="E2961" s="30">
        <v>14</v>
      </c>
      <c r="F2961" s="30">
        <v>21</v>
      </c>
      <c r="G2961" s="30">
        <v>29</v>
      </c>
      <c r="H2961" s="30">
        <v>32</v>
      </c>
      <c r="I2961" s="36">
        <v>8</v>
      </c>
      <c r="J2961" s="30">
        <v>32</v>
      </c>
      <c r="K2961" s="30">
        <v>2</v>
      </c>
      <c r="L2961" s="30">
        <v>29</v>
      </c>
      <c r="M2961" s="30">
        <v>3</v>
      </c>
      <c r="N2961" s="30">
        <v>14</v>
      </c>
      <c r="O2961" s="31">
        <v>21</v>
      </c>
      <c r="P2961" s="27">
        <v>392727530</v>
      </c>
      <c r="Q2961" s="27">
        <v>1840337997</v>
      </c>
      <c r="R2961" s="27">
        <v>10</v>
      </c>
      <c r="S2961" s="27">
        <v>6277056</v>
      </c>
      <c r="T2961" s="27">
        <v>195</v>
      </c>
      <c r="U2961" s="27">
        <v>81862</v>
      </c>
      <c r="V2961" s="27">
        <v>2139</v>
      </c>
      <c r="W2961" s="27">
        <v>3000</v>
      </c>
      <c r="X2961" s="27">
        <v>92167</v>
      </c>
      <c r="Y2961" s="27">
        <v>200</v>
      </c>
      <c r="Z2961" s="27">
        <v>1586131</v>
      </c>
      <c r="AA2961" s="27">
        <v>10</v>
      </c>
      <c r="AB2961" s="27">
        <v>17574386</v>
      </c>
      <c r="AC2961" s="27">
        <v>5</v>
      </c>
    </row>
    <row r="2962" spans="1:29" ht="14.25" x14ac:dyDescent="0.15">
      <c r="A2962" s="28">
        <v>2023016</v>
      </c>
      <c r="B2962" s="29">
        <v>44971</v>
      </c>
      <c r="C2962" s="34">
        <v>14</v>
      </c>
      <c r="D2962" s="30">
        <v>16</v>
      </c>
      <c r="E2962" s="30">
        <v>19</v>
      </c>
      <c r="F2962" s="30">
        <v>23</v>
      </c>
      <c r="G2962" s="30">
        <v>28</v>
      </c>
      <c r="H2962" s="30">
        <v>30</v>
      </c>
      <c r="I2962" s="36">
        <v>3</v>
      </c>
      <c r="J2962" s="30">
        <v>14</v>
      </c>
      <c r="K2962" s="30">
        <v>16</v>
      </c>
      <c r="L2962" s="30">
        <v>30</v>
      </c>
      <c r="M2962" s="30">
        <v>19</v>
      </c>
      <c r="N2962" s="30">
        <v>23</v>
      </c>
      <c r="O2962" s="31">
        <v>28</v>
      </c>
      <c r="P2962" s="27">
        <v>363237418</v>
      </c>
      <c r="Q2962" s="27">
        <v>1890499018</v>
      </c>
      <c r="R2962" s="27">
        <v>2</v>
      </c>
      <c r="S2962" s="27">
        <v>10000000</v>
      </c>
      <c r="T2962" s="27">
        <v>79</v>
      </c>
      <c r="U2962" s="27">
        <v>296038</v>
      </c>
      <c r="V2962" s="27">
        <v>1179</v>
      </c>
      <c r="W2962" s="27">
        <v>3000</v>
      </c>
      <c r="X2962" s="27">
        <v>66102</v>
      </c>
      <c r="Y2962" s="27">
        <v>200</v>
      </c>
      <c r="Z2962" s="27">
        <v>1303555</v>
      </c>
      <c r="AA2962" s="27">
        <v>10</v>
      </c>
      <c r="AB2962" s="27">
        <v>10929071</v>
      </c>
      <c r="AC2962" s="27">
        <v>5</v>
      </c>
    </row>
    <row r="2963" spans="1:29" ht="14.25" x14ac:dyDescent="0.15">
      <c r="A2963" s="28">
        <v>2023017</v>
      </c>
      <c r="B2963" s="29">
        <v>44973</v>
      </c>
      <c r="C2963" s="34">
        <v>5</v>
      </c>
      <c r="D2963" s="30">
        <v>11</v>
      </c>
      <c r="E2963" s="30">
        <v>18</v>
      </c>
      <c r="F2963" s="30">
        <v>20</v>
      </c>
      <c r="G2963" s="30">
        <v>26</v>
      </c>
      <c r="H2963" s="30">
        <v>28</v>
      </c>
      <c r="I2963" s="36">
        <v>12</v>
      </c>
      <c r="J2963" s="30">
        <v>26</v>
      </c>
      <c r="K2963" s="30">
        <v>18</v>
      </c>
      <c r="L2963" s="30">
        <v>28</v>
      </c>
      <c r="M2963" s="30">
        <v>20</v>
      </c>
      <c r="N2963" s="30">
        <v>5</v>
      </c>
      <c r="O2963" s="31">
        <v>11</v>
      </c>
      <c r="P2963" s="27">
        <v>385010210</v>
      </c>
      <c r="Q2963" s="27">
        <v>1912869860</v>
      </c>
      <c r="R2963" s="27">
        <v>6</v>
      </c>
      <c r="S2963" s="27">
        <v>8173990</v>
      </c>
      <c r="T2963" s="27">
        <v>195</v>
      </c>
      <c r="U2963" s="27">
        <v>122076</v>
      </c>
      <c r="V2963" s="27">
        <v>1941</v>
      </c>
      <c r="W2963" s="27">
        <v>3000</v>
      </c>
      <c r="X2963" s="27">
        <v>103778</v>
      </c>
      <c r="Y2963" s="27">
        <v>200</v>
      </c>
      <c r="Z2963" s="27">
        <v>1752753</v>
      </c>
      <c r="AA2963" s="27">
        <v>10</v>
      </c>
      <c r="AB2963" s="27">
        <v>9865832</v>
      </c>
      <c r="AC2963" s="27">
        <v>5</v>
      </c>
    </row>
    <row r="2964" spans="1:29" ht="14.25" x14ac:dyDescent="0.15">
      <c r="A2964" s="28">
        <v>2023018</v>
      </c>
      <c r="B2964" s="29">
        <v>44976</v>
      </c>
      <c r="C2964" s="34">
        <v>10</v>
      </c>
      <c r="D2964" s="30">
        <v>12</v>
      </c>
      <c r="E2964" s="30">
        <v>17</v>
      </c>
      <c r="F2964" s="30">
        <v>19</v>
      </c>
      <c r="G2964" s="30">
        <v>25</v>
      </c>
      <c r="H2964" s="30">
        <v>31</v>
      </c>
      <c r="I2964" s="36">
        <v>13</v>
      </c>
      <c r="J2964" s="30">
        <v>10</v>
      </c>
      <c r="K2964" s="30">
        <v>19</v>
      </c>
      <c r="L2964" s="30">
        <v>12</v>
      </c>
      <c r="M2964" s="30">
        <v>17</v>
      </c>
      <c r="N2964" s="30">
        <v>25</v>
      </c>
      <c r="O2964" s="31">
        <v>31</v>
      </c>
      <c r="P2964" s="27">
        <v>428078014</v>
      </c>
      <c r="Q2964" s="27">
        <v>1996089903</v>
      </c>
      <c r="R2964" s="27">
        <v>1</v>
      </c>
      <c r="S2964" s="27">
        <v>10000000</v>
      </c>
      <c r="T2964" s="27">
        <v>380</v>
      </c>
      <c r="U2964" s="27">
        <v>81771</v>
      </c>
      <c r="V2964" s="27">
        <v>1565</v>
      </c>
      <c r="W2964" s="27">
        <v>3000</v>
      </c>
      <c r="X2964" s="27">
        <v>87584</v>
      </c>
      <c r="Y2964" s="27">
        <v>200</v>
      </c>
      <c r="Z2964" s="27">
        <v>1747337</v>
      </c>
      <c r="AA2964" s="27">
        <v>10</v>
      </c>
      <c r="AB2964" s="27">
        <v>9155933</v>
      </c>
      <c r="AC2964" s="27">
        <v>5</v>
      </c>
    </row>
    <row r="2965" spans="1:29" ht="14.25" x14ac:dyDescent="0.15">
      <c r="A2965" s="28">
        <v>2023019</v>
      </c>
      <c r="B2965" s="29">
        <v>44978</v>
      </c>
      <c r="C2965" s="34">
        <v>6</v>
      </c>
      <c r="D2965" s="30">
        <v>12</v>
      </c>
      <c r="E2965" s="30">
        <v>26</v>
      </c>
      <c r="F2965" s="30">
        <v>28</v>
      </c>
      <c r="G2965" s="30">
        <v>29</v>
      </c>
      <c r="H2965" s="30">
        <v>32</v>
      </c>
      <c r="I2965" s="36">
        <v>15</v>
      </c>
      <c r="J2965" s="30">
        <v>12</v>
      </c>
      <c r="K2965" s="30">
        <v>29</v>
      </c>
      <c r="L2965" s="30">
        <v>6</v>
      </c>
      <c r="M2965" s="30">
        <v>32</v>
      </c>
      <c r="N2965" s="30">
        <v>26</v>
      </c>
      <c r="O2965" s="31">
        <v>28</v>
      </c>
      <c r="P2965" s="27">
        <v>399695170</v>
      </c>
      <c r="Q2965" s="27">
        <v>2024791190</v>
      </c>
      <c r="R2965" s="27">
        <v>7</v>
      </c>
      <c r="S2965" s="27">
        <v>8309157</v>
      </c>
      <c r="T2965" s="27">
        <v>110</v>
      </c>
      <c r="U2965" s="27">
        <v>263228</v>
      </c>
      <c r="V2965" s="27">
        <v>1110</v>
      </c>
      <c r="W2965" s="27">
        <v>3000</v>
      </c>
      <c r="X2965" s="27">
        <v>67015</v>
      </c>
      <c r="Y2965" s="27">
        <v>200</v>
      </c>
      <c r="Z2965" s="27">
        <v>1241666</v>
      </c>
      <c r="AA2965" s="27">
        <v>10</v>
      </c>
      <c r="AB2965" s="27">
        <v>10176090</v>
      </c>
      <c r="AC2965" s="27">
        <v>5</v>
      </c>
    </row>
    <row r="2966" spans="1:29" ht="14.25" x14ac:dyDescent="0.15">
      <c r="A2966" s="28">
        <v>2023020</v>
      </c>
      <c r="B2966" s="29">
        <v>44980</v>
      </c>
      <c r="C2966" s="34">
        <v>1</v>
      </c>
      <c r="D2966" s="30">
        <v>12</v>
      </c>
      <c r="E2966" s="30">
        <v>17</v>
      </c>
      <c r="F2966" s="30">
        <v>18</v>
      </c>
      <c r="G2966" s="30">
        <v>26</v>
      </c>
      <c r="H2966" s="30">
        <v>27</v>
      </c>
      <c r="I2966" s="36">
        <v>5</v>
      </c>
      <c r="J2966" s="30">
        <v>1</v>
      </c>
      <c r="K2966" s="30">
        <v>26</v>
      </c>
      <c r="L2966" s="30">
        <v>17</v>
      </c>
      <c r="M2966" s="30">
        <v>27</v>
      </c>
      <c r="N2966" s="30">
        <v>18</v>
      </c>
      <c r="O2966" s="31">
        <v>12</v>
      </c>
      <c r="P2966" s="27">
        <v>394774502</v>
      </c>
      <c r="Q2966" s="27">
        <v>2083313411</v>
      </c>
      <c r="R2966" s="27">
        <v>2</v>
      </c>
      <c r="S2966" s="27">
        <v>10000000</v>
      </c>
      <c r="T2966" s="27">
        <v>92</v>
      </c>
      <c r="U2966" s="27">
        <v>284500</v>
      </c>
      <c r="V2966" s="27">
        <v>1530</v>
      </c>
      <c r="W2966" s="27">
        <v>3000</v>
      </c>
      <c r="X2966" s="27">
        <v>74178</v>
      </c>
      <c r="Y2966" s="27">
        <v>200</v>
      </c>
      <c r="Z2966" s="27">
        <v>1466070</v>
      </c>
      <c r="AA2966" s="27">
        <v>10</v>
      </c>
      <c r="AB2966" s="27">
        <v>10931382</v>
      </c>
      <c r="AC2966" s="27">
        <v>5</v>
      </c>
    </row>
    <row r="2967" spans="1:29" ht="14.25" x14ac:dyDescent="0.15">
      <c r="A2967" s="28">
        <v>2023021</v>
      </c>
      <c r="B2967" s="29">
        <v>44983</v>
      </c>
      <c r="C2967" s="34">
        <v>2</v>
      </c>
      <c r="D2967" s="30">
        <v>5</v>
      </c>
      <c r="E2967" s="30">
        <v>6</v>
      </c>
      <c r="F2967" s="30">
        <v>19</v>
      </c>
      <c r="G2967" s="30">
        <v>21</v>
      </c>
      <c r="H2967" s="30">
        <v>27</v>
      </c>
      <c r="I2967" s="36">
        <v>4</v>
      </c>
      <c r="J2967" s="30">
        <v>5</v>
      </c>
      <c r="K2967" s="30">
        <v>19</v>
      </c>
      <c r="L2967" s="30">
        <v>2</v>
      </c>
      <c r="M2967" s="30">
        <v>27</v>
      </c>
      <c r="N2967" s="30">
        <v>6</v>
      </c>
      <c r="O2967" s="31">
        <v>21</v>
      </c>
      <c r="P2967" s="27">
        <v>430229092</v>
      </c>
      <c r="Q2967" s="27">
        <v>2042737116</v>
      </c>
      <c r="R2967" s="27">
        <v>21</v>
      </c>
      <c r="S2967" s="27">
        <v>6115562</v>
      </c>
      <c r="T2967" s="27">
        <v>186</v>
      </c>
      <c r="U2967" s="27">
        <v>157438</v>
      </c>
      <c r="V2967" s="27">
        <v>1705</v>
      </c>
      <c r="W2967" s="27">
        <v>3000</v>
      </c>
      <c r="X2967" s="27">
        <v>91746</v>
      </c>
      <c r="Y2967" s="27">
        <v>200</v>
      </c>
      <c r="Z2967" s="27">
        <v>1688932</v>
      </c>
      <c r="AA2967" s="27">
        <v>10</v>
      </c>
      <c r="AB2967" s="27">
        <v>10664945</v>
      </c>
      <c r="AC2967" s="27">
        <v>5</v>
      </c>
    </row>
    <row r="2968" spans="1:29" ht="14.25" x14ac:dyDescent="0.15">
      <c r="A2968" s="28">
        <v>2023022</v>
      </c>
      <c r="B2968" s="29">
        <v>44985</v>
      </c>
      <c r="C2968" s="34">
        <v>10</v>
      </c>
      <c r="D2968" s="30">
        <v>11</v>
      </c>
      <c r="E2968" s="30">
        <v>18</v>
      </c>
      <c r="F2968" s="30">
        <v>19</v>
      </c>
      <c r="G2968" s="30">
        <v>23</v>
      </c>
      <c r="H2968" s="30">
        <v>31</v>
      </c>
      <c r="I2968" s="36">
        <v>3</v>
      </c>
      <c r="J2968" s="30">
        <v>10</v>
      </c>
      <c r="K2968" s="30">
        <v>19</v>
      </c>
      <c r="L2968" s="30">
        <v>31</v>
      </c>
      <c r="M2968" s="30">
        <v>23</v>
      </c>
      <c r="N2968" s="30">
        <v>11</v>
      </c>
      <c r="O2968" s="31">
        <v>18</v>
      </c>
      <c r="P2968" s="27">
        <v>393991274</v>
      </c>
      <c r="Q2968" s="27">
        <v>2109715322</v>
      </c>
      <c r="R2968" s="27">
        <v>1</v>
      </c>
      <c r="S2968" s="27">
        <v>10000000</v>
      </c>
      <c r="T2968" s="27">
        <v>112</v>
      </c>
      <c r="U2968" s="27">
        <v>229101</v>
      </c>
      <c r="V2968" s="27">
        <v>1293</v>
      </c>
      <c r="W2968" s="27">
        <v>3000</v>
      </c>
      <c r="X2968" s="27">
        <v>71044</v>
      </c>
      <c r="Y2968" s="27">
        <v>200</v>
      </c>
      <c r="Z2968" s="27">
        <v>1321007</v>
      </c>
      <c r="AA2968" s="27">
        <v>10</v>
      </c>
      <c r="AB2968" s="27">
        <v>11824049</v>
      </c>
      <c r="AC2968" s="27">
        <v>5</v>
      </c>
    </row>
    <row r="2969" spans="1:29" ht="14.25" x14ac:dyDescent="0.15">
      <c r="A2969" s="28">
        <v>2023023</v>
      </c>
      <c r="B2969" s="29">
        <v>44987</v>
      </c>
      <c r="C2969" s="34">
        <v>5</v>
      </c>
      <c r="D2969" s="30">
        <v>8</v>
      </c>
      <c r="E2969" s="30">
        <v>10</v>
      </c>
      <c r="F2969" s="30">
        <v>15</v>
      </c>
      <c r="G2969" s="30">
        <v>24</v>
      </c>
      <c r="H2969" s="30">
        <v>25</v>
      </c>
      <c r="I2969" s="36">
        <v>9</v>
      </c>
      <c r="J2969" s="30">
        <v>10</v>
      </c>
      <c r="K2969" s="30">
        <v>24</v>
      </c>
      <c r="L2969" s="30">
        <v>8</v>
      </c>
      <c r="M2969" s="30">
        <v>5</v>
      </c>
      <c r="N2969" s="30">
        <v>25</v>
      </c>
      <c r="O2969" s="31">
        <v>15</v>
      </c>
      <c r="P2969" s="27">
        <v>394377912</v>
      </c>
      <c r="Q2969" s="27">
        <v>1904715322</v>
      </c>
      <c r="R2969" s="27">
        <v>41</v>
      </c>
      <c r="S2969" s="27">
        <v>5000000</v>
      </c>
      <c r="T2969" s="27">
        <v>258</v>
      </c>
      <c r="U2969" s="27">
        <v>6000</v>
      </c>
      <c r="V2969" s="27">
        <v>7074</v>
      </c>
      <c r="W2969" s="27">
        <v>3000</v>
      </c>
      <c r="X2969" s="27">
        <v>239808</v>
      </c>
      <c r="Y2969" s="27">
        <v>200</v>
      </c>
      <c r="Z2969" s="27">
        <v>2833383</v>
      </c>
      <c r="AA2969" s="27">
        <v>10</v>
      </c>
      <c r="AB2969" s="27">
        <v>19477194</v>
      </c>
      <c r="AC2969" s="27">
        <v>5</v>
      </c>
    </row>
    <row r="2970" spans="1:29" ht="14.25" x14ac:dyDescent="0.15">
      <c r="A2970" s="28">
        <v>2023024</v>
      </c>
      <c r="B2970" s="29">
        <v>44990</v>
      </c>
      <c r="C2970" s="34">
        <v>3</v>
      </c>
      <c r="D2970" s="30">
        <v>6</v>
      </c>
      <c r="E2970" s="30">
        <v>9</v>
      </c>
      <c r="F2970" s="30">
        <v>17</v>
      </c>
      <c r="G2970" s="30">
        <v>27</v>
      </c>
      <c r="H2970" s="30">
        <v>28</v>
      </c>
      <c r="I2970" s="36">
        <v>3</v>
      </c>
      <c r="J2970" s="30">
        <v>3</v>
      </c>
      <c r="K2970" s="30">
        <v>27</v>
      </c>
      <c r="L2970" s="30">
        <v>6</v>
      </c>
      <c r="M2970" s="30">
        <v>28</v>
      </c>
      <c r="N2970" s="30">
        <v>9</v>
      </c>
      <c r="O2970" s="31">
        <v>17</v>
      </c>
      <c r="P2970" s="27">
        <v>424465912</v>
      </c>
      <c r="Q2970" s="27">
        <v>1857117376</v>
      </c>
      <c r="R2970" s="27">
        <v>21</v>
      </c>
      <c r="S2970" s="27">
        <v>5993974</v>
      </c>
      <c r="T2970" s="27">
        <v>487</v>
      </c>
      <c r="U2970" s="27">
        <v>53576</v>
      </c>
      <c r="V2970" s="27">
        <v>2560</v>
      </c>
      <c r="W2970" s="27">
        <v>3000</v>
      </c>
      <c r="X2970" s="27">
        <v>136377</v>
      </c>
      <c r="Y2970" s="27">
        <v>200</v>
      </c>
      <c r="Z2970" s="27">
        <v>2212602</v>
      </c>
      <c r="AA2970" s="27">
        <v>10</v>
      </c>
      <c r="AB2970" s="27">
        <v>9307901</v>
      </c>
      <c r="AC2970" s="27">
        <v>5</v>
      </c>
    </row>
    <row r="2971" spans="1:29" ht="14.25" x14ac:dyDescent="0.15">
      <c r="A2971" s="28">
        <v>2023025</v>
      </c>
      <c r="B2971" s="29">
        <v>44992</v>
      </c>
      <c r="C2971" s="34">
        <v>4</v>
      </c>
      <c r="D2971" s="30">
        <v>16</v>
      </c>
      <c r="E2971" s="30">
        <v>20</v>
      </c>
      <c r="F2971" s="30">
        <v>21</v>
      </c>
      <c r="G2971" s="30">
        <v>31</v>
      </c>
      <c r="H2971" s="30">
        <v>32</v>
      </c>
      <c r="I2971" s="36">
        <v>14</v>
      </c>
      <c r="J2971" s="30">
        <v>21</v>
      </c>
      <c r="K2971" s="30">
        <v>4</v>
      </c>
      <c r="L2971" s="30">
        <v>20</v>
      </c>
      <c r="M2971" s="30">
        <v>16</v>
      </c>
      <c r="N2971" s="30">
        <v>31</v>
      </c>
      <c r="O2971" s="31">
        <v>32</v>
      </c>
      <c r="P2971" s="27">
        <v>383537242</v>
      </c>
      <c r="Q2971" s="27">
        <v>1861412948</v>
      </c>
      <c r="R2971" s="27">
        <v>10</v>
      </c>
      <c r="S2971" s="27">
        <v>6974384</v>
      </c>
      <c r="T2971" s="27">
        <v>118</v>
      </c>
      <c r="U2971" s="27">
        <v>209150</v>
      </c>
      <c r="V2971" s="27">
        <v>2098</v>
      </c>
      <c r="W2971" s="27">
        <v>3000</v>
      </c>
      <c r="X2971" s="27">
        <v>89817</v>
      </c>
      <c r="Y2971" s="27">
        <v>200</v>
      </c>
      <c r="Z2971" s="27">
        <v>1482967</v>
      </c>
      <c r="AA2971" s="27">
        <v>10</v>
      </c>
      <c r="AB2971" s="27">
        <v>10025391</v>
      </c>
      <c r="AC2971" s="27">
        <v>5</v>
      </c>
    </row>
    <row r="2972" spans="1:29" ht="14.25" x14ac:dyDescent="0.15">
      <c r="A2972" s="28">
        <v>2023026</v>
      </c>
      <c r="B2972" s="29">
        <v>44994</v>
      </c>
      <c r="C2972" s="34">
        <v>1</v>
      </c>
      <c r="D2972" s="30">
        <v>18</v>
      </c>
      <c r="E2972" s="30">
        <v>26</v>
      </c>
      <c r="F2972" s="30">
        <v>30</v>
      </c>
      <c r="G2972" s="30">
        <v>31</v>
      </c>
      <c r="H2972" s="30">
        <v>33</v>
      </c>
      <c r="I2972" s="36">
        <v>3</v>
      </c>
      <c r="J2972" s="30">
        <v>31</v>
      </c>
      <c r="K2972" s="30">
        <v>18</v>
      </c>
      <c r="L2972" s="30">
        <v>1</v>
      </c>
      <c r="M2972" s="30">
        <v>26</v>
      </c>
      <c r="N2972" s="30">
        <v>33</v>
      </c>
      <c r="O2972" s="31">
        <v>30</v>
      </c>
      <c r="P2972" s="27">
        <v>382398740</v>
      </c>
      <c r="Q2972" s="27">
        <v>1865260832</v>
      </c>
      <c r="R2972" s="27">
        <v>12</v>
      </c>
      <c r="S2972" s="27">
        <v>6934784</v>
      </c>
      <c r="T2972" s="27">
        <v>98</v>
      </c>
      <c r="U2972" s="27">
        <v>296140</v>
      </c>
      <c r="V2972" s="27">
        <v>1408</v>
      </c>
      <c r="W2972" s="27">
        <v>3000</v>
      </c>
      <c r="X2972" s="27">
        <v>61694</v>
      </c>
      <c r="Y2972" s="27">
        <v>200</v>
      </c>
      <c r="Z2972" s="27">
        <v>1259674</v>
      </c>
      <c r="AA2972" s="27">
        <v>10</v>
      </c>
      <c r="AB2972" s="27">
        <v>8425756</v>
      </c>
      <c r="AC2972" s="27">
        <v>5</v>
      </c>
    </row>
    <row r="2973" spans="1:29" ht="14.25" x14ac:dyDescent="0.15">
      <c r="A2973" s="28">
        <v>2023027</v>
      </c>
      <c r="B2973" s="29">
        <v>44997</v>
      </c>
      <c r="C2973" s="34">
        <v>8</v>
      </c>
      <c r="D2973" s="30">
        <v>10</v>
      </c>
      <c r="E2973" s="30">
        <v>22</v>
      </c>
      <c r="F2973" s="30">
        <v>27</v>
      </c>
      <c r="G2973" s="30">
        <v>32</v>
      </c>
      <c r="H2973" s="30">
        <v>33</v>
      </c>
      <c r="I2973" s="36">
        <v>8</v>
      </c>
      <c r="J2973" s="30">
        <v>27</v>
      </c>
      <c r="K2973" s="30">
        <v>10</v>
      </c>
      <c r="L2973" s="30">
        <v>8</v>
      </c>
      <c r="M2973" s="30">
        <v>32</v>
      </c>
      <c r="N2973" s="30">
        <v>22</v>
      </c>
      <c r="O2973" s="31">
        <v>33</v>
      </c>
      <c r="P2973" s="27">
        <v>405939502</v>
      </c>
      <c r="Q2973" s="27">
        <v>1887143965</v>
      </c>
      <c r="R2973" s="27">
        <v>5</v>
      </c>
      <c r="S2973" s="27">
        <v>8409682</v>
      </c>
      <c r="T2973" s="27">
        <v>88</v>
      </c>
      <c r="U2973" s="27">
        <v>242164</v>
      </c>
      <c r="V2973" s="27">
        <v>1665</v>
      </c>
      <c r="W2973" s="27">
        <v>3000</v>
      </c>
      <c r="X2973" s="27">
        <v>79112</v>
      </c>
      <c r="Y2973" s="27">
        <v>200</v>
      </c>
      <c r="Z2973" s="27">
        <v>1410908</v>
      </c>
      <c r="AA2973" s="27">
        <v>10</v>
      </c>
      <c r="AB2973" s="27">
        <v>15748363</v>
      </c>
      <c r="AC2973" s="27">
        <v>5</v>
      </c>
    </row>
    <row r="2974" spans="1:29" ht="14.25" x14ac:dyDescent="0.15">
      <c r="A2974" s="28">
        <v>2023028</v>
      </c>
      <c r="B2974" s="29">
        <v>44999</v>
      </c>
      <c r="C2974" s="34">
        <v>5</v>
      </c>
      <c r="D2974" s="30">
        <v>7</v>
      </c>
      <c r="E2974" s="30">
        <v>10</v>
      </c>
      <c r="F2974" s="30">
        <v>17</v>
      </c>
      <c r="G2974" s="30">
        <v>20</v>
      </c>
      <c r="H2974" s="30">
        <v>22</v>
      </c>
      <c r="I2974" s="36">
        <v>14</v>
      </c>
      <c r="J2974" s="30">
        <v>10</v>
      </c>
      <c r="K2974" s="30">
        <v>22</v>
      </c>
      <c r="L2974" s="30">
        <v>7</v>
      </c>
      <c r="M2974" s="30">
        <v>5</v>
      </c>
      <c r="N2974" s="30">
        <v>20</v>
      </c>
      <c r="O2974" s="31">
        <v>17</v>
      </c>
      <c r="P2974" s="27">
        <v>378131048</v>
      </c>
      <c r="Q2974" s="27">
        <v>1940352740</v>
      </c>
      <c r="R2974" s="27">
        <v>4</v>
      </c>
      <c r="S2974" s="27">
        <v>10000000</v>
      </c>
      <c r="T2974" s="27">
        <v>151</v>
      </c>
      <c r="U2974" s="27">
        <v>205758</v>
      </c>
      <c r="V2974" s="27">
        <v>941</v>
      </c>
      <c r="W2974" s="27">
        <v>3000</v>
      </c>
      <c r="X2974" s="27">
        <v>60535</v>
      </c>
      <c r="Y2974" s="27">
        <v>200</v>
      </c>
      <c r="Z2974" s="27">
        <v>1281211</v>
      </c>
      <c r="AA2974" s="27">
        <v>10</v>
      </c>
      <c r="AB2974" s="27">
        <v>6652747</v>
      </c>
      <c r="AC2974" s="27">
        <v>5</v>
      </c>
    </row>
    <row r="2975" spans="1:29" ht="15" thickBot="1" x14ac:dyDescent="0.2">
      <c r="A2975" s="23"/>
      <c r="B2975" s="24"/>
      <c r="C2975" s="35"/>
      <c r="D2975" s="32"/>
      <c r="E2975" s="32"/>
      <c r="F2975" s="32"/>
      <c r="G2975" s="32"/>
      <c r="H2975" s="32"/>
      <c r="I2975" s="37"/>
      <c r="J2975" s="32"/>
      <c r="K2975" s="32"/>
      <c r="L2975" s="32"/>
      <c r="M2975" s="32"/>
      <c r="N2975" s="32"/>
      <c r="O2975" s="33"/>
      <c r="P2975" s="25"/>
      <c r="Q2975" s="25"/>
      <c r="R2975" s="25"/>
      <c r="S2975" s="25"/>
      <c r="T2975" s="25"/>
      <c r="U2975" s="25"/>
      <c r="V2975" s="25"/>
      <c r="W2975" s="25"/>
      <c r="X2975" s="25"/>
      <c r="Y2975" s="25"/>
      <c r="Z2975" s="25"/>
      <c r="AA2975" s="25"/>
      <c r="AB2975" s="25"/>
      <c r="AC2975" s="25"/>
    </row>
    <row r="2976" spans="1:29" ht="15" thickTop="1" x14ac:dyDescent="0.15">
      <c r="A2976" s="25"/>
      <c r="B2976" s="25"/>
      <c r="C2976" s="25"/>
      <c r="D2976" s="25"/>
      <c r="E2976" s="25"/>
      <c r="F2976" s="25"/>
      <c r="G2976" s="25"/>
      <c r="H2976" s="25"/>
      <c r="I2976" s="25"/>
      <c r="J2976" s="25"/>
      <c r="K2976" s="25"/>
      <c r="L2976" s="25"/>
      <c r="M2976" s="25"/>
      <c r="N2976" s="25"/>
      <c r="O2976" s="25"/>
      <c r="P2976" s="25"/>
      <c r="Q2976" s="25"/>
      <c r="R2976" s="25"/>
      <c r="S2976" s="25"/>
      <c r="T2976" s="25"/>
      <c r="U2976" s="25"/>
      <c r="V2976" s="25"/>
      <c r="W2976" s="25"/>
      <c r="X2976" s="25"/>
      <c r="Y2976" s="25"/>
      <c r="Z2976" s="25"/>
      <c r="AA2976" s="25"/>
      <c r="AB2976" s="25"/>
      <c r="AC2976" s="25"/>
    </row>
    <row r="2977" spans="1:29" ht="14.25" x14ac:dyDescent="0.15">
      <c r="A2977" s="25"/>
      <c r="B2977" s="25"/>
      <c r="C2977" s="25"/>
      <c r="D2977" s="25"/>
      <c r="E2977" s="25"/>
      <c r="F2977" s="25"/>
      <c r="G2977" s="25"/>
      <c r="H2977" s="25"/>
      <c r="I2977" s="25"/>
      <c r="J2977" s="25"/>
      <c r="K2977" s="25"/>
      <c r="L2977" s="25"/>
      <c r="M2977" s="25"/>
      <c r="N2977" s="25"/>
      <c r="O2977" s="25"/>
      <c r="P2977" s="25"/>
      <c r="Q2977" s="25"/>
      <c r="R2977" s="25"/>
      <c r="S2977" s="25"/>
      <c r="T2977" s="25"/>
      <c r="U2977" s="25"/>
      <c r="V2977" s="25"/>
      <c r="W2977" s="25"/>
      <c r="X2977" s="25"/>
      <c r="Y2977" s="25"/>
      <c r="Z2977" s="25"/>
      <c r="AA2977" s="25"/>
      <c r="AB2977" s="25"/>
      <c r="AC2977" s="25"/>
    </row>
    <row r="2978" spans="1:29" ht="14.25" x14ac:dyDescent="0.15">
      <c r="A2978" s="25"/>
      <c r="B2978" s="25"/>
      <c r="C2978" s="25"/>
      <c r="D2978" s="25"/>
      <c r="E2978" s="25"/>
      <c r="F2978" s="25"/>
      <c r="G2978" s="25"/>
      <c r="H2978" s="25"/>
      <c r="I2978" s="25"/>
      <c r="J2978" s="25"/>
      <c r="K2978" s="25"/>
      <c r="L2978" s="25"/>
      <c r="M2978" s="25"/>
      <c r="N2978" s="25"/>
      <c r="O2978" s="25"/>
      <c r="P2978" s="25"/>
      <c r="Q2978" s="25"/>
      <c r="R2978" s="25"/>
      <c r="S2978" s="25"/>
      <c r="T2978" s="25"/>
      <c r="U2978" s="25"/>
      <c r="V2978" s="25"/>
      <c r="W2978" s="25"/>
      <c r="X2978" s="25"/>
      <c r="Y2978" s="25"/>
      <c r="Z2978" s="25"/>
      <c r="AA2978" s="25"/>
      <c r="AB2978" s="25"/>
      <c r="AC2978" s="25"/>
    </row>
    <row r="2979" spans="1:29" ht="14.25" x14ac:dyDescent="0.15">
      <c r="A2979" s="25"/>
      <c r="B2979" s="25"/>
      <c r="C2979" s="25"/>
      <c r="D2979" s="25"/>
      <c r="E2979" s="25"/>
      <c r="F2979" s="25"/>
      <c r="G2979" s="25"/>
      <c r="H2979" s="25"/>
      <c r="I2979" s="25"/>
      <c r="J2979" s="25"/>
      <c r="K2979" s="25"/>
      <c r="L2979" s="25"/>
      <c r="M2979" s="25"/>
      <c r="N2979" s="25"/>
      <c r="O2979" s="25"/>
      <c r="P2979" s="25"/>
      <c r="Q2979" s="25"/>
      <c r="R2979" s="25"/>
      <c r="S2979" s="25"/>
      <c r="T2979" s="25"/>
      <c r="U2979" s="25"/>
      <c r="V2979" s="25"/>
      <c r="W2979" s="25"/>
      <c r="X2979" s="25"/>
      <c r="Y2979" s="25"/>
      <c r="Z2979" s="25"/>
      <c r="AA2979" s="25"/>
      <c r="AB2979" s="25"/>
      <c r="AC2979" s="25"/>
    </row>
    <row r="2980" spans="1:29" ht="14.25" x14ac:dyDescent="0.15">
      <c r="A2980" s="25"/>
      <c r="B2980" s="25"/>
      <c r="C2980" s="25"/>
      <c r="D2980" s="25"/>
      <c r="E2980" s="25"/>
      <c r="F2980" s="25"/>
      <c r="G2980" s="25"/>
      <c r="H2980" s="25"/>
      <c r="I2980" s="25"/>
      <c r="J2980" s="25"/>
      <c r="K2980" s="25"/>
      <c r="L2980" s="25"/>
      <c r="M2980" s="25"/>
      <c r="N2980" s="25"/>
      <c r="O2980" s="25"/>
      <c r="P2980" s="25"/>
      <c r="Q2980" s="25"/>
      <c r="R2980" s="25"/>
      <c r="S2980" s="25"/>
      <c r="T2980" s="25"/>
      <c r="U2980" s="25"/>
      <c r="V2980" s="25"/>
      <c r="W2980" s="25"/>
      <c r="X2980" s="25"/>
      <c r="Y2980" s="25"/>
      <c r="Z2980" s="25"/>
      <c r="AA2980" s="25"/>
      <c r="AB2980" s="25"/>
      <c r="AC2980" s="25"/>
    </row>
    <row r="2981" spans="1:29" ht="14.25" x14ac:dyDescent="0.15">
      <c r="A2981" s="25"/>
      <c r="B2981" s="25"/>
      <c r="C2981" s="25"/>
      <c r="D2981" s="25"/>
      <c r="E2981" s="25"/>
      <c r="F2981" s="25"/>
      <c r="G2981" s="25"/>
      <c r="H2981" s="25"/>
      <c r="I2981" s="25"/>
      <c r="J2981" s="25"/>
      <c r="K2981" s="25"/>
      <c r="L2981" s="25"/>
      <c r="M2981" s="25"/>
      <c r="N2981" s="25"/>
      <c r="O2981" s="25"/>
      <c r="P2981" s="25"/>
      <c r="Q2981" s="25"/>
      <c r="R2981" s="25"/>
      <c r="S2981" s="25"/>
      <c r="T2981" s="25"/>
      <c r="U2981" s="25"/>
      <c r="V2981" s="25"/>
      <c r="W2981" s="25"/>
      <c r="X2981" s="25"/>
      <c r="Y2981" s="25"/>
      <c r="Z2981" s="25"/>
      <c r="AA2981" s="25"/>
      <c r="AB2981" s="25"/>
      <c r="AC2981" s="25"/>
    </row>
    <row r="2982" spans="1:29" ht="14.25" x14ac:dyDescent="0.15">
      <c r="A2982" s="25"/>
      <c r="B2982" s="25"/>
      <c r="C2982" s="25"/>
      <c r="D2982" s="25"/>
      <c r="E2982" s="25"/>
      <c r="F2982" s="25"/>
      <c r="G2982" s="25"/>
      <c r="H2982" s="25"/>
      <c r="I2982" s="25"/>
      <c r="J2982" s="25"/>
      <c r="K2982" s="25"/>
      <c r="L2982" s="25"/>
      <c r="M2982" s="25"/>
      <c r="N2982" s="25"/>
      <c r="O2982" s="25"/>
      <c r="P2982" s="25"/>
      <c r="Q2982" s="25"/>
      <c r="R2982" s="25"/>
      <c r="S2982" s="25"/>
      <c r="T2982" s="25"/>
      <c r="U2982" s="25"/>
      <c r="V2982" s="25"/>
      <c r="W2982" s="25"/>
      <c r="X2982" s="25"/>
      <c r="Y2982" s="25"/>
      <c r="Z2982" s="25"/>
      <c r="AA2982" s="25"/>
      <c r="AB2982" s="25"/>
      <c r="AC2982" s="25"/>
    </row>
    <row r="2983" spans="1:29" ht="14.25" x14ac:dyDescent="0.15">
      <c r="A2983" s="25"/>
      <c r="B2983" s="25"/>
      <c r="C2983" s="25"/>
      <c r="D2983" s="25"/>
      <c r="E2983" s="25"/>
      <c r="F2983" s="25"/>
      <c r="G2983" s="25"/>
      <c r="H2983" s="25"/>
      <c r="I2983" s="25"/>
      <c r="J2983" s="25"/>
      <c r="K2983" s="25"/>
      <c r="L2983" s="25"/>
      <c r="M2983" s="25"/>
      <c r="N2983" s="25"/>
      <c r="O2983" s="25"/>
      <c r="P2983" s="25"/>
      <c r="Q2983" s="25"/>
      <c r="R2983" s="25"/>
      <c r="S2983" s="25"/>
      <c r="T2983" s="25"/>
      <c r="U2983" s="25"/>
      <c r="V2983" s="25"/>
      <c r="W2983" s="25"/>
      <c r="X2983" s="25"/>
      <c r="Y2983" s="25"/>
      <c r="Z2983" s="25"/>
      <c r="AA2983" s="25"/>
      <c r="AB2983" s="25"/>
      <c r="AC2983" s="25"/>
    </row>
    <row r="2984" spans="1:29" ht="14.25" x14ac:dyDescent="0.15">
      <c r="A2984" s="25"/>
      <c r="B2984" s="25"/>
      <c r="C2984" s="25"/>
      <c r="D2984" s="25"/>
      <c r="E2984" s="25"/>
      <c r="F2984" s="25"/>
      <c r="G2984" s="25"/>
      <c r="H2984" s="25"/>
      <c r="I2984" s="25"/>
      <c r="J2984" s="25"/>
      <c r="K2984" s="25"/>
      <c r="L2984" s="25"/>
      <c r="M2984" s="25"/>
      <c r="N2984" s="25"/>
      <c r="O2984" s="25"/>
      <c r="P2984" s="25"/>
      <c r="Q2984" s="25"/>
      <c r="R2984" s="25"/>
      <c r="S2984" s="25"/>
      <c r="T2984" s="25"/>
      <c r="U2984" s="25"/>
      <c r="V2984" s="25"/>
      <c r="W2984" s="25"/>
      <c r="X2984" s="25"/>
      <c r="Y2984" s="25"/>
      <c r="Z2984" s="25"/>
      <c r="AA2984" s="25"/>
      <c r="AB2984" s="25"/>
      <c r="AC2984" s="25"/>
    </row>
    <row r="2985" spans="1:29" ht="14.25" x14ac:dyDescent="0.15">
      <c r="A2985" s="25"/>
      <c r="B2985" s="25"/>
      <c r="C2985" s="25"/>
      <c r="D2985" s="25"/>
      <c r="E2985" s="25"/>
      <c r="F2985" s="25"/>
      <c r="G2985" s="25"/>
      <c r="H2985" s="25"/>
      <c r="I2985" s="25"/>
      <c r="J2985" s="25"/>
      <c r="K2985" s="25"/>
      <c r="L2985" s="25"/>
      <c r="M2985" s="25"/>
      <c r="N2985" s="25"/>
      <c r="O2985" s="25"/>
      <c r="P2985" s="25"/>
      <c r="Q2985" s="25"/>
      <c r="R2985" s="25"/>
      <c r="S2985" s="25"/>
      <c r="T2985" s="25"/>
      <c r="U2985" s="25"/>
      <c r="V2985" s="25"/>
      <c r="W2985" s="25"/>
      <c r="X2985" s="25"/>
      <c r="Y2985" s="25"/>
      <c r="Z2985" s="25"/>
      <c r="AA2985" s="25"/>
      <c r="AB2985" s="25"/>
      <c r="AC2985" s="25"/>
    </row>
    <row r="2986" spans="1:29" ht="14.25" x14ac:dyDescent="0.15">
      <c r="A2986" s="25"/>
      <c r="B2986" s="25"/>
      <c r="C2986" s="25"/>
      <c r="D2986" s="25"/>
      <c r="E2986" s="25"/>
      <c r="F2986" s="25"/>
      <c r="G2986" s="25"/>
      <c r="H2986" s="25"/>
      <c r="I2986" s="25"/>
      <c r="J2986" s="25"/>
      <c r="K2986" s="25"/>
      <c r="L2986" s="25"/>
      <c r="M2986" s="25"/>
      <c r="N2986" s="25"/>
      <c r="O2986" s="25"/>
      <c r="P2986" s="25"/>
      <c r="Q2986" s="25"/>
      <c r="R2986" s="25"/>
      <c r="S2986" s="25"/>
      <c r="T2986" s="25"/>
      <c r="U2986" s="25"/>
      <c r="V2986" s="25"/>
      <c r="W2986" s="25"/>
      <c r="X2986" s="25"/>
      <c r="Y2986" s="25"/>
      <c r="Z2986" s="25"/>
      <c r="AA2986" s="25"/>
      <c r="AB2986" s="25"/>
      <c r="AC2986" s="25"/>
    </row>
    <row r="2987" spans="1:29" ht="14.25" x14ac:dyDescent="0.15">
      <c r="A2987" s="25"/>
      <c r="B2987" s="25"/>
      <c r="C2987" s="25"/>
      <c r="D2987" s="25"/>
      <c r="E2987" s="25"/>
      <c r="F2987" s="25"/>
      <c r="G2987" s="25"/>
      <c r="H2987" s="25"/>
      <c r="I2987" s="25"/>
      <c r="J2987" s="25"/>
      <c r="K2987" s="25"/>
      <c r="L2987" s="25"/>
      <c r="M2987" s="25"/>
      <c r="N2987" s="25"/>
      <c r="O2987" s="25"/>
      <c r="P2987" s="25"/>
      <c r="Q2987" s="25"/>
      <c r="R2987" s="25"/>
      <c r="S2987" s="25"/>
      <c r="T2987" s="25"/>
      <c r="U2987" s="25"/>
      <c r="V2987" s="25"/>
      <c r="W2987" s="25"/>
      <c r="X2987" s="25"/>
      <c r="Y2987" s="25"/>
      <c r="Z2987" s="25"/>
      <c r="AA2987" s="25"/>
      <c r="AB2987" s="25"/>
      <c r="AC2987" s="25"/>
    </row>
    <row r="2988" spans="1:29" ht="14.25" x14ac:dyDescent="0.15">
      <c r="A2988" s="25"/>
      <c r="B2988" s="25"/>
      <c r="C2988" s="25"/>
      <c r="D2988" s="25"/>
      <c r="E2988" s="25"/>
      <c r="F2988" s="25"/>
      <c r="G2988" s="25"/>
      <c r="H2988" s="25"/>
      <c r="I2988" s="25"/>
      <c r="J2988" s="25"/>
      <c r="K2988" s="25"/>
      <c r="L2988" s="25"/>
      <c r="M2988" s="25"/>
      <c r="N2988" s="25"/>
      <c r="O2988" s="25"/>
      <c r="P2988" s="25"/>
      <c r="Q2988" s="25"/>
      <c r="R2988" s="25"/>
      <c r="S2988" s="25"/>
      <c r="T2988" s="25"/>
      <c r="U2988" s="25"/>
      <c r="V2988" s="25"/>
      <c r="W2988" s="25"/>
      <c r="X2988" s="25"/>
      <c r="Y2988" s="25"/>
      <c r="Z2988" s="25"/>
      <c r="AA2988" s="25"/>
      <c r="AB2988" s="25"/>
      <c r="AC2988" s="25"/>
    </row>
    <row r="2989" spans="1:29" ht="14.25" x14ac:dyDescent="0.15">
      <c r="A2989" s="25"/>
      <c r="B2989" s="25"/>
      <c r="C2989" s="25"/>
      <c r="D2989" s="25"/>
      <c r="E2989" s="25"/>
      <c r="F2989" s="25"/>
      <c r="G2989" s="25"/>
      <c r="H2989" s="25"/>
      <c r="I2989" s="25"/>
      <c r="J2989" s="25"/>
      <c r="K2989" s="25"/>
      <c r="L2989" s="25"/>
      <c r="M2989" s="25"/>
      <c r="N2989" s="25"/>
      <c r="O2989" s="25"/>
      <c r="P2989" s="25"/>
      <c r="Q2989" s="25"/>
      <c r="R2989" s="25"/>
      <c r="S2989" s="25"/>
      <c r="T2989" s="25"/>
      <c r="U2989" s="25"/>
      <c r="V2989" s="25"/>
      <c r="W2989" s="25"/>
      <c r="X2989" s="25"/>
      <c r="Y2989" s="25"/>
      <c r="Z2989" s="25"/>
      <c r="AA2989" s="25"/>
      <c r="AB2989" s="25"/>
      <c r="AC2989" s="25"/>
    </row>
    <row r="2990" spans="1:29" ht="14.25" x14ac:dyDescent="0.15">
      <c r="A2990" s="25"/>
      <c r="B2990" s="25"/>
      <c r="C2990" s="25"/>
      <c r="D2990" s="25"/>
      <c r="E2990" s="25"/>
      <c r="F2990" s="25"/>
      <c r="G2990" s="25"/>
      <c r="H2990" s="25"/>
      <c r="I2990" s="25"/>
      <c r="J2990" s="25"/>
      <c r="K2990" s="25"/>
      <c r="L2990" s="25"/>
      <c r="M2990" s="25"/>
      <c r="N2990" s="25"/>
      <c r="O2990" s="25"/>
      <c r="P2990" s="25"/>
      <c r="Q2990" s="25"/>
      <c r="R2990" s="25"/>
      <c r="S2990" s="25"/>
      <c r="T2990" s="25"/>
      <c r="U2990" s="25"/>
      <c r="V2990" s="25"/>
      <c r="W2990" s="25"/>
      <c r="X2990" s="25"/>
      <c r="Y2990" s="25"/>
      <c r="Z2990" s="25"/>
      <c r="AA2990" s="25"/>
      <c r="AB2990" s="25"/>
      <c r="AC2990" s="25"/>
    </row>
    <row r="2991" spans="1:29" ht="14.25" x14ac:dyDescent="0.15">
      <c r="A2991" s="25"/>
      <c r="B2991" s="25"/>
      <c r="C2991" s="25"/>
      <c r="D2991" s="25"/>
      <c r="E2991" s="25"/>
      <c r="F2991" s="25"/>
      <c r="G2991" s="25"/>
      <c r="H2991" s="25"/>
      <c r="I2991" s="25"/>
      <c r="J2991" s="25"/>
      <c r="K2991" s="25"/>
      <c r="L2991" s="25"/>
      <c r="M2991" s="25"/>
      <c r="N2991" s="25"/>
      <c r="O2991" s="25"/>
      <c r="P2991" s="25"/>
      <c r="Q2991" s="25"/>
      <c r="R2991" s="25"/>
      <c r="S2991" s="25"/>
      <c r="T2991" s="25"/>
      <c r="U2991" s="25"/>
      <c r="V2991" s="25"/>
      <c r="W2991" s="25"/>
      <c r="X2991" s="25"/>
      <c r="Y2991" s="25"/>
      <c r="Z2991" s="25"/>
      <c r="AA2991" s="25"/>
      <c r="AB2991" s="25"/>
      <c r="AC2991" s="25"/>
    </row>
    <row r="2992" spans="1:29" ht="14.25" x14ac:dyDescent="0.15">
      <c r="A2992" s="25"/>
      <c r="B2992" s="25"/>
      <c r="C2992" s="25"/>
      <c r="D2992" s="25"/>
      <c r="E2992" s="25"/>
      <c r="F2992" s="25"/>
      <c r="G2992" s="25"/>
      <c r="H2992" s="25"/>
      <c r="I2992" s="25"/>
      <c r="J2992" s="25"/>
      <c r="K2992" s="25"/>
      <c r="L2992" s="25"/>
      <c r="M2992" s="25"/>
      <c r="N2992" s="25"/>
      <c r="O2992" s="25"/>
      <c r="P2992" s="25"/>
      <c r="Q2992" s="25"/>
      <c r="R2992" s="25"/>
      <c r="S2992" s="25"/>
      <c r="T2992" s="25"/>
      <c r="U2992" s="25"/>
      <c r="V2992" s="25"/>
      <c r="W2992" s="25"/>
      <c r="X2992" s="25"/>
      <c r="Y2992" s="25"/>
      <c r="Z2992" s="25"/>
      <c r="AA2992" s="25"/>
      <c r="AB2992" s="25"/>
      <c r="AC2992" s="25"/>
    </row>
    <row r="2993" spans="1:29" ht="14.25" x14ac:dyDescent="0.15">
      <c r="A2993" s="25"/>
      <c r="B2993" s="25"/>
      <c r="C2993" s="25"/>
      <c r="D2993" s="25"/>
      <c r="E2993" s="25"/>
      <c r="F2993" s="25"/>
      <c r="G2993" s="25"/>
      <c r="H2993" s="25"/>
      <c r="I2993" s="25"/>
      <c r="J2993" s="25"/>
      <c r="K2993" s="25"/>
      <c r="L2993" s="25"/>
      <c r="M2993" s="25"/>
      <c r="N2993" s="25"/>
      <c r="O2993" s="25"/>
      <c r="P2993" s="25"/>
      <c r="Q2993" s="25"/>
      <c r="R2993" s="25"/>
      <c r="S2993" s="25"/>
      <c r="T2993" s="25"/>
      <c r="U2993" s="25"/>
      <c r="V2993" s="25"/>
      <c r="W2993" s="25"/>
      <c r="X2993" s="25"/>
      <c r="Y2993" s="25"/>
      <c r="Z2993" s="25"/>
      <c r="AA2993" s="25"/>
      <c r="AB2993" s="25"/>
      <c r="AC2993" s="25"/>
    </row>
    <row r="2994" spans="1:29" ht="14.25" x14ac:dyDescent="0.15">
      <c r="A2994" s="25"/>
      <c r="B2994" s="25"/>
      <c r="C2994" s="25"/>
      <c r="D2994" s="25"/>
      <c r="E2994" s="25"/>
      <c r="F2994" s="25"/>
      <c r="G2994" s="25"/>
      <c r="H2994" s="25"/>
      <c r="I2994" s="25"/>
      <c r="J2994" s="25"/>
      <c r="K2994" s="25"/>
      <c r="L2994" s="25"/>
      <c r="M2994" s="25"/>
      <c r="N2994" s="25"/>
      <c r="O2994" s="25"/>
      <c r="P2994" s="25"/>
      <c r="Q2994" s="25"/>
      <c r="R2994" s="25"/>
      <c r="S2994" s="25"/>
      <c r="T2994" s="25"/>
      <c r="U2994" s="25"/>
      <c r="V2994" s="25"/>
      <c r="W2994" s="25"/>
      <c r="X2994" s="25"/>
      <c r="Y2994" s="25"/>
      <c r="Z2994" s="25"/>
      <c r="AA2994" s="25"/>
      <c r="AB2994" s="25"/>
      <c r="AC2994" s="25"/>
    </row>
    <row r="2995" spans="1:29" ht="14.25" x14ac:dyDescent="0.15">
      <c r="A2995" s="25"/>
      <c r="B2995" s="25"/>
      <c r="C2995" s="25"/>
      <c r="D2995" s="25"/>
      <c r="E2995" s="25"/>
      <c r="F2995" s="25"/>
      <c r="G2995" s="25"/>
      <c r="H2995" s="25"/>
      <c r="I2995" s="25"/>
      <c r="J2995" s="25"/>
      <c r="K2995" s="25"/>
      <c r="L2995" s="25"/>
      <c r="M2995" s="25"/>
      <c r="N2995" s="25"/>
      <c r="O2995" s="25"/>
      <c r="P2995" s="25"/>
      <c r="Q2995" s="25"/>
      <c r="R2995" s="25"/>
      <c r="S2995" s="25"/>
      <c r="T2995" s="25"/>
      <c r="U2995" s="25"/>
      <c r="V2995" s="25"/>
      <c r="W2995" s="25"/>
      <c r="X2995" s="25"/>
      <c r="Y2995" s="25"/>
      <c r="Z2995" s="25"/>
      <c r="AA2995" s="25"/>
      <c r="AB2995" s="25"/>
      <c r="AC2995" s="25"/>
    </row>
    <row r="2996" spans="1:29" ht="14.25" x14ac:dyDescent="0.15">
      <c r="A2996" s="25"/>
      <c r="B2996" s="25"/>
      <c r="C2996" s="25"/>
      <c r="D2996" s="25"/>
      <c r="E2996" s="25"/>
      <c r="F2996" s="25"/>
      <c r="G2996" s="25"/>
      <c r="H2996" s="25"/>
      <c r="I2996" s="25"/>
      <c r="J2996" s="25"/>
      <c r="K2996" s="25"/>
      <c r="L2996" s="25"/>
      <c r="M2996" s="25"/>
      <c r="N2996" s="25"/>
      <c r="O2996" s="25"/>
      <c r="P2996" s="25"/>
      <c r="Q2996" s="25"/>
      <c r="R2996" s="25"/>
      <c r="S2996" s="25"/>
      <c r="T2996" s="25"/>
      <c r="U2996" s="25"/>
      <c r="V2996" s="25"/>
      <c r="W2996" s="25"/>
      <c r="X2996" s="25"/>
      <c r="Y2996" s="25"/>
      <c r="Z2996" s="25"/>
      <c r="AA2996" s="25"/>
      <c r="AB2996" s="25"/>
      <c r="AC2996" s="25"/>
    </row>
    <row r="2997" spans="1:29" ht="14.25" x14ac:dyDescent="0.15">
      <c r="A2997" s="25"/>
      <c r="B2997" s="25"/>
      <c r="C2997" s="25"/>
      <c r="D2997" s="25"/>
      <c r="E2997" s="25"/>
      <c r="F2997" s="25"/>
      <c r="G2997" s="25"/>
      <c r="H2997" s="25"/>
      <c r="I2997" s="25"/>
      <c r="J2997" s="25"/>
      <c r="K2997" s="25"/>
      <c r="L2997" s="25"/>
      <c r="M2997" s="25"/>
      <c r="N2997" s="25"/>
      <c r="O2997" s="25"/>
      <c r="P2997" s="25"/>
      <c r="Q2997" s="25"/>
      <c r="R2997" s="25"/>
      <c r="S2997" s="25"/>
      <c r="T2997" s="25"/>
      <c r="U2997" s="25"/>
      <c r="V2997" s="25"/>
      <c r="W2997" s="25"/>
      <c r="X2997" s="25"/>
      <c r="Y2997" s="25"/>
      <c r="Z2997" s="25"/>
      <c r="AA2997" s="25"/>
      <c r="AB2997" s="25"/>
      <c r="AC2997" s="25"/>
    </row>
    <row r="2998" spans="1:29" ht="14.25" x14ac:dyDescent="0.15">
      <c r="A2998" s="25"/>
      <c r="B2998" s="25"/>
      <c r="C2998" s="25"/>
      <c r="D2998" s="25"/>
      <c r="E2998" s="25"/>
      <c r="F2998" s="25"/>
      <c r="G2998" s="25"/>
      <c r="H2998" s="25"/>
      <c r="I2998" s="25"/>
      <c r="J2998" s="25"/>
      <c r="K2998" s="25"/>
      <c r="L2998" s="25"/>
      <c r="M2998" s="25"/>
      <c r="N2998" s="25"/>
      <c r="O2998" s="25"/>
      <c r="P2998" s="25"/>
      <c r="Q2998" s="25"/>
      <c r="R2998" s="25"/>
      <c r="S2998" s="25"/>
      <c r="T2998" s="25"/>
      <c r="U2998" s="25"/>
      <c r="V2998" s="25"/>
      <c r="W2998" s="25"/>
      <c r="X2998" s="25"/>
      <c r="Y2998" s="25"/>
      <c r="Z2998" s="25"/>
      <c r="AA2998" s="25"/>
      <c r="AB2998" s="25"/>
      <c r="AC2998" s="25"/>
    </row>
    <row r="2999" spans="1:29" ht="14.25" x14ac:dyDescent="0.15">
      <c r="A2999" s="25"/>
      <c r="B2999" s="25"/>
      <c r="C2999" s="25"/>
      <c r="D2999" s="25"/>
      <c r="E2999" s="25"/>
      <c r="F2999" s="25"/>
      <c r="G2999" s="25"/>
      <c r="H2999" s="25"/>
      <c r="I2999" s="25"/>
      <c r="J2999" s="25"/>
      <c r="K2999" s="25"/>
      <c r="L2999" s="25"/>
      <c r="M2999" s="25"/>
      <c r="N2999" s="25"/>
      <c r="O2999" s="25"/>
      <c r="P2999" s="25"/>
      <c r="Q2999" s="25"/>
      <c r="R2999" s="25"/>
      <c r="S2999" s="25"/>
      <c r="T2999" s="25"/>
      <c r="U2999" s="25"/>
      <c r="V2999" s="25"/>
      <c r="W2999" s="25"/>
      <c r="X2999" s="25"/>
      <c r="Y2999" s="25"/>
      <c r="Z2999" s="25"/>
      <c r="AA2999" s="25"/>
      <c r="AB2999" s="25"/>
      <c r="AC2999" s="25"/>
    </row>
    <row r="3000" spans="1:29" ht="14.25" x14ac:dyDescent="0.15">
      <c r="A3000" s="25"/>
      <c r="B3000" s="25"/>
      <c r="C3000" s="25"/>
      <c r="D3000" s="25"/>
      <c r="E3000" s="25"/>
      <c r="F3000" s="25"/>
      <c r="G3000" s="25"/>
      <c r="H3000" s="25"/>
      <c r="I3000" s="25"/>
      <c r="J3000" s="25"/>
      <c r="K3000" s="25"/>
      <c r="L3000" s="25"/>
      <c r="M3000" s="25"/>
      <c r="N3000" s="25"/>
      <c r="O3000" s="25"/>
      <c r="P3000" s="25"/>
      <c r="Q3000" s="25"/>
      <c r="R3000" s="25"/>
      <c r="S3000" s="25"/>
      <c r="T3000" s="25"/>
      <c r="U3000" s="25"/>
      <c r="V3000" s="25"/>
      <c r="W3000" s="25"/>
      <c r="X3000" s="25"/>
      <c r="Y3000" s="25"/>
      <c r="Z3000" s="25"/>
      <c r="AA3000" s="25"/>
      <c r="AB3000" s="25"/>
      <c r="AC3000" s="25"/>
    </row>
    <row r="3001" spans="1:29" ht="14.25" x14ac:dyDescent="0.15">
      <c r="A3001" s="25"/>
      <c r="B3001" s="25"/>
      <c r="C3001" s="25"/>
      <c r="D3001" s="25"/>
      <c r="E3001" s="25"/>
      <c r="F3001" s="25"/>
      <c r="G3001" s="25"/>
      <c r="H3001" s="25"/>
      <c r="I3001" s="25"/>
      <c r="J3001" s="25"/>
      <c r="K3001" s="25"/>
      <c r="L3001" s="25"/>
      <c r="M3001" s="25"/>
      <c r="N3001" s="25"/>
      <c r="O3001" s="25"/>
      <c r="P3001" s="25"/>
      <c r="Q3001" s="25"/>
      <c r="R3001" s="25"/>
      <c r="S3001" s="25"/>
      <c r="T3001" s="25"/>
      <c r="U3001" s="25"/>
      <c r="V3001" s="25"/>
      <c r="W3001" s="25"/>
      <c r="X3001" s="25"/>
      <c r="Y3001" s="25"/>
      <c r="Z3001" s="25"/>
      <c r="AA3001" s="25"/>
      <c r="AB3001" s="25"/>
      <c r="AC3001" s="25"/>
    </row>
    <row r="3002" spans="1:29" ht="14.25" x14ac:dyDescent="0.15">
      <c r="A3002" s="25"/>
      <c r="B3002" s="25"/>
      <c r="C3002" s="25"/>
      <c r="D3002" s="25"/>
      <c r="E3002" s="25"/>
      <c r="F3002" s="25"/>
      <c r="G3002" s="25"/>
      <c r="H3002" s="25"/>
      <c r="I3002" s="25"/>
      <c r="J3002" s="25"/>
      <c r="K3002" s="25"/>
      <c r="L3002" s="25"/>
      <c r="M3002" s="25"/>
      <c r="N3002" s="25"/>
      <c r="O3002" s="25"/>
      <c r="P3002" s="25"/>
      <c r="Q3002" s="25"/>
      <c r="R3002" s="25"/>
      <c r="S3002" s="25"/>
      <c r="T3002" s="25"/>
      <c r="U3002" s="25"/>
      <c r="V3002" s="25"/>
      <c r="W3002" s="25"/>
      <c r="X3002" s="25"/>
      <c r="Y3002" s="25"/>
      <c r="Z3002" s="25"/>
      <c r="AA3002" s="25"/>
      <c r="AB3002" s="25"/>
      <c r="AC3002" s="25"/>
    </row>
    <row r="3003" spans="1:29" ht="14.25" x14ac:dyDescent="0.15">
      <c r="A3003" s="25"/>
      <c r="B3003" s="25"/>
      <c r="C3003" s="25"/>
      <c r="D3003" s="25"/>
      <c r="E3003" s="25"/>
      <c r="F3003" s="25"/>
      <c r="G3003" s="25"/>
      <c r="H3003" s="25"/>
      <c r="I3003" s="25"/>
      <c r="J3003" s="25"/>
      <c r="K3003" s="25"/>
      <c r="L3003" s="25"/>
      <c r="M3003" s="25"/>
      <c r="N3003" s="25"/>
      <c r="O3003" s="25"/>
      <c r="P3003" s="25"/>
      <c r="Q3003" s="25"/>
      <c r="R3003" s="25"/>
      <c r="S3003" s="25"/>
      <c r="T3003" s="25"/>
      <c r="U3003" s="25"/>
      <c r="V3003" s="25"/>
      <c r="W3003" s="25"/>
      <c r="X3003" s="25"/>
      <c r="Y3003" s="25"/>
      <c r="Z3003" s="25"/>
      <c r="AA3003" s="25"/>
      <c r="AB3003" s="25"/>
      <c r="AC3003" s="25"/>
    </row>
    <row r="3004" spans="1:29" ht="14.25" x14ac:dyDescent="0.15">
      <c r="A3004" s="25"/>
      <c r="B3004" s="25"/>
      <c r="C3004" s="25"/>
      <c r="D3004" s="25"/>
      <c r="E3004" s="25"/>
      <c r="F3004" s="25"/>
      <c r="G3004" s="25"/>
      <c r="H3004" s="25"/>
      <c r="I3004" s="25"/>
      <c r="J3004" s="25"/>
      <c r="K3004" s="25"/>
      <c r="L3004" s="25"/>
      <c r="M3004" s="25"/>
      <c r="N3004" s="25"/>
      <c r="O3004" s="25"/>
      <c r="P3004" s="25"/>
      <c r="Q3004" s="25"/>
      <c r="R3004" s="25"/>
      <c r="S3004" s="25"/>
      <c r="T3004" s="25"/>
      <c r="U3004" s="25"/>
      <c r="V3004" s="25"/>
      <c r="W3004" s="25"/>
      <c r="X3004" s="25"/>
      <c r="Y3004" s="25"/>
      <c r="Z3004" s="25"/>
      <c r="AA3004" s="25"/>
      <c r="AB3004" s="25"/>
      <c r="AC3004" s="25"/>
    </row>
    <row r="3005" spans="1:29" ht="14.25" x14ac:dyDescent="0.15">
      <c r="A3005" s="25"/>
      <c r="B3005" s="25"/>
      <c r="C3005" s="25"/>
      <c r="D3005" s="25"/>
      <c r="E3005" s="25"/>
      <c r="F3005" s="25"/>
      <c r="G3005" s="25"/>
      <c r="H3005" s="25"/>
      <c r="I3005" s="25"/>
      <c r="J3005" s="25"/>
      <c r="K3005" s="25"/>
      <c r="L3005" s="25"/>
      <c r="M3005" s="25"/>
      <c r="N3005" s="25"/>
      <c r="O3005" s="25"/>
      <c r="P3005" s="25"/>
      <c r="Q3005" s="25"/>
      <c r="R3005" s="25"/>
      <c r="S3005" s="25"/>
      <c r="T3005" s="25"/>
      <c r="U3005" s="25"/>
      <c r="V3005" s="25"/>
      <c r="W3005" s="25"/>
      <c r="X3005" s="25"/>
      <c r="Y3005" s="25"/>
      <c r="Z3005" s="25"/>
      <c r="AA3005" s="25"/>
      <c r="AB3005" s="25"/>
      <c r="AC3005" s="25"/>
    </row>
    <row r="3006" spans="1:29" ht="14.25" x14ac:dyDescent="0.15">
      <c r="A3006" s="25"/>
      <c r="B3006" s="25"/>
      <c r="C3006" s="25"/>
      <c r="D3006" s="25"/>
      <c r="E3006" s="25"/>
      <c r="F3006" s="25"/>
      <c r="G3006" s="25"/>
      <c r="H3006" s="25"/>
      <c r="I3006" s="25"/>
      <c r="J3006" s="25"/>
      <c r="K3006" s="25"/>
      <c r="L3006" s="25"/>
      <c r="M3006" s="25"/>
      <c r="N3006" s="25"/>
      <c r="O3006" s="25"/>
      <c r="P3006" s="25"/>
      <c r="Q3006" s="25"/>
      <c r="R3006" s="25"/>
      <c r="S3006" s="25"/>
      <c r="T3006" s="25"/>
      <c r="U3006" s="25"/>
      <c r="V3006" s="25"/>
      <c r="W3006" s="25"/>
      <c r="X3006" s="25"/>
      <c r="Y3006" s="25"/>
      <c r="Z3006" s="25"/>
      <c r="AA3006" s="25"/>
      <c r="AB3006" s="25"/>
      <c r="AC3006" s="25"/>
    </row>
    <row r="3007" spans="1:29" ht="14.25" x14ac:dyDescent="0.15">
      <c r="A3007" s="25"/>
      <c r="B3007" s="25"/>
      <c r="C3007" s="25"/>
      <c r="D3007" s="25"/>
      <c r="E3007" s="25"/>
      <c r="F3007" s="25"/>
      <c r="G3007" s="25"/>
      <c r="H3007" s="25"/>
      <c r="I3007" s="25"/>
      <c r="J3007" s="25"/>
      <c r="K3007" s="25"/>
      <c r="L3007" s="25"/>
      <c r="M3007" s="25"/>
      <c r="N3007" s="25"/>
      <c r="O3007" s="25"/>
      <c r="P3007" s="25"/>
      <c r="Q3007" s="25"/>
      <c r="R3007" s="25"/>
      <c r="S3007" s="25"/>
      <c r="T3007" s="25"/>
      <c r="U3007" s="25"/>
      <c r="V3007" s="25"/>
      <c r="W3007" s="25"/>
      <c r="X3007" s="25"/>
      <c r="Y3007" s="25"/>
      <c r="Z3007" s="25"/>
      <c r="AA3007" s="25"/>
      <c r="AB3007" s="25"/>
      <c r="AC3007" s="25"/>
    </row>
    <row r="3008" spans="1:29" ht="14.25" x14ac:dyDescent="0.15">
      <c r="A3008" s="25"/>
      <c r="B3008" s="25"/>
      <c r="C3008" s="25"/>
      <c r="D3008" s="25"/>
      <c r="E3008" s="25"/>
      <c r="F3008" s="25"/>
      <c r="G3008" s="25"/>
      <c r="H3008" s="25"/>
      <c r="I3008" s="25"/>
      <c r="J3008" s="25"/>
      <c r="K3008" s="25"/>
      <c r="L3008" s="25"/>
      <c r="M3008" s="25"/>
      <c r="N3008" s="25"/>
      <c r="O3008" s="25"/>
      <c r="P3008" s="25"/>
      <c r="Q3008" s="25"/>
      <c r="R3008" s="25"/>
      <c r="S3008" s="25"/>
      <c r="T3008" s="25"/>
      <c r="U3008" s="25"/>
      <c r="V3008" s="25"/>
      <c r="W3008" s="25"/>
      <c r="X3008" s="25"/>
      <c r="Y3008" s="25"/>
      <c r="Z3008" s="25"/>
      <c r="AA3008" s="25"/>
      <c r="AB3008" s="25"/>
      <c r="AC3008" s="25"/>
    </row>
    <row r="3009" spans="1:29" ht="14.25" x14ac:dyDescent="0.15">
      <c r="A3009" s="25"/>
      <c r="B3009" s="25"/>
      <c r="C3009" s="25"/>
      <c r="D3009" s="25"/>
      <c r="E3009" s="25"/>
      <c r="F3009" s="25"/>
      <c r="G3009" s="25"/>
      <c r="H3009" s="25"/>
      <c r="I3009" s="25"/>
      <c r="J3009" s="25"/>
      <c r="K3009" s="25"/>
      <c r="L3009" s="25"/>
      <c r="M3009" s="25"/>
      <c r="N3009" s="25"/>
      <c r="O3009" s="25"/>
      <c r="P3009" s="25"/>
      <c r="Q3009" s="25"/>
      <c r="R3009" s="25"/>
      <c r="S3009" s="25"/>
      <c r="T3009" s="25"/>
      <c r="U3009" s="25"/>
      <c r="V3009" s="25"/>
      <c r="W3009" s="25"/>
      <c r="X3009" s="25"/>
      <c r="Y3009" s="25"/>
      <c r="Z3009" s="25"/>
      <c r="AA3009" s="25"/>
      <c r="AB3009" s="25"/>
      <c r="AC3009" s="25"/>
    </row>
    <row r="3010" spans="1:29" ht="14.25" x14ac:dyDescent="0.15">
      <c r="A3010" s="25"/>
      <c r="B3010" s="25"/>
      <c r="C3010" s="25"/>
      <c r="D3010" s="25"/>
      <c r="E3010" s="25"/>
      <c r="F3010" s="25"/>
      <c r="G3010" s="25"/>
      <c r="H3010" s="25"/>
      <c r="I3010" s="25"/>
      <c r="J3010" s="25"/>
      <c r="K3010" s="25"/>
      <c r="L3010" s="25"/>
      <c r="M3010" s="25"/>
      <c r="N3010" s="25"/>
      <c r="O3010" s="25"/>
      <c r="P3010" s="25"/>
      <c r="Q3010" s="25"/>
      <c r="R3010" s="25"/>
      <c r="S3010" s="25"/>
      <c r="T3010" s="25"/>
      <c r="U3010" s="25"/>
      <c r="V3010" s="25"/>
      <c r="W3010" s="25"/>
      <c r="X3010" s="25"/>
      <c r="Y3010" s="25"/>
      <c r="Z3010" s="25"/>
      <c r="AA3010" s="25"/>
      <c r="AB3010" s="25"/>
      <c r="AC3010" s="25"/>
    </row>
    <row r="3011" spans="1:29" ht="14.25" x14ac:dyDescent="0.15">
      <c r="A3011" s="25"/>
      <c r="B3011" s="25"/>
      <c r="C3011" s="25"/>
      <c r="D3011" s="25"/>
      <c r="E3011" s="25"/>
      <c r="F3011" s="25"/>
      <c r="G3011" s="25"/>
      <c r="H3011" s="25"/>
      <c r="I3011" s="25"/>
      <c r="J3011" s="25"/>
      <c r="K3011" s="25"/>
      <c r="L3011" s="25"/>
      <c r="M3011" s="25"/>
      <c r="N3011" s="25"/>
      <c r="O3011" s="25"/>
      <c r="P3011" s="25"/>
      <c r="Q3011" s="25"/>
      <c r="R3011" s="25"/>
      <c r="S3011" s="25"/>
      <c r="T3011" s="25"/>
      <c r="U3011" s="25"/>
      <c r="V3011" s="25"/>
      <c r="W3011" s="25"/>
      <c r="X3011" s="25"/>
      <c r="Y3011" s="25"/>
      <c r="Z3011" s="25"/>
      <c r="AA3011" s="25"/>
      <c r="AB3011" s="25"/>
      <c r="AC3011" s="25"/>
    </row>
    <row r="3012" spans="1:29" ht="14.25" x14ac:dyDescent="0.15">
      <c r="A3012" s="25"/>
      <c r="B3012" s="25"/>
      <c r="C3012" s="25"/>
      <c r="D3012" s="25"/>
      <c r="E3012" s="25"/>
      <c r="F3012" s="25"/>
      <c r="G3012" s="25"/>
      <c r="H3012" s="25"/>
      <c r="I3012" s="25"/>
      <c r="J3012" s="25"/>
      <c r="K3012" s="25"/>
      <c r="L3012" s="25"/>
      <c r="M3012" s="25"/>
      <c r="N3012" s="25"/>
      <c r="O3012" s="25"/>
      <c r="P3012" s="25"/>
      <c r="Q3012" s="25"/>
      <c r="R3012" s="25"/>
      <c r="S3012" s="25"/>
      <c r="T3012" s="25"/>
      <c r="U3012" s="25"/>
      <c r="V3012" s="25"/>
      <c r="W3012" s="25"/>
      <c r="X3012" s="25"/>
      <c r="Y3012" s="25"/>
      <c r="Z3012" s="25"/>
      <c r="AA3012" s="25"/>
      <c r="AB3012" s="25"/>
      <c r="AC3012" s="25"/>
    </row>
    <row r="3013" spans="1:29" ht="14.25" x14ac:dyDescent="0.15">
      <c r="A3013" s="25"/>
      <c r="B3013" s="25"/>
      <c r="C3013" s="25"/>
      <c r="D3013" s="25"/>
      <c r="E3013" s="25"/>
      <c r="F3013" s="25"/>
      <c r="G3013" s="25"/>
      <c r="H3013" s="25"/>
      <c r="I3013" s="25"/>
      <c r="J3013" s="25"/>
      <c r="K3013" s="25"/>
      <c r="L3013" s="25"/>
      <c r="M3013" s="25"/>
      <c r="N3013" s="25"/>
      <c r="O3013" s="25"/>
      <c r="P3013" s="25"/>
      <c r="Q3013" s="25"/>
      <c r="R3013" s="25"/>
      <c r="S3013" s="25"/>
      <c r="T3013" s="25"/>
      <c r="U3013" s="25"/>
      <c r="V3013" s="25"/>
      <c r="W3013" s="25"/>
      <c r="X3013" s="25"/>
      <c r="Y3013" s="25"/>
      <c r="Z3013" s="25"/>
      <c r="AA3013" s="25"/>
      <c r="AB3013" s="25"/>
      <c r="AC3013" s="25"/>
    </row>
    <row r="3014" spans="1:29" ht="14.25" x14ac:dyDescent="0.15">
      <c r="A3014" s="25"/>
      <c r="B3014" s="25"/>
      <c r="C3014" s="25"/>
      <c r="D3014" s="25"/>
      <c r="E3014" s="25"/>
      <c r="F3014" s="25"/>
      <c r="G3014" s="25"/>
      <c r="H3014" s="25"/>
      <c r="I3014" s="25"/>
      <c r="J3014" s="25"/>
      <c r="K3014" s="25"/>
      <c r="L3014" s="25"/>
      <c r="M3014" s="25"/>
      <c r="N3014" s="25"/>
      <c r="O3014" s="25"/>
      <c r="P3014" s="25"/>
      <c r="Q3014" s="25"/>
      <c r="R3014" s="25"/>
      <c r="S3014" s="25"/>
      <c r="T3014" s="25"/>
      <c r="U3014" s="25"/>
      <c r="V3014" s="25"/>
      <c r="W3014" s="25"/>
      <c r="X3014" s="25"/>
      <c r="Y3014" s="25"/>
      <c r="Z3014" s="25"/>
      <c r="AA3014" s="25"/>
      <c r="AB3014" s="25"/>
      <c r="AC3014" s="25"/>
    </row>
    <row r="3015" spans="1:29" ht="14.25" x14ac:dyDescent="0.15">
      <c r="A3015" s="25"/>
      <c r="B3015" s="25"/>
      <c r="C3015" s="25"/>
      <c r="D3015" s="25"/>
      <c r="E3015" s="25"/>
      <c r="F3015" s="25"/>
      <c r="G3015" s="25"/>
      <c r="H3015" s="25"/>
      <c r="I3015" s="25"/>
      <c r="J3015" s="25"/>
      <c r="K3015" s="25"/>
      <c r="L3015" s="25"/>
      <c r="M3015" s="25"/>
      <c r="N3015" s="25"/>
      <c r="O3015" s="25"/>
      <c r="P3015" s="25"/>
      <c r="Q3015" s="25"/>
      <c r="R3015" s="25"/>
      <c r="S3015" s="25"/>
      <c r="T3015" s="25"/>
      <c r="U3015" s="25"/>
      <c r="V3015" s="25"/>
      <c r="W3015" s="25"/>
      <c r="X3015" s="25"/>
      <c r="Y3015" s="25"/>
      <c r="Z3015" s="25"/>
      <c r="AA3015" s="25"/>
      <c r="AB3015" s="25"/>
      <c r="AC3015" s="25"/>
    </row>
    <row r="3016" spans="1:29" ht="14.25" x14ac:dyDescent="0.15">
      <c r="A3016" s="25"/>
      <c r="B3016" s="25"/>
      <c r="C3016" s="25"/>
      <c r="D3016" s="25"/>
      <c r="E3016" s="25"/>
      <c r="F3016" s="25"/>
      <c r="G3016" s="25"/>
      <c r="H3016" s="25"/>
      <c r="I3016" s="25"/>
      <c r="J3016" s="25"/>
      <c r="K3016" s="25"/>
      <c r="L3016" s="25"/>
      <c r="M3016" s="25"/>
      <c r="N3016" s="25"/>
      <c r="O3016" s="25"/>
      <c r="P3016" s="25"/>
      <c r="Q3016" s="25"/>
      <c r="R3016" s="25"/>
      <c r="S3016" s="25"/>
      <c r="T3016" s="25"/>
      <c r="U3016" s="25"/>
      <c r="V3016" s="25"/>
      <c r="W3016" s="25"/>
      <c r="X3016" s="25"/>
      <c r="Y3016" s="25"/>
      <c r="Z3016" s="25"/>
      <c r="AA3016" s="25"/>
      <c r="AB3016" s="25"/>
      <c r="AC3016" s="25"/>
    </row>
    <row r="3017" spans="1:29" ht="14.25" x14ac:dyDescent="0.15">
      <c r="A3017" s="25"/>
      <c r="B3017" s="25"/>
      <c r="C3017" s="25"/>
      <c r="D3017" s="25"/>
      <c r="E3017" s="25"/>
      <c r="F3017" s="25"/>
      <c r="G3017" s="25"/>
      <c r="H3017" s="25"/>
      <c r="I3017" s="25"/>
      <c r="J3017" s="25"/>
      <c r="K3017" s="25"/>
      <c r="L3017" s="25"/>
      <c r="M3017" s="25"/>
      <c r="N3017" s="25"/>
      <c r="O3017" s="25"/>
      <c r="P3017" s="25"/>
      <c r="Q3017" s="25"/>
      <c r="R3017" s="25"/>
      <c r="S3017" s="25"/>
      <c r="T3017" s="25"/>
      <c r="U3017" s="25"/>
      <c r="V3017" s="25"/>
      <c r="W3017" s="25"/>
      <c r="X3017" s="25"/>
      <c r="Y3017" s="25"/>
      <c r="Z3017" s="25"/>
      <c r="AA3017" s="25"/>
      <c r="AB3017" s="25"/>
      <c r="AC3017" s="25"/>
    </row>
    <row r="3018" spans="1:29" ht="14.25" x14ac:dyDescent="0.15">
      <c r="A3018" s="25"/>
      <c r="B3018" s="25"/>
      <c r="C3018" s="25"/>
      <c r="D3018" s="25"/>
      <c r="E3018" s="25"/>
      <c r="F3018" s="25"/>
      <c r="G3018" s="25"/>
      <c r="H3018" s="25"/>
      <c r="I3018" s="25"/>
      <c r="J3018" s="25"/>
      <c r="K3018" s="25"/>
      <c r="L3018" s="25"/>
      <c r="M3018" s="25"/>
      <c r="N3018" s="25"/>
      <c r="O3018" s="25"/>
      <c r="P3018" s="25"/>
      <c r="Q3018" s="25"/>
      <c r="R3018" s="25"/>
      <c r="S3018" s="25"/>
      <c r="T3018" s="25"/>
      <c r="U3018" s="25"/>
      <c r="V3018" s="25"/>
      <c r="W3018" s="25"/>
      <c r="X3018" s="25"/>
      <c r="Y3018" s="25"/>
      <c r="Z3018" s="25"/>
      <c r="AA3018" s="25"/>
      <c r="AB3018" s="25"/>
      <c r="AC3018" s="25"/>
    </row>
    <row r="3019" spans="1:29" ht="14.25" x14ac:dyDescent="0.15">
      <c r="A3019" s="25"/>
      <c r="B3019" s="25"/>
      <c r="C3019" s="25"/>
      <c r="D3019" s="25"/>
      <c r="E3019" s="25"/>
      <c r="F3019" s="25"/>
      <c r="G3019" s="25"/>
      <c r="H3019" s="25"/>
      <c r="I3019" s="25"/>
      <c r="J3019" s="25"/>
      <c r="K3019" s="25"/>
      <c r="L3019" s="25"/>
      <c r="M3019" s="25"/>
      <c r="N3019" s="25"/>
      <c r="O3019" s="25"/>
      <c r="P3019" s="25"/>
      <c r="Q3019" s="25"/>
      <c r="R3019" s="25"/>
      <c r="S3019" s="25"/>
      <c r="T3019" s="25"/>
      <c r="U3019" s="25"/>
      <c r="V3019" s="25"/>
      <c r="W3019" s="25"/>
      <c r="X3019" s="25"/>
      <c r="Y3019" s="25"/>
      <c r="Z3019" s="25"/>
      <c r="AA3019" s="25"/>
      <c r="AB3019" s="25"/>
      <c r="AC3019" s="25"/>
    </row>
    <row r="3020" spans="1:29" ht="14.25" x14ac:dyDescent="0.15">
      <c r="A3020" s="25"/>
      <c r="B3020" s="25"/>
      <c r="C3020" s="25"/>
      <c r="D3020" s="25"/>
      <c r="E3020" s="25"/>
      <c r="F3020" s="25"/>
      <c r="G3020" s="25"/>
      <c r="H3020" s="25"/>
      <c r="I3020" s="25"/>
      <c r="J3020" s="25"/>
      <c r="K3020" s="25"/>
      <c r="L3020" s="25"/>
      <c r="M3020" s="25"/>
      <c r="N3020" s="25"/>
      <c r="O3020" s="25"/>
      <c r="P3020" s="25"/>
      <c r="Q3020" s="25"/>
      <c r="R3020" s="25"/>
      <c r="S3020" s="25"/>
      <c r="T3020" s="25"/>
      <c r="U3020" s="25"/>
      <c r="V3020" s="25"/>
      <c r="W3020" s="25"/>
      <c r="X3020" s="25"/>
      <c r="Y3020" s="25"/>
      <c r="Z3020" s="25"/>
      <c r="AA3020" s="25"/>
      <c r="AB3020" s="25"/>
      <c r="AC3020" s="25"/>
    </row>
    <row r="3021" spans="1:29" ht="14.25" x14ac:dyDescent="0.15">
      <c r="A3021" s="25"/>
      <c r="B3021" s="25"/>
      <c r="C3021" s="25"/>
      <c r="D3021" s="25"/>
      <c r="E3021" s="25"/>
      <c r="F3021" s="25"/>
      <c r="G3021" s="25"/>
      <c r="H3021" s="25"/>
      <c r="I3021" s="25"/>
      <c r="J3021" s="25"/>
      <c r="K3021" s="25"/>
      <c r="L3021" s="25"/>
      <c r="M3021" s="25"/>
      <c r="N3021" s="25"/>
      <c r="O3021" s="25"/>
      <c r="P3021" s="25"/>
      <c r="Q3021" s="25"/>
      <c r="R3021" s="25"/>
      <c r="S3021" s="25"/>
      <c r="T3021" s="25"/>
      <c r="U3021" s="25"/>
      <c r="V3021" s="25"/>
      <c r="W3021" s="25"/>
      <c r="X3021" s="25"/>
      <c r="Y3021" s="25"/>
      <c r="Z3021" s="25"/>
      <c r="AA3021" s="25"/>
      <c r="AB3021" s="25"/>
      <c r="AC3021" s="25"/>
    </row>
    <row r="3022" spans="1:29" ht="14.25" x14ac:dyDescent="0.15">
      <c r="A3022" s="25"/>
      <c r="B3022" s="25"/>
      <c r="C3022" s="25"/>
      <c r="D3022" s="25"/>
      <c r="E3022" s="25"/>
      <c r="F3022" s="25"/>
      <c r="G3022" s="25"/>
      <c r="H3022" s="25"/>
      <c r="I3022" s="25"/>
      <c r="J3022" s="25"/>
      <c r="K3022" s="25"/>
      <c r="L3022" s="25"/>
      <c r="M3022" s="25"/>
      <c r="N3022" s="25"/>
      <c r="O3022" s="25"/>
      <c r="P3022" s="25"/>
      <c r="Q3022" s="25"/>
      <c r="R3022" s="25"/>
      <c r="S3022" s="25"/>
      <c r="T3022" s="25"/>
      <c r="U3022" s="25"/>
      <c r="V3022" s="25"/>
      <c r="W3022" s="25"/>
      <c r="X3022" s="25"/>
      <c r="Y3022" s="25"/>
      <c r="Z3022" s="25"/>
      <c r="AA3022" s="25"/>
      <c r="AB3022" s="25"/>
      <c r="AC3022" s="25"/>
    </row>
    <row r="3023" spans="1:29" ht="14.25" x14ac:dyDescent="0.15">
      <c r="A3023" s="25"/>
      <c r="B3023" s="25"/>
      <c r="C3023" s="25"/>
      <c r="D3023" s="25"/>
      <c r="E3023" s="25"/>
      <c r="F3023" s="25"/>
      <c r="G3023" s="25"/>
      <c r="H3023" s="25"/>
      <c r="I3023" s="25"/>
      <c r="J3023" s="25"/>
      <c r="K3023" s="25"/>
      <c r="L3023" s="25"/>
      <c r="M3023" s="25"/>
      <c r="N3023" s="25"/>
      <c r="O3023" s="25"/>
      <c r="P3023" s="25"/>
      <c r="Q3023" s="25"/>
      <c r="R3023" s="25"/>
      <c r="S3023" s="25"/>
      <c r="T3023" s="25"/>
      <c r="U3023" s="25"/>
      <c r="V3023" s="25"/>
      <c r="W3023" s="25"/>
      <c r="X3023" s="25"/>
      <c r="Y3023" s="25"/>
      <c r="Z3023" s="25"/>
      <c r="AA3023" s="25"/>
      <c r="AB3023" s="25"/>
      <c r="AC3023" s="25"/>
    </row>
    <row r="3024" spans="1:29" ht="14.25" x14ac:dyDescent="0.15">
      <c r="A3024" s="25"/>
      <c r="B3024" s="25"/>
      <c r="C3024" s="25"/>
      <c r="D3024" s="25"/>
      <c r="E3024" s="25"/>
      <c r="F3024" s="25"/>
      <c r="G3024" s="25"/>
      <c r="H3024" s="25"/>
      <c r="I3024" s="25"/>
      <c r="J3024" s="25"/>
      <c r="K3024" s="25"/>
      <c r="L3024" s="25"/>
      <c r="M3024" s="25"/>
      <c r="N3024" s="25"/>
      <c r="O3024" s="25"/>
      <c r="P3024" s="25"/>
      <c r="Q3024" s="25"/>
      <c r="R3024" s="25"/>
      <c r="S3024" s="25"/>
      <c r="T3024" s="25"/>
      <c r="U3024" s="25"/>
      <c r="V3024" s="25"/>
      <c r="W3024" s="25"/>
      <c r="X3024" s="25"/>
      <c r="Y3024" s="25"/>
      <c r="Z3024" s="25"/>
      <c r="AA3024" s="25"/>
      <c r="AB3024" s="25"/>
      <c r="AC3024" s="25"/>
    </row>
    <row r="3025" spans="1:29" ht="14.25" x14ac:dyDescent="0.15">
      <c r="A3025" s="25"/>
      <c r="B3025" s="25"/>
      <c r="C3025" s="25"/>
      <c r="D3025" s="25"/>
      <c r="E3025" s="25"/>
      <c r="F3025" s="25"/>
      <c r="G3025" s="25"/>
      <c r="H3025" s="25"/>
      <c r="I3025" s="25"/>
      <c r="J3025" s="25"/>
      <c r="K3025" s="25"/>
      <c r="L3025" s="25"/>
      <c r="M3025" s="25"/>
      <c r="N3025" s="25"/>
      <c r="O3025" s="25"/>
      <c r="P3025" s="25"/>
      <c r="Q3025" s="25"/>
      <c r="R3025" s="25"/>
      <c r="S3025" s="25"/>
      <c r="T3025" s="25"/>
      <c r="U3025" s="25"/>
      <c r="V3025" s="25"/>
      <c r="W3025" s="25"/>
      <c r="X3025" s="25"/>
      <c r="Y3025" s="25"/>
      <c r="Z3025" s="25"/>
      <c r="AA3025" s="25"/>
      <c r="AB3025" s="25"/>
      <c r="AC3025" s="25"/>
    </row>
    <row r="3026" spans="1:29" ht="14.25" x14ac:dyDescent="0.15">
      <c r="A3026" s="25"/>
      <c r="B3026" s="25"/>
      <c r="C3026" s="25"/>
      <c r="D3026" s="25"/>
      <c r="E3026" s="25"/>
      <c r="F3026" s="25"/>
      <c r="G3026" s="25"/>
      <c r="H3026" s="25"/>
      <c r="I3026" s="25"/>
      <c r="J3026" s="25"/>
      <c r="K3026" s="25"/>
      <c r="L3026" s="25"/>
      <c r="M3026" s="25"/>
      <c r="N3026" s="25"/>
      <c r="O3026" s="25"/>
      <c r="P3026" s="25"/>
      <c r="Q3026" s="25"/>
      <c r="R3026" s="25"/>
      <c r="S3026" s="25"/>
      <c r="T3026" s="25"/>
      <c r="U3026" s="25"/>
      <c r="V3026" s="25"/>
      <c r="W3026" s="25"/>
      <c r="X3026" s="25"/>
      <c r="Y3026" s="25"/>
      <c r="Z3026" s="25"/>
      <c r="AA3026" s="25"/>
      <c r="AB3026" s="25"/>
      <c r="AC3026" s="25"/>
    </row>
    <row r="3027" spans="1:29" ht="14.25" x14ac:dyDescent="0.15">
      <c r="A3027" s="25"/>
      <c r="B3027" s="25"/>
      <c r="C3027" s="25"/>
      <c r="D3027" s="25"/>
      <c r="E3027" s="25"/>
      <c r="F3027" s="25"/>
      <c r="G3027" s="25"/>
      <c r="H3027" s="25"/>
      <c r="I3027" s="25"/>
      <c r="J3027" s="25"/>
      <c r="K3027" s="25"/>
      <c r="L3027" s="25"/>
      <c r="M3027" s="25"/>
      <c r="N3027" s="25"/>
      <c r="O3027" s="25"/>
      <c r="P3027" s="25"/>
      <c r="Q3027" s="25"/>
      <c r="R3027" s="25"/>
      <c r="S3027" s="25"/>
      <c r="T3027" s="25"/>
      <c r="U3027" s="25"/>
      <c r="V3027" s="25"/>
      <c r="W3027" s="25"/>
      <c r="X3027" s="25"/>
      <c r="Y3027" s="25"/>
      <c r="Z3027" s="25"/>
      <c r="AA3027" s="25"/>
      <c r="AB3027" s="25"/>
      <c r="AC3027" s="25"/>
    </row>
    <row r="3028" spans="1:29" ht="14.25" x14ac:dyDescent="0.15">
      <c r="A3028" s="25"/>
      <c r="B3028" s="25"/>
      <c r="C3028" s="25"/>
      <c r="D3028" s="25"/>
      <c r="E3028" s="25"/>
      <c r="F3028" s="25"/>
      <c r="G3028" s="25"/>
      <c r="H3028" s="25"/>
      <c r="I3028" s="25"/>
      <c r="J3028" s="25"/>
      <c r="K3028" s="25"/>
      <c r="L3028" s="25"/>
      <c r="M3028" s="25"/>
      <c r="N3028" s="25"/>
      <c r="O3028" s="25"/>
      <c r="P3028" s="25"/>
      <c r="Q3028" s="25"/>
      <c r="R3028" s="25"/>
      <c r="S3028" s="25"/>
      <c r="T3028" s="25"/>
      <c r="U3028" s="25"/>
      <c r="V3028" s="25"/>
      <c r="W3028" s="25"/>
      <c r="X3028" s="25"/>
      <c r="Y3028" s="25"/>
      <c r="Z3028" s="25"/>
      <c r="AA3028" s="25"/>
      <c r="AB3028" s="25"/>
      <c r="AC3028" s="25"/>
    </row>
    <row r="3029" spans="1:29" ht="14.25" x14ac:dyDescent="0.15">
      <c r="A3029" s="25"/>
      <c r="B3029" s="25"/>
      <c r="C3029" s="25"/>
      <c r="D3029" s="25"/>
      <c r="E3029" s="25"/>
      <c r="F3029" s="25"/>
      <c r="G3029" s="25"/>
      <c r="H3029" s="25"/>
      <c r="I3029" s="25"/>
      <c r="J3029" s="25"/>
      <c r="K3029" s="25"/>
      <c r="L3029" s="25"/>
      <c r="M3029" s="25"/>
      <c r="N3029" s="25"/>
      <c r="O3029" s="25"/>
      <c r="P3029" s="25"/>
      <c r="Q3029" s="25"/>
      <c r="R3029" s="25"/>
      <c r="S3029" s="25"/>
      <c r="T3029" s="25"/>
      <c r="U3029" s="25"/>
      <c r="V3029" s="25"/>
      <c r="W3029" s="25"/>
      <c r="X3029" s="25"/>
      <c r="Y3029" s="25"/>
      <c r="Z3029" s="25"/>
      <c r="AA3029" s="25"/>
      <c r="AB3029" s="25"/>
      <c r="AC3029" s="25"/>
    </row>
    <row r="3030" spans="1:29" ht="14.25" x14ac:dyDescent="0.15">
      <c r="A3030" s="25"/>
      <c r="B3030" s="25"/>
      <c r="C3030" s="25"/>
      <c r="D3030" s="25"/>
      <c r="E3030" s="25"/>
      <c r="F3030" s="25"/>
      <c r="G3030" s="25"/>
      <c r="H3030" s="25"/>
      <c r="I3030" s="25"/>
      <c r="J3030" s="25"/>
      <c r="K3030" s="25"/>
      <c r="L3030" s="25"/>
      <c r="M3030" s="25"/>
      <c r="N3030" s="25"/>
      <c r="O3030" s="25"/>
      <c r="P3030" s="25"/>
      <c r="Q3030" s="25"/>
      <c r="R3030" s="25"/>
      <c r="S3030" s="25"/>
      <c r="T3030" s="25"/>
      <c r="U3030" s="25"/>
      <c r="V3030" s="25"/>
      <c r="W3030" s="25"/>
      <c r="X3030" s="25"/>
      <c r="Y3030" s="25"/>
      <c r="Z3030" s="25"/>
      <c r="AA3030" s="25"/>
      <c r="AB3030" s="25"/>
      <c r="AC3030" s="25"/>
    </row>
    <row r="3031" spans="1:29" ht="14.25" x14ac:dyDescent="0.15">
      <c r="A3031" s="25"/>
      <c r="B3031" s="25"/>
      <c r="C3031" s="25"/>
      <c r="D3031" s="25"/>
      <c r="E3031" s="25"/>
      <c r="F3031" s="25"/>
      <c r="G3031" s="25"/>
      <c r="H3031" s="25"/>
      <c r="I3031" s="25"/>
      <c r="J3031" s="25"/>
      <c r="K3031" s="25"/>
      <c r="L3031" s="25"/>
      <c r="M3031" s="25"/>
      <c r="N3031" s="25"/>
      <c r="O3031" s="25"/>
      <c r="P3031" s="25"/>
      <c r="Q3031" s="25"/>
      <c r="R3031" s="25"/>
      <c r="S3031" s="25"/>
      <c r="T3031" s="25"/>
      <c r="U3031" s="25"/>
      <c r="V3031" s="25"/>
      <c r="W3031" s="25"/>
      <c r="X3031" s="25"/>
      <c r="Y3031" s="25"/>
      <c r="Z3031" s="25"/>
      <c r="AA3031" s="25"/>
      <c r="AB3031" s="25"/>
      <c r="AC3031" s="25"/>
    </row>
    <row r="3032" spans="1:29" ht="14.25" x14ac:dyDescent="0.15">
      <c r="A3032" s="25"/>
      <c r="B3032" s="25"/>
      <c r="C3032" s="25"/>
      <c r="D3032" s="25"/>
      <c r="E3032" s="25"/>
      <c r="F3032" s="25"/>
      <c r="G3032" s="25"/>
      <c r="H3032" s="25"/>
      <c r="I3032" s="25"/>
      <c r="J3032" s="25"/>
      <c r="K3032" s="25"/>
      <c r="L3032" s="25"/>
      <c r="M3032" s="25"/>
      <c r="N3032" s="25"/>
      <c r="O3032" s="25"/>
      <c r="P3032" s="25"/>
      <c r="Q3032" s="25"/>
      <c r="R3032" s="25"/>
      <c r="S3032" s="25"/>
      <c r="T3032" s="25"/>
      <c r="U3032" s="25"/>
      <c r="V3032" s="25"/>
      <c r="W3032" s="25"/>
      <c r="X3032" s="25"/>
      <c r="Y3032" s="25"/>
      <c r="Z3032" s="25"/>
      <c r="AA3032" s="25"/>
      <c r="AB3032" s="25"/>
      <c r="AC3032" s="25"/>
    </row>
    <row r="3033" spans="1:29" ht="14.25" x14ac:dyDescent="0.15">
      <c r="A3033" s="25"/>
      <c r="B3033" s="25"/>
      <c r="C3033" s="25"/>
      <c r="D3033" s="25"/>
      <c r="E3033" s="25"/>
      <c r="F3033" s="25"/>
      <c r="G3033" s="25"/>
      <c r="H3033" s="25"/>
      <c r="I3033" s="25"/>
      <c r="J3033" s="25"/>
      <c r="K3033" s="25"/>
      <c r="L3033" s="25"/>
      <c r="M3033" s="25"/>
      <c r="N3033" s="25"/>
      <c r="O3033" s="25"/>
      <c r="P3033" s="25"/>
      <c r="Q3033" s="25"/>
      <c r="R3033" s="25"/>
      <c r="S3033" s="25"/>
      <c r="T3033" s="25"/>
      <c r="U3033" s="25"/>
      <c r="V3033" s="25"/>
      <c r="W3033" s="25"/>
      <c r="X3033" s="25"/>
      <c r="Y3033" s="25"/>
      <c r="Z3033" s="25"/>
      <c r="AA3033" s="25"/>
      <c r="AB3033" s="25"/>
      <c r="AC3033" s="25"/>
    </row>
    <row r="3034" spans="1:29" ht="14.25" x14ac:dyDescent="0.15">
      <c r="A3034" s="25"/>
      <c r="B3034" s="25"/>
      <c r="C3034" s="25"/>
      <c r="D3034" s="25"/>
      <c r="E3034" s="25"/>
      <c r="F3034" s="25"/>
      <c r="G3034" s="25"/>
      <c r="H3034" s="25"/>
      <c r="I3034" s="25"/>
      <c r="J3034" s="25"/>
      <c r="K3034" s="25"/>
      <c r="L3034" s="25"/>
      <c r="M3034" s="25"/>
      <c r="N3034" s="25"/>
      <c r="O3034" s="25"/>
      <c r="P3034" s="25"/>
      <c r="Q3034" s="25"/>
      <c r="R3034" s="25"/>
      <c r="S3034" s="25"/>
      <c r="T3034" s="25"/>
      <c r="U3034" s="25"/>
      <c r="V3034" s="25"/>
      <c r="W3034" s="25"/>
      <c r="X3034" s="25"/>
      <c r="Y3034" s="25"/>
      <c r="Z3034" s="25"/>
      <c r="AA3034" s="25"/>
      <c r="AB3034" s="25"/>
      <c r="AC3034" s="25"/>
    </row>
    <row r="3035" spans="1:29" ht="14.25" x14ac:dyDescent="0.15">
      <c r="A3035" s="25"/>
      <c r="B3035" s="25"/>
      <c r="C3035" s="25"/>
      <c r="D3035" s="25"/>
      <c r="E3035" s="25"/>
      <c r="F3035" s="25"/>
      <c r="G3035" s="25"/>
      <c r="H3035" s="25"/>
      <c r="I3035" s="25"/>
      <c r="J3035" s="25"/>
      <c r="K3035" s="25"/>
      <c r="L3035" s="25"/>
      <c r="M3035" s="25"/>
      <c r="N3035" s="25"/>
      <c r="O3035" s="25"/>
      <c r="P3035" s="25"/>
      <c r="Q3035" s="25"/>
      <c r="R3035" s="25"/>
      <c r="S3035" s="25"/>
      <c r="T3035" s="25"/>
      <c r="U3035" s="25"/>
      <c r="V3035" s="25"/>
      <c r="W3035" s="25"/>
      <c r="X3035" s="25"/>
      <c r="Y3035" s="25"/>
      <c r="Z3035" s="25"/>
      <c r="AA3035" s="25"/>
      <c r="AB3035" s="25"/>
      <c r="AC3035" s="25"/>
    </row>
    <row r="3036" spans="1:29" ht="14.25" x14ac:dyDescent="0.15">
      <c r="A3036" s="25"/>
      <c r="B3036" s="25"/>
      <c r="C3036" s="25"/>
      <c r="D3036" s="25"/>
      <c r="E3036" s="25"/>
      <c r="F3036" s="25"/>
      <c r="G3036" s="25"/>
      <c r="H3036" s="25"/>
      <c r="I3036" s="25"/>
      <c r="J3036" s="25"/>
      <c r="K3036" s="25"/>
      <c r="L3036" s="25"/>
      <c r="M3036" s="25"/>
      <c r="N3036" s="25"/>
      <c r="O3036" s="25"/>
      <c r="P3036" s="25"/>
      <c r="Q3036" s="25"/>
      <c r="R3036" s="25"/>
      <c r="S3036" s="25"/>
      <c r="T3036" s="25"/>
      <c r="U3036" s="25"/>
      <c r="V3036" s="25"/>
      <c r="W3036" s="25"/>
      <c r="X3036" s="25"/>
      <c r="Y3036" s="25"/>
      <c r="Z3036" s="25"/>
      <c r="AA3036" s="25"/>
      <c r="AB3036" s="25"/>
      <c r="AC3036" s="25"/>
    </row>
    <row r="3037" spans="1:29" ht="14.25" x14ac:dyDescent="0.15">
      <c r="A3037" s="25"/>
      <c r="B3037" s="25"/>
      <c r="C3037" s="25"/>
      <c r="D3037" s="25"/>
      <c r="E3037" s="25"/>
      <c r="F3037" s="25"/>
      <c r="G3037" s="25"/>
      <c r="H3037" s="25"/>
      <c r="I3037" s="25"/>
      <c r="J3037" s="25"/>
      <c r="K3037" s="25"/>
      <c r="L3037" s="25"/>
      <c r="M3037" s="25"/>
      <c r="N3037" s="25"/>
      <c r="O3037" s="25"/>
      <c r="P3037" s="25"/>
      <c r="Q3037" s="25"/>
      <c r="R3037" s="25"/>
      <c r="S3037" s="25"/>
      <c r="T3037" s="25"/>
      <c r="U3037" s="25"/>
      <c r="V3037" s="25"/>
      <c r="W3037" s="25"/>
      <c r="X3037" s="25"/>
      <c r="Y3037" s="25"/>
      <c r="Z3037" s="25"/>
      <c r="AA3037" s="25"/>
      <c r="AB3037" s="25"/>
      <c r="AC3037" s="25"/>
    </row>
    <row r="3038" spans="1:29" ht="14.25" x14ac:dyDescent="0.15">
      <c r="A3038" s="25"/>
      <c r="B3038" s="25"/>
      <c r="C3038" s="25"/>
      <c r="D3038" s="25"/>
      <c r="E3038" s="25"/>
      <c r="F3038" s="25"/>
      <c r="G3038" s="25"/>
      <c r="H3038" s="25"/>
      <c r="I3038" s="25"/>
      <c r="J3038" s="25"/>
      <c r="K3038" s="25"/>
      <c r="L3038" s="25"/>
      <c r="M3038" s="25"/>
      <c r="N3038" s="25"/>
      <c r="O3038" s="25"/>
      <c r="P3038" s="25"/>
      <c r="Q3038" s="25"/>
      <c r="R3038" s="25"/>
      <c r="S3038" s="25"/>
      <c r="T3038" s="25"/>
      <c r="U3038" s="25"/>
      <c r="V3038" s="25"/>
      <c r="W3038" s="25"/>
      <c r="X3038" s="25"/>
      <c r="Y3038" s="25"/>
      <c r="Z3038" s="25"/>
      <c r="AA3038" s="25"/>
      <c r="AB3038" s="25"/>
      <c r="AC3038" s="25"/>
    </row>
    <row r="3039" spans="1:29" ht="14.25" x14ac:dyDescent="0.15">
      <c r="A3039" s="25"/>
      <c r="B3039" s="25"/>
      <c r="C3039" s="25"/>
      <c r="D3039" s="25"/>
      <c r="E3039" s="25"/>
      <c r="F3039" s="25"/>
      <c r="G3039" s="25"/>
      <c r="H3039" s="25"/>
      <c r="I3039" s="25"/>
      <c r="J3039" s="25"/>
      <c r="K3039" s="25"/>
      <c r="L3039" s="25"/>
      <c r="M3039" s="25"/>
      <c r="N3039" s="25"/>
      <c r="O3039" s="25"/>
      <c r="P3039" s="25"/>
      <c r="Q3039" s="25"/>
      <c r="R3039" s="25"/>
      <c r="S3039" s="25"/>
      <c r="T3039" s="25"/>
      <c r="U3039" s="25"/>
      <c r="V3039" s="25"/>
      <c r="W3039" s="25"/>
      <c r="X3039" s="25"/>
      <c r="Y3039" s="25"/>
      <c r="Z3039" s="25"/>
      <c r="AA3039" s="25"/>
      <c r="AB3039" s="25"/>
      <c r="AC3039" s="25"/>
    </row>
    <row r="3040" spans="1:29" ht="14.25" x14ac:dyDescent="0.15">
      <c r="A3040" s="25"/>
      <c r="B3040" s="25"/>
      <c r="C3040" s="25"/>
      <c r="D3040" s="25"/>
      <c r="E3040" s="25"/>
      <c r="F3040" s="25"/>
      <c r="G3040" s="25"/>
      <c r="H3040" s="25"/>
      <c r="I3040" s="25"/>
      <c r="J3040" s="25"/>
      <c r="K3040" s="25"/>
      <c r="L3040" s="25"/>
      <c r="M3040" s="25"/>
      <c r="N3040" s="25"/>
      <c r="O3040" s="25"/>
      <c r="P3040" s="25"/>
      <c r="Q3040" s="25"/>
      <c r="R3040" s="25"/>
      <c r="S3040" s="25"/>
      <c r="T3040" s="25"/>
      <c r="U3040" s="25"/>
      <c r="V3040" s="25"/>
      <c r="W3040" s="25"/>
      <c r="X3040" s="25"/>
      <c r="Y3040" s="25"/>
      <c r="Z3040" s="25"/>
      <c r="AA3040" s="25"/>
      <c r="AB3040" s="25"/>
      <c r="AC3040" s="25"/>
    </row>
    <row r="3041" spans="1:29" ht="14.25" x14ac:dyDescent="0.15">
      <c r="A3041" s="25"/>
      <c r="B3041" s="25"/>
      <c r="C3041" s="25"/>
      <c r="D3041" s="25"/>
      <c r="E3041" s="25"/>
      <c r="F3041" s="25"/>
      <c r="G3041" s="25"/>
      <c r="H3041" s="25"/>
      <c r="I3041" s="25"/>
      <c r="J3041" s="25"/>
      <c r="K3041" s="25"/>
      <c r="L3041" s="25"/>
      <c r="M3041" s="25"/>
      <c r="N3041" s="25"/>
      <c r="O3041" s="25"/>
      <c r="P3041" s="25"/>
      <c r="Q3041" s="25"/>
      <c r="R3041" s="25"/>
      <c r="S3041" s="25"/>
      <c r="T3041" s="25"/>
      <c r="U3041" s="25"/>
      <c r="V3041" s="25"/>
      <c r="W3041" s="25"/>
      <c r="X3041" s="25"/>
      <c r="Y3041" s="25"/>
      <c r="Z3041" s="25"/>
      <c r="AA3041" s="25"/>
      <c r="AB3041" s="25"/>
      <c r="AC3041" s="25"/>
    </row>
    <row r="3042" spans="1:29" ht="14.25" x14ac:dyDescent="0.15">
      <c r="A3042" s="25"/>
      <c r="B3042" s="25"/>
      <c r="C3042" s="25"/>
      <c r="D3042" s="25"/>
      <c r="E3042" s="25"/>
      <c r="F3042" s="25"/>
      <c r="G3042" s="25"/>
      <c r="H3042" s="25"/>
      <c r="I3042" s="25"/>
      <c r="J3042" s="25"/>
      <c r="K3042" s="25"/>
      <c r="L3042" s="25"/>
      <c r="M3042" s="25"/>
      <c r="N3042" s="25"/>
      <c r="O3042" s="25"/>
      <c r="P3042" s="25"/>
      <c r="Q3042" s="25"/>
      <c r="R3042" s="25"/>
      <c r="S3042" s="25"/>
      <c r="T3042" s="25"/>
      <c r="U3042" s="25"/>
      <c r="V3042" s="25"/>
      <c r="W3042" s="25"/>
      <c r="X3042" s="25"/>
      <c r="Y3042" s="25"/>
      <c r="Z3042" s="25"/>
      <c r="AA3042" s="25"/>
      <c r="AB3042" s="25"/>
      <c r="AC3042" s="25"/>
    </row>
    <row r="3043" spans="1:29" ht="14.25" x14ac:dyDescent="0.15">
      <c r="A3043" s="25"/>
      <c r="B3043" s="25"/>
      <c r="C3043" s="25"/>
      <c r="D3043" s="25"/>
      <c r="E3043" s="25"/>
      <c r="F3043" s="25"/>
      <c r="G3043" s="25"/>
      <c r="H3043" s="25"/>
      <c r="I3043" s="25"/>
      <c r="J3043" s="25"/>
      <c r="K3043" s="25"/>
      <c r="L3043" s="25"/>
      <c r="M3043" s="25"/>
      <c r="N3043" s="25"/>
      <c r="O3043" s="25"/>
      <c r="P3043" s="25"/>
      <c r="Q3043" s="25"/>
      <c r="R3043" s="25"/>
      <c r="S3043" s="25"/>
      <c r="T3043" s="25"/>
      <c r="U3043" s="25"/>
      <c r="V3043" s="25"/>
      <c r="W3043" s="25"/>
      <c r="X3043" s="25"/>
      <c r="Y3043" s="25"/>
      <c r="Z3043" s="25"/>
      <c r="AA3043" s="25"/>
      <c r="AB3043" s="25"/>
      <c r="AC3043" s="25"/>
    </row>
    <row r="3044" spans="1:29" ht="14.25" x14ac:dyDescent="0.15">
      <c r="A3044" s="25"/>
      <c r="B3044" s="25"/>
      <c r="C3044" s="25"/>
      <c r="D3044" s="25"/>
      <c r="E3044" s="25"/>
      <c r="F3044" s="25"/>
      <c r="G3044" s="25"/>
      <c r="H3044" s="25"/>
      <c r="I3044" s="25"/>
      <c r="J3044" s="25"/>
      <c r="K3044" s="25"/>
      <c r="L3044" s="25"/>
      <c r="M3044" s="25"/>
      <c r="N3044" s="25"/>
      <c r="O3044" s="25"/>
      <c r="P3044" s="25"/>
      <c r="Q3044" s="25"/>
      <c r="R3044" s="25"/>
      <c r="S3044" s="25"/>
      <c r="T3044" s="25"/>
      <c r="U3044" s="25"/>
      <c r="V3044" s="25"/>
      <c r="W3044" s="25"/>
      <c r="X3044" s="25"/>
      <c r="Y3044" s="25"/>
      <c r="Z3044" s="25"/>
      <c r="AA3044" s="25"/>
      <c r="AB3044" s="25"/>
      <c r="AC3044" s="25"/>
    </row>
    <row r="3045" spans="1:29" ht="14.25" x14ac:dyDescent="0.15">
      <c r="A3045" s="25"/>
      <c r="B3045" s="25"/>
      <c r="C3045" s="25"/>
      <c r="D3045" s="25"/>
      <c r="E3045" s="25"/>
      <c r="F3045" s="25"/>
      <c r="G3045" s="25"/>
      <c r="H3045" s="25"/>
      <c r="I3045" s="25"/>
      <c r="J3045" s="25"/>
      <c r="K3045" s="25"/>
      <c r="L3045" s="25"/>
      <c r="M3045" s="25"/>
      <c r="N3045" s="25"/>
      <c r="O3045" s="25"/>
      <c r="P3045" s="25"/>
      <c r="Q3045" s="25"/>
      <c r="R3045" s="25"/>
      <c r="S3045" s="25"/>
      <c r="T3045" s="25"/>
      <c r="U3045" s="25"/>
      <c r="V3045" s="25"/>
      <c r="W3045" s="25"/>
      <c r="X3045" s="25"/>
      <c r="Y3045" s="25"/>
      <c r="Z3045" s="25"/>
      <c r="AA3045" s="25"/>
      <c r="AB3045" s="25"/>
      <c r="AC3045" s="25"/>
    </row>
    <row r="3046" spans="1:29" ht="14.25" x14ac:dyDescent="0.15">
      <c r="A3046" s="25"/>
      <c r="B3046" s="25"/>
      <c r="C3046" s="25"/>
      <c r="D3046" s="25"/>
      <c r="E3046" s="25"/>
      <c r="F3046" s="25"/>
      <c r="G3046" s="25"/>
      <c r="H3046" s="25"/>
      <c r="I3046" s="25"/>
      <c r="J3046" s="25"/>
      <c r="K3046" s="25"/>
      <c r="L3046" s="25"/>
      <c r="M3046" s="25"/>
      <c r="N3046" s="25"/>
      <c r="O3046" s="25"/>
      <c r="P3046" s="25"/>
      <c r="Q3046" s="25"/>
      <c r="R3046" s="25"/>
      <c r="S3046" s="25"/>
      <c r="T3046" s="25"/>
      <c r="U3046" s="25"/>
      <c r="V3046" s="25"/>
      <c r="W3046" s="25"/>
      <c r="X3046" s="25"/>
      <c r="Y3046" s="25"/>
      <c r="Z3046" s="25"/>
      <c r="AA3046" s="25"/>
      <c r="AB3046" s="25"/>
      <c r="AC3046" s="25"/>
    </row>
    <row r="3047" spans="1:29" ht="14.25" x14ac:dyDescent="0.15">
      <c r="A3047" s="25"/>
      <c r="B3047" s="25"/>
      <c r="C3047" s="25"/>
      <c r="D3047" s="25"/>
      <c r="E3047" s="25"/>
      <c r="F3047" s="25"/>
      <c r="G3047" s="25"/>
      <c r="H3047" s="25"/>
      <c r="I3047" s="25"/>
      <c r="J3047" s="25"/>
      <c r="K3047" s="25"/>
      <c r="L3047" s="25"/>
      <c r="M3047" s="25"/>
      <c r="N3047" s="25"/>
      <c r="O3047" s="25"/>
      <c r="P3047" s="25"/>
      <c r="Q3047" s="25"/>
      <c r="R3047" s="25"/>
      <c r="S3047" s="25"/>
      <c r="T3047" s="25"/>
      <c r="U3047" s="25"/>
      <c r="V3047" s="25"/>
      <c r="W3047" s="25"/>
      <c r="X3047" s="25"/>
      <c r="Y3047" s="25"/>
      <c r="Z3047" s="25"/>
      <c r="AA3047" s="25"/>
      <c r="AB3047" s="25"/>
      <c r="AC3047" s="25"/>
    </row>
    <row r="3048" spans="1:29" ht="14.25" x14ac:dyDescent="0.15">
      <c r="A3048" s="25"/>
      <c r="B3048" s="25"/>
      <c r="C3048" s="25"/>
      <c r="D3048" s="25"/>
      <c r="E3048" s="25"/>
      <c r="F3048" s="25"/>
      <c r="G3048" s="25"/>
      <c r="H3048" s="25"/>
      <c r="I3048" s="25"/>
      <c r="J3048" s="25"/>
      <c r="K3048" s="25"/>
      <c r="L3048" s="25"/>
      <c r="M3048" s="25"/>
      <c r="N3048" s="25"/>
      <c r="O3048" s="25"/>
      <c r="P3048" s="25"/>
      <c r="Q3048" s="25"/>
      <c r="R3048" s="25"/>
      <c r="S3048" s="25"/>
      <c r="T3048" s="25"/>
      <c r="U3048" s="25"/>
      <c r="V3048" s="25"/>
      <c r="W3048" s="25"/>
      <c r="X3048" s="25"/>
      <c r="Y3048" s="25"/>
      <c r="Z3048" s="25"/>
      <c r="AA3048" s="25"/>
      <c r="AB3048" s="25"/>
      <c r="AC3048" s="25"/>
    </row>
    <row r="3049" spans="1:29" ht="14.25" x14ac:dyDescent="0.15">
      <c r="A3049" s="25"/>
      <c r="B3049" s="25"/>
      <c r="C3049" s="25"/>
      <c r="D3049" s="25"/>
      <c r="E3049" s="25"/>
      <c r="F3049" s="25"/>
      <c r="G3049" s="25"/>
      <c r="H3049" s="25"/>
      <c r="I3049" s="25"/>
      <c r="J3049" s="25"/>
      <c r="K3049" s="25"/>
      <c r="L3049" s="25"/>
      <c r="M3049" s="25"/>
      <c r="N3049" s="25"/>
      <c r="O3049" s="25"/>
      <c r="P3049" s="25"/>
      <c r="Q3049" s="25"/>
      <c r="R3049" s="25"/>
      <c r="S3049" s="25"/>
      <c r="T3049" s="25"/>
      <c r="U3049" s="25"/>
      <c r="V3049" s="25"/>
      <c r="W3049" s="25"/>
      <c r="X3049" s="25"/>
      <c r="Y3049" s="25"/>
      <c r="Z3049" s="25"/>
      <c r="AA3049" s="25"/>
      <c r="AB3049" s="25"/>
      <c r="AC3049" s="25"/>
    </row>
    <row r="3050" spans="1:29" ht="14.25" x14ac:dyDescent="0.15">
      <c r="A3050" s="25"/>
      <c r="B3050" s="25"/>
      <c r="C3050" s="25"/>
      <c r="D3050" s="25"/>
      <c r="E3050" s="25"/>
      <c r="F3050" s="25"/>
      <c r="G3050" s="25"/>
      <c r="H3050" s="25"/>
      <c r="I3050" s="25"/>
      <c r="J3050" s="25"/>
      <c r="K3050" s="25"/>
      <c r="L3050" s="25"/>
      <c r="M3050" s="25"/>
      <c r="N3050" s="25"/>
      <c r="O3050" s="25"/>
      <c r="P3050" s="25"/>
      <c r="Q3050" s="25"/>
      <c r="R3050" s="25"/>
      <c r="S3050" s="25"/>
      <c r="T3050" s="25"/>
      <c r="U3050" s="25"/>
      <c r="V3050" s="25"/>
      <c r="W3050" s="25"/>
      <c r="X3050" s="25"/>
      <c r="Y3050" s="25"/>
      <c r="Z3050" s="25"/>
      <c r="AA3050" s="25"/>
      <c r="AB3050" s="25"/>
      <c r="AC3050" s="25"/>
    </row>
    <row r="3051" spans="1:29" ht="14.25" x14ac:dyDescent="0.15">
      <c r="A3051" s="25"/>
      <c r="B3051" s="25"/>
      <c r="C3051" s="25"/>
      <c r="D3051" s="25"/>
      <c r="E3051" s="25"/>
      <c r="F3051" s="25"/>
      <c r="G3051" s="25"/>
      <c r="H3051" s="25"/>
      <c r="I3051" s="25"/>
      <c r="J3051" s="25"/>
      <c r="K3051" s="25"/>
      <c r="L3051" s="25"/>
      <c r="M3051" s="25"/>
      <c r="N3051" s="25"/>
      <c r="O3051" s="25"/>
      <c r="P3051" s="25"/>
      <c r="Q3051" s="25"/>
      <c r="R3051" s="25"/>
      <c r="S3051" s="25"/>
      <c r="T3051" s="25"/>
      <c r="U3051" s="25"/>
      <c r="V3051" s="25"/>
      <c r="W3051" s="25"/>
      <c r="X3051" s="25"/>
      <c r="Y3051" s="25"/>
      <c r="Z3051" s="25"/>
      <c r="AA3051" s="25"/>
      <c r="AB3051" s="25"/>
      <c r="AC3051" s="25"/>
    </row>
    <row r="3052" spans="1:29" ht="14.25" x14ac:dyDescent="0.15">
      <c r="A3052" s="25"/>
      <c r="B3052" s="25"/>
      <c r="C3052" s="25"/>
      <c r="D3052" s="25"/>
      <c r="E3052" s="25"/>
      <c r="F3052" s="25"/>
      <c r="G3052" s="25"/>
      <c r="H3052" s="25"/>
      <c r="I3052" s="25"/>
      <c r="J3052" s="25"/>
      <c r="K3052" s="25"/>
      <c r="L3052" s="25"/>
      <c r="M3052" s="25"/>
      <c r="N3052" s="25"/>
      <c r="O3052" s="25"/>
      <c r="P3052" s="25"/>
      <c r="Q3052" s="25"/>
      <c r="R3052" s="25"/>
      <c r="S3052" s="25"/>
      <c r="T3052" s="25"/>
      <c r="U3052" s="25"/>
      <c r="V3052" s="25"/>
      <c r="W3052" s="25"/>
      <c r="X3052" s="25"/>
      <c r="Y3052" s="25"/>
      <c r="Z3052" s="25"/>
      <c r="AA3052" s="25"/>
      <c r="AB3052" s="25"/>
      <c r="AC3052" s="25"/>
    </row>
    <row r="3053" spans="1:29" ht="14.25" x14ac:dyDescent="0.15">
      <c r="A3053" s="25"/>
      <c r="B3053" s="25"/>
      <c r="C3053" s="25"/>
      <c r="D3053" s="25"/>
      <c r="E3053" s="25"/>
      <c r="F3053" s="25"/>
      <c r="G3053" s="25"/>
      <c r="H3053" s="25"/>
      <c r="I3053" s="25"/>
      <c r="J3053" s="25"/>
      <c r="K3053" s="25"/>
      <c r="L3053" s="25"/>
      <c r="M3053" s="25"/>
      <c r="N3053" s="25"/>
      <c r="O3053" s="25"/>
      <c r="P3053" s="25"/>
      <c r="Q3053" s="25"/>
      <c r="R3053" s="25"/>
      <c r="S3053" s="25"/>
      <c r="T3053" s="25"/>
      <c r="U3053" s="25"/>
      <c r="V3053" s="25"/>
      <c r="W3053" s="25"/>
      <c r="X3053" s="25"/>
      <c r="Y3053" s="25"/>
      <c r="Z3053" s="25"/>
      <c r="AA3053" s="25"/>
      <c r="AB3053" s="25"/>
      <c r="AC3053" s="25"/>
    </row>
    <row r="3054" spans="1:29" ht="14.25" x14ac:dyDescent="0.15">
      <c r="A3054" s="25"/>
      <c r="B3054" s="25"/>
      <c r="C3054" s="25"/>
      <c r="D3054" s="25"/>
      <c r="E3054" s="25"/>
      <c r="F3054" s="25"/>
      <c r="G3054" s="25"/>
      <c r="H3054" s="25"/>
      <c r="I3054" s="25"/>
      <c r="J3054" s="25"/>
      <c r="K3054" s="25"/>
      <c r="L3054" s="25"/>
      <c r="M3054" s="25"/>
      <c r="N3054" s="25"/>
      <c r="O3054" s="25"/>
      <c r="P3054" s="25"/>
      <c r="Q3054" s="25"/>
      <c r="R3054" s="25"/>
      <c r="S3054" s="25"/>
      <c r="T3054" s="25"/>
      <c r="U3054" s="25"/>
      <c r="V3054" s="25"/>
      <c r="W3054" s="25"/>
      <c r="X3054" s="25"/>
      <c r="Y3054" s="25"/>
      <c r="Z3054" s="25"/>
      <c r="AA3054" s="25"/>
      <c r="AB3054" s="25"/>
      <c r="AC3054" s="25"/>
    </row>
    <row r="3055" spans="1:29" ht="14.25" x14ac:dyDescent="0.15">
      <c r="A3055" s="25"/>
      <c r="B3055" s="25"/>
      <c r="C3055" s="25"/>
      <c r="D3055" s="25"/>
      <c r="E3055" s="25"/>
      <c r="F3055" s="25"/>
      <c r="G3055" s="25"/>
      <c r="H3055" s="25"/>
      <c r="I3055" s="25"/>
      <c r="J3055" s="25"/>
      <c r="K3055" s="25"/>
      <c r="L3055" s="25"/>
      <c r="M3055" s="25"/>
      <c r="N3055" s="25"/>
      <c r="O3055" s="25"/>
      <c r="P3055" s="25"/>
      <c r="Q3055" s="25"/>
      <c r="R3055" s="25"/>
      <c r="S3055" s="25"/>
      <c r="T3055" s="25"/>
      <c r="U3055" s="25"/>
      <c r="V3055" s="25"/>
      <c r="W3055" s="25"/>
      <c r="X3055" s="25"/>
      <c r="Y3055" s="25"/>
      <c r="Z3055" s="25"/>
      <c r="AA3055" s="25"/>
      <c r="AB3055" s="25"/>
      <c r="AC3055" s="25"/>
    </row>
    <row r="3056" spans="1:29" ht="14.25" x14ac:dyDescent="0.15">
      <c r="A3056" s="25"/>
      <c r="B3056" s="25"/>
      <c r="C3056" s="25"/>
      <c r="D3056" s="25"/>
      <c r="E3056" s="25"/>
      <c r="F3056" s="25"/>
      <c r="G3056" s="25"/>
      <c r="H3056" s="25"/>
      <c r="I3056" s="25"/>
      <c r="J3056" s="25"/>
      <c r="K3056" s="25"/>
      <c r="L3056" s="25"/>
      <c r="M3056" s="25"/>
      <c r="N3056" s="25"/>
      <c r="O3056" s="25"/>
      <c r="P3056" s="25"/>
      <c r="Q3056" s="25"/>
      <c r="R3056" s="25"/>
      <c r="S3056" s="25"/>
      <c r="T3056" s="25"/>
      <c r="U3056" s="25"/>
      <c r="V3056" s="25"/>
      <c r="W3056" s="25"/>
      <c r="X3056" s="25"/>
      <c r="Y3056" s="25"/>
      <c r="Z3056" s="25"/>
      <c r="AA3056" s="25"/>
      <c r="AB3056" s="25"/>
      <c r="AC3056" s="25"/>
    </row>
    <row r="3057" spans="1:29" ht="14.25" x14ac:dyDescent="0.15">
      <c r="A3057" s="25"/>
      <c r="B3057" s="25"/>
      <c r="C3057" s="25"/>
      <c r="D3057" s="25"/>
      <c r="E3057" s="25"/>
      <c r="F3057" s="25"/>
      <c r="G3057" s="25"/>
      <c r="H3057" s="25"/>
      <c r="I3057" s="25"/>
      <c r="J3057" s="25"/>
      <c r="K3057" s="25"/>
      <c r="L3057" s="25"/>
      <c r="M3057" s="25"/>
      <c r="N3057" s="25"/>
      <c r="O3057" s="25"/>
      <c r="P3057" s="25"/>
      <c r="Q3057" s="25"/>
      <c r="R3057" s="25"/>
      <c r="S3057" s="25"/>
      <c r="T3057" s="25"/>
      <c r="U3057" s="25"/>
      <c r="V3057" s="25"/>
      <c r="W3057" s="25"/>
      <c r="X3057" s="25"/>
      <c r="Y3057" s="25"/>
      <c r="Z3057" s="25"/>
      <c r="AA3057" s="25"/>
      <c r="AB3057" s="25"/>
      <c r="AC3057" s="25"/>
    </row>
    <row r="3058" spans="1:29" ht="14.25" x14ac:dyDescent="0.15">
      <c r="A3058" s="25"/>
      <c r="B3058" s="25"/>
      <c r="C3058" s="25"/>
      <c r="D3058" s="25"/>
      <c r="E3058" s="25"/>
      <c r="F3058" s="25"/>
      <c r="G3058" s="25"/>
      <c r="H3058" s="25"/>
      <c r="I3058" s="25"/>
      <c r="J3058" s="25"/>
      <c r="K3058" s="25"/>
      <c r="L3058" s="25"/>
      <c r="M3058" s="25"/>
      <c r="N3058" s="25"/>
      <c r="O3058" s="25"/>
      <c r="P3058" s="25"/>
      <c r="Q3058" s="25"/>
      <c r="R3058" s="25"/>
      <c r="S3058" s="25"/>
      <c r="T3058" s="25"/>
      <c r="U3058" s="25"/>
      <c r="V3058" s="25"/>
      <c r="W3058" s="25"/>
      <c r="X3058" s="25"/>
      <c r="Y3058" s="25"/>
      <c r="Z3058" s="25"/>
      <c r="AA3058" s="25"/>
      <c r="AB3058" s="25"/>
      <c r="AC3058" s="25"/>
    </row>
    <row r="3059" spans="1:29" ht="14.25" x14ac:dyDescent="0.15">
      <c r="A3059" s="25"/>
      <c r="B3059" s="25"/>
      <c r="C3059" s="25"/>
      <c r="D3059" s="25"/>
      <c r="E3059" s="25"/>
      <c r="F3059" s="25"/>
      <c r="G3059" s="25"/>
      <c r="H3059" s="25"/>
      <c r="I3059" s="25"/>
      <c r="J3059" s="25"/>
      <c r="K3059" s="25"/>
      <c r="L3059" s="25"/>
      <c r="M3059" s="25"/>
      <c r="N3059" s="25"/>
      <c r="O3059" s="25"/>
      <c r="P3059" s="25"/>
      <c r="Q3059" s="25"/>
      <c r="R3059" s="25"/>
      <c r="S3059" s="25"/>
      <c r="T3059" s="25"/>
      <c r="U3059" s="25"/>
      <c r="V3059" s="25"/>
      <c r="W3059" s="25"/>
      <c r="X3059" s="25"/>
      <c r="Y3059" s="25"/>
      <c r="Z3059" s="25"/>
      <c r="AA3059" s="25"/>
      <c r="AB3059" s="25"/>
      <c r="AC3059" s="25"/>
    </row>
    <row r="3060" spans="1:29" ht="14.25" x14ac:dyDescent="0.15">
      <c r="A3060" s="25"/>
      <c r="B3060" s="25"/>
      <c r="C3060" s="25"/>
      <c r="D3060" s="25"/>
      <c r="E3060" s="25"/>
      <c r="F3060" s="25"/>
      <c r="G3060" s="25"/>
      <c r="H3060" s="25"/>
      <c r="I3060" s="25"/>
      <c r="J3060" s="25"/>
      <c r="K3060" s="25"/>
      <c r="L3060" s="25"/>
      <c r="M3060" s="25"/>
      <c r="N3060" s="25"/>
      <c r="O3060" s="25"/>
      <c r="P3060" s="25"/>
      <c r="Q3060" s="25"/>
      <c r="R3060" s="25"/>
      <c r="S3060" s="25"/>
      <c r="T3060" s="25"/>
      <c r="U3060" s="25"/>
      <c r="V3060" s="25"/>
      <c r="W3060" s="25"/>
      <c r="X3060" s="25"/>
      <c r="Y3060" s="25"/>
      <c r="Z3060" s="25"/>
      <c r="AA3060" s="25"/>
      <c r="AB3060" s="25"/>
      <c r="AC3060" s="25"/>
    </row>
    <row r="3061" spans="1:29" ht="14.25" x14ac:dyDescent="0.15">
      <c r="A3061" s="25"/>
      <c r="B3061" s="25"/>
      <c r="C3061" s="25"/>
      <c r="D3061" s="25"/>
      <c r="E3061" s="25"/>
      <c r="F3061" s="25"/>
      <c r="G3061" s="25"/>
      <c r="H3061" s="25"/>
      <c r="I3061" s="25"/>
      <c r="J3061" s="25"/>
      <c r="K3061" s="25"/>
      <c r="L3061" s="25"/>
      <c r="M3061" s="25"/>
      <c r="N3061" s="25"/>
      <c r="O3061" s="25"/>
      <c r="P3061" s="25"/>
      <c r="Q3061" s="25"/>
      <c r="R3061" s="25"/>
      <c r="S3061" s="25"/>
      <c r="T3061" s="25"/>
      <c r="U3061" s="25"/>
      <c r="V3061" s="25"/>
      <c r="W3061" s="25"/>
      <c r="X3061" s="25"/>
      <c r="Y3061" s="25"/>
      <c r="Z3061" s="25"/>
      <c r="AA3061" s="25"/>
      <c r="AB3061" s="25"/>
      <c r="AC3061" s="25"/>
    </row>
    <row r="3062" spans="1:29" ht="14.25" x14ac:dyDescent="0.15">
      <c r="A3062" s="25"/>
      <c r="B3062" s="25"/>
      <c r="C3062" s="25"/>
      <c r="D3062" s="25"/>
      <c r="E3062" s="25"/>
      <c r="F3062" s="25"/>
      <c r="G3062" s="25"/>
      <c r="H3062" s="25"/>
      <c r="I3062" s="25"/>
      <c r="J3062" s="25"/>
      <c r="K3062" s="25"/>
      <c r="L3062" s="25"/>
      <c r="M3062" s="25"/>
      <c r="N3062" s="25"/>
      <c r="O3062" s="25"/>
      <c r="P3062" s="25"/>
      <c r="Q3062" s="25"/>
      <c r="R3062" s="25"/>
      <c r="S3062" s="25"/>
      <c r="T3062" s="25"/>
      <c r="U3062" s="25"/>
      <c r="V3062" s="25"/>
      <c r="W3062" s="25"/>
      <c r="X3062" s="25"/>
      <c r="Y3062" s="25"/>
      <c r="Z3062" s="25"/>
      <c r="AA3062" s="25"/>
      <c r="AB3062" s="25"/>
      <c r="AC3062" s="25"/>
    </row>
    <row r="3063" spans="1:29" ht="14.25" x14ac:dyDescent="0.15">
      <c r="A3063" s="25"/>
      <c r="B3063" s="25"/>
      <c r="C3063" s="25"/>
      <c r="D3063" s="25"/>
      <c r="E3063" s="25"/>
      <c r="F3063" s="25"/>
      <c r="G3063" s="25"/>
      <c r="H3063" s="25"/>
      <c r="I3063" s="25"/>
      <c r="J3063" s="25"/>
      <c r="K3063" s="25"/>
      <c r="L3063" s="25"/>
      <c r="M3063" s="25"/>
      <c r="N3063" s="25"/>
      <c r="O3063" s="25"/>
      <c r="P3063" s="25"/>
      <c r="Q3063" s="25"/>
      <c r="R3063" s="25"/>
      <c r="S3063" s="25"/>
      <c r="T3063" s="25"/>
      <c r="U3063" s="25"/>
      <c r="V3063" s="25"/>
      <c r="W3063" s="25"/>
      <c r="X3063" s="25"/>
      <c r="Y3063" s="25"/>
      <c r="Z3063" s="25"/>
      <c r="AA3063" s="25"/>
      <c r="AB3063" s="25"/>
      <c r="AC3063" s="25"/>
    </row>
    <row r="3064" spans="1:29" ht="14.25" x14ac:dyDescent="0.15">
      <c r="A3064" s="25"/>
      <c r="B3064" s="25"/>
      <c r="C3064" s="25"/>
      <c r="D3064" s="25"/>
      <c r="E3064" s="25"/>
      <c r="F3064" s="25"/>
      <c r="G3064" s="25"/>
      <c r="H3064" s="25"/>
      <c r="I3064" s="25"/>
      <c r="J3064" s="25"/>
      <c r="K3064" s="25"/>
      <c r="L3064" s="25"/>
      <c r="M3064" s="25"/>
      <c r="N3064" s="25"/>
      <c r="O3064" s="25"/>
      <c r="P3064" s="25"/>
      <c r="Q3064" s="25"/>
      <c r="R3064" s="25"/>
      <c r="S3064" s="25"/>
      <c r="T3064" s="25"/>
      <c r="U3064" s="25"/>
      <c r="V3064" s="25"/>
      <c r="W3064" s="25"/>
      <c r="X3064" s="25"/>
      <c r="Y3064" s="25"/>
      <c r="Z3064" s="25"/>
      <c r="AA3064" s="25"/>
      <c r="AB3064" s="25"/>
      <c r="AC3064" s="25"/>
    </row>
    <row r="3065" spans="1:29" ht="14.25" x14ac:dyDescent="0.15">
      <c r="A3065" s="25"/>
      <c r="B3065" s="25"/>
      <c r="C3065" s="25"/>
      <c r="D3065" s="25"/>
      <c r="E3065" s="25"/>
      <c r="F3065" s="25"/>
      <c r="G3065" s="25"/>
      <c r="H3065" s="25"/>
      <c r="I3065" s="25"/>
      <c r="J3065" s="25"/>
      <c r="K3065" s="25"/>
      <c r="L3065" s="25"/>
      <c r="M3065" s="25"/>
      <c r="N3065" s="25"/>
      <c r="O3065" s="25"/>
      <c r="P3065" s="25"/>
      <c r="Q3065" s="25"/>
      <c r="R3065" s="25"/>
      <c r="S3065" s="25"/>
      <c r="T3065" s="25"/>
      <c r="U3065" s="25"/>
      <c r="V3065" s="25"/>
      <c r="W3065" s="25"/>
      <c r="X3065" s="25"/>
      <c r="Y3065" s="25"/>
      <c r="Z3065" s="25"/>
      <c r="AA3065" s="25"/>
      <c r="AB3065" s="25"/>
      <c r="AC3065" s="25"/>
    </row>
    <row r="3066" spans="1:29" ht="14.25" x14ac:dyDescent="0.15">
      <c r="A3066" s="25"/>
      <c r="B3066" s="25"/>
      <c r="C3066" s="25"/>
      <c r="D3066" s="25"/>
      <c r="E3066" s="25"/>
      <c r="F3066" s="25"/>
      <c r="G3066" s="25"/>
      <c r="H3066" s="25"/>
      <c r="I3066" s="25"/>
      <c r="J3066" s="25"/>
      <c r="K3066" s="25"/>
      <c r="L3066" s="25"/>
      <c r="M3066" s="25"/>
      <c r="N3066" s="25"/>
      <c r="O3066" s="25"/>
      <c r="P3066" s="25"/>
      <c r="Q3066" s="25"/>
      <c r="R3066" s="25"/>
      <c r="S3066" s="25"/>
      <c r="T3066" s="25"/>
      <c r="U3066" s="25"/>
      <c r="V3066" s="25"/>
      <c r="W3066" s="25"/>
      <c r="X3066" s="25"/>
      <c r="Y3066" s="25"/>
      <c r="Z3066" s="25"/>
      <c r="AA3066" s="25"/>
      <c r="AB3066" s="25"/>
      <c r="AC3066" s="25"/>
    </row>
    <row r="3067" spans="1:29" ht="14.25" x14ac:dyDescent="0.15">
      <c r="A3067" s="25"/>
      <c r="B3067" s="25"/>
      <c r="C3067" s="25"/>
      <c r="D3067" s="25"/>
      <c r="E3067" s="25"/>
      <c r="F3067" s="25"/>
      <c r="G3067" s="25"/>
      <c r="H3067" s="25"/>
      <c r="I3067" s="25"/>
      <c r="J3067" s="25"/>
      <c r="K3067" s="25"/>
      <c r="L3067" s="25"/>
      <c r="M3067" s="25"/>
      <c r="N3067" s="25"/>
      <c r="O3067" s="25"/>
      <c r="P3067" s="25"/>
      <c r="Q3067" s="25"/>
      <c r="R3067" s="25"/>
      <c r="S3067" s="25"/>
      <c r="T3067" s="25"/>
      <c r="U3067" s="25"/>
      <c r="V3067" s="25"/>
      <c r="W3067" s="25"/>
      <c r="X3067" s="25"/>
      <c r="Y3067" s="25"/>
      <c r="Z3067" s="25"/>
      <c r="AA3067" s="25"/>
      <c r="AB3067" s="25"/>
      <c r="AC3067" s="25"/>
    </row>
    <row r="3068" spans="1:29" ht="14.25" x14ac:dyDescent="0.15">
      <c r="A3068" s="25"/>
      <c r="B3068" s="25"/>
      <c r="C3068" s="25"/>
      <c r="D3068" s="25"/>
      <c r="E3068" s="25"/>
      <c r="F3068" s="25"/>
      <c r="G3068" s="25"/>
      <c r="H3068" s="25"/>
      <c r="I3068" s="25"/>
      <c r="J3068" s="25"/>
      <c r="K3068" s="25"/>
      <c r="L3068" s="25"/>
      <c r="M3068" s="25"/>
      <c r="N3068" s="25"/>
      <c r="O3068" s="25"/>
      <c r="P3068" s="25"/>
      <c r="Q3068" s="25"/>
      <c r="R3068" s="25"/>
      <c r="S3068" s="25"/>
      <c r="T3068" s="25"/>
      <c r="U3068" s="25"/>
      <c r="V3068" s="25"/>
      <c r="W3068" s="25"/>
      <c r="X3068" s="25"/>
      <c r="Y3068" s="25"/>
      <c r="Z3068" s="25"/>
      <c r="AA3068" s="25"/>
      <c r="AB3068" s="25"/>
      <c r="AC3068" s="25"/>
    </row>
    <row r="3069" spans="1:29" ht="14.25" x14ac:dyDescent="0.15">
      <c r="A3069" s="25"/>
      <c r="B3069" s="25"/>
      <c r="C3069" s="25"/>
      <c r="D3069" s="25"/>
      <c r="E3069" s="25"/>
      <c r="F3069" s="25"/>
      <c r="G3069" s="25"/>
      <c r="H3069" s="25"/>
      <c r="I3069" s="25"/>
      <c r="J3069" s="25"/>
      <c r="K3069" s="25"/>
      <c r="L3069" s="25"/>
      <c r="M3069" s="25"/>
      <c r="N3069" s="25"/>
      <c r="O3069" s="25"/>
      <c r="P3069" s="25"/>
      <c r="Q3069" s="25"/>
      <c r="R3069" s="25"/>
      <c r="S3069" s="25"/>
      <c r="T3069" s="25"/>
      <c r="U3069" s="25"/>
      <c r="V3069" s="25"/>
      <c r="W3069" s="25"/>
      <c r="X3069" s="25"/>
      <c r="Y3069" s="25"/>
      <c r="Z3069" s="25"/>
      <c r="AA3069" s="25"/>
      <c r="AB3069" s="25"/>
      <c r="AC3069" s="25"/>
    </row>
    <row r="3070" spans="1:29" ht="14.25" x14ac:dyDescent="0.15">
      <c r="A3070" s="25"/>
      <c r="B3070" s="25"/>
      <c r="C3070" s="25"/>
      <c r="D3070" s="25"/>
      <c r="E3070" s="25"/>
      <c r="F3070" s="25"/>
      <c r="G3070" s="25"/>
      <c r="H3070" s="25"/>
      <c r="I3070" s="25"/>
      <c r="J3070" s="25"/>
      <c r="K3070" s="25"/>
      <c r="L3070" s="25"/>
      <c r="M3070" s="25"/>
      <c r="N3070" s="25"/>
      <c r="O3070" s="25"/>
      <c r="P3070" s="25"/>
      <c r="Q3070" s="25"/>
      <c r="R3070" s="25"/>
      <c r="S3070" s="25"/>
      <c r="T3070" s="25"/>
      <c r="U3070" s="25"/>
      <c r="V3070" s="25"/>
      <c r="W3070" s="25"/>
      <c r="X3070" s="25"/>
      <c r="Y3070" s="25"/>
      <c r="Z3070" s="25"/>
      <c r="AA3070" s="25"/>
      <c r="AB3070" s="25"/>
      <c r="AC3070" s="25"/>
    </row>
    <row r="3071" spans="1:29" ht="14.25" x14ac:dyDescent="0.15">
      <c r="A3071" s="25"/>
      <c r="B3071" s="25"/>
      <c r="C3071" s="25"/>
      <c r="D3071" s="25"/>
      <c r="E3071" s="25"/>
      <c r="F3071" s="25"/>
      <c r="G3071" s="25"/>
      <c r="H3071" s="25"/>
      <c r="I3071" s="25"/>
      <c r="J3071" s="25"/>
      <c r="K3071" s="25"/>
      <c r="L3071" s="25"/>
      <c r="M3071" s="25"/>
      <c r="N3071" s="25"/>
      <c r="O3071" s="25"/>
      <c r="P3071" s="25"/>
      <c r="Q3071" s="25"/>
      <c r="R3071" s="25"/>
      <c r="S3071" s="25"/>
      <c r="T3071" s="25"/>
      <c r="U3071" s="25"/>
      <c r="V3071" s="25"/>
      <c r="W3071" s="25"/>
      <c r="X3071" s="25"/>
      <c r="Y3071" s="25"/>
      <c r="Z3071" s="25"/>
      <c r="AA3071" s="25"/>
      <c r="AB3071" s="25"/>
      <c r="AC3071" s="25"/>
    </row>
    <row r="3072" spans="1:29" ht="14.25" x14ac:dyDescent="0.15">
      <c r="A3072" s="25"/>
      <c r="B3072" s="25"/>
      <c r="C3072" s="25"/>
      <c r="D3072" s="25"/>
      <c r="E3072" s="25"/>
      <c r="F3072" s="25"/>
      <c r="G3072" s="25"/>
      <c r="H3072" s="25"/>
      <c r="I3072" s="25"/>
      <c r="J3072" s="25"/>
      <c r="K3072" s="25"/>
      <c r="L3072" s="25"/>
      <c r="M3072" s="25"/>
      <c r="N3072" s="25"/>
      <c r="O3072" s="25"/>
      <c r="P3072" s="25"/>
      <c r="Q3072" s="25"/>
      <c r="R3072" s="25"/>
      <c r="S3072" s="25"/>
      <c r="T3072" s="25"/>
      <c r="U3072" s="25"/>
      <c r="V3072" s="25"/>
      <c r="W3072" s="25"/>
      <c r="X3072" s="25"/>
      <c r="Y3072" s="25"/>
      <c r="Z3072" s="25"/>
      <c r="AA3072" s="25"/>
      <c r="AB3072" s="25"/>
      <c r="AC3072" s="25"/>
    </row>
    <row r="3073" spans="1:29" ht="14.25" x14ac:dyDescent="0.15">
      <c r="A3073" s="25"/>
      <c r="B3073" s="25"/>
      <c r="C3073" s="25"/>
      <c r="D3073" s="25"/>
      <c r="E3073" s="25"/>
      <c r="F3073" s="25"/>
      <c r="G3073" s="25"/>
      <c r="H3073" s="25"/>
      <c r="I3073" s="25"/>
      <c r="J3073" s="25"/>
      <c r="K3073" s="25"/>
      <c r="L3073" s="25"/>
      <c r="M3073" s="25"/>
      <c r="N3073" s="25"/>
      <c r="O3073" s="25"/>
      <c r="P3073" s="25"/>
      <c r="Q3073" s="25"/>
      <c r="R3073" s="25"/>
      <c r="S3073" s="25"/>
      <c r="T3073" s="25"/>
      <c r="U3073" s="25"/>
      <c r="V3073" s="25"/>
      <c r="W3073" s="25"/>
      <c r="X3073" s="25"/>
      <c r="Y3073" s="25"/>
      <c r="Z3073" s="25"/>
      <c r="AA3073" s="25"/>
      <c r="AB3073" s="25"/>
      <c r="AC3073" s="25"/>
    </row>
    <row r="3074" spans="1:29" ht="14.25" x14ac:dyDescent="0.15">
      <c r="A3074" s="25"/>
      <c r="B3074" s="25"/>
      <c r="C3074" s="25"/>
      <c r="D3074" s="25"/>
      <c r="E3074" s="25"/>
      <c r="F3074" s="25"/>
      <c r="G3074" s="25"/>
      <c r="H3074" s="25"/>
      <c r="I3074" s="25"/>
      <c r="J3074" s="25"/>
      <c r="K3074" s="25"/>
      <c r="L3074" s="25"/>
      <c r="M3074" s="25"/>
      <c r="N3074" s="25"/>
      <c r="O3074" s="25"/>
      <c r="P3074" s="25"/>
      <c r="Q3074" s="25"/>
      <c r="R3074" s="25"/>
      <c r="S3074" s="25"/>
      <c r="T3074" s="25"/>
      <c r="U3074" s="25"/>
      <c r="V3074" s="25"/>
      <c r="W3074" s="25"/>
      <c r="X3074" s="25"/>
      <c r="Y3074" s="25"/>
      <c r="Z3074" s="25"/>
      <c r="AA3074" s="25"/>
      <c r="AB3074" s="25"/>
      <c r="AC3074" s="25"/>
    </row>
    <row r="3075" spans="1:29" ht="14.25" x14ac:dyDescent="0.15">
      <c r="A3075" s="25"/>
      <c r="B3075" s="25"/>
      <c r="C3075" s="25"/>
      <c r="D3075" s="25"/>
      <c r="E3075" s="25"/>
      <c r="F3075" s="25"/>
      <c r="G3075" s="25"/>
      <c r="H3075" s="25"/>
      <c r="I3075" s="25"/>
      <c r="J3075" s="25"/>
      <c r="K3075" s="25"/>
      <c r="L3075" s="25"/>
      <c r="M3075" s="25"/>
      <c r="N3075" s="25"/>
      <c r="O3075" s="25"/>
      <c r="P3075" s="25"/>
      <c r="Q3075" s="25"/>
      <c r="R3075" s="25"/>
      <c r="S3075" s="25"/>
      <c r="T3075" s="25"/>
      <c r="U3075" s="25"/>
      <c r="V3075" s="25"/>
      <c r="W3075" s="25"/>
      <c r="X3075" s="25"/>
      <c r="Y3075" s="25"/>
      <c r="Z3075" s="25"/>
      <c r="AA3075" s="25"/>
      <c r="AB3075" s="25"/>
      <c r="AC3075" s="25"/>
    </row>
    <row r="3076" spans="1:29" ht="14.25" x14ac:dyDescent="0.15">
      <c r="A3076" s="25"/>
      <c r="B3076" s="25"/>
      <c r="C3076" s="25"/>
      <c r="D3076" s="25"/>
      <c r="E3076" s="25"/>
      <c r="F3076" s="25"/>
      <c r="G3076" s="25"/>
      <c r="H3076" s="25"/>
      <c r="I3076" s="25"/>
      <c r="J3076" s="25"/>
      <c r="K3076" s="25"/>
      <c r="L3076" s="25"/>
      <c r="M3076" s="25"/>
      <c r="N3076" s="25"/>
      <c r="O3076" s="25"/>
      <c r="P3076" s="25"/>
      <c r="Q3076" s="25"/>
      <c r="R3076" s="25"/>
      <c r="S3076" s="25"/>
      <c r="T3076" s="25"/>
      <c r="U3076" s="25"/>
      <c r="V3076" s="25"/>
      <c r="W3076" s="25"/>
      <c r="X3076" s="25"/>
      <c r="Y3076" s="25"/>
      <c r="Z3076" s="25"/>
      <c r="AA3076" s="25"/>
      <c r="AB3076" s="25"/>
      <c r="AC3076" s="25"/>
    </row>
    <row r="3077" spans="1:29" ht="14.25" x14ac:dyDescent="0.15">
      <c r="A3077" s="25"/>
      <c r="B3077" s="25"/>
      <c r="C3077" s="25"/>
      <c r="D3077" s="25"/>
      <c r="E3077" s="25"/>
      <c r="F3077" s="25"/>
      <c r="G3077" s="25"/>
      <c r="H3077" s="25"/>
      <c r="I3077" s="25"/>
      <c r="J3077" s="25"/>
      <c r="K3077" s="25"/>
      <c r="L3077" s="25"/>
      <c r="M3077" s="25"/>
      <c r="N3077" s="25"/>
      <c r="O3077" s="25"/>
      <c r="P3077" s="25"/>
      <c r="Q3077" s="25"/>
      <c r="R3077" s="25"/>
      <c r="S3077" s="25"/>
      <c r="T3077" s="25"/>
      <c r="U3077" s="25"/>
      <c r="V3077" s="25"/>
      <c r="W3077" s="25"/>
      <c r="X3077" s="25"/>
      <c r="Y3077" s="25"/>
      <c r="Z3077" s="25"/>
      <c r="AA3077" s="25"/>
      <c r="AB3077" s="25"/>
      <c r="AC3077" s="25"/>
    </row>
    <row r="3078" spans="1:29" ht="14.25" x14ac:dyDescent="0.15">
      <c r="A3078" s="25"/>
      <c r="B3078" s="25"/>
      <c r="C3078" s="25"/>
      <c r="D3078" s="25"/>
      <c r="E3078" s="25"/>
      <c r="F3078" s="25"/>
      <c r="G3078" s="25"/>
      <c r="H3078" s="25"/>
      <c r="I3078" s="25"/>
      <c r="J3078" s="25"/>
      <c r="K3078" s="25"/>
      <c r="L3078" s="25"/>
      <c r="M3078" s="25"/>
      <c r="N3078" s="25"/>
      <c r="O3078" s="25"/>
      <c r="P3078" s="25"/>
      <c r="Q3078" s="25"/>
      <c r="R3078" s="25"/>
      <c r="S3078" s="25"/>
      <c r="T3078" s="25"/>
      <c r="U3078" s="25"/>
      <c r="V3078" s="25"/>
      <c r="W3078" s="25"/>
      <c r="X3078" s="25"/>
      <c r="Y3078" s="25"/>
      <c r="Z3078" s="25"/>
      <c r="AA3078" s="25"/>
      <c r="AB3078" s="25"/>
      <c r="AC3078" s="25"/>
    </row>
    <row r="3079" spans="1:29" ht="14.25" x14ac:dyDescent="0.15">
      <c r="A3079" s="25"/>
      <c r="B3079" s="25"/>
      <c r="C3079" s="25"/>
      <c r="D3079" s="25"/>
      <c r="E3079" s="25"/>
      <c r="F3079" s="25"/>
      <c r="G3079" s="25"/>
      <c r="H3079" s="25"/>
      <c r="I3079" s="25"/>
      <c r="J3079" s="25"/>
      <c r="K3079" s="25"/>
      <c r="L3079" s="25"/>
      <c r="M3079" s="25"/>
      <c r="N3079" s="25"/>
      <c r="O3079" s="25"/>
      <c r="P3079" s="25"/>
      <c r="Q3079" s="25"/>
      <c r="R3079" s="25"/>
      <c r="S3079" s="25"/>
      <c r="T3079" s="25"/>
      <c r="U3079" s="25"/>
      <c r="V3079" s="25"/>
      <c r="W3079" s="25"/>
      <c r="X3079" s="25"/>
      <c r="Y3079" s="25"/>
      <c r="Z3079" s="25"/>
      <c r="AA3079" s="25"/>
      <c r="AB3079" s="25"/>
      <c r="AC3079" s="25"/>
    </row>
    <row r="3080" spans="1:29" ht="14.25" x14ac:dyDescent="0.15">
      <c r="A3080" s="25"/>
      <c r="B3080" s="25"/>
      <c r="C3080" s="25"/>
      <c r="D3080" s="25"/>
      <c r="E3080" s="25"/>
      <c r="F3080" s="25"/>
      <c r="G3080" s="25"/>
      <c r="H3080" s="25"/>
      <c r="I3080" s="25"/>
      <c r="J3080" s="25"/>
      <c r="K3080" s="25"/>
      <c r="L3080" s="25"/>
      <c r="M3080" s="25"/>
      <c r="N3080" s="25"/>
      <c r="O3080" s="25"/>
      <c r="P3080" s="25"/>
      <c r="Q3080" s="25"/>
      <c r="R3080" s="25"/>
      <c r="S3080" s="25"/>
      <c r="T3080" s="25"/>
      <c r="U3080" s="25"/>
      <c r="V3080" s="25"/>
      <c r="W3080" s="25"/>
      <c r="X3080" s="25"/>
      <c r="Y3080" s="25"/>
      <c r="Z3080" s="25"/>
      <c r="AA3080" s="25"/>
      <c r="AB3080" s="25"/>
      <c r="AC3080" s="25"/>
    </row>
    <row r="3081" spans="1:29" ht="14.25" x14ac:dyDescent="0.15">
      <c r="A3081" s="25"/>
      <c r="B3081" s="25"/>
      <c r="C3081" s="25"/>
      <c r="D3081" s="25"/>
      <c r="E3081" s="25"/>
      <c r="F3081" s="25"/>
      <c r="G3081" s="25"/>
      <c r="H3081" s="25"/>
      <c r="I3081" s="25"/>
      <c r="J3081" s="25"/>
      <c r="K3081" s="25"/>
      <c r="L3081" s="25"/>
      <c r="M3081" s="25"/>
      <c r="N3081" s="25"/>
      <c r="O3081" s="25"/>
      <c r="P3081" s="25"/>
      <c r="Q3081" s="25"/>
      <c r="R3081" s="25"/>
      <c r="S3081" s="25"/>
      <c r="T3081" s="25"/>
      <c r="U3081" s="25"/>
      <c r="V3081" s="25"/>
      <c r="W3081" s="25"/>
      <c r="X3081" s="25"/>
      <c r="Y3081" s="25"/>
      <c r="Z3081" s="25"/>
      <c r="AA3081" s="25"/>
      <c r="AB3081" s="25"/>
      <c r="AC3081" s="25"/>
    </row>
    <row r="3082" spans="1:29" ht="14.25" x14ac:dyDescent="0.15">
      <c r="A3082" s="25"/>
      <c r="B3082" s="25"/>
      <c r="C3082" s="25"/>
      <c r="D3082" s="25"/>
      <c r="E3082" s="25"/>
      <c r="F3082" s="25"/>
      <c r="G3082" s="25"/>
      <c r="H3082" s="25"/>
      <c r="I3082" s="25"/>
      <c r="J3082" s="25"/>
      <c r="K3082" s="25"/>
      <c r="L3082" s="25"/>
      <c r="M3082" s="25"/>
      <c r="N3082" s="25"/>
      <c r="O3082" s="25"/>
      <c r="P3082" s="25"/>
      <c r="Q3082" s="25"/>
      <c r="R3082" s="25"/>
      <c r="S3082" s="25"/>
      <c r="T3082" s="25"/>
      <c r="U3082" s="25"/>
      <c r="V3082" s="25"/>
      <c r="W3082" s="25"/>
      <c r="X3082" s="25"/>
      <c r="Y3082" s="25"/>
      <c r="Z3082" s="25"/>
      <c r="AA3082" s="25"/>
      <c r="AB3082" s="25"/>
      <c r="AC3082" s="25"/>
    </row>
    <row r="3083" spans="1:29" ht="14.25" x14ac:dyDescent="0.15">
      <c r="A3083" s="25"/>
      <c r="B3083" s="25"/>
      <c r="C3083" s="25"/>
      <c r="D3083" s="25"/>
      <c r="E3083" s="25"/>
      <c r="F3083" s="25"/>
      <c r="G3083" s="25"/>
      <c r="H3083" s="25"/>
      <c r="I3083" s="25"/>
      <c r="J3083" s="25"/>
      <c r="K3083" s="25"/>
      <c r="L3083" s="25"/>
      <c r="M3083" s="25"/>
      <c r="N3083" s="25"/>
      <c r="O3083" s="25"/>
      <c r="P3083" s="25"/>
      <c r="Q3083" s="25"/>
      <c r="R3083" s="25"/>
      <c r="S3083" s="25"/>
      <c r="T3083" s="25"/>
      <c r="U3083" s="25"/>
      <c r="V3083" s="25"/>
      <c r="W3083" s="25"/>
      <c r="X3083" s="25"/>
      <c r="Y3083" s="25"/>
      <c r="Z3083" s="25"/>
      <c r="AA3083" s="25"/>
      <c r="AB3083" s="25"/>
      <c r="AC3083" s="25"/>
    </row>
    <row r="3084" spans="1:29" ht="14.25" x14ac:dyDescent="0.15">
      <c r="A3084" s="25"/>
      <c r="B3084" s="25"/>
      <c r="C3084" s="25"/>
      <c r="D3084" s="25"/>
      <c r="E3084" s="25"/>
      <c r="F3084" s="25"/>
      <c r="G3084" s="25"/>
      <c r="H3084" s="25"/>
      <c r="I3084" s="25"/>
      <c r="J3084" s="25"/>
      <c r="K3084" s="25"/>
      <c r="L3084" s="25"/>
      <c r="M3084" s="25"/>
      <c r="N3084" s="25"/>
      <c r="O3084" s="25"/>
      <c r="P3084" s="25"/>
      <c r="Q3084" s="25"/>
      <c r="R3084" s="25"/>
      <c r="S3084" s="25"/>
      <c r="T3084" s="25"/>
      <c r="U3084" s="25"/>
      <c r="V3084" s="25"/>
      <c r="W3084" s="25"/>
      <c r="X3084" s="25"/>
      <c r="Y3084" s="25"/>
      <c r="Z3084" s="25"/>
      <c r="AA3084" s="25"/>
      <c r="AB3084" s="25"/>
      <c r="AC3084" s="25"/>
    </row>
    <row r="3085" spans="1:29" ht="14.25" x14ac:dyDescent="0.15">
      <c r="A3085" s="25"/>
      <c r="B3085" s="25"/>
      <c r="C3085" s="25"/>
      <c r="D3085" s="25"/>
      <c r="E3085" s="25"/>
      <c r="F3085" s="25"/>
      <c r="G3085" s="25"/>
      <c r="H3085" s="25"/>
      <c r="I3085" s="25"/>
      <c r="J3085" s="25"/>
      <c r="K3085" s="25"/>
      <c r="L3085" s="25"/>
      <c r="M3085" s="25"/>
      <c r="N3085" s="25"/>
      <c r="O3085" s="25"/>
      <c r="P3085" s="25"/>
      <c r="Q3085" s="25"/>
      <c r="R3085" s="25"/>
      <c r="S3085" s="25"/>
      <c r="T3085" s="25"/>
      <c r="U3085" s="25"/>
      <c r="V3085" s="25"/>
      <c r="W3085" s="25"/>
      <c r="X3085" s="25"/>
      <c r="Y3085" s="25"/>
      <c r="Z3085" s="25"/>
      <c r="AA3085" s="25"/>
      <c r="AB3085" s="25"/>
      <c r="AC3085" s="25"/>
    </row>
    <row r="3086" spans="1:29" ht="14.25" x14ac:dyDescent="0.15">
      <c r="A3086" s="25"/>
      <c r="B3086" s="25"/>
      <c r="C3086" s="25"/>
      <c r="D3086" s="25"/>
      <c r="E3086" s="25"/>
      <c r="F3086" s="25"/>
      <c r="G3086" s="25"/>
      <c r="H3086" s="25"/>
      <c r="I3086" s="25"/>
      <c r="J3086" s="25"/>
      <c r="K3086" s="25"/>
      <c r="L3086" s="25"/>
      <c r="M3086" s="25"/>
      <c r="N3086" s="25"/>
      <c r="O3086" s="25"/>
      <c r="P3086" s="25"/>
      <c r="Q3086" s="25"/>
      <c r="R3086" s="25"/>
      <c r="S3086" s="25"/>
      <c r="T3086" s="25"/>
      <c r="U3086" s="25"/>
      <c r="V3086" s="25"/>
      <c r="W3086" s="25"/>
      <c r="X3086" s="25"/>
      <c r="Y3086" s="25"/>
      <c r="Z3086" s="25"/>
      <c r="AA3086" s="25"/>
      <c r="AB3086" s="25"/>
      <c r="AC3086" s="25"/>
    </row>
    <row r="3087" spans="1:29" ht="14.25" x14ac:dyDescent="0.15">
      <c r="A3087" s="25"/>
      <c r="B3087" s="25"/>
      <c r="C3087" s="25"/>
      <c r="D3087" s="25"/>
      <c r="E3087" s="25"/>
      <c r="F3087" s="25"/>
      <c r="G3087" s="25"/>
      <c r="H3087" s="25"/>
      <c r="I3087" s="25"/>
      <c r="J3087" s="25"/>
      <c r="K3087" s="25"/>
      <c r="L3087" s="25"/>
      <c r="M3087" s="25"/>
      <c r="N3087" s="25"/>
      <c r="O3087" s="25"/>
      <c r="P3087" s="25"/>
      <c r="Q3087" s="25"/>
      <c r="R3087" s="25"/>
      <c r="S3087" s="25"/>
      <c r="T3087" s="25"/>
      <c r="U3087" s="25"/>
      <c r="V3087" s="25"/>
      <c r="W3087" s="25"/>
      <c r="X3087" s="25"/>
      <c r="Y3087" s="25"/>
      <c r="Z3087" s="25"/>
      <c r="AA3087" s="25"/>
      <c r="AB3087" s="25"/>
      <c r="AC3087" s="25"/>
    </row>
    <row r="3088" spans="1:29" ht="14.25" x14ac:dyDescent="0.15">
      <c r="A3088" s="25"/>
      <c r="B3088" s="25"/>
      <c r="C3088" s="25"/>
      <c r="D3088" s="25"/>
      <c r="E3088" s="25"/>
      <c r="F3088" s="25"/>
      <c r="G3088" s="25"/>
      <c r="H3088" s="25"/>
      <c r="I3088" s="25"/>
      <c r="J3088" s="25"/>
      <c r="K3088" s="25"/>
      <c r="L3088" s="25"/>
      <c r="M3088" s="25"/>
      <c r="N3088" s="25"/>
      <c r="O3088" s="25"/>
      <c r="P3088" s="25"/>
      <c r="Q3088" s="25"/>
      <c r="R3088" s="25"/>
      <c r="S3088" s="25"/>
      <c r="T3088" s="25"/>
      <c r="U3088" s="25"/>
      <c r="V3088" s="25"/>
      <c r="W3088" s="25"/>
      <c r="X3088" s="25"/>
      <c r="Y3088" s="25"/>
      <c r="Z3088" s="25"/>
      <c r="AA3088" s="25"/>
      <c r="AB3088" s="25"/>
      <c r="AC3088" s="25"/>
    </row>
    <row r="3089" spans="1:29" ht="14.25" x14ac:dyDescent="0.15">
      <c r="A3089" s="25"/>
      <c r="B3089" s="25"/>
      <c r="C3089" s="25"/>
      <c r="D3089" s="25"/>
      <c r="E3089" s="25"/>
      <c r="F3089" s="25"/>
      <c r="G3089" s="25"/>
      <c r="H3089" s="25"/>
      <c r="I3089" s="25"/>
      <c r="J3089" s="25"/>
      <c r="K3089" s="25"/>
      <c r="L3089" s="25"/>
      <c r="M3089" s="25"/>
      <c r="N3089" s="25"/>
      <c r="O3089" s="25"/>
      <c r="P3089" s="25"/>
      <c r="Q3089" s="25"/>
      <c r="R3089" s="25"/>
      <c r="S3089" s="25"/>
      <c r="T3089" s="25"/>
      <c r="U3089" s="25"/>
      <c r="V3089" s="25"/>
      <c r="W3089" s="25"/>
      <c r="X3089" s="25"/>
      <c r="Y3089" s="25"/>
      <c r="Z3089" s="25"/>
      <c r="AA3089" s="25"/>
      <c r="AB3089" s="25"/>
      <c r="AC3089" s="25"/>
    </row>
    <row r="3090" spans="1:29" ht="14.25" x14ac:dyDescent="0.15">
      <c r="A3090" s="25"/>
      <c r="B3090" s="25"/>
      <c r="C3090" s="25"/>
      <c r="D3090" s="25"/>
      <c r="E3090" s="25"/>
      <c r="F3090" s="25"/>
      <c r="G3090" s="25"/>
      <c r="H3090" s="25"/>
      <c r="I3090" s="25"/>
      <c r="J3090" s="25"/>
      <c r="K3090" s="25"/>
      <c r="L3090" s="25"/>
      <c r="M3090" s="25"/>
      <c r="N3090" s="25"/>
      <c r="O3090" s="25"/>
      <c r="P3090" s="25"/>
      <c r="Q3090" s="25"/>
      <c r="R3090" s="25"/>
      <c r="S3090" s="25"/>
      <c r="T3090" s="25"/>
      <c r="U3090" s="25"/>
      <c r="V3090" s="25"/>
      <c r="W3090" s="25"/>
      <c r="X3090" s="25"/>
      <c r="Y3090" s="25"/>
      <c r="Z3090" s="25"/>
      <c r="AA3090" s="25"/>
      <c r="AB3090" s="25"/>
      <c r="AC3090" s="25"/>
    </row>
    <row r="3091" spans="1:29" ht="14.25" x14ac:dyDescent="0.15">
      <c r="A3091" s="25"/>
      <c r="B3091" s="25"/>
      <c r="C3091" s="25"/>
      <c r="D3091" s="25"/>
      <c r="E3091" s="25"/>
      <c r="F3091" s="25"/>
      <c r="G3091" s="25"/>
      <c r="H3091" s="25"/>
      <c r="I3091" s="25"/>
      <c r="J3091" s="25"/>
      <c r="K3091" s="25"/>
      <c r="L3091" s="25"/>
      <c r="M3091" s="25"/>
      <c r="N3091" s="25"/>
      <c r="O3091" s="25"/>
      <c r="P3091" s="25"/>
      <c r="Q3091" s="25"/>
      <c r="R3091" s="25"/>
      <c r="S3091" s="25"/>
      <c r="T3091" s="25"/>
      <c r="U3091" s="25"/>
      <c r="V3091" s="25"/>
      <c r="W3091" s="25"/>
      <c r="X3091" s="25"/>
      <c r="Y3091" s="25"/>
      <c r="Z3091" s="25"/>
      <c r="AA3091" s="25"/>
      <c r="AB3091" s="25"/>
      <c r="AC3091" s="25"/>
    </row>
    <row r="3092" spans="1:29" ht="14.25" x14ac:dyDescent="0.15">
      <c r="A3092" s="25"/>
      <c r="B3092" s="25"/>
      <c r="C3092" s="25"/>
      <c r="D3092" s="25"/>
      <c r="E3092" s="25"/>
      <c r="F3092" s="25"/>
      <c r="G3092" s="25"/>
      <c r="H3092" s="25"/>
      <c r="I3092" s="25"/>
      <c r="J3092" s="25"/>
      <c r="K3092" s="25"/>
      <c r="L3092" s="25"/>
      <c r="M3092" s="25"/>
      <c r="N3092" s="25"/>
      <c r="O3092" s="25"/>
      <c r="P3092" s="25"/>
      <c r="Q3092" s="25"/>
      <c r="R3092" s="25"/>
      <c r="S3092" s="25"/>
      <c r="T3092" s="25"/>
      <c r="U3092" s="25"/>
      <c r="V3092" s="25"/>
      <c r="W3092" s="25"/>
      <c r="X3092" s="25"/>
      <c r="Y3092" s="25"/>
      <c r="Z3092" s="25"/>
      <c r="AA3092" s="25"/>
      <c r="AB3092" s="25"/>
      <c r="AC3092" s="25"/>
    </row>
    <row r="3093" spans="1:29" ht="14.25" x14ac:dyDescent="0.15">
      <c r="A3093" s="25"/>
      <c r="B3093" s="25"/>
      <c r="C3093" s="25"/>
      <c r="D3093" s="25"/>
      <c r="E3093" s="25"/>
      <c r="F3093" s="25"/>
      <c r="G3093" s="25"/>
      <c r="H3093" s="25"/>
      <c r="I3093" s="25"/>
      <c r="J3093" s="25"/>
      <c r="K3093" s="25"/>
      <c r="L3093" s="25"/>
      <c r="M3093" s="25"/>
      <c r="N3093" s="25"/>
      <c r="O3093" s="25"/>
      <c r="P3093" s="25"/>
      <c r="Q3093" s="25"/>
      <c r="R3093" s="25"/>
      <c r="S3093" s="25"/>
      <c r="T3093" s="25"/>
      <c r="U3093" s="25"/>
      <c r="V3093" s="25"/>
      <c r="W3093" s="25"/>
      <c r="X3093" s="25"/>
      <c r="Y3093" s="25"/>
      <c r="Z3093" s="25"/>
      <c r="AA3093" s="25"/>
      <c r="AB3093" s="25"/>
      <c r="AC3093" s="25"/>
    </row>
    <row r="3094" spans="1:29" ht="14.25" x14ac:dyDescent="0.15">
      <c r="A3094" s="25"/>
      <c r="B3094" s="25"/>
      <c r="C3094" s="25"/>
      <c r="D3094" s="25"/>
      <c r="E3094" s="25"/>
      <c r="F3094" s="25"/>
      <c r="G3094" s="25"/>
      <c r="H3094" s="25"/>
      <c r="I3094" s="25"/>
      <c r="J3094" s="25"/>
      <c r="K3094" s="25"/>
      <c r="L3094" s="25"/>
      <c r="M3094" s="25"/>
      <c r="N3094" s="25"/>
      <c r="O3094" s="25"/>
      <c r="P3094" s="25"/>
      <c r="Q3094" s="25"/>
      <c r="R3094" s="25"/>
      <c r="S3094" s="25"/>
      <c r="T3094" s="25"/>
      <c r="U3094" s="25"/>
      <c r="V3094" s="25"/>
      <c r="W3094" s="25"/>
      <c r="X3094" s="25"/>
      <c r="Y3094" s="25"/>
      <c r="Z3094" s="25"/>
      <c r="AA3094" s="25"/>
      <c r="AB3094" s="25"/>
      <c r="AC3094" s="25"/>
    </row>
    <row r="3095" spans="1:29" ht="14.25" x14ac:dyDescent="0.15">
      <c r="A3095" s="25"/>
      <c r="B3095" s="25"/>
      <c r="C3095" s="25"/>
      <c r="D3095" s="25"/>
      <c r="E3095" s="25"/>
      <c r="F3095" s="25"/>
      <c r="G3095" s="25"/>
      <c r="H3095" s="25"/>
      <c r="I3095" s="25"/>
      <c r="J3095" s="25"/>
      <c r="K3095" s="25"/>
      <c r="L3095" s="25"/>
      <c r="M3095" s="25"/>
      <c r="N3095" s="25"/>
      <c r="O3095" s="25"/>
      <c r="P3095" s="25"/>
      <c r="Q3095" s="25"/>
      <c r="R3095" s="25"/>
      <c r="S3095" s="25"/>
      <c r="T3095" s="25"/>
      <c r="U3095" s="25"/>
      <c r="V3095" s="25"/>
      <c r="W3095" s="25"/>
      <c r="X3095" s="25"/>
      <c r="Y3095" s="25"/>
      <c r="Z3095" s="25"/>
      <c r="AA3095" s="25"/>
      <c r="AB3095" s="25"/>
      <c r="AC3095" s="25"/>
    </row>
    <row r="3096" spans="1:29" ht="14.25" x14ac:dyDescent="0.15">
      <c r="A3096" s="25"/>
      <c r="B3096" s="25"/>
      <c r="C3096" s="25"/>
      <c r="D3096" s="25"/>
      <c r="E3096" s="25"/>
      <c r="F3096" s="25"/>
      <c r="G3096" s="25"/>
      <c r="H3096" s="25"/>
      <c r="I3096" s="25"/>
      <c r="J3096" s="25"/>
      <c r="K3096" s="25"/>
      <c r="L3096" s="25"/>
      <c r="M3096" s="25"/>
      <c r="N3096" s="25"/>
      <c r="O3096" s="25"/>
      <c r="P3096" s="25"/>
      <c r="Q3096" s="25"/>
      <c r="R3096" s="25"/>
      <c r="S3096" s="25"/>
      <c r="T3096" s="25"/>
      <c r="U3096" s="25"/>
      <c r="V3096" s="25"/>
      <c r="W3096" s="25"/>
      <c r="X3096" s="25"/>
      <c r="Y3096" s="25"/>
      <c r="Z3096" s="25"/>
      <c r="AA3096" s="25"/>
      <c r="AB3096" s="25"/>
      <c r="AC3096" s="25"/>
    </row>
    <row r="3097" spans="1:29" ht="14.25" x14ac:dyDescent="0.15">
      <c r="A3097" s="25"/>
      <c r="B3097" s="25"/>
      <c r="C3097" s="25"/>
      <c r="D3097" s="25"/>
      <c r="E3097" s="25"/>
      <c r="F3097" s="25"/>
      <c r="G3097" s="25"/>
      <c r="H3097" s="25"/>
      <c r="I3097" s="25"/>
      <c r="J3097" s="25"/>
      <c r="K3097" s="25"/>
      <c r="L3097" s="25"/>
      <c r="M3097" s="25"/>
      <c r="N3097" s="25"/>
      <c r="O3097" s="25"/>
      <c r="P3097" s="25"/>
      <c r="Q3097" s="25"/>
      <c r="R3097" s="25"/>
      <c r="S3097" s="25"/>
      <c r="T3097" s="25"/>
      <c r="U3097" s="25"/>
      <c r="V3097" s="25"/>
      <c r="W3097" s="25"/>
      <c r="X3097" s="25"/>
      <c r="Y3097" s="25"/>
      <c r="Z3097" s="25"/>
      <c r="AA3097" s="25"/>
      <c r="AB3097" s="25"/>
      <c r="AC3097" s="25"/>
    </row>
    <row r="3098" spans="1:29" ht="14.25" x14ac:dyDescent="0.15">
      <c r="A3098" s="25"/>
      <c r="B3098" s="25"/>
      <c r="C3098" s="25"/>
      <c r="D3098" s="25"/>
      <c r="E3098" s="25"/>
      <c r="F3098" s="25"/>
      <c r="G3098" s="25"/>
      <c r="H3098" s="25"/>
      <c r="I3098" s="25"/>
      <c r="J3098" s="25"/>
      <c r="K3098" s="25"/>
      <c r="L3098" s="25"/>
      <c r="M3098" s="25"/>
      <c r="N3098" s="25"/>
      <c r="O3098" s="25"/>
      <c r="P3098" s="25"/>
      <c r="Q3098" s="25"/>
      <c r="R3098" s="25"/>
      <c r="S3098" s="25"/>
      <c r="T3098" s="25"/>
      <c r="U3098" s="25"/>
      <c r="V3098" s="25"/>
      <c r="W3098" s="25"/>
      <c r="X3098" s="25"/>
      <c r="Y3098" s="25"/>
      <c r="Z3098" s="25"/>
      <c r="AA3098" s="25"/>
      <c r="AB3098" s="25"/>
      <c r="AC3098" s="25"/>
    </row>
    <row r="3099" spans="1:29" ht="14.25" x14ac:dyDescent="0.15">
      <c r="A3099" s="25"/>
      <c r="B3099" s="25"/>
      <c r="C3099" s="25"/>
      <c r="D3099" s="25"/>
      <c r="E3099" s="25"/>
      <c r="F3099" s="25"/>
      <c r="G3099" s="25"/>
      <c r="H3099" s="25"/>
      <c r="I3099" s="25"/>
      <c r="J3099" s="25"/>
      <c r="K3099" s="25"/>
      <c r="L3099" s="25"/>
      <c r="M3099" s="25"/>
      <c r="N3099" s="25"/>
      <c r="O3099" s="25"/>
      <c r="P3099" s="25"/>
      <c r="Q3099" s="25"/>
      <c r="R3099" s="25"/>
      <c r="S3099" s="25"/>
      <c r="T3099" s="25"/>
      <c r="U3099" s="25"/>
      <c r="V3099" s="25"/>
      <c r="W3099" s="25"/>
      <c r="X3099" s="25"/>
      <c r="Y3099" s="25"/>
      <c r="Z3099" s="25"/>
      <c r="AA3099" s="25"/>
      <c r="AB3099" s="25"/>
      <c r="AC3099" s="25"/>
    </row>
    <row r="3100" spans="1:29" ht="14.25" x14ac:dyDescent="0.15">
      <c r="A3100" s="25"/>
      <c r="B3100" s="25"/>
      <c r="C3100" s="25"/>
      <c r="D3100" s="25"/>
      <c r="E3100" s="25"/>
      <c r="F3100" s="25"/>
      <c r="G3100" s="25"/>
      <c r="H3100" s="25"/>
      <c r="I3100" s="25"/>
      <c r="J3100" s="25"/>
      <c r="K3100" s="25"/>
      <c r="L3100" s="25"/>
      <c r="M3100" s="25"/>
      <c r="N3100" s="25"/>
      <c r="O3100" s="25"/>
      <c r="P3100" s="25"/>
      <c r="Q3100" s="25"/>
      <c r="R3100" s="25"/>
      <c r="S3100" s="25"/>
      <c r="T3100" s="25"/>
      <c r="U3100" s="25"/>
      <c r="V3100" s="25"/>
      <c r="W3100" s="25"/>
      <c r="X3100" s="25"/>
      <c r="Y3100" s="25"/>
      <c r="Z3100" s="25"/>
      <c r="AA3100" s="25"/>
      <c r="AB3100" s="25"/>
      <c r="AC3100" s="25"/>
    </row>
    <row r="3101" spans="1:29" ht="14.25" x14ac:dyDescent="0.15">
      <c r="A3101" s="25"/>
      <c r="B3101" s="25"/>
      <c r="C3101" s="25"/>
      <c r="D3101" s="25"/>
      <c r="E3101" s="25"/>
      <c r="F3101" s="25"/>
      <c r="G3101" s="25"/>
      <c r="H3101" s="25"/>
      <c r="I3101" s="25"/>
      <c r="J3101" s="25"/>
      <c r="K3101" s="25"/>
      <c r="L3101" s="25"/>
      <c r="M3101" s="25"/>
      <c r="N3101" s="25"/>
      <c r="O3101" s="25"/>
      <c r="P3101" s="25"/>
      <c r="Q3101" s="25"/>
      <c r="R3101" s="25"/>
      <c r="S3101" s="25"/>
      <c r="T3101" s="25"/>
      <c r="U3101" s="25"/>
      <c r="V3101" s="25"/>
      <c r="W3101" s="25"/>
      <c r="X3101" s="25"/>
      <c r="Y3101" s="25"/>
      <c r="Z3101" s="25"/>
      <c r="AA3101" s="25"/>
      <c r="AB3101" s="25"/>
      <c r="AC3101" s="25"/>
    </row>
    <row r="3102" spans="1:29" ht="14.25" x14ac:dyDescent="0.15">
      <c r="A3102" s="25"/>
      <c r="B3102" s="25"/>
      <c r="C3102" s="25"/>
      <c r="D3102" s="25"/>
      <c r="E3102" s="25"/>
      <c r="F3102" s="25"/>
      <c r="G3102" s="25"/>
      <c r="H3102" s="25"/>
      <c r="I3102" s="25"/>
      <c r="J3102" s="25"/>
      <c r="K3102" s="25"/>
      <c r="L3102" s="25"/>
      <c r="M3102" s="25"/>
      <c r="N3102" s="25"/>
      <c r="O3102" s="25"/>
      <c r="P3102" s="25"/>
      <c r="Q3102" s="25"/>
      <c r="R3102" s="25"/>
      <c r="S3102" s="25"/>
      <c r="T3102" s="25"/>
      <c r="U3102" s="25"/>
      <c r="V3102" s="25"/>
      <c r="W3102" s="25"/>
      <c r="X3102" s="25"/>
      <c r="Y3102" s="25"/>
      <c r="Z3102" s="25"/>
      <c r="AA3102" s="25"/>
      <c r="AB3102" s="25"/>
      <c r="AC3102" s="25"/>
    </row>
    <row r="3103" spans="1:29" ht="14.25" x14ac:dyDescent="0.15">
      <c r="A3103" s="25"/>
      <c r="B3103" s="25"/>
      <c r="C3103" s="25"/>
      <c r="D3103" s="25"/>
      <c r="E3103" s="25"/>
      <c r="F3103" s="25"/>
      <c r="G3103" s="25"/>
      <c r="H3103" s="25"/>
      <c r="I3103" s="25"/>
      <c r="J3103" s="25"/>
      <c r="K3103" s="25"/>
      <c r="L3103" s="25"/>
      <c r="M3103" s="25"/>
      <c r="N3103" s="25"/>
      <c r="O3103" s="25"/>
      <c r="P3103" s="25"/>
      <c r="Q3103" s="25"/>
      <c r="R3103" s="25"/>
      <c r="S3103" s="25"/>
      <c r="T3103" s="25"/>
      <c r="U3103" s="25"/>
      <c r="V3103" s="25"/>
      <c r="W3103" s="25"/>
      <c r="X3103" s="25"/>
      <c r="Y3103" s="25"/>
      <c r="Z3103" s="25"/>
      <c r="AA3103" s="25"/>
      <c r="AB3103" s="25"/>
      <c r="AC3103" s="25"/>
    </row>
    <row r="3104" spans="1:29" ht="14.25" x14ac:dyDescent="0.15">
      <c r="A3104" s="25"/>
      <c r="B3104" s="25"/>
      <c r="C3104" s="25"/>
      <c r="D3104" s="25"/>
      <c r="E3104" s="25"/>
      <c r="F3104" s="25"/>
      <c r="G3104" s="25"/>
      <c r="H3104" s="25"/>
      <c r="I3104" s="25"/>
      <c r="J3104" s="25"/>
      <c r="K3104" s="25"/>
      <c r="L3104" s="25"/>
      <c r="M3104" s="25"/>
      <c r="N3104" s="25"/>
      <c r="O3104" s="25"/>
      <c r="P3104" s="25"/>
      <c r="Q3104" s="25"/>
      <c r="R3104" s="25"/>
      <c r="S3104" s="25"/>
      <c r="T3104" s="25"/>
      <c r="U3104" s="25"/>
      <c r="V3104" s="25"/>
      <c r="W3104" s="25"/>
      <c r="X3104" s="25"/>
      <c r="Y3104" s="25"/>
      <c r="Z3104" s="25"/>
      <c r="AA3104" s="25"/>
      <c r="AB3104" s="25"/>
      <c r="AC3104" s="25"/>
    </row>
    <row r="3105" spans="1:29" ht="14.25" x14ac:dyDescent="0.15">
      <c r="A3105" s="25"/>
      <c r="B3105" s="25"/>
      <c r="C3105" s="25"/>
      <c r="D3105" s="25"/>
      <c r="E3105" s="25"/>
      <c r="F3105" s="25"/>
      <c r="G3105" s="25"/>
      <c r="H3105" s="25"/>
      <c r="I3105" s="25"/>
      <c r="J3105" s="25"/>
      <c r="K3105" s="25"/>
      <c r="L3105" s="25"/>
      <c r="M3105" s="25"/>
      <c r="N3105" s="25"/>
      <c r="O3105" s="25"/>
      <c r="P3105" s="25"/>
      <c r="Q3105" s="25"/>
      <c r="R3105" s="25"/>
      <c r="S3105" s="25"/>
      <c r="T3105" s="25"/>
      <c r="U3105" s="25"/>
      <c r="V3105" s="25"/>
      <c r="W3105" s="25"/>
      <c r="X3105" s="25"/>
      <c r="Y3105" s="25"/>
      <c r="Z3105" s="25"/>
      <c r="AA3105" s="25"/>
      <c r="AB3105" s="25"/>
      <c r="AC3105" s="25"/>
    </row>
    <row r="3106" spans="1:29" ht="14.25" x14ac:dyDescent="0.15">
      <c r="A3106" s="25"/>
      <c r="B3106" s="25"/>
      <c r="C3106" s="25"/>
      <c r="D3106" s="25"/>
      <c r="E3106" s="25"/>
      <c r="F3106" s="25"/>
      <c r="G3106" s="25"/>
      <c r="H3106" s="25"/>
      <c r="I3106" s="25"/>
      <c r="J3106" s="25"/>
      <c r="K3106" s="25"/>
      <c r="L3106" s="25"/>
      <c r="M3106" s="25"/>
      <c r="N3106" s="25"/>
      <c r="O3106" s="25"/>
      <c r="P3106" s="25"/>
      <c r="Q3106" s="25"/>
      <c r="R3106" s="25"/>
      <c r="S3106" s="25"/>
      <c r="T3106" s="25"/>
      <c r="U3106" s="25"/>
      <c r="V3106" s="25"/>
      <c r="W3106" s="25"/>
      <c r="X3106" s="25"/>
      <c r="Y3106" s="25"/>
      <c r="Z3106" s="25"/>
      <c r="AA3106" s="25"/>
      <c r="AB3106" s="25"/>
      <c r="AC3106" s="25"/>
    </row>
    <row r="3107" spans="1:29" ht="14.25" x14ac:dyDescent="0.15">
      <c r="A3107" s="25"/>
      <c r="B3107" s="25"/>
      <c r="C3107" s="25"/>
      <c r="D3107" s="25"/>
      <c r="E3107" s="25"/>
      <c r="F3107" s="25"/>
      <c r="G3107" s="25"/>
      <c r="H3107" s="25"/>
      <c r="I3107" s="25"/>
      <c r="J3107" s="25"/>
      <c r="K3107" s="25"/>
      <c r="L3107" s="25"/>
      <c r="M3107" s="25"/>
      <c r="N3107" s="25"/>
      <c r="O3107" s="25"/>
      <c r="P3107" s="25"/>
      <c r="Q3107" s="25"/>
      <c r="R3107" s="25"/>
      <c r="S3107" s="25"/>
      <c r="T3107" s="25"/>
      <c r="U3107" s="25"/>
      <c r="V3107" s="25"/>
      <c r="W3107" s="25"/>
      <c r="X3107" s="25"/>
      <c r="Y3107" s="25"/>
      <c r="Z3107" s="25"/>
      <c r="AA3107" s="25"/>
      <c r="AB3107" s="25"/>
      <c r="AC3107" s="25"/>
    </row>
    <row r="3108" spans="1:29" ht="14.25" x14ac:dyDescent="0.15">
      <c r="A3108" s="25"/>
      <c r="B3108" s="25"/>
      <c r="C3108" s="25"/>
      <c r="D3108" s="25"/>
      <c r="E3108" s="25"/>
      <c r="F3108" s="25"/>
      <c r="G3108" s="25"/>
      <c r="H3108" s="25"/>
      <c r="I3108" s="25"/>
      <c r="J3108" s="25"/>
      <c r="K3108" s="25"/>
      <c r="L3108" s="25"/>
      <c r="M3108" s="25"/>
      <c r="N3108" s="25"/>
      <c r="O3108" s="25"/>
      <c r="P3108" s="25"/>
      <c r="Q3108" s="25"/>
      <c r="R3108" s="25"/>
      <c r="S3108" s="25"/>
      <c r="T3108" s="25"/>
      <c r="U3108" s="25"/>
      <c r="V3108" s="25"/>
      <c r="W3108" s="25"/>
      <c r="X3108" s="25"/>
      <c r="Y3108" s="25"/>
      <c r="Z3108" s="25"/>
      <c r="AA3108" s="25"/>
      <c r="AB3108" s="25"/>
      <c r="AC3108" s="25"/>
    </row>
    <row r="3109" spans="1:29" ht="14.25" x14ac:dyDescent="0.15">
      <c r="A3109" s="25"/>
      <c r="B3109" s="25"/>
      <c r="C3109" s="25"/>
      <c r="D3109" s="25"/>
      <c r="E3109" s="25"/>
      <c r="F3109" s="25"/>
      <c r="G3109" s="25"/>
      <c r="H3109" s="25"/>
      <c r="I3109" s="25"/>
      <c r="J3109" s="25"/>
      <c r="K3109" s="25"/>
      <c r="L3109" s="25"/>
      <c r="M3109" s="25"/>
      <c r="N3109" s="25"/>
      <c r="O3109" s="25"/>
      <c r="P3109" s="25"/>
      <c r="Q3109" s="25"/>
      <c r="R3109" s="25"/>
      <c r="S3109" s="25"/>
      <c r="T3109" s="25"/>
      <c r="U3109" s="25"/>
      <c r="V3109" s="25"/>
      <c r="W3109" s="25"/>
      <c r="X3109" s="25"/>
      <c r="Y3109" s="25"/>
      <c r="Z3109" s="25"/>
      <c r="AA3109" s="25"/>
      <c r="AB3109" s="25"/>
      <c r="AC3109" s="25"/>
    </row>
    <row r="3110" spans="1:29" ht="14.25" x14ac:dyDescent="0.15">
      <c r="A3110" s="25"/>
      <c r="B3110" s="25"/>
      <c r="C3110" s="25"/>
      <c r="D3110" s="25"/>
      <c r="E3110" s="25"/>
      <c r="F3110" s="25"/>
      <c r="G3110" s="25"/>
      <c r="H3110" s="25"/>
      <c r="I3110" s="25"/>
      <c r="J3110" s="25"/>
      <c r="K3110" s="25"/>
      <c r="L3110" s="25"/>
      <c r="M3110" s="25"/>
      <c r="N3110" s="25"/>
      <c r="O3110" s="25"/>
      <c r="P3110" s="25"/>
      <c r="Q3110" s="25"/>
      <c r="R3110" s="25"/>
      <c r="S3110" s="25"/>
      <c r="T3110" s="25"/>
      <c r="U3110" s="25"/>
      <c r="V3110" s="25"/>
      <c r="W3110" s="25"/>
      <c r="X3110" s="25"/>
      <c r="Y3110" s="25"/>
      <c r="Z3110" s="25"/>
      <c r="AA3110" s="25"/>
      <c r="AB3110" s="25"/>
      <c r="AC3110" s="25"/>
    </row>
    <row r="3111" spans="1:29" ht="14.25" x14ac:dyDescent="0.15">
      <c r="A3111" s="25"/>
      <c r="B3111" s="25"/>
      <c r="C3111" s="25"/>
      <c r="D3111" s="25"/>
      <c r="E3111" s="25"/>
      <c r="F3111" s="25"/>
      <c r="G3111" s="25"/>
      <c r="H3111" s="25"/>
      <c r="I3111" s="25"/>
      <c r="J3111" s="25"/>
      <c r="K3111" s="25"/>
      <c r="L3111" s="25"/>
      <c r="M3111" s="25"/>
      <c r="N3111" s="25"/>
      <c r="O3111" s="25"/>
      <c r="P3111" s="25"/>
      <c r="Q3111" s="25"/>
      <c r="R3111" s="25"/>
      <c r="S3111" s="25"/>
      <c r="T3111" s="25"/>
      <c r="U3111" s="25"/>
      <c r="V3111" s="25"/>
      <c r="W3111" s="25"/>
      <c r="X3111" s="25"/>
      <c r="Y3111" s="25"/>
      <c r="Z3111" s="25"/>
      <c r="AA3111" s="25"/>
      <c r="AB3111" s="25"/>
      <c r="AC3111" s="25"/>
    </row>
    <row r="3112" spans="1:29" ht="14.25" x14ac:dyDescent="0.15">
      <c r="A3112" s="25"/>
      <c r="B3112" s="25"/>
      <c r="C3112" s="25"/>
      <c r="D3112" s="25"/>
      <c r="E3112" s="25"/>
      <c r="F3112" s="25"/>
      <c r="G3112" s="25"/>
      <c r="H3112" s="25"/>
      <c r="I3112" s="25"/>
      <c r="J3112" s="25"/>
      <c r="K3112" s="25"/>
      <c r="L3112" s="25"/>
      <c r="M3112" s="25"/>
      <c r="N3112" s="25"/>
      <c r="O3112" s="25"/>
      <c r="P3112" s="25"/>
      <c r="Q3112" s="25"/>
      <c r="R3112" s="25"/>
      <c r="S3112" s="25"/>
      <c r="T3112" s="25"/>
      <c r="U3112" s="25"/>
      <c r="V3112" s="25"/>
      <c r="W3112" s="25"/>
      <c r="X3112" s="25"/>
      <c r="Y3112" s="25"/>
      <c r="Z3112" s="25"/>
      <c r="AA3112" s="25"/>
      <c r="AB3112" s="25"/>
      <c r="AC3112" s="25"/>
    </row>
    <row r="3113" spans="1:29" ht="14.25" x14ac:dyDescent="0.15">
      <c r="A3113" s="25"/>
      <c r="B3113" s="25"/>
      <c r="C3113" s="25"/>
      <c r="D3113" s="25"/>
      <c r="E3113" s="25"/>
      <c r="F3113" s="25"/>
      <c r="G3113" s="25"/>
      <c r="H3113" s="25"/>
      <c r="I3113" s="25"/>
      <c r="J3113" s="25"/>
      <c r="K3113" s="25"/>
      <c r="L3113" s="25"/>
      <c r="M3113" s="25"/>
      <c r="N3113" s="25"/>
      <c r="O3113" s="25"/>
      <c r="P3113" s="25"/>
      <c r="Q3113" s="25"/>
      <c r="R3113" s="25"/>
      <c r="S3113" s="25"/>
      <c r="T3113" s="25"/>
      <c r="U3113" s="25"/>
      <c r="V3113" s="25"/>
      <c r="W3113" s="25"/>
      <c r="X3113" s="25"/>
      <c r="Y3113" s="25"/>
      <c r="Z3113" s="25"/>
      <c r="AA3113" s="25"/>
      <c r="AB3113" s="25"/>
      <c r="AC3113" s="25"/>
    </row>
    <row r="3114" spans="1:29" ht="14.25" x14ac:dyDescent="0.15">
      <c r="A3114" s="25"/>
      <c r="B3114" s="25"/>
      <c r="C3114" s="25"/>
      <c r="D3114" s="25"/>
      <c r="E3114" s="25"/>
      <c r="F3114" s="25"/>
      <c r="G3114" s="25"/>
      <c r="H3114" s="25"/>
      <c r="I3114" s="25"/>
      <c r="J3114" s="25"/>
      <c r="K3114" s="25"/>
      <c r="L3114" s="25"/>
      <c r="M3114" s="25"/>
      <c r="N3114" s="25"/>
      <c r="O3114" s="25"/>
      <c r="P3114" s="25"/>
      <c r="Q3114" s="25"/>
      <c r="R3114" s="25"/>
      <c r="S3114" s="25"/>
      <c r="T3114" s="25"/>
      <c r="U3114" s="25"/>
      <c r="V3114" s="25"/>
      <c r="W3114" s="25"/>
      <c r="X3114" s="25"/>
      <c r="Y3114" s="25"/>
      <c r="Z3114" s="25"/>
      <c r="AA3114" s="25"/>
      <c r="AB3114" s="25"/>
      <c r="AC3114" s="25"/>
    </row>
    <row r="3115" spans="1:29" ht="14.25" x14ac:dyDescent="0.15">
      <c r="A3115" s="25"/>
      <c r="B3115" s="25"/>
      <c r="C3115" s="25"/>
      <c r="D3115" s="25"/>
      <c r="E3115" s="25"/>
      <c r="F3115" s="25"/>
      <c r="G3115" s="25"/>
      <c r="H3115" s="25"/>
      <c r="I3115" s="25"/>
      <c r="J3115" s="25"/>
      <c r="K3115" s="25"/>
      <c r="L3115" s="25"/>
      <c r="M3115" s="25"/>
      <c r="N3115" s="25"/>
      <c r="O3115" s="25"/>
      <c r="P3115" s="25"/>
      <c r="Q3115" s="25"/>
      <c r="R3115" s="25"/>
      <c r="S3115" s="25"/>
      <c r="T3115" s="25"/>
      <c r="U3115" s="25"/>
      <c r="V3115" s="25"/>
      <c r="W3115" s="25"/>
      <c r="X3115" s="25"/>
      <c r="Y3115" s="25"/>
      <c r="Z3115" s="25"/>
      <c r="AA3115" s="25"/>
      <c r="AB3115" s="25"/>
      <c r="AC3115" s="25"/>
    </row>
    <row r="3116" spans="1:29" ht="14.25" x14ac:dyDescent="0.15">
      <c r="A3116" s="25"/>
      <c r="B3116" s="25"/>
      <c r="C3116" s="25"/>
      <c r="D3116" s="25"/>
      <c r="E3116" s="25"/>
      <c r="F3116" s="25"/>
      <c r="G3116" s="25"/>
      <c r="H3116" s="25"/>
      <c r="I3116" s="25"/>
      <c r="J3116" s="25"/>
      <c r="K3116" s="25"/>
      <c r="L3116" s="25"/>
      <c r="M3116" s="25"/>
      <c r="N3116" s="25"/>
      <c r="O3116" s="25"/>
      <c r="P3116" s="25"/>
      <c r="Q3116" s="25"/>
      <c r="R3116" s="25"/>
      <c r="S3116" s="25"/>
      <c r="T3116" s="25"/>
      <c r="U3116" s="25"/>
      <c r="V3116" s="25"/>
      <c r="W3116" s="25"/>
      <c r="X3116" s="25"/>
      <c r="Y3116" s="25"/>
      <c r="Z3116" s="25"/>
      <c r="AA3116" s="25"/>
      <c r="AB3116" s="25"/>
      <c r="AC3116" s="25"/>
    </row>
    <row r="3117" spans="1:29" ht="14.25" x14ac:dyDescent="0.15">
      <c r="A3117" s="25"/>
      <c r="B3117" s="25"/>
      <c r="C3117" s="25"/>
      <c r="D3117" s="25"/>
      <c r="E3117" s="25"/>
      <c r="F3117" s="25"/>
      <c r="G3117" s="25"/>
      <c r="H3117" s="25"/>
      <c r="I3117" s="25"/>
      <c r="J3117" s="25"/>
      <c r="K3117" s="25"/>
      <c r="L3117" s="25"/>
      <c r="M3117" s="25"/>
      <c r="N3117" s="25"/>
      <c r="O3117" s="25"/>
      <c r="P3117" s="25"/>
      <c r="Q3117" s="25"/>
      <c r="R3117" s="25"/>
      <c r="S3117" s="25"/>
      <c r="T3117" s="25"/>
      <c r="U3117" s="25"/>
      <c r="V3117" s="25"/>
      <c r="W3117" s="25"/>
      <c r="X3117" s="25"/>
      <c r="Y3117" s="25"/>
      <c r="Z3117" s="25"/>
      <c r="AA3117" s="25"/>
      <c r="AB3117" s="25"/>
      <c r="AC3117" s="25"/>
    </row>
    <row r="3118" spans="1:29" ht="14.25" x14ac:dyDescent="0.15">
      <c r="A3118" s="25"/>
      <c r="B3118" s="25"/>
      <c r="C3118" s="25"/>
      <c r="D3118" s="25"/>
      <c r="E3118" s="25"/>
      <c r="F3118" s="25"/>
      <c r="G3118" s="25"/>
      <c r="H3118" s="25"/>
      <c r="I3118" s="25"/>
      <c r="J3118" s="25"/>
      <c r="K3118" s="25"/>
      <c r="L3118" s="25"/>
      <c r="M3118" s="25"/>
      <c r="N3118" s="25"/>
      <c r="O3118" s="25"/>
      <c r="P3118" s="25"/>
      <c r="Q3118" s="25"/>
      <c r="R3118" s="25"/>
      <c r="S3118" s="25"/>
      <c r="T3118" s="25"/>
      <c r="U3118" s="25"/>
      <c r="V3118" s="25"/>
      <c r="W3118" s="25"/>
      <c r="X3118" s="25"/>
      <c r="Y3118" s="25"/>
      <c r="Z3118" s="25"/>
      <c r="AA3118" s="25"/>
      <c r="AB3118" s="25"/>
      <c r="AC3118" s="25"/>
    </row>
    <row r="3119" spans="1:29" ht="14.25" x14ac:dyDescent="0.15">
      <c r="A3119" s="25"/>
      <c r="B3119" s="25"/>
      <c r="C3119" s="25"/>
      <c r="D3119" s="25"/>
      <c r="E3119" s="25"/>
      <c r="F3119" s="25"/>
      <c r="G3119" s="25"/>
      <c r="H3119" s="25"/>
      <c r="I3119" s="25"/>
      <c r="J3119" s="25"/>
      <c r="K3119" s="25"/>
      <c r="L3119" s="25"/>
      <c r="M3119" s="25"/>
      <c r="N3119" s="25"/>
      <c r="O3119" s="25"/>
      <c r="P3119" s="25"/>
      <c r="Q3119" s="25"/>
      <c r="R3119" s="25"/>
      <c r="S3119" s="25"/>
      <c r="T3119" s="25"/>
      <c r="U3119" s="25"/>
      <c r="V3119" s="25"/>
      <c r="W3119" s="25"/>
      <c r="X3119" s="25"/>
      <c r="Y3119" s="25"/>
      <c r="Z3119" s="25"/>
      <c r="AA3119" s="25"/>
      <c r="AB3119" s="25"/>
      <c r="AC3119" s="25"/>
    </row>
    <row r="3120" spans="1:29" ht="14.25" x14ac:dyDescent="0.15">
      <c r="A3120" s="25"/>
      <c r="B3120" s="25"/>
      <c r="C3120" s="25"/>
      <c r="D3120" s="25"/>
      <c r="E3120" s="25"/>
      <c r="F3120" s="25"/>
      <c r="G3120" s="25"/>
      <c r="H3120" s="25"/>
      <c r="I3120" s="25"/>
      <c r="J3120" s="25"/>
      <c r="K3120" s="25"/>
      <c r="L3120" s="25"/>
      <c r="M3120" s="25"/>
      <c r="N3120" s="25"/>
      <c r="O3120" s="25"/>
      <c r="P3120" s="25"/>
      <c r="Q3120" s="25"/>
      <c r="R3120" s="25"/>
      <c r="S3120" s="25"/>
      <c r="T3120" s="25"/>
      <c r="U3120" s="25"/>
      <c r="V3120" s="25"/>
      <c r="W3120" s="25"/>
      <c r="X3120" s="25"/>
      <c r="Y3120" s="25"/>
      <c r="Z3120" s="25"/>
      <c r="AA3120" s="25"/>
      <c r="AB3120" s="25"/>
      <c r="AC3120" s="25"/>
    </row>
    <row r="3121" spans="1:29" ht="14.25" x14ac:dyDescent="0.15">
      <c r="A3121" s="25"/>
      <c r="B3121" s="25"/>
      <c r="C3121" s="25"/>
      <c r="D3121" s="25"/>
      <c r="E3121" s="25"/>
      <c r="F3121" s="25"/>
      <c r="G3121" s="25"/>
      <c r="H3121" s="25"/>
      <c r="I3121" s="25"/>
      <c r="J3121" s="25"/>
      <c r="K3121" s="25"/>
      <c r="L3121" s="25"/>
      <c r="M3121" s="25"/>
      <c r="N3121" s="25"/>
      <c r="O3121" s="25"/>
      <c r="P3121" s="25"/>
      <c r="Q3121" s="25"/>
      <c r="R3121" s="25"/>
      <c r="S3121" s="25"/>
      <c r="T3121" s="25"/>
      <c r="U3121" s="25"/>
      <c r="V3121" s="25"/>
      <c r="W3121" s="25"/>
      <c r="X3121" s="25"/>
      <c r="Y3121" s="25"/>
      <c r="Z3121" s="25"/>
      <c r="AA3121" s="25"/>
      <c r="AB3121" s="25"/>
      <c r="AC3121" s="25"/>
    </row>
    <row r="3122" spans="1:29" ht="14.25" x14ac:dyDescent="0.15">
      <c r="A3122" s="25"/>
      <c r="B3122" s="25"/>
      <c r="C3122" s="25"/>
      <c r="D3122" s="25"/>
      <c r="E3122" s="25"/>
      <c r="F3122" s="25"/>
      <c r="G3122" s="25"/>
      <c r="H3122" s="25"/>
      <c r="I3122" s="25"/>
      <c r="J3122" s="25"/>
      <c r="K3122" s="25"/>
      <c r="L3122" s="25"/>
      <c r="M3122" s="25"/>
      <c r="N3122" s="25"/>
      <c r="O3122" s="25"/>
      <c r="P3122" s="25"/>
      <c r="Q3122" s="25"/>
      <c r="R3122" s="25"/>
      <c r="S3122" s="25"/>
      <c r="T3122" s="25"/>
      <c r="U3122" s="25"/>
      <c r="V3122" s="25"/>
      <c r="W3122" s="25"/>
      <c r="X3122" s="25"/>
      <c r="Y3122" s="25"/>
      <c r="Z3122" s="25"/>
      <c r="AA3122" s="25"/>
      <c r="AB3122" s="25"/>
      <c r="AC3122" s="25"/>
    </row>
    <row r="3123" spans="1:29" ht="14.25" x14ac:dyDescent="0.15">
      <c r="A3123" s="25"/>
      <c r="B3123" s="25"/>
      <c r="C3123" s="25"/>
      <c r="D3123" s="25"/>
      <c r="E3123" s="25"/>
      <c r="F3123" s="25"/>
      <c r="G3123" s="25"/>
      <c r="H3123" s="25"/>
      <c r="I3123" s="25"/>
      <c r="J3123" s="25"/>
      <c r="K3123" s="25"/>
      <c r="L3123" s="25"/>
      <c r="M3123" s="25"/>
      <c r="N3123" s="25"/>
      <c r="O3123" s="25"/>
      <c r="P3123" s="25"/>
      <c r="Q3123" s="25"/>
      <c r="R3123" s="25"/>
      <c r="S3123" s="25"/>
      <c r="T3123" s="25"/>
      <c r="U3123" s="25"/>
      <c r="V3123" s="25"/>
      <c r="W3123" s="25"/>
      <c r="X3123" s="25"/>
      <c r="Y3123" s="25"/>
      <c r="Z3123" s="25"/>
      <c r="AA3123" s="25"/>
      <c r="AB3123" s="25"/>
      <c r="AC3123" s="25"/>
    </row>
    <row r="3124" spans="1:29" ht="14.25" x14ac:dyDescent="0.15">
      <c r="A3124" s="25"/>
      <c r="B3124" s="25"/>
      <c r="C3124" s="25"/>
      <c r="D3124" s="25"/>
      <c r="E3124" s="25"/>
      <c r="F3124" s="25"/>
      <c r="G3124" s="25"/>
      <c r="H3124" s="25"/>
      <c r="I3124" s="25"/>
      <c r="J3124" s="25"/>
      <c r="K3124" s="25"/>
      <c r="L3124" s="25"/>
      <c r="M3124" s="25"/>
      <c r="N3124" s="25"/>
      <c r="O3124" s="25"/>
      <c r="P3124" s="25"/>
      <c r="Q3124" s="25"/>
      <c r="R3124" s="25"/>
      <c r="S3124" s="25"/>
      <c r="T3124" s="25"/>
      <c r="U3124" s="25"/>
      <c r="V3124" s="25"/>
      <c r="W3124" s="25"/>
      <c r="X3124" s="25"/>
      <c r="Y3124" s="25"/>
      <c r="Z3124" s="25"/>
      <c r="AA3124" s="25"/>
      <c r="AB3124" s="25"/>
      <c r="AC3124" s="25"/>
    </row>
    <row r="3125" spans="1:29" ht="14.25" x14ac:dyDescent="0.15">
      <c r="A3125" s="25"/>
      <c r="B3125" s="25"/>
      <c r="C3125" s="25"/>
      <c r="D3125" s="25"/>
      <c r="E3125" s="25"/>
      <c r="F3125" s="25"/>
      <c r="G3125" s="25"/>
      <c r="H3125" s="25"/>
      <c r="I3125" s="25"/>
      <c r="J3125" s="25"/>
      <c r="K3125" s="25"/>
      <c r="L3125" s="25"/>
      <c r="M3125" s="25"/>
      <c r="N3125" s="25"/>
      <c r="O3125" s="25"/>
      <c r="P3125" s="25"/>
      <c r="Q3125" s="25"/>
      <c r="R3125" s="25"/>
      <c r="S3125" s="25"/>
      <c r="T3125" s="25"/>
      <c r="U3125" s="25"/>
      <c r="V3125" s="25"/>
      <c r="W3125" s="25"/>
      <c r="X3125" s="25"/>
      <c r="Y3125" s="25"/>
      <c r="Z3125" s="25"/>
      <c r="AA3125" s="25"/>
      <c r="AB3125" s="25"/>
      <c r="AC3125" s="25"/>
    </row>
    <row r="3126" spans="1:29" ht="14.25" x14ac:dyDescent="0.15">
      <c r="A3126" s="25"/>
      <c r="B3126" s="25"/>
      <c r="C3126" s="25"/>
      <c r="D3126" s="25"/>
      <c r="E3126" s="25"/>
      <c r="F3126" s="25"/>
      <c r="G3126" s="25"/>
      <c r="H3126" s="25"/>
      <c r="I3126" s="25"/>
      <c r="J3126" s="25"/>
      <c r="K3126" s="25"/>
      <c r="L3126" s="25"/>
      <c r="M3126" s="25"/>
      <c r="N3126" s="25"/>
      <c r="O3126" s="25"/>
      <c r="P3126" s="25"/>
      <c r="Q3126" s="25"/>
      <c r="R3126" s="25"/>
      <c r="S3126" s="25"/>
      <c r="T3126" s="25"/>
      <c r="U3126" s="25"/>
      <c r="V3126" s="25"/>
      <c r="W3126" s="25"/>
      <c r="X3126" s="25"/>
      <c r="Y3126" s="25"/>
      <c r="Z3126" s="25"/>
      <c r="AA3126" s="25"/>
      <c r="AB3126" s="25"/>
      <c r="AC3126" s="25"/>
    </row>
    <row r="3127" spans="1:29" ht="14.25" x14ac:dyDescent="0.15">
      <c r="A3127" s="25"/>
      <c r="B3127" s="25"/>
      <c r="C3127" s="25"/>
      <c r="D3127" s="25"/>
      <c r="E3127" s="25"/>
      <c r="F3127" s="25"/>
      <c r="G3127" s="25"/>
      <c r="H3127" s="25"/>
      <c r="I3127" s="25"/>
      <c r="J3127" s="25"/>
      <c r="K3127" s="25"/>
      <c r="L3127" s="25"/>
      <c r="M3127" s="25"/>
      <c r="N3127" s="25"/>
      <c r="O3127" s="25"/>
      <c r="P3127" s="25"/>
      <c r="Q3127" s="25"/>
      <c r="R3127" s="25"/>
      <c r="S3127" s="25"/>
      <c r="T3127" s="25"/>
      <c r="U3127" s="25"/>
      <c r="V3127" s="25"/>
      <c r="W3127" s="25"/>
      <c r="X3127" s="25"/>
      <c r="Y3127" s="25"/>
      <c r="Z3127" s="25"/>
      <c r="AA3127" s="25"/>
      <c r="AB3127" s="25"/>
      <c r="AC3127" s="25"/>
    </row>
    <row r="3128" spans="1:29" ht="14.25" x14ac:dyDescent="0.15">
      <c r="A3128" s="25"/>
      <c r="B3128" s="25"/>
      <c r="C3128" s="25"/>
      <c r="D3128" s="25"/>
      <c r="E3128" s="25"/>
      <c r="F3128" s="25"/>
      <c r="G3128" s="25"/>
      <c r="H3128" s="25"/>
      <c r="I3128" s="25"/>
      <c r="J3128" s="25"/>
      <c r="K3128" s="25"/>
      <c r="L3128" s="25"/>
      <c r="M3128" s="25"/>
      <c r="N3128" s="25"/>
      <c r="O3128" s="25"/>
      <c r="P3128" s="25"/>
      <c r="Q3128" s="25"/>
      <c r="R3128" s="25"/>
      <c r="S3128" s="25"/>
      <c r="T3128" s="25"/>
      <c r="U3128" s="25"/>
      <c r="V3128" s="25"/>
      <c r="W3128" s="25"/>
      <c r="X3128" s="25"/>
      <c r="Y3128" s="25"/>
      <c r="Z3128" s="25"/>
      <c r="AA3128" s="25"/>
      <c r="AB3128" s="25"/>
      <c r="AC3128" s="25"/>
    </row>
    <row r="3129" spans="1:29" ht="14.25" x14ac:dyDescent="0.15">
      <c r="A3129" s="25"/>
      <c r="B3129" s="25"/>
      <c r="C3129" s="25"/>
      <c r="D3129" s="25"/>
      <c r="E3129" s="25"/>
      <c r="F3129" s="25"/>
      <c r="G3129" s="25"/>
      <c r="H3129" s="25"/>
      <c r="I3129" s="25"/>
      <c r="J3129" s="25"/>
      <c r="K3129" s="25"/>
      <c r="L3129" s="25"/>
      <c r="M3129" s="25"/>
      <c r="N3129" s="25"/>
      <c r="O3129" s="25"/>
      <c r="P3129" s="25"/>
      <c r="Q3129" s="25"/>
      <c r="R3129" s="25"/>
      <c r="S3129" s="25"/>
      <c r="T3129" s="25"/>
      <c r="U3129" s="25"/>
      <c r="V3129" s="25"/>
      <c r="W3129" s="25"/>
      <c r="X3129" s="25"/>
      <c r="Y3129" s="25"/>
      <c r="Z3129" s="25"/>
      <c r="AA3129" s="25"/>
      <c r="AB3129" s="25"/>
      <c r="AC3129" s="25"/>
    </row>
    <row r="3130" spans="1:29" ht="14.25" x14ac:dyDescent="0.15">
      <c r="A3130" s="25"/>
      <c r="B3130" s="25"/>
      <c r="C3130" s="25"/>
      <c r="D3130" s="25"/>
      <c r="E3130" s="25"/>
      <c r="F3130" s="25"/>
      <c r="G3130" s="25"/>
      <c r="H3130" s="25"/>
      <c r="I3130" s="25"/>
      <c r="J3130" s="25"/>
      <c r="K3130" s="25"/>
      <c r="L3130" s="25"/>
      <c r="M3130" s="25"/>
      <c r="N3130" s="25"/>
      <c r="O3130" s="25"/>
      <c r="P3130" s="25"/>
      <c r="Q3130" s="25"/>
      <c r="R3130" s="25"/>
      <c r="S3130" s="25"/>
      <c r="T3130" s="25"/>
      <c r="U3130" s="25"/>
      <c r="V3130" s="25"/>
      <c r="W3130" s="25"/>
      <c r="X3130" s="25"/>
      <c r="Y3130" s="25"/>
      <c r="Z3130" s="25"/>
      <c r="AA3130" s="25"/>
      <c r="AB3130" s="25"/>
      <c r="AC3130" s="25"/>
    </row>
    <row r="3131" spans="1:29" ht="14.25" x14ac:dyDescent="0.15">
      <c r="A3131" s="25"/>
      <c r="B3131" s="25"/>
      <c r="C3131" s="25"/>
      <c r="D3131" s="25"/>
      <c r="E3131" s="25"/>
      <c r="F3131" s="25"/>
      <c r="G3131" s="25"/>
      <c r="H3131" s="25"/>
      <c r="I3131" s="25"/>
      <c r="J3131" s="25"/>
      <c r="K3131" s="25"/>
      <c r="L3131" s="25"/>
      <c r="M3131" s="25"/>
      <c r="N3131" s="25"/>
      <c r="O3131" s="25"/>
      <c r="P3131" s="25"/>
      <c r="Q3131" s="25"/>
      <c r="R3131" s="25"/>
      <c r="S3131" s="25"/>
      <c r="T3131" s="25"/>
      <c r="U3131" s="25"/>
      <c r="V3131" s="25"/>
      <c r="W3131" s="25"/>
      <c r="X3131" s="25"/>
      <c r="Y3131" s="25"/>
      <c r="Z3131" s="25"/>
      <c r="AA3131" s="25"/>
      <c r="AB3131" s="25"/>
      <c r="AC3131" s="25"/>
    </row>
    <row r="3132" spans="1:29" ht="14.25" x14ac:dyDescent="0.15">
      <c r="A3132" s="25"/>
      <c r="B3132" s="25"/>
      <c r="C3132" s="25"/>
      <c r="D3132" s="25"/>
      <c r="E3132" s="25"/>
      <c r="F3132" s="25"/>
      <c r="G3132" s="25"/>
      <c r="H3132" s="25"/>
      <c r="I3132" s="25"/>
      <c r="J3132" s="25"/>
      <c r="K3132" s="25"/>
      <c r="L3132" s="25"/>
      <c r="M3132" s="25"/>
      <c r="N3132" s="25"/>
      <c r="O3132" s="25"/>
      <c r="P3132" s="25"/>
      <c r="Q3132" s="25"/>
      <c r="R3132" s="25"/>
      <c r="S3132" s="25"/>
      <c r="T3132" s="25"/>
      <c r="U3132" s="25"/>
      <c r="V3132" s="25"/>
      <c r="W3132" s="25"/>
      <c r="X3132" s="25"/>
      <c r="Y3132" s="25"/>
      <c r="Z3132" s="25"/>
      <c r="AA3132" s="25"/>
      <c r="AB3132" s="25"/>
      <c r="AC3132" s="25"/>
    </row>
    <row r="3133" spans="1:29" ht="14.25" x14ac:dyDescent="0.15">
      <c r="A3133" s="25"/>
      <c r="B3133" s="25"/>
      <c r="C3133" s="25"/>
      <c r="D3133" s="25"/>
      <c r="E3133" s="25"/>
      <c r="F3133" s="25"/>
      <c r="G3133" s="25"/>
      <c r="H3133" s="25"/>
      <c r="I3133" s="25"/>
      <c r="J3133" s="25"/>
      <c r="K3133" s="25"/>
      <c r="L3133" s="25"/>
      <c r="M3133" s="25"/>
      <c r="N3133" s="25"/>
      <c r="O3133" s="25"/>
      <c r="P3133" s="25"/>
      <c r="Q3133" s="25"/>
      <c r="R3133" s="25"/>
      <c r="S3133" s="25"/>
      <c r="T3133" s="25"/>
      <c r="U3133" s="25"/>
      <c r="V3133" s="25"/>
      <c r="W3133" s="25"/>
      <c r="X3133" s="25"/>
      <c r="Y3133" s="25"/>
      <c r="Z3133" s="25"/>
      <c r="AA3133" s="25"/>
      <c r="AB3133" s="25"/>
      <c r="AC3133" s="25"/>
    </row>
    <row r="3134" spans="1:29" ht="14.25" x14ac:dyDescent="0.15">
      <c r="A3134" s="25"/>
      <c r="B3134" s="25"/>
      <c r="C3134" s="25"/>
      <c r="D3134" s="25"/>
      <c r="E3134" s="25"/>
      <c r="F3134" s="25"/>
      <c r="G3134" s="25"/>
      <c r="H3134" s="25"/>
      <c r="I3134" s="25"/>
      <c r="J3134" s="25"/>
      <c r="K3134" s="25"/>
      <c r="L3134" s="25"/>
      <c r="M3134" s="25"/>
      <c r="N3134" s="25"/>
      <c r="O3134" s="25"/>
      <c r="P3134" s="25"/>
      <c r="Q3134" s="25"/>
      <c r="R3134" s="25"/>
      <c r="S3134" s="25"/>
      <c r="T3134" s="25"/>
      <c r="U3134" s="25"/>
      <c r="V3134" s="25"/>
      <c r="W3134" s="25"/>
      <c r="X3134" s="25"/>
      <c r="Y3134" s="25"/>
      <c r="Z3134" s="25"/>
      <c r="AA3134" s="25"/>
      <c r="AB3134" s="25"/>
      <c r="AC3134" s="25"/>
    </row>
    <row r="3135" spans="1:29" ht="14.25" x14ac:dyDescent="0.15">
      <c r="A3135" s="25"/>
      <c r="B3135" s="25"/>
      <c r="C3135" s="25"/>
      <c r="D3135" s="25"/>
      <c r="E3135" s="25"/>
      <c r="F3135" s="25"/>
      <c r="G3135" s="25"/>
      <c r="H3135" s="25"/>
      <c r="I3135" s="25"/>
      <c r="J3135" s="25"/>
      <c r="K3135" s="25"/>
      <c r="L3135" s="25"/>
      <c r="M3135" s="25"/>
      <c r="N3135" s="25"/>
      <c r="O3135" s="25"/>
      <c r="P3135" s="25"/>
      <c r="Q3135" s="25"/>
      <c r="R3135" s="25"/>
      <c r="S3135" s="25"/>
      <c r="T3135" s="25"/>
      <c r="U3135" s="25"/>
      <c r="V3135" s="25"/>
      <c r="W3135" s="25"/>
      <c r="X3135" s="25"/>
      <c r="Y3135" s="25"/>
      <c r="Z3135" s="25"/>
      <c r="AA3135" s="25"/>
      <c r="AB3135" s="25"/>
      <c r="AC3135" s="25"/>
    </row>
    <row r="3136" spans="1:29" ht="14.25" x14ac:dyDescent="0.15">
      <c r="A3136" s="25"/>
      <c r="B3136" s="25"/>
      <c r="C3136" s="25"/>
      <c r="D3136" s="25"/>
      <c r="E3136" s="25"/>
      <c r="F3136" s="25"/>
      <c r="G3136" s="25"/>
      <c r="H3136" s="25"/>
      <c r="I3136" s="25"/>
      <c r="J3136" s="25"/>
      <c r="K3136" s="25"/>
      <c r="L3136" s="25"/>
      <c r="M3136" s="25"/>
      <c r="N3136" s="25"/>
      <c r="O3136" s="25"/>
      <c r="P3136" s="25"/>
      <c r="Q3136" s="25"/>
      <c r="R3136" s="25"/>
      <c r="S3136" s="25"/>
      <c r="T3136" s="25"/>
      <c r="U3136" s="25"/>
      <c r="V3136" s="25"/>
      <c r="W3136" s="25"/>
      <c r="X3136" s="25"/>
      <c r="Y3136" s="25"/>
      <c r="Z3136" s="25"/>
      <c r="AA3136" s="25"/>
      <c r="AB3136" s="25"/>
      <c r="AC3136" s="25"/>
    </row>
    <row r="3137" spans="1:29" ht="14.25" x14ac:dyDescent="0.15">
      <c r="A3137" s="25"/>
      <c r="B3137" s="25"/>
      <c r="C3137" s="25"/>
      <c r="D3137" s="25"/>
      <c r="E3137" s="25"/>
      <c r="F3137" s="25"/>
      <c r="G3137" s="25"/>
      <c r="H3137" s="25"/>
      <c r="I3137" s="25"/>
      <c r="J3137" s="25"/>
      <c r="K3137" s="25"/>
      <c r="L3137" s="25"/>
      <c r="M3137" s="25"/>
      <c r="N3137" s="25"/>
      <c r="O3137" s="25"/>
      <c r="P3137" s="25"/>
      <c r="Q3137" s="25"/>
      <c r="R3137" s="25"/>
      <c r="S3137" s="25"/>
      <c r="T3137" s="25"/>
      <c r="U3137" s="25"/>
      <c r="V3137" s="25"/>
      <c r="W3137" s="25"/>
      <c r="X3137" s="25"/>
      <c r="Y3137" s="25"/>
      <c r="Z3137" s="25"/>
      <c r="AA3137" s="25"/>
      <c r="AB3137" s="25"/>
      <c r="AC3137" s="25"/>
    </row>
    <row r="3138" spans="1:29" ht="14.25" x14ac:dyDescent="0.15">
      <c r="A3138" s="25"/>
      <c r="B3138" s="25"/>
      <c r="C3138" s="25"/>
      <c r="D3138" s="25"/>
      <c r="E3138" s="25"/>
      <c r="F3138" s="25"/>
      <c r="G3138" s="25"/>
      <c r="H3138" s="25"/>
      <c r="I3138" s="25"/>
      <c r="J3138" s="25"/>
      <c r="K3138" s="25"/>
      <c r="L3138" s="25"/>
      <c r="M3138" s="25"/>
      <c r="N3138" s="25"/>
      <c r="O3138" s="25"/>
      <c r="P3138" s="25"/>
      <c r="Q3138" s="25"/>
      <c r="R3138" s="25"/>
      <c r="S3138" s="25"/>
      <c r="T3138" s="25"/>
      <c r="U3138" s="25"/>
      <c r="V3138" s="25"/>
      <c r="W3138" s="25"/>
      <c r="X3138" s="25"/>
      <c r="Y3138" s="25"/>
      <c r="Z3138" s="25"/>
      <c r="AA3138" s="25"/>
      <c r="AB3138" s="25"/>
      <c r="AC3138" s="25"/>
    </row>
    <row r="3139" spans="1:29" ht="14.25" x14ac:dyDescent="0.15">
      <c r="A3139" s="25"/>
      <c r="B3139" s="25"/>
      <c r="C3139" s="25"/>
      <c r="D3139" s="25"/>
      <c r="E3139" s="25"/>
      <c r="F3139" s="25"/>
      <c r="G3139" s="25"/>
      <c r="H3139" s="25"/>
      <c r="I3139" s="25"/>
      <c r="J3139" s="25"/>
      <c r="K3139" s="25"/>
      <c r="L3139" s="25"/>
      <c r="M3139" s="25"/>
      <c r="N3139" s="25"/>
      <c r="O3139" s="25"/>
      <c r="P3139" s="25"/>
      <c r="Q3139" s="25"/>
      <c r="R3139" s="25"/>
      <c r="S3139" s="25"/>
      <c r="T3139" s="25"/>
      <c r="U3139" s="25"/>
      <c r="V3139" s="25"/>
      <c r="W3139" s="25"/>
      <c r="X3139" s="25"/>
      <c r="Y3139" s="25"/>
      <c r="Z3139" s="25"/>
      <c r="AA3139" s="25"/>
      <c r="AB3139" s="25"/>
      <c r="AC3139" s="25"/>
    </row>
    <row r="3140" spans="1:29" ht="14.25" x14ac:dyDescent="0.15">
      <c r="A3140" s="25"/>
      <c r="B3140" s="25"/>
      <c r="C3140" s="25"/>
      <c r="D3140" s="25"/>
      <c r="E3140" s="25"/>
      <c r="F3140" s="25"/>
      <c r="G3140" s="25"/>
      <c r="H3140" s="25"/>
      <c r="I3140" s="25"/>
      <c r="J3140" s="25"/>
      <c r="K3140" s="25"/>
      <c r="L3140" s="25"/>
      <c r="M3140" s="25"/>
      <c r="N3140" s="25"/>
      <c r="O3140" s="25"/>
      <c r="P3140" s="25"/>
      <c r="Q3140" s="25"/>
      <c r="R3140" s="25"/>
      <c r="S3140" s="25"/>
      <c r="T3140" s="25"/>
      <c r="U3140" s="25"/>
      <c r="V3140" s="25"/>
      <c r="W3140" s="25"/>
      <c r="X3140" s="25"/>
      <c r="Y3140" s="25"/>
      <c r="Z3140" s="25"/>
      <c r="AA3140" s="25"/>
      <c r="AB3140" s="25"/>
      <c r="AC3140" s="25"/>
    </row>
    <row r="3141" spans="1:29" ht="14.25" x14ac:dyDescent="0.15">
      <c r="A3141" s="25"/>
      <c r="B3141" s="25"/>
      <c r="C3141" s="25"/>
      <c r="D3141" s="25"/>
      <c r="E3141" s="25"/>
      <c r="F3141" s="25"/>
      <c r="G3141" s="25"/>
      <c r="H3141" s="25"/>
      <c r="I3141" s="25"/>
      <c r="J3141" s="25"/>
      <c r="K3141" s="25"/>
      <c r="L3141" s="25"/>
      <c r="M3141" s="25"/>
      <c r="N3141" s="25"/>
      <c r="O3141" s="25"/>
      <c r="P3141" s="25"/>
      <c r="Q3141" s="25"/>
      <c r="R3141" s="25"/>
      <c r="S3141" s="25"/>
      <c r="T3141" s="25"/>
      <c r="U3141" s="25"/>
      <c r="V3141" s="25"/>
      <c r="W3141" s="25"/>
      <c r="X3141" s="25"/>
      <c r="Y3141" s="25"/>
      <c r="Z3141" s="25"/>
      <c r="AA3141" s="25"/>
      <c r="AB3141" s="25"/>
      <c r="AC3141" s="25"/>
    </row>
    <row r="3142" spans="1:29" ht="14.25" x14ac:dyDescent="0.15">
      <c r="A3142" s="25"/>
      <c r="B3142" s="25"/>
      <c r="C3142" s="25"/>
      <c r="D3142" s="25"/>
      <c r="E3142" s="25"/>
      <c r="F3142" s="25"/>
      <c r="G3142" s="25"/>
      <c r="H3142" s="25"/>
      <c r="I3142" s="25"/>
      <c r="J3142" s="25"/>
      <c r="K3142" s="25"/>
      <c r="L3142" s="25"/>
      <c r="M3142" s="25"/>
      <c r="N3142" s="25"/>
      <c r="O3142" s="25"/>
      <c r="P3142" s="25"/>
      <c r="Q3142" s="25"/>
      <c r="R3142" s="25"/>
      <c r="S3142" s="25"/>
      <c r="T3142" s="25"/>
      <c r="U3142" s="25"/>
      <c r="V3142" s="25"/>
      <c r="W3142" s="25"/>
      <c r="X3142" s="25"/>
      <c r="Y3142" s="25"/>
      <c r="Z3142" s="25"/>
      <c r="AA3142" s="25"/>
      <c r="AB3142" s="25"/>
      <c r="AC3142" s="25"/>
    </row>
    <row r="3143" spans="1:29" ht="14.25" x14ac:dyDescent="0.15">
      <c r="A3143" s="25"/>
      <c r="B3143" s="25"/>
      <c r="C3143" s="25"/>
      <c r="D3143" s="25"/>
      <c r="E3143" s="25"/>
      <c r="F3143" s="25"/>
      <c r="G3143" s="25"/>
      <c r="H3143" s="25"/>
      <c r="I3143" s="25"/>
      <c r="J3143" s="25"/>
      <c r="K3143" s="25"/>
      <c r="L3143" s="25"/>
      <c r="M3143" s="25"/>
      <c r="N3143" s="25"/>
      <c r="O3143" s="25"/>
      <c r="P3143" s="25"/>
      <c r="Q3143" s="25"/>
      <c r="R3143" s="25"/>
      <c r="S3143" s="25"/>
      <c r="T3143" s="25"/>
      <c r="U3143" s="25"/>
      <c r="V3143" s="25"/>
      <c r="W3143" s="25"/>
      <c r="X3143" s="25"/>
      <c r="Y3143" s="25"/>
      <c r="Z3143" s="25"/>
      <c r="AA3143" s="25"/>
      <c r="AB3143" s="25"/>
      <c r="AC3143" s="25"/>
    </row>
    <row r="3144" spans="1:29" ht="14.25" x14ac:dyDescent="0.15">
      <c r="A3144" s="25"/>
      <c r="B3144" s="25"/>
      <c r="C3144" s="25"/>
      <c r="D3144" s="25"/>
      <c r="E3144" s="25"/>
      <c r="F3144" s="25"/>
      <c r="G3144" s="25"/>
      <c r="H3144" s="25"/>
      <c r="I3144" s="25"/>
      <c r="J3144" s="25"/>
      <c r="K3144" s="25"/>
      <c r="L3144" s="25"/>
      <c r="M3144" s="25"/>
      <c r="N3144" s="25"/>
      <c r="O3144" s="25"/>
      <c r="P3144" s="25"/>
      <c r="Q3144" s="25"/>
      <c r="R3144" s="25"/>
      <c r="S3144" s="25"/>
      <c r="T3144" s="25"/>
      <c r="U3144" s="25"/>
      <c r="V3144" s="25"/>
      <c r="W3144" s="25"/>
      <c r="X3144" s="25"/>
      <c r="Y3144" s="25"/>
      <c r="Z3144" s="25"/>
      <c r="AA3144" s="25"/>
      <c r="AB3144" s="25"/>
      <c r="AC3144" s="25"/>
    </row>
    <row r="3145" spans="1:29" ht="14.25" x14ac:dyDescent="0.15">
      <c r="A3145" s="25"/>
      <c r="B3145" s="25"/>
      <c r="C3145" s="25"/>
      <c r="D3145" s="25"/>
      <c r="E3145" s="25"/>
      <c r="F3145" s="25"/>
      <c r="G3145" s="25"/>
      <c r="H3145" s="25"/>
      <c r="I3145" s="25"/>
      <c r="J3145" s="25"/>
      <c r="K3145" s="25"/>
      <c r="L3145" s="25"/>
      <c r="M3145" s="25"/>
      <c r="N3145" s="25"/>
      <c r="O3145" s="25"/>
      <c r="P3145" s="25"/>
      <c r="Q3145" s="25"/>
      <c r="R3145" s="25"/>
      <c r="S3145" s="25"/>
      <c r="T3145" s="25"/>
      <c r="U3145" s="25"/>
      <c r="V3145" s="25"/>
      <c r="W3145" s="25"/>
      <c r="X3145" s="25"/>
      <c r="Y3145" s="25"/>
      <c r="Z3145" s="25"/>
      <c r="AA3145" s="25"/>
      <c r="AB3145" s="25"/>
      <c r="AC3145" s="25"/>
    </row>
    <row r="3146" spans="1:29" ht="14.25" x14ac:dyDescent="0.15">
      <c r="A3146" s="25"/>
      <c r="B3146" s="25"/>
      <c r="C3146" s="25"/>
      <c r="D3146" s="25"/>
      <c r="E3146" s="25"/>
      <c r="F3146" s="25"/>
      <c r="G3146" s="25"/>
      <c r="H3146" s="25"/>
      <c r="I3146" s="25"/>
      <c r="J3146" s="25"/>
      <c r="K3146" s="25"/>
      <c r="L3146" s="25"/>
      <c r="M3146" s="25"/>
      <c r="N3146" s="25"/>
      <c r="O3146" s="25"/>
      <c r="P3146" s="25"/>
      <c r="Q3146" s="25"/>
      <c r="R3146" s="25"/>
      <c r="S3146" s="25"/>
      <c r="T3146" s="25"/>
      <c r="U3146" s="25"/>
      <c r="V3146" s="25"/>
      <c r="W3146" s="25"/>
      <c r="X3146" s="25"/>
      <c r="Y3146" s="25"/>
      <c r="Z3146" s="25"/>
      <c r="AA3146" s="25"/>
      <c r="AB3146" s="25"/>
      <c r="AC3146" s="25"/>
    </row>
    <row r="3147" spans="1:29" ht="14.25" x14ac:dyDescent="0.15">
      <c r="A3147" s="25"/>
      <c r="B3147" s="25"/>
      <c r="C3147" s="25"/>
      <c r="D3147" s="25"/>
      <c r="E3147" s="25"/>
      <c r="F3147" s="25"/>
      <c r="G3147" s="25"/>
      <c r="H3147" s="25"/>
      <c r="I3147" s="25"/>
      <c r="J3147" s="25"/>
      <c r="K3147" s="25"/>
      <c r="L3147" s="25"/>
      <c r="M3147" s="25"/>
      <c r="N3147" s="25"/>
      <c r="O3147" s="25"/>
      <c r="P3147" s="25"/>
      <c r="Q3147" s="25"/>
      <c r="R3147" s="25"/>
      <c r="S3147" s="25"/>
      <c r="T3147" s="25"/>
      <c r="U3147" s="25"/>
      <c r="V3147" s="25"/>
      <c r="W3147" s="25"/>
      <c r="X3147" s="25"/>
      <c r="Y3147" s="25"/>
      <c r="Z3147" s="25"/>
      <c r="AA3147" s="25"/>
      <c r="AB3147" s="25"/>
      <c r="AC3147" s="25"/>
    </row>
    <row r="3148" spans="1:29" ht="14.25" x14ac:dyDescent="0.15">
      <c r="A3148" s="25"/>
      <c r="B3148" s="25"/>
      <c r="C3148" s="25"/>
      <c r="D3148" s="25"/>
      <c r="E3148" s="25"/>
      <c r="F3148" s="25"/>
      <c r="G3148" s="25"/>
      <c r="H3148" s="25"/>
      <c r="I3148" s="25"/>
      <c r="J3148" s="25"/>
      <c r="K3148" s="25"/>
      <c r="L3148" s="25"/>
      <c r="M3148" s="25"/>
      <c r="N3148" s="25"/>
      <c r="O3148" s="25"/>
      <c r="P3148" s="25"/>
      <c r="Q3148" s="25"/>
      <c r="R3148" s="25"/>
      <c r="S3148" s="25"/>
      <c r="T3148" s="25"/>
      <c r="U3148" s="25"/>
      <c r="V3148" s="25"/>
      <c r="W3148" s="25"/>
      <c r="X3148" s="25"/>
      <c r="Y3148" s="25"/>
      <c r="Z3148" s="25"/>
      <c r="AA3148" s="25"/>
      <c r="AB3148" s="25"/>
      <c r="AC3148" s="25"/>
    </row>
    <row r="3149" spans="1:29" ht="14.25" x14ac:dyDescent="0.15">
      <c r="A3149" s="25"/>
      <c r="B3149" s="25"/>
      <c r="C3149" s="25"/>
      <c r="D3149" s="25"/>
      <c r="E3149" s="25"/>
      <c r="F3149" s="25"/>
      <c r="G3149" s="25"/>
      <c r="H3149" s="25"/>
      <c r="I3149" s="25"/>
      <c r="J3149" s="25"/>
      <c r="K3149" s="25"/>
      <c r="L3149" s="25"/>
      <c r="M3149" s="25"/>
      <c r="N3149" s="25"/>
      <c r="O3149" s="25"/>
      <c r="P3149" s="25"/>
      <c r="Q3149" s="25"/>
      <c r="R3149" s="25"/>
      <c r="S3149" s="25"/>
      <c r="T3149" s="25"/>
      <c r="U3149" s="25"/>
      <c r="V3149" s="25"/>
      <c r="W3149" s="25"/>
      <c r="X3149" s="25"/>
      <c r="Y3149" s="25"/>
      <c r="Z3149" s="25"/>
      <c r="AA3149" s="25"/>
      <c r="AB3149" s="25"/>
      <c r="AC3149" s="25"/>
    </row>
    <row r="3150" spans="1:29" ht="14.25" x14ac:dyDescent="0.15">
      <c r="A3150" s="25"/>
      <c r="B3150" s="25"/>
      <c r="C3150" s="25"/>
      <c r="D3150" s="25"/>
      <c r="E3150" s="25"/>
      <c r="F3150" s="25"/>
      <c r="G3150" s="25"/>
      <c r="H3150" s="25"/>
      <c r="I3150" s="25"/>
      <c r="J3150" s="25"/>
      <c r="K3150" s="25"/>
      <c r="L3150" s="25"/>
      <c r="M3150" s="25"/>
      <c r="N3150" s="25"/>
      <c r="O3150" s="25"/>
      <c r="P3150" s="25"/>
      <c r="Q3150" s="25"/>
      <c r="R3150" s="25"/>
      <c r="S3150" s="25"/>
      <c r="T3150" s="25"/>
      <c r="U3150" s="25"/>
      <c r="V3150" s="25"/>
      <c r="W3150" s="25"/>
      <c r="X3150" s="25"/>
      <c r="Y3150" s="25"/>
      <c r="Z3150" s="25"/>
      <c r="AA3150" s="25"/>
      <c r="AB3150" s="25"/>
      <c r="AC3150" s="25"/>
    </row>
    <row r="3151" spans="1:29" ht="14.25" x14ac:dyDescent="0.15">
      <c r="A3151" s="25"/>
      <c r="B3151" s="25"/>
      <c r="C3151" s="25"/>
      <c r="D3151" s="25"/>
      <c r="E3151" s="25"/>
      <c r="F3151" s="25"/>
      <c r="G3151" s="25"/>
      <c r="H3151" s="25"/>
      <c r="I3151" s="25"/>
      <c r="J3151" s="25"/>
      <c r="K3151" s="25"/>
      <c r="L3151" s="25"/>
      <c r="M3151" s="25"/>
      <c r="N3151" s="25"/>
      <c r="O3151" s="25"/>
      <c r="P3151" s="25"/>
      <c r="Q3151" s="25"/>
      <c r="R3151" s="25"/>
      <c r="S3151" s="25"/>
      <c r="T3151" s="25"/>
      <c r="U3151" s="25"/>
      <c r="V3151" s="25"/>
      <c r="W3151" s="25"/>
      <c r="X3151" s="25"/>
      <c r="Y3151" s="25"/>
      <c r="Z3151" s="25"/>
      <c r="AA3151" s="25"/>
      <c r="AB3151" s="25"/>
      <c r="AC3151" s="25"/>
    </row>
    <row r="3152" spans="1:29" ht="14.25" x14ac:dyDescent="0.15">
      <c r="A3152" s="25"/>
      <c r="B3152" s="25"/>
      <c r="C3152" s="25"/>
      <c r="D3152" s="25"/>
      <c r="E3152" s="25"/>
      <c r="F3152" s="25"/>
      <c r="G3152" s="25"/>
      <c r="H3152" s="25"/>
      <c r="I3152" s="25"/>
      <c r="J3152" s="25"/>
      <c r="K3152" s="25"/>
      <c r="L3152" s="25"/>
      <c r="M3152" s="25"/>
      <c r="N3152" s="25"/>
      <c r="O3152" s="25"/>
      <c r="P3152" s="25"/>
      <c r="Q3152" s="25"/>
      <c r="R3152" s="25"/>
      <c r="S3152" s="25"/>
      <c r="T3152" s="25"/>
      <c r="U3152" s="25"/>
      <c r="V3152" s="25"/>
      <c r="W3152" s="25"/>
      <c r="X3152" s="25"/>
      <c r="Y3152" s="25"/>
      <c r="Z3152" s="25"/>
      <c r="AA3152" s="25"/>
      <c r="AB3152" s="25"/>
      <c r="AC3152" s="25"/>
    </row>
    <row r="3153" spans="1:29" ht="14.25" x14ac:dyDescent="0.15">
      <c r="A3153" s="25"/>
      <c r="B3153" s="25"/>
      <c r="C3153" s="25"/>
      <c r="D3153" s="25"/>
      <c r="E3153" s="25"/>
      <c r="F3153" s="25"/>
      <c r="G3153" s="25"/>
      <c r="H3153" s="25"/>
      <c r="I3153" s="25"/>
      <c r="J3153" s="25"/>
      <c r="K3153" s="25"/>
      <c r="L3153" s="25"/>
      <c r="M3153" s="25"/>
      <c r="N3153" s="25"/>
      <c r="O3153" s="25"/>
      <c r="P3153" s="25"/>
      <c r="Q3153" s="25"/>
      <c r="R3153" s="25"/>
      <c r="S3153" s="25"/>
      <c r="T3153" s="25"/>
      <c r="U3153" s="25"/>
      <c r="V3153" s="25"/>
      <c r="W3153" s="25"/>
      <c r="X3153" s="25"/>
      <c r="Y3153" s="25"/>
      <c r="Z3153" s="25"/>
      <c r="AA3153" s="25"/>
      <c r="AB3153" s="25"/>
      <c r="AC3153" s="25"/>
    </row>
    <row r="3154" spans="1:29" ht="14.25" x14ac:dyDescent="0.15">
      <c r="A3154" s="25"/>
      <c r="B3154" s="25"/>
      <c r="C3154" s="25"/>
      <c r="D3154" s="25"/>
      <c r="E3154" s="25"/>
      <c r="F3154" s="25"/>
      <c r="G3154" s="25"/>
      <c r="H3154" s="25"/>
      <c r="I3154" s="25"/>
      <c r="J3154" s="25"/>
      <c r="K3154" s="25"/>
      <c r="L3154" s="25"/>
      <c r="M3154" s="25"/>
      <c r="N3154" s="25"/>
      <c r="O3154" s="25"/>
      <c r="P3154" s="25"/>
      <c r="Q3154" s="25"/>
      <c r="R3154" s="25"/>
      <c r="S3154" s="25"/>
      <c r="T3154" s="25"/>
      <c r="U3154" s="25"/>
      <c r="V3154" s="25"/>
      <c r="W3154" s="25"/>
      <c r="X3154" s="25"/>
      <c r="Y3154" s="25"/>
      <c r="Z3154" s="25"/>
      <c r="AA3154" s="25"/>
      <c r="AB3154" s="25"/>
      <c r="AC3154" s="25"/>
    </row>
    <row r="3155" spans="1:29" ht="14.25" x14ac:dyDescent="0.15">
      <c r="A3155" s="25"/>
      <c r="B3155" s="25"/>
      <c r="C3155" s="25"/>
      <c r="D3155" s="25"/>
      <c r="E3155" s="25"/>
      <c r="F3155" s="25"/>
      <c r="G3155" s="25"/>
      <c r="H3155" s="25"/>
      <c r="I3155" s="25"/>
      <c r="J3155" s="25"/>
      <c r="K3155" s="25"/>
      <c r="L3155" s="25"/>
      <c r="M3155" s="25"/>
      <c r="N3155" s="25"/>
      <c r="O3155" s="25"/>
      <c r="P3155" s="25"/>
      <c r="Q3155" s="25"/>
      <c r="R3155" s="25"/>
      <c r="S3155" s="25"/>
      <c r="T3155" s="25"/>
      <c r="U3155" s="25"/>
      <c r="V3155" s="25"/>
      <c r="W3155" s="25"/>
      <c r="X3155" s="25"/>
      <c r="Y3155" s="25"/>
      <c r="Z3155" s="25"/>
      <c r="AA3155" s="25"/>
      <c r="AB3155" s="25"/>
      <c r="AC3155" s="25"/>
    </row>
    <row r="3156" spans="1:29" ht="14.25" x14ac:dyDescent="0.15">
      <c r="A3156" s="25"/>
      <c r="B3156" s="25"/>
      <c r="C3156" s="25"/>
      <c r="D3156" s="25"/>
      <c r="E3156" s="25"/>
      <c r="F3156" s="25"/>
      <c r="G3156" s="25"/>
      <c r="H3156" s="25"/>
      <c r="I3156" s="25"/>
      <c r="J3156" s="25"/>
      <c r="K3156" s="25"/>
      <c r="L3156" s="25"/>
      <c r="M3156" s="25"/>
      <c r="N3156" s="25"/>
      <c r="O3156" s="25"/>
      <c r="P3156" s="25"/>
      <c r="Q3156" s="25"/>
      <c r="R3156" s="25"/>
      <c r="S3156" s="25"/>
      <c r="T3156" s="25"/>
      <c r="U3156" s="25"/>
      <c r="V3156" s="25"/>
      <c r="W3156" s="25"/>
      <c r="X3156" s="25"/>
      <c r="Y3156" s="25"/>
      <c r="Z3156" s="25"/>
      <c r="AA3156" s="25"/>
      <c r="AB3156" s="25"/>
      <c r="AC3156" s="25"/>
    </row>
    <row r="3157" spans="1:29" ht="14.25" x14ac:dyDescent="0.15">
      <c r="A3157" s="25"/>
      <c r="B3157" s="25"/>
      <c r="C3157" s="25"/>
      <c r="D3157" s="25"/>
      <c r="E3157" s="25"/>
      <c r="F3157" s="25"/>
      <c r="G3157" s="25"/>
      <c r="H3157" s="25"/>
      <c r="I3157" s="25"/>
      <c r="J3157" s="25"/>
      <c r="K3157" s="25"/>
      <c r="L3157" s="25"/>
      <c r="M3157" s="25"/>
      <c r="N3157" s="25"/>
      <c r="O3157" s="25"/>
      <c r="P3157" s="25"/>
      <c r="Q3157" s="25"/>
      <c r="R3157" s="25"/>
      <c r="S3157" s="25"/>
      <c r="T3157" s="25"/>
      <c r="U3157" s="25"/>
      <c r="V3157" s="25"/>
      <c r="W3157" s="25"/>
      <c r="X3157" s="25"/>
      <c r="Y3157" s="25"/>
      <c r="Z3157" s="25"/>
      <c r="AA3157" s="25"/>
      <c r="AB3157" s="25"/>
      <c r="AC3157" s="25"/>
    </row>
    <row r="3158" spans="1:29" ht="14.25" x14ac:dyDescent="0.15">
      <c r="A3158" s="25"/>
      <c r="B3158" s="25"/>
      <c r="C3158" s="25"/>
      <c r="D3158" s="25"/>
      <c r="E3158" s="25"/>
      <c r="F3158" s="25"/>
      <c r="G3158" s="25"/>
      <c r="H3158" s="25"/>
      <c r="I3158" s="25"/>
      <c r="J3158" s="25"/>
      <c r="K3158" s="25"/>
      <c r="L3158" s="25"/>
      <c r="M3158" s="25"/>
      <c r="N3158" s="25"/>
      <c r="O3158" s="25"/>
      <c r="P3158" s="25"/>
      <c r="Q3158" s="25"/>
      <c r="R3158" s="25"/>
      <c r="S3158" s="25"/>
      <c r="T3158" s="25"/>
      <c r="U3158" s="25"/>
      <c r="V3158" s="25"/>
      <c r="W3158" s="25"/>
      <c r="X3158" s="25"/>
      <c r="Y3158" s="25"/>
      <c r="Z3158" s="25"/>
      <c r="AA3158" s="25"/>
      <c r="AB3158" s="25"/>
      <c r="AC3158" s="25"/>
    </row>
    <row r="3159" spans="1:29" ht="14.25" x14ac:dyDescent="0.15">
      <c r="A3159" s="25"/>
      <c r="B3159" s="25"/>
      <c r="C3159" s="25"/>
      <c r="D3159" s="25"/>
      <c r="E3159" s="25"/>
      <c r="F3159" s="25"/>
      <c r="G3159" s="25"/>
      <c r="H3159" s="25"/>
      <c r="I3159" s="25"/>
      <c r="J3159" s="25"/>
      <c r="K3159" s="25"/>
      <c r="L3159" s="25"/>
      <c r="M3159" s="25"/>
      <c r="N3159" s="25"/>
      <c r="O3159" s="25"/>
      <c r="P3159" s="25"/>
      <c r="Q3159" s="25"/>
      <c r="R3159" s="25"/>
      <c r="S3159" s="25"/>
      <c r="T3159" s="25"/>
      <c r="U3159" s="25"/>
      <c r="V3159" s="25"/>
      <c r="W3159" s="25"/>
      <c r="X3159" s="25"/>
      <c r="Y3159" s="25"/>
      <c r="Z3159" s="25"/>
      <c r="AA3159" s="25"/>
      <c r="AB3159" s="25"/>
      <c r="AC3159" s="25"/>
    </row>
    <row r="3160" spans="1:29" ht="14.25" x14ac:dyDescent="0.15">
      <c r="A3160" s="25"/>
      <c r="B3160" s="25"/>
      <c r="C3160" s="25"/>
      <c r="D3160" s="25"/>
      <c r="E3160" s="25"/>
      <c r="F3160" s="25"/>
      <c r="G3160" s="25"/>
      <c r="H3160" s="25"/>
      <c r="I3160" s="25"/>
      <c r="J3160" s="25"/>
      <c r="K3160" s="25"/>
      <c r="L3160" s="25"/>
      <c r="M3160" s="25"/>
      <c r="N3160" s="25"/>
      <c r="O3160" s="25"/>
      <c r="P3160" s="25"/>
      <c r="Q3160" s="25"/>
      <c r="R3160" s="25"/>
      <c r="S3160" s="25"/>
      <c r="T3160" s="25"/>
      <c r="U3160" s="25"/>
      <c r="V3160" s="25"/>
      <c r="W3160" s="25"/>
      <c r="X3160" s="25"/>
      <c r="Y3160" s="25"/>
      <c r="Z3160" s="25"/>
      <c r="AA3160" s="25"/>
      <c r="AB3160" s="25"/>
      <c r="AC3160" s="25"/>
    </row>
    <row r="3161" spans="1:29" ht="14.25" x14ac:dyDescent="0.15">
      <c r="A3161" s="25"/>
      <c r="B3161" s="25"/>
      <c r="C3161" s="25"/>
      <c r="D3161" s="25"/>
      <c r="E3161" s="25"/>
      <c r="F3161" s="25"/>
      <c r="G3161" s="25"/>
      <c r="H3161" s="25"/>
      <c r="I3161" s="25"/>
      <c r="J3161" s="25"/>
      <c r="K3161" s="25"/>
      <c r="L3161" s="25"/>
      <c r="M3161" s="25"/>
      <c r="N3161" s="25"/>
      <c r="O3161" s="25"/>
      <c r="P3161" s="25"/>
      <c r="Q3161" s="25"/>
      <c r="R3161" s="25"/>
      <c r="S3161" s="25"/>
      <c r="T3161" s="25"/>
      <c r="U3161" s="25"/>
      <c r="V3161" s="25"/>
      <c r="W3161" s="25"/>
      <c r="X3161" s="25"/>
      <c r="Y3161" s="25"/>
      <c r="Z3161" s="25"/>
      <c r="AA3161" s="25"/>
      <c r="AB3161" s="25"/>
      <c r="AC3161" s="25"/>
    </row>
    <row r="3162" spans="1:29" ht="14.25" x14ac:dyDescent="0.15">
      <c r="A3162" s="25"/>
      <c r="B3162" s="25"/>
      <c r="C3162" s="25"/>
      <c r="D3162" s="25"/>
      <c r="E3162" s="25"/>
      <c r="F3162" s="25"/>
      <c r="G3162" s="25"/>
      <c r="H3162" s="25"/>
      <c r="I3162" s="25"/>
      <c r="J3162" s="25"/>
      <c r="K3162" s="25"/>
      <c r="L3162" s="25"/>
      <c r="M3162" s="25"/>
      <c r="N3162" s="25"/>
      <c r="O3162" s="25"/>
      <c r="P3162" s="25"/>
      <c r="Q3162" s="25"/>
      <c r="R3162" s="25"/>
      <c r="S3162" s="25"/>
      <c r="T3162" s="25"/>
      <c r="U3162" s="25"/>
      <c r="V3162" s="25"/>
      <c r="W3162" s="25"/>
      <c r="X3162" s="25"/>
      <c r="Y3162" s="25"/>
      <c r="Z3162" s="25"/>
      <c r="AA3162" s="25"/>
      <c r="AB3162" s="25"/>
      <c r="AC3162" s="25"/>
    </row>
    <row r="3163" spans="1:29" ht="14.25" x14ac:dyDescent="0.15">
      <c r="A3163" s="25"/>
      <c r="B3163" s="25"/>
      <c r="C3163" s="25"/>
      <c r="D3163" s="25"/>
      <c r="E3163" s="25"/>
      <c r="F3163" s="25"/>
      <c r="G3163" s="25"/>
      <c r="H3163" s="25"/>
      <c r="I3163" s="25"/>
      <c r="J3163" s="25"/>
      <c r="K3163" s="25"/>
      <c r="L3163" s="25"/>
      <c r="M3163" s="25"/>
      <c r="N3163" s="25"/>
      <c r="O3163" s="25"/>
      <c r="P3163" s="25"/>
      <c r="Q3163" s="25"/>
      <c r="R3163" s="25"/>
      <c r="S3163" s="25"/>
      <c r="T3163" s="25"/>
      <c r="U3163" s="25"/>
      <c r="V3163" s="25"/>
      <c r="W3163" s="25"/>
      <c r="X3163" s="25"/>
      <c r="Y3163" s="25"/>
      <c r="Z3163" s="25"/>
      <c r="AA3163" s="25"/>
      <c r="AB3163" s="25"/>
      <c r="AC3163" s="25"/>
    </row>
    <row r="3164" spans="1:29" ht="14.25" x14ac:dyDescent="0.15">
      <c r="A3164" s="25"/>
      <c r="B3164" s="25"/>
      <c r="C3164" s="25"/>
      <c r="D3164" s="25"/>
      <c r="E3164" s="25"/>
      <c r="F3164" s="25"/>
      <c r="G3164" s="25"/>
      <c r="H3164" s="25"/>
      <c r="I3164" s="25"/>
      <c r="J3164" s="25"/>
      <c r="K3164" s="25"/>
      <c r="L3164" s="25"/>
      <c r="M3164" s="25"/>
      <c r="N3164" s="25"/>
      <c r="O3164" s="25"/>
      <c r="P3164" s="25"/>
      <c r="Q3164" s="25"/>
      <c r="R3164" s="25"/>
      <c r="S3164" s="25"/>
      <c r="T3164" s="25"/>
      <c r="U3164" s="25"/>
      <c r="V3164" s="25"/>
      <c r="W3164" s="25"/>
      <c r="X3164" s="25"/>
      <c r="Y3164" s="25"/>
      <c r="Z3164" s="25"/>
      <c r="AA3164" s="25"/>
      <c r="AB3164" s="25"/>
      <c r="AC3164" s="25"/>
    </row>
    <row r="3165" spans="1:29" ht="14.25" x14ac:dyDescent="0.15">
      <c r="A3165" s="25"/>
      <c r="B3165" s="25"/>
      <c r="C3165" s="25"/>
      <c r="D3165" s="25"/>
      <c r="E3165" s="25"/>
      <c r="F3165" s="25"/>
      <c r="G3165" s="25"/>
      <c r="H3165" s="25"/>
      <c r="I3165" s="25"/>
      <c r="J3165" s="25"/>
      <c r="K3165" s="25"/>
      <c r="L3165" s="25"/>
      <c r="M3165" s="25"/>
      <c r="N3165" s="25"/>
      <c r="O3165" s="25"/>
      <c r="P3165" s="25"/>
      <c r="Q3165" s="25"/>
      <c r="R3165" s="25"/>
      <c r="S3165" s="25"/>
      <c r="T3165" s="25"/>
      <c r="U3165" s="25"/>
      <c r="V3165" s="25"/>
      <c r="W3165" s="25"/>
      <c r="X3165" s="25"/>
      <c r="Y3165" s="25"/>
      <c r="Z3165" s="25"/>
      <c r="AA3165" s="25"/>
      <c r="AB3165" s="25"/>
      <c r="AC3165" s="25"/>
    </row>
    <row r="3166" spans="1:29" ht="14.25" x14ac:dyDescent="0.15">
      <c r="A3166" s="25"/>
      <c r="B3166" s="25"/>
      <c r="C3166" s="25"/>
      <c r="D3166" s="25"/>
      <c r="E3166" s="25"/>
      <c r="F3166" s="25"/>
      <c r="G3166" s="25"/>
      <c r="H3166" s="25"/>
      <c r="I3166" s="25"/>
      <c r="J3166" s="25"/>
      <c r="K3166" s="25"/>
      <c r="L3166" s="25"/>
      <c r="M3166" s="25"/>
      <c r="N3166" s="25"/>
      <c r="O3166" s="25"/>
      <c r="P3166" s="25"/>
      <c r="Q3166" s="25"/>
      <c r="R3166" s="25"/>
      <c r="S3166" s="25"/>
      <c r="T3166" s="25"/>
      <c r="U3166" s="25"/>
      <c r="V3166" s="25"/>
      <c r="W3166" s="25"/>
      <c r="X3166" s="25"/>
      <c r="Y3166" s="25"/>
      <c r="Z3166" s="25"/>
      <c r="AA3166" s="25"/>
      <c r="AB3166" s="25"/>
      <c r="AC3166" s="25"/>
    </row>
    <row r="3167" spans="1:29" ht="14.25" x14ac:dyDescent="0.15">
      <c r="A3167" s="25"/>
      <c r="B3167" s="25"/>
      <c r="C3167" s="25"/>
      <c r="D3167" s="25"/>
      <c r="E3167" s="25"/>
      <c r="F3167" s="25"/>
      <c r="G3167" s="25"/>
      <c r="H3167" s="25"/>
      <c r="I3167" s="25"/>
      <c r="J3167" s="25"/>
      <c r="K3167" s="25"/>
      <c r="L3167" s="25"/>
      <c r="M3167" s="25"/>
      <c r="N3167" s="25"/>
      <c r="O3167" s="25"/>
      <c r="P3167" s="25"/>
      <c r="Q3167" s="25"/>
      <c r="R3167" s="25"/>
      <c r="S3167" s="25"/>
      <c r="T3167" s="25"/>
      <c r="U3167" s="25"/>
      <c r="V3167" s="25"/>
      <c r="W3167" s="25"/>
      <c r="X3167" s="25"/>
      <c r="Y3167" s="25"/>
      <c r="Z3167" s="25"/>
      <c r="AA3167" s="25"/>
      <c r="AB3167" s="25"/>
      <c r="AC3167" s="25"/>
    </row>
    <row r="3168" spans="1:29" ht="14.25" x14ac:dyDescent="0.15">
      <c r="A3168" s="25"/>
      <c r="B3168" s="25"/>
      <c r="C3168" s="25"/>
      <c r="D3168" s="25"/>
      <c r="E3168" s="25"/>
      <c r="F3168" s="25"/>
      <c r="G3168" s="25"/>
      <c r="H3168" s="25"/>
      <c r="I3168" s="25"/>
      <c r="J3168" s="25"/>
      <c r="K3168" s="25"/>
      <c r="L3168" s="25"/>
      <c r="M3168" s="25"/>
      <c r="N3168" s="25"/>
      <c r="O3168" s="25"/>
      <c r="P3168" s="25"/>
      <c r="Q3168" s="25"/>
      <c r="R3168" s="25"/>
      <c r="S3168" s="25"/>
      <c r="T3168" s="25"/>
      <c r="U3168" s="25"/>
      <c r="V3168" s="25"/>
      <c r="W3168" s="25"/>
      <c r="X3168" s="25"/>
      <c r="Y3168" s="25"/>
      <c r="Z3168" s="25"/>
      <c r="AA3168" s="25"/>
      <c r="AB3168" s="25"/>
      <c r="AC3168" s="25"/>
    </row>
    <row r="3169" spans="1:29" ht="14.25" x14ac:dyDescent="0.15">
      <c r="A3169" s="25"/>
      <c r="B3169" s="25"/>
      <c r="C3169" s="25"/>
      <c r="D3169" s="25"/>
      <c r="E3169" s="25"/>
      <c r="F3169" s="25"/>
      <c r="G3169" s="25"/>
      <c r="H3169" s="25"/>
      <c r="I3169" s="25"/>
      <c r="J3169" s="25"/>
      <c r="K3169" s="25"/>
      <c r="L3169" s="25"/>
      <c r="M3169" s="25"/>
      <c r="N3169" s="25"/>
      <c r="O3169" s="25"/>
      <c r="P3169" s="25"/>
      <c r="Q3169" s="25"/>
      <c r="R3169" s="25"/>
      <c r="S3169" s="25"/>
      <c r="T3169" s="25"/>
      <c r="U3169" s="25"/>
      <c r="V3169" s="25"/>
      <c r="W3169" s="25"/>
      <c r="X3169" s="25"/>
      <c r="Y3169" s="25"/>
      <c r="Z3169" s="25"/>
      <c r="AA3169" s="25"/>
      <c r="AB3169" s="25"/>
      <c r="AC3169" s="25"/>
    </row>
    <row r="3170" spans="1:29" ht="14.25" x14ac:dyDescent="0.15">
      <c r="A3170" s="25"/>
      <c r="B3170" s="25"/>
      <c r="C3170" s="25"/>
      <c r="D3170" s="25"/>
      <c r="E3170" s="25"/>
      <c r="F3170" s="25"/>
      <c r="G3170" s="25"/>
      <c r="H3170" s="25"/>
      <c r="I3170" s="25"/>
      <c r="J3170" s="25"/>
      <c r="K3170" s="25"/>
      <c r="L3170" s="25"/>
      <c r="M3170" s="25"/>
      <c r="N3170" s="25"/>
      <c r="O3170" s="25"/>
      <c r="P3170" s="25"/>
      <c r="Q3170" s="25"/>
      <c r="R3170" s="25"/>
      <c r="S3170" s="25"/>
      <c r="T3170" s="25"/>
      <c r="U3170" s="25"/>
      <c r="V3170" s="25"/>
      <c r="W3170" s="25"/>
      <c r="X3170" s="25"/>
      <c r="Y3170" s="25"/>
      <c r="Z3170" s="25"/>
      <c r="AA3170" s="25"/>
      <c r="AB3170" s="25"/>
      <c r="AC3170" s="25"/>
    </row>
    <row r="3171" spans="1:29" ht="14.25" x14ac:dyDescent="0.15">
      <c r="A3171" s="25"/>
      <c r="B3171" s="25"/>
      <c r="C3171" s="25"/>
      <c r="D3171" s="25"/>
      <c r="E3171" s="25"/>
      <c r="F3171" s="25"/>
      <c r="G3171" s="25"/>
      <c r="H3171" s="25"/>
      <c r="I3171" s="25"/>
      <c r="J3171" s="25"/>
      <c r="K3171" s="25"/>
      <c r="L3171" s="25"/>
      <c r="M3171" s="25"/>
      <c r="N3171" s="25"/>
      <c r="O3171" s="25"/>
      <c r="P3171" s="25"/>
      <c r="Q3171" s="25"/>
      <c r="R3171" s="25"/>
      <c r="S3171" s="25"/>
      <c r="T3171" s="25"/>
      <c r="U3171" s="25"/>
      <c r="V3171" s="25"/>
      <c r="W3171" s="25"/>
      <c r="X3171" s="25"/>
      <c r="Y3171" s="25"/>
      <c r="Z3171" s="25"/>
      <c r="AA3171" s="25"/>
      <c r="AB3171" s="25"/>
      <c r="AC3171" s="25"/>
    </row>
    <row r="3172" spans="1:29" ht="14.25" x14ac:dyDescent="0.15">
      <c r="A3172" s="25"/>
      <c r="B3172" s="25"/>
      <c r="C3172" s="25"/>
      <c r="D3172" s="25"/>
      <c r="E3172" s="25"/>
      <c r="F3172" s="25"/>
      <c r="G3172" s="25"/>
      <c r="H3172" s="25"/>
      <c r="I3172" s="25"/>
      <c r="J3172" s="25"/>
      <c r="K3172" s="25"/>
      <c r="L3172" s="25"/>
      <c r="M3172" s="25"/>
      <c r="N3172" s="25"/>
      <c r="O3172" s="25"/>
      <c r="P3172" s="25"/>
      <c r="Q3172" s="25"/>
      <c r="R3172" s="25"/>
      <c r="S3172" s="25"/>
      <c r="T3172" s="25"/>
      <c r="U3172" s="25"/>
      <c r="V3172" s="25"/>
      <c r="W3172" s="25"/>
      <c r="X3172" s="25"/>
      <c r="Y3172" s="25"/>
      <c r="Z3172" s="25"/>
      <c r="AA3172" s="25"/>
      <c r="AB3172" s="25"/>
      <c r="AC3172" s="25"/>
    </row>
    <row r="3173" spans="1:29" ht="14.25" x14ac:dyDescent="0.15">
      <c r="A3173" s="25"/>
      <c r="B3173" s="25"/>
      <c r="C3173" s="25"/>
      <c r="D3173" s="25"/>
      <c r="E3173" s="25"/>
      <c r="F3173" s="25"/>
      <c r="G3173" s="25"/>
      <c r="H3173" s="25"/>
      <c r="I3173" s="25"/>
      <c r="J3173" s="25"/>
      <c r="K3173" s="25"/>
      <c r="L3173" s="25"/>
      <c r="M3173" s="25"/>
      <c r="N3173" s="25"/>
      <c r="O3173" s="25"/>
      <c r="P3173" s="25"/>
      <c r="Q3173" s="25"/>
      <c r="R3173" s="25"/>
      <c r="S3173" s="25"/>
      <c r="T3173" s="25"/>
      <c r="U3173" s="25"/>
      <c r="V3173" s="25"/>
      <c r="W3173" s="25"/>
      <c r="X3173" s="25"/>
      <c r="Y3173" s="25"/>
      <c r="Z3173" s="25"/>
      <c r="AA3173" s="25"/>
      <c r="AB3173" s="25"/>
      <c r="AC3173" s="25"/>
    </row>
    <row r="3174" spans="1:29" ht="14.25" x14ac:dyDescent="0.15">
      <c r="A3174" s="25"/>
      <c r="B3174" s="25"/>
      <c r="C3174" s="25"/>
      <c r="D3174" s="25"/>
      <c r="E3174" s="25"/>
      <c r="F3174" s="25"/>
      <c r="G3174" s="25"/>
      <c r="H3174" s="25"/>
      <c r="I3174" s="25"/>
      <c r="J3174" s="25"/>
      <c r="K3174" s="25"/>
      <c r="L3174" s="25"/>
      <c r="M3174" s="25"/>
      <c r="N3174" s="25"/>
      <c r="O3174" s="25"/>
      <c r="P3174" s="25"/>
      <c r="Q3174" s="25"/>
      <c r="R3174" s="25"/>
      <c r="S3174" s="25"/>
      <c r="T3174" s="25"/>
      <c r="U3174" s="25"/>
      <c r="V3174" s="25"/>
      <c r="W3174" s="25"/>
      <c r="X3174" s="25"/>
      <c r="Y3174" s="25"/>
      <c r="Z3174" s="25"/>
      <c r="AA3174" s="25"/>
      <c r="AB3174" s="25"/>
      <c r="AC3174" s="25"/>
    </row>
    <row r="3175" spans="1:29" ht="14.25" x14ac:dyDescent="0.15">
      <c r="A3175" s="25"/>
      <c r="B3175" s="25"/>
      <c r="C3175" s="25"/>
      <c r="D3175" s="25"/>
      <c r="E3175" s="25"/>
      <c r="F3175" s="25"/>
      <c r="G3175" s="25"/>
      <c r="H3175" s="25"/>
      <c r="I3175" s="25"/>
      <c r="J3175" s="25"/>
      <c r="K3175" s="25"/>
      <c r="L3175" s="25"/>
      <c r="M3175" s="25"/>
      <c r="N3175" s="25"/>
      <c r="O3175" s="25"/>
      <c r="P3175" s="25"/>
      <c r="Q3175" s="25"/>
      <c r="R3175" s="25"/>
      <c r="S3175" s="25"/>
      <c r="T3175" s="25"/>
      <c r="U3175" s="25"/>
      <c r="V3175" s="25"/>
      <c r="W3175" s="25"/>
      <c r="X3175" s="25"/>
      <c r="Y3175" s="25"/>
      <c r="Z3175" s="25"/>
      <c r="AA3175" s="25"/>
      <c r="AB3175" s="25"/>
      <c r="AC3175" s="25"/>
    </row>
    <row r="3176" spans="1:29" ht="14.25" x14ac:dyDescent="0.15">
      <c r="A3176" s="25"/>
      <c r="B3176" s="25"/>
      <c r="C3176" s="25"/>
      <c r="D3176" s="25"/>
      <c r="E3176" s="25"/>
      <c r="F3176" s="25"/>
      <c r="G3176" s="25"/>
      <c r="H3176" s="25"/>
      <c r="I3176" s="25"/>
      <c r="J3176" s="25"/>
      <c r="K3176" s="25"/>
      <c r="L3176" s="25"/>
      <c r="M3176" s="25"/>
      <c r="N3176" s="25"/>
      <c r="O3176" s="25"/>
      <c r="P3176" s="25"/>
      <c r="Q3176" s="25"/>
      <c r="R3176" s="25"/>
      <c r="S3176" s="25"/>
      <c r="T3176" s="25"/>
      <c r="U3176" s="25"/>
      <c r="V3176" s="25"/>
      <c r="W3176" s="25"/>
      <c r="X3176" s="25"/>
      <c r="Y3176" s="25"/>
      <c r="Z3176" s="25"/>
      <c r="AA3176" s="25"/>
      <c r="AB3176" s="25"/>
      <c r="AC3176" s="25"/>
    </row>
    <row r="3177" spans="1:29" ht="14.25" x14ac:dyDescent="0.15">
      <c r="A3177" s="25"/>
      <c r="B3177" s="25"/>
      <c r="C3177" s="25"/>
      <c r="D3177" s="25"/>
      <c r="E3177" s="25"/>
      <c r="F3177" s="25"/>
      <c r="G3177" s="25"/>
      <c r="H3177" s="25"/>
      <c r="I3177" s="25"/>
      <c r="J3177" s="25"/>
      <c r="K3177" s="25"/>
      <c r="L3177" s="25"/>
      <c r="M3177" s="25"/>
      <c r="N3177" s="25"/>
      <c r="O3177" s="25"/>
      <c r="P3177" s="25"/>
      <c r="Q3177" s="25"/>
      <c r="R3177" s="25"/>
      <c r="S3177" s="25"/>
      <c r="T3177" s="25"/>
      <c r="U3177" s="25"/>
      <c r="V3177" s="25"/>
      <c r="W3177" s="25"/>
      <c r="X3177" s="25"/>
      <c r="Y3177" s="25"/>
      <c r="Z3177" s="25"/>
      <c r="AA3177" s="25"/>
      <c r="AB3177" s="25"/>
      <c r="AC3177" s="25"/>
    </row>
    <row r="3178" spans="1:29" ht="14.25" x14ac:dyDescent="0.15">
      <c r="A3178" s="25"/>
      <c r="B3178" s="25"/>
      <c r="C3178" s="25"/>
      <c r="D3178" s="25"/>
      <c r="E3178" s="25"/>
      <c r="F3178" s="25"/>
      <c r="G3178" s="25"/>
      <c r="H3178" s="25"/>
      <c r="I3178" s="25"/>
      <c r="J3178" s="25"/>
      <c r="K3178" s="25"/>
      <c r="L3178" s="25"/>
      <c r="M3178" s="25"/>
      <c r="N3178" s="25"/>
      <c r="O3178" s="25"/>
      <c r="P3178" s="25"/>
      <c r="Q3178" s="25"/>
      <c r="R3178" s="25"/>
      <c r="S3178" s="25"/>
      <c r="T3178" s="25"/>
      <c r="U3178" s="25"/>
      <c r="V3178" s="25"/>
      <c r="W3178" s="25"/>
      <c r="X3178" s="25"/>
      <c r="Y3178" s="25"/>
      <c r="Z3178" s="25"/>
      <c r="AA3178" s="25"/>
      <c r="AB3178" s="25"/>
      <c r="AC3178" s="25"/>
    </row>
    <row r="3179" spans="1:29" ht="14.25" x14ac:dyDescent="0.15">
      <c r="A3179" s="25"/>
      <c r="B3179" s="25"/>
      <c r="C3179" s="25"/>
      <c r="D3179" s="25"/>
      <c r="E3179" s="25"/>
      <c r="F3179" s="25"/>
      <c r="G3179" s="25"/>
      <c r="H3179" s="25"/>
      <c r="I3179" s="25"/>
      <c r="J3179" s="25"/>
      <c r="K3179" s="25"/>
      <c r="L3179" s="25"/>
      <c r="M3179" s="25"/>
      <c r="N3179" s="25"/>
      <c r="O3179" s="25"/>
      <c r="P3179" s="25"/>
      <c r="Q3179" s="25"/>
      <c r="R3179" s="25"/>
      <c r="S3179" s="25"/>
      <c r="T3179" s="25"/>
      <c r="U3179" s="25"/>
      <c r="V3179" s="25"/>
      <c r="W3179" s="25"/>
      <c r="X3179" s="25"/>
      <c r="Y3179" s="25"/>
      <c r="Z3179" s="25"/>
      <c r="AA3179" s="25"/>
      <c r="AB3179" s="25"/>
      <c r="AC3179" s="25"/>
    </row>
    <row r="3180" spans="1:29" ht="14.25" x14ac:dyDescent="0.15">
      <c r="A3180" s="25"/>
      <c r="B3180" s="25"/>
      <c r="C3180" s="25"/>
      <c r="D3180" s="25"/>
      <c r="E3180" s="25"/>
      <c r="F3180" s="25"/>
      <c r="G3180" s="25"/>
      <c r="H3180" s="25"/>
      <c r="I3180" s="25"/>
      <c r="J3180" s="25"/>
      <c r="K3180" s="25"/>
      <c r="L3180" s="25"/>
      <c r="M3180" s="25"/>
      <c r="N3180" s="25"/>
      <c r="O3180" s="25"/>
      <c r="P3180" s="25"/>
      <c r="Q3180" s="25"/>
      <c r="R3180" s="25"/>
      <c r="S3180" s="25"/>
      <c r="T3180" s="25"/>
      <c r="U3180" s="25"/>
      <c r="V3180" s="25"/>
      <c r="W3180" s="25"/>
      <c r="X3180" s="25"/>
      <c r="Y3180" s="25"/>
      <c r="Z3180" s="25"/>
      <c r="AA3180" s="25"/>
      <c r="AB3180" s="25"/>
      <c r="AC3180" s="25"/>
    </row>
    <row r="3181" spans="1:29" ht="14.25" x14ac:dyDescent="0.15">
      <c r="A3181" s="25"/>
      <c r="B3181" s="25"/>
      <c r="C3181" s="25"/>
      <c r="D3181" s="25"/>
      <c r="E3181" s="25"/>
      <c r="F3181" s="25"/>
      <c r="G3181" s="25"/>
      <c r="H3181" s="25"/>
      <c r="I3181" s="25"/>
      <c r="J3181" s="25"/>
      <c r="K3181" s="25"/>
      <c r="L3181" s="25"/>
      <c r="M3181" s="25"/>
      <c r="N3181" s="25"/>
      <c r="O3181" s="25"/>
      <c r="P3181" s="25"/>
      <c r="Q3181" s="25"/>
      <c r="R3181" s="25"/>
      <c r="S3181" s="25"/>
      <c r="T3181" s="25"/>
      <c r="U3181" s="25"/>
      <c r="V3181" s="25"/>
      <c r="W3181" s="25"/>
      <c r="X3181" s="25"/>
      <c r="Y3181" s="25"/>
      <c r="Z3181" s="25"/>
      <c r="AA3181" s="25"/>
      <c r="AB3181" s="25"/>
      <c r="AC3181" s="25"/>
    </row>
    <row r="3182" spans="1:29" ht="14.25" x14ac:dyDescent="0.15">
      <c r="A3182" s="25"/>
      <c r="B3182" s="25"/>
      <c r="C3182" s="25"/>
      <c r="D3182" s="25"/>
      <c r="E3182" s="25"/>
      <c r="F3182" s="25"/>
      <c r="G3182" s="25"/>
      <c r="H3182" s="25"/>
      <c r="I3182" s="25"/>
      <c r="J3182" s="25"/>
      <c r="K3182" s="25"/>
      <c r="L3182" s="25"/>
      <c r="M3182" s="25"/>
      <c r="N3182" s="25"/>
      <c r="O3182" s="25"/>
      <c r="P3182" s="25"/>
      <c r="Q3182" s="25"/>
      <c r="R3182" s="25"/>
      <c r="S3182" s="25"/>
      <c r="T3182" s="25"/>
      <c r="U3182" s="25"/>
      <c r="V3182" s="25"/>
      <c r="W3182" s="25"/>
      <c r="X3182" s="25"/>
      <c r="Y3182" s="25"/>
      <c r="Z3182" s="25"/>
      <c r="AA3182" s="25"/>
      <c r="AB3182" s="25"/>
      <c r="AC3182" s="25"/>
    </row>
    <row r="3183" spans="1:29" ht="14.25" x14ac:dyDescent="0.15">
      <c r="A3183" s="25"/>
      <c r="B3183" s="25"/>
      <c r="C3183" s="25"/>
      <c r="D3183" s="25"/>
      <c r="E3183" s="25"/>
      <c r="F3183" s="25"/>
      <c r="G3183" s="25"/>
      <c r="H3183" s="25"/>
      <c r="I3183" s="25"/>
      <c r="J3183" s="25"/>
      <c r="K3183" s="25"/>
      <c r="L3183" s="25"/>
      <c r="M3183" s="25"/>
      <c r="N3183" s="25"/>
      <c r="O3183" s="25"/>
      <c r="P3183" s="25"/>
      <c r="Q3183" s="25"/>
      <c r="R3183" s="25"/>
      <c r="S3183" s="25"/>
      <c r="T3183" s="25"/>
      <c r="U3183" s="25"/>
      <c r="V3183" s="25"/>
      <c r="W3183" s="25"/>
      <c r="X3183" s="25"/>
      <c r="Y3183" s="25"/>
      <c r="Z3183" s="25"/>
      <c r="AA3183" s="25"/>
      <c r="AB3183" s="25"/>
      <c r="AC3183" s="25"/>
    </row>
    <row r="3184" spans="1:29" ht="14.25" x14ac:dyDescent="0.15">
      <c r="A3184" s="25"/>
      <c r="B3184" s="25"/>
      <c r="C3184" s="25"/>
      <c r="D3184" s="25"/>
      <c r="E3184" s="25"/>
      <c r="F3184" s="25"/>
      <c r="G3184" s="25"/>
      <c r="H3184" s="25"/>
      <c r="I3184" s="25"/>
      <c r="J3184" s="25"/>
      <c r="K3184" s="25"/>
      <c r="L3184" s="25"/>
      <c r="M3184" s="25"/>
      <c r="N3184" s="25"/>
      <c r="O3184" s="25"/>
      <c r="P3184" s="25"/>
      <c r="Q3184" s="25"/>
      <c r="R3184" s="25"/>
      <c r="S3184" s="25"/>
      <c r="T3184" s="25"/>
      <c r="U3184" s="25"/>
      <c r="V3184" s="25"/>
      <c r="W3184" s="25"/>
      <c r="X3184" s="25"/>
      <c r="Y3184" s="25"/>
      <c r="Z3184" s="25"/>
      <c r="AA3184" s="25"/>
      <c r="AB3184" s="25"/>
      <c r="AC3184" s="25"/>
    </row>
    <row r="3185" spans="1:29" ht="14.25" x14ac:dyDescent="0.15">
      <c r="A3185" s="25"/>
      <c r="B3185" s="25"/>
      <c r="C3185" s="25"/>
      <c r="D3185" s="25"/>
      <c r="E3185" s="25"/>
      <c r="F3185" s="25"/>
      <c r="G3185" s="25"/>
      <c r="H3185" s="25"/>
      <c r="I3185" s="25"/>
      <c r="J3185" s="25"/>
      <c r="K3185" s="25"/>
      <c r="L3185" s="25"/>
      <c r="M3185" s="25"/>
      <c r="N3185" s="25"/>
      <c r="O3185" s="25"/>
      <c r="P3185" s="25"/>
      <c r="Q3185" s="25"/>
      <c r="R3185" s="25"/>
      <c r="S3185" s="25"/>
      <c r="T3185" s="25"/>
      <c r="U3185" s="25"/>
      <c r="V3185" s="25"/>
      <c r="W3185" s="25"/>
      <c r="X3185" s="25"/>
      <c r="Y3185" s="25"/>
      <c r="Z3185" s="25"/>
      <c r="AA3185" s="25"/>
      <c r="AB3185" s="25"/>
      <c r="AC3185" s="25"/>
    </row>
    <row r="3186" spans="1:29" ht="14.25" x14ac:dyDescent="0.15">
      <c r="A3186" s="25"/>
      <c r="B3186" s="25"/>
      <c r="C3186" s="25"/>
      <c r="D3186" s="25"/>
      <c r="E3186" s="25"/>
      <c r="F3186" s="25"/>
      <c r="G3186" s="25"/>
      <c r="H3186" s="25"/>
      <c r="I3186" s="25"/>
      <c r="J3186" s="25"/>
      <c r="K3186" s="25"/>
      <c r="L3186" s="25"/>
      <c r="M3186" s="25"/>
      <c r="N3186" s="25"/>
      <c r="O3186" s="25"/>
      <c r="P3186" s="25"/>
      <c r="Q3186" s="25"/>
      <c r="R3186" s="25"/>
      <c r="S3186" s="25"/>
      <c r="T3186" s="25"/>
      <c r="U3186" s="25"/>
      <c r="V3186" s="25"/>
      <c r="W3186" s="25"/>
      <c r="X3186" s="25"/>
      <c r="Y3186" s="25"/>
      <c r="Z3186" s="25"/>
      <c r="AA3186" s="25"/>
      <c r="AB3186" s="25"/>
      <c r="AC3186" s="25"/>
    </row>
    <row r="3187" spans="1:29" ht="14.25" x14ac:dyDescent="0.15">
      <c r="A3187" s="25"/>
      <c r="B3187" s="25"/>
      <c r="C3187" s="25"/>
      <c r="D3187" s="25"/>
      <c r="E3187" s="25"/>
      <c r="F3187" s="25"/>
      <c r="G3187" s="25"/>
      <c r="H3187" s="25"/>
      <c r="I3187" s="25"/>
      <c r="J3187" s="25"/>
      <c r="K3187" s="25"/>
      <c r="L3187" s="25"/>
      <c r="M3187" s="25"/>
      <c r="N3187" s="25"/>
      <c r="O3187" s="25"/>
      <c r="P3187" s="25"/>
      <c r="Q3187" s="25"/>
      <c r="R3187" s="25"/>
      <c r="S3187" s="25"/>
      <c r="T3187" s="25"/>
      <c r="U3187" s="25"/>
      <c r="V3187" s="25"/>
      <c r="W3187" s="25"/>
      <c r="X3187" s="25"/>
      <c r="Y3187" s="25"/>
      <c r="Z3187" s="25"/>
      <c r="AA3187" s="25"/>
      <c r="AB3187" s="25"/>
      <c r="AC3187" s="25"/>
    </row>
    <row r="3188" spans="1:29" ht="14.25" x14ac:dyDescent="0.15">
      <c r="A3188" s="25"/>
      <c r="B3188" s="25"/>
      <c r="C3188" s="25"/>
      <c r="D3188" s="25"/>
      <c r="E3188" s="25"/>
      <c r="F3188" s="25"/>
      <c r="G3188" s="25"/>
      <c r="H3188" s="25"/>
      <c r="I3188" s="25"/>
      <c r="J3188" s="25"/>
      <c r="K3188" s="25"/>
      <c r="L3188" s="25"/>
      <c r="M3188" s="25"/>
      <c r="N3188" s="25"/>
      <c r="O3188" s="25"/>
      <c r="P3188" s="25"/>
      <c r="Q3188" s="25"/>
      <c r="R3188" s="25"/>
      <c r="S3188" s="25"/>
      <c r="T3188" s="25"/>
      <c r="U3188" s="25"/>
      <c r="V3188" s="25"/>
      <c r="W3188" s="25"/>
      <c r="X3188" s="25"/>
      <c r="Y3188" s="25"/>
      <c r="Z3188" s="25"/>
      <c r="AA3188" s="25"/>
      <c r="AB3188" s="25"/>
      <c r="AC3188" s="25"/>
    </row>
    <row r="3189" spans="1:29" ht="14.25" x14ac:dyDescent="0.15">
      <c r="A3189" s="25"/>
      <c r="B3189" s="25"/>
      <c r="C3189" s="25"/>
      <c r="D3189" s="25"/>
      <c r="E3189" s="25"/>
      <c r="F3189" s="25"/>
      <c r="G3189" s="25"/>
      <c r="H3189" s="25"/>
      <c r="I3189" s="25"/>
      <c r="J3189" s="25"/>
      <c r="K3189" s="25"/>
      <c r="L3189" s="25"/>
      <c r="M3189" s="25"/>
      <c r="N3189" s="25"/>
      <c r="O3189" s="25"/>
      <c r="P3189" s="25"/>
      <c r="Q3189" s="25"/>
      <c r="R3189" s="25"/>
      <c r="S3189" s="25"/>
      <c r="T3189" s="25"/>
      <c r="U3189" s="25"/>
      <c r="V3189" s="25"/>
      <c r="W3189" s="25"/>
      <c r="X3189" s="25"/>
      <c r="Y3189" s="25"/>
      <c r="Z3189" s="25"/>
      <c r="AA3189" s="25"/>
      <c r="AB3189" s="25"/>
      <c r="AC3189" s="25"/>
    </row>
    <row r="3190" spans="1:29" ht="14.25" x14ac:dyDescent="0.15">
      <c r="A3190" s="25"/>
      <c r="B3190" s="25"/>
      <c r="C3190" s="25"/>
      <c r="D3190" s="25"/>
      <c r="E3190" s="25"/>
      <c r="F3190" s="25"/>
      <c r="G3190" s="25"/>
      <c r="H3190" s="25"/>
      <c r="I3190" s="25"/>
      <c r="J3190" s="25"/>
      <c r="K3190" s="25"/>
      <c r="L3190" s="25"/>
      <c r="M3190" s="25"/>
      <c r="N3190" s="25"/>
      <c r="O3190" s="25"/>
      <c r="P3190" s="25"/>
      <c r="Q3190" s="25"/>
      <c r="R3190" s="25"/>
      <c r="S3190" s="25"/>
      <c r="T3190" s="25"/>
      <c r="U3190" s="25"/>
      <c r="V3190" s="25"/>
      <c r="W3190" s="25"/>
      <c r="X3190" s="25"/>
      <c r="Y3190" s="25"/>
      <c r="Z3190" s="25"/>
      <c r="AA3190" s="25"/>
      <c r="AB3190" s="25"/>
      <c r="AC3190" s="25"/>
    </row>
    <row r="3191" spans="1:29" ht="14.25" x14ac:dyDescent="0.15">
      <c r="A3191" s="25"/>
      <c r="B3191" s="25"/>
      <c r="C3191" s="25"/>
      <c r="D3191" s="25"/>
      <c r="E3191" s="25"/>
      <c r="F3191" s="25"/>
      <c r="G3191" s="25"/>
      <c r="H3191" s="25"/>
      <c r="I3191" s="25"/>
      <c r="J3191" s="25"/>
      <c r="K3191" s="25"/>
      <c r="L3191" s="25"/>
      <c r="M3191" s="25"/>
      <c r="N3191" s="25"/>
      <c r="O3191" s="25"/>
      <c r="P3191" s="25"/>
      <c r="Q3191" s="25"/>
      <c r="R3191" s="25"/>
      <c r="S3191" s="25"/>
      <c r="T3191" s="25"/>
      <c r="U3191" s="25"/>
      <c r="V3191" s="25"/>
      <c r="W3191" s="25"/>
      <c r="X3191" s="25"/>
      <c r="Y3191" s="25"/>
      <c r="Z3191" s="25"/>
      <c r="AA3191" s="25"/>
      <c r="AB3191" s="25"/>
      <c r="AC3191" s="25"/>
    </row>
    <row r="3192" spans="1:29" ht="14.25" x14ac:dyDescent="0.15">
      <c r="A3192" s="25"/>
      <c r="B3192" s="25"/>
      <c r="C3192" s="25"/>
      <c r="D3192" s="25"/>
      <c r="E3192" s="25"/>
      <c r="F3192" s="25"/>
      <c r="G3192" s="25"/>
      <c r="H3192" s="25"/>
      <c r="I3192" s="25"/>
      <c r="J3192" s="25"/>
      <c r="K3192" s="25"/>
      <c r="L3192" s="25"/>
      <c r="M3192" s="25"/>
      <c r="N3192" s="25"/>
      <c r="O3192" s="25"/>
      <c r="P3192" s="25"/>
      <c r="Q3192" s="25"/>
      <c r="R3192" s="25"/>
      <c r="S3192" s="25"/>
      <c r="T3192" s="25"/>
      <c r="U3192" s="25"/>
      <c r="V3192" s="25"/>
      <c r="W3192" s="25"/>
      <c r="X3192" s="25"/>
      <c r="Y3192" s="25"/>
      <c r="Z3192" s="25"/>
      <c r="AA3192" s="25"/>
      <c r="AB3192" s="25"/>
      <c r="AC3192" s="25"/>
    </row>
    <row r="3193" spans="1:29" ht="14.25" x14ac:dyDescent="0.15">
      <c r="A3193" s="25"/>
      <c r="B3193" s="25"/>
      <c r="C3193" s="25"/>
      <c r="D3193" s="25"/>
      <c r="E3193" s="25"/>
      <c r="F3193" s="25"/>
      <c r="G3193" s="25"/>
      <c r="H3193" s="25"/>
      <c r="I3193" s="25"/>
      <c r="J3193" s="25"/>
      <c r="K3193" s="25"/>
      <c r="L3193" s="25"/>
      <c r="M3193" s="25"/>
      <c r="N3193" s="25"/>
      <c r="O3193" s="25"/>
      <c r="P3193" s="25"/>
      <c r="Q3193" s="25"/>
      <c r="R3193" s="25"/>
      <c r="S3193" s="25"/>
      <c r="T3193" s="25"/>
      <c r="U3193" s="25"/>
      <c r="V3193" s="25"/>
      <c r="W3193" s="25"/>
      <c r="X3193" s="25"/>
      <c r="Y3193" s="25"/>
      <c r="Z3193" s="25"/>
      <c r="AA3193" s="25"/>
      <c r="AB3193" s="25"/>
      <c r="AC3193" s="25"/>
    </row>
    <row r="3194" spans="1:29" ht="14.25" x14ac:dyDescent="0.15">
      <c r="A3194" s="25"/>
      <c r="B3194" s="25"/>
      <c r="C3194" s="25"/>
      <c r="D3194" s="25"/>
      <c r="E3194" s="25"/>
      <c r="F3194" s="25"/>
      <c r="G3194" s="25"/>
      <c r="H3194" s="25"/>
      <c r="I3194" s="25"/>
      <c r="J3194" s="25"/>
      <c r="K3194" s="25"/>
      <c r="L3194" s="25"/>
      <c r="M3194" s="25"/>
      <c r="N3194" s="25"/>
      <c r="O3194" s="25"/>
      <c r="P3194" s="25"/>
      <c r="Q3194" s="25"/>
      <c r="R3194" s="25"/>
      <c r="S3194" s="25"/>
      <c r="T3194" s="25"/>
      <c r="U3194" s="25"/>
      <c r="V3194" s="25"/>
      <c r="W3194" s="25"/>
      <c r="X3194" s="25"/>
      <c r="Y3194" s="25"/>
      <c r="Z3194" s="25"/>
      <c r="AA3194" s="25"/>
      <c r="AB3194" s="25"/>
      <c r="AC3194" s="25"/>
    </row>
    <row r="3195" spans="1:29" ht="14.25" x14ac:dyDescent="0.15">
      <c r="A3195" s="25"/>
      <c r="B3195" s="25"/>
      <c r="C3195" s="25"/>
      <c r="D3195" s="25"/>
      <c r="E3195" s="25"/>
      <c r="F3195" s="25"/>
      <c r="G3195" s="25"/>
      <c r="H3195" s="25"/>
      <c r="I3195" s="25"/>
      <c r="J3195" s="25"/>
      <c r="K3195" s="25"/>
      <c r="L3195" s="25"/>
      <c r="M3195" s="25"/>
      <c r="N3195" s="25"/>
      <c r="O3195" s="25"/>
      <c r="P3195" s="25"/>
      <c r="Q3195" s="25"/>
      <c r="R3195" s="25"/>
      <c r="S3195" s="25"/>
      <c r="T3195" s="25"/>
      <c r="U3195" s="25"/>
      <c r="V3195" s="25"/>
      <c r="W3195" s="25"/>
      <c r="X3195" s="25"/>
      <c r="Y3195" s="25"/>
      <c r="Z3195" s="25"/>
      <c r="AA3195" s="25"/>
      <c r="AB3195" s="25"/>
      <c r="AC3195" s="25"/>
    </row>
    <row r="3196" spans="1:29" ht="14.25" x14ac:dyDescent="0.15">
      <c r="A3196" s="25"/>
      <c r="B3196" s="25"/>
      <c r="C3196" s="25"/>
      <c r="D3196" s="25"/>
      <c r="E3196" s="25"/>
      <c r="F3196" s="25"/>
      <c r="G3196" s="25"/>
      <c r="H3196" s="25"/>
      <c r="I3196" s="25"/>
      <c r="J3196" s="25"/>
      <c r="K3196" s="25"/>
      <c r="L3196" s="25"/>
      <c r="M3196" s="25"/>
      <c r="N3196" s="25"/>
      <c r="O3196" s="25"/>
      <c r="P3196" s="25"/>
      <c r="Q3196" s="25"/>
      <c r="R3196" s="25"/>
      <c r="S3196" s="25"/>
      <c r="T3196" s="25"/>
      <c r="U3196" s="25"/>
      <c r="V3196" s="25"/>
      <c r="W3196" s="25"/>
      <c r="X3196" s="25"/>
      <c r="Y3196" s="25"/>
      <c r="Z3196" s="25"/>
      <c r="AA3196" s="25"/>
      <c r="AB3196" s="25"/>
      <c r="AC3196" s="25"/>
    </row>
    <row r="3197" spans="1:29" ht="14.25" x14ac:dyDescent="0.15">
      <c r="A3197" s="25"/>
      <c r="B3197" s="25"/>
      <c r="C3197" s="25"/>
      <c r="D3197" s="25"/>
      <c r="E3197" s="25"/>
      <c r="F3197" s="25"/>
      <c r="G3197" s="25"/>
      <c r="H3197" s="25"/>
      <c r="I3197" s="25"/>
      <c r="J3197" s="25"/>
      <c r="K3197" s="25"/>
      <c r="L3197" s="25"/>
      <c r="M3197" s="25"/>
      <c r="N3197" s="25"/>
      <c r="O3197" s="25"/>
      <c r="P3197" s="25"/>
      <c r="Q3197" s="25"/>
      <c r="R3197" s="25"/>
      <c r="S3197" s="25"/>
      <c r="T3197" s="25"/>
      <c r="U3197" s="25"/>
      <c r="V3197" s="25"/>
      <c r="W3197" s="25"/>
      <c r="X3197" s="25"/>
      <c r="Y3197" s="25"/>
      <c r="Z3197" s="25"/>
      <c r="AA3197" s="25"/>
      <c r="AB3197" s="25"/>
      <c r="AC3197" s="25"/>
    </row>
    <row r="3198" spans="1:29" ht="14.25" x14ac:dyDescent="0.15">
      <c r="A3198" s="25"/>
      <c r="B3198" s="25"/>
      <c r="C3198" s="25"/>
      <c r="D3198" s="25"/>
      <c r="E3198" s="25"/>
      <c r="F3198" s="25"/>
      <c r="G3198" s="25"/>
      <c r="H3198" s="25"/>
      <c r="I3198" s="25"/>
      <c r="J3198" s="25"/>
      <c r="K3198" s="25"/>
      <c r="L3198" s="25"/>
      <c r="M3198" s="25"/>
      <c r="N3198" s="25"/>
      <c r="O3198" s="25"/>
      <c r="P3198" s="25"/>
      <c r="Q3198" s="25"/>
      <c r="R3198" s="25"/>
      <c r="S3198" s="25"/>
      <c r="T3198" s="25"/>
      <c r="U3198" s="25"/>
      <c r="V3198" s="25"/>
      <c r="W3198" s="25"/>
      <c r="X3198" s="25"/>
      <c r="Y3198" s="25"/>
      <c r="Z3198" s="25"/>
      <c r="AA3198" s="25"/>
      <c r="AB3198" s="25"/>
      <c r="AC3198" s="25"/>
    </row>
    <row r="3199" spans="1:29" ht="14.25" x14ac:dyDescent="0.15">
      <c r="A3199" s="25"/>
      <c r="B3199" s="25"/>
      <c r="C3199" s="25"/>
      <c r="D3199" s="25"/>
      <c r="E3199" s="25"/>
      <c r="F3199" s="25"/>
      <c r="G3199" s="25"/>
      <c r="H3199" s="25"/>
      <c r="I3199" s="25"/>
      <c r="J3199" s="25"/>
      <c r="K3199" s="25"/>
      <c r="L3199" s="25"/>
      <c r="M3199" s="25"/>
      <c r="N3199" s="25"/>
      <c r="O3199" s="25"/>
      <c r="P3199" s="25"/>
      <c r="Q3199" s="25"/>
      <c r="R3199" s="25"/>
      <c r="S3199" s="25"/>
      <c r="T3199" s="25"/>
      <c r="U3199" s="25"/>
      <c r="V3199" s="25"/>
      <c r="W3199" s="25"/>
      <c r="X3199" s="25"/>
      <c r="Y3199" s="25"/>
      <c r="Z3199" s="25"/>
      <c r="AA3199" s="25"/>
      <c r="AB3199" s="25"/>
      <c r="AC3199" s="25"/>
    </row>
    <row r="3200" spans="1:29" ht="14.25" x14ac:dyDescent="0.15">
      <c r="A3200" s="25"/>
      <c r="B3200" s="25"/>
      <c r="C3200" s="25"/>
      <c r="D3200" s="25"/>
      <c r="E3200" s="25"/>
      <c r="F3200" s="25"/>
      <c r="G3200" s="25"/>
      <c r="H3200" s="25"/>
      <c r="I3200" s="25"/>
      <c r="J3200" s="25"/>
      <c r="K3200" s="25"/>
      <c r="L3200" s="25"/>
      <c r="M3200" s="25"/>
      <c r="N3200" s="25"/>
      <c r="O3200" s="25"/>
      <c r="P3200" s="25"/>
      <c r="Q3200" s="25"/>
      <c r="R3200" s="25"/>
      <c r="S3200" s="25"/>
      <c r="T3200" s="25"/>
      <c r="U3200" s="25"/>
      <c r="V3200" s="25"/>
      <c r="W3200" s="25"/>
      <c r="X3200" s="25"/>
      <c r="Y3200" s="25"/>
      <c r="Z3200" s="25"/>
      <c r="AA3200" s="25"/>
      <c r="AB3200" s="25"/>
      <c r="AC3200" s="25"/>
    </row>
    <row r="3201" spans="1:29" ht="14.25" x14ac:dyDescent="0.15">
      <c r="A3201" s="25"/>
      <c r="B3201" s="25"/>
      <c r="C3201" s="25"/>
      <c r="D3201" s="25"/>
      <c r="E3201" s="25"/>
      <c r="F3201" s="25"/>
      <c r="G3201" s="25"/>
      <c r="H3201" s="25"/>
      <c r="I3201" s="25"/>
      <c r="J3201" s="25"/>
      <c r="K3201" s="25"/>
      <c r="L3201" s="25"/>
      <c r="M3201" s="25"/>
      <c r="N3201" s="25"/>
      <c r="O3201" s="25"/>
      <c r="P3201" s="25"/>
      <c r="Q3201" s="25"/>
      <c r="R3201" s="25"/>
      <c r="S3201" s="25"/>
      <c r="T3201" s="25"/>
      <c r="U3201" s="25"/>
      <c r="V3201" s="25"/>
      <c r="W3201" s="25"/>
      <c r="X3201" s="25"/>
      <c r="Y3201" s="25"/>
      <c r="Z3201" s="25"/>
      <c r="AA3201" s="25"/>
      <c r="AB3201" s="25"/>
      <c r="AC3201" s="25"/>
    </row>
    <row r="3202" spans="1:29" ht="14.25" x14ac:dyDescent="0.15">
      <c r="A3202" s="25"/>
      <c r="B3202" s="25"/>
      <c r="C3202" s="25"/>
      <c r="D3202" s="25"/>
      <c r="E3202" s="25"/>
      <c r="F3202" s="25"/>
      <c r="G3202" s="25"/>
      <c r="H3202" s="25"/>
      <c r="I3202" s="25"/>
      <c r="J3202" s="25"/>
      <c r="K3202" s="25"/>
      <c r="L3202" s="25"/>
      <c r="M3202" s="25"/>
      <c r="N3202" s="25"/>
      <c r="O3202" s="25"/>
      <c r="P3202" s="25"/>
      <c r="Q3202" s="25"/>
      <c r="R3202" s="25"/>
      <c r="S3202" s="25"/>
      <c r="T3202" s="25"/>
      <c r="U3202" s="25"/>
      <c r="V3202" s="25"/>
      <c r="W3202" s="25"/>
      <c r="X3202" s="25"/>
      <c r="Y3202" s="25"/>
      <c r="Z3202" s="25"/>
      <c r="AA3202" s="25"/>
      <c r="AB3202" s="25"/>
      <c r="AC3202" s="25"/>
    </row>
    <row r="3203" spans="1:29" ht="14.25" x14ac:dyDescent="0.15">
      <c r="A3203" s="25"/>
      <c r="B3203" s="25"/>
      <c r="C3203" s="25"/>
      <c r="D3203" s="25"/>
      <c r="E3203" s="25"/>
      <c r="F3203" s="25"/>
      <c r="G3203" s="25"/>
      <c r="H3203" s="25"/>
      <c r="I3203" s="25"/>
      <c r="J3203" s="25"/>
      <c r="K3203" s="25"/>
      <c r="L3203" s="25"/>
      <c r="M3203" s="25"/>
      <c r="N3203" s="25"/>
      <c r="O3203" s="25"/>
      <c r="P3203" s="25"/>
      <c r="Q3203" s="25"/>
      <c r="R3203" s="25"/>
      <c r="S3203" s="25"/>
      <c r="T3203" s="25"/>
      <c r="U3203" s="25"/>
      <c r="V3203" s="25"/>
      <c r="W3203" s="25"/>
      <c r="X3203" s="25"/>
      <c r="Y3203" s="25"/>
      <c r="Z3203" s="25"/>
      <c r="AA3203" s="25"/>
      <c r="AB3203" s="25"/>
      <c r="AC3203" s="25"/>
    </row>
    <row r="3204" spans="1:29" ht="14.25" x14ac:dyDescent="0.15">
      <c r="A3204" s="25"/>
      <c r="B3204" s="25"/>
      <c r="C3204" s="25"/>
      <c r="D3204" s="25"/>
      <c r="E3204" s="25"/>
      <c r="F3204" s="25"/>
      <c r="G3204" s="25"/>
      <c r="H3204" s="25"/>
      <c r="I3204" s="25"/>
      <c r="J3204" s="25"/>
      <c r="K3204" s="25"/>
      <c r="L3204" s="25"/>
      <c r="M3204" s="25"/>
      <c r="N3204" s="25"/>
      <c r="O3204" s="25"/>
      <c r="P3204" s="25"/>
      <c r="Q3204" s="25"/>
      <c r="R3204" s="25"/>
      <c r="S3204" s="25"/>
      <c r="T3204" s="25"/>
      <c r="U3204" s="25"/>
      <c r="V3204" s="25"/>
      <c r="W3204" s="25"/>
      <c r="X3204" s="25"/>
      <c r="Y3204" s="25"/>
      <c r="Z3204" s="25"/>
      <c r="AA3204" s="25"/>
      <c r="AB3204" s="25"/>
      <c r="AC3204" s="25"/>
    </row>
    <row r="3205" spans="1:29" ht="14.25" x14ac:dyDescent="0.15">
      <c r="A3205" s="25"/>
      <c r="B3205" s="25"/>
      <c r="C3205" s="25"/>
      <c r="D3205" s="25"/>
      <c r="E3205" s="25"/>
      <c r="F3205" s="25"/>
      <c r="G3205" s="25"/>
      <c r="H3205" s="25"/>
      <c r="I3205" s="25"/>
      <c r="J3205" s="25"/>
      <c r="K3205" s="25"/>
      <c r="L3205" s="25"/>
      <c r="M3205" s="25"/>
      <c r="N3205" s="25"/>
      <c r="O3205" s="25"/>
      <c r="P3205" s="25"/>
      <c r="Q3205" s="25"/>
      <c r="R3205" s="25"/>
      <c r="S3205" s="25"/>
      <c r="T3205" s="25"/>
      <c r="U3205" s="25"/>
      <c r="V3205" s="25"/>
      <c r="W3205" s="25"/>
      <c r="X3205" s="25"/>
      <c r="Y3205" s="25"/>
      <c r="Z3205" s="25"/>
      <c r="AA3205" s="25"/>
      <c r="AB3205" s="25"/>
      <c r="AC3205" s="25"/>
    </row>
    <row r="3206" spans="1:29" ht="14.25" x14ac:dyDescent="0.15">
      <c r="A3206" s="25"/>
      <c r="B3206" s="25"/>
      <c r="C3206" s="25"/>
      <c r="D3206" s="25"/>
      <c r="E3206" s="25"/>
      <c r="F3206" s="25"/>
      <c r="G3206" s="25"/>
      <c r="H3206" s="25"/>
      <c r="I3206" s="25"/>
      <c r="J3206" s="25"/>
      <c r="K3206" s="25"/>
      <c r="L3206" s="25"/>
      <c r="M3206" s="25"/>
      <c r="N3206" s="25"/>
      <c r="O3206" s="25"/>
      <c r="P3206" s="25"/>
      <c r="Q3206" s="25"/>
      <c r="R3206" s="25"/>
      <c r="S3206" s="25"/>
      <c r="T3206" s="25"/>
      <c r="U3206" s="25"/>
      <c r="V3206" s="25"/>
      <c r="W3206" s="25"/>
      <c r="X3206" s="25"/>
      <c r="Y3206" s="25"/>
      <c r="Z3206" s="25"/>
      <c r="AA3206" s="25"/>
      <c r="AB3206" s="25"/>
      <c r="AC3206" s="25"/>
    </row>
    <row r="3207" spans="1:29" ht="14.25" x14ac:dyDescent="0.15">
      <c r="A3207" s="25"/>
      <c r="B3207" s="25"/>
      <c r="C3207" s="25"/>
      <c r="D3207" s="25"/>
      <c r="E3207" s="25"/>
      <c r="F3207" s="25"/>
      <c r="G3207" s="25"/>
      <c r="H3207" s="25"/>
      <c r="I3207" s="25"/>
      <c r="J3207" s="25"/>
      <c r="K3207" s="25"/>
      <c r="L3207" s="25"/>
      <c r="M3207" s="25"/>
      <c r="N3207" s="25"/>
      <c r="O3207" s="25"/>
      <c r="P3207" s="25"/>
      <c r="Q3207" s="25"/>
      <c r="R3207" s="25"/>
      <c r="S3207" s="25"/>
      <c r="T3207" s="25"/>
      <c r="U3207" s="25"/>
      <c r="V3207" s="25"/>
      <c r="W3207" s="25"/>
      <c r="X3207" s="25"/>
      <c r="Y3207" s="25"/>
      <c r="Z3207" s="25"/>
      <c r="AA3207" s="25"/>
      <c r="AB3207" s="25"/>
      <c r="AC3207" s="25"/>
    </row>
    <row r="3208" spans="1:29" ht="14.25" x14ac:dyDescent="0.15">
      <c r="A3208" s="25"/>
      <c r="B3208" s="25"/>
      <c r="C3208" s="25"/>
      <c r="D3208" s="25"/>
      <c r="E3208" s="25"/>
      <c r="F3208" s="25"/>
      <c r="G3208" s="25"/>
      <c r="H3208" s="25"/>
      <c r="I3208" s="25"/>
      <c r="J3208" s="25"/>
      <c r="K3208" s="25"/>
      <c r="L3208" s="25"/>
      <c r="M3208" s="25"/>
      <c r="N3208" s="25"/>
      <c r="O3208" s="25"/>
      <c r="P3208" s="25"/>
      <c r="Q3208" s="25"/>
      <c r="R3208" s="25"/>
      <c r="S3208" s="25"/>
      <c r="T3208" s="25"/>
      <c r="U3208" s="25"/>
      <c r="V3208" s="25"/>
      <c r="W3208" s="25"/>
      <c r="X3208" s="25"/>
      <c r="Y3208" s="25"/>
      <c r="Z3208" s="25"/>
      <c r="AA3208" s="25"/>
      <c r="AB3208" s="25"/>
      <c r="AC3208" s="25"/>
    </row>
    <row r="3209" spans="1:29" ht="14.25" x14ac:dyDescent="0.15">
      <c r="A3209" s="25"/>
      <c r="B3209" s="25"/>
      <c r="C3209" s="25"/>
      <c r="D3209" s="25"/>
      <c r="E3209" s="25"/>
      <c r="F3209" s="25"/>
      <c r="G3209" s="25"/>
      <c r="H3209" s="25"/>
      <c r="I3209" s="25"/>
      <c r="J3209" s="25"/>
      <c r="K3209" s="25"/>
      <c r="L3209" s="25"/>
      <c r="M3209" s="25"/>
      <c r="N3209" s="25"/>
      <c r="O3209" s="25"/>
      <c r="P3209" s="25"/>
      <c r="Q3209" s="25"/>
      <c r="R3209" s="25"/>
      <c r="S3209" s="25"/>
      <c r="T3209" s="25"/>
      <c r="U3209" s="25"/>
      <c r="V3209" s="25"/>
      <c r="W3209" s="25"/>
      <c r="X3209" s="25"/>
      <c r="Y3209" s="25"/>
      <c r="Z3209" s="25"/>
      <c r="AA3209" s="25"/>
      <c r="AB3209" s="25"/>
      <c r="AC3209" s="25"/>
    </row>
    <row r="3210" spans="1:29" ht="14.25" x14ac:dyDescent="0.15">
      <c r="A3210" s="25"/>
      <c r="B3210" s="25"/>
      <c r="C3210" s="25"/>
      <c r="D3210" s="25"/>
      <c r="E3210" s="25"/>
      <c r="F3210" s="25"/>
      <c r="G3210" s="25"/>
      <c r="H3210" s="25"/>
      <c r="I3210" s="25"/>
      <c r="J3210" s="25"/>
      <c r="K3210" s="25"/>
      <c r="L3210" s="25"/>
      <c r="M3210" s="25"/>
      <c r="N3210" s="25"/>
      <c r="O3210" s="25"/>
      <c r="P3210" s="25"/>
      <c r="Q3210" s="25"/>
      <c r="R3210" s="25"/>
      <c r="S3210" s="25"/>
      <c r="T3210" s="25"/>
      <c r="U3210" s="25"/>
      <c r="V3210" s="25"/>
      <c r="W3210" s="25"/>
      <c r="X3210" s="25"/>
      <c r="Y3210" s="25"/>
      <c r="Z3210" s="25"/>
      <c r="AA3210" s="25"/>
      <c r="AB3210" s="25"/>
      <c r="AC3210" s="25"/>
    </row>
    <row r="3211" spans="1:29" ht="14.25" x14ac:dyDescent="0.15">
      <c r="A3211" s="25"/>
      <c r="B3211" s="25"/>
      <c r="C3211" s="25"/>
      <c r="D3211" s="25"/>
      <c r="E3211" s="25"/>
      <c r="F3211" s="25"/>
      <c r="G3211" s="25"/>
      <c r="H3211" s="25"/>
      <c r="I3211" s="25"/>
      <c r="J3211" s="25"/>
      <c r="K3211" s="25"/>
      <c r="L3211" s="25"/>
      <c r="M3211" s="25"/>
      <c r="N3211" s="25"/>
      <c r="O3211" s="25"/>
      <c r="P3211" s="25"/>
      <c r="Q3211" s="25"/>
      <c r="R3211" s="25"/>
      <c r="S3211" s="25"/>
      <c r="T3211" s="25"/>
      <c r="U3211" s="25"/>
      <c r="V3211" s="25"/>
      <c r="W3211" s="25"/>
      <c r="X3211" s="25"/>
      <c r="Y3211" s="25"/>
      <c r="Z3211" s="25"/>
      <c r="AA3211" s="25"/>
      <c r="AB3211" s="25"/>
      <c r="AC3211" s="25"/>
    </row>
    <row r="3212" spans="1:29" ht="14.25" x14ac:dyDescent="0.15">
      <c r="A3212" s="25"/>
      <c r="B3212" s="25"/>
      <c r="C3212" s="25"/>
      <c r="D3212" s="25"/>
      <c r="E3212" s="25"/>
      <c r="F3212" s="25"/>
      <c r="G3212" s="25"/>
      <c r="H3212" s="25"/>
      <c r="I3212" s="25"/>
      <c r="J3212" s="25"/>
      <c r="K3212" s="25"/>
      <c r="L3212" s="25"/>
      <c r="M3212" s="25"/>
      <c r="N3212" s="25"/>
      <c r="O3212" s="25"/>
      <c r="P3212" s="25"/>
      <c r="Q3212" s="25"/>
      <c r="R3212" s="25"/>
      <c r="S3212" s="25"/>
      <c r="T3212" s="25"/>
      <c r="U3212" s="25"/>
      <c r="V3212" s="25"/>
      <c r="W3212" s="25"/>
      <c r="X3212" s="25"/>
      <c r="Y3212" s="25"/>
      <c r="Z3212" s="25"/>
      <c r="AA3212" s="25"/>
      <c r="AB3212" s="25"/>
      <c r="AC3212" s="25"/>
    </row>
    <row r="3213" spans="1:29" ht="14.25" x14ac:dyDescent="0.15">
      <c r="A3213" s="25"/>
      <c r="B3213" s="25"/>
      <c r="C3213" s="25"/>
      <c r="D3213" s="25"/>
      <c r="E3213" s="25"/>
      <c r="F3213" s="25"/>
      <c r="G3213" s="25"/>
      <c r="H3213" s="25"/>
      <c r="I3213" s="25"/>
      <c r="J3213" s="25"/>
      <c r="K3213" s="25"/>
      <c r="L3213" s="25"/>
      <c r="M3213" s="25"/>
      <c r="N3213" s="25"/>
      <c r="O3213" s="25"/>
      <c r="P3213" s="25"/>
      <c r="Q3213" s="25"/>
      <c r="R3213" s="25"/>
      <c r="S3213" s="25"/>
      <c r="T3213" s="25"/>
      <c r="U3213" s="25"/>
      <c r="V3213" s="25"/>
      <c r="W3213" s="25"/>
      <c r="X3213" s="25"/>
      <c r="Y3213" s="25"/>
      <c r="Z3213" s="25"/>
      <c r="AA3213" s="25"/>
      <c r="AB3213" s="25"/>
      <c r="AC3213" s="25"/>
    </row>
    <row r="3214" spans="1:29" ht="14.25" x14ac:dyDescent="0.15">
      <c r="A3214" s="25"/>
      <c r="B3214" s="25"/>
      <c r="C3214" s="25"/>
      <c r="D3214" s="25"/>
      <c r="E3214" s="25"/>
      <c r="F3214" s="25"/>
      <c r="G3214" s="25"/>
      <c r="H3214" s="25"/>
      <c r="I3214" s="25"/>
      <c r="J3214" s="25"/>
      <c r="K3214" s="25"/>
      <c r="L3214" s="25"/>
      <c r="M3214" s="25"/>
      <c r="N3214" s="25"/>
      <c r="O3214" s="25"/>
      <c r="P3214" s="25"/>
      <c r="Q3214" s="25"/>
      <c r="R3214" s="25"/>
      <c r="S3214" s="25"/>
      <c r="T3214" s="25"/>
      <c r="U3214" s="25"/>
      <c r="V3214" s="25"/>
      <c r="W3214" s="25"/>
      <c r="X3214" s="25"/>
      <c r="Y3214" s="25"/>
      <c r="Z3214" s="25"/>
      <c r="AA3214" s="25"/>
      <c r="AB3214" s="25"/>
      <c r="AC3214" s="25"/>
    </row>
    <row r="3215" spans="1:29" ht="14.25" x14ac:dyDescent="0.15">
      <c r="A3215" s="25"/>
      <c r="B3215" s="25"/>
      <c r="C3215" s="25"/>
      <c r="D3215" s="25"/>
      <c r="E3215" s="25"/>
      <c r="F3215" s="25"/>
      <c r="G3215" s="25"/>
      <c r="H3215" s="25"/>
      <c r="I3215" s="25"/>
      <c r="J3215" s="25"/>
      <c r="K3215" s="25"/>
      <c r="L3215" s="25"/>
      <c r="M3215" s="25"/>
      <c r="N3215" s="25"/>
      <c r="O3215" s="25"/>
      <c r="P3215" s="25"/>
      <c r="Q3215" s="25"/>
      <c r="R3215" s="25"/>
      <c r="S3215" s="25"/>
      <c r="T3215" s="25"/>
      <c r="U3215" s="25"/>
      <c r="V3215" s="25"/>
      <c r="W3215" s="25"/>
      <c r="X3215" s="25"/>
      <c r="Y3215" s="25"/>
      <c r="Z3215" s="25"/>
      <c r="AA3215" s="25"/>
      <c r="AB3215" s="25"/>
      <c r="AC3215" s="25"/>
    </row>
    <row r="3216" spans="1:29" ht="14.25" x14ac:dyDescent="0.15">
      <c r="A3216" s="25"/>
      <c r="B3216" s="25"/>
      <c r="C3216" s="25"/>
      <c r="D3216" s="25"/>
      <c r="E3216" s="25"/>
      <c r="F3216" s="25"/>
      <c r="G3216" s="25"/>
      <c r="H3216" s="25"/>
      <c r="I3216" s="25"/>
      <c r="J3216" s="25"/>
      <c r="K3216" s="25"/>
      <c r="L3216" s="25"/>
      <c r="M3216" s="25"/>
      <c r="N3216" s="25"/>
      <c r="O3216" s="25"/>
      <c r="P3216" s="25"/>
      <c r="Q3216" s="25"/>
      <c r="R3216" s="25"/>
      <c r="S3216" s="25"/>
      <c r="T3216" s="25"/>
      <c r="U3216" s="25"/>
      <c r="V3216" s="25"/>
      <c r="W3216" s="25"/>
      <c r="X3216" s="25"/>
      <c r="Y3216" s="25"/>
      <c r="Z3216" s="25"/>
      <c r="AA3216" s="25"/>
      <c r="AB3216" s="25"/>
      <c r="AC3216" s="25"/>
    </row>
    <row r="3217" spans="1:29" ht="14.25" x14ac:dyDescent="0.15">
      <c r="A3217" s="25"/>
      <c r="B3217" s="25"/>
      <c r="C3217" s="25"/>
      <c r="D3217" s="25"/>
      <c r="E3217" s="25"/>
      <c r="F3217" s="25"/>
      <c r="G3217" s="25"/>
      <c r="H3217" s="25"/>
      <c r="I3217" s="25"/>
      <c r="J3217" s="25"/>
      <c r="K3217" s="25"/>
      <c r="L3217" s="25"/>
      <c r="M3217" s="25"/>
      <c r="N3217" s="25"/>
      <c r="O3217" s="25"/>
      <c r="P3217" s="25"/>
      <c r="Q3217" s="25"/>
      <c r="R3217" s="25"/>
      <c r="S3217" s="25"/>
      <c r="T3217" s="25"/>
      <c r="U3217" s="25"/>
      <c r="V3217" s="25"/>
      <c r="W3217" s="25"/>
      <c r="X3217" s="25"/>
      <c r="Y3217" s="25"/>
      <c r="Z3217" s="25"/>
      <c r="AA3217" s="25"/>
      <c r="AB3217" s="25"/>
      <c r="AC3217" s="25"/>
    </row>
    <row r="3218" spans="1:29" ht="14.25" x14ac:dyDescent="0.15">
      <c r="A3218" s="25"/>
      <c r="B3218" s="25"/>
      <c r="C3218" s="25"/>
      <c r="D3218" s="25"/>
      <c r="E3218" s="25"/>
      <c r="F3218" s="25"/>
      <c r="G3218" s="25"/>
      <c r="H3218" s="25"/>
      <c r="I3218" s="25"/>
      <c r="J3218" s="25"/>
      <c r="K3218" s="25"/>
      <c r="L3218" s="25"/>
      <c r="M3218" s="25"/>
      <c r="N3218" s="25"/>
      <c r="O3218" s="25"/>
      <c r="P3218" s="25"/>
      <c r="Q3218" s="25"/>
      <c r="R3218" s="25"/>
      <c r="S3218" s="25"/>
      <c r="T3218" s="25"/>
      <c r="U3218" s="25"/>
      <c r="V3218" s="25"/>
      <c r="W3218" s="25"/>
      <c r="X3218" s="25"/>
      <c r="Y3218" s="25"/>
      <c r="Z3218" s="25"/>
      <c r="AA3218" s="25"/>
      <c r="AB3218" s="25"/>
      <c r="AC3218" s="25"/>
    </row>
    <row r="3219" spans="1:29" ht="14.25" x14ac:dyDescent="0.15">
      <c r="A3219" s="25"/>
      <c r="B3219" s="25"/>
      <c r="C3219" s="25"/>
      <c r="D3219" s="25"/>
      <c r="E3219" s="25"/>
      <c r="F3219" s="25"/>
      <c r="G3219" s="25"/>
      <c r="H3219" s="25"/>
      <c r="I3219" s="25"/>
      <c r="J3219" s="25"/>
      <c r="K3219" s="25"/>
      <c r="L3219" s="25"/>
      <c r="M3219" s="25"/>
      <c r="N3219" s="25"/>
      <c r="O3219" s="25"/>
      <c r="P3219" s="25"/>
      <c r="Q3219" s="25"/>
      <c r="R3219" s="25"/>
      <c r="S3219" s="25"/>
      <c r="T3219" s="25"/>
      <c r="U3219" s="25"/>
      <c r="V3219" s="25"/>
      <c r="W3219" s="25"/>
      <c r="X3219" s="25"/>
      <c r="Y3219" s="25"/>
      <c r="Z3219" s="25"/>
      <c r="AA3219" s="25"/>
      <c r="AB3219" s="25"/>
      <c r="AC3219" s="25"/>
    </row>
    <row r="3220" spans="1:29" ht="14.25" x14ac:dyDescent="0.15">
      <c r="A3220" s="25"/>
      <c r="B3220" s="25"/>
      <c r="C3220" s="25"/>
      <c r="D3220" s="25"/>
      <c r="E3220" s="25"/>
      <c r="F3220" s="25"/>
      <c r="G3220" s="25"/>
      <c r="H3220" s="25"/>
      <c r="I3220" s="25"/>
      <c r="J3220" s="25"/>
      <c r="K3220" s="25"/>
      <c r="L3220" s="25"/>
      <c r="M3220" s="25"/>
      <c r="N3220" s="25"/>
      <c r="O3220" s="25"/>
      <c r="P3220" s="25"/>
      <c r="Q3220" s="25"/>
      <c r="R3220" s="25"/>
      <c r="S3220" s="25"/>
      <c r="T3220" s="25"/>
      <c r="U3220" s="25"/>
      <c r="V3220" s="25"/>
      <c r="W3220" s="25"/>
      <c r="X3220" s="25"/>
      <c r="Y3220" s="25"/>
      <c r="Z3220" s="25"/>
      <c r="AA3220" s="25"/>
      <c r="AB3220" s="25"/>
      <c r="AC3220" s="25"/>
    </row>
    <row r="3221" spans="1:29" ht="14.25" x14ac:dyDescent="0.15">
      <c r="A3221" s="25"/>
      <c r="B3221" s="25"/>
      <c r="C3221" s="25"/>
      <c r="D3221" s="25"/>
      <c r="E3221" s="25"/>
      <c r="F3221" s="25"/>
      <c r="G3221" s="25"/>
      <c r="H3221" s="25"/>
      <c r="I3221" s="25"/>
      <c r="J3221" s="25"/>
      <c r="K3221" s="25"/>
      <c r="L3221" s="25"/>
      <c r="M3221" s="25"/>
      <c r="N3221" s="25"/>
      <c r="O3221" s="25"/>
      <c r="P3221" s="25"/>
      <c r="Q3221" s="25"/>
      <c r="R3221" s="25"/>
      <c r="S3221" s="25"/>
      <c r="T3221" s="25"/>
      <c r="U3221" s="25"/>
      <c r="V3221" s="25"/>
      <c r="W3221" s="25"/>
      <c r="X3221" s="25"/>
      <c r="Y3221" s="25"/>
      <c r="Z3221" s="25"/>
      <c r="AA3221" s="25"/>
      <c r="AB3221" s="25"/>
      <c r="AC3221" s="25"/>
    </row>
    <row r="3222" spans="1:29" ht="14.25" x14ac:dyDescent="0.15">
      <c r="A3222" s="25"/>
      <c r="B3222" s="25"/>
      <c r="C3222" s="25"/>
      <c r="D3222" s="25"/>
      <c r="E3222" s="25"/>
      <c r="F3222" s="25"/>
      <c r="G3222" s="25"/>
      <c r="H3222" s="25"/>
      <c r="I3222" s="25"/>
      <c r="J3222" s="25"/>
      <c r="K3222" s="25"/>
      <c r="L3222" s="25"/>
      <c r="M3222" s="25"/>
      <c r="N3222" s="25"/>
      <c r="O3222" s="25"/>
      <c r="P3222" s="25"/>
      <c r="Q3222" s="25"/>
      <c r="R3222" s="25"/>
      <c r="S3222" s="25"/>
      <c r="T3222" s="25"/>
      <c r="U3222" s="25"/>
      <c r="V3222" s="25"/>
      <c r="W3222" s="25"/>
      <c r="X3222" s="25"/>
      <c r="Y3222" s="25"/>
      <c r="Z3222" s="25"/>
      <c r="AA3222" s="25"/>
      <c r="AB3222" s="25"/>
      <c r="AC3222" s="25"/>
    </row>
    <row r="3223" spans="1:29" ht="14.25" x14ac:dyDescent="0.15">
      <c r="A3223" s="25"/>
      <c r="B3223" s="25"/>
      <c r="C3223" s="25"/>
      <c r="D3223" s="25"/>
      <c r="E3223" s="25"/>
      <c r="F3223" s="25"/>
      <c r="G3223" s="25"/>
      <c r="H3223" s="25"/>
      <c r="I3223" s="25"/>
      <c r="J3223" s="25"/>
      <c r="K3223" s="25"/>
      <c r="L3223" s="25"/>
      <c r="M3223" s="25"/>
      <c r="N3223" s="25"/>
      <c r="O3223" s="25"/>
      <c r="P3223" s="25"/>
      <c r="Q3223" s="25"/>
      <c r="R3223" s="25"/>
      <c r="S3223" s="25"/>
      <c r="T3223" s="25"/>
      <c r="U3223" s="25"/>
      <c r="V3223" s="25"/>
      <c r="W3223" s="25"/>
      <c r="X3223" s="25"/>
      <c r="Y3223" s="25"/>
      <c r="Z3223" s="25"/>
      <c r="AA3223" s="25"/>
      <c r="AB3223" s="25"/>
      <c r="AC3223" s="25"/>
    </row>
    <row r="3224" spans="1:29" ht="14.25" x14ac:dyDescent="0.15">
      <c r="A3224" s="25"/>
      <c r="B3224" s="25"/>
      <c r="C3224" s="25"/>
      <c r="D3224" s="25"/>
      <c r="E3224" s="25"/>
      <c r="F3224" s="25"/>
      <c r="G3224" s="25"/>
      <c r="H3224" s="25"/>
      <c r="I3224" s="25"/>
      <c r="J3224" s="25"/>
      <c r="K3224" s="25"/>
      <c r="L3224" s="25"/>
      <c r="M3224" s="25"/>
      <c r="N3224" s="25"/>
      <c r="O3224" s="25"/>
      <c r="P3224" s="25"/>
      <c r="Q3224" s="25"/>
      <c r="R3224" s="25"/>
      <c r="S3224" s="25"/>
      <c r="T3224" s="25"/>
      <c r="U3224" s="25"/>
      <c r="V3224" s="25"/>
      <c r="W3224" s="25"/>
      <c r="X3224" s="25"/>
      <c r="Y3224" s="25"/>
      <c r="Z3224" s="25"/>
      <c r="AA3224" s="25"/>
      <c r="AB3224" s="25"/>
      <c r="AC3224" s="25"/>
    </row>
    <row r="3225" spans="1:29" ht="14.25" x14ac:dyDescent="0.15">
      <c r="A3225" s="25"/>
      <c r="B3225" s="25"/>
      <c r="C3225" s="25"/>
      <c r="D3225" s="25"/>
      <c r="E3225" s="25"/>
      <c r="F3225" s="25"/>
      <c r="G3225" s="25"/>
      <c r="H3225" s="25"/>
      <c r="I3225" s="25"/>
      <c r="J3225" s="25"/>
      <c r="K3225" s="25"/>
      <c r="L3225" s="25"/>
      <c r="M3225" s="25"/>
      <c r="N3225" s="25"/>
      <c r="O3225" s="25"/>
      <c r="P3225" s="25"/>
      <c r="Q3225" s="25"/>
      <c r="R3225" s="25"/>
      <c r="S3225" s="25"/>
      <c r="T3225" s="25"/>
      <c r="U3225" s="25"/>
      <c r="V3225" s="25"/>
      <c r="W3225" s="25"/>
      <c r="X3225" s="25"/>
      <c r="Y3225" s="25"/>
      <c r="Z3225" s="25"/>
      <c r="AA3225" s="25"/>
      <c r="AB3225" s="25"/>
      <c r="AC3225" s="25"/>
    </row>
    <row r="3226" spans="1:29" ht="14.25" x14ac:dyDescent="0.15">
      <c r="A3226" s="25"/>
      <c r="B3226" s="25"/>
      <c r="C3226" s="25"/>
      <c r="D3226" s="25"/>
      <c r="E3226" s="25"/>
      <c r="F3226" s="25"/>
      <c r="G3226" s="25"/>
      <c r="H3226" s="25"/>
      <c r="I3226" s="25"/>
      <c r="J3226" s="25"/>
      <c r="K3226" s="25"/>
      <c r="L3226" s="25"/>
      <c r="M3226" s="25"/>
      <c r="N3226" s="25"/>
      <c r="O3226" s="25"/>
      <c r="P3226" s="25"/>
      <c r="Q3226" s="25"/>
      <c r="R3226" s="25"/>
      <c r="S3226" s="25"/>
      <c r="T3226" s="25"/>
      <c r="U3226" s="25"/>
      <c r="V3226" s="25"/>
      <c r="W3226" s="25"/>
      <c r="X3226" s="25"/>
      <c r="Y3226" s="25"/>
      <c r="Z3226" s="25"/>
      <c r="AA3226" s="25"/>
      <c r="AB3226" s="25"/>
      <c r="AC3226" s="25"/>
    </row>
    <row r="3227" spans="1:29" ht="14.25" x14ac:dyDescent="0.15">
      <c r="A3227" s="25"/>
      <c r="B3227" s="25"/>
      <c r="C3227" s="25"/>
      <c r="D3227" s="25"/>
      <c r="E3227" s="25"/>
      <c r="F3227" s="25"/>
      <c r="G3227" s="25"/>
      <c r="H3227" s="25"/>
      <c r="I3227" s="25"/>
      <c r="J3227" s="25"/>
      <c r="K3227" s="25"/>
      <c r="L3227" s="25"/>
      <c r="M3227" s="25"/>
      <c r="N3227" s="25"/>
      <c r="O3227" s="25"/>
      <c r="P3227" s="25"/>
      <c r="Q3227" s="25"/>
      <c r="R3227" s="25"/>
      <c r="S3227" s="25"/>
      <c r="T3227" s="25"/>
      <c r="U3227" s="25"/>
      <c r="V3227" s="25"/>
      <c r="W3227" s="25"/>
      <c r="X3227" s="25"/>
      <c r="Y3227" s="25"/>
      <c r="Z3227" s="25"/>
      <c r="AA3227" s="25"/>
      <c r="AB3227" s="25"/>
      <c r="AC3227" s="25"/>
    </row>
    <row r="3228" spans="1:29" ht="14.25" x14ac:dyDescent="0.15">
      <c r="A3228" s="25"/>
      <c r="B3228" s="25"/>
      <c r="C3228" s="25"/>
      <c r="D3228" s="25"/>
      <c r="E3228" s="25"/>
      <c r="F3228" s="25"/>
      <c r="G3228" s="25"/>
      <c r="H3228" s="25"/>
      <c r="I3228" s="25"/>
      <c r="J3228" s="25"/>
      <c r="K3228" s="25"/>
      <c r="L3228" s="25"/>
      <c r="M3228" s="25"/>
      <c r="N3228" s="25"/>
      <c r="O3228" s="25"/>
      <c r="P3228" s="25"/>
      <c r="Q3228" s="25"/>
      <c r="R3228" s="25"/>
      <c r="S3228" s="25"/>
      <c r="T3228" s="25"/>
      <c r="U3228" s="25"/>
      <c r="V3228" s="25"/>
      <c r="W3228" s="25"/>
      <c r="X3228" s="25"/>
      <c r="Y3228" s="25"/>
      <c r="Z3228" s="25"/>
      <c r="AA3228" s="25"/>
      <c r="AB3228" s="25"/>
      <c r="AC3228" s="25"/>
    </row>
    <row r="3229" spans="1:29" ht="14.25" x14ac:dyDescent="0.15">
      <c r="A3229" s="25"/>
      <c r="B3229" s="25"/>
      <c r="C3229" s="25"/>
      <c r="D3229" s="25"/>
      <c r="E3229" s="25"/>
      <c r="F3229" s="25"/>
      <c r="G3229" s="25"/>
      <c r="H3229" s="25"/>
      <c r="I3229" s="25"/>
      <c r="J3229" s="25"/>
      <c r="K3229" s="25"/>
      <c r="L3229" s="25"/>
      <c r="M3229" s="25"/>
      <c r="N3229" s="25"/>
      <c r="O3229" s="25"/>
      <c r="P3229" s="25"/>
      <c r="Q3229" s="25"/>
      <c r="R3229" s="25"/>
      <c r="S3229" s="25"/>
      <c r="T3229" s="25"/>
      <c r="U3229" s="25"/>
      <c r="V3229" s="25"/>
      <c r="W3229" s="25"/>
      <c r="X3229" s="25"/>
      <c r="Y3229" s="25"/>
      <c r="Z3229" s="25"/>
      <c r="AA3229" s="25"/>
      <c r="AB3229" s="25"/>
      <c r="AC3229" s="25"/>
    </row>
    <row r="3230" spans="1:29" ht="14.25" x14ac:dyDescent="0.15">
      <c r="A3230" s="25"/>
      <c r="B3230" s="25"/>
      <c r="C3230" s="25"/>
      <c r="D3230" s="25"/>
      <c r="E3230" s="25"/>
      <c r="F3230" s="25"/>
      <c r="G3230" s="25"/>
      <c r="H3230" s="25"/>
      <c r="I3230" s="25"/>
      <c r="J3230" s="25"/>
      <c r="K3230" s="25"/>
      <c r="L3230" s="25"/>
      <c r="M3230" s="25"/>
      <c r="N3230" s="25"/>
      <c r="O3230" s="25"/>
      <c r="P3230" s="25"/>
      <c r="Q3230" s="25"/>
      <c r="R3230" s="25"/>
      <c r="S3230" s="25"/>
      <c r="T3230" s="25"/>
      <c r="U3230" s="25"/>
      <c r="V3230" s="25"/>
      <c r="W3230" s="25"/>
      <c r="X3230" s="25"/>
      <c r="Y3230" s="25"/>
      <c r="Z3230" s="25"/>
      <c r="AA3230" s="25"/>
      <c r="AB3230" s="25"/>
      <c r="AC3230" s="25"/>
    </row>
    <row r="3231" spans="1:29" ht="14.25" x14ac:dyDescent="0.15">
      <c r="A3231" s="25"/>
      <c r="B3231" s="25"/>
      <c r="C3231" s="25"/>
      <c r="D3231" s="25"/>
      <c r="E3231" s="25"/>
      <c r="F3231" s="25"/>
      <c r="G3231" s="25"/>
      <c r="H3231" s="25"/>
      <c r="I3231" s="25"/>
      <c r="J3231" s="25"/>
      <c r="K3231" s="25"/>
      <c r="L3231" s="25"/>
      <c r="M3231" s="25"/>
      <c r="N3231" s="25"/>
      <c r="O3231" s="25"/>
      <c r="P3231" s="25"/>
      <c r="Q3231" s="25"/>
      <c r="R3231" s="25"/>
      <c r="S3231" s="25"/>
      <c r="T3231" s="25"/>
      <c r="U3231" s="25"/>
      <c r="V3231" s="25"/>
      <c r="W3231" s="25"/>
      <c r="X3231" s="25"/>
      <c r="Y3231" s="25"/>
      <c r="Z3231" s="25"/>
      <c r="AA3231" s="25"/>
      <c r="AB3231" s="25"/>
      <c r="AC3231" s="25"/>
    </row>
    <row r="3232" spans="1:29" ht="14.25" x14ac:dyDescent="0.15">
      <c r="A3232" s="25"/>
      <c r="B3232" s="25"/>
      <c r="C3232" s="25"/>
      <c r="D3232" s="25"/>
      <c r="E3232" s="25"/>
      <c r="F3232" s="25"/>
      <c r="G3232" s="25"/>
      <c r="H3232" s="25"/>
      <c r="I3232" s="25"/>
      <c r="J3232" s="25"/>
      <c r="K3232" s="25"/>
      <c r="L3232" s="25"/>
      <c r="M3232" s="25"/>
      <c r="N3232" s="25"/>
      <c r="O3232" s="25"/>
      <c r="P3232" s="25"/>
      <c r="Q3232" s="25"/>
      <c r="R3232" s="25"/>
      <c r="S3232" s="25"/>
      <c r="T3232" s="25"/>
      <c r="U3232" s="25"/>
      <c r="V3232" s="25"/>
      <c r="W3232" s="25"/>
      <c r="X3232" s="25"/>
      <c r="Y3232" s="25"/>
      <c r="Z3232" s="25"/>
      <c r="AA3232" s="25"/>
      <c r="AB3232" s="25"/>
      <c r="AC3232" s="25"/>
    </row>
    <row r="3233" spans="1:29" ht="14.25" x14ac:dyDescent="0.15">
      <c r="A3233" s="25"/>
      <c r="B3233" s="25"/>
      <c r="C3233" s="25"/>
      <c r="D3233" s="25"/>
      <c r="E3233" s="25"/>
      <c r="F3233" s="25"/>
      <c r="G3233" s="25"/>
      <c r="H3233" s="25"/>
      <c r="I3233" s="25"/>
      <c r="J3233" s="25"/>
      <c r="K3233" s="25"/>
      <c r="L3233" s="25"/>
      <c r="M3233" s="25"/>
      <c r="N3233" s="25"/>
      <c r="O3233" s="25"/>
      <c r="P3233" s="25"/>
      <c r="Q3233" s="25"/>
      <c r="R3233" s="25"/>
      <c r="S3233" s="25"/>
      <c r="T3233" s="25"/>
      <c r="U3233" s="25"/>
      <c r="V3233" s="25"/>
      <c r="W3233" s="25"/>
      <c r="X3233" s="25"/>
      <c r="Y3233" s="25"/>
      <c r="Z3233" s="25"/>
      <c r="AA3233" s="25"/>
      <c r="AB3233" s="25"/>
      <c r="AC3233" s="25"/>
    </row>
    <row r="3234" spans="1:29" ht="14.25" x14ac:dyDescent="0.15">
      <c r="A3234" s="25"/>
      <c r="B3234" s="25"/>
      <c r="C3234" s="25"/>
      <c r="D3234" s="25"/>
      <c r="E3234" s="25"/>
      <c r="F3234" s="25"/>
      <c r="G3234" s="25"/>
      <c r="H3234" s="25"/>
      <c r="I3234" s="25"/>
      <c r="J3234" s="25"/>
      <c r="K3234" s="25"/>
      <c r="L3234" s="25"/>
      <c r="M3234" s="25"/>
      <c r="N3234" s="25"/>
      <c r="O3234" s="25"/>
      <c r="P3234" s="25"/>
      <c r="Q3234" s="25"/>
      <c r="R3234" s="25"/>
      <c r="S3234" s="25"/>
      <c r="T3234" s="25"/>
      <c r="U3234" s="25"/>
      <c r="V3234" s="25"/>
      <c r="W3234" s="25"/>
      <c r="X3234" s="25"/>
      <c r="Y3234" s="25"/>
      <c r="Z3234" s="25"/>
      <c r="AA3234" s="25"/>
      <c r="AB3234" s="25"/>
      <c r="AC3234" s="25"/>
    </row>
    <row r="3235" spans="1:29" ht="14.25" x14ac:dyDescent="0.15">
      <c r="A3235" s="25"/>
      <c r="B3235" s="25"/>
      <c r="C3235" s="25"/>
      <c r="D3235" s="25"/>
      <c r="E3235" s="25"/>
      <c r="F3235" s="25"/>
      <c r="G3235" s="25"/>
      <c r="H3235" s="25"/>
      <c r="I3235" s="25"/>
      <c r="J3235" s="25"/>
      <c r="K3235" s="25"/>
      <c r="L3235" s="25"/>
      <c r="M3235" s="25"/>
      <c r="N3235" s="25"/>
      <c r="O3235" s="25"/>
      <c r="P3235" s="25"/>
      <c r="Q3235" s="25"/>
      <c r="R3235" s="25"/>
      <c r="S3235" s="25"/>
      <c r="T3235" s="25"/>
      <c r="U3235" s="25"/>
      <c r="V3235" s="25"/>
      <c r="W3235" s="25"/>
      <c r="X3235" s="25"/>
      <c r="Y3235" s="25"/>
      <c r="Z3235" s="25"/>
      <c r="AA3235" s="25"/>
      <c r="AB3235" s="25"/>
      <c r="AC3235" s="25"/>
    </row>
    <row r="3236" spans="1:29" ht="14.25" x14ac:dyDescent="0.15">
      <c r="A3236" s="25"/>
      <c r="B3236" s="25"/>
      <c r="C3236" s="25"/>
      <c r="D3236" s="25"/>
      <c r="E3236" s="25"/>
      <c r="F3236" s="25"/>
      <c r="G3236" s="25"/>
      <c r="H3236" s="25"/>
      <c r="I3236" s="25"/>
      <c r="J3236" s="25"/>
      <c r="K3236" s="25"/>
      <c r="L3236" s="25"/>
      <c r="M3236" s="25"/>
      <c r="N3236" s="25"/>
      <c r="O3236" s="25"/>
      <c r="P3236" s="25"/>
      <c r="Q3236" s="25"/>
      <c r="R3236" s="25"/>
      <c r="S3236" s="25"/>
      <c r="T3236" s="25"/>
      <c r="U3236" s="25"/>
      <c r="V3236" s="25"/>
      <c r="W3236" s="25"/>
      <c r="X3236" s="25"/>
      <c r="Y3236" s="25"/>
      <c r="Z3236" s="25"/>
      <c r="AA3236" s="25"/>
      <c r="AB3236" s="25"/>
      <c r="AC3236" s="25"/>
    </row>
    <row r="3237" spans="1:29" ht="14.25" x14ac:dyDescent="0.15">
      <c r="A3237" s="25"/>
      <c r="B3237" s="25"/>
      <c r="C3237" s="25"/>
      <c r="D3237" s="25"/>
      <c r="E3237" s="25"/>
      <c r="F3237" s="25"/>
      <c r="G3237" s="25"/>
      <c r="H3237" s="25"/>
      <c r="I3237" s="25"/>
      <c r="J3237" s="25"/>
      <c r="K3237" s="25"/>
      <c r="L3237" s="25"/>
      <c r="M3237" s="25"/>
      <c r="N3237" s="25"/>
      <c r="O3237" s="25"/>
      <c r="P3237" s="25"/>
      <c r="Q3237" s="25"/>
      <c r="R3237" s="25"/>
      <c r="S3237" s="25"/>
      <c r="T3237" s="25"/>
      <c r="U3237" s="25"/>
      <c r="V3237" s="25"/>
      <c r="W3237" s="25"/>
      <c r="X3237" s="25"/>
      <c r="Y3237" s="25"/>
      <c r="Z3237" s="25"/>
      <c r="AA3237" s="25"/>
      <c r="AB3237" s="25"/>
      <c r="AC3237" s="25"/>
    </row>
    <row r="3238" spans="1:29" ht="14.25" x14ac:dyDescent="0.15">
      <c r="A3238" s="25"/>
      <c r="B3238" s="25"/>
      <c r="C3238" s="25"/>
      <c r="D3238" s="25"/>
      <c r="E3238" s="25"/>
      <c r="F3238" s="25"/>
      <c r="G3238" s="25"/>
      <c r="H3238" s="25"/>
      <c r="I3238" s="25"/>
      <c r="J3238" s="25"/>
      <c r="K3238" s="25"/>
      <c r="L3238" s="25"/>
      <c r="M3238" s="25"/>
      <c r="N3238" s="25"/>
      <c r="O3238" s="25"/>
      <c r="P3238" s="25"/>
      <c r="Q3238" s="25"/>
      <c r="R3238" s="25"/>
      <c r="S3238" s="25"/>
      <c r="T3238" s="25"/>
      <c r="U3238" s="25"/>
      <c r="V3238" s="25"/>
      <c r="W3238" s="25"/>
      <c r="X3238" s="25"/>
      <c r="Y3238" s="25"/>
      <c r="Z3238" s="25"/>
      <c r="AA3238" s="25"/>
      <c r="AB3238" s="25"/>
      <c r="AC3238" s="25"/>
    </row>
    <row r="3239" spans="1:29" ht="14.25" x14ac:dyDescent="0.15">
      <c r="A3239" s="25"/>
      <c r="B3239" s="25"/>
      <c r="C3239" s="25"/>
      <c r="D3239" s="25"/>
      <c r="E3239" s="25"/>
      <c r="F3239" s="25"/>
      <c r="G3239" s="25"/>
      <c r="H3239" s="25"/>
      <c r="I3239" s="25"/>
      <c r="J3239" s="25"/>
      <c r="K3239" s="25"/>
      <c r="L3239" s="25"/>
      <c r="M3239" s="25"/>
      <c r="N3239" s="25"/>
      <c r="O3239" s="25"/>
      <c r="P3239" s="25"/>
      <c r="Q3239" s="25"/>
      <c r="R3239" s="25"/>
      <c r="S3239" s="25"/>
      <c r="T3239" s="25"/>
      <c r="U3239" s="25"/>
      <c r="V3239" s="25"/>
      <c r="W3239" s="25"/>
      <c r="X3239" s="25"/>
      <c r="Y3239" s="25"/>
      <c r="Z3239" s="25"/>
      <c r="AA3239" s="25"/>
      <c r="AB3239" s="25"/>
      <c r="AC3239" s="25"/>
    </row>
    <row r="3240" spans="1:29" ht="14.25" x14ac:dyDescent="0.15">
      <c r="A3240" s="25"/>
      <c r="B3240" s="25"/>
      <c r="C3240" s="25"/>
      <c r="D3240" s="25"/>
      <c r="E3240" s="25"/>
      <c r="F3240" s="25"/>
      <c r="G3240" s="25"/>
      <c r="H3240" s="25"/>
      <c r="I3240" s="25"/>
      <c r="J3240" s="25"/>
      <c r="K3240" s="25"/>
      <c r="L3240" s="25"/>
      <c r="M3240" s="25"/>
      <c r="N3240" s="25"/>
      <c r="O3240" s="25"/>
      <c r="P3240" s="25"/>
      <c r="Q3240" s="25"/>
      <c r="R3240" s="25"/>
      <c r="S3240" s="25"/>
      <c r="T3240" s="25"/>
      <c r="U3240" s="25"/>
      <c r="V3240" s="25"/>
      <c r="W3240" s="25"/>
      <c r="X3240" s="25"/>
      <c r="Y3240" s="25"/>
      <c r="Z3240" s="25"/>
      <c r="AA3240" s="25"/>
      <c r="AB3240" s="25"/>
      <c r="AC3240" s="25"/>
    </row>
    <row r="3241" spans="1:29" ht="14.25" x14ac:dyDescent="0.15">
      <c r="A3241" s="25"/>
      <c r="B3241" s="25"/>
      <c r="C3241" s="25"/>
      <c r="D3241" s="25"/>
      <c r="E3241" s="25"/>
      <c r="F3241" s="25"/>
      <c r="G3241" s="25"/>
      <c r="H3241" s="25"/>
      <c r="I3241" s="25"/>
      <c r="J3241" s="25"/>
      <c r="K3241" s="25"/>
      <c r="L3241" s="25"/>
      <c r="M3241" s="25"/>
      <c r="N3241" s="25"/>
      <c r="O3241" s="25"/>
      <c r="P3241" s="25"/>
      <c r="Q3241" s="25"/>
      <c r="R3241" s="25"/>
      <c r="S3241" s="25"/>
      <c r="T3241" s="25"/>
      <c r="U3241" s="25"/>
      <c r="V3241" s="25"/>
      <c r="W3241" s="25"/>
      <c r="X3241" s="25"/>
      <c r="Y3241" s="25"/>
      <c r="Z3241" s="25"/>
      <c r="AA3241" s="25"/>
      <c r="AB3241" s="25"/>
      <c r="AC3241" s="25"/>
    </row>
    <row r="3242" spans="1:29" ht="14.25" x14ac:dyDescent="0.15">
      <c r="A3242" s="25"/>
      <c r="B3242" s="25"/>
      <c r="C3242" s="25"/>
      <c r="D3242" s="25"/>
      <c r="E3242" s="25"/>
      <c r="F3242" s="25"/>
      <c r="G3242" s="25"/>
      <c r="H3242" s="25"/>
      <c r="I3242" s="25"/>
      <c r="J3242" s="25"/>
      <c r="K3242" s="25"/>
      <c r="L3242" s="25"/>
      <c r="M3242" s="25"/>
      <c r="N3242" s="25"/>
      <c r="O3242" s="25"/>
      <c r="P3242" s="25"/>
      <c r="Q3242" s="25"/>
      <c r="R3242" s="25"/>
      <c r="S3242" s="25"/>
      <c r="T3242" s="25"/>
      <c r="U3242" s="25"/>
      <c r="V3242" s="25"/>
      <c r="W3242" s="25"/>
      <c r="X3242" s="25"/>
      <c r="Y3242" s="25"/>
      <c r="Z3242" s="25"/>
      <c r="AA3242" s="25"/>
      <c r="AB3242" s="25"/>
      <c r="AC3242" s="25"/>
    </row>
    <row r="3243" spans="1:29" ht="14.25" x14ac:dyDescent="0.15">
      <c r="A3243" s="25"/>
      <c r="B3243" s="25"/>
      <c r="C3243" s="25"/>
      <c r="D3243" s="25"/>
      <c r="E3243" s="25"/>
      <c r="F3243" s="25"/>
      <c r="G3243" s="25"/>
      <c r="H3243" s="25"/>
      <c r="I3243" s="25"/>
      <c r="J3243" s="25"/>
      <c r="K3243" s="25"/>
      <c r="L3243" s="25"/>
      <c r="M3243" s="25"/>
      <c r="N3243" s="25"/>
      <c r="O3243" s="25"/>
      <c r="P3243" s="25"/>
      <c r="Q3243" s="25"/>
      <c r="R3243" s="25"/>
      <c r="S3243" s="25"/>
      <c r="T3243" s="25"/>
      <c r="U3243" s="25"/>
      <c r="V3243" s="25"/>
      <c r="W3243" s="25"/>
      <c r="X3243" s="25"/>
      <c r="Y3243" s="25"/>
      <c r="Z3243" s="25"/>
      <c r="AA3243" s="25"/>
      <c r="AB3243" s="25"/>
      <c r="AC3243" s="25"/>
    </row>
    <row r="3244" spans="1:29" ht="14.25" x14ac:dyDescent="0.15">
      <c r="A3244" s="25"/>
      <c r="B3244" s="25"/>
      <c r="C3244" s="25"/>
      <c r="D3244" s="25"/>
      <c r="E3244" s="25"/>
      <c r="F3244" s="25"/>
      <c r="G3244" s="25"/>
      <c r="H3244" s="25"/>
      <c r="I3244" s="25"/>
      <c r="J3244" s="25"/>
      <c r="K3244" s="25"/>
      <c r="L3244" s="25"/>
      <c r="M3244" s="25"/>
      <c r="N3244" s="25"/>
      <c r="O3244" s="25"/>
      <c r="P3244" s="25"/>
      <c r="Q3244" s="25"/>
      <c r="R3244" s="25"/>
      <c r="S3244" s="25"/>
      <c r="T3244" s="25"/>
      <c r="U3244" s="25"/>
      <c r="V3244" s="25"/>
      <c r="W3244" s="25"/>
      <c r="X3244" s="25"/>
      <c r="Y3244" s="25"/>
      <c r="Z3244" s="25"/>
      <c r="AA3244" s="25"/>
      <c r="AB3244" s="25"/>
      <c r="AC3244" s="25"/>
    </row>
    <row r="3245" spans="1:29" ht="14.25" x14ac:dyDescent="0.15">
      <c r="A3245" s="25"/>
      <c r="B3245" s="25"/>
      <c r="C3245" s="25"/>
      <c r="D3245" s="25"/>
      <c r="E3245" s="25"/>
      <c r="F3245" s="25"/>
      <c r="G3245" s="25"/>
      <c r="H3245" s="25"/>
      <c r="I3245" s="25"/>
      <c r="J3245" s="25"/>
      <c r="K3245" s="25"/>
      <c r="L3245" s="25"/>
      <c r="M3245" s="25"/>
      <c r="N3245" s="25"/>
      <c r="O3245" s="25"/>
      <c r="P3245" s="25"/>
      <c r="Q3245" s="25"/>
      <c r="R3245" s="25"/>
      <c r="S3245" s="25"/>
      <c r="T3245" s="25"/>
      <c r="U3245" s="25"/>
      <c r="V3245" s="25"/>
      <c r="W3245" s="25"/>
      <c r="X3245" s="25"/>
      <c r="Y3245" s="25"/>
      <c r="Z3245" s="25"/>
      <c r="AA3245" s="25"/>
      <c r="AB3245" s="25"/>
      <c r="AC3245" s="25"/>
    </row>
    <row r="3246" spans="1:29" ht="14.25" x14ac:dyDescent="0.15">
      <c r="A3246" s="25"/>
      <c r="B3246" s="25"/>
      <c r="C3246" s="25"/>
      <c r="D3246" s="25"/>
      <c r="E3246" s="25"/>
      <c r="F3246" s="25"/>
      <c r="G3246" s="25"/>
      <c r="H3246" s="25"/>
      <c r="I3246" s="25"/>
      <c r="J3246" s="25"/>
      <c r="K3246" s="25"/>
      <c r="L3246" s="25"/>
      <c r="M3246" s="25"/>
      <c r="N3246" s="25"/>
      <c r="O3246" s="25"/>
      <c r="P3246" s="25"/>
      <c r="Q3246" s="25"/>
      <c r="R3246" s="25"/>
      <c r="S3246" s="25"/>
      <c r="T3246" s="25"/>
      <c r="U3246" s="25"/>
      <c r="V3246" s="25"/>
      <c r="W3246" s="25"/>
      <c r="X3246" s="25"/>
      <c r="Y3246" s="25"/>
      <c r="Z3246" s="25"/>
      <c r="AA3246" s="25"/>
      <c r="AB3246" s="25"/>
      <c r="AC3246" s="25"/>
    </row>
    <row r="3247" spans="1:29" ht="14.25" x14ac:dyDescent="0.15">
      <c r="A3247" s="25"/>
      <c r="B3247" s="25"/>
      <c r="C3247" s="25"/>
      <c r="D3247" s="25"/>
      <c r="E3247" s="25"/>
      <c r="F3247" s="25"/>
      <c r="G3247" s="25"/>
      <c r="H3247" s="25"/>
      <c r="I3247" s="25"/>
      <c r="J3247" s="25"/>
      <c r="K3247" s="25"/>
      <c r="L3247" s="25"/>
      <c r="M3247" s="25"/>
      <c r="N3247" s="25"/>
      <c r="O3247" s="25"/>
      <c r="P3247" s="25"/>
      <c r="Q3247" s="25"/>
      <c r="R3247" s="25"/>
      <c r="S3247" s="25"/>
      <c r="T3247" s="25"/>
      <c r="U3247" s="25"/>
      <c r="V3247" s="25"/>
      <c r="W3247" s="25"/>
      <c r="X3247" s="25"/>
      <c r="Y3247" s="25"/>
      <c r="Z3247" s="25"/>
      <c r="AA3247" s="25"/>
      <c r="AB3247" s="25"/>
      <c r="AC3247" s="25"/>
    </row>
    <row r="3248" spans="1:29" ht="14.25" x14ac:dyDescent="0.15">
      <c r="A3248" s="25"/>
      <c r="B3248" s="25"/>
      <c r="C3248" s="25"/>
      <c r="D3248" s="25"/>
      <c r="E3248" s="25"/>
      <c r="F3248" s="25"/>
      <c r="G3248" s="25"/>
      <c r="H3248" s="25"/>
      <c r="I3248" s="25"/>
      <c r="J3248" s="25"/>
      <c r="K3248" s="25"/>
      <c r="L3248" s="25"/>
      <c r="M3248" s="25"/>
      <c r="N3248" s="25"/>
      <c r="O3248" s="25"/>
      <c r="P3248" s="25"/>
      <c r="Q3248" s="25"/>
      <c r="R3248" s="25"/>
      <c r="S3248" s="25"/>
      <c r="T3248" s="25"/>
      <c r="U3248" s="25"/>
      <c r="V3248" s="25"/>
      <c r="W3248" s="25"/>
      <c r="X3248" s="25"/>
      <c r="Y3248" s="25"/>
      <c r="Z3248" s="25"/>
      <c r="AA3248" s="25"/>
      <c r="AB3248" s="25"/>
      <c r="AC3248" s="25"/>
    </row>
    <row r="3249" spans="1:29" ht="14.25" x14ac:dyDescent="0.15">
      <c r="A3249" s="25"/>
      <c r="B3249" s="25"/>
      <c r="C3249" s="25"/>
      <c r="D3249" s="25"/>
      <c r="E3249" s="25"/>
      <c r="F3249" s="25"/>
      <c r="G3249" s="25"/>
      <c r="H3249" s="25"/>
      <c r="I3249" s="25"/>
      <c r="J3249" s="25"/>
      <c r="K3249" s="25"/>
      <c r="L3249" s="25"/>
      <c r="M3249" s="25"/>
      <c r="N3249" s="25"/>
      <c r="O3249" s="25"/>
      <c r="P3249" s="25"/>
      <c r="Q3249" s="25"/>
      <c r="R3249" s="25"/>
      <c r="S3249" s="25"/>
      <c r="T3249" s="25"/>
      <c r="U3249" s="25"/>
      <c r="V3249" s="25"/>
      <c r="W3249" s="25"/>
      <c r="X3249" s="25"/>
      <c r="Y3249" s="25"/>
      <c r="Z3249" s="25"/>
      <c r="AA3249" s="25"/>
      <c r="AB3249" s="25"/>
      <c r="AC3249" s="25"/>
    </row>
    <row r="3250" spans="1:29" ht="14.25" x14ac:dyDescent="0.15">
      <c r="A3250" s="25"/>
      <c r="B3250" s="25"/>
      <c r="C3250" s="25"/>
      <c r="D3250" s="25"/>
      <c r="E3250" s="25"/>
      <c r="F3250" s="25"/>
      <c r="G3250" s="25"/>
      <c r="H3250" s="25"/>
      <c r="I3250" s="25"/>
      <c r="J3250" s="25"/>
      <c r="K3250" s="25"/>
      <c r="L3250" s="25"/>
      <c r="M3250" s="25"/>
      <c r="N3250" s="25"/>
      <c r="O3250" s="25"/>
      <c r="P3250" s="25"/>
      <c r="Q3250" s="25"/>
      <c r="R3250" s="25"/>
      <c r="S3250" s="25"/>
      <c r="T3250" s="25"/>
      <c r="U3250" s="25"/>
      <c r="V3250" s="25"/>
      <c r="W3250" s="25"/>
      <c r="X3250" s="25"/>
      <c r="Y3250" s="25"/>
      <c r="Z3250" s="25"/>
      <c r="AA3250" s="25"/>
      <c r="AB3250" s="25"/>
      <c r="AC3250" s="25"/>
    </row>
    <row r="3251" spans="1:29" ht="14.25" x14ac:dyDescent="0.15">
      <c r="A3251" s="25"/>
      <c r="B3251" s="25"/>
      <c r="C3251" s="25"/>
      <c r="D3251" s="25"/>
      <c r="E3251" s="25"/>
      <c r="F3251" s="25"/>
      <c r="G3251" s="25"/>
      <c r="H3251" s="25"/>
      <c r="I3251" s="25"/>
      <c r="J3251" s="25"/>
      <c r="K3251" s="25"/>
      <c r="L3251" s="25"/>
      <c r="M3251" s="25"/>
      <c r="N3251" s="25"/>
      <c r="O3251" s="25"/>
      <c r="P3251" s="25"/>
      <c r="Q3251" s="25"/>
      <c r="R3251" s="25"/>
      <c r="S3251" s="25"/>
      <c r="T3251" s="25"/>
      <c r="U3251" s="25"/>
      <c r="V3251" s="25"/>
      <c r="W3251" s="25"/>
      <c r="X3251" s="25"/>
      <c r="Y3251" s="25"/>
      <c r="Z3251" s="25"/>
      <c r="AA3251" s="25"/>
      <c r="AB3251" s="25"/>
      <c r="AC3251" s="25"/>
    </row>
    <row r="3252" spans="1:29" ht="14.25" x14ac:dyDescent="0.15">
      <c r="A3252" s="25"/>
      <c r="B3252" s="25"/>
      <c r="C3252" s="25"/>
      <c r="D3252" s="25"/>
      <c r="E3252" s="25"/>
      <c r="F3252" s="25"/>
      <c r="G3252" s="25"/>
      <c r="H3252" s="25"/>
      <c r="I3252" s="25"/>
      <c r="J3252" s="25"/>
      <c r="K3252" s="25"/>
      <c r="L3252" s="25"/>
      <c r="M3252" s="25"/>
      <c r="N3252" s="25"/>
      <c r="O3252" s="25"/>
      <c r="P3252" s="25"/>
      <c r="Q3252" s="25"/>
      <c r="R3252" s="25"/>
      <c r="S3252" s="25"/>
      <c r="T3252" s="25"/>
      <c r="U3252" s="25"/>
      <c r="V3252" s="25"/>
      <c r="W3252" s="25"/>
      <c r="X3252" s="25"/>
      <c r="Y3252" s="25"/>
      <c r="Z3252" s="25"/>
      <c r="AA3252" s="25"/>
      <c r="AB3252" s="25"/>
      <c r="AC3252" s="25"/>
    </row>
    <row r="3253" spans="1:29" ht="14.25" x14ac:dyDescent="0.15">
      <c r="A3253" s="25"/>
      <c r="B3253" s="25"/>
      <c r="C3253" s="25"/>
      <c r="D3253" s="25"/>
      <c r="E3253" s="25"/>
      <c r="F3253" s="25"/>
      <c r="G3253" s="25"/>
      <c r="H3253" s="25"/>
      <c r="I3253" s="25"/>
      <c r="J3253" s="25"/>
      <c r="K3253" s="25"/>
      <c r="L3253" s="25"/>
      <c r="M3253" s="25"/>
      <c r="N3253" s="25"/>
      <c r="O3253" s="25"/>
      <c r="P3253" s="25"/>
      <c r="Q3253" s="25"/>
      <c r="R3253" s="25"/>
      <c r="S3253" s="25"/>
      <c r="T3253" s="25"/>
      <c r="U3253" s="25"/>
      <c r="V3253" s="25"/>
      <c r="W3253" s="25"/>
      <c r="X3253" s="25"/>
      <c r="Y3253" s="25"/>
      <c r="Z3253" s="25"/>
      <c r="AA3253" s="25"/>
      <c r="AB3253" s="25"/>
      <c r="AC3253" s="25"/>
    </row>
    <row r="3254" spans="1:29" ht="14.25" x14ac:dyDescent="0.15">
      <c r="A3254" s="25"/>
      <c r="B3254" s="25"/>
      <c r="C3254" s="25"/>
      <c r="D3254" s="25"/>
      <c r="E3254" s="25"/>
      <c r="F3254" s="25"/>
      <c r="G3254" s="25"/>
      <c r="H3254" s="25"/>
      <c r="I3254" s="25"/>
      <c r="J3254" s="25"/>
      <c r="K3254" s="25"/>
      <c r="L3254" s="25"/>
      <c r="M3254" s="25"/>
      <c r="N3254" s="25"/>
      <c r="O3254" s="25"/>
      <c r="P3254" s="25"/>
      <c r="Q3254" s="25"/>
      <c r="R3254" s="25"/>
      <c r="S3254" s="25"/>
      <c r="T3254" s="25"/>
      <c r="U3254" s="25"/>
      <c r="V3254" s="25"/>
      <c r="W3254" s="25"/>
      <c r="X3254" s="25"/>
      <c r="Y3254" s="25"/>
      <c r="Z3254" s="25"/>
      <c r="AA3254" s="25"/>
      <c r="AB3254" s="25"/>
      <c r="AC3254" s="25"/>
    </row>
    <row r="3255" spans="1:29" ht="14.25" x14ac:dyDescent="0.15">
      <c r="A3255" s="25"/>
      <c r="B3255" s="25"/>
      <c r="C3255" s="25"/>
      <c r="D3255" s="25"/>
      <c r="E3255" s="25"/>
      <c r="F3255" s="25"/>
      <c r="G3255" s="25"/>
      <c r="H3255" s="25"/>
      <c r="I3255" s="25"/>
      <c r="J3255" s="25"/>
      <c r="K3255" s="25"/>
      <c r="L3255" s="25"/>
      <c r="M3255" s="25"/>
      <c r="N3255" s="25"/>
      <c r="O3255" s="25"/>
      <c r="P3255" s="25"/>
      <c r="Q3255" s="25"/>
      <c r="R3255" s="25"/>
      <c r="S3255" s="25"/>
      <c r="T3255" s="25"/>
      <c r="U3255" s="25"/>
      <c r="V3255" s="25"/>
      <c r="W3255" s="25"/>
      <c r="X3255" s="25"/>
      <c r="Y3255" s="25"/>
      <c r="Z3255" s="25"/>
      <c r="AA3255" s="25"/>
      <c r="AB3255" s="25"/>
      <c r="AC3255" s="25"/>
    </row>
    <row r="3256" spans="1:29" ht="14.25" x14ac:dyDescent="0.15">
      <c r="A3256" s="25"/>
      <c r="B3256" s="25"/>
      <c r="C3256" s="25"/>
      <c r="D3256" s="25"/>
      <c r="E3256" s="25"/>
      <c r="F3256" s="25"/>
      <c r="G3256" s="25"/>
      <c r="H3256" s="25"/>
      <c r="I3256" s="25"/>
      <c r="J3256" s="25"/>
      <c r="K3256" s="25"/>
      <c r="L3256" s="25"/>
      <c r="M3256" s="25"/>
      <c r="N3256" s="25"/>
      <c r="O3256" s="25"/>
      <c r="P3256" s="25"/>
      <c r="Q3256" s="25"/>
      <c r="R3256" s="25"/>
      <c r="S3256" s="25"/>
      <c r="T3256" s="25"/>
      <c r="U3256" s="25"/>
      <c r="V3256" s="25"/>
      <c r="W3256" s="25"/>
      <c r="X3256" s="25"/>
      <c r="Y3256" s="25"/>
      <c r="Z3256" s="25"/>
      <c r="AA3256" s="25"/>
      <c r="AB3256" s="25"/>
      <c r="AC3256" s="25"/>
    </row>
    <row r="3257" spans="1:29" ht="14.25" x14ac:dyDescent="0.15">
      <c r="A3257" s="25"/>
      <c r="B3257" s="25"/>
      <c r="C3257" s="25"/>
      <c r="D3257" s="25"/>
      <c r="E3257" s="25"/>
      <c r="F3257" s="25"/>
      <c r="G3257" s="25"/>
      <c r="H3257" s="25"/>
      <c r="I3257" s="25"/>
      <c r="J3257" s="25"/>
      <c r="K3257" s="25"/>
      <c r="L3257" s="25"/>
      <c r="M3257" s="25"/>
      <c r="N3257" s="25"/>
      <c r="O3257" s="25"/>
      <c r="P3257" s="25"/>
      <c r="Q3257" s="25"/>
      <c r="R3257" s="25"/>
      <c r="S3257" s="25"/>
      <c r="T3257" s="25"/>
      <c r="U3257" s="25"/>
      <c r="V3257" s="25"/>
      <c r="W3257" s="25"/>
      <c r="X3257" s="25"/>
      <c r="Y3257" s="25"/>
      <c r="Z3257" s="25"/>
      <c r="AA3257" s="25"/>
      <c r="AB3257" s="25"/>
      <c r="AC3257" s="25"/>
    </row>
    <row r="3258" spans="1:29" ht="14.25" x14ac:dyDescent="0.15">
      <c r="A3258" s="25"/>
      <c r="B3258" s="25"/>
      <c r="C3258" s="25"/>
      <c r="D3258" s="25"/>
      <c r="E3258" s="25"/>
      <c r="F3258" s="25"/>
      <c r="G3258" s="25"/>
      <c r="H3258" s="25"/>
      <c r="I3258" s="25"/>
      <c r="J3258" s="25"/>
      <c r="K3258" s="25"/>
      <c r="L3258" s="25"/>
      <c r="M3258" s="25"/>
      <c r="N3258" s="25"/>
      <c r="O3258" s="25"/>
      <c r="P3258" s="25"/>
      <c r="Q3258" s="25"/>
      <c r="R3258" s="25"/>
      <c r="S3258" s="25"/>
      <c r="T3258" s="25"/>
      <c r="U3258" s="25"/>
      <c r="V3258" s="25"/>
      <c r="W3258" s="25"/>
      <c r="X3258" s="25"/>
      <c r="Y3258" s="25"/>
      <c r="Z3258" s="25"/>
      <c r="AA3258" s="25"/>
      <c r="AB3258" s="25"/>
      <c r="AC3258" s="25"/>
    </row>
    <row r="3259" spans="1:29" ht="14.25" x14ac:dyDescent="0.15">
      <c r="A3259" s="25"/>
      <c r="B3259" s="25"/>
      <c r="C3259" s="25"/>
      <c r="D3259" s="25"/>
      <c r="E3259" s="25"/>
      <c r="F3259" s="25"/>
      <c r="G3259" s="25"/>
      <c r="H3259" s="25"/>
      <c r="I3259" s="25"/>
      <c r="J3259" s="25"/>
      <c r="K3259" s="25"/>
      <c r="L3259" s="25"/>
      <c r="M3259" s="25"/>
      <c r="N3259" s="25"/>
      <c r="O3259" s="25"/>
      <c r="P3259" s="25"/>
      <c r="Q3259" s="25"/>
      <c r="R3259" s="25"/>
      <c r="S3259" s="25"/>
      <c r="T3259" s="25"/>
      <c r="U3259" s="25"/>
      <c r="V3259" s="25"/>
      <c r="W3259" s="25"/>
      <c r="X3259" s="25"/>
      <c r="Y3259" s="25"/>
      <c r="Z3259" s="25"/>
      <c r="AA3259" s="25"/>
      <c r="AB3259" s="25"/>
      <c r="AC3259" s="25"/>
    </row>
    <row r="3260" spans="1:29" ht="14.25" x14ac:dyDescent="0.15">
      <c r="A3260" s="25"/>
      <c r="B3260" s="25"/>
      <c r="C3260" s="25"/>
      <c r="D3260" s="25"/>
      <c r="E3260" s="25"/>
      <c r="F3260" s="25"/>
      <c r="G3260" s="25"/>
      <c r="H3260" s="25"/>
      <c r="I3260" s="25"/>
      <c r="J3260" s="25"/>
      <c r="K3260" s="25"/>
      <c r="L3260" s="25"/>
      <c r="M3260" s="25"/>
      <c r="N3260" s="25"/>
      <c r="O3260" s="25"/>
      <c r="P3260" s="25"/>
      <c r="Q3260" s="25"/>
      <c r="R3260" s="25"/>
      <c r="S3260" s="25"/>
      <c r="T3260" s="25"/>
      <c r="U3260" s="25"/>
      <c r="V3260" s="25"/>
      <c r="W3260" s="25"/>
      <c r="X3260" s="25"/>
      <c r="Y3260" s="25"/>
      <c r="Z3260" s="25"/>
      <c r="AA3260" s="25"/>
      <c r="AB3260" s="25"/>
      <c r="AC3260" s="25"/>
    </row>
    <row r="3261" spans="1:29" ht="14.25" x14ac:dyDescent="0.15">
      <c r="A3261" s="25"/>
      <c r="B3261" s="25"/>
      <c r="C3261" s="25"/>
      <c r="D3261" s="25"/>
      <c r="E3261" s="25"/>
      <c r="F3261" s="25"/>
      <c r="G3261" s="25"/>
      <c r="H3261" s="25"/>
      <c r="I3261" s="25"/>
      <c r="J3261" s="25"/>
      <c r="K3261" s="25"/>
      <c r="L3261" s="25"/>
      <c r="M3261" s="25"/>
      <c r="N3261" s="25"/>
      <c r="O3261" s="25"/>
      <c r="P3261" s="25"/>
      <c r="Q3261" s="25"/>
      <c r="R3261" s="25"/>
      <c r="S3261" s="25"/>
      <c r="T3261" s="25"/>
      <c r="U3261" s="25"/>
      <c r="V3261" s="25"/>
      <c r="W3261" s="25"/>
      <c r="X3261" s="25"/>
      <c r="Y3261" s="25"/>
      <c r="Z3261" s="25"/>
      <c r="AA3261" s="25"/>
      <c r="AB3261" s="25"/>
      <c r="AC3261" s="25"/>
    </row>
    <row r="3262" spans="1:29" ht="14.25" x14ac:dyDescent="0.15">
      <c r="A3262" s="25"/>
      <c r="B3262" s="25"/>
      <c r="C3262" s="25"/>
      <c r="D3262" s="25"/>
      <c r="E3262" s="25"/>
      <c r="F3262" s="25"/>
      <c r="G3262" s="25"/>
      <c r="H3262" s="25"/>
      <c r="I3262" s="25"/>
      <c r="J3262" s="25"/>
      <c r="K3262" s="25"/>
      <c r="L3262" s="25"/>
      <c r="M3262" s="25"/>
      <c r="N3262" s="25"/>
      <c r="O3262" s="25"/>
      <c r="P3262" s="25"/>
      <c r="Q3262" s="25"/>
      <c r="R3262" s="25"/>
      <c r="S3262" s="25"/>
      <c r="T3262" s="25"/>
      <c r="U3262" s="25"/>
      <c r="V3262" s="25"/>
      <c r="W3262" s="25"/>
      <c r="X3262" s="25"/>
      <c r="Y3262" s="25"/>
      <c r="Z3262" s="25"/>
      <c r="AA3262" s="25"/>
      <c r="AB3262" s="25"/>
      <c r="AC3262" s="25"/>
    </row>
    <row r="3263" spans="1:29" ht="14.25" x14ac:dyDescent="0.15">
      <c r="A3263" s="25"/>
      <c r="B3263" s="25"/>
      <c r="C3263" s="25"/>
      <c r="D3263" s="25"/>
      <c r="E3263" s="25"/>
      <c r="F3263" s="25"/>
      <c r="G3263" s="25"/>
      <c r="H3263" s="25"/>
      <c r="I3263" s="25"/>
      <c r="J3263" s="25"/>
      <c r="K3263" s="25"/>
      <c r="L3263" s="25"/>
      <c r="M3263" s="25"/>
      <c r="N3263" s="25"/>
      <c r="O3263" s="25"/>
      <c r="P3263" s="25"/>
      <c r="Q3263" s="25"/>
      <c r="R3263" s="25"/>
      <c r="S3263" s="25"/>
      <c r="T3263" s="25"/>
      <c r="U3263" s="25"/>
      <c r="V3263" s="25"/>
      <c r="W3263" s="25"/>
      <c r="X3263" s="25"/>
      <c r="Y3263" s="25"/>
      <c r="Z3263" s="25"/>
      <c r="AA3263" s="25"/>
      <c r="AB3263" s="25"/>
      <c r="AC3263" s="25"/>
    </row>
    <row r="3264" spans="1:29" ht="14.25" x14ac:dyDescent="0.15">
      <c r="A3264" s="25"/>
      <c r="B3264" s="25"/>
      <c r="C3264" s="25"/>
      <c r="D3264" s="25"/>
      <c r="E3264" s="25"/>
      <c r="F3264" s="25"/>
      <c r="G3264" s="25"/>
      <c r="H3264" s="25"/>
      <c r="I3264" s="25"/>
      <c r="J3264" s="25"/>
      <c r="K3264" s="25"/>
      <c r="L3264" s="25"/>
      <c r="M3264" s="25"/>
      <c r="N3264" s="25"/>
      <c r="O3264" s="25"/>
      <c r="P3264" s="25"/>
      <c r="Q3264" s="25"/>
      <c r="R3264" s="25"/>
      <c r="S3264" s="25"/>
      <c r="T3264" s="25"/>
      <c r="U3264" s="25"/>
      <c r="V3264" s="25"/>
      <c r="W3264" s="25"/>
      <c r="X3264" s="25"/>
      <c r="Y3264" s="25"/>
      <c r="Z3264" s="25"/>
      <c r="AA3264" s="25"/>
      <c r="AB3264" s="25"/>
      <c r="AC3264" s="25"/>
    </row>
    <row r="3265" spans="1:29" ht="14.25" x14ac:dyDescent="0.15">
      <c r="A3265" s="25"/>
      <c r="B3265" s="25"/>
      <c r="C3265" s="25"/>
      <c r="D3265" s="25"/>
      <c r="E3265" s="25"/>
      <c r="F3265" s="25"/>
      <c r="G3265" s="25"/>
      <c r="H3265" s="25"/>
      <c r="I3265" s="25"/>
      <c r="J3265" s="25"/>
      <c r="K3265" s="25"/>
      <c r="L3265" s="25"/>
      <c r="M3265" s="25"/>
      <c r="N3265" s="25"/>
      <c r="O3265" s="25"/>
      <c r="P3265" s="25"/>
      <c r="Q3265" s="25"/>
      <c r="R3265" s="25"/>
      <c r="S3265" s="25"/>
      <c r="T3265" s="25"/>
      <c r="U3265" s="25"/>
      <c r="V3265" s="25"/>
      <c r="W3265" s="25"/>
      <c r="X3265" s="25"/>
      <c r="Y3265" s="25"/>
      <c r="Z3265" s="25"/>
      <c r="AA3265" s="25"/>
      <c r="AB3265" s="25"/>
      <c r="AC3265" s="25"/>
    </row>
    <row r="3266" spans="1:29" ht="14.25" x14ac:dyDescent="0.15">
      <c r="A3266" s="25"/>
      <c r="B3266" s="25"/>
      <c r="C3266" s="25"/>
      <c r="D3266" s="25"/>
      <c r="E3266" s="25"/>
      <c r="F3266" s="25"/>
      <c r="G3266" s="25"/>
      <c r="H3266" s="25"/>
      <c r="I3266" s="25"/>
      <c r="J3266" s="25"/>
      <c r="K3266" s="25"/>
      <c r="L3266" s="25"/>
      <c r="M3266" s="25"/>
      <c r="N3266" s="25"/>
      <c r="O3266" s="25"/>
      <c r="P3266" s="25"/>
      <c r="Q3266" s="25"/>
      <c r="R3266" s="25"/>
      <c r="S3266" s="25"/>
      <c r="T3266" s="25"/>
      <c r="U3266" s="25"/>
      <c r="V3266" s="25"/>
      <c r="W3266" s="25"/>
      <c r="X3266" s="25"/>
      <c r="Y3266" s="25"/>
      <c r="Z3266" s="25"/>
      <c r="AA3266" s="25"/>
      <c r="AB3266" s="25"/>
      <c r="AC3266" s="25"/>
    </row>
    <row r="3267" spans="1:29" ht="14.25" x14ac:dyDescent="0.15">
      <c r="A3267" s="25"/>
      <c r="B3267" s="25"/>
      <c r="C3267" s="25"/>
      <c r="D3267" s="25"/>
      <c r="E3267" s="25"/>
      <c r="F3267" s="25"/>
      <c r="G3267" s="25"/>
      <c r="H3267" s="25"/>
      <c r="I3267" s="25"/>
      <c r="J3267" s="25"/>
      <c r="K3267" s="25"/>
      <c r="L3267" s="25"/>
      <c r="M3267" s="25"/>
      <c r="N3267" s="25"/>
      <c r="O3267" s="25"/>
      <c r="P3267" s="25"/>
      <c r="Q3267" s="25"/>
      <c r="R3267" s="25"/>
      <c r="S3267" s="25"/>
      <c r="T3267" s="25"/>
      <c r="U3267" s="25"/>
      <c r="V3267" s="25"/>
      <c r="W3267" s="25"/>
      <c r="X3267" s="25"/>
      <c r="Y3267" s="25"/>
      <c r="Z3267" s="25"/>
      <c r="AA3267" s="25"/>
      <c r="AB3267" s="25"/>
      <c r="AC3267" s="25"/>
    </row>
    <row r="3268" spans="1:29" ht="14.25" x14ac:dyDescent="0.15">
      <c r="A3268" s="25"/>
      <c r="B3268" s="25"/>
      <c r="C3268" s="25"/>
      <c r="D3268" s="25"/>
      <c r="E3268" s="25"/>
      <c r="F3268" s="25"/>
      <c r="G3268" s="25"/>
      <c r="H3268" s="25"/>
      <c r="I3268" s="25"/>
      <c r="J3268" s="25"/>
      <c r="K3268" s="25"/>
      <c r="L3268" s="25"/>
      <c r="M3268" s="25"/>
      <c r="N3268" s="25"/>
      <c r="O3268" s="25"/>
      <c r="P3268" s="25"/>
      <c r="Q3268" s="25"/>
      <c r="R3268" s="25"/>
      <c r="S3268" s="25"/>
      <c r="T3268" s="25"/>
      <c r="U3268" s="25"/>
      <c r="V3268" s="25"/>
      <c r="W3268" s="25"/>
      <c r="X3268" s="25"/>
      <c r="Y3268" s="25"/>
      <c r="Z3268" s="25"/>
      <c r="AA3268" s="25"/>
      <c r="AB3268" s="25"/>
      <c r="AC3268" s="25"/>
    </row>
    <row r="3269" spans="1:29" ht="14.25" x14ac:dyDescent="0.15">
      <c r="A3269" s="25"/>
      <c r="B3269" s="25"/>
      <c r="C3269" s="25"/>
      <c r="D3269" s="25"/>
      <c r="E3269" s="25"/>
      <c r="F3269" s="25"/>
      <c r="G3269" s="25"/>
      <c r="H3269" s="25"/>
      <c r="I3269" s="25"/>
      <c r="J3269" s="25"/>
      <c r="K3269" s="25"/>
      <c r="L3269" s="25"/>
      <c r="M3269" s="25"/>
      <c r="N3269" s="25"/>
      <c r="O3269" s="25"/>
      <c r="P3269" s="25"/>
      <c r="Q3269" s="25"/>
      <c r="R3269" s="25"/>
      <c r="S3269" s="25"/>
      <c r="T3269" s="25"/>
      <c r="U3269" s="25"/>
      <c r="V3269" s="25"/>
      <c r="W3269" s="25"/>
      <c r="X3269" s="25"/>
      <c r="Y3269" s="25"/>
      <c r="Z3269" s="25"/>
      <c r="AA3269" s="25"/>
      <c r="AB3269" s="25"/>
      <c r="AC3269" s="25"/>
    </row>
    <row r="3270" spans="1:29" ht="14.25" x14ac:dyDescent="0.15">
      <c r="A3270" s="25"/>
      <c r="B3270" s="25"/>
      <c r="C3270" s="25"/>
      <c r="D3270" s="25"/>
      <c r="E3270" s="25"/>
      <c r="F3270" s="25"/>
      <c r="G3270" s="25"/>
      <c r="H3270" s="25"/>
      <c r="I3270" s="25"/>
      <c r="J3270" s="25"/>
      <c r="K3270" s="25"/>
      <c r="L3270" s="25"/>
      <c r="M3270" s="25"/>
      <c r="N3270" s="25"/>
      <c r="O3270" s="25"/>
      <c r="P3270" s="25"/>
      <c r="Q3270" s="25"/>
      <c r="R3270" s="25"/>
      <c r="S3270" s="25"/>
      <c r="T3270" s="25"/>
      <c r="U3270" s="25"/>
      <c r="V3270" s="25"/>
      <c r="W3270" s="25"/>
      <c r="X3270" s="25"/>
      <c r="Y3270" s="25"/>
      <c r="Z3270" s="25"/>
      <c r="AA3270" s="25"/>
      <c r="AB3270" s="25"/>
      <c r="AC3270" s="25"/>
    </row>
    <row r="3271" spans="1:29" ht="14.25" x14ac:dyDescent="0.15">
      <c r="A3271" s="25"/>
      <c r="B3271" s="25"/>
      <c r="C3271" s="25"/>
      <c r="D3271" s="25"/>
      <c r="E3271" s="25"/>
      <c r="F3271" s="25"/>
      <c r="G3271" s="25"/>
      <c r="H3271" s="25"/>
      <c r="I3271" s="25"/>
      <c r="J3271" s="25"/>
      <c r="K3271" s="25"/>
      <c r="L3271" s="25"/>
      <c r="M3271" s="25"/>
      <c r="N3271" s="25"/>
      <c r="O3271" s="25"/>
      <c r="P3271" s="25"/>
      <c r="Q3271" s="25"/>
      <c r="R3271" s="25"/>
      <c r="S3271" s="25"/>
      <c r="T3271" s="25"/>
      <c r="U3271" s="25"/>
      <c r="V3271" s="25"/>
      <c r="W3271" s="25"/>
      <c r="X3271" s="25"/>
      <c r="Y3271" s="25"/>
      <c r="Z3271" s="25"/>
      <c r="AA3271" s="25"/>
      <c r="AB3271" s="25"/>
      <c r="AC3271" s="25"/>
    </row>
    <row r="3272" spans="1:29" ht="14.25" x14ac:dyDescent="0.15">
      <c r="A3272" s="25"/>
      <c r="B3272" s="25"/>
      <c r="C3272" s="25"/>
      <c r="D3272" s="25"/>
      <c r="E3272" s="25"/>
      <c r="F3272" s="25"/>
      <c r="G3272" s="25"/>
      <c r="H3272" s="25"/>
      <c r="I3272" s="25"/>
      <c r="J3272" s="25"/>
      <c r="K3272" s="25"/>
      <c r="L3272" s="25"/>
      <c r="M3272" s="25"/>
      <c r="N3272" s="25"/>
      <c r="O3272" s="25"/>
      <c r="P3272" s="25"/>
      <c r="Q3272" s="25"/>
      <c r="R3272" s="25"/>
      <c r="S3272" s="25"/>
      <c r="T3272" s="25"/>
      <c r="U3272" s="25"/>
      <c r="V3272" s="25"/>
      <c r="W3272" s="25"/>
      <c r="X3272" s="25"/>
      <c r="Y3272" s="25"/>
      <c r="Z3272" s="25"/>
      <c r="AA3272" s="25"/>
      <c r="AB3272" s="25"/>
      <c r="AC3272" s="25"/>
    </row>
    <row r="3273" spans="1:29" ht="14.25" x14ac:dyDescent="0.15">
      <c r="A3273" s="25"/>
      <c r="B3273" s="25"/>
      <c r="C3273" s="25"/>
      <c r="D3273" s="25"/>
      <c r="E3273" s="25"/>
      <c r="F3273" s="25"/>
      <c r="G3273" s="25"/>
      <c r="H3273" s="25"/>
      <c r="I3273" s="25"/>
      <c r="J3273" s="25"/>
      <c r="K3273" s="25"/>
      <c r="L3273" s="25"/>
      <c r="M3273" s="25"/>
      <c r="N3273" s="25"/>
      <c r="O3273" s="25"/>
      <c r="P3273" s="25"/>
      <c r="Q3273" s="25"/>
      <c r="R3273" s="25"/>
      <c r="S3273" s="25"/>
      <c r="T3273" s="25"/>
      <c r="U3273" s="25"/>
      <c r="V3273" s="25"/>
      <c r="W3273" s="25"/>
      <c r="X3273" s="25"/>
      <c r="Y3273" s="25"/>
      <c r="Z3273" s="25"/>
      <c r="AA3273" s="25"/>
      <c r="AB3273" s="25"/>
      <c r="AC3273" s="25"/>
    </row>
    <row r="3274" spans="1:29" ht="14.25" x14ac:dyDescent="0.15">
      <c r="A3274" s="25"/>
      <c r="B3274" s="25"/>
      <c r="C3274" s="25"/>
      <c r="D3274" s="25"/>
      <c r="E3274" s="25"/>
      <c r="F3274" s="25"/>
      <c r="G3274" s="25"/>
      <c r="H3274" s="25"/>
      <c r="I3274" s="25"/>
      <c r="J3274" s="25"/>
      <c r="K3274" s="25"/>
      <c r="L3274" s="25"/>
      <c r="M3274" s="25"/>
      <c r="N3274" s="25"/>
      <c r="O3274" s="25"/>
      <c r="P3274" s="25"/>
      <c r="Q3274" s="25"/>
      <c r="R3274" s="25"/>
      <c r="S3274" s="25"/>
      <c r="T3274" s="25"/>
      <c r="U3274" s="25"/>
      <c r="V3274" s="25"/>
      <c r="W3274" s="25"/>
      <c r="X3274" s="25"/>
      <c r="Y3274" s="25"/>
      <c r="Z3274" s="25"/>
      <c r="AA3274" s="25"/>
      <c r="AB3274" s="25"/>
      <c r="AC3274" s="25"/>
    </row>
    <row r="3275" spans="1:29" ht="14.25" x14ac:dyDescent="0.15">
      <c r="A3275" s="25"/>
      <c r="B3275" s="25"/>
      <c r="C3275" s="25"/>
      <c r="D3275" s="25"/>
      <c r="E3275" s="25"/>
      <c r="F3275" s="25"/>
      <c r="G3275" s="25"/>
      <c r="H3275" s="25"/>
      <c r="I3275" s="25"/>
      <c r="J3275" s="25"/>
      <c r="K3275" s="25"/>
      <c r="L3275" s="25"/>
      <c r="M3275" s="25"/>
      <c r="N3275" s="25"/>
      <c r="O3275" s="25"/>
      <c r="P3275" s="25"/>
      <c r="Q3275" s="25"/>
      <c r="R3275" s="25"/>
      <c r="S3275" s="25"/>
      <c r="T3275" s="25"/>
      <c r="U3275" s="25"/>
      <c r="V3275" s="25"/>
      <c r="W3275" s="25"/>
      <c r="X3275" s="25"/>
      <c r="Y3275" s="25"/>
      <c r="Z3275" s="25"/>
      <c r="AA3275" s="25"/>
      <c r="AB3275" s="25"/>
      <c r="AC3275" s="25"/>
    </row>
    <row r="3276" spans="1:29" ht="14.25" x14ac:dyDescent="0.15">
      <c r="A3276" s="25"/>
      <c r="B3276" s="25"/>
      <c r="C3276" s="25"/>
      <c r="D3276" s="25"/>
      <c r="E3276" s="25"/>
      <c r="F3276" s="25"/>
      <c r="G3276" s="25"/>
      <c r="H3276" s="25"/>
      <c r="I3276" s="25"/>
      <c r="J3276" s="25"/>
      <c r="K3276" s="25"/>
      <c r="L3276" s="25"/>
      <c r="M3276" s="25"/>
      <c r="N3276" s="25"/>
      <c r="O3276" s="25"/>
      <c r="P3276" s="25"/>
      <c r="Q3276" s="25"/>
      <c r="R3276" s="25"/>
      <c r="S3276" s="25"/>
      <c r="T3276" s="25"/>
      <c r="U3276" s="25"/>
      <c r="V3276" s="25"/>
      <c r="W3276" s="25"/>
      <c r="X3276" s="25"/>
      <c r="Y3276" s="25"/>
      <c r="Z3276" s="25"/>
      <c r="AA3276" s="25"/>
      <c r="AB3276" s="25"/>
      <c r="AC3276" s="25"/>
    </row>
    <row r="3277" spans="1:29" ht="14.25" x14ac:dyDescent="0.15">
      <c r="A3277" s="25"/>
      <c r="B3277" s="25"/>
      <c r="C3277" s="25"/>
      <c r="D3277" s="25"/>
      <c r="E3277" s="25"/>
      <c r="F3277" s="25"/>
      <c r="G3277" s="25"/>
      <c r="H3277" s="25"/>
      <c r="I3277" s="25"/>
      <c r="J3277" s="25"/>
      <c r="K3277" s="25"/>
      <c r="L3277" s="25"/>
      <c r="M3277" s="25"/>
      <c r="N3277" s="25"/>
      <c r="O3277" s="25"/>
      <c r="P3277" s="25"/>
      <c r="Q3277" s="25"/>
      <c r="R3277" s="25"/>
      <c r="S3277" s="25"/>
      <c r="T3277" s="25"/>
      <c r="U3277" s="25"/>
      <c r="V3277" s="25"/>
      <c r="W3277" s="25"/>
      <c r="X3277" s="25"/>
      <c r="Y3277" s="25"/>
      <c r="Z3277" s="25"/>
      <c r="AA3277" s="25"/>
      <c r="AB3277" s="25"/>
      <c r="AC3277" s="25"/>
    </row>
    <row r="3278" spans="1:29" ht="14.25" x14ac:dyDescent="0.15">
      <c r="A3278" s="25"/>
      <c r="B3278" s="25"/>
      <c r="C3278" s="25"/>
      <c r="D3278" s="25"/>
      <c r="E3278" s="25"/>
      <c r="F3278" s="25"/>
      <c r="G3278" s="25"/>
      <c r="H3278" s="25"/>
      <c r="I3278" s="25"/>
      <c r="J3278" s="25"/>
      <c r="K3278" s="25"/>
      <c r="L3278" s="25"/>
      <c r="M3278" s="25"/>
      <c r="N3278" s="25"/>
      <c r="O3278" s="25"/>
      <c r="P3278" s="25"/>
      <c r="Q3278" s="25"/>
      <c r="R3278" s="25"/>
      <c r="S3278" s="25"/>
      <c r="T3278" s="25"/>
      <c r="U3278" s="25"/>
      <c r="V3278" s="25"/>
      <c r="W3278" s="25"/>
      <c r="X3278" s="25"/>
      <c r="Y3278" s="25"/>
      <c r="Z3278" s="25"/>
      <c r="AA3278" s="25"/>
      <c r="AB3278" s="25"/>
      <c r="AC3278" s="25"/>
    </row>
    <row r="3279" spans="1:29" ht="14.25" x14ac:dyDescent="0.15">
      <c r="A3279" s="25"/>
      <c r="B3279" s="25"/>
      <c r="C3279" s="25"/>
      <c r="D3279" s="25"/>
      <c r="E3279" s="25"/>
      <c r="F3279" s="25"/>
      <c r="G3279" s="25"/>
      <c r="H3279" s="25"/>
      <c r="I3279" s="25"/>
      <c r="J3279" s="25"/>
      <c r="K3279" s="25"/>
      <c r="L3279" s="25"/>
      <c r="M3279" s="25"/>
      <c r="N3279" s="25"/>
      <c r="O3279" s="25"/>
      <c r="P3279" s="25"/>
      <c r="Q3279" s="25"/>
      <c r="R3279" s="25"/>
      <c r="S3279" s="25"/>
      <c r="T3279" s="25"/>
      <c r="U3279" s="25"/>
      <c r="V3279" s="25"/>
      <c r="W3279" s="25"/>
      <c r="X3279" s="25"/>
      <c r="Y3279" s="25"/>
      <c r="Z3279" s="25"/>
      <c r="AA3279" s="25"/>
      <c r="AB3279" s="25"/>
      <c r="AC3279" s="25"/>
    </row>
    <row r="3280" spans="1:29" ht="14.25" x14ac:dyDescent="0.15">
      <c r="A3280" s="25"/>
      <c r="B3280" s="25"/>
      <c r="C3280" s="25"/>
      <c r="D3280" s="25"/>
      <c r="E3280" s="25"/>
      <c r="F3280" s="25"/>
      <c r="G3280" s="25"/>
      <c r="H3280" s="25"/>
      <c r="I3280" s="25"/>
      <c r="J3280" s="25"/>
      <c r="K3280" s="25"/>
      <c r="L3280" s="25"/>
      <c r="M3280" s="25"/>
      <c r="N3280" s="25"/>
      <c r="O3280" s="25"/>
      <c r="P3280" s="25"/>
      <c r="Q3280" s="25"/>
      <c r="R3280" s="25"/>
      <c r="S3280" s="25"/>
      <c r="T3280" s="25"/>
      <c r="U3280" s="25"/>
      <c r="V3280" s="25"/>
      <c r="W3280" s="25"/>
      <c r="X3280" s="25"/>
      <c r="Y3280" s="25"/>
      <c r="Z3280" s="25"/>
      <c r="AA3280" s="25"/>
      <c r="AB3280" s="25"/>
      <c r="AC3280" s="25"/>
    </row>
    <row r="3281" spans="1:29" ht="14.25" x14ac:dyDescent="0.15">
      <c r="A3281" s="25"/>
      <c r="B3281" s="25"/>
      <c r="C3281" s="25"/>
      <c r="D3281" s="25"/>
      <c r="E3281" s="25"/>
      <c r="F3281" s="25"/>
      <c r="G3281" s="25"/>
      <c r="H3281" s="25"/>
      <c r="I3281" s="25"/>
      <c r="J3281" s="25"/>
      <c r="K3281" s="25"/>
      <c r="L3281" s="25"/>
      <c r="M3281" s="25"/>
      <c r="N3281" s="25"/>
      <c r="O3281" s="25"/>
      <c r="P3281" s="25"/>
      <c r="Q3281" s="25"/>
      <c r="R3281" s="25"/>
      <c r="S3281" s="25"/>
      <c r="T3281" s="25"/>
      <c r="U3281" s="25"/>
      <c r="V3281" s="25"/>
      <c r="W3281" s="25"/>
      <c r="X3281" s="25"/>
      <c r="Y3281" s="25"/>
      <c r="Z3281" s="25"/>
      <c r="AA3281" s="25"/>
      <c r="AB3281" s="25"/>
      <c r="AC3281" s="25"/>
    </row>
    <row r="3282" spans="1:29" ht="14.25" x14ac:dyDescent="0.15">
      <c r="A3282" s="25"/>
      <c r="B3282" s="25"/>
      <c r="C3282" s="25"/>
      <c r="D3282" s="25"/>
      <c r="E3282" s="25"/>
      <c r="F3282" s="25"/>
      <c r="G3282" s="25"/>
      <c r="H3282" s="25"/>
      <c r="I3282" s="25"/>
      <c r="J3282" s="25"/>
      <c r="K3282" s="25"/>
      <c r="L3282" s="25"/>
      <c r="M3282" s="25"/>
      <c r="N3282" s="25"/>
      <c r="O3282" s="25"/>
      <c r="P3282" s="25"/>
      <c r="Q3282" s="25"/>
      <c r="R3282" s="25"/>
      <c r="S3282" s="25"/>
      <c r="T3282" s="25"/>
      <c r="U3282" s="25"/>
      <c r="V3282" s="25"/>
      <c r="W3282" s="25"/>
      <c r="X3282" s="25"/>
      <c r="Y3282" s="25"/>
      <c r="Z3282" s="25"/>
      <c r="AA3282" s="25"/>
      <c r="AB3282" s="25"/>
      <c r="AC3282" s="25"/>
    </row>
    <row r="3283" spans="1:29" ht="14.25" x14ac:dyDescent="0.15">
      <c r="A3283" s="25"/>
      <c r="B3283" s="25"/>
      <c r="C3283" s="25"/>
      <c r="D3283" s="25"/>
      <c r="E3283" s="25"/>
      <c r="F3283" s="25"/>
      <c r="G3283" s="25"/>
      <c r="H3283" s="25"/>
      <c r="I3283" s="25"/>
      <c r="J3283" s="25"/>
      <c r="K3283" s="25"/>
      <c r="L3283" s="25"/>
      <c r="M3283" s="25"/>
      <c r="N3283" s="25"/>
      <c r="O3283" s="25"/>
      <c r="P3283" s="25"/>
      <c r="Q3283" s="25"/>
      <c r="R3283" s="25"/>
      <c r="S3283" s="25"/>
      <c r="T3283" s="25"/>
      <c r="U3283" s="25"/>
      <c r="V3283" s="25"/>
      <c r="W3283" s="25"/>
      <c r="X3283" s="25"/>
      <c r="Y3283" s="25"/>
      <c r="Z3283" s="25"/>
      <c r="AA3283" s="25"/>
      <c r="AB3283" s="25"/>
      <c r="AC3283" s="25"/>
    </row>
    <row r="3284" spans="1:29" ht="14.25" x14ac:dyDescent="0.15">
      <c r="A3284" s="25"/>
      <c r="B3284" s="25"/>
      <c r="C3284" s="25"/>
      <c r="D3284" s="25"/>
      <c r="E3284" s="25"/>
      <c r="F3284" s="25"/>
      <c r="G3284" s="25"/>
      <c r="H3284" s="25"/>
      <c r="I3284" s="25"/>
      <c r="J3284" s="25"/>
      <c r="K3284" s="25"/>
      <c r="L3284" s="25"/>
      <c r="M3284" s="25"/>
      <c r="N3284" s="25"/>
      <c r="O3284" s="25"/>
      <c r="P3284" s="25"/>
      <c r="Q3284" s="25"/>
      <c r="R3284" s="25"/>
      <c r="S3284" s="25"/>
      <c r="T3284" s="25"/>
      <c r="U3284" s="25"/>
      <c r="V3284" s="25"/>
      <c r="W3284" s="25"/>
      <c r="X3284" s="25"/>
      <c r="Y3284" s="25"/>
      <c r="Z3284" s="25"/>
      <c r="AA3284" s="25"/>
      <c r="AB3284" s="25"/>
      <c r="AC3284" s="25"/>
    </row>
    <row r="3285" spans="1:29" ht="14.25" x14ac:dyDescent="0.15">
      <c r="A3285" s="25"/>
      <c r="B3285" s="25"/>
      <c r="C3285" s="25"/>
      <c r="D3285" s="25"/>
      <c r="E3285" s="25"/>
      <c r="F3285" s="25"/>
      <c r="G3285" s="25"/>
      <c r="H3285" s="25"/>
      <c r="I3285" s="25"/>
      <c r="J3285" s="25"/>
      <c r="K3285" s="25"/>
      <c r="L3285" s="25"/>
      <c r="M3285" s="25"/>
      <c r="N3285" s="25"/>
      <c r="O3285" s="25"/>
      <c r="P3285" s="25"/>
      <c r="Q3285" s="25"/>
      <c r="R3285" s="25"/>
      <c r="S3285" s="25"/>
      <c r="T3285" s="25"/>
      <c r="U3285" s="25"/>
      <c r="V3285" s="25"/>
      <c r="W3285" s="25"/>
      <c r="X3285" s="25"/>
      <c r="Y3285" s="25"/>
      <c r="Z3285" s="25"/>
      <c r="AA3285" s="25"/>
      <c r="AB3285" s="25"/>
      <c r="AC3285" s="25"/>
    </row>
    <row r="3286" spans="1:29" ht="14.25" x14ac:dyDescent="0.15">
      <c r="A3286" s="25"/>
      <c r="B3286" s="25"/>
      <c r="C3286" s="25"/>
      <c r="D3286" s="25"/>
      <c r="E3286" s="25"/>
      <c r="F3286" s="25"/>
      <c r="G3286" s="25"/>
      <c r="H3286" s="25"/>
      <c r="I3286" s="25"/>
      <c r="J3286" s="25"/>
      <c r="K3286" s="25"/>
      <c r="L3286" s="25"/>
      <c r="M3286" s="25"/>
      <c r="N3286" s="25"/>
      <c r="O3286" s="25"/>
      <c r="P3286" s="25"/>
      <c r="Q3286" s="25"/>
      <c r="R3286" s="25"/>
      <c r="S3286" s="25"/>
      <c r="T3286" s="25"/>
      <c r="U3286" s="25"/>
      <c r="V3286" s="25"/>
      <c r="W3286" s="25"/>
      <c r="X3286" s="25"/>
      <c r="Y3286" s="25"/>
      <c r="Z3286" s="25"/>
      <c r="AA3286" s="25"/>
      <c r="AB3286" s="25"/>
      <c r="AC3286" s="25"/>
    </row>
    <row r="3287" spans="1:29" ht="14.25" x14ac:dyDescent="0.15">
      <c r="A3287" s="25"/>
      <c r="B3287" s="25"/>
      <c r="C3287" s="25"/>
      <c r="D3287" s="25"/>
      <c r="E3287" s="25"/>
      <c r="F3287" s="25"/>
      <c r="G3287" s="25"/>
      <c r="H3287" s="25"/>
      <c r="I3287" s="25"/>
      <c r="J3287" s="25"/>
      <c r="K3287" s="25"/>
      <c r="L3287" s="25"/>
      <c r="M3287" s="25"/>
      <c r="N3287" s="25"/>
      <c r="O3287" s="25"/>
      <c r="P3287" s="25"/>
      <c r="Q3287" s="25"/>
      <c r="R3287" s="25"/>
      <c r="S3287" s="25"/>
      <c r="T3287" s="25"/>
      <c r="U3287" s="25"/>
      <c r="V3287" s="25"/>
      <c r="W3287" s="25"/>
      <c r="X3287" s="25"/>
      <c r="Y3287" s="25"/>
      <c r="Z3287" s="25"/>
      <c r="AA3287" s="25"/>
      <c r="AB3287" s="25"/>
      <c r="AC3287" s="25"/>
    </row>
    <row r="3288" spans="1:29" ht="14.25" x14ac:dyDescent="0.15">
      <c r="A3288" s="25"/>
      <c r="B3288" s="25"/>
      <c r="C3288" s="25"/>
      <c r="D3288" s="25"/>
      <c r="E3288" s="25"/>
      <c r="F3288" s="25"/>
      <c r="G3288" s="25"/>
      <c r="H3288" s="25"/>
      <c r="I3288" s="25"/>
      <c r="J3288" s="25"/>
      <c r="K3288" s="25"/>
      <c r="L3288" s="25"/>
      <c r="M3288" s="25"/>
      <c r="N3288" s="25"/>
      <c r="O3288" s="25"/>
      <c r="P3288" s="25"/>
      <c r="Q3288" s="25"/>
      <c r="R3288" s="25"/>
      <c r="S3288" s="25"/>
      <c r="T3288" s="25"/>
      <c r="U3288" s="25"/>
      <c r="V3288" s="25"/>
      <c r="W3288" s="25"/>
      <c r="X3288" s="25"/>
      <c r="Y3288" s="25"/>
      <c r="Z3288" s="25"/>
      <c r="AA3288" s="25"/>
      <c r="AB3288" s="25"/>
      <c r="AC3288" s="25"/>
    </row>
    <row r="3289" spans="1:29" ht="14.25" x14ac:dyDescent="0.15">
      <c r="A3289" s="25"/>
      <c r="B3289" s="25"/>
      <c r="C3289" s="25"/>
      <c r="D3289" s="25"/>
      <c r="E3289" s="25"/>
      <c r="F3289" s="25"/>
      <c r="G3289" s="25"/>
      <c r="H3289" s="25"/>
      <c r="I3289" s="25"/>
      <c r="J3289" s="25"/>
      <c r="K3289" s="25"/>
      <c r="L3289" s="25"/>
      <c r="M3289" s="25"/>
      <c r="N3289" s="25"/>
      <c r="O3289" s="25"/>
      <c r="P3289" s="25"/>
      <c r="Q3289" s="25"/>
      <c r="R3289" s="25"/>
      <c r="S3289" s="25"/>
      <c r="T3289" s="25"/>
      <c r="U3289" s="25"/>
      <c r="V3289" s="25"/>
      <c r="W3289" s="25"/>
      <c r="X3289" s="25"/>
      <c r="Y3289" s="25"/>
      <c r="Z3289" s="25"/>
      <c r="AA3289" s="25"/>
      <c r="AB3289" s="25"/>
      <c r="AC3289" s="25"/>
    </row>
    <row r="3290" spans="1:29" ht="14.25" x14ac:dyDescent="0.15">
      <c r="A3290" s="25"/>
      <c r="B3290" s="25"/>
      <c r="C3290" s="25"/>
      <c r="D3290" s="25"/>
      <c r="E3290" s="25"/>
      <c r="F3290" s="25"/>
      <c r="G3290" s="25"/>
      <c r="H3290" s="25"/>
      <c r="I3290" s="25"/>
      <c r="J3290" s="25"/>
      <c r="K3290" s="25"/>
      <c r="L3290" s="25"/>
      <c r="M3290" s="25"/>
      <c r="N3290" s="25"/>
      <c r="O3290" s="25"/>
      <c r="P3290" s="25"/>
      <c r="Q3290" s="25"/>
      <c r="R3290" s="25"/>
      <c r="S3290" s="25"/>
      <c r="T3290" s="25"/>
      <c r="U3290" s="25"/>
      <c r="V3290" s="25"/>
      <c r="W3290" s="25"/>
      <c r="X3290" s="25"/>
      <c r="Y3290" s="25"/>
      <c r="Z3290" s="25"/>
      <c r="AA3290" s="25"/>
      <c r="AB3290" s="25"/>
      <c r="AC3290" s="25"/>
    </row>
    <row r="3291" spans="1:29" ht="14.25" x14ac:dyDescent="0.15">
      <c r="A3291" s="25"/>
      <c r="B3291" s="25"/>
      <c r="C3291" s="25"/>
      <c r="D3291" s="25"/>
      <c r="E3291" s="25"/>
      <c r="F3291" s="25"/>
      <c r="G3291" s="25"/>
      <c r="H3291" s="25"/>
      <c r="I3291" s="25"/>
      <c r="J3291" s="25"/>
      <c r="K3291" s="25"/>
      <c r="L3291" s="25"/>
      <c r="M3291" s="25"/>
      <c r="N3291" s="25"/>
      <c r="O3291" s="25"/>
      <c r="P3291" s="25"/>
      <c r="Q3291" s="25"/>
      <c r="R3291" s="25"/>
      <c r="S3291" s="25"/>
      <c r="T3291" s="25"/>
      <c r="U3291" s="25"/>
      <c r="V3291" s="25"/>
      <c r="W3291" s="25"/>
      <c r="X3291" s="25"/>
      <c r="Y3291" s="25"/>
      <c r="Z3291" s="25"/>
      <c r="AA3291" s="25"/>
      <c r="AB3291" s="25"/>
      <c r="AC3291" s="25"/>
    </row>
    <row r="3292" spans="1:29" ht="14.25" x14ac:dyDescent="0.15">
      <c r="A3292" s="25"/>
      <c r="B3292" s="25"/>
      <c r="C3292" s="25"/>
      <c r="D3292" s="25"/>
      <c r="E3292" s="25"/>
      <c r="F3292" s="25"/>
      <c r="G3292" s="25"/>
      <c r="H3292" s="25"/>
      <c r="I3292" s="25"/>
      <c r="J3292" s="25"/>
      <c r="K3292" s="25"/>
      <c r="L3292" s="25"/>
      <c r="M3292" s="25"/>
      <c r="N3292" s="25"/>
      <c r="O3292" s="25"/>
      <c r="P3292" s="25"/>
      <c r="Q3292" s="25"/>
      <c r="R3292" s="25"/>
      <c r="S3292" s="25"/>
      <c r="T3292" s="25"/>
      <c r="U3292" s="25"/>
      <c r="V3292" s="25"/>
      <c r="W3292" s="25"/>
      <c r="X3292" s="25"/>
      <c r="Y3292" s="25"/>
      <c r="Z3292" s="25"/>
      <c r="AA3292" s="25"/>
      <c r="AB3292" s="25"/>
      <c r="AC3292" s="25"/>
    </row>
    <row r="3293" spans="1:29" ht="14.25" x14ac:dyDescent="0.15">
      <c r="A3293" s="25"/>
      <c r="B3293" s="25"/>
      <c r="C3293" s="25"/>
      <c r="D3293" s="25"/>
      <c r="E3293" s="25"/>
      <c r="F3293" s="25"/>
      <c r="G3293" s="25"/>
      <c r="H3293" s="25"/>
      <c r="I3293" s="25"/>
      <c r="J3293" s="25"/>
      <c r="K3293" s="25"/>
      <c r="L3293" s="25"/>
      <c r="M3293" s="25"/>
      <c r="N3293" s="25"/>
      <c r="O3293" s="25"/>
      <c r="P3293" s="25"/>
      <c r="Q3293" s="25"/>
      <c r="R3293" s="25"/>
      <c r="S3293" s="25"/>
      <c r="T3293" s="25"/>
      <c r="U3293" s="25"/>
      <c r="V3293" s="25"/>
      <c r="W3293" s="25"/>
      <c r="X3293" s="25"/>
      <c r="Y3293" s="25"/>
      <c r="Z3293" s="25"/>
      <c r="AA3293" s="25"/>
      <c r="AB3293" s="25"/>
      <c r="AC3293" s="25"/>
    </row>
    <row r="3294" spans="1:29" ht="14.25" x14ac:dyDescent="0.15">
      <c r="A3294" s="25"/>
      <c r="B3294" s="25"/>
      <c r="C3294" s="25"/>
      <c r="D3294" s="25"/>
      <c r="E3294" s="25"/>
      <c r="F3294" s="25"/>
      <c r="G3294" s="25"/>
      <c r="H3294" s="25"/>
      <c r="I3294" s="25"/>
      <c r="J3294" s="25"/>
      <c r="K3294" s="25"/>
      <c r="L3294" s="25"/>
      <c r="M3294" s="25"/>
      <c r="N3294" s="25"/>
      <c r="O3294" s="25"/>
      <c r="P3294" s="25"/>
      <c r="Q3294" s="25"/>
      <c r="R3294" s="25"/>
      <c r="S3294" s="25"/>
      <c r="T3294" s="25"/>
      <c r="U3294" s="25"/>
      <c r="V3294" s="25"/>
      <c r="W3294" s="25"/>
      <c r="X3294" s="25"/>
      <c r="Y3294" s="25"/>
      <c r="Z3294" s="25"/>
      <c r="AA3294" s="25"/>
      <c r="AB3294" s="25"/>
      <c r="AC3294" s="25"/>
    </row>
    <row r="3295" spans="1:29" ht="14.25" x14ac:dyDescent="0.15">
      <c r="A3295" s="25"/>
      <c r="B3295" s="25"/>
      <c r="C3295" s="25"/>
      <c r="D3295" s="25"/>
      <c r="E3295" s="25"/>
      <c r="F3295" s="25"/>
      <c r="G3295" s="25"/>
      <c r="H3295" s="25"/>
      <c r="I3295" s="25"/>
      <c r="J3295" s="25"/>
      <c r="K3295" s="25"/>
      <c r="L3295" s="25"/>
      <c r="M3295" s="25"/>
      <c r="N3295" s="25"/>
      <c r="O3295" s="25"/>
      <c r="P3295" s="25"/>
      <c r="Q3295" s="25"/>
      <c r="R3295" s="25"/>
      <c r="S3295" s="25"/>
      <c r="T3295" s="25"/>
      <c r="U3295" s="25"/>
      <c r="V3295" s="25"/>
      <c r="W3295" s="25"/>
      <c r="X3295" s="25"/>
      <c r="Y3295" s="25"/>
      <c r="Z3295" s="25"/>
      <c r="AA3295" s="25"/>
      <c r="AB3295" s="25"/>
      <c r="AC3295" s="25"/>
    </row>
    <row r="3296" spans="1:29" ht="14.25" x14ac:dyDescent="0.15">
      <c r="A3296" s="25"/>
      <c r="B3296" s="25"/>
      <c r="C3296" s="25"/>
      <c r="D3296" s="25"/>
      <c r="E3296" s="25"/>
      <c r="F3296" s="25"/>
      <c r="G3296" s="25"/>
      <c r="H3296" s="25"/>
      <c r="I3296" s="25"/>
      <c r="J3296" s="25"/>
      <c r="K3296" s="25"/>
      <c r="L3296" s="25"/>
      <c r="M3296" s="25"/>
      <c r="N3296" s="25"/>
      <c r="O3296" s="25"/>
      <c r="P3296" s="25"/>
      <c r="Q3296" s="25"/>
      <c r="R3296" s="25"/>
      <c r="S3296" s="25"/>
      <c r="T3296" s="25"/>
      <c r="U3296" s="25"/>
      <c r="V3296" s="25"/>
      <c r="W3296" s="25"/>
      <c r="X3296" s="25"/>
      <c r="Y3296" s="25"/>
      <c r="Z3296" s="25"/>
      <c r="AA3296" s="25"/>
      <c r="AB3296" s="25"/>
      <c r="AC3296" s="25"/>
    </row>
    <row r="3297" spans="1:29" ht="14.25" x14ac:dyDescent="0.15">
      <c r="A3297" s="25"/>
      <c r="B3297" s="25"/>
      <c r="C3297" s="25"/>
      <c r="D3297" s="25"/>
      <c r="E3297" s="25"/>
      <c r="F3297" s="25"/>
      <c r="G3297" s="25"/>
      <c r="H3297" s="25"/>
      <c r="I3297" s="25"/>
      <c r="J3297" s="25"/>
      <c r="K3297" s="25"/>
      <c r="L3297" s="25"/>
      <c r="M3297" s="25"/>
      <c r="N3297" s="25"/>
      <c r="O3297" s="25"/>
      <c r="P3297" s="25"/>
      <c r="Q3297" s="25"/>
      <c r="R3297" s="25"/>
      <c r="S3297" s="25"/>
      <c r="T3297" s="25"/>
      <c r="U3297" s="25"/>
      <c r="V3297" s="25"/>
      <c r="W3297" s="25"/>
      <c r="X3297" s="25"/>
      <c r="Y3297" s="25"/>
      <c r="Z3297" s="25"/>
      <c r="AA3297" s="25"/>
      <c r="AB3297" s="25"/>
      <c r="AC3297" s="25"/>
    </row>
    <row r="3298" spans="1:29" ht="14.25" x14ac:dyDescent="0.15">
      <c r="A3298" s="25"/>
      <c r="B3298" s="25"/>
      <c r="C3298" s="25"/>
      <c r="D3298" s="25"/>
      <c r="E3298" s="25"/>
      <c r="F3298" s="25"/>
      <c r="G3298" s="25"/>
      <c r="H3298" s="25"/>
      <c r="I3298" s="25"/>
      <c r="J3298" s="25"/>
      <c r="K3298" s="25"/>
      <c r="L3298" s="25"/>
      <c r="M3298" s="25"/>
      <c r="N3298" s="25"/>
      <c r="O3298" s="25"/>
      <c r="P3298" s="25"/>
      <c r="Q3298" s="25"/>
      <c r="R3298" s="25"/>
      <c r="S3298" s="25"/>
      <c r="T3298" s="25"/>
      <c r="U3298" s="25"/>
      <c r="V3298" s="25"/>
      <c r="W3298" s="25"/>
      <c r="X3298" s="25"/>
      <c r="Y3298" s="25"/>
      <c r="Z3298" s="25"/>
      <c r="AA3298" s="25"/>
      <c r="AB3298" s="25"/>
      <c r="AC3298" s="25"/>
    </row>
    <row r="3299" spans="1:29" ht="14.25" x14ac:dyDescent="0.15">
      <c r="A3299" s="25"/>
      <c r="B3299" s="25"/>
      <c r="C3299" s="25"/>
      <c r="D3299" s="25"/>
      <c r="E3299" s="25"/>
      <c r="F3299" s="25"/>
      <c r="G3299" s="25"/>
      <c r="H3299" s="25"/>
      <c r="I3299" s="25"/>
      <c r="J3299" s="25"/>
      <c r="K3299" s="25"/>
      <c r="L3299" s="25"/>
      <c r="M3299" s="25"/>
      <c r="N3299" s="25"/>
      <c r="O3299" s="25"/>
      <c r="P3299" s="25"/>
      <c r="Q3299" s="25"/>
      <c r="R3299" s="25"/>
      <c r="S3299" s="25"/>
      <c r="T3299" s="25"/>
      <c r="U3299" s="25"/>
      <c r="V3299" s="25"/>
      <c r="W3299" s="25"/>
      <c r="X3299" s="25"/>
      <c r="Y3299" s="25"/>
      <c r="Z3299" s="25"/>
      <c r="AA3299" s="25"/>
      <c r="AB3299" s="25"/>
      <c r="AC3299" s="25"/>
    </row>
    <row r="3300" spans="1:29" ht="14.25" x14ac:dyDescent="0.15">
      <c r="A3300" s="25"/>
      <c r="B3300" s="25"/>
      <c r="C3300" s="25"/>
      <c r="D3300" s="25"/>
      <c r="E3300" s="25"/>
      <c r="F3300" s="25"/>
      <c r="G3300" s="25"/>
      <c r="H3300" s="25"/>
      <c r="I3300" s="25"/>
      <c r="J3300" s="25"/>
      <c r="K3300" s="25"/>
      <c r="L3300" s="25"/>
      <c r="M3300" s="25"/>
      <c r="N3300" s="25"/>
      <c r="O3300" s="25"/>
      <c r="P3300" s="25"/>
      <c r="Q3300" s="25"/>
      <c r="R3300" s="25"/>
      <c r="S3300" s="25"/>
      <c r="T3300" s="25"/>
      <c r="U3300" s="25"/>
      <c r="V3300" s="25"/>
      <c r="W3300" s="25"/>
      <c r="X3300" s="25"/>
      <c r="Y3300" s="25"/>
      <c r="Z3300" s="25"/>
      <c r="AA3300" s="25"/>
      <c r="AB3300" s="25"/>
      <c r="AC3300" s="25"/>
    </row>
    <row r="3301" spans="1:29" ht="14.25" x14ac:dyDescent="0.15">
      <c r="A3301" s="25"/>
      <c r="B3301" s="25"/>
      <c r="C3301" s="25"/>
      <c r="D3301" s="25"/>
      <c r="E3301" s="25"/>
      <c r="F3301" s="25"/>
      <c r="G3301" s="25"/>
      <c r="H3301" s="25"/>
      <c r="I3301" s="25"/>
      <c r="J3301" s="25"/>
      <c r="K3301" s="25"/>
      <c r="L3301" s="25"/>
      <c r="M3301" s="25"/>
      <c r="N3301" s="25"/>
      <c r="O3301" s="25"/>
      <c r="P3301" s="25"/>
      <c r="Q3301" s="25"/>
      <c r="R3301" s="25"/>
      <c r="S3301" s="25"/>
      <c r="T3301" s="25"/>
      <c r="U3301" s="25"/>
      <c r="V3301" s="25"/>
      <c r="W3301" s="25"/>
      <c r="X3301" s="25"/>
      <c r="Y3301" s="25"/>
      <c r="Z3301" s="25"/>
      <c r="AA3301" s="25"/>
      <c r="AB3301" s="25"/>
      <c r="AC3301" s="25"/>
    </row>
    <row r="3302" spans="1:29" ht="14.25" x14ac:dyDescent="0.15">
      <c r="A3302" s="25"/>
      <c r="B3302" s="25"/>
      <c r="C3302" s="25"/>
      <c r="D3302" s="25"/>
      <c r="E3302" s="25"/>
      <c r="F3302" s="25"/>
      <c r="G3302" s="25"/>
      <c r="H3302" s="25"/>
      <c r="I3302" s="25"/>
      <c r="J3302" s="25"/>
      <c r="K3302" s="25"/>
      <c r="L3302" s="25"/>
      <c r="M3302" s="25"/>
      <c r="N3302" s="25"/>
      <c r="O3302" s="25"/>
      <c r="P3302" s="25"/>
      <c r="Q3302" s="25"/>
      <c r="R3302" s="25"/>
      <c r="S3302" s="25"/>
      <c r="T3302" s="25"/>
      <c r="U3302" s="25"/>
      <c r="V3302" s="25"/>
      <c r="W3302" s="25"/>
      <c r="X3302" s="25"/>
      <c r="Y3302" s="25"/>
      <c r="Z3302" s="25"/>
      <c r="AA3302" s="25"/>
      <c r="AB3302" s="25"/>
      <c r="AC3302" s="25"/>
    </row>
    <row r="3303" spans="1:29" ht="14.25" x14ac:dyDescent="0.15">
      <c r="A3303" s="25"/>
      <c r="B3303" s="25"/>
      <c r="C3303" s="25"/>
      <c r="D3303" s="25"/>
      <c r="E3303" s="25"/>
      <c r="F3303" s="25"/>
      <c r="G3303" s="25"/>
      <c r="H3303" s="25"/>
      <c r="I3303" s="25"/>
      <c r="J3303" s="25"/>
      <c r="K3303" s="25"/>
      <c r="L3303" s="25"/>
      <c r="M3303" s="25"/>
      <c r="N3303" s="25"/>
      <c r="O3303" s="25"/>
      <c r="P3303" s="25"/>
      <c r="Q3303" s="25"/>
      <c r="R3303" s="25"/>
      <c r="S3303" s="25"/>
      <c r="T3303" s="25"/>
      <c r="U3303" s="25"/>
      <c r="V3303" s="25"/>
      <c r="W3303" s="25"/>
      <c r="X3303" s="25"/>
      <c r="Y3303" s="25"/>
      <c r="Z3303" s="25"/>
      <c r="AA3303" s="25"/>
      <c r="AB3303" s="25"/>
      <c r="AC3303" s="25"/>
    </row>
    <row r="3304" spans="1:29" ht="14.25" x14ac:dyDescent="0.15">
      <c r="A3304" s="25"/>
      <c r="B3304" s="25"/>
      <c r="C3304" s="25"/>
      <c r="D3304" s="25"/>
      <c r="E3304" s="25"/>
      <c r="F3304" s="25"/>
      <c r="G3304" s="25"/>
      <c r="H3304" s="25"/>
      <c r="I3304" s="25"/>
      <c r="J3304" s="25"/>
      <c r="K3304" s="25"/>
      <c r="L3304" s="25"/>
      <c r="M3304" s="25"/>
      <c r="N3304" s="25"/>
      <c r="O3304" s="25"/>
      <c r="P3304" s="25"/>
      <c r="Q3304" s="25"/>
      <c r="R3304" s="25"/>
      <c r="S3304" s="25"/>
      <c r="T3304" s="25"/>
      <c r="U3304" s="25"/>
      <c r="V3304" s="25"/>
      <c r="W3304" s="25"/>
      <c r="X3304" s="25"/>
      <c r="Y3304" s="25"/>
      <c r="Z3304" s="25"/>
      <c r="AA3304" s="25"/>
      <c r="AB3304" s="25"/>
      <c r="AC3304" s="25"/>
    </row>
    <row r="3305" spans="1:29" ht="14.25" x14ac:dyDescent="0.15">
      <c r="A3305" s="25"/>
      <c r="B3305" s="25"/>
      <c r="C3305" s="25"/>
      <c r="D3305" s="25"/>
      <c r="E3305" s="25"/>
      <c r="F3305" s="25"/>
      <c r="G3305" s="25"/>
      <c r="H3305" s="25"/>
      <c r="I3305" s="25"/>
      <c r="J3305" s="25"/>
      <c r="K3305" s="25"/>
      <c r="L3305" s="25"/>
      <c r="M3305" s="25"/>
      <c r="N3305" s="25"/>
      <c r="O3305" s="25"/>
      <c r="P3305" s="25"/>
      <c r="Q3305" s="25"/>
      <c r="R3305" s="25"/>
      <c r="S3305" s="25"/>
      <c r="T3305" s="25"/>
      <c r="U3305" s="25"/>
      <c r="V3305" s="25"/>
      <c r="W3305" s="25"/>
      <c r="X3305" s="25"/>
      <c r="Y3305" s="25"/>
      <c r="Z3305" s="25"/>
      <c r="AA3305" s="25"/>
      <c r="AB3305" s="25"/>
      <c r="AC3305" s="25"/>
    </row>
    <row r="3306" spans="1:29" ht="14.25" x14ac:dyDescent="0.15">
      <c r="A3306" s="25"/>
      <c r="B3306" s="25"/>
      <c r="C3306" s="25"/>
      <c r="D3306" s="25"/>
      <c r="E3306" s="25"/>
      <c r="F3306" s="25"/>
      <c r="G3306" s="25"/>
      <c r="H3306" s="25"/>
      <c r="I3306" s="25"/>
      <c r="J3306" s="25"/>
      <c r="K3306" s="25"/>
      <c r="L3306" s="25"/>
      <c r="M3306" s="25"/>
      <c r="N3306" s="25"/>
      <c r="O3306" s="25"/>
      <c r="P3306" s="25"/>
      <c r="Q3306" s="25"/>
      <c r="R3306" s="25"/>
      <c r="S3306" s="25"/>
      <c r="T3306" s="25"/>
      <c r="U3306" s="25"/>
      <c r="V3306" s="25"/>
      <c r="W3306" s="25"/>
      <c r="X3306" s="25"/>
      <c r="Y3306" s="25"/>
      <c r="Z3306" s="25"/>
      <c r="AA3306" s="25"/>
      <c r="AB3306" s="25"/>
      <c r="AC3306" s="25"/>
    </row>
    <row r="3307" spans="1:29" ht="14.25" x14ac:dyDescent="0.15">
      <c r="A3307" s="25"/>
      <c r="B3307" s="25"/>
      <c r="C3307" s="25"/>
      <c r="D3307" s="25"/>
      <c r="E3307" s="25"/>
      <c r="F3307" s="25"/>
      <c r="G3307" s="25"/>
      <c r="H3307" s="25"/>
      <c r="I3307" s="25"/>
      <c r="J3307" s="25"/>
      <c r="K3307" s="25"/>
      <c r="L3307" s="25"/>
      <c r="M3307" s="25"/>
      <c r="N3307" s="25"/>
      <c r="O3307" s="25"/>
      <c r="P3307" s="25"/>
      <c r="Q3307" s="25"/>
      <c r="R3307" s="25"/>
      <c r="S3307" s="25"/>
      <c r="T3307" s="25"/>
      <c r="U3307" s="25"/>
      <c r="V3307" s="25"/>
      <c r="W3307" s="25"/>
      <c r="X3307" s="25"/>
      <c r="Y3307" s="25"/>
      <c r="Z3307" s="25"/>
      <c r="AA3307" s="25"/>
      <c r="AB3307" s="25"/>
      <c r="AC3307" s="25"/>
    </row>
    <row r="3308" spans="1:29" ht="14.25" x14ac:dyDescent="0.15">
      <c r="A3308" s="25"/>
      <c r="B3308" s="25"/>
      <c r="C3308" s="25"/>
      <c r="D3308" s="25"/>
      <c r="E3308" s="25"/>
      <c r="F3308" s="25"/>
      <c r="G3308" s="25"/>
      <c r="H3308" s="25"/>
      <c r="I3308" s="25"/>
      <c r="J3308" s="25"/>
      <c r="K3308" s="25"/>
      <c r="L3308" s="25"/>
      <c r="M3308" s="25"/>
      <c r="N3308" s="25"/>
      <c r="O3308" s="25"/>
      <c r="P3308" s="25"/>
      <c r="Q3308" s="25"/>
      <c r="R3308" s="25"/>
      <c r="S3308" s="25"/>
      <c r="T3308" s="25"/>
      <c r="U3308" s="25"/>
      <c r="V3308" s="25"/>
      <c r="W3308" s="25"/>
      <c r="X3308" s="25"/>
      <c r="Y3308" s="25"/>
      <c r="Z3308" s="25"/>
      <c r="AA3308" s="25"/>
      <c r="AB3308" s="25"/>
      <c r="AC3308" s="25"/>
    </row>
    <row r="3309" spans="1:29" ht="14.25" x14ac:dyDescent="0.15">
      <c r="A3309" s="25"/>
      <c r="B3309" s="25"/>
      <c r="C3309" s="25"/>
      <c r="D3309" s="25"/>
      <c r="E3309" s="25"/>
      <c r="F3309" s="25"/>
      <c r="G3309" s="25"/>
      <c r="H3309" s="25"/>
      <c r="I3309" s="25"/>
      <c r="J3309" s="25"/>
      <c r="K3309" s="25"/>
      <c r="L3309" s="25"/>
      <c r="M3309" s="25"/>
      <c r="N3309" s="25"/>
      <c r="O3309" s="25"/>
      <c r="P3309" s="25"/>
      <c r="Q3309" s="25"/>
      <c r="R3309" s="25"/>
      <c r="S3309" s="25"/>
      <c r="T3309" s="25"/>
      <c r="U3309" s="25"/>
      <c r="V3309" s="25"/>
      <c r="W3309" s="25"/>
      <c r="X3309" s="25"/>
      <c r="Y3309" s="25"/>
      <c r="Z3309" s="25"/>
      <c r="AA3309" s="25"/>
      <c r="AB3309" s="25"/>
      <c r="AC3309" s="25"/>
    </row>
    <row r="3310" spans="1:29" ht="14.25" x14ac:dyDescent="0.15">
      <c r="A3310" s="25"/>
      <c r="B3310" s="25"/>
      <c r="C3310" s="25"/>
      <c r="D3310" s="25"/>
      <c r="E3310" s="25"/>
      <c r="F3310" s="25"/>
      <c r="G3310" s="25"/>
      <c r="H3310" s="25"/>
      <c r="I3310" s="25"/>
      <c r="J3310" s="25"/>
      <c r="K3310" s="25"/>
      <c r="L3310" s="25"/>
      <c r="M3310" s="25"/>
      <c r="N3310" s="25"/>
      <c r="O3310" s="25"/>
      <c r="P3310" s="25"/>
      <c r="Q3310" s="25"/>
      <c r="R3310" s="25"/>
      <c r="S3310" s="25"/>
      <c r="T3310" s="25"/>
      <c r="U3310" s="25"/>
      <c r="V3310" s="25"/>
      <c r="W3310" s="25"/>
      <c r="X3310" s="25"/>
      <c r="Y3310" s="25"/>
      <c r="Z3310" s="25"/>
      <c r="AA3310" s="25"/>
      <c r="AB3310" s="25"/>
      <c r="AC3310" s="25"/>
    </row>
    <row r="3311" spans="1:29" ht="14.25" x14ac:dyDescent="0.15">
      <c r="A3311" s="25"/>
      <c r="B3311" s="25"/>
      <c r="C3311" s="25"/>
      <c r="D3311" s="25"/>
      <c r="E3311" s="25"/>
      <c r="F3311" s="25"/>
      <c r="G3311" s="25"/>
      <c r="H3311" s="25"/>
      <c r="I3311" s="25"/>
      <c r="J3311" s="25"/>
      <c r="K3311" s="25"/>
      <c r="L3311" s="25"/>
      <c r="M3311" s="25"/>
      <c r="N3311" s="25"/>
      <c r="O3311" s="25"/>
      <c r="P3311" s="25"/>
      <c r="Q3311" s="25"/>
      <c r="R3311" s="25"/>
      <c r="S3311" s="25"/>
      <c r="T3311" s="25"/>
      <c r="U3311" s="25"/>
      <c r="V3311" s="25"/>
      <c r="W3311" s="25"/>
      <c r="X3311" s="25"/>
      <c r="Y3311" s="25"/>
      <c r="Z3311" s="25"/>
      <c r="AA3311" s="25"/>
      <c r="AB3311" s="25"/>
      <c r="AC3311" s="25"/>
    </row>
    <row r="3312" spans="1:29" ht="14.25" x14ac:dyDescent="0.15">
      <c r="A3312" s="25"/>
      <c r="B3312" s="25"/>
      <c r="C3312" s="25"/>
      <c r="D3312" s="25"/>
      <c r="E3312" s="25"/>
      <c r="F3312" s="25"/>
      <c r="G3312" s="25"/>
      <c r="H3312" s="25"/>
      <c r="I3312" s="25"/>
      <c r="J3312" s="25"/>
      <c r="K3312" s="25"/>
      <c r="L3312" s="25"/>
      <c r="M3312" s="25"/>
      <c r="N3312" s="25"/>
      <c r="O3312" s="25"/>
      <c r="P3312" s="25"/>
      <c r="Q3312" s="25"/>
      <c r="R3312" s="25"/>
      <c r="S3312" s="25"/>
      <c r="T3312" s="25"/>
      <c r="U3312" s="25"/>
      <c r="V3312" s="25"/>
      <c r="W3312" s="25"/>
      <c r="X3312" s="25"/>
      <c r="Y3312" s="25"/>
      <c r="Z3312" s="25"/>
      <c r="AA3312" s="25"/>
      <c r="AB3312" s="25"/>
      <c r="AC3312" s="25"/>
    </row>
    <row r="3313" spans="1:29" ht="14.25" x14ac:dyDescent="0.15">
      <c r="A3313" s="25"/>
      <c r="B3313" s="25"/>
      <c r="C3313" s="25"/>
      <c r="D3313" s="25"/>
      <c r="E3313" s="25"/>
      <c r="F3313" s="25"/>
      <c r="G3313" s="25"/>
      <c r="H3313" s="25"/>
      <c r="I3313" s="25"/>
      <c r="J3313" s="25"/>
      <c r="K3313" s="25"/>
      <c r="L3313" s="25"/>
      <c r="M3313" s="25"/>
      <c r="N3313" s="25"/>
      <c r="O3313" s="25"/>
      <c r="P3313" s="25"/>
      <c r="Q3313" s="25"/>
      <c r="R3313" s="25"/>
      <c r="S3313" s="25"/>
      <c r="T3313" s="25"/>
      <c r="U3313" s="25"/>
      <c r="V3313" s="25"/>
      <c r="W3313" s="25"/>
      <c r="X3313" s="25"/>
      <c r="Y3313" s="25"/>
      <c r="Z3313" s="25"/>
      <c r="AA3313" s="25"/>
      <c r="AB3313" s="25"/>
      <c r="AC3313" s="25"/>
    </row>
    <row r="3314" spans="1:29" ht="14.25" x14ac:dyDescent="0.15">
      <c r="A3314" s="25"/>
      <c r="B3314" s="25"/>
      <c r="C3314" s="25"/>
      <c r="D3314" s="25"/>
      <c r="E3314" s="25"/>
      <c r="F3314" s="25"/>
      <c r="G3314" s="25"/>
      <c r="H3314" s="25"/>
      <c r="I3314" s="25"/>
      <c r="J3314" s="25"/>
      <c r="K3314" s="25"/>
      <c r="L3314" s="25"/>
      <c r="M3314" s="25"/>
      <c r="N3314" s="25"/>
      <c r="O3314" s="25"/>
      <c r="P3314" s="25"/>
      <c r="Q3314" s="25"/>
      <c r="R3314" s="25"/>
      <c r="S3314" s="25"/>
      <c r="T3314" s="25"/>
      <c r="U3314" s="25"/>
      <c r="V3314" s="25"/>
      <c r="W3314" s="25"/>
      <c r="X3314" s="25"/>
      <c r="Y3314" s="25"/>
      <c r="Z3314" s="25"/>
      <c r="AA3314" s="25"/>
      <c r="AB3314" s="25"/>
      <c r="AC3314" s="25"/>
    </row>
    <row r="3315" spans="1:29" ht="14.25" x14ac:dyDescent="0.15">
      <c r="A3315" s="25"/>
      <c r="B3315" s="25"/>
      <c r="C3315" s="25"/>
      <c r="D3315" s="25"/>
      <c r="E3315" s="25"/>
      <c r="F3315" s="25"/>
      <c r="G3315" s="25"/>
      <c r="H3315" s="25"/>
      <c r="I3315" s="25"/>
      <c r="J3315" s="25"/>
      <c r="K3315" s="25"/>
      <c r="L3315" s="25"/>
      <c r="M3315" s="25"/>
      <c r="N3315" s="25"/>
      <c r="O3315" s="25"/>
      <c r="P3315" s="25"/>
      <c r="Q3315" s="25"/>
      <c r="R3315" s="25"/>
      <c r="S3315" s="25"/>
      <c r="T3315" s="25"/>
      <c r="U3315" s="25"/>
      <c r="V3315" s="25"/>
      <c r="W3315" s="25"/>
      <c r="X3315" s="25"/>
      <c r="Y3315" s="25"/>
      <c r="Z3315" s="25"/>
      <c r="AA3315" s="25"/>
      <c r="AB3315" s="25"/>
      <c r="AC3315" s="25"/>
    </row>
    <row r="3316" spans="1:29" ht="14.25" x14ac:dyDescent="0.15">
      <c r="A3316" s="25"/>
      <c r="B3316" s="25"/>
      <c r="C3316" s="25"/>
      <c r="D3316" s="25"/>
      <c r="E3316" s="25"/>
      <c r="F3316" s="25"/>
      <c r="G3316" s="25"/>
      <c r="H3316" s="25"/>
      <c r="I3316" s="25"/>
      <c r="J3316" s="25"/>
      <c r="K3316" s="25"/>
      <c r="L3316" s="25"/>
      <c r="M3316" s="25"/>
      <c r="N3316" s="25"/>
      <c r="O3316" s="25"/>
      <c r="P3316" s="25"/>
      <c r="Q3316" s="25"/>
      <c r="R3316" s="25"/>
      <c r="S3316" s="25"/>
      <c r="T3316" s="25"/>
      <c r="U3316" s="25"/>
      <c r="V3316" s="25"/>
      <c r="W3316" s="25"/>
      <c r="X3316" s="25"/>
      <c r="Y3316" s="25"/>
      <c r="Z3316" s="25"/>
      <c r="AA3316" s="25"/>
      <c r="AB3316" s="25"/>
      <c r="AC3316" s="25"/>
    </row>
    <row r="3317" spans="1:29" ht="14.25" x14ac:dyDescent="0.15">
      <c r="A3317" s="25"/>
      <c r="B3317" s="25"/>
      <c r="C3317" s="25"/>
      <c r="D3317" s="25"/>
      <c r="E3317" s="25"/>
      <c r="F3317" s="25"/>
      <c r="G3317" s="25"/>
      <c r="H3317" s="25"/>
      <c r="I3317" s="25"/>
      <c r="J3317" s="25"/>
      <c r="K3317" s="25"/>
      <c r="L3317" s="25"/>
      <c r="M3317" s="25"/>
      <c r="N3317" s="25"/>
      <c r="O3317" s="25"/>
      <c r="P3317" s="25"/>
      <c r="Q3317" s="25"/>
      <c r="R3317" s="25"/>
      <c r="S3317" s="25"/>
      <c r="T3317" s="25"/>
      <c r="U3317" s="25"/>
      <c r="V3317" s="25"/>
      <c r="W3317" s="25"/>
      <c r="X3317" s="25"/>
      <c r="Y3317" s="25"/>
      <c r="Z3317" s="25"/>
      <c r="AA3317" s="25"/>
      <c r="AB3317" s="25"/>
      <c r="AC3317" s="25"/>
    </row>
    <row r="3318" spans="1:29" ht="14.25" x14ac:dyDescent="0.15">
      <c r="A3318" s="25"/>
      <c r="B3318" s="25"/>
      <c r="C3318" s="25"/>
      <c r="D3318" s="25"/>
      <c r="E3318" s="25"/>
      <c r="F3318" s="25"/>
      <c r="G3318" s="25"/>
      <c r="H3318" s="25"/>
      <c r="I3318" s="25"/>
      <c r="J3318" s="25"/>
      <c r="K3318" s="25"/>
      <c r="L3318" s="25"/>
      <c r="M3318" s="25"/>
      <c r="N3318" s="25"/>
      <c r="O3318" s="25"/>
      <c r="P3318" s="25"/>
      <c r="Q3318" s="25"/>
      <c r="R3318" s="25"/>
      <c r="S3318" s="25"/>
      <c r="T3318" s="25"/>
      <c r="U3318" s="25"/>
      <c r="V3318" s="25"/>
      <c r="W3318" s="25"/>
      <c r="X3318" s="25"/>
      <c r="Y3318" s="25"/>
      <c r="Z3318" s="25"/>
      <c r="AA3318" s="25"/>
      <c r="AB3318" s="25"/>
      <c r="AC3318" s="25"/>
    </row>
    <row r="3319" spans="1:29" ht="14.25" x14ac:dyDescent="0.15">
      <c r="A3319" s="25"/>
      <c r="B3319" s="25"/>
      <c r="C3319" s="25"/>
      <c r="D3319" s="25"/>
      <c r="E3319" s="25"/>
      <c r="F3319" s="25"/>
      <c r="G3319" s="25"/>
      <c r="H3319" s="25"/>
      <c r="I3319" s="25"/>
      <c r="J3319" s="25"/>
      <c r="K3319" s="25"/>
      <c r="L3319" s="25"/>
      <c r="M3319" s="25"/>
      <c r="N3319" s="25"/>
      <c r="O3319" s="25"/>
      <c r="P3319" s="25"/>
      <c r="Q3319" s="25"/>
      <c r="R3319" s="25"/>
      <c r="S3319" s="25"/>
      <c r="T3319" s="25"/>
      <c r="U3319" s="25"/>
      <c r="V3319" s="25"/>
      <c r="W3319" s="25"/>
      <c r="X3319" s="25"/>
      <c r="Y3319" s="25"/>
      <c r="Z3319" s="25"/>
      <c r="AA3319" s="25"/>
      <c r="AB3319" s="25"/>
      <c r="AC3319" s="25"/>
    </row>
    <row r="3320" spans="1:29" ht="14.25" x14ac:dyDescent="0.15">
      <c r="A3320" s="25"/>
      <c r="B3320" s="25"/>
      <c r="C3320" s="25"/>
      <c r="D3320" s="25"/>
      <c r="E3320" s="25"/>
      <c r="F3320" s="25"/>
      <c r="G3320" s="25"/>
      <c r="H3320" s="25"/>
      <c r="I3320" s="25"/>
      <c r="J3320" s="25"/>
      <c r="K3320" s="25"/>
      <c r="L3320" s="25"/>
      <c r="M3320" s="25"/>
      <c r="N3320" s="25"/>
      <c r="O3320" s="25"/>
      <c r="P3320" s="25"/>
      <c r="Q3320" s="25"/>
      <c r="R3320" s="25"/>
      <c r="S3320" s="25"/>
      <c r="T3320" s="25"/>
      <c r="U3320" s="25"/>
      <c r="V3320" s="25"/>
      <c r="W3320" s="25"/>
      <c r="X3320" s="25"/>
      <c r="Y3320" s="25"/>
      <c r="Z3320" s="25"/>
      <c r="AA3320" s="25"/>
      <c r="AB3320" s="25"/>
      <c r="AC3320" s="25"/>
    </row>
    <row r="3321" spans="1:29" ht="14.25" x14ac:dyDescent="0.15">
      <c r="A3321" s="25"/>
      <c r="B3321" s="25"/>
      <c r="C3321" s="25"/>
      <c r="D3321" s="25"/>
      <c r="E3321" s="25"/>
      <c r="F3321" s="25"/>
      <c r="G3321" s="25"/>
      <c r="H3321" s="25"/>
      <c r="I3321" s="25"/>
      <c r="J3321" s="25"/>
      <c r="K3321" s="25"/>
      <c r="L3321" s="25"/>
      <c r="M3321" s="25"/>
      <c r="N3321" s="25"/>
      <c r="O3321" s="25"/>
      <c r="P3321" s="25"/>
      <c r="Q3321" s="25"/>
      <c r="R3321" s="25"/>
      <c r="S3321" s="25"/>
      <c r="T3321" s="25"/>
      <c r="U3321" s="25"/>
      <c r="V3321" s="25"/>
      <c r="W3321" s="25"/>
      <c r="X3321" s="25"/>
      <c r="Y3321" s="25"/>
      <c r="Z3321" s="25"/>
      <c r="AA3321" s="25"/>
      <c r="AB3321" s="25"/>
      <c r="AC3321" s="25"/>
    </row>
    <row r="3322" spans="1:29" ht="14.25" x14ac:dyDescent="0.15">
      <c r="A3322" s="25"/>
      <c r="B3322" s="25"/>
      <c r="C3322" s="25"/>
      <c r="D3322" s="25"/>
      <c r="E3322" s="25"/>
      <c r="F3322" s="25"/>
      <c r="G3322" s="25"/>
      <c r="H3322" s="25"/>
      <c r="I3322" s="25"/>
      <c r="J3322" s="25"/>
      <c r="K3322" s="25"/>
      <c r="L3322" s="25"/>
      <c r="M3322" s="25"/>
      <c r="N3322" s="25"/>
      <c r="O3322" s="25"/>
      <c r="P3322" s="25"/>
      <c r="Q3322" s="25"/>
      <c r="R3322" s="25"/>
      <c r="S3322" s="25"/>
      <c r="T3322" s="25"/>
      <c r="U3322" s="25"/>
      <c r="V3322" s="25"/>
      <c r="W3322" s="25"/>
      <c r="X3322" s="25"/>
      <c r="Y3322" s="25"/>
      <c r="Z3322" s="25"/>
      <c r="AA3322" s="25"/>
      <c r="AB3322" s="25"/>
      <c r="AC3322" s="25"/>
    </row>
    <row r="3323" spans="1:29" ht="14.25" x14ac:dyDescent="0.15">
      <c r="A3323" s="25"/>
      <c r="B3323" s="25"/>
      <c r="C3323" s="25"/>
      <c r="D3323" s="25"/>
      <c r="E3323" s="25"/>
      <c r="F3323" s="25"/>
      <c r="G3323" s="25"/>
      <c r="H3323" s="25"/>
      <c r="I3323" s="25"/>
      <c r="J3323" s="25"/>
      <c r="K3323" s="25"/>
      <c r="L3323" s="25"/>
      <c r="M3323" s="25"/>
      <c r="N3323" s="25"/>
      <c r="O3323" s="25"/>
      <c r="P3323" s="25"/>
      <c r="Q3323" s="25"/>
      <c r="R3323" s="25"/>
      <c r="S3323" s="25"/>
      <c r="T3323" s="25"/>
      <c r="U3323" s="25"/>
      <c r="V3323" s="25"/>
      <c r="W3323" s="25"/>
      <c r="X3323" s="25"/>
      <c r="Y3323" s="25"/>
      <c r="Z3323" s="25"/>
      <c r="AA3323" s="25"/>
      <c r="AB3323" s="25"/>
      <c r="AC3323" s="25"/>
    </row>
    <row r="3324" spans="1:29" ht="14.25" x14ac:dyDescent="0.15">
      <c r="A3324" s="25"/>
      <c r="B3324" s="25"/>
      <c r="C3324" s="25"/>
      <c r="D3324" s="25"/>
      <c r="E3324" s="25"/>
      <c r="F3324" s="25"/>
      <c r="G3324" s="25"/>
      <c r="H3324" s="25"/>
      <c r="I3324" s="25"/>
      <c r="J3324" s="25"/>
      <c r="K3324" s="25"/>
      <c r="L3324" s="25"/>
      <c r="M3324" s="25"/>
      <c r="N3324" s="25"/>
      <c r="O3324" s="25"/>
      <c r="P3324" s="25"/>
      <c r="Q3324" s="25"/>
      <c r="R3324" s="25"/>
      <c r="S3324" s="25"/>
      <c r="T3324" s="25"/>
      <c r="U3324" s="25"/>
      <c r="V3324" s="25"/>
      <c r="W3324" s="25"/>
      <c r="X3324" s="25"/>
      <c r="Y3324" s="25"/>
      <c r="Z3324" s="25"/>
      <c r="AA3324" s="25"/>
      <c r="AB3324" s="25"/>
      <c r="AC3324" s="25"/>
    </row>
    <row r="3325" spans="1:29" ht="14.25" x14ac:dyDescent="0.15">
      <c r="A3325" s="25"/>
      <c r="B3325" s="25"/>
      <c r="C3325" s="25"/>
      <c r="D3325" s="25"/>
      <c r="E3325" s="25"/>
      <c r="F3325" s="25"/>
      <c r="G3325" s="25"/>
      <c r="H3325" s="25"/>
      <c r="I3325" s="25"/>
      <c r="J3325" s="25"/>
      <c r="K3325" s="25"/>
      <c r="L3325" s="25"/>
      <c r="M3325" s="25"/>
      <c r="N3325" s="25"/>
      <c r="O3325" s="25"/>
      <c r="P3325" s="25"/>
      <c r="Q3325" s="25"/>
      <c r="R3325" s="25"/>
      <c r="S3325" s="25"/>
      <c r="T3325" s="25"/>
      <c r="U3325" s="25"/>
      <c r="V3325" s="25"/>
      <c r="W3325" s="25"/>
      <c r="X3325" s="25"/>
      <c r="Y3325" s="25"/>
      <c r="Z3325" s="25"/>
      <c r="AA3325" s="25"/>
      <c r="AB3325" s="25"/>
      <c r="AC3325" s="25"/>
    </row>
    <row r="3326" spans="1:29" ht="14.25" x14ac:dyDescent="0.15">
      <c r="A3326" s="25"/>
      <c r="B3326" s="25"/>
      <c r="C3326" s="25"/>
      <c r="D3326" s="25"/>
      <c r="E3326" s="25"/>
      <c r="F3326" s="25"/>
      <c r="G3326" s="25"/>
      <c r="H3326" s="25"/>
      <c r="I3326" s="25"/>
      <c r="J3326" s="25"/>
      <c r="K3326" s="25"/>
      <c r="L3326" s="25"/>
      <c r="M3326" s="25"/>
      <c r="N3326" s="25"/>
      <c r="O3326" s="25"/>
      <c r="P3326" s="25"/>
      <c r="Q3326" s="25"/>
      <c r="R3326" s="25"/>
      <c r="S3326" s="25"/>
      <c r="T3326" s="25"/>
      <c r="U3326" s="25"/>
      <c r="V3326" s="25"/>
      <c r="W3326" s="25"/>
      <c r="X3326" s="25"/>
      <c r="Y3326" s="25"/>
      <c r="Z3326" s="25"/>
      <c r="AA3326" s="25"/>
      <c r="AB3326" s="25"/>
      <c r="AC3326" s="25"/>
    </row>
    <row r="3327" spans="1:29" ht="14.25" x14ac:dyDescent="0.15">
      <c r="A3327" s="25"/>
      <c r="B3327" s="25"/>
      <c r="C3327" s="25"/>
      <c r="D3327" s="25"/>
      <c r="E3327" s="25"/>
      <c r="F3327" s="25"/>
      <c r="G3327" s="25"/>
      <c r="H3327" s="25"/>
      <c r="I3327" s="25"/>
      <c r="J3327" s="25"/>
      <c r="K3327" s="25"/>
      <c r="L3327" s="25"/>
      <c r="M3327" s="25"/>
      <c r="N3327" s="25"/>
      <c r="O3327" s="25"/>
      <c r="P3327" s="25"/>
      <c r="Q3327" s="25"/>
      <c r="R3327" s="25"/>
      <c r="S3327" s="25"/>
      <c r="T3327" s="25"/>
      <c r="U3327" s="25"/>
      <c r="V3327" s="25"/>
      <c r="W3327" s="25"/>
      <c r="X3327" s="25"/>
      <c r="Y3327" s="25"/>
      <c r="Z3327" s="25"/>
      <c r="AA3327" s="25"/>
      <c r="AB3327" s="25"/>
      <c r="AC3327" s="25"/>
    </row>
    <row r="3328" spans="1:29" ht="14.25" x14ac:dyDescent="0.15">
      <c r="A3328" s="25"/>
      <c r="B3328" s="25"/>
      <c r="C3328" s="25"/>
      <c r="D3328" s="25"/>
      <c r="E3328" s="25"/>
      <c r="F3328" s="25"/>
      <c r="G3328" s="25"/>
      <c r="H3328" s="25"/>
      <c r="I3328" s="25"/>
      <c r="J3328" s="25"/>
      <c r="K3328" s="25"/>
      <c r="L3328" s="25"/>
      <c r="M3328" s="25"/>
      <c r="N3328" s="25"/>
      <c r="O3328" s="25"/>
      <c r="P3328" s="25"/>
      <c r="Q3328" s="25"/>
      <c r="R3328" s="25"/>
      <c r="S3328" s="25"/>
      <c r="T3328" s="25"/>
      <c r="U3328" s="25"/>
      <c r="V3328" s="25"/>
      <c r="W3328" s="25"/>
      <c r="X3328" s="25"/>
      <c r="Y3328" s="25"/>
      <c r="Z3328" s="25"/>
      <c r="AA3328" s="25"/>
      <c r="AB3328" s="25"/>
      <c r="AC3328" s="25"/>
    </row>
    <row r="3329" spans="1:29" ht="14.25" x14ac:dyDescent="0.15">
      <c r="A3329" s="25"/>
      <c r="B3329" s="25"/>
      <c r="C3329" s="25"/>
      <c r="D3329" s="25"/>
      <c r="E3329" s="25"/>
      <c r="F3329" s="25"/>
      <c r="G3329" s="25"/>
      <c r="H3329" s="25"/>
      <c r="I3329" s="25"/>
      <c r="J3329" s="25"/>
      <c r="K3329" s="25"/>
      <c r="L3329" s="25"/>
      <c r="M3329" s="25"/>
      <c r="N3329" s="25"/>
      <c r="O3329" s="25"/>
      <c r="P3329" s="25"/>
      <c r="Q3329" s="25"/>
      <c r="R3329" s="25"/>
      <c r="S3329" s="25"/>
      <c r="T3329" s="25"/>
      <c r="U3329" s="25"/>
      <c r="V3329" s="25"/>
      <c r="W3329" s="25"/>
      <c r="X3329" s="25"/>
      <c r="Y3329" s="25"/>
      <c r="Z3329" s="25"/>
      <c r="AA3329" s="25"/>
      <c r="AB3329" s="25"/>
      <c r="AC3329" s="25"/>
    </row>
    <row r="3330" spans="1:29" ht="14.25" x14ac:dyDescent="0.15">
      <c r="A3330" s="25"/>
      <c r="B3330" s="25"/>
      <c r="C3330" s="25"/>
      <c r="D3330" s="25"/>
      <c r="E3330" s="25"/>
      <c r="F3330" s="25"/>
      <c r="G3330" s="25"/>
      <c r="H3330" s="25"/>
      <c r="I3330" s="25"/>
      <c r="J3330" s="25"/>
      <c r="K3330" s="25"/>
      <c r="L3330" s="25"/>
      <c r="M3330" s="25"/>
      <c r="N3330" s="25"/>
      <c r="O3330" s="25"/>
      <c r="P3330" s="25"/>
      <c r="Q3330" s="25"/>
      <c r="R3330" s="25"/>
      <c r="S3330" s="25"/>
      <c r="T3330" s="25"/>
      <c r="U3330" s="25"/>
      <c r="V3330" s="25"/>
      <c r="W3330" s="25"/>
      <c r="X3330" s="25"/>
      <c r="Y3330" s="25"/>
      <c r="Z3330" s="25"/>
      <c r="AA3330" s="25"/>
      <c r="AB3330" s="25"/>
      <c r="AC3330" s="25"/>
    </row>
    <row r="3331" spans="1:29" ht="14.25" x14ac:dyDescent="0.15">
      <c r="A3331" s="25"/>
      <c r="B3331" s="25"/>
      <c r="C3331" s="25"/>
      <c r="D3331" s="25"/>
      <c r="E3331" s="25"/>
      <c r="F3331" s="25"/>
      <c r="G3331" s="25"/>
      <c r="H3331" s="25"/>
      <c r="I3331" s="25"/>
      <c r="J3331" s="25"/>
      <c r="K3331" s="25"/>
      <c r="L3331" s="25"/>
      <c r="M3331" s="25"/>
      <c r="N3331" s="25"/>
      <c r="O3331" s="25"/>
      <c r="P3331" s="25"/>
      <c r="Q3331" s="25"/>
      <c r="R3331" s="25"/>
      <c r="S3331" s="25"/>
      <c r="T3331" s="25"/>
      <c r="U3331" s="25"/>
      <c r="V3331" s="25"/>
      <c r="W3331" s="25"/>
      <c r="X3331" s="25"/>
      <c r="Y3331" s="25"/>
      <c r="Z3331" s="25"/>
      <c r="AA3331" s="25"/>
      <c r="AB3331" s="25"/>
      <c r="AC3331" s="25"/>
    </row>
    <row r="3332" spans="1:29" ht="14.25" x14ac:dyDescent="0.15">
      <c r="A3332" s="25"/>
      <c r="B3332" s="25"/>
      <c r="C3332" s="25"/>
      <c r="D3332" s="25"/>
      <c r="E3332" s="25"/>
      <c r="F3332" s="25"/>
      <c r="G3332" s="25"/>
      <c r="H3332" s="25"/>
      <c r="I3332" s="25"/>
      <c r="J3332" s="25"/>
      <c r="K3332" s="25"/>
      <c r="L3332" s="25"/>
      <c r="M3332" s="25"/>
      <c r="N3332" s="25"/>
      <c r="O3332" s="25"/>
      <c r="P3332" s="25"/>
      <c r="Q3332" s="25"/>
      <c r="R3332" s="25"/>
      <c r="S3332" s="25"/>
      <c r="T3332" s="25"/>
      <c r="U3332" s="25"/>
      <c r="V3332" s="25"/>
      <c r="W3332" s="25"/>
      <c r="X3332" s="25"/>
      <c r="Y3332" s="25"/>
      <c r="Z3332" s="25"/>
      <c r="AA3332" s="25"/>
      <c r="AB3332" s="25"/>
      <c r="AC3332" s="25"/>
    </row>
    <row r="3333" spans="1:29" ht="14.25" x14ac:dyDescent="0.15">
      <c r="A3333" s="25"/>
      <c r="B3333" s="25"/>
      <c r="C3333" s="25"/>
      <c r="D3333" s="25"/>
      <c r="E3333" s="25"/>
      <c r="F3333" s="25"/>
      <c r="G3333" s="25"/>
      <c r="H3333" s="25"/>
      <c r="I3333" s="25"/>
      <c r="J3333" s="25"/>
      <c r="K3333" s="25"/>
      <c r="L3333" s="25"/>
      <c r="M3333" s="25"/>
      <c r="N3333" s="25"/>
      <c r="O3333" s="25"/>
      <c r="P3333" s="25"/>
      <c r="Q3333" s="25"/>
      <c r="R3333" s="25"/>
      <c r="S3333" s="25"/>
      <c r="T3333" s="25"/>
      <c r="U3333" s="25"/>
      <c r="V3333" s="25"/>
      <c r="W3333" s="25"/>
      <c r="X3333" s="25"/>
      <c r="Y3333" s="25"/>
      <c r="Z3333" s="25"/>
      <c r="AA3333" s="25"/>
      <c r="AB3333" s="25"/>
      <c r="AC3333" s="25"/>
    </row>
    <row r="3334" spans="1:29" ht="14.25" x14ac:dyDescent="0.15">
      <c r="A3334" s="25"/>
      <c r="B3334" s="25"/>
      <c r="C3334" s="25"/>
      <c r="D3334" s="25"/>
      <c r="E3334" s="25"/>
      <c r="F3334" s="25"/>
      <c r="G3334" s="25"/>
      <c r="H3334" s="25"/>
      <c r="I3334" s="25"/>
      <c r="J3334" s="25"/>
      <c r="K3334" s="25"/>
      <c r="L3334" s="25"/>
      <c r="M3334" s="25"/>
      <c r="N3334" s="25"/>
      <c r="O3334" s="25"/>
      <c r="P3334" s="25"/>
      <c r="Q3334" s="25"/>
      <c r="R3334" s="25"/>
      <c r="S3334" s="25"/>
      <c r="T3334" s="25"/>
      <c r="U3334" s="25"/>
      <c r="V3334" s="25"/>
      <c r="W3334" s="25"/>
      <c r="X3334" s="25"/>
      <c r="Y3334" s="25"/>
      <c r="Z3334" s="25"/>
      <c r="AA3334" s="25"/>
      <c r="AB3334" s="25"/>
      <c r="AC3334" s="25"/>
    </row>
    <row r="3335" spans="1:29" ht="14.25" x14ac:dyDescent="0.15">
      <c r="A3335" s="25"/>
      <c r="B3335" s="25"/>
      <c r="C3335" s="25"/>
      <c r="D3335" s="25"/>
      <c r="E3335" s="25"/>
      <c r="F3335" s="25"/>
      <c r="G3335" s="25"/>
      <c r="H3335" s="25"/>
      <c r="I3335" s="25"/>
      <c r="J3335" s="25"/>
      <c r="K3335" s="25"/>
      <c r="L3335" s="25"/>
      <c r="M3335" s="25"/>
      <c r="N3335" s="25"/>
      <c r="O3335" s="25"/>
      <c r="P3335" s="25"/>
      <c r="Q3335" s="25"/>
      <c r="R3335" s="25"/>
      <c r="S3335" s="25"/>
      <c r="T3335" s="25"/>
      <c r="U3335" s="25"/>
      <c r="V3335" s="25"/>
      <c r="W3335" s="25"/>
      <c r="X3335" s="25"/>
      <c r="Y3335" s="25"/>
      <c r="Z3335" s="25"/>
      <c r="AA3335" s="25"/>
      <c r="AB3335" s="25"/>
      <c r="AC3335" s="25"/>
    </row>
    <row r="3336" spans="1:29" ht="14.25" x14ac:dyDescent="0.15">
      <c r="A3336" s="25"/>
      <c r="B3336" s="25"/>
      <c r="C3336" s="25"/>
      <c r="D3336" s="25"/>
      <c r="E3336" s="25"/>
      <c r="F3336" s="25"/>
      <c r="G3336" s="25"/>
      <c r="H3336" s="25"/>
      <c r="I3336" s="25"/>
      <c r="J3336" s="25"/>
      <c r="K3336" s="25"/>
      <c r="L3336" s="25"/>
      <c r="M3336" s="25"/>
      <c r="N3336" s="25"/>
      <c r="O3336" s="25"/>
      <c r="P3336" s="25"/>
      <c r="Q3336" s="25"/>
      <c r="R3336" s="25"/>
      <c r="S3336" s="25"/>
      <c r="T3336" s="25"/>
      <c r="U3336" s="25"/>
      <c r="V3336" s="25"/>
      <c r="W3336" s="25"/>
      <c r="X3336" s="25"/>
      <c r="Y3336" s="25"/>
      <c r="Z3336" s="25"/>
      <c r="AA3336" s="25"/>
      <c r="AB3336" s="25"/>
      <c r="AC3336" s="25"/>
    </row>
    <row r="3337" spans="1:29" ht="14.25" x14ac:dyDescent="0.15">
      <c r="A3337" s="25"/>
      <c r="B3337" s="25"/>
      <c r="C3337" s="25"/>
      <c r="D3337" s="25"/>
      <c r="E3337" s="25"/>
      <c r="F3337" s="25"/>
      <c r="G3337" s="25"/>
      <c r="H3337" s="25"/>
      <c r="I3337" s="25"/>
      <c r="J3337" s="25"/>
      <c r="K3337" s="25"/>
      <c r="L3337" s="25"/>
      <c r="M3337" s="25"/>
      <c r="N3337" s="25"/>
      <c r="O3337" s="25"/>
      <c r="P3337" s="25"/>
      <c r="Q3337" s="25"/>
      <c r="R3337" s="25"/>
      <c r="S3337" s="25"/>
      <c r="T3337" s="25"/>
      <c r="U3337" s="25"/>
      <c r="V3337" s="25"/>
      <c r="W3337" s="25"/>
      <c r="X3337" s="25"/>
      <c r="Y3337" s="25"/>
      <c r="Z3337" s="25"/>
      <c r="AA3337" s="25"/>
      <c r="AB3337" s="25"/>
      <c r="AC3337" s="25"/>
    </row>
    <row r="3338" spans="1:29" ht="14.25" x14ac:dyDescent="0.15">
      <c r="A3338" s="25"/>
      <c r="B3338" s="25"/>
      <c r="C3338" s="25"/>
      <c r="D3338" s="25"/>
      <c r="E3338" s="25"/>
      <c r="F3338" s="25"/>
      <c r="G3338" s="25"/>
      <c r="H3338" s="25"/>
      <c r="I3338" s="25"/>
      <c r="J3338" s="25"/>
      <c r="K3338" s="25"/>
      <c r="L3338" s="25"/>
      <c r="M3338" s="25"/>
      <c r="N3338" s="25"/>
      <c r="O3338" s="25"/>
      <c r="P3338" s="25"/>
      <c r="Q3338" s="25"/>
      <c r="R3338" s="25"/>
      <c r="S3338" s="25"/>
      <c r="T3338" s="25"/>
      <c r="U3338" s="25"/>
      <c r="V3338" s="25"/>
      <c r="W3338" s="25"/>
      <c r="X3338" s="25"/>
      <c r="Y3338" s="25"/>
      <c r="Z3338" s="25"/>
      <c r="AA3338" s="25"/>
      <c r="AB3338" s="25"/>
      <c r="AC3338" s="25"/>
    </row>
    <row r="3339" spans="1:29" ht="14.25" x14ac:dyDescent="0.15">
      <c r="A3339" s="25"/>
      <c r="B3339" s="25"/>
      <c r="C3339" s="25"/>
      <c r="D3339" s="25"/>
      <c r="E3339" s="25"/>
      <c r="F3339" s="25"/>
      <c r="G3339" s="25"/>
      <c r="H3339" s="25"/>
      <c r="I3339" s="25"/>
      <c r="J3339" s="25"/>
      <c r="K3339" s="25"/>
      <c r="L3339" s="25"/>
      <c r="M3339" s="25"/>
      <c r="N3339" s="25"/>
      <c r="O3339" s="25"/>
      <c r="P3339" s="25"/>
      <c r="Q3339" s="25"/>
      <c r="R3339" s="25"/>
      <c r="S3339" s="25"/>
      <c r="T3339" s="25"/>
      <c r="U3339" s="25"/>
      <c r="V3339" s="25"/>
      <c r="W3339" s="25"/>
      <c r="X3339" s="25"/>
      <c r="Y3339" s="25"/>
      <c r="Z3339" s="25"/>
      <c r="AA3339" s="25"/>
      <c r="AB3339" s="25"/>
      <c r="AC3339" s="25"/>
    </row>
    <row r="3340" spans="1:29" ht="14.25" x14ac:dyDescent="0.15">
      <c r="A3340" s="25"/>
      <c r="B3340" s="25"/>
      <c r="C3340" s="25"/>
      <c r="D3340" s="25"/>
      <c r="E3340" s="25"/>
      <c r="F3340" s="25"/>
      <c r="G3340" s="25"/>
      <c r="H3340" s="25"/>
      <c r="I3340" s="25"/>
      <c r="J3340" s="25"/>
      <c r="K3340" s="25"/>
      <c r="L3340" s="25"/>
      <c r="M3340" s="25"/>
      <c r="N3340" s="25"/>
      <c r="O3340" s="25"/>
      <c r="P3340" s="25"/>
      <c r="Q3340" s="25"/>
      <c r="R3340" s="25"/>
      <c r="S3340" s="25"/>
      <c r="T3340" s="25"/>
      <c r="U3340" s="25"/>
      <c r="V3340" s="25"/>
      <c r="W3340" s="25"/>
      <c r="X3340" s="25"/>
      <c r="Y3340" s="25"/>
      <c r="Z3340" s="25"/>
      <c r="AA3340" s="25"/>
      <c r="AB3340" s="25"/>
      <c r="AC3340" s="25"/>
    </row>
    <row r="3341" spans="1:29" ht="14.25" x14ac:dyDescent="0.15">
      <c r="A3341" s="25"/>
      <c r="B3341" s="25"/>
      <c r="C3341" s="25"/>
      <c r="D3341" s="25"/>
      <c r="E3341" s="25"/>
      <c r="F3341" s="25"/>
      <c r="G3341" s="25"/>
      <c r="H3341" s="25"/>
      <c r="I3341" s="25"/>
      <c r="J3341" s="25"/>
      <c r="K3341" s="25"/>
      <c r="L3341" s="25"/>
      <c r="M3341" s="25"/>
      <c r="N3341" s="25"/>
      <c r="O3341" s="25"/>
      <c r="P3341" s="25"/>
      <c r="Q3341" s="25"/>
      <c r="R3341" s="25"/>
      <c r="S3341" s="25"/>
      <c r="T3341" s="25"/>
      <c r="U3341" s="25"/>
      <c r="V3341" s="25"/>
      <c r="W3341" s="25"/>
      <c r="X3341" s="25"/>
      <c r="Y3341" s="25"/>
      <c r="Z3341" s="25"/>
      <c r="AA3341" s="25"/>
      <c r="AB3341" s="25"/>
      <c r="AC3341" s="25"/>
    </row>
    <row r="3342" spans="1:29" ht="14.25" x14ac:dyDescent="0.15">
      <c r="A3342" s="25"/>
      <c r="B3342" s="25"/>
      <c r="C3342" s="25"/>
      <c r="D3342" s="25"/>
      <c r="E3342" s="25"/>
      <c r="F3342" s="25"/>
      <c r="G3342" s="25"/>
      <c r="H3342" s="25"/>
      <c r="I3342" s="25"/>
      <c r="J3342" s="25"/>
      <c r="K3342" s="25"/>
      <c r="L3342" s="25"/>
      <c r="M3342" s="25"/>
      <c r="N3342" s="25"/>
      <c r="O3342" s="25"/>
      <c r="P3342" s="25"/>
      <c r="Q3342" s="25"/>
      <c r="R3342" s="25"/>
      <c r="S3342" s="25"/>
      <c r="T3342" s="25"/>
      <c r="U3342" s="25"/>
      <c r="V3342" s="25"/>
      <c r="W3342" s="25"/>
      <c r="X3342" s="25"/>
      <c r="Y3342" s="25"/>
      <c r="Z3342" s="25"/>
      <c r="AA3342" s="25"/>
      <c r="AB3342" s="25"/>
      <c r="AC3342" s="25"/>
    </row>
    <row r="3343" spans="1:29" ht="14.25" x14ac:dyDescent="0.15">
      <c r="A3343" s="25"/>
      <c r="B3343" s="25"/>
      <c r="C3343" s="25"/>
      <c r="D3343" s="25"/>
      <c r="E3343" s="25"/>
      <c r="F3343" s="25"/>
      <c r="G3343" s="25"/>
      <c r="H3343" s="25"/>
      <c r="I3343" s="25"/>
      <c r="J3343" s="25"/>
      <c r="K3343" s="25"/>
      <c r="L3343" s="25"/>
      <c r="M3343" s="25"/>
      <c r="N3343" s="25"/>
      <c r="O3343" s="25"/>
      <c r="P3343" s="25"/>
      <c r="Q3343" s="25"/>
      <c r="R3343" s="25"/>
      <c r="S3343" s="25"/>
      <c r="T3343" s="25"/>
      <c r="U3343" s="25"/>
      <c r="V3343" s="25"/>
      <c r="W3343" s="25"/>
      <c r="X3343" s="25"/>
      <c r="Y3343" s="25"/>
      <c r="Z3343" s="25"/>
      <c r="AA3343" s="25"/>
      <c r="AB3343" s="25"/>
      <c r="AC3343" s="25"/>
    </row>
    <row r="3344" spans="1:29" ht="14.25" x14ac:dyDescent="0.15">
      <c r="A3344" s="25"/>
      <c r="B3344" s="25"/>
      <c r="C3344" s="25"/>
      <c r="D3344" s="25"/>
      <c r="E3344" s="25"/>
      <c r="F3344" s="25"/>
      <c r="G3344" s="25"/>
      <c r="H3344" s="25"/>
      <c r="I3344" s="25"/>
      <c r="J3344" s="25"/>
      <c r="K3344" s="25"/>
      <c r="L3344" s="25"/>
      <c r="M3344" s="25"/>
      <c r="N3344" s="25"/>
      <c r="O3344" s="25"/>
      <c r="P3344" s="25"/>
      <c r="Q3344" s="25"/>
      <c r="R3344" s="25"/>
      <c r="S3344" s="25"/>
      <c r="T3344" s="25"/>
      <c r="U3344" s="25"/>
      <c r="V3344" s="25"/>
      <c r="W3344" s="25"/>
      <c r="X3344" s="25"/>
      <c r="Y3344" s="25"/>
      <c r="Z3344" s="25"/>
      <c r="AA3344" s="25"/>
      <c r="AB3344" s="25"/>
      <c r="AC3344" s="25"/>
    </row>
    <row r="3345" spans="1:29" ht="14.25" x14ac:dyDescent="0.15">
      <c r="A3345" s="25"/>
      <c r="B3345" s="25"/>
      <c r="C3345" s="25"/>
      <c r="D3345" s="25"/>
      <c r="E3345" s="25"/>
      <c r="F3345" s="25"/>
      <c r="G3345" s="25"/>
      <c r="H3345" s="25"/>
      <c r="I3345" s="25"/>
      <c r="J3345" s="25"/>
      <c r="K3345" s="25"/>
      <c r="L3345" s="25"/>
      <c r="M3345" s="25"/>
      <c r="N3345" s="25"/>
      <c r="O3345" s="25"/>
      <c r="P3345" s="25"/>
      <c r="Q3345" s="25"/>
      <c r="R3345" s="25"/>
      <c r="S3345" s="25"/>
      <c r="T3345" s="25"/>
      <c r="U3345" s="25"/>
      <c r="V3345" s="25"/>
      <c r="W3345" s="25"/>
      <c r="X3345" s="25"/>
      <c r="Y3345" s="25"/>
      <c r="Z3345" s="25"/>
      <c r="AA3345" s="25"/>
      <c r="AB3345" s="25"/>
      <c r="AC3345" s="25"/>
    </row>
    <row r="3346" spans="1:29" ht="14.25" x14ac:dyDescent="0.15">
      <c r="A3346" s="25"/>
      <c r="B3346" s="25"/>
      <c r="C3346" s="25"/>
      <c r="D3346" s="25"/>
      <c r="E3346" s="25"/>
      <c r="F3346" s="25"/>
      <c r="G3346" s="25"/>
      <c r="H3346" s="25"/>
      <c r="I3346" s="25"/>
      <c r="J3346" s="25"/>
      <c r="K3346" s="25"/>
      <c r="L3346" s="25"/>
      <c r="M3346" s="25"/>
      <c r="N3346" s="25"/>
      <c r="O3346" s="25"/>
      <c r="P3346" s="25"/>
      <c r="Q3346" s="25"/>
      <c r="R3346" s="25"/>
      <c r="S3346" s="25"/>
      <c r="T3346" s="25"/>
      <c r="U3346" s="25"/>
      <c r="V3346" s="25"/>
      <c r="W3346" s="25"/>
      <c r="X3346" s="25"/>
      <c r="Y3346" s="25"/>
      <c r="Z3346" s="25"/>
      <c r="AA3346" s="25"/>
      <c r="AB3346" s="25"/>
      <c r="AC3346" s="25"/>
    </row>
    <row r="3347" spans="1:29" ht="14.25" x14ac:dyDescent="0.15">
      <c r="A3347" s="25"/>
      <c r="B3347" s="25"/>
      <c r="C3347" s="25"/>
      <c r="D3347" s="25"/>
      <c r="E3347" s="25"/>
      <c r="F3347" s="25"/>
      <c r="G3347" s="25"/>
      <c r="H3347" s="25"/>
      <c r="I3347" s="25"/>
      <c r="J3347" s="25"/>
      <c r="K3347" s="25"/>
      <c r="L3347" s="25"/>
      <c r="M3347" s="25"/>
      <c r="N3347" s="25"/>
      <c r="O3347" s="25"/>
      <c r="P3347" s="25"/>
      <c r="Q3347" s="25"/>
      <c r="R3347" s="25"/>
      <c r="S3347" s="25"/>
      <c r="T3347" s="25"/>
      <c r="U3347" s="25"/>
      <c r="V3347" s="25"/>
      <c r="W3347" s="25"/>
      <c r="X3347" s="25"/>
      <c r="Y3347" s="25"/>
      <c r="Z3347" s="25"/>
      <c r="AA3347" s="25"/>
      <c r="AB3347" s="25"/>
      <c r="AC3347" s="25"/>
    </row>
    <row r="3348" spans="1:29" ht="14.25" x14ac:dyDescent="0.15">
      <c r="A3348" s="25"/>
      <c r="B3348" s="25"/>
      <c r="C3348" s="25"/>
      <c r="D3348" s="25"/>
      <c r="E3348" s="25"/>
      <c r="F3348" s="25"/>
      <c r="G3348" s="25"/>
      <c r="H3348" s="25"/>
      <c r="I3348" s="25"/>
      <c r="J3348" s="25"/>
      <c r="K3348" s="25"/>
      <c r="L3348" s="25"/>
      <c r="M3348" s="25"/>
      <c r="N3348" s="25"/>
      <c r="O3348" s="25"/>
      <c r="P3348" s="25"/>
      <c r="Q3348" s="25"/>
      <c r="R3348" s="25"/>
      <c r="S3348" s="25"/>
      <c r="T3348" s="25"/>
      <c r="U3348" s="25"/>
      <c r="V3348" s="25"/>
      <c r="W3348" s="25"/>
      <c r="X3348" s="25"/>
      <c r="Y3348" s="25"/>
      <c r="Z3348" s="25"/>
      <c r="AA3348" s="25"/>
      <c r="AB3348" s="25"/>
      <c r="AC3348" s="25"/>
    </row>
    <row r="3349" spans="1:29" ht="14.25" x14ac:dyDescent="0.15">
      <c r="A3349" s="25"/>
      <c r="B3349" s="25"/>
      <c r="C3349" s="25"/>
      <c r="D3349" s="25"/>
      <c r="E3349" s="25"/>
      <c r="F3349" s="25"/>
      <c r="G3349" s="25"/>
      <c r="H3349" s="25"/>
      <c r="I3349" s="25"/>
      <c r="J3349" s="25"/>
      <c r="K3349" s="25"/>
      <c r="L3349" s="25"/>
      <c r="M3349" s="25"/>
      <c r="N3349" s="25"/>
      <c r="O3349" s="25"/>
      <c r="P3349" s="25"/>
      <c r="Q3349" s="25"/>
      <c r="R3349" s="25"/>
      <c r="S3349" s="25"/>
      <c r="T3349" s="25"/>
      <c r="U3349" s="25"/>
      <c r="V3349" s="25"/>
      <c r="W3349" s="25"/>
      <c r="X3349" s="25"/>
      <c r="Y3349" s="25"/>
      <c r="Z3349" s="25"/>
      <c r="AA3349" s="25"/>
      <c r="AB3349" s="25"/>
      <c r="AC3349" s="25"/>
    </row>
    <row r="3350" spans="1:29" ht="14.25" x14ac:dyDescent="0.15">
      <c r="A3350" s="25"/>
      <c r="B3350" s="25"/>
      <c r="C3350" s="25"/>
      <c r="D3350" s="25"/>
      <c r="E3350" s="25"/>
      <c r="F3350" s="25"/>
      <c r="G3350" s="25"/>
      <c r="H3350" s="25"/>
      <c r="I3350" s="25"/>
      <c r="J3350" s="25"/>
      <c r="K3350" s="25"/>
      <c r="L3350" s="25"/>
      <c r="M3350" s="25"/>
      <c r="N3350" s="25"/>
      <c r="O3350" s="25"/>
      <c r="P3350" s="25"/>
      <c r="Q3350" s="25"/>
      <c r="R3350" s="25"/>
      <c r="S3350" s="25"/>
      <c r="T3350" s="25"/>
      <c r="U3350" s="25"/>
      <c r="V3350" s="25"/>
      <c r="W3350" s="25"/>
      <c r="X3350" s="25"/>
      <c r="Y3350" s="25"/>
      <c r="Z3350" s="25"/>
      <c r="AA3350" s="25"/>
      <c r="AB3350" s="25"/>
      <c r="AC3350" s="25"/>
    </row>
    <row r="3351" spans="1:29" ht="14.25" x14ac:dyDescent="0.15">
      <c r="A3351" s="25"/>
      <c r="B3351" s="25"/>
      <c r="C3351" s="25"/>
      <c r="D3351" s="25"/>
      <c r="E3351" s="25"/>
      <c r="F3351" s="25"/>
      <c r="G3351" s="25"/>
      <c r="H3351" s="25"/>
      <c r="I3351" s="25"/>
      <c r="J3351" s="25"/>
      <c r="K3351" s="25"/>
      <c r="L3351" s="25"/>
      <c r="M3351" s="25"/>
      <c r="N3351" s="25"/>
      <c r="O3351" s="25"/>
      <c r="P3351" s="25"/>
      <c r="Q3351" s="25"/>
      <c r="R3351" s="25"/>
      <c r="S3351" s="25"/>
      <c r="T3351" s="25"/>
      <c r="U3351" s="25"/>
      <c r="V3351" s="25"/>
      <c r="W3351" s="25"/>
      <c r="X3351" s="25"/>
      <c r="Y3351" s="25"/>
      <c r="Z3351" s="25"/>
      <c r="AA3351" s="25"/>
      <c r="AB3351" s="25"/>
      <c r="AC3351" s="25"/>
    </row>
    <row r="3352" spans="1:29" ht="14.25" x14ac:dyDescent="0.15">
      <c r="A3352" s="25"/>
      <c r="B3352" s="25"/>
      <c r="C3352" s="25"/>
      <c r="D3352" s="25"/>
      <c r="E3352" s="25"/>
      <c r="F3352" s="25"/>
      <c r="G3352" s="25"/>
      <c r="H3352" s="25"/>
      <c r="I3352" s="25"/>
      <c r="J3352" s="25"/>
      <c r="K3352" s="25"/>
      <c r="L3352" s="25"/>
      <c r="M3352" s="25"/>
      <c r="N3352" s="25"/>
      <c r="O3352" s="25"/>
      <c r="P3352" s="25"/>
      <c r="Q3352" s="25"/>
      <c r="R3352" s="25"/>
      <c r="S3352" s="25"/>
      <c r="T3352" s="25"/>
      <c r="U3352" s="25"/>
      <c r="V3352" s="25"/>
      <c r="W3352" s="25"/>
      <c r="X3352" s="25"/>
      <c r="Y3352" s="25"/>
      <c r="Z3352" s="25"/>
      <c r="AA3352" s="25"/>
      <c r="AB3352" s="25"/>
      <c r="AC3352" s="25"/>
    </row>
    <row r="3353" spans="1:29" ht="14.25" x14ac:dyDescent="0.15">
      <c r="A3353" s="25"/>
      <c r="B3353" s="25"/>
      <c r="C3353" s="25"/>
      <c r="D3353" s="25"/>
      <c r="E3353" s="25"/>
      <c r="F3353" s="25"/>
      <c r="G3353" s="25"/>
      <c r="H3353" s="25"/>
      <c r="I3353" s="25"/>
      <c r="J3353" s="25"/>
      <c r="K3353" s="25"/>
      <c r="L3353" s="25"/>
      <c r="M3353" s="25"/>
      <c r="N3353" s="25"/>
      <c r="O3353" s="25"/>
      <c r="P3353" s="25"/>
      <c r="Q3353" s="25"/>
      <c r="R3353" s="25"/>
      <c r="S3353" s="25"/>
      <c r="T3353" s="25"/>
      <c r="U3353" s="25"/>
      <c r="V3353" s="25"/>
      <c r="W3353" s="25"/>
      <c r="X3353" s="25"/>
      <c r="Y3353" s="25"/>
      <c r="Z3353" s="25"/>
      <c r="AA3353" s="25"/>
      <c r="AB3353" s="25"/>
      <c r="AC3353" s="25"/>
    </row>
    <row r="3354" spans="1:29" ht="14.25" x14ac:dyDescent="0.15">
      <c r="A3354" s="25"/>
      <c r="B3354" s="25"/>
      <c r="C3354" s="25"/>
      <c r="D3354" s="25"/>
      <c r="E3354" s="25"/>
      <c r="F3354" s="25"/>
      <c r="G3354" s="25"/>
      <c r="H3354" s="25"/>
      <c r="I3354" s="25"/>
      <c r="J3354" s="25"/>
      <c r="K3354" s="25"/>
      <c r="L3354" s="25"/>
      <c r="M3354" s="25"/>
      <c r="N3354" s="25"/>
      <c r="O3354" s="25"/>
      <c r="P3354" s="25"/>
      <c r="Q3354" s="25"/>
      <c r="R3354" s="25"/>
      <c r="S3354" s="25"/>
      <c r="T3354" s="25"/>
      <c r="U3354" s="25"/>
      <c r="V3354" s="25"/>
      <c r="W3354" s="25"/>
      <c r="X3354" s="25"/>
      <c r="Y3354" s="25"/>
      <c r="Z3354" s="25"/>
      <c r="AA3354" s="25"/>
      <c r="AB3354" s="25"/>
      <c r="AC3354" s="25"/>
    </row>
    <row r="3355" spans="1:29" ht="14.25" x14ac:dyDescent="0.15">
      <c r="A3355" s="25"/>
      <c r="B3355" s="25"/>
      <c r="C3355" s="25"/>
      <c r="D3355" s="25"/>
      <c r="E3355" s="25"/>
      <c r="F3355" s="25"/>
      <c r="G3355" s="25"/>
      <c r="H3355" s="25"/>
      <c r="I3355" s="25"/>
      <c r="J3355" s="25"/>
      <c r="K3355" s="25"/>
      <c r="L3355" s="25"/>
      <c r="M3355" s="25"/>
      <c r="N3355" s="25"/>
      <c r="O3355" s="25"/>
      <c r="P3355" s="25"/>
      <c r="Q3355" s="25"/>
      <c r="R3355" s="25"/>
      <c r="S3355" s="25"/>
      <c r="T3355" s="25"/>
      <c r="U3355" s="25"/>
      <c r="V3355" s="25"/>
      <c r="W3355" s="25"/>
      <c r="X3355" s="25"/>
      <c r="Y3355" s="25"/>
      <c r="Z3355" s="25"/>
      <c r="AA3355" s="25"/>
      <c r="AB3355" s="25"/>
      <c r="AC3355" s="25"/>
    </row>
    <row r="3356" spans="1:29" ht="14.25" x14ac:dyDescent="0.15">
      <c r="A3356" s="25"/>
      <c r="B3356" s="25"/>
      <c r="C3356" s="25"/>
      <c r="D3356" s="25"/>
      <c r="E3356" s="25"/>
      <c r="F3356" s="25"/>
      <c r="G3356" s="25"/>
      <c r="H3356" s="25"/>
      <c r="I3356" s="25"/>
      <c r="J3356" s="25"/>
      <c r="K3356" s="25"/>
      <c r="L3356" s="25"/>
      <c r="M3356" s="25"/>
      <c r="N3356" s="25"/>
      <c r="O3356" s="25"/>
      <c r="P3356" s="25"/>
      <c r="Q3356" s="25"/>
      <c r="R3356" s="25"/>
      <c r="S3356" s="25"/>
      <c r="T3356" s="25"/>
      <c r="U3356" s="25"/>
      <c r="V3356" s="25"/>
      <c r="W3356" s="25"/>
      <c r="X3356" s="25"/>
      <c r="Y3356" s="25"/>
      <c r="Z3356" s="25"/>
      <c r="AA3356" s="25"/>
      <c r="AB3356" s="25"/>
      <c r="AC3356" s="25"/>
    </row>
    <row r="3357" spans="1:29" ht="14.25" x14ac:dyDescent="0.15">
      <c r="A3357" s="25"/>
      <c r="B3357" s="25"/>
      <c r="C3357" s="25"/>
      <c r="D3357" s="25"/>
      <c r="E3357" s="25"/>
      <c r="F3357" s="25"/>
      <c r="G3357" s="25"/>
      <c r="H3357" s="25"/>
      <c r="I3357" s="25"/>
      <c r="J3357" s="25"/>
      <c r="K3357" s="25"/>
      <c r="L3357" s="25"/>
      <c r="M3357" s="25"/>
      <c r="N3357" s="25"/>
      <c r="O3357" s="25"/>
      <c r="P3357" s="25"/>
      <c r="Q3357" s="25"/>
      <c r="R3357" s="25"/>
      <c r="S3357" s="25"/>
      <c r="T3357" s="25"/>
      <c r="U3357" s="25"/>
      <c r="V3357" s="25"/>
      <c r="W3357" s="25"/>
      <c r="X3357" s="25"/>
      <c r="Y3357" s="25"/>
      <c r="Z3357" s="25"/>
      <c r="AA3357" s="25"/>
      <c r="AB3357" s="25"/>
      <c r="AC3357" s="25"/>
    </row>
    <row r="3358" spans="1:29" ht="14.25" x14ac:dyDescent="0.15">
      <c r="A3358" s="25"/>
      <c r="B3358" s="25"/>
      <c r="C3358" s="25"/>
      <c r="D3358" s="25"/>
      <c r="E3358" s="25"/>
      <c r="F3358" s="25"/>
      <c r="G3358" s="25"/>
      <c r="H3358" s="25"/>
      <c r="I3358" s="25"/>
      <c r="J3358" s="25"/>
      <c r="K3358" s="25"/>
      <c r="L3358" s="25"/>
      <c r="M3358" s="25"/>
      <c r="N3358" s="25"/>
      <c r="O3358" s="25"/>
      <c r="P3358" s="25"/>
      <c r="Q3358" s="25"/>
      <c r="R3358" s="25"/>
      <c r="S3358" s="25"/>
      <c r="T3358" s="25"/>
      <c r="U3358" s="25"/>
      <c r="V3358" s="25"/>
      <c r="W3358" s="25"/>
      <c r="X3358" s="25"/>
      <c r="Y3358" s="25"/>
      <c r="Z3358" s="25"/>
      <c r="AA3358" s="25"/>
      <c r="AB3358" s="25"/>
      <c r="AC3358" s="25"/>
    </row>
    <row r="3359" spans="1:29" ht="14.25" x14ac:dyDescent="0.15">
      <c r="A3359" s="25"/>
      <c r="B3359" s="25"/>
      <c r="C3359" s="25"/>
      <c r="D3359" s="25"/>
      <c r="E3359" s="25"/>
      <c r="F3359" s="25"/>
      <c r="G3359" s="25"/>
      <c r="H3359" s="25"/>
      <c r="I3359" s="25"/>
      <c r="J3359" s="25"/>
      <c r="K3359" s="25"/>
      <c r="L3359" s="25"/>
      <c r="M3359" s="25"/>
      <c r="N3359" s="25"/>
      <c r="O3359" s="25"/>
      <c r="P3359" s="25"/>
      <c r="Q3359" s="25"/>
      <c r="R3359" s="25"/>
      <c r="S3359" s="25"/>
      <c r="T3359" s="25"/>
      <c r="U3359" s="25"/>
      <c r="V3359" s="25"/>
      <c r="W3359" s="25"/>
      <c r="X3359" s="25"/>
      <c r="Y3359" s="25"/>
      <c r="Z3359" s="25"/>
      <c r="AA3359" s="25"/>
      <c r="AB3359" s="25"/>
      <c r="AC3359" s="25"/>
    </row>
    <row r="3360" spans="1:29" ht="14.25" x14ac:dyDescent="0.15">
      <c r="A3360" s="25"/>
      <c r="B3360" s="25"/>
      <c r="C3360" s="25"/>
      <c r="D3360" s="25"/>
      <c r="E3360" s="25"/>
      <c r="F3360" s="25"/>
      <c r="G3360" s="25"/>
      <c r="H3360" s="25"/>
      <c r="I3360" s="25"/>
      <c r="J3360" s="25"/>
      <c r="K3360" s="25"/>
      <c r="L3360" s="25"/>
      <c r="M3360" s="25"/>
      <c r="N3360" s="25"/>
      <c r="O3360" s="25"/>
      <c r="P3360" s="25"/>
      <c r="Q3360" s="25"/>
      <c r="R3360" s="25"/>
      <c r="S3360" s="25"/>
      <c r="T3360" s="25"/>
      <c r="U3360" s="25"/>
      <c r="V3360" s="25"/>
      <c r="W3360" s="25"/>
      <c r="X3360" s="25"/>
      <c r="Y3360" s="25"/>
      <c r="Z3360" s="25"/>
      <c r="AA3360" s="25"/>
      <c r="AB3360" s="25"/>
      <c r="AC3360" s="25"/>
    </row>
    <row r="3361" spans="1:29" ht="14.25" x14ac:dyDescent="0.15">
      <c r="A3361" s="25"/>
      <c r="B3361" s="25"/>
      <c r="C3361" s="25"/>
      <c r="D3361" s="25"/>
      <c r="E3361" s="25"/>
      <c r="F3361" s="25"/>
      <c r="G3361" s="25"/>
      <c r="H3361" s="25"/>
      <c r="I3361" s="25"/>
      <c r="J3361" s="25"/>
      <c r="K3361" s="25"/>
      <c r="L3361" s="25"/>
      <c r="M3361" s="25"/>
      <c r="N3361" s="25"/>
      <c r="O3361" s="25"/>
      <c r="P3361" s="25"/>
      <c r="Q3361" s="25"/>
      <c r="R3361" s="25"/>
      <c r="S3361" s="25"/>
      <c r="T3361" s="25"/>
      <c r="U3361" s="25"/>
      <c r="V3361" s="25"/>
      <c r="W3361" s="25"/>
      <c r="X3361" s="25"/>
      <c r="Y3361" s="25"/>
      <c r="Z3361" s="25"/>
      <c r="AA3361" s="25"/>
      <c r="AB3361" s="25"/>
      <c r="AC3361" s="25"/>
    </row>
    <row r="3362" spans="1:29" ht="14.25" x14ac:dyDescent="0.15">
      <c r="A3362" s="25"/>
      <c r="B3362" s="25"/>
      <c r="C3362" s="25"/>
      <c r="D3362" s="25"/>
      <c r="E3362" s="25"/>
      <c r="F3362" s="25"/>
      <c r="G3362" s="25"/>
      <c r="H3362" s="25"/>
      <c r="I3362" s="25"/>
      <c r="J3362" s="25"/>
      <c r="K3362" s="25"/>
      <c r="L3362" s="25"/>
      <c r="M3362" s="25"/>
      <c r="N3362" s="25"/>
      <c r="O3362" s="25"/>
      <c r="P3362" s="25"/>
      <c r="Q3362" s="25"/>
      <c r="R3362" s="25"/>
      <c r="S3362" s="25"/>
      <c r="T3362" s="25"/>
      <c r="U3362" s="25"/>
      <c r="V3362" s="25"/>
      <c r="W3362" s="25"/>
      <c r="X3362" s="25"/>
      <c r="Y3362" s="25"/>
      <c r="Z3362" s="25"/>
      <c r="AA3362" s="25"/>
      <c r="AB3362" s="25"/>
      <c r="AC3362" s="25"/>
    </row>
    <row r="3363" spans="1:29" ht="14.25" x14ac:dyDescent="0.15">
      <c r="A3363" s="25"/>
      <c r="B3363" s="25"/>
      <c r="C3363" s="25"/>
      <c r="D3363" s="25"/>
      <c r="E3363" s="25"/>
      <c r="F3363" s="25"/>
      <c r="G3363" s="25"/>
      <c r="H3363" s="25"/>
      <c r="I3363" s="25"/>
      <c r="J3363" s="25"/>
      <c r="K3363" s="25"/>
      <c r="L3363" s="25"/>
      <c r="M3363" s="25"/>
      <c r="N3363" s="25"/>
      <c r="O3363" s="25"/>
      <c r="P3363" s="25"/>
      <c r="Q3363" s="25"/>
      <c r="R3363" s="25"/>
      <c r="S3363" s="25"/>
      <c r="T3363" s="25"/>
      <c r="U3363" s="25"/>
      <c r="V3363" s="25"/>
      <c r="W3363" s="25"/>
      <c r="X3363" s="25"/>
      <c r="Y3363" s="25"/>
      <c r="Z3363" s="25"/>
      <c r="AA3363" s="25"/>
      <c r="AB3363" s="25"/>
      <c r="AC3363" s="25"/>
    </row>
    <row r="3364" spans="1:29" ht="14.25" x14ac:dyDescent="0.15">
      <c r="A3364" s="25"/>
      <c r="B3364" s="25"/>
      <c r="C3364" s="25"/>
      <c r="D3364" s="25"/>
      <c r="E3364" s="25"/>
      <c r="F3364" s="25"/>
      <c r="G3364" s="25"/>
      <c r="H3364" s="25"/>
      <c r="I3364" s="25"/>
      <c r="J3364" s="25"/>
      <c r="K3364" s="25"/>
      <c r="L3364" s="25"/>
      <c r="M3364" s="25"/>
      <c r="N3364" s="25"/>
      <c r="O3364" s="25"/>
      <c r="P3364" s="25"/>
      <c r="Q3364" s="25"/>
      <c r="R3364" s="25"/>
      <c r="S3364" s="25"/>
      <c r="T3364" s="25"/>
      <c r="U3364" s="25"/>
      <c r="V3364" s="25"/>
      <c r="W3364" s="25"/>
      <c r="X3364" s="25"/>
      <c r="Y3364" s="25"/>
      <c r="Z3364" s="25"/>
      <c r="AA3364" s="25"/>
      <c r="AB3364" s="25"/>
      <c r="AC3364" s="25"/>
    </row>
    <row r="3365" spans="1:29" ht="14.25" x14ac:dyDescent="0.15">
      <c r="A3365" s="25"/>
      <c r="B3365" s="25"/>
      <c r="C3365" s="25"/>
      <c r="D3365" s="25"/>
      <c r="E3365" s="25"/>
      <c r="F3365" s="25"/>
      <c r="G3365" s="25"/>
      <c r="H3365" s="25"/>
      <c r="I3365" s="25"/>
      <c r="J3365" s="25"/>
      <c r="K3365" s="25"/>
      <c r="L3365" s="25"/>
      <c r="M3365" s="25"/>
      <c r="N3365" s="25"/>
      <c r="O3365" s="25"/>
      <c r="P3365" s="25"/>
      <c r="Q3365" s="25"/>
      <c r="R3365" s="25"/>
      <c r="S3365" s="25"/>
      <c r="T3365" s="25"/>
      <c r="U3365" s="25"/>
      <c r="V3365" s="25"/>
      <c r="W3365" s="25"/>
      <c r="X3365" s="25"/>
      <c r="Y3365" s="25"/>
      <c r="Z3365" s="25"/>
      <c r="AA3365" s="25"/>
      <c r="AB3365" s="25"/>
      <c r="AC3365" s="25"/>
    </row>
    <row r="3366" spans="1:29" ht="14.25" x14ac:dyDescent="0.15">
      <c r="A3366" s="25"/>
      <c r="B3366" s="25"/>
      <c r="C3366" s="25"/>
      <c r="D3366" s="25"/>
      <c r="E3366" s="25"/>
      <c r="F3366" s="25"/>
      <c r="G3366" s="25"/>
      <c r="H3366" s="25"/>
      <c r="I3366" s="25"/>
      <c r="J3366" s="25"/>
      <c r="K3366" s="25"/>
      <c r="L3366" s="25"/>
      <c r="M3366" s="25"/>
      <c r="N3366" s="25"/>
      <c r="O3366" s="25"/>
      <c r="P3366" s="25"/>
      <c r="Q3366" s="25"/>
      <c r="R3366" s="25"/>
      <c r="S3366" s="25"/>
      <c r="T3366" s="25"/>
      <c r="U3366" s="25"/>
      <c r="V3366" s="25"/>
      <c r="W3366" s="25"/>
      <c r="X3366" s="25"/>
      <c r="Y3366" s="25"/>
      <c r="Z3366" s="25"/>
      <c r="AA3366" s="25"/>
      <c r="AB3366" s="25"/>
      <c r="AC3366" s="25"/>
    </row>
    <row r="3367" spans="1:29" ht="14.25" x14ac:dyDescent="0.15">
      <c r="A3367" s="25"/>
      <c r="B3367" s="25"/>
      <c r="C3367" s="25"/>
      <c r="D3367" s="25"/>
      <c r="E3367" s="25"/>
      <c r="F3367" s="25"/>
      <c r="G3367" s="25"/>
      <c r="H3367" s="25"/>
      <c r="I3367" s="25"/>
      <c r="J3367" s="25"/>
      <c r="K3367" s="25"/>
      <c r="L3367" s="25"/>
      <c r="M3367" s="25"/>
      <c r="N3367" s="25"/>
      <c r="O3367" s="25"/>
      <c r="P3367" s="25"/>
      <c r="Q3367" s="25"/>
      <c r="R3367" s="25"/>
      <c r="S3367" s="25"/>
      <c r="T3367" s="25"/>
      <c r="U3367" s="25"/>
      <c r="V3367" s="25"/>
      <c r="W3367" s="25"/>
      <c r="X3367" s="25"/>
      <c r="Y3367" s="25"/>
      <c r="Z3367" s="25"/>
      <c r="AA3367" s="25"/>
      <c r="AB3367" s="25"/>
      <c r="AC3367" s="25"/>
    </row>
    <row r="3368" spans="1:29" ht="14.25" x14ac:dyDescent="0.15">
      <c r="A3368" s="25"/>
      <c r="B3368" s="25"/>
      <c r="C3368" s="25"/>
      <c r="D3368" s="25"/>
      <c r="E3368" s="25"/>
      <c r="F3368" s="25"/>
      <c r="G3368" s="25"/>
      <c r="H3368" s="25"/>
      <c r="I3368" s="25"/>
      <c r="J3368" s="25"/>
      <c r="K3368" s="25"/>
      <c r="L3368" s="25"/>
      <c r="M3368" s="25"/>
      <c r="N3368" s="25"/>
      <c r="O3368" s="25"/>
      <c r="P3368" s="25"/>
      <c r="Q3368" s="25"/>
      <c r="R3368" s="25"/>
      <c r="S3368" s="25"/>
      <c r="T3368" s="25"/>
      <c r="U3368" s="25"/>
      <c r="V3368" s="25"/>
      <c r="W3368" s="25"/>
      <c r="X3368" s="25"/>
      <c r="Y3368" s="25"/>
      <c r="Z3368" s="25"/>
      <c r="AA3368" s="25"/>
      <c r="AB3368" s="25"/>
      <c r="AC3368" s="25"/>
    </row>
    <row r="3369" spans="1:29" ht="14.25" x14ac:dyDescent="0.15">
      <c r="A3369" s="25"/>
      <c r="B3369" s="25"/>
      <c r="C3369" s="25"/>
      <c r="D3369" s="25"/>
      <c r="E3369" s="25"/>
      <c r="F3369" s="25"/>
      <c r="G3369" s="25"/>
      <c r="H3369" s="25"/>
      <c r="I3369" s="25"/>
      <c r="J3369" s="25"/>
      <c r="K3369" s="25"/>
      <c r="L3369" s="25"/>
      <c r="M3369" s="25"/>
      <c r="N3369" s="25"/>
      <c r="O3369" s="25"/>
      <c r="P3369" s="25"/>
      <c r="Q3369" s="25"/>
      <c r="R3369" s="25"/>
      <c r="S3369" s="25"/>
      <c r="T3369" s="25"/>
      <c r="U3369" s="25"/>
      <c r="V3369" s="25"/>
      <c r="W3369" s="25"/>
      <c r="X3369" s="25"/>
      <c r="Y3369" s="25"/>
      <c r="Z3369" s="25"/>
      <c r="AA3369" s="25"/>
      <c r="AB3369" s="25"/>
      <c r="AC3369" s="25"/>
    </row>
    <row r="3370" spans="1:29" ht="14.25" x14ac:dyDescent="0.15">
      <c r="A3370" s="25"/>
      <c r="B3370" s="25"/>
      <c r="C3370" s="25"/>
      <c r="D3370" s="25"/>
      <c r="E3370" s="25"/>
      <c r="F3370" s="25"/>
      <c r="G3370" s="25"/>
      <c r="H3370" s="25"/>
      <c r="I3370" s="25"/>
      <c r="J3370" s="25"/>
      <c r="K3370" s="25"/>
      <c r="L3370" s="25"/>
      <c r="M3370" s="25"/>
      <c r="N3370" s="25"/>
      <c r="O3370" s="25"/>
      <c r="P3370" s="25"/>
      <c r="Q3370" s="25"/>
      <c r="R3370" s="25"/>
      <c r="S3370" s="25"/>
      <c r="T3370" s="25"/>
      <c r="U3370" s="25"/>
      <c r="V3370" s="25"/>
      <c r="W3370" s="25"/>
      <c r="X3370" s="25"/>
      <c r="Y3370" s="25"/>
      <c r="Z3370" s="25"/>
      <c r="AA3370" s="25"/>
      <c r="AB3370" s="25"/>
      <c r="AC3370" s="25"/>
    </row>
    <row r="3371" spans="1:29" ht="14.25" x14ac:dyDescent="0.15">
      <c r="A3371" s="25"/>
      <c r="B3371" s="25"/>
      <c r="C3371" s="25"/>
      <c r="D3371" s="25"/>
      <c r="E3371" s="25"/>
      <c r="F3371" s="25"/>
      <c r="G3371" s="25"/>
      <c r="H3371" s="25"/>
      <c r="I3371" s="25"/>
      <c r="J3371" s="25"/>
      <c r="K3371" s="25"/>
      <c r="L3371" s="25"/>
      <c r="M3371" s="25"/>
      <c r="N3371" s="25"/>
      <c r="O3371" s="25"/>
      <c r="P3371" s="25"/>
      <c r="Q3371" s="25"/>
      <c r="R3371" s="25"/>
      <c r="S3371" s="25"/>
      <c r="T3371" s="25"/>
      <c r="U3371" s="25"/>
      <c r="V3371" s="25"/>
      <c r="W3371" s="25"/>
      <c r="X3371" s="25"/>
      <c r="Y3371" s="25"/>
      <c r="Z3371" s="25"/>
      <c r="AA3371" s="25"/>
      <c r="AB3371" s="25"/>
      <c r="AC3371" s="25"/>
    </row>
    <row r="3372" spans="1:29" ht="14.25" x14ac:dyDescent="0.15">
      <c r="A3372" s="25"/>
      <c r="B3372" s="25"/>
      <c r="C3372" s="25"/>
      <c r="D3372" s="25"/>
      <c r="E3372" s="25"/>
      <c r="F3372" s="25"/>
      <c r="G3372" s="25"/>
      <c r="H3372" s="25"/>
      <c r="I3372" s="25"/>
      <c r="J3372" s="25"/>
      <c r="K3372" s="25"/>
      <c r="L3372" s="25"/>
      <c r="M3372" s="25"/>
      <c r="N3372" s="25"/>
      <c r="O3372" s="25"/>
      <c r="P3372" s="25"/>
      <c r="Q3372" s="25"/>
      <c r="R3372" s="25"/>
      <c r="S3372" s="25"/>
      <c r="T3372" s="25"/>
      <c r="U3372" s="25"/>
      <c r="V3372" s="25"/>
      <c r="W3372" s="25"/>
      <c r="X3372" s="25"/>
      <c r="Y3372" s="25"/>
      <c r="Z3372" s="25"/>
      <c r="AA3372" s="25"/>
      <c r="AB3372" s="25"/>
      <c r="AC3372" s="25"/>
    </row>
    <row r="3373" spans="1:29" ht="14.25" x14ac:dyDescent="0.15">
      <c r="A3373" s="25"/>
      <c r="B3373" s="25"/>
      <c r="C3373" s="25"/>
      <c r="D3373" s="25"/>
      <c r="E3373" s="25"/>
      <c r="F3373" s="25"/>
      <c r="G3373" s="25"/>
      <c r="H3373" s="25"/>
      <c r="I3373" s="25"/>
      <c r="J3373" s="25"/>
      <c r="K3373" s="25"/>
      <c r="L3373" s="25"/>
      <c r="M3373" s="25"/>
      <c r="N3373" s="25"/>
      <c r="O3373" s="25"/>
      <c r="P3373" s="25"/>
      <c r="Q3373" s="25"/>
      <c r="R3373" s="25"/>
      <c r="S3373" s="25"/>
      <c r="T3373" s="25"/>
      <c r="U3373" s="25"/>
      <c r="V3373" s="25"/>
      <c r="W3373" s="25"/>
      <c r="X3373" s="25"/>
      <c r="Y3373" s="25"/>
      <c r="Z3373" s="25"/>
      <c r="AA3373" s="25"/>
      <c r="AB3373" s="25"/>
      <c r="AC3373" s="25"/>
    </row>
    <row r="3374" spans="1:29" ht="14.25" x14ac:dyDescent="0.15">
      <c r="A3374" s="25"/>
      <c r="B3374" s="25"/>
      <c r="C3374" s="25"/>
      <c r="D3374" s="25"/>
      <c r="E3374" s="25"/>
      <c r="F3374" s="25"/>
      <c r="G3374" s="25"/>
      <c r="H3374" s="25"/>
      <c r="I3374" s="25"/>
      <c r="J3374" s="25"/>
      <c r="K3374" s="25"/>
      <c r="L3374" s="25"/>
      <c r="M3374" s="25"/>
      <c r="N3374" s="25"/>
      <c r="O3374" s="25"/>
      <c r="P3374" s="25"/>
      <c r="Q3374" s="25"/>
      <c r="R3374" s="25"/>
      <c r="S3374" s="25"/>
      <c r="T3374" s="25"/>
      <c r="U3374" s="25"/>
      <c r="V3374" s="25"/>
      <c r="W3374" s="25"/>
      <c r="X3374" s="25"/>
      <c r="Y3374" s="25"/>
      <c r="Z3374" s="25"/>
      <c r="AA3374" s="25"/>
      <c r="AB3374" s="25"/>
      <c r="AC3374" s="25"/>
    </row>
    <row r="3375" spans="1:29" ht="14.25" x14ac:dyDescent="0.15">
      <c r="A3375" s="25"/>
      <c r="B3375" s="25"/>
      <c r="C3375" s="25"/>
      <c r="D3375" s="25"/>
      <c r="E3375" s="25"/>
      <c r="F3375" s="25"/>
      <c r="G3375" s="25"/>
      <c r="H3375" s="25"/>
      <c r="I3375" s="25"/>
      <c r="J3375" s="25"/>
      <c r="K3375" s="25"/>
      <c r="L3375" s="25"/>
      <c r="M3375" s="25"/>
      <c r="N3375" s="25"/>
      <c r="O3375" s="25"/>
      <c r="P3375" s="25"/>
      <c r="Q3375" s="25"/>
      <c r="R3375" s="25"/>
      <c r="S3375" s="25"/>
      <c r="T3375" s="25"/>
      <c r="U3375" s="25"/>
      <c r="V3375" s="25"/>
      <c r="W3375" s="25"/>
      <c r="X3375" s="25"/>
      <c r="Y3375" s="25"/>
      <c r="Z3375" s="25"/>
      <c r="AA3375" s="25"/>
      <c r="AB3375" s="25"/>
      <c r="AC3375" s="25"/>
    </row>
    <row r="3376" spans="1:29" ht="14.25" x14ac:dyDescent="0.15">
      <c r="A3376" s="25"/>
      <c r="B3376" s="25"/>
      <c r="C3376" s="25"/>
      <c r="D3376" s="25"/>
      <c r="E3376" s="25"/>
      <c r="F3376" s="25"/>
      <c r="G3376" s="25"/>
      <c r="H3376" s="25"/>
      <c r="I3376" s="25"/>
      <c r="J3376" s="25"/>
      <c r="K3376" s="25"/>
      <c r="L3376" s="25"/>
      <c r="M3376" s="25"/>
      <c r="N3376" s="25"/>
      <c r="O3376" s="25"/>
      <c r="P3376" s="25"/>
      <c r="Q3376" s="25"/>
      <c r="R3376" s="25"/>
      <c r="S3376" s="25"/>
      <c r="T3376" s="25"/>
      <c r="U3376" s="25"/>
      <c r="V3376" s="25"/>
      <c r="W3376" s="25"/>
      <c r="X3376" s="25"/>
      <c r="Y3376" s="25"/>
      <c r="Z3376" s="25"/>
      <c r="AA3376" s="25"/>
      <c r="AB3376" s="25"/>
      <c r="AC3376" s="25"/>
    </row>
    <row r="3377" spans="1:29" ht="14.25" x14ac:dyDescent="0.15">
      <c r="A3377" s="25"/>
      <c r="B3377" s="25"/>
      <c r="C3377" s="25"/>
      <c r="D3377" s="25"/>
      <c r="E3377" s="25"/>
      <c r="F3377" s="25"/>
      <c r="G3377" s="25"/>
      <c r="H3377" s="25"/>
      <c r="I3377" s="25"/>
      <c r="J3377" s="25"/>
      <c r="K3377" s="25"/>
      <c r="L3377" s="25"/>
      <c r="M3377" s="25"/>
      <c r="N3377" s="25"/>
      <c r="O3377" s="25"/>
      <c r="P3377" s="25"/>
      <c r="Q3377" s="25"/>
      <c r="R3377" s="25"/>
      <c r="S3377" s="25"/>
      <c r="T3377" s="25"/>
      <c r="U3377" s="25"/>
      <c r="V3377" s="25"/>
      <c r="W3377" s="25"/>
      <c r="X3377" s="25"/>
      <c r="Y3377" s="25"/>
      <c r="Z3377" s="25"/>
      <c r="AA3377" s="25"/>
      <c r="AB3377" s="25"/>
      <c r="AC3377" s="25"/>
    </row>
    <row r="3378" spans="1:29" ht="14.25" x14ac:dyDescent="0.15">
      <c r="A3378" s="25"/>
      <c r="B3378" s="25"/>
      <c r="C3378" s="25"/>
      <c r="D3378" s="25"/>
      <c r="E3378" s="25"/>
      <c r="F3378" s="25"/>
      <c r="G3378" s="25"/>
      <c r="H3378" s="25"/>
      <c r="I3378" s="25"/>
      <c r="J3378" s="25"/>
      <c r="K3378" s="25"/>
      <c r="L3378" s="25"/>
      <c r="M3378" s="25"/>
      <c r="N3378" s="25"/>
      <c r="O3378" s="25"/>
      <c r="P3378" s="25"/>
      <c r="Q3378" s="25"/>
      <c r="R3378" s="25"/>
      <c r="S3378" s="25"/>
      <c r="T3378" s="25"/>
      <c r="U3378" s="25"/>
      <c r="V3378" s="25"/>
      <c r="W3378" s="25"/>
      <c r="X3378" s="25"/>
      <c r="Y3378" s="25"/>
      <c r="Z3378" s="25"/>
      <c r="AA3378" s="25"/>
      <c r="AB3378" s="25"/>
      <c r="AC3378" s="25"/>
    </row>
    <row r="3379" spans="1:29" ht="14.25" x14ac:dyDescent="0.15">
      <c r="A3379" s="25"/>
      <c r="B3379" s="25"/>
      <c r="C3379" s="25"/>
      <c r="D3379" s="25"/>
      <c r="E3379" s="25"/>
      <c r="F3379" s="25"/>
      <c r="G3379" s="25"/>
      <c r="H3379" s="25"/>
      <c r="I3379" s="25"/>
      <c r="J3379" s="25"/>
      <c r="K3379" s="25"/>
      <c r="L3379" s="25"/>
      <c r="M3379" s="25"/>
      <c r="N3379" s="25"/>
      <c r="O3379" s="25"/>
      <c r="P3379" s="25"/>
      <c r="Q3379" s="25"/>
      <c r="R3379" s="25"/>
      <c r="S3379" s="25"/>
      <c r="T3379" s="25"/>
      <c r="U3379" s="25"/>
      <c r="V3379" s="25"/>
      <c r="W3379" s="25"/>
      <c r="X3379" s="25"/>
      <c r="Y3379" s="25"/>
      <c r="Z3379" s="25"/>
      <c r="AA3379" s="25"/>
      <c r="AB3379" s="25"/>
      <c r="AC3379" s="25"/>
    </row>
    <row r="3380" spans="1:29" ht="14.25" x14ac:dyDescent="0.15">
      <c r="A3380" s="25"/>
      <c r="B3380" s="25"/>
      <c r="C3380" s="25"/>
      <c r="D3380" s="25"/>
      <c r="E3380" s="25"/>
      <c r="F3380" s="25"/>
      <c r="G3380" s="25"/>
      <c r="H3380" s="25"/>
      <c r="I3380" s="25"/>
      <c r="J3380" s="25"/>
      <c r="K3380" s="25"/>
      <c r="L3380" s="25"/>
      <c r="M3380" s="25"/>
      <c r="N3380" s="25"/>
      <c r="O3380" s="25"/>
      <c r="P3380" s="25"/>
      <c r="Q3380" s="25"/>
      <c r="R3380" s="25"/>
      <c r="S3380" s="25"/>
      <c r="T3380" s="25"/>
      <c r="U3380" s="25"/>
      <c r="V3380" s="25"/>
      <c r="W3380" s="25"/>
      <c r="X3380" s="25"/>
      <c r="Y3380" s="25"/>
      <c r="Z3380" s="25"/>
      <c r="AA3380" s="25"/>
      <c r="AB3380" s="25"/>
      <c r="AC3380" s="25"/>
    </row>
    <row r="3381" spans="1:29" ht="14.25" x14ac:dyDescent="0.15">
      <c r="A3381" s="25"/>
      <c r="B3381" s="25"/>
      <c r="C3381" s="25"/>
      <c r="D3381" s="25"/>
      <c r="E3381" s="25"/>
      <c r="F3381" s="25"/>
      <c r="G3381" s="25"/>
      <c r="H3381" s="25"/>
      <c r="I3381" s="25"/>
      <c r="J3381" s="25"/>
      <c r="K3381" s="25"/>
      <c r="L3381" s="25"/>
      <c r="M3381" s="25"/>
      <c r="N3381" s="25"/>
      <c r="O3381" s="25"/>
      <c r="P3381" s="25"/>
      <c r="Q3381" s="25"/>
      <c r="R3381" s="25"/>
      <c r="S3381" s="25"/>
      <c r="T3381" s="25"/>
      <c r="U3381" s="25"/>
      <c r="V3381" s="25"/>
      <c r="W3381" s="25"/>
      <c r="X3381" s="25"/>
      <c r="Y3381" s="25"/>
      <c r="Z3381" s="25"/>
      <c r="AA3381" s="25"/>
      <c r="AB3381" s="25"/>
      <c r="AC3381" s="25"/>
    </row>
    <row r="3382" spans="1:29" ht="14.25" x14ac:dyDescent="0.15">
      <c r="A3382" s="25"/>
      <c r="B3382" s="25"/>
      <c r="C3382" s="25"/>
      <c r="D3382" s="25"/>
      <c r="E3382" s="25"/>
      <c r="F3382" s="25"/>
      <c r="G3382" s="25"/>
      <c r="H3382" s="25"/>
      <c r="I3382" s="25"/>
      <c r="J3382" s="25"/>
      <c r="K3382" s="25"/>
      <c r="L3382" s="25"/>
      <c r="M3382" s="25"/>
      <c r="N3382" s="25"/>
      <c r="O3382" s="25"/>
      <c r="P3382" s="25"/>
      <c r="Q3382" s="25"/>
      <c r="R3382" s="25"/>
      <c r="S3382" s="25"/>
      <c r="T3382" s="25"/>
      <c r="U3382" s="25"/>
      <c r="V3382" s="25"/>
      <c r="W3382" s="25"/>
      <c r="X3382" s="25"/>
      <c r="Y3382" s="25"/>
      <c r="Z3382" s="25"/>
      <c r="AA3382" s="25"/>
      <c r="AB3382" s="25"/>
      <c r="AC3382" s="25"/>
    </row>
    <row r="3383" spans="1:29" ht="14.25" x14ac:dyDescent="0.15">
      <c r="A3383" s="25"/>
      <c r="B3383" s="25"/>
      <c r="C3383" s="25"/>
      <c r="D3383" s="25"/>
      <c r="E3383" s="25"/>
      <c r="F3383" s="25"/>
      <c r="G3383" s="25"/>
      <c r="H3383" s="25"/>
      <c r="I3383" s="25"/>
      <c r="J3383" s="25"/>
      <c r="K3383" s="25"/>
      <c r="L3383" s="25"/>
      <c r="M3383" s="25"/>
      <c r="N3383" s="25"/>
      <c r="O3383" s="25"/>
      <c r="P3383" s="25"/>
      <c r="Q3383" s="25"/>
      <c r="R3383" s="25"/>
      <c r="S3383" s="25"/>
      <c r="T3383" s="25"/>
      <c r="U3383" s="25"/>
      <c r="V3383" s="25"/>
      <c r="W3383" s="25"/>
      <c r="X3383" s="25"/>
      <c r="Y3383" s="25"/>
      <c r="Z3383" s="25"/>
      <c r="AA3383" s="25"/>
      <c r="AB3383" s="25"/>
      <c r="AC3383" s="25"/>
    </row>
    <row r="3384" spans="1:29" ht="14.25" x14ac:dyDescent="0.15">
      <c r="A3384" s="25"/>
      <c r="B3384" s="25"/>
      <c r="C3384" s="25"/>
      <c r="D3384" s="25"/>
      <c r="E3384" s="25"/>
      <c r="F3384" s="25"/>
      <c r="G3384" s="25"/>
      <c r="H3384" s="25"/>
      <c r="I3384" s="25"/>
      <c r="J3384" s="25"/>
      <c r="K3384" s="25"/>
      <c r="L3384" s="25"/>
      <c r="M3384" s="25"/>
      <c r="N3384" s="25"/>
      <c r="O3384" s="25"/>
      <c r="P3384" s="25"/>
      <c r="Q3384" s="25"/>
      <c r="R3384" s="25"/>
      <c r="S3384" s="25"/>
      <c r="T3384" s="25"/>
      <c r="U3384" s="25"/>
      <c r="V3384" s="25"/>
      <c r="W3384" s="25"/>
      <c r="X3384" s="25"/>
      <c r="Y3384" s="25"/>
      <c r="Z3384" s="25"/>
      <c r="AA3384" s="25"/>
      <c r="AB3384" s="25"/>
      <c r="AC3384" s="25"/>
    </row>
    <row r="3385" spans="1:29" ht="14.25" x14ac:dyDescent="0.15">
      <c r="A3385" s="25"/>
      <c r="B3385" s="25"/>
      <c r="C3385" s="25"/>
      <c r="D3385" s="25"/>
      <c r="E3385" s="25"/>
      <c r="F3385" s="25"/>
      <c r="G3385" s="25"/>
      <c r="H3385" s="25"/>
      <c r="I3385" s="25"/>
      <c r="J3385" s="25"/>
      <c r="K3385" s="25"/>
      <c r="L3385" s="25"/>
      <c r="M3385" s="25"/>
      <c r="N3385" s="25"/>
      <c r="O3385" s="25"/>
      <c r="P3385" s="25"/>
      <c r="Q3385" s="25"/>
      <c r="R3385" s="25"/>
      <c r="S3385" s="25"/>
      <c r="T3385" s="25"/>
      <c r="U3385" s="25"/>
      <c r="V3385" s="25"/>
      <c r="W3385" s="25"/>
      <c r="X3385" s="25"/>
      <c r="Y3385" s="25"/>
      <c r="Z3385" s="25"/>
      <c r="AA3385" s="25"/>
      <c r="AB3385" s="25"/>
      <c r="AC3385" s="25"/>
    </row>
    <row r="3386" spans="1:29" ht="14.25" x14ac:dyDescent="0.15">
      <c r="A3386" s="25"/>
      <c r="B3386" s="25"/>
      <c r="C3386" s="25"/>
      <c r="D3386" s="25"/>
      <c r="E3386" s="25"/>
      <c r="F3386" s="25"/>
      <c r="G3386" s="25"/>
      <c r="H3386" s="25"/>
      <c r="I3386" s="25"/>
      <c r="J3386" s="25"/>
      <c r="K3386" s="25"/>
      <c r="L3386" s="25"/>
      <c r="M3386" s="25"/>
      <c r="N3386" s="25"/>
      <c r="O3386" s="25"/>
      <c r="P3386" s="25"/>
      <c r="Q3386" s="25"/>
      <c r="R3386" s="25"/>
      <c r="S3386" s="25"/>
      <c r="T3386" s="25"/>
      <c r="U3386" s="25"/>
      <c r="V3386" s="25"/>
      <c r="W3386" s="25"/>
      <c r="X3386" s="25"/>
      <c r="Y3386" s="25"/>
      <c r="Z3386" s="25"/>
      <c r="AA3386" s="25"/>
      <c r="AB3386" s="25"/>
      <c r="AC3386" s="25"/>
    </row>
    <row r="3387" spans="1:29" ht="14.25" x14ac:dyDescent="0.15">
      <c r="A3387" s="25"/>
      <c r="B3387" s="25"/>
      <c r="C3387" s="25"/>
      <c r="D3387" s="25"/>
      <c r="E3387" s="25"/>
      <c r="F3387" s="25"/>
      <c r="G3387" s="25"/>
      <c r="H3387" s="25"/>
      <c r="I3387" s="25"/>
      <c r="J3387" s="25"/>
      <c r="K3387" s="25"/>
      <c r="L3387" s="25"/>
      <c r="M3387" s="25"/>
      <c r="N3387" s="25"/>
      <c r="O3387" s="25"/>
      <c r="P3387" s="25"/>
      <c r="Q3387" s="25"/>
      <c r="R3387" s="25"/>
      <c r="S3387" s="25"/>
      <c r="T3387" s="25"/>
      <c r="U3387" s="25"/>
      <c r="V3387" s="25"/>
      <c r="W3387" s="25"/>
      <c r="X3387" s="25"/>
      <c r="Y3387" s="25"/>
      <c r="Z3387" s="25"/>
      <c r="AA3387" s="25"/>
      <c r="AB3387" s="25"/>
      <c r="AC3387" s="25"/>
    </row>
    <row r="3388" spans="1:29" ht="14.25" x14ac:dyDescent="0.15">
      <c r="A3388" s="25"/>
      <c r="B3388" s="25"/>
      <c r="C3388" s="25"/>
      <c r="D3388" s="25"/>
      <c r="E3388" s="25"/>
      <c r="F3388" s="25"/>
      <c r="G3388" s="25"/>
      <c r="H3388" s="25"/>
      <c r="I3388" s="25"/>
      <c r="J3388" s="25"/>
      <c r="K3388" s="25"/>
      <c r="L3388" s="25"/>
      <c r="M3388" s="25"/>
      <c r="N3388" s="25"/>
      <c r="O3388" s="25"/>
      <c r="P3388" s="25"/>
      <c r="Q3388" s="25"/>
      <c r="R3388" s="25"/>
      <c r="S3388" s="25"/>
      <c r="T3388" s="25"/>
      <c r="U3388" s="25"/>
      <c r="V3388" s="25"/>
      <c r="W3388" s="25"/>
      <c r="X3388" s="25"/>
      <c r="Y3388" s="25"/>
      <c r="Z3388" s="25"/>
      <c r="AA3388" s="25"/>
      <c r="AB3388" s="25"/>
      <c r="AC3388" s="25"/>
    </row>
    <row r="3389" spans="1:29" ht="14.25" x14ac:dyDescent="0.15">
      <c r="A3389" s="25"/>
      <c r="B3389" s="25"/>
      <c r="C3389" s="25"/>
      <c r="D3389" s="25"/>
      <c r="E3389" s="25"/>
      <c r="F3389" s="25"/>
      <c r="G3389" s="25"/>
      <c r="H3389" s="25"/>
      <c r="I3389" s="25"/>
      <c r="J3389" s="25"/>
      <c r="K3389" s="25"/>
      <c r="L3389" s="25"/>
      <c r="M3389" s="25"/>
      <c r="N3389" s="25"/>
      <c r="O3389" s="25"/>
      <c r="P3389" s="25"/>
      <c r="Q3389" s="25"/>
      <c r="R3389" s="25"/>
      <c r="S3389" s="25"/>
      <c r="T3389" s="25"/>
      <c r="U3389" s="25"/>
      <c r="V3389" s="25"/>
      <c r="W3389" s="25"/>
      <c r="X3389" s="25"/>
      <c r="Y3389" s="25"/>
      <c r="Z3389" s="25"/>
      <c r="AA3389" s="25"/>
      <c r="AB3389" s="25"/>
      <c r="AC3389" s="25"/>
    </row>
    <row r="3390" spans="1:29" ht="14.25" x14ac:dyDescent="0.15">
      <c r="A3390" s="25"/>
      <c r="B3390" s="25"/>
      <c r="C3390" s="25"/>
      <c r="D3390" s="25"/>
      <c r="E3390" s="25"/>
      <c r="F3390" s="25"/>
      <c r="G3390" s="25"/>
      <c r="H3390" s="25"/>
      <c r="I3390" s="25"/>
      <c r="J3390" s="25"/>
      <c r="K3390" s="25"/>
      <c r="L3390" s="25"/>
      <c r="M3390" s="25"/>
      <c r="N3390" s="25"/>
      <c r="O3390" s="25"/>
      <c r="P3390" s="25"/>
      <c r="Q3390" s="25"/>
      <c r="R3390" s="25"/>
      <c r="S3390" s="25"/>
      <c r="T3390" s="25"/>
      <c r="U3390" s="25"/>
      <c r="V3390" s="25"/>
      <c r="W3390" s="25"/>
      <c r="X3390" s="25"/>
      <c r="Y3390" s="25"/>
      <c r="Z3390" s="25"/>
      <c r="AA3390" s="25"/>
      <c r="AB3390" s="25"/>
      <c r="AC3390" s="25"/>
    </row>
    <row r="3391" spans="1:29" ht="14.25" x14ac:dyDescent="0.15">
      <c r="A3391" s="25"/>
      <c r="B3391" s="25"/>
      <c r="C3391" s="25"/>
      <c r="D3391" s="25"/>
      <c r="E3391" s="25"/>
      <c r="F3391" s="25"/>
      <c r="G3391" s="25"/>
      <c r="H3391" s="25"/>
      <c r="I3391" s="25"/>
      <c r="J3391" s="25"/>
      <c r="K3391" s="25"/>
      <c r="L3391" s="25"/>
      <c r="M3391" s="25"/>
      <c r="N3391" s="25"/>
      <c r="O3391" s="25"/>
      <c r="P3391" s="25"/>
      <c r="Q3391" s="25"/>
      <c r="R3391" s="25"/>
      <c r="S3391" s="25"/>
      <c r="T3391" s="25"/>
      <c r="U3391" s="25"/>
      <c r="V3391" s="25"/>
      <c r="W3391" s="25"/>
      <c r="X3391" s="25"/>
      <c r="Y3391" s="25"/>
      <c r="Z3391" s="25"/>
      <c r="AA3391" s="25"/>
      <c r="AB3391" s="25"/>
      <c r="AC3391" s="25"/>
    </row>
    <row r="3392" spans="1:29" ht="14.25" x14ac:dyDescent="0.15">
      <c r="A3392" s="25"/>
      <c r="B3392" s="25"/>
      <c r="C3392" s="25"/>
      <c r="D3392" s="25"/>
      <c r="E3392" s="25"/>
      <c r="F3392" s="25"/>
      <c r="G3392" s="25"/>
      <c r="H3392" s="25"/>
      <c r="I3392" s="25"/>
      <c r="J3392" s="25"/>
      <c r="K3392" s="25"/>
      <c r="L3392" s="25"/>
      <c r="M3392" s="25"/>
      <c r="N3392" s="25"/>
      <c r="O3392" s="25"/>
      <c r="P3392" s="25"/>
      <c r="Q3392" s="25"/>
      <c r="R3392" s="25"/>
      <c r="S3392" s="25"/>
      <c r="T3392" s="25"/>
      <c r="U3392" s="25"/>
      <c r="V3392" s="25"/>
      <c r="W3392" s="25"/>
      <c r="X3392" s="25"/>
      <c r="Y3392" s="25"/>
      <c r="Z3392" s="25"/>
      <c r="AA3392" s="25"/>
      <c r="AB3392" s="25"/>
      <c r="AC3392" s="25"/>
    </row>
    <row r="3393" spans="1:29" ht="14.25" x14ac:dyDescent="0.15">
      <c r="A3393" s="25"/>
      <c r="B3393" s="25"/>
      <c r="C3393" s="25"/>
      <c r="D3393" s="25"/>
      <c r="E3393" s="25"/>
      <c r="F3393" s="25"/>
      <c r="G3393" s="25"/>
      <c r="H3393" s="25"/>
      <c r="I3393" s="25"/>
      <c r="J3393" s="25"/>
      <c r="K3393" s="25"/>
      <c r="L3393" s="25"/>
      <c r="M3393" s="25"/>
      <c r="N3393" s="25"/>
      <c r="O3393" s="25"/>
      <c r="P3393" s="25"/>
      <c r="Q3393" s="25"/>
      <c r="R3393" s="25"/>
      <c r="S3393" s="25"/>
      <c r="T3393" s="25"/>
      <c r="U3393" s="25"/>
      <c r="V3393" s="25"/>
      <c r="W3393" s="25"/>
      <c r="X3393" s="25"/>
      <c r="Y3393" s="25"/>
      <c r="Z3393" s="25"/>
      <c r="AA3393" s="25"/>
      <c r="AB3393" s="25"/>
      <c r="AC3393" s="25"/>
    </row>
    <row r="3394" spans="1:29" ht="14.25" x14ac:dyDescent="0.15">
      <c r="A3394" s="25"/>
      <c r="B3394" s="25"/>
      <c r="C3394" s="25"/>
      <c r="D3394" s="25"/>
      <c r="E3394" s="25"/>
      <c r="F3394" s="25"/>
      <c r="G3394" s="25"/>
      <c r="H3394" s="25"/>
      <c r="I3394" s="25"/>
      <c r="J3394" s="25"/>
      <c r="K3394" s="25"/>
      <c r="L3394" s="25"/>
      <c r="M3394" s="25"/>
      <c r="N3394" s="25"/>
      <c r="O3394" s="25"/>
      <c r="P3394" s="25"/>
      <c r="Q3394" s="25"/>
      <c r="R3394" s="25"/>
      <c r="S3394" s="25"/>
      <c r="T3394" s="25"/>
      <c r="U3394" s="25"/>
      <c r="V3394" s="25"/>
      <c r="W3394" s="25"/>
      <c r="X3394" s="25"/>
      <c r="Y3394" s="25"/>
      <c r="Z3394" s="25"/>
      <c r="AA3394" s="25"/>
      <c r="AB3394" s="25"/>
      <c r="AC3394" s="25"/>
    </row>
    <row r="3395" spans="1:29" ht="14.25" x14ac:dyDescent="0.15">
      <c r="A3395" s="25"/>
      <c r="B3395" s="25"/>
      <c r="C3395" s="25"/>
      <c r="D3395" s="25"/>
      <c r="E3395" s="25"/>
      <c r="F3395" s="25"/>
      <c r="G3395" s="25"/>
      <c r="H3395" s="25"/>
      <c r="I3395" s="25"/>
      <c r="J3395" s="25"/>
      <c r="K3395" s="25"/>
      <c r="L3395" s="25"/>
      <c r="M3395" s="25"/>
      <c r="N3395" s="25"/>
      <c r="O3395" s="25"/>
      <c r="P3395" s="25"/>
      <c r="Q3395" s="25"/>
      <c r="R3395" s="25"/>
      <c r="S3395" s="25"/>
      <c r="T3395" s="25"/>
      <c r="U3395" s="25"/>
      <c r="V3395" s="25"/>
      <c r="W3395" s="25"/>
      <c r="X3395" s="25"/>
      <c r="Y3395" s="25"/>
      <c r="Z3395" s="25"/>
      <c r="AA3395" s="25"/>
      <c r="AB3395" s="25"/>
      <c r="AC3395" s="25"/>
    </row>
    <row r="3396" spans="1:29" ht="14.25" x14ac:dyDescent="0.15">
      <c r="A3396" s="25"/>
      <c r="B3396" s="25"/>
      <c r="C3396" s="25"/>
      <c r="D3396" s="25"/>
      <c r="E3396" s="25"/>
      <c r="F3396" s="25"/>
      <c r="G3396" s="25"/>
      <c r="H3396" s="25"/>
      <c r="I3396" s="25"/>
      <c r="J3396" s="25"/>
      <c r="K3396" s="25"/>
      <c r="L3396" s="25"/>
      <c r="M3396" s="25"/>
      <c r="N3396" s="25"/>
      <c r="O3396" s="25"/>
      <c r="P3396" s="25"/>
      <c r="Q3396" s="25"/>
      <c r="R3396" s="25"/>
      <c r="S3396" s="25"/>
      <c r="T3396" s="25"/>
      <c r="U3396" s="25"/>
      <c r="V3396" s="25"/>
      <c r="W3396" s="25"/>
      <c r="X3396" s="25"/>
      <c r="Y3396" s="25"/>
      <c r="Z3396" s="25"/>
      <c r="AA3396" s="25"/>
      <c r="AB3396" s="25"/>
      <c r="AC3396" s="25"/>
    </row>
    <row r="3397" spans="1:29" ht="14.25" x14ac:dyDescent="0.15">
      <c r="A3397" s="25"/>
      <c r="B3397" s="25"/>
      <c r="C3397" s="25"/>
      <c r="D3397" s="25"/>
      <c r="E3397" s="25"/>
      <c r="F3397" s="25"/>
      <c r="G3397" s="25"/>
      <c r="H3397" s="25"/>
      <c r="I3397" s="25"/>
      <c r="J3397" s="25"/>
      <c r="K3397" s="25"/>
      <c r="L3397" s="25"/>
      <c r="M3397" s="25"/>
      <c r="N3397" s="25"/>
      <c r="O3397" s="25"/>
      <c r="P3397" s="25"/>
      <c r="Q3397" s="25"/>
      <c r="R3397" s="25"/>
      <c r="S3397" s="25"/>
      <c r="T3397" s="25"/>
      <c r="U3397" s="25"/>
      <c r="V3397" s="25"/>
      <c r="W3397" s="25"/>
      <c r="X3397" s="25"/>
      <c r="Y3397" s="25"/>
      <c r="Z3397" s="25"/>
      <c r="AA3397" s="25"/>
      <c r="AB3397" s="25"/>
      <c r="AC3397" s="25"/>
    </row>
    <row r="3398" spans="1:29" ht="14.25" x14ac:dyDescent="0.15">
      <c r="A3398" s="25"/>
      <c r="B3398" s="25"/>
      <c r="C3398" s="25"/>
      <c r="D3398" s="25"/>
      <c r="E3398" s="25"/>
      <c r="F3398" s="25"/>
      <c r="G3398" s="25"/>
      <c r="H3398" s="25"/>
      <c r="I3398" s="25"/>
      <c r="J3398" s="25"/>
      <c r="K3398" s="25"/>
      <c r="L3398" s="25"/>
      <c r="M3398" s="25"/>
      <c r="N3398" s="25"/>
      <c r="O3398" s="25"/>
      <c r="P3398" s="25"/>
      <c r="Q3398" s="25"/>
      <c r="R3398" s="25"/>
      <c r="S3398" s="25"/>
      <c r="T3398" s="25"/>
      <c r="U3398" s="25"/>
      <c r="V3398" s="25"/>
      <c r="W3398" s="25"/>
      <c r="X3398" s="25"/>
      <c r="Y3398" s="25"/>
      <c r="Z3398" s="25"/>
      <c r="AA3398" s="25"/>
      <c r="AB3398" s="25"/>
      <c r="AC3398" s="25"/>
    </row>
    <row r="3399" spans="1:29" ht="14.25" x14ac:dyDescent="0.15">
      <c r="A3399" s="25"/>
      <c r="B3399" s="25"/>
      <c r="C3399" s="25"/>
      <c r="D3399" s="25"/>
      <c r="E3399" s="25"/>
      <c r="F3399" s="25"/>
      <c r="G3399" s="25"/>
      <c r="H3399" s="25"/>
      <c r="I3399" s="25"/>
      <c r="J3399" s="25"/>
      <c r="K3399" s="25"/>
      <c r="L3399" s="25"/>
      <c r="M3399" s="25"/>
      <c r="N3399" s="25"/>
      <c r="O3399" s="25"/>
      <c r="P3399" s="25"/>
      <c r="Q3399" s="25"/>
      <c r="R3399" s="25"/>
      <c r="S3399" s="25"/>
      <c r="T3399" s="25"/>
      <c r="U3399" s="25"/>
      <c r="V3399" s="25"/>
      <c r="W3399" s="25"/>
      <c r="X3399" s="25"/>
      <c r="Y3399" s="25"/>
      <c r="Z3399" s="25"/>
      <c r="AA3399" s="25"/>
      <c r="AB3399" s="25"/>
      <c r="AC3399" s="25"/>
    </row>
    <row r="3400" spans="1:29" ht="14.25" x14ac:dyDescent="0.15">
      <c r="A3400" s="25"/>
      <c r="B3400" s="25"/>
      <c r="C3400" s="25"/>
      <c r="D3400" s="25"/>
      <c r="E3400" s="25"/>
      <c r="F3400" s="25"/>
      <c r="G3400" s="25"/>
      <c r="H3400" s="25"/>
      <c r="I3400" s="25"/>
      <c r="J3400" s="25"/>
      <c r="K3400" s="25"/>
      <c r="L3400" s="25"/>
      <c r="M3400" s="25"/>
      <c r="N3400" s="25"/>
      <c r="O3400" s="25"/>
      <c r="P3400" s="25"/>
      <c r="Q3400" s="25"/>
      <c r="R3400" s="25"/>
      <c r="S3400" s="25"/>
      <c r="T3400" s="25"/>
      <c r="U3400" s="25"/>
      <c r="V3400" s="25"/>
      <c r="W3400" s="25"/>
      <c r="X3400" s="25"/>
      <c r="Y3400" s="25"/>
      <c r="Z3400" s="25"/>
      <c r="AA3400" s="25"/>
      <c r="AB3400" s="25"/>
      <c r="AC3400" s="25"/>
    </row>
    <row r="3401" spans="1:29" ht="14.25" x14ac:dyDescent="0.15">
      <c r="A3401" s="25"/>
      <c r="B3401" s="25"/>
      <c r="C3401" s="25"/>
      <c r="D3401" s="25"/>
      <c r="E3401" s="25"/>
      <c r="F3401" s="25"/>
      <c r="G3401" s="25"/>
      <c r="H3401" s="25"/>
      <c r="I3401" s="25"/>
      <c r="J3401" s="25"/>
      <c r="K3401" s="25"/>
      <c r="L3401" s="25"/>
      <c r="M3401" s="25"/>
      <c r="N3401" s="25"/>
      <c r="O3401" s="25"/>
      <c r="P3401" s="25"/>
      <c r="Q3401" s="25"/>
      <c r="R3401" s="25"/>
      <c r="S3401" s="25"/>
      <c r="T3401" s="25"/>
      <c r="U3401" s="25"/>
      <c r="V3401" s="25"/>
      <c r="W3401" s="25"/>
      <c r="X3401" s="25"/>
      <c r="Y3401" s="25"/>
      <c r="Z3401" s="25"/>
      <c r="AA3401" s="25"/>
      <c r="AB3401" s="25"/>
      <c r="AC3401" s="25"/>
    </row>
    <row r="3402" spans="1:29" ht="14.25" x14ac:dyDescent="0.15">
      <c r="A3402" s="25"/>
      <c r="B3402" s="25"/>
      <c r="C3402" s="25"/>
      <c r="D3402" s="25"/>
      <c r="E3402" s="25"/>
      <c r="F3402" s="25"/>
      <c r="G3402" s="25"/>
      <c r="H3402" s="25"/>
      <c r="I3402" s="25"/>
      <c r="J3402" s="25"/>
      <c r="K3402" s="25"/>
      <c r="L3402" s="25"/>
      <c r="M3402" s="25"/>
      <c r="N3402" s="25"/>
      <c r="O3402" s="25"/>
      <c r="P3402" s="25"/>
      <c r="Q3402" s="25"/>
      <c r="R3402" s="25"/>
      <c r="S3402" s="25"/>
      <c r="T3402" s="25"/>
      <c r="U3402" s="25"/>
      <c r="V3402" s="25"/>
      <c r="W3402" s="25"/>
      <c r="X3402" s="25"/>
      <c r="Y3402" s="25"/>
      <c r="Z3402" s="25"/>
      <c r="AA3402" s="25"/>
      <c r="AB3402" s="25"/>
      <c r="AC3402" s="25"/>
    </row>
    <row r="3403" spans="1:29" ht="14.25" x14ac:dyDescent="0.15">
      <c r="A3403" s="25"/>
      <c r="B3403" s="25"/>
      <c r="C3403" s="25"/>
      <c r="D3403" s="25"/>
      <c r="E3403" s="25"/>
      <c r="F3403" s="25"/>
      <c r="G3403" s="25"/>
      <c r="H3403" s="25"/>
      <c r="I3403" s="25"/>
      <c r="J3403" s="25"/>
      <c r="K3403" s="25"/>
      <c r="L3403" s="25"/>
      <c r="M3403" s="25"/>
      <c r="N3403" s="25"/>
      <c r="O3403" s="25"/>
      <c r="P3403" s="25"/>
      <c r="Q3403" s="25"/>
      <c r="R3403" s="25"/>
      <c r="S3403" s="25"/>
      <c r="T3403" s="25"/>
      <c r="U3403" s="25"/>
      <c r="V3403" s="25"/>
      <c r="W3403" s="25"/>
      <c r="X3403" s="25"/>
      <c r="Y3403" s="25"/>
      <c r="Z3403" s="25"/>
      <c r="AA3403" s="25"/>
      <c r="AB3403" s="25"/>
      <c r="AC3403" s="25"/>
    </row>
    <row r="3404" spans="1:29" ht="14.25" x14ac:dyDescent="0.15">
      <c r="A3404" s="25"/>
      <c r="B3404" s="25"/>
      <c r="C3404" s="25"/>
      <c r="D3404" s="25"/>
      <c r="E3404" s="25"/>
      <c r="F3404" s="25"/>
      <c r="G3404" s="25"/>
      <c r="H3404" s="25"/>
      <c r="I3404" s="25"/>
      <c r="J3404" s="25"/>
      <c r="K3404" s="25"/>
      <c r="L3404" s="25"/>
      <c r="M3404" s="25"/>
      <c r="N3404" s="25"/>
      <c r="O3404" s="25"/>
      <c r="P3404" s="25"/>
      <c r="Q3404" s="25"/>
      <c r="R3404" s="25"/>
      <c r="S3404" s="25"/>
      <c r="T3404" s="25"/>
      <c r="U3404" s="25"/>
      <c r="V3404" s="25"/>
      <c r="W3404" s="25"/>
      <c r="X3404" s="25"/>
      <c r="Y3404" s="25"/>
      <c r="Z3404" s="25"/>
      <c r="AA3404" s="25"/>
      <c r="AB3404" s="25"/>
      <c r="AC3404" s="25"/>
    </row>
    <row r="3405" spans="1:29" ht="14.25" x14ac:dyDescent="0.15">
      <c r="A3405" s="25"/>
      <c r="B3405" s="25"/>
      <c r="C3405" s="25"/>
      <c r="D3405" s="25"/>
      <c r="E3405" s="25"/>
      <c r="F3405" s="25"/>
      <c r="G3405" s="25"/>
      <c r="H3405" s="25"/>
      <c r="I3405" s="25"/>
      <c r="J3405" s="25"/>
      <c r="K3405" s="25"/>
      <c r="L3405" s="25"/>
      <c r="M3405" s="25"/>
      <c r="N3405" s="25"/>
      <c r="O3405" s="25"/>
      <c r="P3405" s="25"/>
      <c r="Q3405" s="25"/>
      <c r="R3405" s="25"/>
      <c r="S3405" s="25"/>
      <c r="T3405" s="25"/>
      <c r="U3405" s="25"/>
      <c r="V3405" s="25"/>
      <c r="W3405" s="25"/>
      <c r="X3405" s="25"/>
      <c r="Y3405" s="25"/>
      <c r="Z3405" s="25"/>
      <c r="AA3405" s="25"/>
      <c r="AB3405" s="25"/>
      <c r="AC3405" s="25"/>
    </row>
    <row r="3406" spans="1:29" ht="14.25" x14ac:dyDescent="0.15">
      <c r="A3406" s="25"/>
      <c r="B3406" s="25"/>
      <c r="C3406" s="25"/>
      <c r="D3406" s="25"/>
      <c r="E3406" s="25"/>
      <c r="F3406" s="25"/>
      <c r="G3406" s="25"/>
      <c r="H3406" s="25"/>
      <c r="I3406" s="25"/>
      <c r="J3406" s="25"/>
      <c r="K3406" s="25"/>
      <c r="L3406" s="25"/>
      <c r="M3406" s="25"/>
      <c r="N3406" s="25"/>
      <c r="O3406" s="25"/>
      <c r="P3406" s="25"/>
      <c r="Q3406" s="25"/>
      <c r="R3406" s="25"/>
      <c r="S3406" s="25"/>
      <c r="T3406" s="25"/>
      <c r="U3406" s="25"/>
      <c r="V3406" s="25"/>
      <c r="W3406" s="25"/>
      <c r="X3406" s="25"/>
      <c r="Y3406" s="25"/>
      <c r="Z3406" s="25"/>
      <c r="AA3406" s="25"/>
      <c r="AB3406" s="25"/>
      <c r="AC3406" s="25"/>
    </row>
    <row r="3407" spans="1:29" ht="14.25" x14ac:dyDescent="0.15">
      <c r="A3407" s="25"/>
      <c r="B3407" s="25"/>
      <c r="C3407" s="25"/>
      <c r="D3407" s="25"/>
      <c r="E3407" s="25"/>
      <c r="F3407" s="25"/>
      <c r="G3407" s="25"/>
      <c r="H3407" s="25"/>
      <c r="I3407" s="25"/>
      <c r="J3407" s="25"/>
      <c r="K3407" s="25"/>
      <c r="L3407" s="25"/>
      <c r="M3407" s="25"/>
      <c r="N3407" s="25"/>
      <c r="O3407" s="25"/>
      <c r="P3407" s="25"/>
      <c r="Q3407" s="25"/>
      <c r="R3407" s="25"/>
      <c r="S3407" s="25"/>
      <c r="T3407" s="25"/>
      <c r="U3407" s="25"/>
      <c r="V3407" s="25"/>
      <c r="W3407" s="25"/>
      <c r="X3407" s="25"/>
      <c r="Y3407" s="25"/>
      <c r="Z3407" s="25"/>
      <c r="AA3407" s="25"/>
      <c r="AB3407" s="25"/>
      <c r="AC3407" s="25"/>
    </row>
    <row r="3408" spans="1:29" ht="14.25" x14ac:dyDescent="0.15">
      <c r="A3408" s="25"/>
      <c r="B3408" s="25"/>
      <c r="C3408" s="25"/>
      <c r="D3408" s="25"/>
      <c r="E3408" s="25"/>
      <c r="F3408" s="25"/>
      <c r="G3408" s="25"/>
      <c r="H3408" s="25"/>
      <c r="I3408" s="25"/>
      <c r="J3408" s="25"/>
      <c r="K3408" s="25"/>
      <c r="L3408" s="25"/>
      <c r="M3408" s="25"/>
      <c r="N3408" s="25"/>
      <c r="O3408" s="25"/>
      <c r="P3408" s="25"/>
      <c r="Q3408" s="25"/>
      <c r="R3408" s="25"/>
      <c r="S3408" s="25"/>
      <c r="T3408" s="25"/>
      <c r="U3408" s="25"/>
      <c r="V3408" s="25"/>
      <c r="W3408" s="25"/>
      <c r="X3408" s="25"/>
      <c r="Y3408" s="25"/>
      <c r="Z3408" s="25"/>
      <c r="AA3408" s="25"/>
      <c r="AB3408" s="25"/>
      <c r="AC3408" s="25"/>
    </row>
    <row r="3409" spans="1:29" ht="14.25" x14ac:dyDescent="0.15">
      <c r="A3409" s="25"/>
      <c r="B3409" s="25"/>
      <c r="C3409" s="25"/>
      <c r="D3409" s="25"/>
      <c r="E3409" s="25"/>
      <c r="F3409" s="25"/>
      <c r="G3409" s="25"/>
      <c r="H3409" s="25"/>
      <c r="I3409" s="25"/>
      <c r="J3409" s="25"/>
      <c r="K3409" s="25"/>
      <c r="L3409" s="25"/>
      <c r="M3409" s="25"/>
      <c r="N3409" s="25"/>
      <c r="O3409" s="25"/>
      <c r="P3409" s="25"/>
      <c r="Q3409" s="25"/>
      <c r="R3409" s="25"/>
      <c r="S3409" s="25"/>
      <c r="T3409" s="25"/>
      <c r="U3409" s="25"/>
      <c r="V3409" s="25"/>
      <c r="W3409" s="25"/>
      <c r="X3409" s="25"/>
      <c r="Y3409" s="25"/>
      <c r="Z3409" s="25"/>
      <c r="AA3409" s="25"/>
      <c r="AB3409" s="25"/>
      <c r="AC3409" s="25"/>
    </row>
    <row r="3410" spans="1:29" ht="14.25" x14ac:dyDescent="0.15">
      <c r="A3410" s="25"/>
      <c r="B3410" s="25"/>
      <c r="C3410" s="25"/>
      <c r="D3410" s="25"/>
      <c r="E3410" s="25"/>
      <c r="F3410" s="25"/>
      <c r="G3410" s="25"/>
      <c r="H3410" s="25"/>
      <c r="I3410" s="25"/>
      <c r="J3410" s="25"/>
      <c r="K3410" s="25"/>
      <c r="L3410" s="25"/>
      <c r="M3410" s="25"/>
      <c r="N3410" s="25"/>
      <c r="O3410" s="25"/>
      <c r="P3410" s="25"/>
      <c r="Q3410" s="25"/>
      <c r="R3410" s="25"/>
      <c r="S3410" s="25"/>
      <c r="T3410" s="25"/>
      <c r="U3410" s="25"/>
      <c r="V3410" s="25"/>
      <c r="W3410" s="25"/>
      <c r="X3410" s="25"/>
      <c r="Y3410" s="25"/>
      <c r="Z3410" s="25"/>
      <c r="AA3410" s="25"/>
      <c r="AB3410" s="25"/>
      <c r="AC3410" s="25"/>
    </row>
    <row r="3411" spans="1:29" ht="14.25" x14ac:dyDescent="0.15">
      <c r="A3411" s="25"/>
      <c r="B3411" s="25"/>
      <c r="C3411" s="25"/>
      <c r="D3411" s="25"/>
      <c r="E3411" s="25"/>
      <c r="F3411" s="25"/>
      <c r="G3411" s="25"/>
      <c r="H3411" s="25"/>
      <c r="I3411" s="25"/>
      <c r="J3411" s="25"/>
      <c r="K3411" s="25"/>
      <c r="L3411" s="25"/>
      <c r="M3411" s="25"/>
      <c r="N3411" s="25"/>
      <c r="O3411" s="25"/>
      <c r="P3411" s="25"/>
      <c r="Q3411" s="25"/>
      <c r="R3411" s="25"/>
      <c r="S3411" s="25"/>
      <c r="T3411" s="25"/>
      <c r="U3411" s="25"/>
      <c r="V3411" s="25"/>
      <c r="W3411" s="25"/>
      <c r="X3411" s="25"/>
      <c r="Y3411" s="25"/>
      <c r="Z3411" s="25"/>
      <c r="AA3411" s="25"/>
      <c r="AB3411" s="25"/>
      <c r="AC3411" s="25"/>
    </row>
    <row r="3412" spans="1:29" ht="14.25" x14ac:dyDescent="0.15">
      <c r="A3412" s="25"/>
      <c r="B3412" s="25"/>
      <c r="C3412" s="25"/>
      <c r="D3412" s="25"/>
      <c r="E3412" s="25"/>
      <c r="F3412" s="25"/>
      <c r="G3412" s="25"/>
      <c r="H3412" s="25"/>
      <c r="I3412" s="25"/>
      <c r="J3412" s="25"/>
      <c r="K3412" s="25"/>
      <c r="L3412" s="25"/>
      <c r="M3412" s="25"/>
      <c r="N3412" s="25"/>
      <c r="O3412" s="25"/>
      <c r="P3412" s="25"/>
      <c r="Q3412" s="25"/>
      <c r="R3412" s="25"/>
      <c r="S3412" s="25"/>
      <c r="T3412" s="25"/>
      <c r="U3412" s="25"/>
      <c r="V3412" s="25"/>
      <c r="W3412" s="25"/>
      <c r="X3412" s="25"/>
      <c r="Y3412" s="25"/>
      <c r="Z3412" s="25"/>
      <c r="AA3412" s="25"/>
      <c r="AB3412" s="25"/>
      <c r="AC3412" s="25"/>
    </row>
    <row r="3413" spans="1:29" ht="14.25" x14ac:dyDescent="0.15">
      <c r="A3413" s="25"/>
      <c r="B3413" s="25"/>
      <c r="C3413" s="25"/>
      <c r="D3413" s="25"/>
      <c r="E3413" s="25"/>
      <c r="F3413" s="25"/>
      <c r="G3413" s="25"/>
      <c r="H3413" s="25"/>
      <c r="I3413" s="25"/>
      <c r="J3413" s="25"/>
      <c r="K3413" s="25"/>
      <c r="L3413" s="25"/>
      <c r="M3413" s="25"/>
      <c r="N3413" s="25"/>
      <c r="O3413" s="25"/>
      <c r="P3413" s="25"/>
      <c r="Q3413" s="25"/>
      <c r="R3413" s="25"/>
      <c r="S3413" s="25"/>
      <c r="T3413" s="25"/>
      <c r="U3413" s="25"/>
      <c r="V3413" s="25"/>
      <c r="W3413" s="25"/>
      <c r="X3413" s="25"/>
      <c r="Y3413" s="25"/>
      <c r="Z3413" s="25"/>
      <c r="AA3413" s="25"/>
      <c r="AB3413" s="25"/>
      <c r="AC3413" s="25"/>
    </row>
    <row r="3414" spans="1:29" ht="14.25" x14ac:dyDescent="0.15">
      <c r="A3414" s="25"/>
      <c r="B3414" s="25"/>
      <c r="C3414" s="25"/>
      <c r="D3414" s="25"/>
      <c r="E3414" s="25"/>
      <c r="F3414" s="25"/>
      <c r="G3414" s="25"/>
      <c r="H3414" s="25"/>
      <c r="I3414" s="25"/>
      <c r="J3414" s="25"/>
      <c r="K3414" s="25"/>
      <c r="L3414" s="25"/>
      <c r="M3414" s="25"/>
      <c r="N3414" s="25"/>
      <c r="O3414" s="25"/>
      <c r="P3414" s="25"/>
      <c r="Q3414" s="25"/>
      <c r="R3414" s="25"/>
      <c r="S3414" s="25"/>
      <c r="T3414" s="25"/>
      <c r="U3414" s="25"/>
      <c r="V3414" s="25"/>
      <c r="W3414" s="25"/>
      <c r="X3414" s="25"/>
      <c r="Y3414" s="25"/>
      <c r="Z3414" s="25"/>
      <c r="AA3414" s="25"/>
      <c r="AB3414" s="25"/>
      <c r="AC3414" s="25"/>
    </row>
    <row r="3415" spans="1:29" ht="14.25" x14ac:dyDescent="0.15">
      <c r="A3415" s="25"/>
      <c r="B3415" s="25"/>
      <c r="C3415" s="25"/>
      <c r="D3415" s="25"/>
      <c r="E3415" s="25"/>
      <c r="F3415" s="25"/>
      <c r="G3415" s="25"/>
      <c r="H3415" s="25"/>
      <c r="I3415" s="25"/>
      <c r="J3415" s="25"/>
      <c r="K3415" s="25"/>
      <c r="L3415" s="25"/>
      <c r="M3415" s="25"/>
      <c r="N3415" s="25"/>
      <c r="O3415" s="25"/>
      <c r="P3415" s="25"/>
      <c r="Q3415" s="25"/>
      <c r="R3415" s="25"/>
      <c r="S3415" s="25"/>
      <c r="T3415" s="25"/>
      <c r="U3415" s="25"/>
      <c r="V3415" s="25"/>
      <c r="W3415" s="25"/>
      <c r="X3415" s="25"/>
      <c r="Y3415" s="25"/>
      <c r="Z3415" s="25"/>
      <c r="AA3415" s="25"/>
      <c r="AB3415" s="25"/>
      <c r="AC3415" s="25"/>
    </row>
    <row r="3416" spans="1:29" ht="14.25" x14ac:dyDescent="0.15">
      <c r="A3416" s="25"/>
      <c r="B3416" s="25"/>
      <c r="C3416" s="25"/>
      <c r="D3416" s="25"/>
      <c r="E3416" s="25"/>
      <c r="F3416" s="25"/>
      <c r="G3416" s="25"/>
      <c r="H3416" s="25"/>
      <c r="I3416" s="25"/>
      <c r="J3416" s="25"/>
      <c r="K3416" s="25"/>
      <c r="L3416" s="25"/>
      <c r="M3416" s="25"/>
      <c r="N3416" s="25"/>
      <c r="O3416" s="25"/>
      <c r="P3416" s="25"/>
      <c r="Q3416" s="25"/>
      <c r="R3416" s="25"/>
      <c r="S3416" s="25"/>
      <c r="T3416" s="25"/>
      <c r="U3416" s="25"/>
      <c r="V3416" s="25"/>
      <c r="W3416" s="25"/>
      <c r="X3416" s="25"/>
      <c r="Y3416" s="25"/>
      <c r="Z3416" s="25"/>
      <c r="AA3416" s="25"/>
      <c r="AB3416" s="25"/>
      <c r="AC3416" s="25"/>
    </row>
    <row r="3417" spans="1:29" ht="14.25" x14ac:dyDescent="0.15">
      <c r="A3417" s="25"/>
      <c r="B3417" s="25"/>
      <c r="C3417" s="25"/>
      <c r="D3417" s="25"/>
      <c r="E3417" s="25"/>
      <c r="F3417" s="25"/>
      <c r="G3417" s="25"/>
      <c r="H3417" s="25"/>
      <c r="I3417" s="25"/>
      <c r="J3417" s="25"/>
      <c r="K3417" s="25"/>
      <c r="L3417" s="25"/>
      <c r="M3417" s="25"/>
      <c r="N3417" s="25"/>
      <c r="O3417" s="25"/>
      <c r="P3417" s="25"/>
      <c r="Q3417" s="25"/>
      <c r="R3417" s="25"/>
      <c r="S3417" s="25"/>
      <c r="T3417" s="25"/>
      <c r="U3417" s="25"/>
      <c r="V3417" s="25"/>
      <c r="W3417" s="25"/>
      <c r="X3417" s="25"/>
      <c r="Y3417" s="25"/>
      <c r="Z3417" s="25"/>
      <c r="AA3417" s="25"/>
      <c r="AB3417" s="25"/>
      <c r="AC3417" s="25"/>
    </row>
    <row r="3418" spans="1:29" ht="14.25" x14ac:dyDescent="0.15">
      <c r="A3418" s="25"/>
      <c r="B3418" s="25"/>
      <c r="C3418" s="25"/>
      <c r="D3418" s="25"/>
      <c r="E3418" s="25"/>
      <c r="F3418" s="25"/>
      <c r="G3418" s="25"/>
      <c r="H3418" s="25"/>
      <c r="I3418" s="25"/>
      <c r="J3418" s="25"/>
      <c r="K3418" s="25"/>
      <c r="L3418" s="25"/>
      <c r="M3418" s="25"/>
      <c r="N3418" s="25"/>
      <c r="O3418" s="25"/>
      <c r="P3418" s="25"/>
      <c r="Q3418" s="25"/>
      <c r="R3418" s="25"/>
      <c r="S3418" s="25"/>
      <c r="T3418" s="25"/>
      <c r="U3418" s="25"/>
      <c r="V3418" s="25"/>
      <c r="W3418" s="25"/>
      <c r="X3418" s="25"/>
      <c r="Y3418" s="25"/>
      <c r="Z3418" s="25"/>
      <c r="AA3418" s="25"/>
      <c r="AB3418" s="25"/>
      <c r="AC3418" s="25"/>
    </row>
    <row r="3419" spans="1:29" ht="14.25" x14ac:dyDescent="0.15">
      <c r="A3419" s="25"/>
      <c r="B3419" s="25"/>
      <c r="C3419" s="25"/>
      <c r="D3419" s="25"/>
      <c r="E3419" s="25"/>
      <c r="F3419" s="25"/>
      <c r="G3419" s="25"/>
      <c r="H3419" s="25"/>
      <c r="I3419" s="25"/>
      <c r="J3419" s="25"/>
      <c r="K3419" s="25"/>
      <c r="L3419" s="25"/>
      <c r="M3419" s="25"/>
      <c r="N3419" s="25"/>
      <c r="O3419" s="25"/>
      <c r="P3419" s="25"/>
      <c r="Q3419" s="25"/>
      <c r="R3419" s="25"/>
      <c r="S3419" s="25"/>
      <c r="T3419" s="25"/>
      <c r="U3419" s="25"/>
      <c r="V3419" s="25"/>
      <c r="W3419" s="25"/>
      <c r="X3419" s="25"/>
      <c r="Y3419" s="25"/>
      <c r="Z3419" s="25"/>
      <c r="AA3419" s="25"/>
      <c r="AB3419" s="25"/>
      <c r="AC3419" s="25"/>
    </row>
    <row r="3420" spans="1:29" ht="14.25" x14ac:dyDescent="0.15">
      <c r="A3420" s="25"/>
      <c r="B3420" s="25"/>
      <c r="C3420" s="25"/>
      <c r="D3420" s="25"/>
      <c r="E3420" s="25"/>
      <c r="F3420" s="25"/>
      <c r="G3420" s="25"/>
      <c r="H3420" s="25"/>
      <c r="I3420" s="25"/>
      <c r="J3420" s="25"/>
      <c r="K3420" s="25"/>
      <c r="L3420" s="25"/>
      <c r="M3420" s="25"/>
      <c r="N3420" s="25"/>
      <c r="O3420" s="25"/>
      <c r="P3420" s="25"/>
      <c r="Q3420" s="25"/>
      <c r="R3420" s="25"/>
      <c r="S3420" s="25"/>
      <c r="T3420" s="25"/>
      <c r="U3420" s="25"/>
      <c r="V3420" s="25"/>
      <c r="W3420" s="25"/>
      <c r="X3420" s="25"/>
      <c r="Y3420" s="25"/>
      <c r="Z3420" s="25"/>
      <c r="AA3420" s="25"/>
      <c r="AB3420" s="25"/>
      <c r="AC3420" s="25"/>
    </row>
    <row r="3421" spans="1:29" ht="14.25" x14ac:dyDescent="0.15">
      <c r="A3421" s="25"/>
      <c r="B3421" s="25"/>
      <c r="C3421" s="25"/>
      <c r="D3421" s="25"/>
      <c r="E3421" s="25"/>
      <c r="F3421" s="25"/>
      <c r="G3421" s="25"/>
      <c r="H3421" s="25"/>
      <c r="I3421" s="25"/>
      <c r="J3421" s="25"/>
      <c r="K3421" s="25"/>
      <c r="L3421" s="25"/>
      <c r="M3421" s="25"/>
      <c r="N3421" s="25"/>
      <c r="O3421" s="25"/>
      <c r="P3421" s="25"/>
      <c r="Q3421" s="25"/>
      <c r="R3421" s="25"/>
      <c r="S3421" s="25"/>
      <c r="T3421" s="25"/>
      <c r="U3421" s="25"/>
      <c r="V3421" s="25"/>
      <c r="W3421" s="25"/>
      <c r="X3421" s="25"/>
      <c r="Y3421" s="25"/>
      <c r="Z3421" s="25"/>
      <c r="AA3421" s="25"/>
      <c r="AB3421" s="25"/>
      <c r="AC3421" s="25"/>
    </row>
    <row r="3422" spans="1:29" ht="14.25" x14ac:dyDescent="0.15">
      <c r="A3422" s="25"/>
      <c r="B3422" s="25"/>
      <c r="C3422" s="25"/>
      <c r="D3422" s="25"/>
      <c r="E3422" s="25"/>
      <c r="F3422" s="25"/>
      <c r="G3422" s="25"/>
      <c r="H3422" s="25"/>
      <c r="I3422" s="25"/>
      <c r="J3422" s="25"/>
      <c r="K3422" s="25"/>
      <c r="L3422" s="25"/>
      <c r="M3422" s="25"/>
      <c r="N3422" s="25"/>
      <c r="O3422" s="25"/>
      <c r="P3422" s="25"/>
      <c r="Q3422" s="25"/>
      <c r="R3422" s="25"/>
      <c r="S3422" s="25"/>
      <c r="T3422" s="25"/>
      <c r="U3422" s="25"/>
      <c r="V3422" s="25"/>
      <c r="W3422" s="25"/>
      <c r="X3422" s="25"/>
      <c r="Y3422" s="25"/>
      <c r="Z3422" s="25"/>
      <c r="AA3422" s="25"/>
      <c r="AB3422" s="25"/>
      <c r="AC3422" s="25"/>
    </row>
    <row r="3423" spans="1:29" ht="14.25" x14ac:dyDescent="0.15">
      <c r="A3423" s="25"/>
      <c r="B3423" s="25"/>
      <c r="C3423" s="25"/>
      <c r="D3423" s="25"/>
      <c r="E3423" s="25"/>
      <c r="F3423" s="25"/>
      <c r="G3423" s="25"/>
      <c r="H3423" s="25"/>
      <c r="I3423" s="25"/>
      <c r="J3423" s="25"/>
      <c r="K3423" s="25"/>
      <c r="L3423" s="25"/>
      <c r="M3423" s="25"/>
      <c r="N3423" s="25"/>
      <c r="O3423" s="25"/>
      <c r="P3423" s="25"/>
      <c r="Q3423" s="25"/>
      <c r="R3423" s="25"/>
      <c r="S3423" s="25"/>
      <c r="T3423" s="25"/>
      <c r="U3423" s="25"/>
      <c r="V3423" s="25"/>
      <c r="W3423" s="25"/>
      <c r="X3423" s="25"/>
      <c r="Y3423" s="25"/>
      <c r="Z3423" s="25"/>
      <c r="AA3423" s="25"/>
      <c r="AB3423" s="25"/>
      <c r="AC3423" s="25"/>
    </row>
    <row r="3424" spans="1:29" ht="14.25" x14ac:dyDescent="0.15">
      <c r="A3424" s="25"/>
      <c r="B3424" s="25"/>
      <c r="C3424" s="25"/>
      <c r="D3424" s="25"/>
      <c r="E3424" s="25"/>
      <c r="F3424" s="25"/>
      <c r="G3424" s="25"/>
      <c r="H3424" s="25"/>
      <c r="I3424" s="25"/>
      <c r="J3424" s="25"/>
      <c r="K3424" s="25"/>
      <c r="L3424" s="25"/>
      <c r="M3424" s="25"/>
      <c r="N3424" s="25"/>
      <c r="O3424" s="25"/>
      <c r="P3424" s="25"/>
      <c r="Q3424" s="25"/>
      <c r="R3424" s="25"/>
      <c r="S3424" s="25"/>
      <c r="T3424" s="25"/>
      <c r="U3424" s="25"/>
      <c r="V3424" s="25"/>
      <c r="W3424" s="25"/>
      <c r="X3424" s="25"/>
      <c r="Y3424" s="25"/>
      <c r="Z3424" s="25"/>
      <c r="AA3424" s="25"/>
      <c r="AB3424" s="25"/>
      <c r="AC3424" s="25"/>
    </row>
    <row r="3425" spans="1:29" ht="14.25" x14ac:dyDescent="0.15">
      <c r="A3425" s="25"/>
      <c r="B3425" s="25"/>
      <c r="C3425" s="25"/>
      <c r="D3425" s="25"/>
      <c r="E3425" s="25"/>
      <c r="F3425" s="25"/>
      <c r="G3425" s="25"/>
      <c r="H3425" s="25"/>
      <c r="I3425" s="25"/>
      <c r="J3425" s="25"/>
      <c r="K3425" s="25"/>
      <c r="L3425" s="25"/>
      <c r="M3425" s="25"/>
      <c r="N3425" s="25"/>
      <c r="O3425" s="25"/>
      <c r="P3425" s="25"/>
      <c r="Q3425" s="25"/>
      <c r="R3425" s="25"/>
      <c r="S3425" s="25"/>
      <c r="T3425" s="25"/>
      <c r="U3425" s="25"/>
      <c r="V3425" s="25"/>
      <c r="W3425" s="25"/>
      <c r="X3425" s="25"/>
      <c r="Y3425" s="25"/>
      <c r="Z3425" s="25"/>
      <c r="AA3425" s="25"/>
      <c r="AB3425" s="25"/>
      <c r="AC3425" s="25"/>
    </row>
    <row r="3426" spans="1:29" ht="14.25" x14ac:dyDescent="0.15">
      <c r="A3426" s="25"/>
      <c r="B3426" s="25"/>
      <c r="C3426" s="25"/>
      <c r="D3426" s="25"/>
      <c r="E3426" s="25"/>
      <c r="F3426" s="25"/>
      <c r="G3426" s="25"/>
      <c r="H3426" s="25"/>
      <c r="I3426" s="25"/>
      <c r="J3426" s="25"/>
      <c r="K3426" s="25"/>
      <c r="L3426" s="25"/>
      <c r="M3426" s="25"/>
      <c r="N3426" s="25"/>
      <c r="O3426" s="25"/>
      <c r="P3426" s="25"/>
      <c r="Q3426" s="25"/>
      <c r="R3426" s="25"/>
      <c r="S3426" s="25"/>
      <c r="T3426" s="25"/>
      <c r="U3426" s="25"/>
      <c r="V3426" s="25"/>
      <c r="W3426" s="25"/>
      <c r="X3426" s="25"/>
      <c r="Y3426" s="25"/>
      <c r="Z3426" s="25"/>
      <c r="AA3426" s="25"/>
      <c r="AB3426" s="25"/>
      <c r="AC3426" s="25"/>
    </row>
    <row r="3427" spans="1:29" ht="14.25" x14ac:dyDescent="0.15">
      <c r="A3427" s="25"/>
      <c r="B3427" s="25"/>
      <c r="C3427" s="25"/>
      <c r="D3427" s="25"/>
      <c r="E3427" s="25"/>
      <c r="F3427" s="25"/>
      <c r="G3427" s="25"/>
      <c r="H3427" s="25"/>
      <c r="I3427" s="25"/>
      <c r="J3427" s="25"/>
      <c r="K3427" s="25"/>
      <c r="L3427" s="25"/>
      <c r="M3427" s="25"/>
      <c r="N3427" s="25"/>
      <c r="O3427" s="25"/>
      <c r="P3427" s="25"/>
      <c r="Q3427" s="25"/>
      <c r="R3427" s="25"/>
      <c r="S3427" s="25"/>
      <c r="T3427" s="25"/>
      <c r="U3427" s="25"/>
      <c r="V3427" s="25"/>
      <c r="W3427" s="25"/>
      <c r="X3427" s="25"/>
      <c r="Y3427" s="25"/>
      <c r="Z3427" s="25"/>
      <c r="AA3427" s="25"/>
      <c r="AB3427" s="25"/>
      <c r="AC3427" s="25"/>
    </row>
    <row r="3428" spans="1:29" ht="14.25" x14ac:dyDescent="0.15">
      <c r="A3428" s="25"/>
      <c r="B3428" s="25"/>
      <c r="C3428" s="25"/>
      <c r="D3428" s="25"/>
      <c r="E3428" s="25"/>
      <c r="F3428" s="25"/>
      <c r="G3428" s="25"/>
      <c r="H3428" s="25"/>
      <c r="I3428" s="25"/>
      <c r="J3428" s="25"/>
      <c r="K3428" s="25"/>
      <c r="L3428" s="25"/>
      <c r="M3428" s="25"/>
      <c r="N3428" s="25"/>
      <c r="O3428" s="25"/>
      <c r="P3428" s="25"/>
      <c r="Q3428" s="25"/>
      <c r="R3428" s="25"/>
      <c r="S3428" s="25"/>
      <c r="T3428" s="25"/>
      <c r="U3428" s="25"/>
      <c r="V3428" s="25"/>
      <c r="W3428" s="25"/>
      <c r="X3428" s="25"/>
      <c r="Y3428" s="25"/>
      <c r="Z3428" s="25"/>
      <c r="AA3428" s="25"/>
      <c r="AB3428" s="25"/>
      <c r="AC3428" s="25"/>
    </row>
    <row r="3429" spans="1:29" ht="14.25" x14ac:dyDescent="0.15">
      <c r="A3429" s="25"/>
      <c r="B3429" s="25"/>
      <c r="C3429" s="25"/>
      <c r="D3429" s="25"/>
      <c r="E3429" s="25"/>
      <c r="F3429" s="25"/>
      <c r="G3429" s="25"/>
      <c r="H3429" s="25"/>
      <c r="I3429" s="25"/>
      <c r="J3429" s="25"/>
      <c r="K3429" s="25"/>
      <c r="L3429" s="25"/>
      <c r="M3429" s="25"/>
      <c r="N3429" s="25"/>
      <c r="O3429" s="25"/>
      <c r="P3429" s="25"/>
      <c r="Q3429" s="25"/>
      <c r="R3429" s="25"/>
      <c r="S3429" s="25"/>
      <c r="T3429" s="25"/>
      <c r="U3429" s="25"/>
      <c r="V3429" s="25"/>
      <c r="W3429" s="25"/>
      <c r="X3429" s="25"/>
      <c r="Y3429" s="25"/>
      <c r="Z3429" s="25"/>
      <c r="AA3429" s="25"/>
      <c r="AB3429" s="25"/>
      <c r="AC3429" s="25"/>
    </row>
    <row r="3430" spans="1:29" ht="14.25" x14ac:dyDescent="0.15">
      <c r="A3430" s="25"/>
      <c r="B3430" s="25"/>
      <c r="C3430" s="25"/>
      <c r="D3430" s="25"/>
      <c r="E3430" s="25"/>
      <c r="F3430" s="25"/>
      <c r="G3430" s="25"/>
      <c r="H3430" s="25"/>
      <c r="I3430" s="25"/>
      <c r="J3430" s="25"/>
      <c r="K3430" s="25"/>
      <c r="L3430" s="25"/>
      <c r="M3430" s="25"/>
      <c r="N3430" s="25"/>
      <c r="O3430" s="25"/>
      <c r="P3430" s="25"/>
      <c r="Q3430" s="25"/>
      <c r="R3430" s="25"/>
      <c r="S3430" s="25"/>
      <c r="T3430" s="25"/>
      <c r="U3430" s="25"/>
      <c r="V3430" s="25"/>
      <c r="W3430" s="25"/>
      <c r="X3430" s="25"/>
      <c r="Y3430" s="25"/>
      <c r="Z3430" s="25"/>
      <c r="AA3430" s="25"/>
      <c r="AB3430" s="25"/>
      <c r="AC3430" s="25"/>
    </row>
    <row r="3431" spans="1:29" ht="14.25" x14ac:dyDescent="0.15">
      <c r="A3431" s="25"/>
      <c r="B3431" s="25"/>
      <c r="C3431" s="25"/>
      <c r="D3431" s="25"/>
      <c r="E3431" s="25"/>
      <c r="F3431" s="25"/>
      <c r="G3431" s="25"/>
      <c r="H3431" s="25"/>
      <c r="I3431" s="25"/>
      <c r="J3431" s="25"/>
      <c r="K3431" s="25"/>
      <c r="L3431" s="25"/>
      <c r="M3431" s="25"/>
      <c r="N3431" s="25"/>
      <c r="O3431" s="25"/>
      <c r="P3431" s="25"/>
      <c r="Q3431" s="25"/>
      <c r="R3431" s="25"/>
      <c r="S3431" s="25"/>
      <c r="T3431" s="25"/>
      <c r="U3431" s="25"/>
      <c r="V3431" s="25"/>
      <c r="W3431" s="25"/>
      <c r="X3431" s="25"/>
      <c r="Y3431" s="25"/>
      <c r="Z3431" s="25"/>
      <c r="AA3431" s="25"/>
      <c r="AB3431" s="25"/>
      <c r="AC3431" s="25"/>
    </row>
    <row r="3432" spans="1:29" ht="14.25" x14ac:dyDescent="0.15">
      <c r="A3432" s="25"/>
      <c r="B3432" s="25"/>
      <c r="C3432" s="25"/>
      <c r="D3432" s="25"/>
      <c r="E3432" s="25"/>
      <c r="F3432" s="25"/>
      <c r="G3432" s="25"/>
      <c r="H3432" s="25"/>
      <c r="I3432" s="25"/>
      <c r="J3432" s="25"/>
      <c r="K3432" s="25"/>
      <c r="L3432" s="25"/>
      <c r="M3432" s="25"/>
      <c r="N3432" s="25"/>
      <c r="O3432" s="25"/>
      <c r="P3432" s="25"/>
      <c r="Q3432" s="25"/>
      <c r="R3432" s="25"/>
      <c r="S3432" s="25"/>
      <c r="T3432" s="25"/>
      <c r="U3432" s="25"/>
      <c r="V3432" s="25"/>
      <c r="W3432" s="25"/>
      <c r="X3432" s="25"/>
      <c r="Y3432" s="25"/>
      <c r="Z3432" s="25"/>
      <c r="AA3432" s="25"/>
      <c r="AB3432" s="25"/>
      <c r="AC3432" s="25"/>
    </row>
    <row r="3433" spans="1:29" ht="14.25" x14ac:dyDescent="0.15">
      <c r="A3433" s="25"/>
      <c r="B3433" s="25"/>
      <c r="C3433" s="25"/>
      <c r="D3433" s="25"/>
      <c r="E3433" s="25"/>
      <c r="F3433" s="25"/>
      <c r="G3433" s="25"/>
      <c r="H3433" s="25"/>
      <c r="I3433" s="25"/>
      <c r="J3433" s="25"/>
      <c r="K3433" s="25"/>
      <c r="L3433" s="25"/>
      <c r="M3433" s="25"/>
      <c r="N3433" s="25"/>
      <c r="O3433" s="25"/>
      <c r="P3433" s="25"/>
      <c r="Q3433" s="25"/>
      <c r="R3433" s="25"/>
      <c r="S3433" s="25"/>
      <c r="T3433" s="25"/>
      <c r="U3433" s="25"/>
      <c r="V3433" s="25"/>
      <c r="W3433" s="25"/>
      <c r="X3433" s="25"/>
      <c r="Y3433" s="25"/>
      <c r="Z3433" s="25"/>
      <c r="AA3433" s="25"/>
      <c r="AB3433" s="25"/>
      <c r="AC3433" s="25"/>
    </row>
    <row r="3434" spans="1:29" ht="14.25" x14ac:dyDescent="0.15">
      <c r="A3434" s="25"/>
      <c r="B3434" s="25"/>
      <c r="C3434" s="25"/>
      <c r="D3434" s="25"/>
      <c r="E3434" s="25"/>
      <c r="F3434" s="25"/>
      <c r="G3434" s="25"/>
      <c r="H3434" s="25"/>
      <c r="I3434" s="25"/>
      <c r="J3434" s="25"/>
      <c r="K3434" s="25"/>
      <c r="L3434" s="25"/>
      <c r="M3434" s="25"/>
      <c r="N3434" s="25"/>
      <c r="O3434" s="25"/>
      <c r="P3434" s="25"/>
      <c r="Q3434" s="25"/>
      <c r="R3434" s="25"/>
      <c r="S3434" s="25"/>
      <c r="T3434" s="25"/>
      <c r="U3434" s="25"/>
      <c r="V3434" s="25"/>
      <c r="W3434" s="25"/>
      <c r="X3434" s="25"/>
      <c r="Y3434" s="25"/>
      <c r="Z3434" s="25"/>
      <c r="AA3434" s="25"/>
      <c r="AB3434" s="25"/>
      <c r="AC3434" s="25"/>
    </row>
    <row r="3435" spans="1:29" ht="14.25" x14ac:dyDescent="0.15">
      <c r="A3435" s="25"/>
      <c r="B3435" s="25"/>
      <c r="C3435" s="25"/>
      <c r="D3435" s="25"/>
      <c r="E3435" s="25"/>
      <c r="F3435" s="25"/>
      <c r="G3435" s="25"/>
      <c r="H3435" s="25"/>
      <c r="I3435" s="25"/>
      <c r="J3435" s="25"/>
      <c r="K3435" s="25"/>
      <c r="L3435" s="25"/>
      <c r="M3435" s="25"/>
      <c r="N3435" s="25"/>
      <c r="O3435" s="25"/>
      <c r="P3435" s="25"/>
      <c r="Q3435" s="25"/>
      <c r="R3435" s="25"/>
      <c r="S3435" s="25"/>
      <c r="T3435" s="25"/>
      <c r="U3435" s="25"/>
      <c r="V3435" s="25"/>
      <c r="W3435" s="25"/>
      <c r="X3435" s="25"/>
      <c r="Y3435" s="25"/>
      <c r="Z3435" s="25"/>
      <c r="AA3435" s="25"/>
      <c r="AB3435" s="25"/>
      <c r="AC3435" s="25"/>
    </row>
    <row r="3436" spans="1:29" ht="14.25" x14ac:dyDescent="0.15">
      <c r="A3436" s="25"/>
      <c r="B3436" s="25"/>
      <c r="C3436" s="25"/>
      <c r="D3436" s="25"/>
      <c r="E3436" s="25"/>
      <c r="F3436" s="25"/>
      <c r="G3436" s="25"/>
      <c r="H3436" s="25"/>
      <c r="I3436" s="25"/>
      <c r="J3436" s="25"/>
      <c r="K3436" s="25"/>
      <c r="L3436" s="25"/>
      <c r="M3436" s="25"/>
      <c r="N3436" s="25"/>
      <c r="O3436" s="25"/>
      <c r="P3436" s="25"/>
      <c r="Q3436" s="25"/>
      <c r="R3436" s="25"/>
      <c r="S3436" s="25"/>
      <c r="T3436" s="25"/>
      <c r="U3436" s="25"/>
      <c r="V3436" s="25"/>
      <c r="W3436" s="25"/>
      <c r="X3436" s="25"/>
      <c r="Y3436" s="25"/>
      <c r="Z3436" s="25"/>
      <c r="AA3436" s="25"/>
      <c r="AB3436" s="25"/>
      <c r="AC3436" s="25"/>
    </row>
    <row r="3437" spans="1:29" ht="14.25" x14ac:dyDescent="0.15">
      <c r="A3437" s="25"/>
      <c r="B3437" s="25"/>
      <c r="C3437" s="25"/>
      <c r="D3437" s="25"/>
      <c r="E3437" s="25"/>
      <c r="F3437" s="25"/>
      <c r="G3437" s="25"/>
      <c r="H3437" s="25"/>
      <c r="I3437" s="25"/>
      <c r="J3437" s="25"/>
      <c r="K3437" s="25"/>
      <c r="L3437" s="25"/>
      <c r="M3437" s="25"/>
      <c r="N3437" s="25"/>
      <c r="O3437" s="25"/>
      <c r="P3437" s="25"/>
      <c r="Q3437" s="25"/>
      <c r="R3437" s="25"/>
      <c r="S3437" s="25"/>
      <c r="T3437" s="25"/>
      <c r="U3437" s="25"/>
      <c r="V3437" s="25"/>
      <c r="W3437" s="25"/>
      <c r="X3437" s="25"/>
      <c r="Y3437" s="25"/>
      <c r="Z3437" s="25"/>
      <c r="AA3437" s="25"/>
      <c r="AB3437" s="25"/>
      <c r="AC3437" s="25"/>
    </row>
    <row r="3438" spans="1:29" ht="14.25" x14ac:dyDescent="0.15">
      <c r="A3438" s="25"/>
      <c r="B3438" s="25"/>
      <c r="C3438" s="25"/>
      <c r="D3438" s="25"/>
      <c r="E3438" s="25"/>
      <c r="F3438" s="25"/>
      <c r="G3438" s="25"/>
      <c r="H3438" s="25"/>
      <c r="I3438" s="25"/>
      <c r="J3438" s="25"/>
      <c r="K3438" s="25"/>
      <c r="L3438" s="25"/>
      <c r="M3438" s="25"/>
      <c r="N3438" s="25"/>
      <c r="O3438" s="25"/>
      <c r="P3438" s="25"/>
      <c r="Q3438" s="25"/>
      <c r="R3438" s="25"/>
      <c r="S3438" s="25"/>
      <c r="T3438" s="25"/>
      <c r="U3438" s="25"/>
      <c r="V3438" s="25"/>
      <c r="W3438" s="25"/>
      <c r="X3438" s="25"/>
      <c r="Y3438" s="25"/>
      <c r="Z3438" s="25"/>
      <c r="AA3438" s="25"/>
      <c r="AB3438" s="25"/>
      <c r="AC3438" s="25"/>
    </row>
    <row r="3439" spans="1:29" ht="14.25" x14ac:dyDescent="0.15">
      <c r="A3439" s="25"/>
      <c r="B3439" s="25"/>
      <c r="C3439" s="25"/>
      <c r="D3439" s="25"/>
      <c r="E3439" s="25"/>
      <c r="F3439" s="25"/>
      <c r="G3439" s="25"/>
      <c r="H3439" s="25"/>
      <c r="I3439" s="25"/>
      <c r="J3439" s="25"/>
      <c r="K3439" s="25"/>
      <c r="L3439" s="25"/>
      <c r="M3439" s="25"/>
      <c r="N3439" s="25"/>
      <c r="O3439" s="25"/>
      <c r="P3439" s="25"/>
      <c r="Q3439" s="25"/>
      <c r="R3439" s="25"/>
      <c r="S3439" s="25"/>
      <c r="T3439" s="25"/>
      <c r="U3439" s="25"/>
      <c r="V3439" s="25"/>
      <c r="W3439" s="25"/>
      <c r="X3439" s="25"/>
      <c r="Y3439" s="25"/>
      <c r="Z3439" s="25"/>
      <c r="AA3439" s="25"/>
      <c r="AB3439" s="25"/>
      <c r="AC3439" s="25"/>
    </row>
    <row r="3440" spans="1:29" ht="14.25" x14ac:dyDescent="0.15">
      <c r="A3440" s="25"/>
      <c r="B3440" s="25"/>
      <c r="C3440" s="25"/>
      <c r="D3440" s="25"/>
      <c r="E3440" s="25"/>
      <c r="F3440" s="25"/>
      <c r="G3440" s="25"/>
      <c r="H3440" s="25"/>
      <c r="I3440" s="25"/>
      <c r="J3440" s="25"/>
      <c r="K3440" s="25"/>
      <c r="L3440" s="25"/>
      <c r="M3440" s="25"/>
      <c r="N3440" s="25"/>
      <c r="O3440" s="25"/>
      <c r="P3440" s="25"/>
      <c r="Q3440" s="25"/>
      <c r="R3440" s="25"/>
      <c r="S3440" s="25"/>
      <c r="T3440" s="25"/>
      <c r="U3440" s="25"/>
      <c r="V3440" s="25"/>
      <c r="W3440" s="25"/>
      <c r="X3440" s="25"/>
      <c r="Y3440" s="25"/>
      <c r="Z3440" s="25"/>
      <c r="AA3440" s="25"/>
      <c r="AB3440" s="25"/>
      <c r="AC3440" s="25"/>
    </row>
    <row r="3441" spans="1:29" ht="14.25" x14ac:dyDescent="0.15">
      <c r="A3441" s="25"/>
      <c r="B3441" s="25"/>
      <c r="C3441" s="25"/>
      <c r="D3441" s="25"/>
      <c r="E3441" s="25"/>
      <c r="F3441" s="25"/>
      <c r="G3441" s="25"/>
      <c r="H3441" s="25"/>
      <c r="I3441" s="25"/>
      <c r="J3441" s="25"/>
      <c r="K3441" s="25"/>
      <c r="L3441" s="25"/>
      <c r="M3441" s="25"/>
      <c r="N3441" s="25"/>
      <c r="O3441" s="25"/>
      <c r="P3441" s="25"/>
      <c r="Q3441" s="25"/>
      <c r="R3441" s="25"/>
      <c r="S3441" s="25"/>
      <c r="T3441" s="25"/>
      <c r="U3441" s="25"/>
      <c r="V3441" s="25"/>
      <c r="W3441" s="25"/>
      <c r="X3441" s="25"/>
      <c r="Y3441" s="25"/>
      <c r="Z3441" s="25"/>
      <c r="AA3441" s="25"/>
      <c r="AB3441" s="25"/>
      <c r="AC3441" s="25"/>
    </row>
    <row r="3442" spans="1:29" ht="14.25" x14ac:dyDescent="0.15">
      <c r="A3442" s="25"/>
      <c r="B3442" s="25"/>
      <c r="C3442" s="25"/>
      <c r="D3442" s="25"/>
      <c r="E3442" s="25"/>
      <c r="F3442" s="25"/>
      <c r="G3442" s="25"/>
      <c r="H3442" s="25"/>
      <c r="I3442" s="25"/>
      <c r="J3442" s="25"/>
      <c r="K3442" s="25"/>
      <c r="L3442" s="25"/>
      <c r="M3442" s="25"/>
      <c r="N3442" s="25"/>
      <c r="O3442" s="25"/>
      <c r="P3442" s="25"/>
      <c r="Q3442" s="25"/>
      <c r="R3442" s="25"/>
      <c r="S3442" s="25"/>
      <c r="T3442" s="25"/>
      <c r="U3442" s="25"/>
      <c r="V3442" s="25"/>
      <c r="W3442" s="25"/>
      <c r="X3442" s="25"/>
      <c r="Y3442" s="25"/>
      <c r="Z3442" s="25"/>
      <c r="AA3442" s="25"/>
      <c r="AB3442" s="25"/>
      <c r="AC3442" s="25"/>
    </row>
    <row r="3443" spans="1:29" ht="14.25" x14ac:dyDescent="0.15">
      <c r="A3443" s="25"/>
      <c r="B3443" s="25"/>
      <c r="C3443" s="25"/>
      <c r="D3443" s="25"/>
      <c r="E3443" s="25"/>
      <c r="F3443" s="25"/>
      <c r="G3443" s="25"/>
      <c r="H3443" s="25"/>
      <c r="I3443" s="25"/>
      <c r="J3443" s="25"/>
      <c r="K3443" s="25"/>
      <c r="L3443" s="25"/>
      <c r="M3443" s="25"/>
      <c r="N3443" s="25"/>
      <c r="O3443" s="25"/>
      <c r="P3443" s="25"/>
      <c r="Q3443" s="25"/>
      <c r="R3443" s="25"/>
      <c r="S3443" s="25"/>
      <c r="T3443" s="25"/>
      <c r="U3443" s="25"/>
      <c r="V3443" s="25"/>
      <c r="W3443" s="25"/>
      <c r="X3443" s="25"/>
      <c r="Y3443" s="25"/>
      <c r="Z3443" s="25"/>
      <c r="AA3443" s="25"/>
      <c r="AB3443" s="25"/>
      <c r="AC3443" s="25"/>
    </row>
    <row r="3444" spans="1:29" ht="14.25" x14ac:dyDescent="0.15">
      <c r="A3444" s="25"/>
      <c r="B3444" s="25"/>
      <c r="C3444" s="25"/>
      <c r="D3444" s="25"/>
      <c r="E3444" s="25"/>
      <c r="F3444" s="25"/>
      <c r="G3444" s="25"/>
      <c r="H3444" s="25"/>
      <c r="I3444" s="25"/>
      <c r="J3444" s="25"/>
      <c r="K3444" s="25"/>
      <c r="L3444" s="25"/>
      <c r="M3444" s="25"/>
      <c r="N3444" s="25"/>
      <c r="O3444" s="25"/>
      <c r="P3444" s="25"/>
      <c r="Q3444" s="25"/>
      <c r="R3444" s="25"/>
      <c r="S3444" s="25"/>
      <c r="T3444" s="25"/>
      <c r="U3444" s="25"/>
      <c r="V3444" s="25"/>
      <c r="W3444" s="25"/>
      <c r="X3444" s="25"/>
      <c r="Y3444" s="25"/>
      <c r="Z3444" s="25"/>
      <c r="AA3444" s="25"/>
      <c r="AB3444" s="25"/>
      <c r="AC3444" s="25"/>
    </row>
    <row r="3445" spans="1:29" ht="14.25" x14ac:dyDescent="0.15">
      <c r="A3445" s="25"/>
      <c r="B3445" s="25"/>
      <c r="C3445" s="25"/>
      <c r="D3445" s="25"/>
      <c r="E3445" s="25"/>
      <c r="F3445" s="25"/>
      <c r="G3445" s="25"/>
      <c r="H3445" s="25"/>
      <c r="I3445" s="25"/>
      <c r="J3445" s="25"/>
      <c r="K3445" s="25"/>
      <c r="L3445" s="25"/>
      <c r="M3445" s="25"/>
      <c r="N3445" s="25"/>
      <c r="O3445" s="25"/>
      <c r="P3445" s="25"/>
      <c r="Q3445" s="25"/>
      <c r="R3445" s="25"/>
      <c r="S3445" s="25"/>
      <c r="T3445" s="25"/>
      <c r="U3445" s="25"/>
      <c r="V3445" s="25"/>
      <c r="W3445" s="25"/>
      <c r="X3445" s="25"/>
      <c r="Y3445" s="25"/>
      <c r="Z3445" s="25"/>
      <c r="AA3445" s="25"/>
      <c r="AB3445" s="25"/>
      <c r="AC3445" s="25"/>
    </row>
    <row r="3446" spans="1:29" ht="14.25" x14ac:dyDescent="0.15">
      <c r="A3446" s="25"/>
      <c r="B3446" s="25"/>
      <c r="C3446" s="25"/>
      <c r="D3446" s="25"/>
      <c r="E3446" s="25"/>
      <c r="F3446" s="25"/>
      <c r="G3446" s="25"/>
      <c r="H3446" s="25"/>
      <c r="I3446" s="25"/>
      <c r="J3446" s="25"/>
      <c r="K3446" s="25"/>
      <c r="L3446" s="25"/>
      <c r="M3446" s="25"/>
      <c r="N3446" s="25"/>
      <c r="O3446" s="25"/>
      <c r="P3446" s="25"/>
      <c r="Q3446" s="25"/>
      <c r="R3446" s="25"/>
      <c r="S3446" s="25"/>
      <c r="T3446" s="25"/>
      <c r="U3446" s="25"/>
      <c r="V3446" s="25"/>
      <c r="W3446" s="25"/>
      <c r="X3446" s="25"/>
      <c r="Y3446" s="25"/>
      <c r="Z3446" s="25"/>
      <c r="AA3446" s="25"/>
      <c r="AB3446" s="25"/>
      <c r="AC3446" s="25"/>
    </row>
    <row r="3447" spans="1:29" ht="14.25" x14ac:dyDescent="0.15">
      <c r="A3447" s="25"/>
      <c r="B3447" s="25"/>
      <c r="C3447" s="25"/>
      <c r="D3447" s="25"/>
      <c r="E3447" s="25"/>
      <c r="F3447" s="25"/>
      <c r="G3447" s="25"/>
      <c r="H3447" s="25"/>
      <c r="I3447" s="25"/>
      <c r="J3447" s="25"/>
      <c r="K3447" s="25"/>
      <c r="L3447" s="25"/>
      <c r="M3447" s="25"/>
      <c r="N3447" s="25"/>
      <c r="O3447" s="25"/>
      <c r="P3447" s="25"/>
      <c r="Q3447" s="25"/>
      <c r="R3447" s="25"/>
      <c r="S3447" s="25"/>
      <c r="T3447" s="25"/>
      <c r="U3447" s="25"/>
      <c r="V3447" s="25"/>
      <c r="W3447" s="25"/>
      <c r="X3447" s="25"/>
      <c r="Y3447" s="25"/>
      <c r="Z3447" s="25"/>
      <c r="AA3447" s="25"/>
      <c r="AB3447" s="25"/>
      <c r="AC3447" s="25"/>
    </row>
    <row r="3448" spans="1:29" ht="14.25" x14ac:dyDescent="0.15">
      <c r="A3448" s="25"/>
      <c r="B3448" s="25"/>
      <c r="C3448" s="25"/>
      <c r="D3448" s="25"/>
      <c r="E3448" s="25"/>
      <c r="F3448" s="25"/>
      <c r="G3448" s="25"/>
      <c r="H3448" s="25"/>
      <c r="I3448" s="25"/>
      <c r="J3448" s="25"/>
      <c r="K3448" s="25"/>
      <c r="L3448" s="25"/>
      <c r="M3448" s="25"/>
      <c r="N3448" s="25"/>
      <c r="O3448" s="25"/>
      <c r="P3448" s="25"/>
      <c r="Q3448" s="25"/>
      <c r="R3448" s="25"/>
      <c r="S3448" s="25"/>
      <c r="T3448" s="25"/>
      <c r="U3448" s="25"/>
      <c r="V3448" s="25"/>
      <c r="W3448" s="25"/>
      <c r="X3448" s="25"/>
      <c r="Y3448" s="25"/>
      <c r="Z3448" s="25"/>
      <c r="AA3448" s="25"/>
      <c r="AB3448" s="25"/>
      <c r="AC3448" s="25"/>
    </row>
    <row r="3449" spans="1:29" ht="14.25" x14ac:dyDescent="0.15">
      <c r="A3449" s="25"/>
      <c r="B3449" s="25"/>
      <c r="C3449" s="25"/>
      <c r="D3449" s="25"/>
      <c r="E3449" s="25"/>
      <c r="F3449" s="25"/>
      <c r="G3449" s="25"/>
      <c r="H3449" s="25"/>
      <c r="I3449" s="25"/>
      <c r="J3449" s="25"/>
      <c r="K3449" s="25"/>
      <c r="L3449" s="25"/>
      <c r="M3449" s="25"/>
      <c r="N3449" s="25"/>
      <c r="O3449" s="25"/>
      <c r="P3449" s="25"/>
      <c r="Q3449" s="25"/>
      <c r="R3449" s="25"/>
      <c r="S3449" s="25"/>
      <c r="T3449" s="25"/>
      <c r="U3449" s="25"/>
      <c r="V3449" s="25"/>
      <c r="W3449" s="25"/>
      <c r="X3449" s="25"/>
      <c r="Y3449" s="25"/>
      <c r="Z3449" s="25"/>
      <c r="AA3449" s="25"/>
      <c r="AB3449" s="25"/>
      <c r="AC3449" s="25"/>
    </row>
    <row r="3450" spans="1:29" ht="14.25" x14ac:dyDescent="0.15">
      <c r="A3450" s="25"/>
      <c r="B3450" s="25"/>
      <c r="C3450" s="25"/>
      <c r="D3450" s="25"/>
      <c r="E3450" s="25"/>
      <c r="F3450" s="25"/>
      <c r="G3450" s="25"/>
      <c r="H3450" s="25"/>
      <c r="I3450" s="25"/>
      <c r="J3450" s="25"/>
      <c r="K3450" s="25"/>
      <c r="L3450" s="25"/>
      <c r="M3450" s="25"/>
      <c r="N3450" s="25"/>
      <c r="O3450" s="25"/>
      <c r="P3450" s="25"/>
      <c r="Q3450" s="25"/>
      <c r="R3450" s="25"/>
      <c r="S3450" s="25"/>
      <c r="T3450" s="25"/>
      <c r="U3450" s="25"/>
      <c r="V3450" s="25"/>
      <c r="W3450" s="25"/>
      <c r="X3450" s="25"/>
      <c r="Y3450" s="25"/>
      <c r="Z3450" s="25"/>
      <c r="AA3450" s="25"/>
      <c r="AB3450" s="25"/>
      <c r="AC3450" s="25"/>
    </row>
    <row r="3451" spans="1:29" ht="14.25" x14ac:dyDescent="0.15">
      <c r="A3451" s="25"/>
      <c r="B3451" s="25"/>
      <c r="C3451" s="25"/>
      <c r="D3451" s="25"/>
      <c r="E3451" s="25"/>
      <c r="F3451" s="25"/>
      <c r="G3451" s="25"/>
      <c r="H3451" s="25"/>
      <c r="I3451" s="25"/>
      <c r="J3451" s="25"/>
      <c r="K3451" s="25"/>
      <c r="L3451" s="25"/>
      <c r="M3451" s="25"/>
      <c r="N3451" s="25"/>
      <c r="O3451" s="25"/>
      <c r="P3451" s="25"/>
      <c r="Q3451" s="25"/>
      <c r="R3451" s="25"/>
      <c r="S3451" s="25"/>
      <c r="T3451" s="25"/>
      <c r="U3451" s="25"/>
      <c r="V3451" s="25"/>
      <c r="W3451" s="25"/>
      <c r="X3451" s="25"/>
      <c r="Y3451" s="25"/>
      <c r="Z3451" s="25"/>
      <c r="AA3451" s="25"/>
      <c r="AB3451" s="25"/>
      <c r="AC3451" s="25"/>
    </row>
    <row r="3452" spans="1:29" ht="14.25" x14ac:dyDescent="0.15">
      <c r="A3452" s="25"/>
      <c r="B3452" s="25"/>
      <c r="C3452" s="25"/>
      <c r="D3452" s="25"/>
      <c r="E3452" s="25"/>
      <c r="F3452" s="25"/>
      <c r="G3452" s="25"/>
      <c r="H3452" s="25"/>
      <c r="I3452" s="25"/>
      <c r="J3452" s="25"/>
      <c r="K3452" s="25"/>
      <c r="L3452" s="25"/>
      <c r="M3452" s="25"/>
      <c r="N3452" s="25"/>
      <c r="O3452" s="25"/>
      <c r="P3452" s="25"/>
      <c r="Q3452" s="25"/>
      <c r="R3452" s="25"/>
      <c r="S3452" s="25"/>
      <c r="T3452" s="25"/>
      <c r="U3452" s="25"/>
      <c r="V3452" s="25"/>
      <c r="W3452" s="25"/>
      <c r="X3452" s="25"/>
      <c r="Y3452" s="25"/>
      <c r="Z3452" s="25"/>
      <c r="AA3452" s="25"/>
      <c r="AB3452" s="25"/>
      <c r="AC3452" s="25"/>
    </row>
    <row r="3453" spans="1:29" ht="14.25" x14ac:dyDescent="0.15">
      <c r="A3453" s="25"/>
      <c r="B3453" s="25"/>
      <c r="C3453" s="25"/>
      <c r="D3453" s="25"/>
      <c r="E3453" s="25"/>
      <c r="F3453" s="25"/>
      <c r="G3453" s="25"/>
      <c r="H3453" s="25"/>
      <c r="I3453" s="25"/>
      <c r="J3453" s="25"/>
      <c r="K3453" s="25"/>
      <c r="L3453" s="25"/>
      <c r="M3453" s="25"/>
      <c r="N3453" s="25"/>
      <c r="O3453" s="25"/>
      <c r="P3453" s="25"/>
      <c r="Q3453" s="25"/>
      <c r="R3453" s="25"/>
      <c r="S3453" s="25"/>
      <c r="T3453" s="25"/>
      <c r="U3453" s="25"/>
      <c r="V3453" s="25"/>
      <c r="W3453" s="25"/>
      <c r="X3453" s="25"/>
      <c r="Y3453" s="25"/>
      <c r="Z3453" s="25"/>
      <c r="AA3453" s="25"/>
      <c r="AB3453" s="25"/>
      <c r="AC3453" s="25"/>
    </row>
    <row r="3454" spans="1:29" ht="14.25" x14ac:dyDescent="0.15">
      <c r="A3454" s="25"/>
      <c r="B3454" s="25"/>
      <c r="C3454" s="25"/>
      <c r="D3454" s="25"/>
      <c r="E3454" s="25"/>
      <c r="F3454" s="25"/>
      <c r="G3454" s="25"/>
      <c r="H3454" s="25"/>
      <c r="I3454" s="25"/>
      <c r="J3454" s="25"/>
      <c r="K3454" s="25"/>
      <c r="L3454" s="25"/>
      <c r="M3454" s="25"/>
      <c r="N3454" s="25"/>
      <c r="O3454" s="25"/>
      <c r="P3454" s="25"/>
      <c r="Q3454" s="25"/>
      <c r="R3454" s="25"/>
      <c r="S3454" s="25"/>
      <c r="T3454" s="25"/>
      <c r="U3454" s="25"/>
      <c r="V3454" s="25"/>
      <c r="W3454" s="25"/>
      <c r="X3454" s="25"/>
      <c r="Y3454" s="25"/>
      <c r="Z3454" s="25"/>
      <c r="AA3454" s="25"/>
      <c r="AB3454" s="25"/>
      <c r="AC3454" s="25"/>
    </row>
    <row r="3455" spans="1:29" ht="14.25" x14ac:dyDescent="0.15">
      <c r="A3455" s="25"/>
      <c r="B3455" s="25"/>
      <c r="C3455" s="25"/>
      <c r="D3455" s="25"/>
      <c r="E3455" s="25"/>
      <c r="F3455" s="25"/>
      <c r="G3455" s="25"/>
      <c r="H3455" s="25"/>
      <c r="I3455" s="25"/>
      <c r="J3455" s="25"/>
      <c r="K3455" s="25"/>
      <c r="L3455" s="25"/>
      <c r="M3455" s="25"/>
      <c r="N3455" s="25"/>
      <c r="O3455" s="25"/>
      <c r="P3455" s="25"/>
      <c r="Q3455" s="25"/>
      <c r="R3455" s="25"/>
      <c r="S3455" s="25"/>
      <c r="T3455" s="25"/>
      <c r="U3455" s="25"/>
      <c r="V3455" s="25"/>
      <c r="W3455" s="25"/>
      <c r="X3455" s="25"/>
      <c r="Y3455" s="25"/>
      <c r="Z3455" s="25"/>
      <c r="AA3455" s="25"/>
      <c r="AB3455" s="25"/>
      <c r="AC3455" s="25"/>
    </row>
    <row r="3456" spans="1:29" ht="14.25" x14ac:dyDescent="0.15">
      <c r="A3456" s="25"/>
      <c r="B3456" s="25"/>
      <c r="C3456" s="25"/>
      <c r="D3456" s="25"/>
      <c r="E3456" s="25"/>
      <c r="F3456" s="25"/>
      <c r="G3456" s="25"/>
      <c r="H3456" s="25"/>
      <c r="I3456" s="25"/>
      <c r="J3456" s="25"/>
      <c r="K3456" s="25"/>
      <c r="L3456" s="25"/>
      <c r="M3456" s="25"/>
      <c r="N3456" s="25"/>
      <c r="O3456" s="25"/>
      <c r="P3456" s="25"/>
      <c r="Q3456" s="25"/>
      <c r="R3456" s="25"/>
      <c r="S3456" s="25"/>
      <c r="T3456" s="25"/>
      <c r="U3456" s="25"/>
      <c r="V3456" s="25"/>
      <c r="W3456" s="25"/>
      <c r="X3456" s="25"/>
      <c r="Y3456" s="25"/>
      <c r="Z3456" s="25"/>
      <c r="AA3456" s="25"/>
      <c r="AB3456" s="25"/>
      <c r="AC3456" s="25"/>
    </row>
    <row r="3457" spans="1:29" ht="14.25" x14ac:dyDescent="0.15">
      <c r="A3457" s="25"/>
      <c r="B3457" s="25"/>
      <c r="C3457" s="25"/>
      <c r="D3457" s="25"/>
      <c r="E3457" s="25"/>
      <c r="F3457" s="25"/>
      <c r="G3457" s="25"/>
      <c r="H3457" s="25"/>
      <c r="I3457" s="25"/>
      <c r="J3457" s="25"/>
      <c r="K3457" s="25"/>
      <c r="L3457" s="25"/>
      <c r="M3457" s="25"/>
      <c r="N3457" s="25"/>
      <c r="O3457" s="25"/>
      <c r="P3457" s="25"/>
      <c r="Q3457" s="25"/>
      <c r="R3457" s="25"/>
      <c r="S3457" s="25"/>
      <c r="T3457" s="25"/>
      <c r="U3457" s="25"/>
      <c r="V3457" s="25"/>
      <c r="W3457" s="25"/>
      <c r="X3457" s="25"/>
      <c r="Y3457" s="25"/>
      <c r="Z3457" s="25"/>
      <c r="AA3457" s="25"/>
      <c r="AB3457" s="25"/>
      <c r="AC3457" s="25"/>
    </row>
    <row r="3458" spans="1:29" ht="14.25" x14ac:dyDescent="0.15">
      <c r="A3458" s="25"/>
      <c r="B3458" s="25"/>
      <c r="C3458" s="25"/>
      <c r="D3458" s="25"/>
      <c r="E3458" s="25"/>
      <c r="F3458" s="25"/>
      <c r="G3458" s="25"/>
      <c r="H3458" s="25"/>
      <c r="I3458" s="25"/>
      <c r="J3458" s="25"/>
      <c r="K3458" s="25"/>
      <c r="L3458" s="25"/>
      <c r="M3458" s="25"/>
      <c r="N3458" s="25"/>
      <c r="O3458" s="25"/>
      <c r="P3458" s="25"/>
      <c r="Q3458" s="25"/>
      <c r="R3458" s="25"/>
      <c r="S3458" s="25"/>
      <c r="T3458" s="25"/>
      <c r="U3458" s="25"/>
      <c r="V3458" s="25"/>
      <c r="W3458" s="25"/>
      <c r="X3458" s="25"/>
      <c r="Y3458" s="25"/>
      <c r="Z3458" s="25"/>
      <c r="AA3458" s="25"/>
      <c r="AB3458" s="25"/>
      <c r="AC3458" s="25"/>
    </row>
    <row r="3459" spans="1:29" ht="14.25" x14ac:dyDescent="0.15">
      <c r="A3459" s="25"/>
      <c r="B3459" s="25"/>
      <c r="C3459" s="25"/>
      <c r="D3459" s="25"/>
      <c r="E3459" s="25"/>
      <c r="F3459" s="25"/>
      <c r="G3459" s="25"/>
      <c r="H3459" s="25"/>
      <c r="I3459" s="25"/>
      <c r="J3459" s="25"/>
      <c r="K3459" s="25"/>
      <c r="L3459" s="25"/>
      <c r="M3459" s="25"/>
      <c r="N3459" s="25"/>
      <c r="O3459" s="25"/>
      <c r="P3459" s="25"/>
      <c r="Q3459" s="25"/>
      <c r="R3459" s="25"/>
      <c r="S3459" s="25"/>
      <c r="T3459" s="25"/>
      <c r="U3459" s="25"/>
      <c r="V3459" s="25"/>
      <c r="W3459" s="25"/>
      <c r="X3459" s="25"/>
      <c r="Y3459" s="25"/>
      <c r="Z3459" s="25"/>
      <c r="AA3459" s="25"/>
      <c r="AB3459" s="25"/>
      <c r="AC3459" s="25"/>
    </row>
    <row r="3460" spans="1:29" ht="14.25" x14ac:dyDescent="0.15">
      <c r="A3460" s="25"/>
      <c r="B3460" s="25"/>
      <c r="C3460" s="25"/>
      <c r="D3460" s="25"/>
      <c r="E3460" s="25"/>
      <c r="F3460" s="25"/>
      <c r="G3460" s="25"/>
      <c r="H3460" s="25"/>
      <c r="I3460" s="25"/>
      <c r="J3460" s="25"/>
      <c r="K3460" s="25"/>
      <c r="L3460" s="25"/>
      <c r="M3460" s="25"/>
      <c r="N3460" s="25"/>
      <c r="O3460" s="25"/>
      <c r="P3460" s="25"/>
      <c r="Q3460" s="25"/>
      <c r="R3460" s="25"/>
      <c r="S3460" s="25"/>
      <c r="T3460" s="25"/>
      <c r="U3460" s="25"/>
      <c r="V3460" s="25"/>
      <c r="W3460" s="25"/>
      <c r="X3460" s="25"/>
      <c r="Y3460" s="25"/>
      <c r="Z3460" s="25"/>
      <c r="AA3460" s="25"/>
      <c r="AB3460" s="25"/>
      <c r="AC3460" s="25"/>
    </row>
    <row r="3461" spans="1:29" ht="14.25" x14ac:dyDescent="0.15">
      <c r="A3461" s="25"/>
      <c r="B3461" s="25"/>
      <c r="C3461" s="25"/>
      <c r="D3461" s="25"/>
      <c r="E3461" s="25"/>
      <c r="F3461" s="25"/>
      <c r="G3461" s="25"/>
      <c r="H3461" s="25"/>
      <c r="I3461" s="25"/>
      <c r="J3461" s="25"/>
      <c r="K3461" s="25"/>
      <c r="L3461" s="25"/>
      <c r="M3461" s="25"/>
      <c r="N3461" s="25"/>
      <c r="O3461" s="25"/>
      <c r="P3461" s="25"/>
      <c r="Q3461" s="25"/>
      <c r="R3461" s="25"/>
      <c r="S3461" s="25"/>
      <c r="T3461" s="25"/>
      <c r="U3461" s="25"/>
      <c r="V3461" s="25"/>
      <c r="W3461" s="25"/>
      <c r="X3461" s="25"/>
      <c r="Y3461" s="25"/>
      <c r="Z3461" s="25"/>
      <c r="AA3461" s="25"/>
      <c r="AB3461" s="25"/>
      <c r="AC3461" s="25"/>
    </row>
    <row r="3462" spans="1:29" ht="14.25" x14ac:dyDescent="0.15">
      <c r="A3462" s="25"/>
      <c r="B3462" s="25"/>
      <c r="C3462" s="25"/>
      <c r="D3462" s="25"/>
      <c r="E3462" s="25"/>
      <c r="F3462" s="25"/>
      <c r="G3462" s="25"/>
      <c r="H3462" s="25"/>
      <c r="I3462" s="25"/>
      <c r="J3462" s="25"/>
      <c r="K3462" s="25"/>
      <c r="L3462" s="25"/>
      <c r="M3462" s="25"/>
      <c r="N3462" s="25"/>
      <c r="O3462" s="25"/>
      <c r="P3462" s="25"/>
      <c r="Q3462" s="25"/>
      <c r="R3462" s="25"/>
      <c r="S3462" s="25"/>
      <c r="T3462" s="25"/>
      <c r="U3462" s="25"/>
      <c r="V3462" s="25"/>
      <c r="W3462" s="25"/>
      <c r="X3462" s="25"/>
      <c r="Y3462" s="25"/>
      <c r="Z3462" s="25"/>
      <c r="AA3462" s="25"/>
      <c r="AB3462" s="25"/>
      <c r="AC3462" s="25"/>
    </row>
    <row r="3463" spans="1:29" ht="14.25" x14ac:dyDescent="0.15">
      <c r="A3463" s="25"/>
      <c r="B3463" s="25"/>
      <c r="C3463" s="25"/>
      <c r="D3463" s="25"/>
      <c r="E3463" s="25"/>
      <c r="F3463" s="25"/>
      <c r="G3463" s="25"/>
      <c r="H3463" s="25"/>
      <c r="I3463" s="25"/>
      <c r="J3463" s="25"/>
      <c r="K3463" s="25"/>
      <c r="L3463" s="25"/>
      <c r="M3463" s="25"/>
      <c r="N3463" s="25"/>
      <c r="O3463" s="25"/>
      <c r="P3463" s="25"/>
      <c r="Q3463" s="25"/>
      <c r="R3463" s="25"/>
      <c r="S3463" s="25"/>
      <c r="T3463" s="25"/>
      <c r="U3463" s="25"/>
      <c r="V3463" s="25"/>
      <c r="W3463" s="25"/>
      <c r="X3463" s="25"/>
      <c r="Y3463" s="25"/>
      <c r="Z3463" s="25"/>
      <c r="AA3463" s="25"/>
      <c r="AB3463" s="25"/>
      <c r="AC3463" s="25"/>
    </row>
    <row r="3464" spans="1:29" ht="14.25" x14ac:dyDescent="0.15">
      <c r="A3464" s="25"/>
      <c r="B3464" s="25"/>
      <c r="C3464" s="25"/>
      <c r="D3464" s="25"/>
      <c r="E3464" s="25"/>
      <c r="F3464" s="25"/>
      <c r="G3464" s="25"/>
      <c r="H3464" s="25"/>
      <c r="I3464" s="25"/>
      <c r="J3464" s="25"/>
      <c r="K3464" s="25"/>
      <c r="L3464" s="25"/>
      <c r="M3464" s="25"/>
      <c r="N3464" s="25"/>
      <c r="O3464" s="25"/>
      <c r="P3464" s="25"/>
      <c r="Q3464" s="25"/>
      <c r="R3464" s="25"/>
      <c r="S3464" s="25"/>
      <c r="T3464" s="25"/>
      <c r="U3464" s="25"/>
      <c r="V3464" s="25"/>
      <c r="W3464" s="25"/>
      <c r="X3464" s="25"/>
      <c r="Y3464" s="25"/>
      <c r="Z3464" s="25"/>
      <c r="AA3464" s="25"/>
      <c r="AB3464" s="25"/>
      <c r="AC3464" s="25"/>
    </row>
    <row r="3465" spans="1:29" ht="14.25" x14ac:dyDescent="0.15">
      <c r="A3465" s="25"/>
      <c r="B3465" s="25"/>
      <c r="C3465" s="25"/>
      <c r="D3465" s="25"/>
      <c r="E3465" s="25"/>
      <c r="F3465" s="25"/>
      <c r="G3465" s="25"/>
      <c r="H3465" s="25"/>
      <c r="I3465" s="25"/>
      <c r="J3465" s="25"/>
      <c r="K3465" s="25"/>
      <c r="L3465" s="25"/>
      <c r="M3465" s="25"/>
      <c r="N3465" s="25"/>
      <c r="O3465" s="25"/>
      <c r="P3465" s="25"/>
      <c r="Q3465" s="25"/>
      <c r="R3465" s="25"/>
      <c r="S3465" s="25"/>
      <c r="T3465" s="25"/>
      <c r="U3465" s="25"/>
      <c r="V3465" s="25"/>
      <c r="W3465" s="25"/>
      <c r="X3465" s="25"/>
      <c r="Y3465" s="25"/>
      <c r="Z3465" s="25"/>
      <c r="AA3465" s="25"/>
      <c r="AB3465" s="25"/>
      <c r="AC3465" s="25"/>
    </row>
    <row r="3466" spans="1:29" ht="14.25" x14ac:dyDescent="0.15">
      <c r="A3466" s="25"/>
      <c r="B3466" s="25"/>
      <c r="C3466" s="25"/>
      <c r="D3466" s="25"/>
      <c r="E3466" s="25"/>
      <c r="F3466" s="25"/>
      <c r="G3466" s="25"/>
      <c r="H3466" s="25"/>
      <c r="I3466" s="25"/>
      <c r="J3466" s="25"/>
      <c r="K3466" s="25"/>
      <c r="L3466" s="25"/>
      <c r="M3466" s="25"/>
      <c r="N3466" s="25"/>
      <c r="O3466" s="25"/>
      <c r="P3466" s="25"/>
      <c r="Q3466" s="25"/>
      <c r="R3466" s="25"/>
      <c r="S3466" s="25"/>
      <c r="T3466" s="25"/>
      <c r="U3466" s="25"/>
      <c r="V3466" s="25"/>
      <c r="W3466" s="25"/>
      <c r="X3466" s="25"/>
      <c r="Y3466" s="25"/>
      <c r="Z3466" s="25"/>
      <c r="AA3466" s="25"/>
      <c r="AB3466" s="25"/>
      <c r="AC3466" s="25"/>
    </row>
    <row r="3467" spans="1:29" ht="14.25" x14ac:dyDescent="0.15">
      <c r="A3467" s="25"/>
      <c r="B3467" s="25"/>
      <c r="C3467" s="25"/>
      <c r="D3467" s="25"/>
      <c r="E3467" s="25"/>
      <c r="F3467" s="25"/>
      <c r="G3467" s="25"/>
      <c r="H3467" s="25"/>
      <c r="I3467" s="25"/>
      <c r="J3467" s="25"/>
      <c r="K3467" s="25"/>
      <c r="L3467" s="25"/>
      <c r="M3467" s="25"/>
      <c r="N3467" s="25"/>
      <c r="O3467" s="25"/>
      <c r="P3467" s="25"/>
      <c r="Q3467" s="25"/>
      <c r="R3467" s="25"/>
      <c r="S3467" s="25"/>
      <c r="T3467" s="25"/>
      <c r="U3467" s="25"/>
      <c r="V3467" s="25"/>
      <c r="W3467" s="25"/>
      <c r="X3467" s="25"/>
      <c r="Y3467" s="25"/>
      <c r="Z3467" s="25"/>
      <c r="AA3467" s="25"/>
      <c r="AB3467" s="25"/>
      <c r="AC3467" s="25"/>
    </row>
    <row r="3468" spans="1:29" ht="14.25" x14ac:dyDescent="0.15">
      <c r="A3468" s="25"/>
      <c r="B3468" s="25"/>
      <c r="C3468" s="25"/>
      <c r="D3468" s="25"/>
      <c r="E3468" s="25"/>
      <c r="F3468" s="25"/>
      <c r="G3468" s="25"/>
      <c r="H3468" s="25"/>
      <c r="I3468" s="25"/>
      <c r="J3468" s="25"/>
      <c r="K3468" s="25"/>
      <c r="L3468" s="25"/>
      <c r="M3468" s="25"/>
      <c r="N3468" s="25"/>
      <c r="O3468" s="25"/>
      <c r="P3468" s="25"/>
      <c r="Q3468" s="25"/>
      <c r="R3468" s="25"/>
      <c r="S3468" s="25"/>
      <c r="T3468" s="25"/>
      <c r="U3468" s="25"/>
      <c r="V3468" s="25"/>
      <c r="W3468" s="25"/>
      <c r="X3468" s="25"/>
      <c r="Y3468" s="25"/>
      <c r="Z3468" s="25"/>
      <c r="AA3468" s="25"/>
      <c r="AB3468" s="25"/>
      <c r="AC3468" s="25"/>
    </row>
    <row r="3469" spans="1:29" ht="14.25" x14ac:dyDescent="0.15">
      <c r="A3469" s="25"/>
      <c r="B3469" s="25"/>
      <c r="C3469" s="25"/>
      <c r="D3469" s="25"/>
      <c r="E3469" s="25"/>
      <c r="F3469" s="25"/>
      <c r="G3469" s="25"/>
      <c r="H3469" s="25"/>
      <c r="I3469" s="25"/>
      <c r="J3469" s="25"/>
      <c r="K3469" s="25"/>
      <c r="L3469" s="25"/>
      <c r="M3469" s="25"/>
      <c r="N3469" s="25"/>
      <c r="O3469" s="25"/>
      <c r="P3469" s="25"/>
      <c r="Q3469" s="25"/>
      <c r="R3469" s="25"/>
      <c r="S3469" s="25"/>
      <c r="T3469" s="25"/>
      <c r="U3469" s="25"/>
      <c r="V3469" s="25"/>
      <c r="W3469" s="25"/>
      <c r="X3469" s="25"/>
      <c r="Y3469" s="25"/>
      <c r="Z3469" s="25"/>
      <c r="AA3469" s="25"/>
      <c r="AB3469" s="25"/>
      <c r="AC3469" s="25"/>
    </row>
    <row r="3470" spans="1:29" ht="14.25" x14ac:dyDescent="0.15">
      <c r="A3470" s="25"/>
      <c r="B3470" s="25"/>
      <c r="C3470" s="25"/>
      <c r="D3470" s="25"/>
      <c r="E3470" s="25"/>
      <c r="F3470" s="25"/>
      <c r="G3470" s="25"/>
      <c r="H3470" s="25"/>
      <c r="I3470" s="25"/>
      <c r="J3470" s="25"/>
      <c r="K3470" s="25"/>
      <c r="L3470" s="25"/>
      <c r="M3470" s="25"/>
      <c r="N3470" s="25"/>
      <c r="O3470" s="25"/>
      <c r="P3470" s="25"/>
      <c r="Q3470" s="25"/>
      <c r="R3470" s="25"/>
      <c r="S3470" s="25"/>
      <c r="T3470" s="25"/>
      <c r="U3470" s="25"/>
      <c r="V3470" s="25"/>
      <c r="W3470" s="25"/>
      <c r="X3470" s="25"/>
      <c r="Y3470" s="25"/>
      <c r="Z3470" s="25"/>
      <c r="AA3470" s="25"/>
      <c r="AB3470" s="25"/>
      <c r="AC3470" s="25"/>
    </row>
    <row r="3471" spans="1:29" ht="14.25" x14ac:dyDescent="0.15">
      <c r="A3471" s="25"/>
      <c r="B3471" s="25"/>
      <c r="C3471" s="25"/>
      <c r="D3471" s="25"/>
      <c r="E3471" s="25"/>
      <c r="F3471" s="25"/>
      <c r="G3471" s="25"/>
      <c r="H3471" s="25"/>
      <c r="I3471" s="25"/>
      <c r="J3471" s="25"/>
      <c r="K3471" s="25"/>
      <c r="L3471" s="25"/>
      <c r="M3471" s="25"/>
      <c r="N3471" s="25"/>
      <c r="O3471" s="25"/>
      <c r="P3471" s="25"/>
      <c r="Q3471" s="25"/>
      <c r="R3471" s="25"/>
      <c r="S3471" s="25"/>
      <c r="T3471" s="25"/>
      <c r="U3471" s="25"/>
      <c r="V3471" s="25"/>
      <c r="W3471" s="25"/>
      <c r="X3471" s="25"/>
      <c r="Y3471" s="25"/>
      <c r="Z3471" s="25"/>
      <c r="AA3471" s="25"/>
      <c r="AB3471" s="25"/>
      <c r="AC3471" s="25"/>
    </row>
    <row r="3472" spans="1:29" ht="14.25" x14ac:dyDescent="0.15">
      <c r="A3472" s="25"/>
      <c r="B3472" s="25"/>
      <c r="C3472" s="25"/>
      <c r="D3472" s="25"/>
      <c r="E3472" s="25"/>
      <c r="F3472" s="25"/>
      <c r="G3472" s="25"/>
      <c r="H3472" s="25"/>
      <c r="I3472" s="25"/>
      <c r="J3472" s="25"/>
      <c r="K3472" s="25"/>
      <c r="L3472" s="25"/>
      <c r="M3472" s="25"/>
      <c r="N3472" s="25"/>
      <c r="O3472" s="25"/>
      <c r="P3472" s="25"/>
      <c r="Q3472" s="25"/>
      <c r="R3472" s="25"/>
      <c r="S3472" s="25"/>
      <c r="T3472" s="25"/>
      <c r="U3472" s="25"/>
      <c r="V3472" s="25"/>
      <c r="W3472" s="25"/>
      <c r="X3472" s="25"/>
      <c r="Y3472" s="25"/>
      <c r="Z3472" s="25"/>
      <c r="AA3472" s="25"/>
      <c r="AB3472" s="25"/>
      <c r="AC3472" s="25"/>
    </row>
    <row r="3473" spans="1:29" ht="14.25" x14ac:dyDescent="0.15">
      <c r="A3473" s="25"/>
      <c r="B3473" s="25"/>
      <c r="C3473" s="25"/>
      <c r="D3473" s="25"/>
      <c r="E3473" s="25"/>
      <c r="F3473" s="25"/>
      <c r="G3473" s="25"/>
      <c r="H3473" s="25"/>
      <c r="I3473" s="25"/>
      <c r="J3473" s="25"/>
      <c r="K3473" s="25"/>
      <c r="L3473" s="25"/>
      <c r="M3473" s="25"/>
      <c r="N3473" s="25"/>
      <c r="O3473" s="25"/>
      <c r="P3473" s="25"/>
      <c r="Q3473" s="25"/>
      <c r="R3473" s="25"/>
      <c r="S3473" s="25"/>
      <c r="T3473" s="25"/>
      <c r="U3473" s="25"/>
      <c r="V3473" s="25"/>
      <c r="W3473" s="25"/>
      <c r="X3473" s="25"/>
      <c r="Y3473" s="25"/>
      <c r="Z3473" s="25"/>
      <c r="AA3473" s="25"/>
      <c r="AB3473" s="25"/>
      <c r="AC3473" s="25"/>
    </row>
    <row r="3474" spans="1:29" ht="14.25" x14ac:dyDescent="0.15">
      <c r="A3474" s="25"/>
      <c r="B3474" s="25"/>
      <c r="C3474" s="25"/>
      <c r="D3474" s="25"/>
      <c r="E3474" s="25"/>
      <c r="F3474" s="25"/>
      <c r="G3474" s="25"/>
      <c r="H3474" s="25"/>
      <c r="I3474" s="25"/>
      <c r="J3474" s="25"/>
      <c r="K3474" s="25"/>
      <c r="L3474" s="25"/>
      <c r="M3474" s="25"/>
      <c r="N3474" s="25"/>
      <c r="O3474" s="25"/>
      <c r="P3474" s="25"/>
      <c r="Q3474" s="25"/>
      <c r="R3474" s="25"/>
      <c r="S3474" s="25"/>
      <c r="T3474" s="25"/>
      <c r="U3474" s="25"/>
      <c r="V3474" s="25"/>
      <c r="W3474" s="25"/>
      <c r="X3474" s="25"/>
      <c r="Y3474" s="25"/>
      <c r="Z3474" s="25"/>
      <c r="AA3474" s="25"/>
      <c r="AB3474" s="25"/>
      <c r="AC3474" s="25"/>
    </row>
    <row r="3475" spans="1:29" ht="14.25" x14ac:dyDescent="0.15">
      <c r="A3475" s="25"/>
      <c r="B3475" s="25"/>
      <c r="C3475" s="25"/>
      <c r="D3475" s="25"/>
      <c r="E3475" s="25"/>
      <c r="F3475" s="25"/>
      <c r="G3475" s="25"/>
      <c r="H3475" s="25"/>
      <c r="I3475" s="25"/>
      <c r="J3475" s="25"/>
      <c r="K3475" s="25"/>
      <c r="L3475" s="25"/>
      <c r="M3475" s="25"/>
      <c r="N3475" s="25"/>
      <c r="O3475" s="25"/>
      <c r="P3475" s="25"/>
      <c r="Q3475" s="25"/>
      <c r="R3475" s="25"/>
      <c r="S3475" s="25"/>
      <c r="T3475" s="25"/>
      <c r="U3475" s="25"/>
      <c r="V3475" s="25"/>
      <c r="W3475" s="25"/>
      <c r="X3475" s="25"/>
      <c r="Y3475" s="25"/>
      <c r="Z3475" s="25"/>
      <c r="AA3475" s="25"/>
      <c r="AB3475" s="25"/>
      <c r="AC3475" s="25"/>
    </row>
    <row r="3476" spans="1:29" ht="14.25" x14ac:dyDescent="0.15">
      <c r="A3476" s="25"/>
      <c r="B3476" s="25"/>
      <c r="C3476" s="25"/>
      <c r="D3476" s="25"/>
      <c r="E3476" s="25"/>
      <c r="F3476" s="25"/>
      <c r="G3476" s="25"/>
      <c r="H3476" s="25"/>
      <c r="I3476" s="25"/>
      <c r="J3476" s="25"/>
      <c r="K3476" s="25"/>
      <c r="L3476" s="25"/>
      <c r="M3476" s="25"/>
      <c r="N3476" s="25"/>
      <c r="O3476" s="25"/>
      <c r="P3476" s="25"/>
      <c r="Q3476" s="25"/>
      <c r="R3476" s="25"/>
      <c r="S3476" s="25"/>
      <c r="T3476" s="25"/>
      <c r="U3476" s="25"/>
      <c r="V3476" s="25"/>
      <c r="W3476" s="25"/>
      <c r="X3476" s="25"/>
      <c r="Y3476" s="25"/>
      <c r="Z3476" s="25"/>
      <c r="AA3476" s="25"/>
      <c r="AB3476" s="25"/>
      <c r="AC3476" s="25"/>
    </row>
    <row r="3477" spans="1:29" ht="14.25" x14ac:dyDescent="0.15">
      <c r="A3477" s="25"/>
      <c r="B3477" s="25"/>
      <c r="C3477" s="25"/>
      <c r="D3477" s="25"/>
      <c r="E3477" s="25"/>
      <c r="F3477" s="25"/>
      <c r="G3477" s="25"/>
      <c r="H3477" s="25"/>
      <c r="I3477" s="25"/>
      <c r="J3477" s="25"/>
      <c r="K3477" s="25"/>
      <c r="L3477" s="25"/>
      <c r="M3477" s="25"/>
      <c r="N3477" s="25"/>
      <c r="O3477" s="25"/>
      <c r="P3477" s="25"/>
      <c r="Q3477" s="25"/>
      <c r="R3477" s="25"/>
      <c r="S3477" s="25"/>
      <c r="T3477" s="25"/>
      <c r="U3477" s="25"/>
      <c r="V3477" s="25"/>
      <c r="W3477" s="25"/>
      <c r="X3477" s="25"/>
      <c r="Y3477" s="25"/>
      <c r="Z3477" s="25"/>
      <c r="AA3477" s="25"/>
      <c r="AB3477" s="25"/>
      <c r="AC3477" s="25"/>
    </row>
    <row r="3478" spans="1:29" ht="14.25" x14ac:dyDescent="0.15">
      <c r="A3478" s="25"/>
      <c r="B3478" s="25"/>
      <c r="C3478" s="25"/>
      <c r="D3478" s="25"/>
      <c r="E3478" s="25"/>
      <c r="F3478" s="25"/>
      <c r="G3478" s="25"/>
      <c r="H3478" s="25"/>
      <c r="I3478" s="25"/>
      <c r="J3478" s="25"/>
      <c r="K3478" s="25"/>
      <c r="L3478" s="25"/>
      <c r="M3478" s="25"/>
      <c r="N3478" s="25"/>
      <c r="O3478" s="25"/>
      <c r="P3478" s="25"/>
      <c r="Q3478" s="25"/>
      <c r="R3478" s="25"/>
      <c r="S3478" s="25"/>
      <c r="T3478" s="25"/>
      <c r="U3478" s="25"/>
      <c r="V3478" s="25"/>
      <c r="W3478" s="25"/>
      <c r="X3478" s="25"/>
      <c r="Y3478" s="25"/>
      <c r="Z3478" s="25"/>
      <c r="AA3478" s="25"/>
      <c r="AB3478" s="25"/>
      <c r="AC3478" s="25"/>
    </row>
    <row r="3479" spans="1:29" ht="14.25" x14ac:dyDescent="0.15">
      <c r="A3479" s="25"/>
      <c r="B3479" s="25"/>
      <c r="C3479" s="25"/>
      <c r="D3479" s="25"/>
      <c r="E3479" s="25"/>
      <c r="F3479" s="25"/>
      <c r="G3479" s="25"/>
      <c r="H3479" s="25"/>
      <c r="I3479" s="25"/>
      <c r="J3479" s="25"/>
      <c r="K3479" s="25"/>
      <c r="L3479" s="25"/>
      <c r="M3479" s="25"/>
      <c r="N3479" s="25"/>
      <c r="O3479" s="25"/>
      <c r="P3479" s="25"/>
      <c r="Q3479" s="25"/>
      <c r="R3479" s="25"/>
      <c r="S3479" s="25"/>
      <c r="T3479" s="25"/>
      <c r="U3479" s="25"/>
      <c r="V3479" s="25"/>
      <c r="W3479" s="25"/>
      <c r="X3479" s="25"/>
      <c r="Y3479" s="25"/>
      <c r="Z3479" s="25"/>
      <c r="AA3479" s="25"/>
      <c r="AB3479" s="25"/>
      <c r="AC3479" s="25"/>
    </row>
    <row r="3480" spans="1:29" ht="14.25" x14ac:dyDescent="0.15">
      <c r="A3480" s="25"/>
      <c r="B3480" s="25"/>
      <c r="C3480" s="25"/>
      <c r="D3480" s="25"/>
      <c r="E3480" s="25"/>
      <c r="F3480" s="25"/>
      <c r="G3480" s="25"/>
      <c r="H3480" s="25"/>
      <c r="I3480" s="25"/>
      <c r="J3480" s="25"/>
      <c r="K3480" s="25"/>
      <c r="L3480" s="25"/>
      <c r="M3480" s="25"/>
      <c r="N3480" s="25"/>
      <c r="O3480" s="25"/>
      <c r="P3480" s="25"/>
      <c r="Q3480" s="25"/>
      <c r="R3480" s="25"/>
      <c r="S3480" s="25"/>
      <c r="T3480" s="25"/>
      <c r="U3480" s="25"/>
      <c r="V3480" s="25"/>
      <c r="W3480" s="25"/>
      <c r="X3480" s="25"/>
      <c r="Y3480" s="25"/>
      <c r="Z3480" s="25"/>
      <c r="AA3480" s="25"/>
      <c r="AB3480" s="25"/>
      <c r="AC3480" s="25"/>
    </row>
    <row r="3481" spans="1:29" ht="14.25" x14ac:dyDescent="0.15">
      <c r="A3481" s="25"/>
      <c r="B3481" s="25"/>
      <c r="C3481" s="25"/>
      <c r="D3481" s="25"/>
      <c r="E3481" s="25"/>
      <c r="F3481" s="25"/>
      <c r="G3481" s="25"/>
      <c r="H3481" s="25"/>
      <c r="I3481" s="25"/>
      <c r="J3481" s="25"/>
      <c r="K3481" s="25"/>
      <c r="L3481" s="25"/>
      <c r="M3481" s="25"/>
      <c r="N3481" s="25"/>
      <c r="O3481" s="25"/>
      <c r="P3481" s="25"/>
      <c r="Q3481" s="25"/>
      <c r="R3481" s="25"/>
      <c r="S3481" s="25"/>
      <c r="T3481" s="25"/>
      <c r="U3481" s="25"/>
      <c r="V3481" s="25"/>
      <c r="W3481" s="25"/>
      <c r="X3481" s="25"/>
      <c r="Y3481" s="25"/>
      <c r="Z3481" s="25"/>
      <c r="AA3481" s="25"/>
      <c r="AB3481" s="25"/>
      <c r="AC3481" s="25"/>
    </row>
    <row r="3482" spans="1:29" ht="14.25" x14ac:dyDescent="0.15">
      <c r="A3482" s="25"/>
      <c r="B3482" s="25"/>
      <c r="C3482" s="25"/>
      <c r="D3482" s="25"/>
      <c r="E3482" s="25"/>
      <c r="F3482" s="25"/>
      <c r="G3482" s="25"/>
      <c r="H3482" s="25"/>
      <c r="I3482" s="25"/>
      <c r="J3482" s="25"/>
      <c r="K3482" s="25"/>
      <c r="L3482" s="25"/>
      <c r="M3482" s="25"/>
      <c r="N3482" s="25"/>
      <c r="O3482" s="25"/>
      <c r="P3482" s="25"/>
      <c r="Q3482" s="25"/>
      <c r="R3482" s="25"/>
      <c r="S3482" s="25"/>
      <c r="T3482" s="25"/>
      <c r="U3482" s="25"/>
      <c r="V3482" s="25"/>
      <c r="W3482" s="25"/>
      <c r="X3482" s="25"/>
      <c r="Y3482" s="25"/>
      <c r="Z3482" s="25"/>
      <c r="AA3482" s="25"/>
      <c r="AB3482" s="25"/>
      <c r="AC3482" s="25"/>
    </row>
    <row r="3483" spans="1:29" ht="14.25" x14ac:dyDescent="0.15">
      <c r="A3483" s="25"/>
      <c r="B3483" s="25"/>
      <c r="C3483" s="25"/>
      <c r="D3483" s="25"/>
      <c r="E3483" s="25"/>
      <c r="F3483" s="25"/>
      <c r="G3483" s="25"/>
      <c r="H3483" s="25"/>
      <c r="I3483" s="25"/>
      <c r="J3483" s="25"/>
      <c r="K3483" s="25"/>
      <c r="L3483" s="25"/>
      <c r="M3483" s="25"/>
      <c r="N3483" s="25"/>
      <c r="O3483" s="25"/>
      <c r="P3483" s="25"/>
      <c r="Q3483" s="25"/>
      <c r="R3483" s="25"/>
      <c r="S3483" s="25"/>
      <c r="T3483" s="25"/>
      <c r="U3483" s="25"/>
      <c r="V3483" s="25"/>
      <c r="W3483" s="25"/>
      <c r="X3483" s="25"/>
      <c r="Y3483" s="25"/>
      <c r="Z3483" s="25"/>
      <c r="AA3483" s="25"/>
      <c r="AB3483" s="25"/>
      <c r="AC3483" s="25"/>
    </row>
    <row r="3484" spans="1:29" ht="14.25" x14ac:dyDescent="0.15">
      <c r="A3484" s="25"/>
      <c r="B3484" s="25"/>
      <c r="C3484" s="25"/>
      <c r="D3484" s="25"/>
      <c r="E3484" s="25"/>
      <c r="F3484" s="25"/>
      <c r="G3484" s="25"/>
      <c r="H3484" s="25"/>
      <c r="I3484" s="25"/>
      <c r="J3484" s="25"/>
      <c r="K3484" s="25"/>
      <c r="L3484" s="25"/>
      <c r="M3484" s="25"/>
      <c r="N3484" s="25"/>
      <c r="O3484" s="25"/>
      <c r="P3484" s="25"/>
      <c r="Q3484" s="25"/>
      <c r="R3484" s="25"/>
      <c r="S3484" s="25"/>
      <c r="T3484" s="25"/>
      <c r="U3484" s="25"/>
      <c r="V3484" s="25"/>
      <c r="W3484" s="25"/>
      <c r="X3484" s="25"/>
      <c r="Y3484" s="25"/>
      <c r="Z3484" s="25"/>
      <c r="AA3484" s="25"/>
      <c r="AB3484" s="25"/>
      <c r="AC3484" s="25"/>
    </row>
    <row r="3485" spans="1:29" ht="14.25" x14ac:dyDescent="0.15">
      <c r="A3485" s="25"/>
      <c r="B3485" s="25"/>
      <c r="C3485" s="25"/>
      <c r="D3485" s="25"/>
      <c r="E3485" s="25"/>
      <c r="F3485" s="25"/>
      <c r="G3485" s="25"/>
      <c r="H3485" s="25"/>
      <c r="I3485" s="25"/>
      <c r="J3485" s="25"/>
      <c r="K3485" s="25"/>
      <c r="L3485" s="25"/>
      <c r="M3485" s="25"/>
      <c r="N3485" s="25"/>
      <c r="O3485" s="25"/>
      <c r="P3485" s="25"/>
      <c r="Q3485" s="25"/>
      <c r="R3485" s="25"/>
      <c r="S3485" s="25"/>
      <c r="T3485" s="25"/>
      <c r="U3485" s="25"/>
      <c r="V3485" s="25"/>
      <c r="W3485" s="25"/>
      <c r="X3485" s="25"/>
      <c r="Y3485" s="25"/>
      <c r="Z3485" s="25"/>
      <c r="AA3485" s="25"/>
      <c r="AB3485" s="25"/>
      <c r="AC3485" s="25"/>
    </row>
    <row r="3486" spans="1:29" ht="14.25" x14ac:dyDescent="0.15">
      <c r="A3486" s="25"/>
      <c r="B3486" s="25"/>
      <c r="C3486" s="25"/>
      <c r="D3486" s="25"/>
      <c r="E3486" s="25"/>
      <c r="F3486" s="25"/>
      <c r="G3486" s="25"/>
      <c r="H3486" s="25"/>
      <c r="I3486" s="25"/>
      <c r="J3486" s="25"/>
      <c r="K3486" s="25"/>
      <c r="L3486" s="25"/>
      <c r="M3486" s="25"/>
      <c r="N3486" s="25"/>
      <c r="O3486" s="25"/>
      <c r="P3486" s="25"/>
      <c r="Q3486" s="25"/>
      <c r="R3486" s="25"/>
      <c r="S3486" s="25"/>
      <c r="T3486" s="25"/>
      <c r="U3486" s="25"/>
      <c r="V3486" s="25"/>
      <c r="W3486" s="25"/>
      <c r="X3486" s="25"/>
      <c r="Y3486" s="25"/>
      <c r="Z3486" s="25"/>
      <c r="AA3486" s="25"/>
      <c r="AB3486" s="25"/>
      <c r="AC3486" s="25"/>
    </row>
    <row r="3487" spans="1:29" ht="14.25" x14ac:dyDescent="0.15">
      <c r="A3487" s="25"/>
      <c r="B3487" s="25"/>
      <c r="C3487" s="25"/>
      <c r="D3487" s="25"/>
      <c r="E3487" s="25"/>
      <c r="F3487" s="25"/>
      <c r="G3487" s="25"/>
      <c r="H3487" s="25"/>
      <c r="I3487" s="25"/>
      <c r="J3487" s="25"/>
      <c r="K3487" s="25"/>
      <c r="L3487" s="25"/>
      <c r="M3487" s="25"/>
      <c r="N3487" s="25"/>
      <c r="O3487" s="25"/>
      <c r="P3487" s="25"/>
      <c r="Q3487" s="25"/>
      <c r="R3487" s="25"/>
      <c r="S3487" s="25"/>
      <c r="T3487" s="25"/>
      <c r="U3487" s="25"/>
      <c r="V3487" s="25"/>
      <c r="W3487" s="25"/>
      <c r="X3487" s="25"/>
      <c r="Y3487" s="25"/>
      <c r="Z3487" s="25"/>
      <c r="AA3487" s="25"/>
      <c r="AB3487" s="25"/>
      <c r="AC3487" s="25"/>
    </row>
    <row r="3488" spans="1:29" ht="14.25" x14ac:dyDescent="0.15">
      <c r="A3488" s="25"/>
      <c r="B3488" s="25"/>
      <c r="C3488" s="25"/>
      <c r="D3488" s="25"/>
      <c r="E3488" s="25"/>
      <c r="F3488" s="25"/>
      <c r="G3488" s="25"/>
      <c r="H3488" s="25"/>
      <c r="I3488" s="25"/>
      <c r="J3488" s="25"/>
      <c r="K3488" s="25"/>
      <c r="L3488" s="25"/>
      <c r="M3488" s="25"/>
      <c r="N3488" s="25"/>
      <c r="O3488" s="25"/>
      <c r="P3488" s="25"/>
      <c r="Q3488" s="25"/>
      <c r="R3488" s="25"/>
      <c r="S3488" s="25"/>
      <c r="T3488" s="25"/>
      <c r="U3488" s="25"/>
      <c r="V3488" s="25"/>
      <c r="W3488" s="25"/>
      <c r="X3488" s="25"/>
      <c r="Y3488" s="25"/>
      <c r="Z3488" s="25"/>
      <c r="AA3488" s="25"/>
      <c r="AB3488" s="25"/>
      <c r="AC3488" s="25"/>
    </row>
    <row r="3489" spans="1:29" ht="14.25" x14ac:dyDescent="0.15">
      <c r="A3489" s="25"/>
      <c r="B3489" s="25"/>
      <c r="C3489" s="25"/>
      <c r="D3489" s="25"/>
      <c r="E3489" s="25"/>
      <c r="F3489" s="25"/>
      <c r="G3489" s="25"/>
      <c r="H3489" s="25"/>
      <c r="I3489" s="25"/>
      <c r="J3489" s="25"/>
      <c r="K3489" s="25"/>
      <c r="L3489" s="25"/>
      <c r="M3489" s="25"/>
      <c r="N3489" s="25"/>
      <c r="O3489" s="25"/>
      <c r="P3489" s="25"/>
      <c r="Q3489" s="25"/>
      <c r="R3489" s="25"/>
      <c r="S3489" s="25"/>
      <c r="T3489" s="25"/>
      <c r="U3489" s="25"/>
      <c r="V3489" s="25"/>
      <c r="W3489" s="25"/>
      <c r="X3489" s="25"/>
      <c r="Y3489" s="25"/>
      <c r="Z3489" s="25"/>
      <c r="AA3489" s="25"/>
      <c r="AB3489" s="25"/>
      <c r="AC3489" s="25"/>
    </row>
    <row r="3490" spans="1:29" ht="14.25" x14ac:dyDescent="0.15">
      <c r="A3490" s="25"/>
      <c r="B3490" s="25"/>
      <c r="C3490" s="25"/>
      <c r="D3490" s="25"/>
      <c r="E3490" s="25"/>
      <c r="F3490" s="25"/>
      <c r="G3490" s="25"/>
      <c r="H3490" s="25"/>
      <c r="I3490" s="25"/>
      <c r="J3490" s="25"/>
      <c r="K3490" s="25"/>
      <c r="L3490" s="25"/>
      <c r="M3490" s="25"/>
      <c r="N3490" s="25"/>
      <c r="O3490" s="25"/>
      <c r="P3490" s="25"/>
      <c r="Q3490" s="25"/>
      <c r="R3490" s="25"/>
      <c r="S3490" s="25"/>
      <c r="T3490" s="25"/>
      <c r="U3490" s="25"/>
      <c r="V3490" s="25"/>
      <c r="W3490" s="25"/>
      <c r="X3490" s="25"/>
      <c r="Y3490" s="25"/>
      <c r="Z3490" s="25"/>
      <c r="AA3490" s="25"/>
      <c r="AB3490" s="25"/>
      <c r="AC3490" s="25"/>
    </row>
    <row r="3491" spans="1:29" ht="14.25" x14ac:dyDescent="0.15">
      <c r="A3491" s="25"/>
      <c r="B3491" s="25"/>
      <c r="C3491" s="25"/>
      <c r="D3491" s="25"/>
      <c r="E3491" s="25"/>
      <c r="F3491" s="25"/>
      <c r="G3491" s="25"/>
      <c r="H3491" s="25"/>
      <c r="I3491" s="25"/>
      <c r="J3491" s="25"/>
      <c r="K3491" s="25"/>
      <c r="L3491" s="25"/>
      <c r="M3491" s="25"/>
      <c r="N3491" s="25"/>
      <c r="O3491" s="25"/>
      <c r="P3491" s="25"/>
      <c r="Q3491" s="25"/>
      <c r="R3491" s="25"/>
      <c r="S3491" s="25"/>
      <c r="T3491" s="25"/>
      <c r="U3491" s="25"/>
      <c r="V3491" s="25"/>
      <c r="W3491" s="25"/>
      <c r="X3491" s="25"/>
      <c r="Y3491" s="25"/>
      <c r="Z3491" s="25"/>
      <c r="AA3491" s="25"/>
      <c r="AB3491" s="25"/>
      <c r="AC3491" s="25"/>
    </row>
    <row r="3492" spans="1:29" ht="14.25" x14ac:dyDescent="0.15">
      <c r="A3492" s="25"/>
      <c r="B3492" s="25"/>
      <c r="C3492" s="25"/>
      <c r="D3492" s="25"/>
      <c r="E3492" s="25"/>
      <c r="F3492" s="25"/>
      <c r="G3492" s="25"/>
      <c r="H3492" s="25"/>
      <c r="I3492" s="25"/>
      <c r="J3492" s="25"/>
      <c r="K3492" s="25"/>
      <c r="L3492" s="25"/>
      <c r="M3492" s="25"/>
      <c r="N3492" s="25"/>
      <c r="O3492" s="25"/>
      <c r="P3492" s="25"/>
      <c r="Q3492" s="25"/>
      <c r="R3492" s="25"/>
      <c r="S3492" s="25"/>
      <c r="T3492" s="25"/>
      <c r="U3492" s="25"/>
      <c r="V3492" s="25"/>
      <c r="W3492" s="25"/>
      <c r="X3492" s="25"/>
      <c r="Y3492" s="25"/>
      <c r="Z3492" s="25"/>
      <c r="AA3492" s="25"/>
      <c r="AB3492" s="25"/>
      <c r="AC3492" s="25"/>
    </row>
    <row r="3493" spans="1:29" ht="14.25" x14ac:dyDescent="0.15">
      <c r="A3493" s="25"/>
      <c r="B3493" s="25"/>
      <c r="C3493" s="25"/>
      <c r="D3493" s="25"/>
      <c r="E3493" s="25"/>
      <c r="F3493" s="25"/>
      <c r="G3493" s="25"/>
      <c r="H3493" s="25"/>
      <c r="I3493" s="25"/>
      <c r="J3493" s="25"/>
      <c r="K3493" s="25"/>
      <c r="L3493" s="25"/>
      <c r="M3493" s="25"/>
      <c r="N3493" s="25"/>
      <c r="O3493" s="25"/>
      <c r="P3493" s="25"/>
      <c r="Q3493" s="25"/>
      <c r="R3493" s="25"/>
      <c r="S3493" s="25"/>
      <c r="T3493" s="25"/>
      <c r="U3493" s="25"/>
      <c r="V3493" s="25"/>
      <c r="W3493" s="25"/>
      <c r="X3493" s="25"/>
      <c r="Y3493" s="25"/>
      <c r="Z3493" s="25"/>
      <c r="AA3493" s="25"/>
      <c r="AB3493" s="25"/>
      <c r="AC3493" s="25"/>
    </row>
    <row r="3494" spans="1:29" ht="14.25" x14ac:dyDescent="0.15">
      <c r="A3494" s="25"/>
      <c r="B3494" s="25"/>
      <c r="C3494" s="25"/>
      <c r="D3494" s="25"/>
      <c r="E3494" s="25"/>
      <c r="F3494" s="25"/>
      <c r="G3494" s="25"/>
      <c r="H3494" s="25"/>
      <c r="I3494" s="25"/>
      <c r="J3494" s="25"/>
      <c r="K3494" s="25"/>
      <c r="L3494" s="25"/>
      <c r="M3494" s="25"/>
      <c r="N3494" s="25"/>
      <c r="O3494" s="25"/>
      <c r="P3494" s="25"/>
      <c r="Q3494" s="25"/>
      <c r="R3494" s="25"/>
      <c r="S3494" s="25"/>
      <c r="T3494" s="25"/>
      <c r="U3494" s="25"/>
      <c r="V3494" s="25"/>
      <c r="W3494" s="25"/>
      <c r="X3494" s="25"/>
      <c r="Y3494" s="25"/>
      <c r="Z3494" s="25"/>
      <c r="AA3494" s="25"/>
      <c r="AB3494" s="25"/>
      <c r="AC3494" s="25"/>
    </row>
    <row r="3495" spans="1:29" ht="14.25" x14ac:dyDescent="0.15">
      <c r="A3495" s="25"/>
      <c r="B3495" s="25"/>
      <c r="C3495" s="25"/>
      <c r="D3495" s="25"/>
      <c r="E3495" s="25"/>
      <c r="F3495" s="25"/>
      <c r="G3495" s="25"/>
      <c r="H3495" s="25"/>
      <c r="I3495" s="25"/>
      <c r="J3495" s="25"/>
      <c r="K3495" s="25"/>
      <c r="L3495" s="25"/>
      <c r="M3495" s="25"/>
      <c r="N3495" s="25"/>
      <c r="O3495" s="25"/>
      <c r="P3495" s="25"/>
      <c r="Q3495" s="25"/>
      <c r="R3495" s="25"/>
      <c r="S3495" s="25"/>
      <c r="T3495" s="25"/>
      <c r="U3495" s="25"/>
      <c r="V3495" s="25"/>
      <c r="W3495" s="25"/>
      <c r="X3495" s="25"/>
      <c r="Y3495" s="25"/>
      <c r="Z3495" s="25"/>
      <c r="AA3495" s="25"/>
      <c r="AB3495" s="25"/>
      <c r="AC3495" s="25"/>
    </row>
    <row r="3496" spans="1:29" ht="14.25" x14ac:dyDescent="0.15">
      <c r="A3496" s="25"/>
      <c r="B3496" s="25"/>
      <c r="C3496" s="25"/>
      <c r="D3496" s="25"/>
      <c r="E3496" s="25"/>
      <c r="F3496" s="25"/>
      <c r="G3496" s="25"/>
      <c r="H3496" s="25"/>
      <c r="I3496" s="25"/>
      <c r="J3496" s="25"/>
      <c r="K3496" s="25"/>
      <c r="L3496" s="25"/>
      <c r="M3496" s="25"/>
      <c r="N3496" s="25"/>
      <c r="O3496" s="25"/>
      <c r="P3496" s="25"/>
      <c r="Q3496" s="25"/>
      <c r="R3496" s="25"/>
      <c r="S3496" s="25"/>
      <c r="T3496" s="25"/>
      <c r="U3496" s="25"/>
      <c r="V3496" s="25"/>
      <c r="W3496" s="25"/>
      <c r="X3496" s="25"/>
      <c r="Y3496" s="25"/>
      <c r="Z3496" s="25"/>
      <c r="AA3496" s="25"/>
      <c r="AB3496" s="25"/>
      <c r="AC3496" s="25"/>
    </row>
    <row r="3497" spans="1:29" ht="14.25" x14ac:dyDescent="0.15">
      <c r="A3497" s="25"/>
      <c r="B3497" s="25"/>
      <c r="C3497" s="25"/>
      <c r="D3497" s="25"/>
      <c r="E3497" s="25"/>
      <c r="F3497" s="25"/>
      <c r="G3497" s="25"/>
      <c r="H3497" s="25"/>
      <c r="I3497" s="25"/>
      <c r="J3497" s="25"/>
      <c r="K3497" s="25"/>
      <c r="L3497" s="25"/>
      <c r="M3497" s="25"/>
      <c r="N3497" s="25"/>
      <c r="O3497" s="25"/>
      <c r="P3497" s="25"/>
      <c r="Q3497" s="25"/>
      <c r="R3497" s="25"/>
      <c r="S3497" s="25"/>
      <c r="T3497" s="25"/>
      <c r="U3497" s="25"/>
      <c r="V3497" s="25"/>
      <c r="W3497" s="25"/>
      <c r="X3497" s="25"/>
      <c r="Y3497" s="25"/>
      <c r="Z3497" s="25"/>
      <c r="AA3497" s="25"/>
      <c r="AB3497" s="25"/>
      <c r="AC3497" s="25"/>
    </row>
    <row r="3498" spans="1:29" ht="14.25" x14ac:dyDescent="0.15">
      <c r="A3498" s="25"/>
      <c r="B3498" s="25"/>
      <c r="C3498" s="25"/>
      <c r="D3498" s="25"/>
      <c r="E3498" s="25"/>
      <c r="F3498" s="25"/>
      <c r="G3498" s="25"/>
      <c r="H3498" s="25"/>
      <c r="I3498" s="25"/>
      <c r="J3498" s="25"/>
      <c r="K3498" s="25"/>
      <c r="L3498" s="25"/>
      <c r="M3498" s="25"/>
      <c r="N3498" s="25"/>
      <c r="O3498" s="25"/>
      <c r="P3498" s="25"/>
      <c r="Q3498" s="25"/>
      <c r="R3498" s="25"/>
      <c r="S3498" s="25"/>
      <c r="T3498" s="25"/>
      <c r="U3498" s="25"/>
      <c r="V3498" s="25"/>
      <c r="W3498" s="25"/>
      <c r="X3498" s="25"/>
      <c r="Y3498" s="25"/>
      <c r="Z3498" s="25"/>
      <c r="AA3498" s="25"/>
      <c r="AB3498" s="25"/>
      <c r="AC3498" s="25"/>
    </row>
    <row r="3499" spans="1:29" ht="14.25" x14ac:dyDescent="0.15">
      <c r="A3499" s="25"/>
      <c r="B3499" s="25"/>
      <c r="C3499" s="25"/>
      <c r="D3499" s="25"/>
      <c r="E3499" s="25"/>
      <c r="F3499" s="25"/>
      <c r="G3499" s="25"/>
      <c r="H3499" s="25"/>
      <c r="I3499" s="25"/>
      <c r="J3499" s="25"/>
      <c r="K3499" s="25"/>
      <c r="L3499" s="25"/>
      <c r="M3499" s="25"/>
      <c r="N3499" s="25"/>
      <c r="O3499" s="25"/>
      <c r="P3499" s="25"/>
      <c r="Q3499" s="25"/>
      <c r="R3499" s="25"/>
      <c r="S3499" s="25"/>
      <c r="T3499" s="25"/>
      <c r="U3499" s="25"/>
      <c r="V3499" s="25"/>
      <c r="W3499" s="25"/>
      <c r="X3499" s="25"/>
      <c r="Y3499" s="25"/>
      <c r="Z3499" s="25"/>
      <c r="AA3499" s="25"/>
      <c r="AB3499" s="25"/>
      <c r="AC3499" s="25"/>
    </row>
    <row r="3500" spans="1:29" ht="14.25" x14ac:dyDescent="0.15">
      <c r="A3500" s="25"/>
      <c r="B3500" s="25"/>
      <c r="C3500" s="25"/>
      <c r="D3500" s="25"/>
      <c r="E3500" s="25"/>
      <c r="F3500" s="25"/>
      <c r="G3500" s="25"/>
      <c r="H3500" s="25"/>
      <c r="I3500" s="25"/>
      <c r="J3500" s="25"/>
      <c r="K3500" s="25"/>
      <c r="L3500" s="25"/>
      <c r="M3500" s="25"/>
      <c r="N3500" s="25"/>
      <c r="O3500" s="25"/>
      <c r="P3500" s="25"/>
      <c r="Q3500" s="25"/>
      <c r="R3500" s="25"/>
      <c r="S3500" s="25"/>
      <c r="T3500" s="25"/>
      <c r="U3500" s="25"/>
      <c r="V3500" s="25"/>
      <c r="W3500" s="25"/>
      <c r="X3500" s="25"/>
      <c r="Y3500" s="25"/>
      <c r="Z3500" s="25"/>
      <c r="AA3500" s="25"/>
      <c r="AB3500" s="25"/>
      <c r="AC3500" s="25"/>
    </row>
  </sheetData>
  <mergeCells count="1">
    <mergeCell ref="M1:U1"/>
  </mergeCells>
  <phoneticPr fontId="21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0</xdr:col>
                <xdr:colOff>66675</xdr:colOff>
                <xdr:row>0</xdr:row>
                <xdr:rowOff>123825</xdr:rowOff>
              </from>
              <to>
                <xdr:col>3</xdr:col>
                <xdr:colOff>219075</xdr:colOff>
                <xdr:row>0</xdr:row>
                <xdr:rowOff>533400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N1074"/>
  <sheetViews>
    <sheetView tabSelected="1" workbookViewId="0">
      <pane xSplit="9" ySplit="4" topLeftCell="J1052" activePane="bottomRight" state="frozen"/>
      <selection pane="topRight" activeCell="J1" sqref="J1"/>
      <selection pane="bottomLeft" activeCell="A5" sqref="A5"/>
      <selection pane="bottomRight" activeCell="D1056" sqref="D1056"/>
    </sheetView>
  </sheetViews>
  <sheetFormatPr defaultRowHeight="12" x14ac:dyDescent="0.15"/>
  <cols>
    <col min="1" max="1" width="7.5" style="7" customWidth="1"/>
    <col min="2" max="8" width="2.75" style="2" customWidth="1"/>
    <col min="9" max="9" width="1.375" style="8" customWidth="1"/>
    <col min="10" max="15" width="2.75" style="4" customWidth="1"/>
    <col min="16" max="16" width="1.375" style="8" customWidth="1"/>
    <col min="17" max="22" width="2.75" style="4" customWidth="1"/>
    <col min="23" max="23" width="1.375" style="8" customWidth="1"/>
    <col min="24" max="29" width="2.75" style="4" customWidth="1"/>
    <col min="30" max="30" width="1.375" style="8" customWidth="1"/>
    <col min="31" max="36" width="2.75" style="4" customWidth="1"/>
    <col min="37" max="37" width="1.375" style="8" customWidth="1"/>
    <col min="38" max="38" width="3.375" style="13" customWidth="1"/>
    <col min="39" max="39" width="5.75" style="13" customWidth="1"/>
    <col min="40" max="40" width="2.625" style="8" customWidth="1"/>
    <col min="41" max="16384" width="9" style="4"/>
  </cols>
  <sheetData>
    <row r="1" spans="1:40" ht="13.5" thickTop="1" thickBot="1" x14ac:dyDescent="0.2">
      <c r="A1" s="1">
        <v>2016001</v>
      </c>
      <c r="B1" s="39" t="s">
        <v>0</v>
      </c>
      <c r="C1" s="39"/>
      <c r="D1" s="39"/>
      <c r="E1" s="39" t="s">
        <v>16</v>
      </c>
      <c r="F1" s="39"/>
      <c r="G1" s="39"/>
      <c r="I1" s="3"/>
      <c r="P1" s="3"/>
      <c r="W1" s="3"/>
      <c r="AD1" s="3"/>
      <c r="AK1" s="3"/>
      <c r="AN1" s="3"/>
    </row>
    <row r="2" spans="1:40" ht="13.5" customHeight="1" thickTop="1" thickBot="1" x14ac:dyDescent="0.2">
      <c r="A2" s="5" t="s">
        <v>1</v>
      </c>
      <c r="B2" s="40" t="s">
        <v>2</v>
      </c>
      <c r="C2" s="41"/>
      <c r="D2" s="41"/>
      <c r="E2" s="42"/>
      <c r="F2" s="42"/>
      <c r="G2" s="43"/>
      <c r="H2" s="2" t="s">
        <v>3</v>
      </c>
      <c r="I2" s="6"/>
      <c r="J2" s="40" t="s">
        <v>15</v>
      </c>
      <c r="K2" s="41"/>
      <c r="L2" s="41"/>
      <c r="M2" s="42"/>
      <c r="N2" s="42"/>
      <c r="O2" s="43"/>
      <c r="P2" s="6"/>
      <c r="Q2" s="40" t="s">
        <v>15</v>
      </c>
      <c r="R2" s="41"/>
      <c r="S2" s="41"/>
      <c r="T2" s="42"/>
      <c r="U2" s="42"/>
      <c r="V2" s="43"/>
      <c r="W2" s="6"/>
      <c r="X2" s="40" t="s">
        <v>14</v>
      </c>
      <c r="Y2" s="41"/>
      <c r="Z2" s="41"/>
      <c r="AA2" s="42"/>
      <c r="AB2" s="42"/>
      <c r="AC2" s="43"/>
      <c r="AD2" s="6"/>
      <c r="AE2" s="40" t="s">
        <v>14</v>
      </c>
      <c r="AF2" s="41"/>
      <c r="AG2" s="41"/>
      <c r="AH2" s="42"/>
      <c r="AI2" s="42"/>
      <c r="AJ2" s="43"/>
      <c r="AK2" s="6"/>
      <c r="AN2" s="6"/>
    </row>
    <row r="3" spans="1:40" ht="12.75" thickTop="1" x14ac:dyDescent="0.15">
      <c r="A3" s="7">
        <v>2016001</v>
      </c>
      <c r="B3" s="2">
        <v>6</v>
      </c>
      <c r="C3" s="2">
        <v>13</v>
      </c>
      <c r="D3" s="2">
        <v>16</v>
      </c>
      <c r="E3" s="2">
        <v>18</v>
      </c>
      <c r="F3" s="2">
        <v>20</v>
      </c>
      <c r="G3" s="2">
        <v>22</v>
      </c>
      <c r="H3" s="2">
        <v>13</v>
      </c>
      <c r="I3" s="3"/>
      <c r="J3" s="4">
        <f>IF($A3="","",MOD(B3,10))</f>
        <v>6</v>
      </c>
      <c r="K3" s="4">
        <f t="shared" ref="K3:K66" si="0">IF($A3="","",MOD(C3,10))</f>
        <v>3</v>
      </c>
      <c r="L3" s="4">
        <f t="shared" ref="L3:L66" si="1">IF($A3="","",MOD(D3,10))</f>
        <v>6</v>
      </c>
      <c r="M3" s="4">
        <f t="shared" ref="M3:M66" si="2">IF($A3="","",MOD(E3,10))</f>
        <v>8</v>
      </c>
      <c r="N3" s="4">
        <f t="shared" ref="N3:N66" si="3">IF($A3="","",MOD(F3,10))</f>
        <v>0</v>
      </c>
      <c r="O3" s="4">
        <f t="shared" ref="O3:O66" si="4">IF($A3="","",MOD(G3,10))</f>
        <v>2</v>
      </c>
      <c r="P3" s="3"/>
      <c r="Q3" s="4">
        <f>IF($A3="","",IF(MAX($J3:$O3)=MAX($P3:P3),"",SMALL($J3:$O3,COUNTIF($J3:$O3,"&lt;="&amp;P3)+1)))</f>
        <v>0</v>
      </c>
      <c r="R3" s="4">
        <f>IF($A3="","",IF(MAX($J3:$O3)=MAX($P3:Q3),"",SMALL($J3:$O3,COUNTIF($J3:$O3,"&lt;="&amp;Q3)+1)))</f>
        <v>2</v>
      </c>
      <c r="S3" s="4">
        <f>IF($A3="","",IF(MAX($J3:$O3)=MAX($P3:R3),"",SMALL($J3:$O3,COUNTIF($J3:$O3,"&lt;="&amp;R3)+1)))</f>
        <v>3</v>
      </c>
      <c r="T3" s="4">
        <f>IF($A3="","",IF(MAX($J3:$O3)=MAX($P3:S3),"",SMALL($J3:$O3,COUNTIF($J3:$O3,"&lt;="&amp;S3)+1)))</f>
        <v>6</v>
      </c>
      <c r="U3" s="4">
        <f>IF($A3="","",IF(MAX($J3:$O3)=MAX($P3:T3),"",SMALL($J3:$O3,COUNTIF($J3:$O3,"&lt;="&amp;T3)+1)))</f>
        <v>8</v>
      </c>
      <c r="V3" s="4" t="str">
        <f>IF($A3="","",IF(MAX($J3:$O3)=MAX($P3:U3),"",SMALL($J3:$O3,COUNTIF($J3:$O3,"&lt;="&amp;U3)+1)))</f>
        <v/>
      </c>
      <c r="W3" s="3"/>
      <c r="AD3" s="3"/>
      <c r="AE3" s="4" t="str">
        <f>IF($A3="","",IF(MAX($J3:$O3)=MAX($P3:AD3),"",SMALL($J3:$O3,COUNTIF($J3:$O3,"&lt;="&amp;AD3)+1)))</f>
        <v/>
      </c>
      <c r="AF3" s="4" t="str">
        <f>IF($A3="","",IF(MAX($J3:$O3)=MAX($P3:AE3),"",SMALL($J3:$O3,COUNTIF($J3:$O3,"&lt;="&amp;AE3)+1)))</f>
        <v/>
      </c>
      <c r="AG3" s="4" t="str">
        <f>IF($A3="","",IF(MAX($J3:$O3)=MAX($P3:AF3),"",SMALL($J3:$O3,COUNTIF($J3:$O3,"&lt;="&amp;AF3)+1)))</f>
        <v/>
      </c>
      <c r="AH3" s="4" t="str">
        <f>IF($A3="","",IF(MAX($J3:$O3)=MAX($P3:AG3),"",SMALL($J3:$O3,COUNTIF($J3:$O3,"&lt;="&amp;AG3)+1)))</f>
        <v/>
      </c>
      <c r="AI3" s="4" t="str">
        <f>IF($A3="","",IF(MAX($J3:$O3)=MAX($P3:AH3),"",SMALL($J3:$O3,COUNTIF($J3:$O3,"&lt;="&amp;AH3)+1)))</f>
        <v/>
      </c>
      <c r="AJ3" s="4" t="str">
        <f>IF($A3="","",IF(MAX($J3:$O3)=MAX($P3:AI3),"",SMALL($J3:$O3,COUNTIF($J3:$O3,"&lt;="&amp;AI3)+1)))</f>
        <v/>
      </c>
      <c r="AK3" s="3"/>
      <c r="AN3" s="3"/>
    </row>
    <row r="4" spans="1:40" x14ac:dyDescent="0.15">
      <c r="A4" s="7">
        <v>2016002</v>
      </c>
      <c r="B4" s="2">
        <v>9</v>
      </c>
      <c r="C4" s="2">
        <v>14</v>
      </c>
      <c r="D4" s="2">
        <v>17</v>
      </c>
      <c r="E4" s="2">
        <v>20</v>
      </c>
      <c r="F4" s="2">
        <v>24</v>
      </c>
      <c r="G4" s="2">
        <v>30</v>
      </c>
      <c r="H4" s="2">
        <v>16</v>
      </c>
      <c r="J4" s="4">
        <f t="shared" ref="J4:J67" si="5">IF($A4="","",MOD(B4,10))</f>
        <v>9</v>
      </c>
      <c r="K4" s="4">
        <f t="shared" si="0"/>
        <v>4</v>
      </c>
      <c r="L4" s="4">
        <f t="shared" si="1"/>
        <v>7</v>
      </c>
      <c r="M4" s="4">
        <f t="shared" si="2"/>
        <v>0</v>
      </c>
      <c r="N4" s="4">
        <f t="shared" si="3"/>
        <v>4</v>
      </c>
      <c r="O4" s="4">
        <f t="shared" si="4"/>
        <v>0</v>
      </c>
      <c r="Q4" s="4">
        <f>IF($A4="","",IF(MAX($J4:$O4)=MAX($P4:P4),"",SMALL($J4:$O4,COUNTIF($J4:$O4,"&lt;="&amp;P4)+1)))</f>
        <v>0</v>
      </c>
      <c r="R4" s="4">
        <f>IF($A4="","",IF(MAX($J4:$O4)=MAX($P4:Q4),"",SMALL($J4:$O4,COUNTIF($J4:$O4,"&lt;="&amp;Q4)+1)))</f>
        <v>4</v>
      </c>
      <c r="S4" s="4">
        <f>IF($A4="","",IF(MAX($J4:$O4)=MAX($P4:R4),"",SMALL($J4:$O4,COUNTIF($J4:$O4,"&lt;="&amp;R4)+1)))</f>
        <v>7</v>
      </c>
      <c r="T4" s="4">
        <f>IF($A4="","",IF(MAX($J4:$O4)=MAX($P4:S4),"",SMALL($J4:$O4,COUNTIF($J4:$O4,"&lt;="&amp;S4)+1)))</f>
        <v>9</v>
      </c>
      <c r="U4" s="4" t="str">
        <f>IF($A4="","",IF(MAX($J4:$O4)=MAX($P4:T4),"",SMALL($J4:$O4,COUNTIF($J4:$O4,"&lt;="&amp;T4)+1)))</f>
        <v/>
      </c>
      <c r="V4" s="4" t="str">
        <f>IF($A4="","",IF(MAX($J4:$O4)=MAX($P4:U4),"",SMALL($J4:$O4,COUNTIF($J4:$O4,"&lt;="&amp;U4)+1)))</f>
        <v/>
      </c>
      <c r="X4" s="4">
        <f>IF($A3="","",MOD(B3*C3,10))</f>
        <v>8</v>
      </c>
      <c r="Y4" s="4">
        <f>IF($A3="","",1*RIGHT(ROUND(C3/B3,2)))</f>
        <v>7</v>
      </c>
      <c r="Z4" s="4">
        <f>IF($A3="","",MOD(E3*F3,10))</f>
        <v>0</v>
      </c>
      <c r="AA4" s="4">
        <f>IF($A3="","",1*RIGHT(ROUND(F3/E3,2)))</f>
        <v>1</v>
      </c>
      <c r="AB4" s="4">
        <f>IF($A3="","",MOD(F3*G3,10))</f>
        <v>0</v>
      </c>
      <c r="AC4" s="4">
        <f>IF($A3="","",1*RIGHT(ROUND(G3/F3,2)))</f>
        <v>1</v>
      </c>
      <c r="AE4" s="4">
        <f>IF($A3="","",IF(MAX($X4:$AC4)=MAX($AD4:AD4)," ",SMALL($X4:$AC4,COUNTIF($X4:$AC4,"&lt;="&amp;AD4)+1)))</f>
        <v>0</v>
      </c>
      <c r="AF4" s="4">
        <f>IF($A3="","",IF(MAX($X4:$AC4)=MAX($AD4:AE4)," ",SMALL($X4:$AC4,COUNTIF($X4:$AC4,"&lt;="&amp;AE4)+1)))</f>
        <v>1</v>
      </c>
      <c r="AG4" s="4">
        <f>IF($A3="","",IF(MAX($X4:$AC4)=MAX($AD4:AF4)," ",SMALL($X4:$AC4,COUNTIF($X4:$AC4,"&lt;="&amp;AF4)+1)))</f>
        <v>7</v>
      </c>
      <c r="AH4" s="4">
        <f>IF($A3="","",IF(MAX($X4:$AC4)=MAX($AD4:AG4)," ",SMALL($X4:$AC4,COUNTIF($X4:$AC4,"&lt;="&amp;AG4)+1)))</f>
        <v>8</v>
      </c>
      <c r="AI4" s="4" t="str">
        <f>IF($A3="","",IF(MAX($X4:$AC4)=MAX($AD4:AH4)," ",SMALL($X4:$AC4,COUNTIF($X4:$AC4,"&lt;="&amp;AH4)+1)))</f>
        <v xml:space="preserve"> </v>
      </c>
      <c r="AJ4" s="4" t="str">
        <f>IF($A3="","",IF(MAX($X4:$AC4)=MAX($AD4:AI4)," ",SMALL($X4:$AC4,COUNTIF($X4:$AC4,"&lt;="&amp;AI4)+1)))</f>
        <v xml:space="preserve"> </v>
      </c>
      <c r="AL4" s="13" t="str">
        <f>IF($A3="","",COUNT(AE4:AJ4)&amp;"尾")</f>
        <v>4尾</v>
      </c>
      <c r="AM4" s="13" t="str">
        <f>IF($A4="","","中"&amp;SUMPRODUCT(COUNTIF($Q4:$V4,AE4:AJ4))&amp;"尾")</f>
        <v>中2尾</v>
      </c>
    </row>
    <row r="5" spans="1:40" x14ac:dyDescent="0.15">
      <c r="A5" s="7">
        <v>2016003</v>
      </c>
      <c r="B5" s="2">
        <v>1</v>
      </c>
      <c r="C5" s="2">
        <v>10</v>
      </c>
      <c r="D5" s="2">
        <v>14</v>
      </c>
      <c r="E5" s="2">
        <v>23</v>
      </c>
      <c r="F5" s="2">
        <v>26</v>
      </c>
      <c r="G5" s="2">
        <v>28</v>
      </c>
      <c r="H5" s="2">
        <v>1</v>
      </c>
      <c r="J5" s="4">
        <f t="shared" si="5"/>
        <v>1</v>
      </c>
      <c r="K5" s="4">
        <f t="shared" si="0"/>
        <v>0</v>
      </c>
      <c r="L5" s="4">
        <f t="shared" si="1"/>
        <v>4</v>
      </c>
      <c r="M5" s="4">
        <f t="shared" si="2"/>
        <v>3</v>
      </c>
      <c r="N5" s="4">
        <f t="shared" si="3"/>
        <v>6</v>
      </c>
      <c r="O5" s="4">
        <f t="shared" si="4"/>
        <v>8</v>
      </c>
      <c r="Q5" s="4">
        <f>IF($A5="","",IF(MAX($J5:$O5)=MAX($P5:P5),"",SMALL($J5:$O5,COUNTIF($J5:$O5,"&lt;="&amp;P5)+1)))</f>
        <v>0</v>
      </c>
      <c r="R5" s="4">
        <f>IF($A5="","",IF(MAX($J5:$O5)=MAX($P5:Q5),"",SMALL($J5:$O5,COUNTIF($J5:$O5,"&lt;="&amp;Q5)+1)))</f>
        <v>1</v>
      </c>
      <c r="S5" s="4">
        <f>IF($A5="","",IF(MAX($J5:$O5)=MAX($P5:R5),"",SMALL($J5:$O5,COUNTIF($J5:$O5,"&lt;="&amp;R5)+1)))</f>
        <v>3</v>
      </c>
      <c r="T5" s="4">
        <f>IF($A5="","",IF(MAX($J5:$O5)=MAX($P5:S5),"",SMALL($J5:$O5,COUNTIF($J5:$O5,"&lt;="&amp;S5)+1)))</f>
        <v>4</v>
      </c>
      <c r="U5" s="4">
        <f>IF($A5="","",IF(MAX($J5:$O5)=MAX($P5:T5),"",SMALL($J5:$O5,COUNTIF($J5:$O5,"&lt;="&amp;T5)+1)))</f>
        <v>6</v>
      </c>
      <c r="V5" s="4">
        <f>IF($A5="","",IF(MAX($J5:$O5)=MAX($P5:U5),"",SMALL($J5:$O5,COUNTIF($J5:$O5,"&lt;="&amp;U5)+1)))</f>
        <v>8</v>
      </c>
      <c r="X5" s="4">
        <f t="shared" ref="X5:X68" si="6">IF($A4="","",MOD(B4*C4,10))</f>
        <v>6</v>
      </c>
      <c r="Y5" s="4">
        <f t="shared" ref="Y5:Y68" si="7">IF($A4="","",1*RIGHT(ROUND(C4/B4,2)))</f>
        <v>6</v>
      </c>
      <c r="Z5" s="4">
        <f t="shared" ref="Z5:Z68" si="8">IF($A4="","",MOD(E4*F4,10))</f>
        <v>0</v>
      </c>
      <c r="AA5" s="4">
        <f t="shared" ref="AA5:AA68" si="9">IF($A4="","",1*RIGHT(ROUND(F4/E4,2)))</f>
        <v>2</v>
      </c>
      <c r="AB5" s="4">
        <f t="shared" ref="AB5:AB68" si="10">IF($A4="","",MOD(F4*G4,10))</f>
        <v>0</v>
      </c>
      <c r="AC5" s="4">
        <f t="shared" ref="AC5:AC68" si="11">IF($A4="","",1*RIGHT(ROUND(G4/F4,2)))</f>
        <v>5</v>
      </c>
      <c r="AE5" s="4">
        <f>IF($A4="","",IF(MAX($X5:$AC5)=MAX($AD5:AD5)," ",SMALL($X5:$AC5,COUNTIF($X5:$AC5,"&lt;="&amp;AD5)+1)))</f>
        <v>0</v>
      </c>
      <c r="AF5" s="4">
        <f>IF($A4="","",IF(MAX($X5:$AC5)=MAX($AD5:AE5)," ",SMALL($X5:$AC5,COUNTIF($X5:$AC5,"&lt;="&amp;AE5)+1)))</f>
        <v>2</v>
      </c>
      <c r="AG5" s="4">
        <f>IF($A4="","",IF(MAX($X5:$AC5)=MAX($AD5:AF5)," ",SMALL($X5:$AC5,COUNTIF($X5:$AC5,"&lt;="&amp;AF5)+1)))</f>
        <v>5</v>
      </c>
      <c r="AH5" s="4">
        <f>IF($A4="","",IF(MAX($X5:$AC5)=MAX($AD5:AG5)," ",SMALL($X5:$AC5,COUNTIF($X5:$AC5,"&lt;="&amp;AG5)+1)))</f>
        <v>6</v>
      </c>
      <c r="AI5" s="4" t="str">
        <f>IF($A4="","",IF(MAX($X5:$AC5)=MAX($AD5:AH5)," ",SMALL($X5:$AC5,COUNTIF($X5:$AC5,"&lt;="&amp;AH5)+1)))</f>
        <v xml:space="preserve"> </v>
      </c>
      <c r="AJ5" s="4" t="str">
        <f>IF($A4="","",IF(MAX($X5:$AC5)=MAX($AD5:AI5)," ",SMALL($X5:$AC5,COUNTIF($X5:$AC5,"&lt;="&amp;AI5)+1)))</f>
        <v xml:space="preserve"> </v>
      </c>
      <c r="AL5" s="13" t="str">
        <f t="shared" ref="AL5:AL68" si="12">IF($A4="","",COUNT(AE5:AJ5)&amp;"尾")</f>
        <v>4尾</v>
      </c>
      <c r="AM5" s="13" t="str">
        <f t="shared" ref="AM5:AM68" si="13">IF($A5="","","中"&amp;SUMPRODUCT(COUNTIF($Q5:$V5,AE5:AJ5))&amp;"尾")</f>
        <v>中2尾</v>
      </c>
    </row>
    <row r="6" spans="1:40" x14ac:dyDescent="0.15">
      <c r="A6" s="7">
        <v>2016004</v>
      </c>
      <c r="B6" s="2">
        <v>8</v>
      </c>
      <c r="C6" s="2">
        <v>10</v>
      </c>
      <c r="D6" s="2">
        <v>17</v>
      </c>
      <c r="E6" s="2">
        <v>22</v>
      </c>
      <c r="F6" s="2">
        <v>25</v>
      </c>
      <c r="G6" s="2">
        <v>33</v>
      </c>
      <c r="H6" s="2">
        <v>12</v>
      </c>
      <c r="J6" s="4">
        <f t="shared" si="5"/>
        <v>8</v>
      </c>
      <c r="K6" s="4">
        <f t="shared" si="0"/>
        <v>0</v>
      </c>
      <c r="L6" s="4">
        <f t="shared" si="1"/>
        <v>7</v>
      </c>
      <c r="M6" s="4">
        <f t="shared" si="2"/>
        <v>2</v>
      </c>
      <c r="N6" s="4">
        <f t="shared" si="3"/>
        <v>5</v>
      </c>
      <c r="O6" s="4">
        <f t="shared" si="4"/>
        <v>3</v>
      </c>
      <c r="Q6" s="4">
        <f>IF($A6="","",IF(MAX($J6:$O6)=MAX($P6:P6),"",SMALL($J6:$O6,COUNTIF($J6:$O6,"&lt;="&amp;P6)+1)))</f>
        <v>0</v>
      </c>
      <c r="R6" s="4">
        <f>IF($A6="","",IF(MAX($J6:$O6)=MAX($P6:Q6),"",SMALL($J6:$O6,COUNTIF($J6:$O6,"&lt;="&amp;Q6)+1)))</f>
        <v>2</v>
      </c>
      <c r="S6" s="4">
        <f>IF($A6="","",IF(MAX($J6:$O6)=MAX($P6:R6),"",SMALL($J6:$O6,COUNTIF($J6:$O6,"&lt;="&amp;R6)+1)))</f>
        <v>3</v>
      </c>
      <c r="T6" s="4">
        <f>IF($A6="","",IF(MAX($J6:$O6)=MAX($P6:S6),"",SMALL($J6:$O6,COUNTIF($J6:$O6,"&lt;="&amp;S6)+1)))</f>
        <v>5</v>
      </c>
      <c r="U6" s="4">
        <f>IF($A6="","",IF(MAX($J6:$O6)=MAX($P6:T6),"",SMALL($J6:$O6,COUNTIF($J6:$O6,"&lt;="&amp;T6)+1)))</f>
        <v>7</v>
      </c>
      <c r="V6" s="4">
        <f>IF($A6="","",IF(MAX($J6:$O6)=MAX($P6:U6),"",SMALL($J6:$O6,COUNTIF($J6:$O6,"&lt;="&amp;U6)+1)))</f>
        <v>8</v>
      </c>
      <c r="X6" s="4">
        <f t="shared" si="6"/>
        <v>0</v>
      </c>
      <c r="Y6" s="4">
        <f t="shared" si="7"/>
        <v>0</v>
      </c>
      <c r="Z6" s="4">
        <f t="shared" si="8"/>
        <v>8</v>
      </c>
      <c r="AA6" s="4">
        <f t="shared" si="9"/>
        <v>3</v>
      </c>
      <c r="AB6" s="4">
        <f t="shared" si="10"/>
        <v>8</v>
      </c>
      <c r="AC6" s="4">
        <f t="shared" si="11"/>
        <v>8</v>
      </c>
      <c r="AE6" s="4">
        <f>IF($A5="","",IF(MAX($X6:$AC6)=MAX($AD6:AD6)," ",SMALL($X6:$AC6,COUNTIF($X6:$AC6,"&lt;="&amp;AD6)+1)))</f>
        <v>0</v>
      </c>
      <c r="AF6" s="4">
        <f>IF($A5="","",IF(MAX($X6:$AC6)=MAX($AD6:AE6)," ",SMALL($X6:$AC6,COUNTIF($X6:$AC6,"&lt;="&amp;AE6)+1)))</f>
        <v>3</v>
      </c>
      <c r="AG6" s="4">
        <f>IF($A5="","",IF(MAX($X6:$AC6)=MAX($AD6:AF6)," ",SMALL($X6:$AC6,COUNTIF($X6:$AC6,"&lt;="&amp;AF6)+1)))</f>
        <v>8</v>
      </c>
      <c r="AH6" s="4" t="str">
        <f>IF($A5="","",IF(MAX($X6:$AC6)=MAX($AD6:AG6)," ",SMALL($X6:$AC6,COUNTIF($X6:$AC6,"&lt;="&amp;AG6)+1)))</f>
        <v xml:space="preserve"> </v>
      </c>
      <c r="AI6" s="4" t="str">
        <f>IF($A5="","",IF(MAX($X6:$AC6)=MAX($AD6:AH6)," ",SMALL($X6:$AC6,COUNTIF($X6:$AC6,"&lt;="&amp;AH6)+1)))</f>
        <v xml:space="preserve"> </v>
      </c>
      <c r="AJ6" s="4" t="str">
        <f>IF($A5="","",IF(MAX($X6:$AC6)=MAX($AD6:AI6)," ",SMALL($X6:$AC6,COUNTIF($X6:$AC6,"&lt;="&amp;AI6)+1)))</f>
        <v xml:space="preserve"> </v>
      </c>
      <c r="AL6" s="13" t="str">
        <f t="shared" si="12"/>
        <v>3尾</v>
      </c>
      <c r="AM6" s="13" t="str">
        <f t="shared" si="13"/>
        <v>中3尾</v>
      </c>
    </row>
    <row r="7" spans="1:40" x14ac:dyDescent="0.15">
      <c r="A7" s="7">
        <v>2016005</v>
      </c>
      <c r="B7" s="2">
        <v>11</v>
      </c>
      <c r="C7" s="2">
        <v>14</v>
      </c>
      <c r="D7" s="2">
        <v>18</v>
      </c>
      <c r="E7" s="2">
        <v>20</v>
      </c>
      <c r="F7" s="2">
        <v>31</v>
      </c>
      <c r="G7" s="2">
        <v>33</v>
      </c>
      <c r="H7" s="2">
        <v>14</v>
      </c>
      <c r="J7" s="4">
        <f t="shared" si="5"/>
        <v>1</v>
      </c>
      <c r="K7" s="4">
        <f t="shared" si="0"/>
        <v>4</v>
      </c>
      <c r="L7" s="4">
        <f t="shared" si="1"/>
        <v>8</v>
      </c>
      <c r="M7" s="4">
        <f t="shared" si="2"/>
        <v>0</v>
      </c>
      <c r="N7" s="4">
        <f t="shared" si="3"/>
        <v>1</v>
      </c>
      <c r="O7" s="4">
        <f t="shared" si="4"/>
        <v>3</v>
      </c>
      <c r="Q7" s="4">
        <f>IF($A7="","",IF(MAX($J7:$O7)=MAX($P7:P7),"",SMALL($J7:$O7,COUNTIF($J7:$O7,"&lt;="&amp;P7)+1)))</f>
        <v>0</v>
      </c>
      <c r="R7" s="4">
        <f>IF($A7="","",IF(MAX($J7:$O7)=MAX($P7:Q7),"",SMALL($J7:$O7,COUNTIF($J7:$O7,"&lt;="&amp;Q7)+1)))</f>
        <v>1</v>
      </c>
      <c r="S7" s="4">
        <f>IF($A7="","",IF(MAX($J7:$O7)=MAX($P7:R7),"",SMALL($J7:$O7,COUNTIF($J7:$O7,"&lt;="&amp;R7)+1)))</f>
        <v>3</v>
      </c>
      <c r="T7" s="4">
        <f>IF($A7="","",IF(MAX($J7:$O7)=MAX($P7:S7),"",SMALL($J7:$O7,COUNTIF($J7:$O7,"&lt;="&amp;S7)+1)))</f>
        <v>4</v>
      </c>
      <c r="U7" s="4">
        <f>IF($A7="","",IF(MAX($J7:$O7)=MAX($P7:T7),"",SMALL($J7:$O7,COUNTIF($J7:$O7,"&lt;="&amp;T7)+1)))</f>
        <v>8</v>
      </c>
      <c r="V7" s="4" t="str">
        <f>IF($A7="","",IF(MAX($J7:$O7)=MAX($P7:U7),"",SMALL($J7:$O7,COUNTIF($J7:$O7,"&lt;="&amp;U7)+1)))</f>
        <v/>
      </c>
      <c r="X7" s="4">
        <f t="shared" si="6"/>
        <v>0</v>
      </c>
      <c r="Y7" s="4">
        <f t="shared" si="7"/>
        <v>5</v>
      </c>
      <c r="Z7" s="4">
        <f t="shared" si="8"/>
        <v>0</v>
      </c>
      <c r="AA7" s="4">
        <f t="shared" si="9"/>
        <v>4</v>
      </c>
      <c r="AB7" s="4">
        <f t="shared" si="10"/>
        <v>5</v>
      </c>
      <c r="AC7" s="4">
        <f t="shared" si="11"/>
        <v>2</v>
      </c>
      <c r="AE7" s="4">
        <f>IF($A6="","",IF(MAX($X7:$AC7)=MAX($AD7:AD7)," ",SMALL($X7:$AC7,COUNTIF($X7:$AC7,"&lt;="&amp;AD7)+1)))</f>
        <v>0</v>
      </c>
      <c r="AF7" s="4">
        <f>IF($A6="","",IF(MAX($X7:$AC7)=MAX($AD7:AE7)," ",SMALL($X7:$AC7,COUNTIF($X7:$AC7,"&lt;="&amp;AE7)+1)))</f>
        <v>2</v>
      </c>
      <c r="AG7" s="4">
        <f>IF($A6="","",IF(MAX($X7:$AC7)=MAX($AD7:AF7)," ",SMALL($X7:$AC7,COUNTIF($X7:$AC7,"&lt;="&amp;AF7)+1)))</f>
        <v>4</v>
      </c>
      <c r="AH7" s="4">
        <f>IF($A6="","",IF(MAX($X7:$AC7)=MAX($AD7:AG7)," ",SMALL($X7:$AC7,COUNTIF($X7:$AC7,"&lt;="&amp;AG7)+1)))</f>
        <v>5</v>
      </c>
      <c r="AI7" s="4" t="str">
        <f>IF($A6="","",IF(MAX($X7:$AC7)=MAX($AD7:AH7)," ",SMALL($X7:$AC7,COUNTIF($X7:$AC7,"&lt;="&amp;AH7)+1)))</f>
        <v xml:space="preserve"> </v>
      </c>
      <c r="AJ7" s="4" t="str">
        <f>IF($A6="","",IF(MAX($X7:$AC7)=MAX($AD7:AI7)," ",SMALL($X7:$AC7,COUNTIF($X7:$AC7,"&lt;="&amp;AI7)+1)))</f>
        <v xml:space="preserve"> </v>
      </c>
      <c r="AL7" s="13" t="str">
        <f t="shared" si="12"/>
        <v>4尾</v>
      </c>
      <c r="AM7" s="13" t="str">
        <f t="shared" si="13"/>
        <v>中2尾</v>
      </c>
    </row>
    <row r="8" spans="1:40" x14ac:dyDescent="0.15">
      <c r="A8" s="7">
        <v>2016006</v>
      </c>
      <c r="B8" s="2">
        <v>13</v>
      </c>
      <c r="C8" s="2">
        <v>16</v>
      </c>
      <c r="D8" s="2">
        <v>18</v>
      </c>
      <c r="E8" s="2">
        <v>20</v>
      </c>
      <c r="F8" s="2">
        <v>28</v>
      </c>
      <c r="G8" s="2">
        <v>31</v>
      </c>
      <c r="H8" s="2">
        <v>12</v>
      </c>
      <c r="J8" s="4">
        <f t="shared" si="5"/>
        <v>3</v>
      </c>
      <c r="K8" s="4">
        <f t="shared" si="0"/>
        <v>6</v>
      </c>
      <c r="L8" s="4">
        <f t="shared" si="1"/>
        <v>8</v>
      </c>
      <c r="M8" s="4">
        <f t="shared" si="2"/>
        <v>0</v>
      </c>
      <c r="N8" s="4">
        <f t="shared" si="3"/>
        <v>8</v>
      </c>
      <c r="O8" s="4">
        <f t="shared" si="4"/>
        <v>1</v>
      </c>
      <c r="Q8" s="4">
        <f>IF($A8="","",IF(MAX($J8:$O8)=MAX($P8:P8),"",SMALL($J8:$O8,COUNTIF($J8:$O8,"&lt;="&amp;P8)+1)))</f>
        <v>0</v>
      </c>
      <c r="R8" s="4">
        <f>IF($A8="","",IF(MAX($J8:$O8)=MAX($P8:Q8),"",SMALL($J8:$O8,COUNTIF($J8:$O8,"&lt;="&amp;Q8)+1)))</f>
        <v>1</v>
      </c>
      <c r="S8" s="4">
        <f>IF($A8="","",IF(MAX($J8:$O8)=MAX($P8:R8),"",SMALL($J8:$O8,COUNTIF($J8:$O8,"&lt;="&amp;R8)+1)))</f>
        <v>3</v>
      </c>
      <c r="T8" s="4">
        <f>IF($A8="","",IF(MAX($J8:$O8)=MAX($P8:S8),"",SMALL($J8:$O8,COUNTIF($J8:$O8,"&lt;="&amp;S8)+1)))</f>
        <v>6</v>
      </c>
      <c r="U8" s="4">
        <f>IF($A8="","",IF(MAX($J8:$O8)=MAX($P8:T8),"",SMALL($J8:$O8,COUNTIF($J8:$O8,"&lt;="&amp;T8)+1)))</f>
        <v>8</v>
      </c>
      <c r="V8" s="4" t="str">
        <f>IF($A8="","",IF(MAX($J8:$O8)=MAX($P8:U8),"",SMALL($J8:$O8,COUNTIF($J8:$O8,"&lt;="&amp;U8)+1)))</f>
        <v/>
      </c>
      <c r="X8" s="4">
        <f t="shared" si="6"/>
        <v>4</v>
      </c>
      <c r="Y8" s="4">
        <f t="shared" si="7"/>
        <v>7</v>
      </c>
      <c r="Z8" s="4">
        <f t="shared" si="8"/>
        <v>0</v>
      </c>
      <c r="AA8" s="4">
        <f t="shared" si="9"/>
        <v>5</v>
      </c>
      <c r="AB8" s="4">
        <f t="shared" si="10"/>
        <v>3</v>
      </c>
      <c r="AC8" s="4">
        <f t="shared" si="11"/>
        <v>6</v>
      </c>
      <c r="AE8" s="4">
        <f>IF($A7="","",IF(MAX($X8:$AC8)=MAX($AD8:AD8)," ",SMALL($X8:$AC8,COUNTIF($X8:$AC8,"&lt;="&amp;AD8)+1)))</f>
        <v>0</v>
      </c>
      <c r="AF8" s="4">
        <f>IF($A7="","",IF(MAX($X8:$AC8)=MAX($AD8:AE8)," ",SMALL($X8:$AC8,COUNTIF($X8:$AC8,"&lt;="&amp;AE8)+1)))</f>
        <v>3</v>
      </c>
      <c r="AG8" s="4">
        <f>IF($A7="","",IF(MAX($X8:$AC8)=MAX($AD8:AF8)," ",SMALL($X8:$AC8,COUNTIF($X8:$AC8,"&lt;="&amp;AF8)+1)))</f>
        <v>4</v>
      </c>
      <c r="AH8" s="4">
        <f>IF($A7="","",IF(MAX($X8:$AC8)=MAX($AD8:AG8)," ",SMALL($X8:$AC8,COUNTIF($X8:$AC8,"&lt;="&amp;AG8)+1)))</f>
        <v>5</v>
      </c>
      <c r="AI8" s="4">
        <f>IF($A7="","",IF(MAX($X8:$AC8)=MAX($AD8:AH8)," ",SMALL($X8:$AC8,COUNTIF($X8:$AC8,"&lt;="&amp;AH8)+1)))</f>
        <v>6</v>
      </c>
      <c r="AJ8" s="4">
        <f>IF($A7="","",IF(MAX($X8:$AC8)=MAX($AD8:AI8)," ",SMALL($X8:$AC8,COUNTIF($X8:$AC8,"&lt;="&amp;AI8)+1)))</f>
        <v>7</v>
      </c>
      <c r="AL8" s="13" t="str">
        <f t="shared" si="12"/>
        <v>6尾</v>
      </c>
      <c r="AM8" s="13" t="str">
        <f t="shared" si="13"/>
        <v>中3尾</v>
      </c>
    </row>
    <row r="9" spans="1:40" x14ac:dyDescent="0.15">
      <c r="A9" s="7">
        <v>2016007</v>
      </c>
      <c r="B9" s="2">
        <v>5</v>
      </c>
      <c r="C9" s="2">
        <v>12</v>
      </c>
      <c r="D9" s="2">
        <v>14</v>
      </c>
      <c r="E9" s="2">
        <v>20</v>
      </c>
      <c r="F9" s="2">
        <v>27</v>
      </c>
      <c r="G9" s="2">
        <v>29</v>
      </c>
      <c r="H9" s="2">
        <v>6</v>
      </c>
      <c r="J9" s="4">
        <f t="shared" si="5"/>
        <v>5</v>
      </c>
      <c r="K9" s="4">
        <f t="shared" si="0"/>
        <v>2</v>
      </c>
      <c r="L9" s="4">
        <f t="shared" si="1"/>
        <v>4</v>
      </c>
      <c r="M9" s="4">
        <f t="shared" si="2"/>
        <v>0</v>
      </c>
      <c r="N9" s="4">
        <f t="shared" si="3"/>
        <v>7</v>
      </c>
      <c r="O9" s="4">
        <f t="shared" si="4"/>
        <v>9</v>
      </c>
      <c r="Q9" s="4">
        <f>IF($A9="","",IF(MAX($J9:$O9)=MAX($P9:P9),"",SMALL($J9:$O9,COUNTIF($J9:$O9,"&lt;="&amp;P9)+1)))</f>
        <v>0</v>
      </c>
      <c r="R9" s="4">
        <f>IF($A9="","",IF(MAX($J9:$O9)=MAX($P9:Q9),"",SMALL($J9:$O9,COUNTIF($J9:$O9,"&lt;="&amp;Q9)+1)))</f>
        <v>2</v>
      </c>
      <c r="S9" s="4">
        <f>IF($A9="","",IF(MAX($J9:$O9)=MAX($P9:R9),"",SMALL($J9:$O9,COUNTIF($J9:$O9,"&lt;="&amp;R9)+1)))</f>
        <v>4</v>
      </c>
      <c r="T9" s="4">
        <f>IF($A9="","",IF(MAX($J9:$O9)=MAX($P9:S9),"",SMALL($J9:$O9,COUNTIF($J9:$O9,"&lt;="&amp;S9)+1)))</f>
        <v>5</v>
      </c>
      <c r="U9" s="4">
        <f>IF($A9="","",IF(MAX($J9:$O9)=MAX($P9:T9),"",SMALL($J9:$O9,COUNTIF($J9:$O9,"&lt;="&amp;T9)+1)))</f>
        <v>7</v>
      </c>
      <c r="V9" s="4">
        <f>IF($A9="","",IF(MAX($J9:$O9)=MAX($P9:U9),"",SMALL($J9:$O9,COUNTIF($J9:$O9,"&lt;="&amp;U9)+1)))</f>
        <v>9</v>
      </c>
      <c r="X9" s="4">
        <f t="shared" si="6"/>
        <v>8</v>
      </c>
      <c r="Y9" s="4">
        <f t="shared" si="7"/>
        <v>3</v>
      </c>
      <c r="Z9" s="4">
        <f t="shared" si="8"/>
        <v>0</v>
      </c>
      <c r="AA9" s="4">
        <f t="shared" si="9"/>
        <v>4</v>
      </c>
      <c r="AB9" s="4">
        <f t="shared" si="10"/>
        <v>8</v>
      </c>
      <c r="AC9" s="4">
        <f t="shared" si="11"/>
        <v>1</v>
      </c>
      <c r="AE9" s="4">
        <f>IF($A8="","",IF(MAX($X9:$AC9)=MAX($AD9:AD9)," ",SMALL($X9:$AC9,COUNTIF($X9:$AC9,"&lt;="&amp;AD9)+1)))</f>
        <v>0</v>
      </c>
      <c r="AF9" s="4">
        <f>IF($A8="","",IF(MAX($X9:$AC9)=MAX($AD9:AE9)," ",SMALL($X9:$AC9,COUNTIF($X9:$AC9,"&lt;="&amp;AE9)+1)))</f>
        <v>1</v>
      </c>
      <c r="AG9" s="4">
        <f>IF($A8="","",IF(MAX($X9:$AC9)=MAX($AD9:AF9)," ",SMALL($X9:$AC9,COUNTIF($X9:$AC9,"&lt;="&amp;AF9)+1)))</f>
        <v>3</v>
      </c>
      <c r="AH9" s="4">
        <f>IF($A8="","",IF(MAX($X9:$AC9)=MAX($AD9:AG9)," ",SMALL($X9:$AC9,COUNTIF($X9:$AC9,"&lt;="&amp;AG9)+1)))</f>
        <v>4</v>
      </c>
      <c r="AI9" s="4">
        <f>IF($A8="","",IF(MAX($X9:$AC9)=MAX($AD9:AH9)," ",SMALL($X9:$AC9,COUNTIF($X9:$AC9,"&lt;="&amp;AH9)+1)))</f>
        <v>8</v>
      </c>
      <c r="AJ9" s="4" t="str">
        <f>IF($A8="","",IF(MAX($X9:$AC9)=MAX($AD9:AI9)," ",SMALL($X9:$AC9,COUNTIF($X9:$AC9,"&lt;="&amp;AI9)+1)))</f>
        <v xml:space="preserve"> </v>
      </c>
      <c r="AL9" s="13" t="str">
        <f t="shared" si="12"/>
        <v>5尾</v>
      </c>
      <c r="AM9" s="13" t="str">
        <f t="shared" si="13"/>
        <v>中2尾</v>
      </c>
    </row>
    <row r="10" spans="1:40" x14ac:dyDescent="0.15">
      <c r="A10" s="7">
        <v>2016008</v>
      </c>
      <c r="B10" s="2">
        <v>2</v>
      </c>
      <c r="C10" s="2">
        <v>15</v>
      </c>
      <c r="D10" s="2">
        <v>24</v>
      </c>
      <c r="E10" s="2">
        <v>29</v>
      </c>
      <c r="F10" s="2">
        <v>32</v>
      </c>
      <c r="G10" s="2">
        <v>33</v>
      </c>
      <c r="H10" s="2">
        <v>2</v>
      </c>
      <c r="J10" s="4">
        <f t="shared" si="5"/>
        <v>2</v>
      </c>
      <c r="K10" s="4">
        <f t="shared" si="0"/>
        <v>5</v>
      </c>
      <c r="L10" s="4">
        <f t="shared" si="1"/>
        <v>4</v>
      </c>
      <c r="M10" s="4">
        <f t="shared" si="2"/>
        <v>9</v>
      </c>
      <c r="N10" s="4">
        <f t="shared" si="3"/>
        <v>2</v>
      </c>
      <c r="O10" s="4">
        <f t="shared" si="4"/>
        <v>3</v>
      </c>
      <c r="Q10" s="4">
        <f>IF($A10="","",IF(MAX($J10:$O10)=MAX($P10:P10),"",SMALL($J10:$O10,COUNTIF($J10:$O10,"&lt;="&amp;P10)+1)))</f>
        <v>2</v>
      </c>
      <c r="R10" s="4">
        <f>IF($A10="","",IF(MAX($J10:$O10)=MAX($P10:Q10),"",SMALL($J10:$O10,COUNTIF($J10:$O10,"&lt;="&amp;Q10)+1)))</f>
        <v>3</v>
      </c>
      <c r="S10" s="4">
        <f>IF($A10="","",IF(MAX($J10:$O10)=MAX($P10:R10),"",SMALL($J10:$O10,COUNTIF($J10:$O10,"&lt;="&amp;R10)+1)))</f>
        <v>4</v>
      </c>
      <c r="T10" s="4">
        <f>IF($A10="","",IF(MAX($J10:$O10)=MAX($P10:S10),"",SMALL($J10:$O10,COUNTIF($J10:$O10,"&lt;="&amp;S10)+1)))</f>
        <v>5</v>
      </c>
      <c r="U10" s="4">
        <f>IF($A10="","",IF(MAX($J10:$O10)=MAX($P10:T10),"",SMALL($J10:$O10,COUNTIF($J10:$O10,"&lt;="&amp;T10)+1)))</f>
        <v>9</v>
      </c>
      <c r="V10" s="4" t="str">
        <f>IF($A10="","",IF(MAX($J10:$O10)=MAX($P10:U10),"",SMALL($J10:$O10,COUNTIF($J10:$O10,"&lt;="&amp;U10)+1)))</f>
        <v/>
      </c>
      <c r="X10" s="4">
        <f t="shared" si="6"/>
        <v>0</v>
      </c>
      <c r="Y10" s="4">
        <f t="shared" si="7"/>
        <v>4</v>
      </c>
      <c r="Z10" s="4">
        <f t="shared" si="8"/>
        <v>0</v>
      </c>
      <c r="AA10" s="4">
        <f t="shared" si="9"/>
        <v>5</v>
      </c>
      <c r="AB10" s="4">
        <f t="shared" si="10"/>
        <v>3</v>
      </c>
      <c r="AC10" s="4">
        <f t="shared" si="11"/>
        <v>7</v>
      </c>
      <c r="AE10" s="4">
        <f>IF($A9="","",IF(MAX($X10:$AC10)=MAX($AD10:AD10)," ",SMALL($X10:$AC10,COUNTIF($X10:$AC10,"&lt;="&amp;AD10)+1)))</f>
        <v>0</v>
      </c>
      <c r="AF10" s="4">
        <f>IF($A9="","",IF(MAX($X10:$AC10)=MAX($AD10:AE10)," ",SMALL($X10:$AC10,COUNTIF($X10:$AC10,"&lt;="&amp;AE10)+1)))</f>
        <v>3</v>
      </c>
      <c r="AG10" s="4">
        <f>IF($A9="","",IF(MAX($X10:$AC10)=MAX($AD10:AF10)," ",SMALL($X10:$AC10,COUNTIF($X10:$AC10,"&lt;="&amp;AF10)+1)))</f>
        <v>4</v>
      </c>
      <c r="AH10" s="4">
        <f>IF($A9="","",IF(MAX($X10:$AC10)=MAX($AD10:AG10)," ",SMALL($X10:$AC10,COUNTIF($X10:$AC10,"&lt;="&amp;AG10)+1)))</f>
        <v>5</v>
      </c>
      <c r="AI10" s="4">
        <f>IF($A9="","",IF(MAX($X10:$AC10)=MAX($AD10:AH10)," ",SMALL($X10:$AC10,COUNTIF($X10:$AC10,"&lt;="&amp;AH10)+1)))</f>
        <v>7</v>
      </c>
      <c r="AJ10" s="4" t="str">
        <f>IF($A9="","",IF(MAX($X10:$AC10)=MAX($AD10:AI10)," ",SMALL($X10:$AC10,COUNTIF($X10:$AC10,"&lt;="&amp;AI10)+1)))</f>
        <v xml:space="preserve"> </v>
      </c>
      <c r="AL10" s="13" t="str">
        <f t="shared" si="12"/>
        <v>5尾</v>
      </c>
      <c r="AM10" s="13" t="str">
        <f t="shared" si="13"/>
        <v>中3尾</v>
      </c>
    </row>
    <row r="11" spans="1:40" x14ac:dyDescent="0.15">
      <c r="A11" s="7">
        <v>2016009</v>
      </c>
      <c r="B11" s="2">
        <v>10</v>
      </c>
      <c r="C11" s="2">
        <v>14</v>
      </c>
      <c r="D11" s="2">
        <v>24</v>
      </c>
      <c r="E11" s="2">
        <v>25</v>
      </c>
      <c r="F11" s="2">
        <v>27</v>
      </c>
      <c r="G11" s="2">
        <v>32</v>
      </c>
      <c r="H11" s="2">
        <v>4</v>
      </c>
      <c r="J11" s="4">
        <f t="shared" si="5"/>
        <v>0</v>
      </c>
      <c r="K11" s="4">
        <f t="shared" si="0"/>
        <v>4</v>
      </c>
      <c r="L11" s="4">
        <f t="shared" si="1"/>
        <v>4</v>
      </c>
      <c r="M11" s="4">
        <f t="shared" si="2"/>
        <v>5</v>
      </c>
      <c r="N11" s="4">
        <f t="shared" si="3"/>
        <v>7</v>
      </c>
      <c r="O11" s="4">
        <f t="shared" si="4"/>
        <v>2</v>
      </c>
      <c r="Q11" s="4">
        <f>IF($A11="","",IF(MAX($J11:$O11)=MAX($P11:P11),"",SMALL($J11:$O11,COUNTIF($J11:$O11,"&lt;="&amp;P11)+1)))</f>
        <v>0</v>
      </c>
      <c r="R11" s="4">
        <f>IF($A11="","",IF(MAX($J11:$O11)=MAX($P11:Q11),"",SMALL($J11:$O11,COUNTIF($J11:$O11,"&lt;="&amp;Q11)+1)))</f>
        <v>2</v>
      </c>
      <c r="S11" s="4">
        <f>IF($A11="","",IF(MAX($J11:$O11)=MAX($P11:R11),"",SMALL($J11:$O11,COUNTIF($J11:$O11,"&lt;="&amp;R11)+1)))</f>
        <v>4</v>
      </c>
      <c r="T11" s="4">
        <f>IF($A11="","",IF(MAX($J11:$O11)=MAX($P11:S11),"",SMALL($J11:$O11,COUNTIF($J11:$O11,"&lt;="&amp;S11)+1)))</f>
        <v>5</v>
      </c>
      <c r="U11" s="4">
        <f>IF($A11="","",IF(MAX($J11:$O11)=MAX($P11:T11),"",SMALL($J11:$O11,COUNTIF($J11:$O11,"&lt;="&amp;T11)+1)))</f>
        <v>7</v>
      </c>
      <c r="V11" s="4" t="str">
        <f>IF($A11="","",IF(MAX($J11:$O11)=MAX($P11:U11),"",SMALL($J11:$O11,COUNTIF($J11:$O11,"&lt;="&amp;U11)+1)))</f>
        <v/>
      </c>
      <c r="X11" s="4">
        <f t="shared" si="6"/>
        <v>0</v>
      </c>
      <c r="Y11" s="4">
        <f t="shared" si="7"/>
        <v>5</v>
      </c>
      <c r="Z11" s="4">
        <f t="shared" si="8"/>
        <v>8</v>
      </c>
      <c r="AA11" s="4">
        <f t="shared" si="9"/>
        <v>1</v>
      </c>
      <c r="AB11" s="4">
        <f t="shared" si="10"/>
        <v>6</v>
      </c>
      <c r="AC11" s="4">
        <f t="shared" si="11"/>
        <v>3</v>
      </c>
      <c r="AE11" s="4">
        <f>IF($A10="","",IF(MAX($X11:$AC11)=MAX($AD11:AD11)," ",SMALL($X11:$AC11,COUNTIF($X11:$AC11,"&lt;="&amp;AD11)+1)))</f>
        <v>0</v>
      </c>
      <c r="AF11" s="4">
        <f>IF($A10="","",IF(MAX($X11:$AC11)=MAX($AD11:AE11)," ",SMALL($X11:$AC11,COUNTIF($X11:$AC11,"&lt;="&amp;AE11)+1)))</f>
        <v>1</v>
      </c>
      <c r="AG11" s="4">
        <f>IF($A10="","",IF(MAX($X11:$AC11)=MAX($AD11:AF11)," ",SMALL($X11:$AC11,COUNTIF($X11:$AC11,"&lt;="&amp;AF11)+1)))</f>
        <v>3</v>
      </c>
      <c r="AH11" s="4">
        <f>IF($A10="","",IF(MAX($X11:$AC11)=MAX($AD11:AG11)," ",SMALL($X11:$AC11,COUNTIF($X11:$AC11,"&lt;="&amp;AG11)+1)))</f>
        <v>5</v>
      </c>
      <c r="AI11" s="4">
        <f>IF($A10="","",IF(MAX($X11:$AC11)=MAX($AD11:AH11)," ",SMALL($X11:$AC11,COUNTIF($X11:$AC11,"&lt;="&amp;AH11)+1)))</f>
        <v>6</v>
      </c>
      <c r="AJ11" s="4">
        <f>IF($A10="","",IF(MAX($X11:$AC11)=MAX($AD11:AI11)," ",SMALL($X11:$AC11,COUNTIF($X11:$AC11,"&lt;="&amp;AI11)+1)))</f>
        <v>8</v>
      </c>
      <c r="AL11" s="13" t="str">
        <f t="shared" si="12"/>
        <v>6尾</v>
      </c>
      <c r="AM11" s="13" t="str">
        <f t="shared" si="13"/>
        <v>中2尾</v>
      </c>
    </row>
    <row r="12" spans="1:40" x14ac:dyDescent="0.15">
      <c r="A12" s="7">
        <v>2016010</v>
      </c>
      <c r="B12" s="2">
        <v>2</v>
      </c>
      <c r="C12" s="2">
        <v>4</v>
      </c>
      <c r="D12" s="2">
        <v>12</v>
      </c>
      <c r="E12" s="2">
        <v>14</v>
      </c>
      <c r="F12" s="2">
        <v>19</v>
      </c>
      <c r="G12" s="2">
        <v>25</v>
      </c>
      <c r="H12" s="2">
        <v>6</v>
      </c>
      <c r="J12" s="4">
        <f t="shared" si="5"/>
        <v>2</v>
      </c>
      <c r="K12" s="4">
        <f t="shared" si="0"/>
        <v>4</v>
      </c>
      <c r="L12" s="4">
        <f t="shared" si="1"/>
        <v>2</v>
      </c>
      <c r="M12" s="4">
        <f t="shared" si="2"/>
        <v>4</v>
      </c>
      <c r="N12" s="4">
        <f t="shared" si="3"/>
        <v>9</v>
      </c>
      <c r="O12" s="4">
        <f t="shared" si="4"/>
        <v>5</v>
      </c>
      <c r="Q12" s="4">
        <f>IF($A12="","",IF(MAX($J12:$O12)=MAX($P12:P12),"",SMALL($J12:$O12,COUNTIF($J12:$O12,"&lt;="&amp;P12)+1)))</f>
        <v>2</v>
      </c>
      <c r="R12" s="4">
        <f>IF($A12="","",IF(MAX($J12:$O12)=MAX($P12:Q12),"",SMALL($J12:$O12,COUNTIF($J12:$O12,"&lt;="&amp;Q12)+1)))</f>
        <v>4</v>
      </c>
      <c r="S12" s="4">
        <f>IF($A12="","",IF(MAX($J12:$O12)=MAX($P12:R12),"",SMALL($J12:$O12,COUNTIF($J12:$O12,"&lt;="&amp;R12)+1)))</f>
        <v>5</v>
      </c>
      <c r="T12" s="4">
        <f>IF($A12="","",IF(MAX($J12:$O12)=MAX($P12:S12),"",SMALL($J12:$O12,COUNTIF($J12:$O12,"&lt;="&amp;S12)+1)))</f>
        <v>9</v>
      </c>
      <c r="U12" s="4" t="str">
        <f>IF($A12="","",IF(MAX($J12:$O12)=MAX($P12:T12),"",SMALL($J12:$O12,COUNTIF($J12:$O12,"&lt;="&amp;T12)+1)))</f>
        <v/>
      </c>
      <c r="V12" s="4" t="str">
        <f>IF($A12="","",IF(MAX($J12:$O12)=MAX($P12:U12),"",SMALL($J12:$O12,COUNTIF($J12:$O12,"&lt;="&amp;U12)+1)))</f>
        <v/>
      </c>
      <c r="X12" s="4">
        <f t="shared" si="6"/>
        <v>0</v>
      </c>
      <c r="Y12" s="4">
        <f t="shared" si="7"/>
        <v>4</v>
      </c>
      <c r="Z12" s="4">
        <f t="shared" si="8"/>
        <v>5</v>
      </c>
      <c r="AA12" s="4">
        <f t="shared" si="9"/>
        <v>8</v>
      </c>
      <c r="AB12" s="4">
        <f t="shared" si="10"/>
        <v>4</v>
      </c>
      <c r="AC12" s="4">
        <f t="shared" si="11"/>
        <v>9</v>
      </c>
      <c r="AE12" s="4">
        <f>IF($A11="","",IF(MAX($X12:$AC12)=MAX($AD12:AD12)," ",SMALL($X12:$AC12,COUNTIF($X12:$AC12,"&lt;="&amp;AD12)+1)))</f>
        <v>0</v>
      </c>
      <c r="AF12" s="4">
        <f>IF($A11="","",IF(MAX($X12:$AC12)=MAX($AD12:AE12)," ",SMALL($X12:$AC12,COUNTIF($X12:$AC12,"&lt;="&amp;AE12)+1)))</f>
        <v>4</v>
      </c>
      <c r="AG12" s="4">
        <f>IF($A11="","",IF(MAX($X12:$AC12)=MAX($AD12:AF12)," ",SMALL($X12:$AC12,COUNTIF($X12:$AC12,"&lt;="&amp;AF12)+1)))</f>
        <v>5</v>
      </c>
      <c r="AH12" s="4">
        <f>IF($A11="","",IF(MAX($X12:$AC12)=MAX($AD12:AG12)," ",SMALL($X12:$AC12,COUNTIF($X12:$AC12,"&lt;="&amp;AG12)+1)))</f>
        <v>8</v>
      </c>
      <c r="AI12" s="4">
        <f>IF($A11="","",IF(MAX($X12:$AC12)=MAX($AD12:AH12)," ",SMALL($X12:$AC12,COUNTIF($X12:$AC12,"&lt;="&amp;AH12)+1)))</f>
        <v>9</v>
      </c>
      <c r="AJ12" s="4" t="str">
        <f>IF($A11="","",IF(MAX($X12:$AC12)=MAX($AD12:AI12)," ",SMALL($X12:$AC12,COUNTIF($X12:$AC12,"&lt;="&amp;AI12)+1)))</f>
        <v xml:space="preserve"> </v>
      </c>
      <c r="AL12" s="13" t="str">
        <f t="shared" si="12"/>
        <v>5尾</v>
      </c>
      <c r="AM12" s="13" t="str">
        <f t="shared" si="13"/>
        <v>中3尾</v>
      </c>
    </row>
    <row r="13" spans="1:40" x14ac:dyDescent="0.15">
      <c r="A13" s="7">
        <v>2016011</v>
      </c>
      <c r="B13" s="2">
        <v>3</v>
      </c>
      <c r="C13" s="2">
        <v>8</v>
      </c>
      <c r="D13" s="2">
        <v>10</v>
      </c>
      <c r="E13" s="2">
        <v>15</v>
      </c>
      <c r="F13" s="2">
        <v>22</v>
      </c>
      <c r="G13" s="2">
        <v>29</v>
      </c>
      <c r="H13" s="2">
        <v>12</v>
      </c>
      <c r="J13" s="4">
        <f t="shared" si="5"/>
        <v>3</v>
      </c>
      <c r="K13" s="4">
        <f t="shared" si="0"/>
        <v>8</v>
      </c>
      <c r="L13" s="4">
        <f t="shared" si="1"/>
        <v>0</v>
      </c>
      <c r="M13" s="4">
        <f t="shared" si="2"/>
        <v>5</v>
      </c>
      <c r="N13" s="4">
        <f t="shared" si="3"/>
        <v>2</v>
      </c>
      <c r="O13" s="4">
        <f t="shared" si="4"/>
        <v>9</v>
      </c>
      <c r="Q13" s="4">
        <f>IF($A13="","",IF(MAX($J13:$O13)=MAX($P13:P13),"",SMALL($J13:$O13,COUNTIF($J13:$O13,"&lt;="&amp;P13)+1)))</f>
        <v>0</v>
      </c>
      <c r="R13" s="4">
        <f>IF($A13="","",IF(MAX($J13:$O13)=MAX($P13:Q13),"",SMALL($J13:$O13,COUNTIF($J13:$O13,"&lt;="&amp;Q13)+1)))</f>
        <v>2</v>
      </c>
      <c r="S13" s="4">
        <f>IF($A13="","",IF(MAX($J13:$O13)=MAX($P13:R13),"",SMALL($J13:$O13,COUNTIF($J13:$O13,"&lt;="&amp;R13)+1)))</f>
        <v>3</v>
      </c>
      <c r="T13" s="4">
        <f>IF($A13="","",IF(MAX($J13:$O13)=MAX($P13:S13),"",SMALL($J13:$O13,COUNTIF($J13:$O13,"&lt;="&amp;S13)+1)))</f>
        <v>5</v>
      </c>
      <c r="U13" s="4">
        <f>IF($A13="","",IF(MAX($J13:$O13)=MAX($P13:T13),"",SMALL($J13:$O13,COUNTIF($J13:$O13,"&lt;="&amp;T13)+1)))</f>
        <v>8</v>
      </c>
      <c r="V13" s="4">
        <f>IF($A13="","",IF(MAX($J13:$O13)=MAX($P13:U13),"",SMALL($J13:$O13,COUNTIF($J13:$O13,"&lt;="&amp;U13)+1)))</f>
        <v>9</v>
      </c>
      <c r="X13" s="4">
        <f t="shared" si="6"/>
        <v>8</v>
      </c>
      <c r="Y13" s="4">
        <f t="shared" si="7"/>
        <v>2</v>
      </c>
      <c r="Z13" s="4">
        <f t="shared" si="8"/>
        <v>6</v>
      </c>
      <c r="AA13" s="4">
        <f t="shared" si="9"/>
        <v>6</v>
      </c>
      <c r="AB13" s="4">
        <f t="shared" si="10"/>
        <v>5</v>
      </c>
      <c r="AC13" s="4">
        <f t="shared" si="11"/>
        <v>2</v>
      </c>
      <c r="AE13" s="4">
        <f>IF($A12="","",IF(MAX($X13:$AC13)=MAX($AD13:AD13)," ",SMALL($X13:$AC13,COUNTIF($X13:$AC13,"&lt;="&amp;AD13)+1)))</f>
        <v>2</v>
      </c>
      <c r="AF13" s="4">
        <f>IF($A12="","",IF(MAX($X13:$AC13)=MAX($AD13:AE13)," ",SMALL($X13:$AC13,COUNTIF($X13:$AC13,"&lt;="&amp;AE13)+1)))</f>
        <v>5</v>
      </c>
      <c r="AG13" s="4">
        <f>IF($A12="","",IF(MAX($X13:$AC13)=MAX($AD13:AF13)," ",SMALL($X13:$AC13,COUNTIF($X13:$AC13,"&lt;="&amp;AF13)+1)))</f>
        <v>6</v>
      </c>
      <c r="AH13" s="4">
        <f>IF($A12="","",IF(MAX($X13:$AC13)=MAX($AD13:AG13)," ",SMALL($X13:$AC13,COUNTIF($X13:$AC13,"&lt;="&amp;AG13)+1)))</f>
        <v>8</v>
      </c>
      <c r="AI13" s="4" t="str">
        <f>IF($A12="","",IF(MAX($X13:$AC13)=MAX($AD13:AH13)," ",SMALL($X13:$AC13,COUNTIF($X13:$AC13,"&lt;="&amp;AH13)+1)))</f>
        <v xml:space="preserve"> </v>
      </c>
      <c r="AJ13" s="4" t="str">
        <f>IF($A12="","",IF(MAX($X13:$AC13)=MAX($AD13:AI13)," ",SMALL($X13:$AC13,COUNTIF($X13:$AC13,"&lt;="&amp;AI13)+1)))</f>
        <v xml:space="preserve"> </v>
      </c>
      <c r="AL13" s="13" t="str">
        <f t="shared" si="12"/>
        <v>4尾</v>
      </c>
      <c r="AM13" s="13" t="str">
        <f t="shared" si="13"/>
        <v>中3尾</v>
      </c>
    </row>
    <row r="14" spans="1:40" x14ac:dyDescent="0.15">
      <c r="A14" s="7">
        <v>2016012</v>
      </c>
      <c r="B14" s="2">
        <v>7</v>
      </c>
      <c r="C14" s="2">
        <v>12</v>
      </c>
      <c r="D14" s="2">
        <v>14</v>
      </c>
      <c r="E14" s="2">
        <v>16</v>
      </c>
      <c r="F14" s="2">
        <v>27</v>
      </c>
      <c r="G14" s="2">
        <v>32</v>
      </c>
      <c r="H14" s="2">
        <v>15</v>
      </c>
      <c r="J14" s="4">
        <f t="shared" si="5"/>
        <v>7</v>
      </c>
      <c r="K14" s="4">
        <f t="shared" si="0"/>
        <v>2</v>
      </c>
      <c r="L14" s="4">
        <f t="shared" si="1"/>
        <v>4</v>
      </c>
      <c r="M14" s="4">
        <f t="shared" si="2"/>
        <v>6</v>
      </c>
      <c r="N14" s="4">
        <f t="shared" si="3"/>
        <v>7</v>
      </c>
      <c r="O14" s="4">
        <f t="shared" si="4"/>
        <v>2</v>
      </c>
      <c r="Q14" s="4">
        <f>IF($A14="","",IF(MAX($J14:$O14)=MAX($P14:P14),"",SMALL($J14:$O14,COUNTIF($J14:$O14,"&lt;="&amp;P14)+1)))</f>
        <v>2</v>
      </c>
      <c r="R14" s="4">
        <f>IF($A14="","",IF(MAX($J14:$O14)=MAX($P14:Q14),"",SMALL($J14:$O14,COUNTIF($J14:$O14,"&lt;="&amp;Q14)+1)))</f>
        <v>4</v>
      </c>
      <c r="S14" s="4">
        <f>IF($A14="","",IF(MAX($J14:$O14)=MAX($P14:R14),"",SMALL($J14:$O14,COUNTIF($J14:$O14,"&lt;="&amp;R14)+1)))</f>
        <v>6</v>
      </c>
      <c r="T14" s="4">
        <f>IF($A14="","",IF(MAX($J14:$O14)=MAX($P14:S14),"",SMALL($J14:$O14,COUNTIF($J14:$O14,"&lt;="&amp;S14)+1)))</f>
        <v>7</v>
      </c>
      <c r="U14" s="4" t="str">
        <f>IF($A14="","",IF(MAX($J14:$O14)=MAX($P14:T14),"",SMALL($J14:$O14,COUNTIF($J14:$O14,"&lt;="&amp;T14)+1)))</f>
        <v/>
      </c>
      <c r="V14" s="4" t="str">
        <f>IF($A14="","",IF(MAX($J14:$O14)=MAX($P14:U14),"",SMALL($J14:$O14,COUNTIF($J14:$O14,"&lt;="&amp;U14)+1)))</f>
        <v/>
      </c>
      <c r="X14" s="4">
        <f t="shared" si="6"/>
        <v>4</v>
      </c>
      <c r="Y14" s="4">
        <f t="shared" si="7"/>
        <v>7</v>
      </c>
      <c r="Z14" s="4">
        <f t="shared" si="8"/>
        <v>0</v>
      </c>
      <c r="AA14" s="4">
        <f t="shared" si="9"/>
        <v>7</v>
      </c>
      <c r="AB14" s="4">
        <f t="shared" si="10"/>
        <v>8</v>
      </c>
      <c r="AC14" s="4">
        <f t="shared" si="11"/>
        <v>2</v>
      </c>
      <c r="AE14" s="4">
        <f>IF($A13="","",IF(MAX($X14:$AC14)=MAX($AD14:AD14)," ",SMALL($X14:$AC14,COUNTIF($X14:$AC14,"&lt;="&amp;AD14)+1)))</f>
        <v>0</v>
      </c>
      <c r="AF14" s="4">
        <f>IF($A13="","",IF(MAX($X14:$AC14)=MAX($AD14:AE14)," ",SMALL($X14:$AC14,COUNTIF($X14:$AC14,"&lt;="&amp;AE14)+1)))</f>
        <v>2</v>
      </c>
      <c r="AG14" s="4">
        <f>IF($A13="","",IF(MAX($X14:$AC14)=MAX($AD14:AF14)," ",SMALL($X14:$AC14,COUNTIF($X14:$AC14,"&lt;="&amp;AF14)+1)))</f>
        <v>4</v>
      </c>
      <c r="AH14" s="4">
        <f>IF($A13="","",IF(MAX($X14:$AC14)=MAX($AD14:AG14)," ",SMALL($X14:$AC14,COUNTIF($X14:$AC14,"&lt;="&amp;AG14)+1)))</f>
        <v>7</v>
      </c>
      <c r="AI14" s="4">
        <f>IF($A13="","",IF(MAX($X14:$AC14)=MAX($AD14:AH14)," ",SMALL($X14:$AC14,COUNTIF($X14:$AC14,"&lt;="&amp;AH14)+1)))</f>
        <v>8</v>
      </c>
      <c r="AJ14" s="4" t="str">
        <f>IF($A13="","",IF(MAX($X14:$AC14)=MAX($AD14:AI14)," ",SMALL($X14:$AC14,COUNTIF($X14:$AC14,"&lt;="&amp;AI14)+1)))</f>
        <v xml:space="preserve"> </v>
      </c>
      <c r="AL14" s="13" t="str">
        <f t="shared" si="12"/>
        <v>5尾</v>
      </c>
      <c r="AM14" s="13" t="str">
        <f t="shared" si="13"/>
        <v>中3尾</v>
      </c>
    </row>
    <row r="15" spans="1:40" x14ac:dyDescent="0.15">
      <c r="A15" s="7">
        <v>2016013</v>
      </c>
      <c r="B15" s="2">
        <v>7</v>
      </c>
      <c r="C15" s="2">
        <v>12</v>
      </c>
      <c r="D15" s="2">
        <v>21</v>
      </c>
      <c r="E15" s="2">
        <v>22</v>
      </c>
      <c r="F15" s="2">
        <v>26</v>
      </c>
      <c r="G15" s="2">
        <v>31</v>
      </c>
      <c r="H15" s="2">
        <v>1</v>
      </c>
      <c r="J15" s="4">
        <f t="shared" si="5"/>
        <v>7</v>
      </c>
      <c r="K15" s="4">
        <f t="shared" si="0"/>
        <v>2</v>
      </c>
      <c r="L15" s="4">
        <f t="shared" si="1"/>
        <v>1</v>
      </c>
      <c r="M15" s="4">
        <f t="shared" si="2"/>
        <v>2</v>
      </c>
      <c r="N15" s="4">
        <f t="shared" si="3"/>
        <v>6</v>
      </c>
      <c r="O15" s="4">
        <f t="shared" si="4"/>
        <v>1</v>
      </c>
      <c r="Q15" s="4">
        <f>IF($A15="","",IF(MAX($J15:$O15)=MAX($P15:P15),"",SMALL($J15:$O15,COUNTIF($J15:$O15,"&lt;="&amp;P15)+1)))</f>
        <v>1</v>
      </c>
      <c r="R15" s="4">
        <f>IF($A15="","",IF(MAX($J15:$O15)=MAX($P15:Q15),"",SMALL($J15:$O15,COUNTIF($J15:$O15,"&lt;="&amp;Q15)+1)))</f>
        <v>2</v>
      </c>
      <c r="S15" s="4">
        <f>IF($A15="","",IF(MAX($J15:$O15)=MAX($P15:R15),"",SMALL($J15:$O15,COUNTIF($J15:$O15,"&lt;="&amp;R15)+1)))</f>
        <v>6</v>
      </c>
      <c r="T15" s="4">
        <f>IF($A15="","",IF(MAX($J15:$O15)=MAX($P15:S15),"",SMALL($J15:$O15,COUNTIF($J15:$O15,"&lt;="&amp;S15)+1)))</f>
        <v>7</v>
      </c>
      <c r="U15" s="4" t="str">
        <f>IF($A15="","",IF(MAX($J15:$O15)=MAX($P15:T15),"",SMALL($J15:$O15,COUNTIF($J15:$O15,"&lt;="&amp;T15)+1)))</f>
        <v/>
      </c>
      <c r="V15" s="4" t="str">
        <f>IF($A15="","",IF(MAX($J15:$O15)=MAX($P15:U15),"",SMALL($J15:$O15,COUNTIF($J15:$O15,"&lt;="&amp;U15)+1)))</f>
        <v/>
      </c>
      <c r="X15" s="4">
        <f t="shared" si="6"/>
        <v>4</v>
      </c>
      <c r="Y15" s="4">
        <f t="shared" si="7"/>
        <v>1</v>
      </c>
      <c r="Z15" s="4">
        <f t="shared" si="8"/>
        <v>2</v>
      </c>
      <c r="AA15" s="4">
        <f t="shared" si="9"/>
        <v>9</v>
      </c>
      <c r="AB15" s="4">
        <f t="shared" si="10"/>
        <v>4</v>
      </c>
      <c r="AC15" s="4">
        <f t="shared" si="11"/>
        <v>9</v>
      </c>
      <c r="AE15" s="4">
        <f>IF($A14="","",IF(MAX($X15:$AC15)=MAX($AD15:AD15)," ",SMALL($X15:$AC15,COUNTIF($X15:$AC15,"&lt;="&amp;AD15)+1)))</f>
        <v>1</v>
      </c>
      <c r="AF15" s="4">
        <f>IF($A14="","",IF(MAX($X15:$AC15)=MAX($AD15:AE15)," ",SMALL($X15:$AC15,COUNTIF($X15:$AC15,"&lt;="&amp;AE15)+1)))</f>
        <v>2</v>
      </c>
      <c r="AG15" s="4">
        <f>IF($A14="","",IF(MAX($X15:$AC15)=MAX($AD15:AF15)," ",SMALL($X15:$AC15,COUNTIF($X15:$AC15,"&lt;="&amp;AF15)+1)))</f>
        <v>4</v>
      </c>
      <c r="AH15" s="4">
        <f>IF($A14="","",IF(MAX($X15:$AC15)=MAX($AD15:AG15)," ",SMALL($X15:$AC15,COUNTIF($X15:$AC15,"&lt;="&amp;AG15)+1)))</f>
        <v>9</v>
      </c>
      <c r="AI15" s="4" t="str">
        <f>IF($A14="","",IF(MAX($X15:$AC15)=MAX($AD15:AH15)," ",SMALL($X15:$AC15,COUNTIF($X15:$AC15,"&lt;="&amp;AH15)+1)))</f>
        <v xml:space="preserve"> </v>
      </c>
      <c r="AJ15" s="4" t="str">
        <f>IF($A14="","",IF(MAX($X15:$AC15)=MAX($AD15:AI15)," ",SMALL($X15:$AC15,COUNTIF($X15:$AC15,"&lt;="&amp;AI15)+1)))</f>
        <v xml:space="preserve"> </v>
      </c>
      <c r="AL15" s="13" t="str">
        <f t="shared" si="12"/>
        <v>4尾</v>
      </c>
      <c r="AM15" s="13" t="str">
        <f t="shared" si="13"/>
        <v>中2尾</v>
      </c>
    </row>
    <row r="16" spans="1:40" x14ac:dyDescent="0.15">
      <c r="A16" s="7">
        <v>2016014</v>
      </c>
      <c r="B16" s="2">
        <v>2</v>
      </c>
      <c r="C16" s="2">
        <v>8</v>
      </c>
      <c r="D16" s="2">
        <v>10</v>
      </c>
      <c r="E16" s="2">
        <v>18</v>
      </c>
      <c r="F16" s="2">
        <v>20</v>
      </c>
      <c r="G16" s="2">
        <v>27</v>
      </c>
      <c r="H16" s="2">
        <v>7</v>
      </c>
      <c r="J16" s="4">
        <f t="shared" si="5"/>
        <v>2</v>
      </c>
      <c r="K16" s="4">
        <f t="shared" si="0"/>
        <v>8</v>
      </c>
      <c r="L16" s="4">
        <f t="shared" si="1"/>
        <v>0</v>
      </c>
      <c r="M16" s="4">
        <f t="shared" si="2"/>
        <v>8</v>
      </c>
      <c r="N16" s="4">
        <f t="shared" si="3"/>
        <v>0</v>
      </c>
      <c r="O16" s="4">
        <f t="shared" si="4"/>
        <v>7</v>
      </c>
      <c r="Q16" s="4">
        <f>IF($A16="","",IF(MAX($J16:$O16)=MAX($P16:P16),"",SMALL($J16:$O16,COUNTIF($J16:$O16,"&lt;="&amp;P16)+1)))</f>
        <v>0</v>
      </c>
      <c r="R16" s="4">
        <f>IF($A16="","",IF(MAX($J16:$O16)=MAX($P16:Q16),"",SMALL($J16:$O16,COUNTIF($J16:$O16,"&lt;="&amp;Q16)+1)))</f>
        <v>2</v>
      </c>
      <c r="S16" s="4">
        <f>IF($A16="","",IF(MAX($J16:$O16)=MAX($P16:R16),"",SMALL($J16:$O16,COUNTIF($J16:$O16,"&lt;="&amp;R16)+1)))</f>
        <v>7</v>
      </c>
      <c r="T16" s="4">
        <f>IF($A16="","",IF(MAX($J16:$O16)=MAX($P16:S16),"",SMALL($J16:$O16,COUNTIF($J16:$O16,"&lt;="&amp;S16)+1)))</f>
        <v>8</v>
      </c>
      <c r="U16" s="4" t="str">
        <f>IF($A16="","",IF(MAX($J16:$O16)=MAX($P16:T16),"",SMALL($J16:$O16,COUNTIF($J16:$O16,"&lt;="&amp;T16)+1)))</f>
        <v/>
      </c>
      <c r="V16" s="4" t="str">
        <f>IF($A16="","",IF(MAX($J16:$O16)=MAX($P16:U16),"",SMALL($J16:$O16,COUNTIF($J16:$O16,"&lt;="&amp;U16)+1)))</f>
        <v/>
      </c>
      <c r="X16" s="4">
        <f t="shared" si="6"/>
        <v>4</v>
      </c>
      <c r="Y16" s="4">
        <f t="shared" si="7"/>
        <v>1</v>
      </c>
      <c r="Z16" s="4">
        <f t="shared" si="8"/>
        <v>2</v>
      </c>
      <c r="AA16" s="4">
        <f t="shared" si="9"/>
        <v>8</v>
      </c>
      <c r="AB16" s="4">
        <f t="shared" si="10"/>
        <v>6</v>
      </c>
      <c r="AC16" s="4">
        <f t="shared" si="11"/>
        <v>9</v>
      </c>
      <c r="AE16" s="4">
        <f>IF($A15="","",IF(MAX($X16:$AC16)=MAX($AD16:AD16)," ",SMALL($X16:$AC16,COUNTIF($X16:$AC16,"&lt;="&amp;AD16)+1)))</f>
        <v>1</v>
      </c>
      <c r="AF16" s="4">
        <f>IF($A15="","",IF(MAX($X16:$AC16)=MAX($AD16:AE16)," ",SMALL($X16:$AC16,COUNTIF($X16:$AC16,"&lt;="&amp;AE16)+1)))</f>
        <v>2</v>
      </c>
      <c r="AG16" s="4">
        <f>IF($A15="","",IF(MAX($X16:$AC16)=MAX($AD16:AF16)," ",SMALL($X16:$AC16,COUNTIF($X16:$AC16,"&lt;="&amp;AF16)+1)))</f>
        <v>4</v>
      </c>
      <c r="AH16" s="4">
        <f>IF($A15="","",IF(MAX($X16:$AC16)=MAX($AD16:AG16)," ",SMALL($X16:$AC16,COUNTIF($X16:$AC16,"&lt;="&amp;AG16)+1)))</f>
        <v>6</v>
      </c>
      <c r="AI16" s="4">
        <f>IF($A15="","",IF(MAX($X16:$AC16)=MAX($AD16:AH16)," ",SMALL($X16:$AC16,COUNTIF($X16:$AC16,"&lt;="&amp;AH16)+1)))</f>
        <v>8</v>
      </c>
      <c r="AJ16" s="4">
        <f>IF($A15="","",IF(MAX($X16:$AC16)=MAX($AD16:AI16)," ",SMALL($X16:$AC16,COUNTIF($X16:$AC16,"&lt;="&amp;AI16)+1)))</f>
        <v>9</v>
      </c>
      <c r="AL16" s="13" t="str">
        <f t="shared" si="12"/>
        <v>6尾</v>
      </c>
      <c r="AM16" s="13" t="str">
        <f t="shared" si="13"/>
        <v>中2尾</v>
      </c>
    </row>
    <row r="17" spans="1:39" x14ac:dyDescent="0.15">
      <c r="A17" s="7">
        <v>2016015</v>
      </c>
      <c r="B17" s="2">
        <v>1</v>
      </c>
      <c r="C17" s="2">
        <v>2</v>
      </c>
      <c r="D17" s="2">
        <v>14</v>
      </c>
      <c r="E17" s="2">
        <v>22</v>
      </c>
      <c r="F17" s="2">
        <v>25</v>
      </c>
      <c r="G17" s="2">
        <v>26</v>
      </c>
      <c r="H17" s="2">
        <v>7</v>
      </c>
      <c r="J17" s="4">
        <f t="shared" si="5"/>
        <v>1</v>
      </c>
      <c r="K17" s="4">
        <f t="shared" si="0"/>
        <v>2</v>
      </c>
      <c r="L17" s="4">
        <f t="shared" si="1"/>
        <v>4</v>
      </c>
      <c r="M17" s="4">
        <f t="shared" si="2"/>
        <v>2</v>
      </c>
      <c r="N17" s="4">
        <f t="shared" si="3"/>
        <v>5</v>
      </c>
      <c r="O17" s="4">
        <f t="shared" si="4"/>
        <v>6</v>
      </c>
      <c r="Q17" s="4">
        <f>IF($A17="","",IF(MAX($J17:$O17)=MAX($P17:P17),"",SMALL($J17:$O17,COUNTIF($J17:$O17,"&lt;="&amp;P17)+1)))</f>
        <v>1</v>
      </c>
      <c r="R17" s="4">
        <f>IF($A17="","",IF(MAX($J17:$O17)=MAX($P17:Q17),"",SMALL($J17:$O17,COUNTIF($J17:$O17,"&lt;="&amp;Q17)+1)))</f>
        <v>2</v>
      </c>
      <c r="S17" s="4">
        <f>IF($A17="","",IF(MAX($J17:$O17)=MAX($P17:R17),"",SMALL($J17:$O17,COUNTIF($J17:$O17,"&lt;="&amp;R17)+1)))</f>
        <v>4</v>
      </c>
      <c r="T17" s="4">
        <f>IF($A17="","",IF(MAX($J17:$O17)=MAX($P17:S17),"",SMALL($J17:$O17,COUNTIF($J17:$O17,"&lt;="&amp;S17)+1)))</f>
        <v>5</v>
      </c>
      <c r="U17" s="4">
        <f>IF($A17="","",IF(MAX($J17:$O17)=MAX($P17:T17),"",SMALL($J17:$O17,COUNTIF($J17:$O17,"&lt;="&amp;T17)+1)))</f>
        <v>6</v>
      </c>
      <c r="V17" s="4" t="str">
        <f>IF($A17="","",IF(MAX($J17:$O17)=MAX($P17:U17),"",SMALL($J17:$O17,COUNTIF($J17:$O17,"&lt;="&amp;U17)+1)))</f>
        <v/>
      </c>
      <c r="X17" s="4">
        <f t="shared" si="6"/>
        <v>6</v>
      </c>
      <c r="Y17" s="4">
        <f t="shared" si="7"/>
        <v>4</v>
      </c>
      <c r="Z17" s="4">
        <f t="shared" si="8"/>
        <v>0</v>
      </c>
      <c r="AA17" s="4">
        <f t="shared" si="9"/>
        <v>1</v>
      </c>
      <c r="AB17" s="4">
        <f t="shared" si="10"/>
        <v>0</v>
      </c>
      <c r="AC17" s="4">
        <f t="shared" si="11"/>
        <v>5</v>
      </c>
      <c r="AE17" s="4">
        <f>IF($A16="","",IF(MAX($X17:$AC17)=MAX($AD17:AD17)," ",SMALL($X17:$AC17,COUNTIF($X17:$AC17,"&lt;="&amp;AD17)+1)))</f>
        <v>0</v>
      </c>
      <c r="AF17" s="4">
        <f>IF($A16="","",IF(MAX($X17:$AC17)=MAX($AD17:AE17)," ",SMALL($X17:$AC17,COUNTIF($X17:$AC17,"&lt;="&amp;AE17)+1)))</f>
        <v>1</v>
      </c>
      <c r="AG17" s="4">
        <f>IF($A16="","",IF(MAX($X17:$AC17)=MAX($AD17:AF17)," ",SMALL($X17:$AC17,COUNTIF($X17:$AC17,"&lt;="&amp;AF17)+1)))</f>
        <v>4</v>
      </c>
      <c r="AH17" s="4">
        <f>IF($A16="","",IF(MAX($X17:$AC17)=MAX($AD17:AG17)," ",SMALL($X17:$AC17,COUNTIF($X17:$AC17,"&lt;="&amp;AG17)+1)))</f>
        <v>5</v>
      </c>
      <c r="AI17" s="4">
        <f>IF($A16="","",IF(MAX($X17:$AC17)=MAX($AD17:AH17)," ",SMALL($X17:$AC17,COUNTIF($X17:$AC17,"&lt;="&amp;AH17)+1)))</f>
        <v>6</v>
      </c>
      <c r="AJ17" s="4" t="str">
        <f>IF($A16="","",IF(MAX($X17:$AC17)=MAX($AD17:AI17)," ",SMALL($X17:$AC17,COUNTIF($X17:$AC17,"&lt;="&amp;AI17)+1)))</f>
        <v xml:space="preserve"> </v>
      </c>
      <c r="AL17" s="13" t="str">
        <f t="shared" si="12"/>
        <v>5尾</v>
      </c>
      <c r="AM17" s="13" t="str">
        <f t="shared" si="13"/>
        <v>中4尾</v>
      </c>
    </row>
    <row r="18" spans="1:39" x14ac:dyDescent="0.15">
      <c r="A18" s="7">
        <v>2016016</v>
      </c>
      <c r="B18" s="2">
        <v>1</v>
      </c>
      <c r="C18" s="2">
        <v>20</v>
      </c>
      <c r="D18" s="2">
        <v>22</v>
      </c>
      <c r="E18" s="2">
        <v>24</v>
      </c>
      <c r="F18" s="2">
        <v>25</v>
      </c>
      <c r="G18" s="2">
        <v>26</v>
      </c>
      <c r="H18" s="2">
        <v>16</v>
      </c>
      <c r="J18" s="4">
        <f t="shared" si="5"/>
        <v>1</v>
      </c>
      <c r="K18" s="4">
        <f t="shared" si="0"/>
        <v>0</v>
      </c>
      <c r="L18" s="4">
        <f t="shared" si="1"/>
        <v>2</v>
      </c>
      <c r="M18" s="4">
        <f t="shared" si="2"/>
        <v>4</v>
      </c>
      <c r="N18" s="4">
        <f t="shared" si="3"/>
        <v>5</v>
      </c>
      <c r="O18" s="4">
        <f t="shared" si="4"/>
        <v>6</v>
      </c>
      <c r="Q18" s="4">
        <f>IF($A18="","",IF(MAX($J18:$O18)=MAX($P18:P18),"",SMALL($J18:$O18,COUNTIF($J18:$O18,"&lt;="&amp;P18)+1)))</f>
        <v>0</v>
      </c>
      <c r="R18" s="4">
        <f>IF($A18="","",IF(MAX($J18:$O18)=MAX($P18:Q18),"",SMALL($J18:$O18,COUNTIF($J18:$O18,"&lt;="&amp;Q18)+1)))</f>
        <v>1</v>
      </c>
      <c r="S18" s="4">
        <f>IF($A18="","",IF(MAX($J18:$O18)=MAX($P18:R18),"",SMALL($J18:$O18,COUNTIF($J18:$O18,"&lt;="&amp;R18)+1)))</f>
        <v>2</v>
      </c>
      <c r="T18" s="4">
        <f>IF($A18="","",IF(MAX($J18:$O18)=MAX($P18:S18),"",SMALL($J18:$O18,COUNTIF($J18:$O18,"&lt;="&amp;S18)+1)))</f>
        <v>4</v>
      </c>
      <c r="U18" s="4">
        <f>IF($A18="","",IF(MAX($J18:$O18)=MAX($P18:T18),"",SMALL($J18:$O18,COUNTIF($J18:$O18,"&lt;="&amp;T18)+1)))</f>
        <v>5</v>
      </c>
      <c r="V18" s="4">
        <f>IF($A18="","",IF(MAX($J18:$O18)=MAX($P18:U18),"",SMALL($J18:$O18,COUNTIF($J18:$O18,"&lt;="&amp;U18)+1)))</f>
        <v>6</v>
      </c>
      <c r="X18" s="4">
        <f t="shared" si="6"/>
        <v>2</v>
      </c>
      <c r="Y18" s="4">
        <f t="shared" si="7"/>
        <v>2</v>
      </c>
      <c r="Z18" s="4">
        <f t="shared" si="8"/>
        <v>0</v>
      </c>
      <c r="AA18" s="4">
        <f t="shared" si="9"/>
        <v>4</v>
      </c>
      <c r="AB18" s="4">
        <f t="shared" si="10"/>
        <v>0</v>
      </c>
      <c r="AC18" s="4">
        <f t="shared" si="11"/>
        <v>4</v>
      </c>
      <c r="AE18" s="4">
        <f>IF($A17="","",IF(MAX($X18:$AC18)=MAX($AD18:AD18)," ",SMALL($X18:$AC18,COUNTIF($X18:$AC18,"&lt;="&amp;AD18)+1)))</f>
        <v>0</v>
      </c>
      <c r="AF18" s="4">
        <f>IF($A17="","",IF(MAX($X18:$AC18)=MAX($AD18:AE18)," ",SMALL($X18:$AC18,COUNTIF($X18:$AC18,"&lt;="&amp;AE18)+1)))</f>
        <v>2</v>
      </c>
      <c r="AG18" s="4">
        <f>IF($A17="","",IF(MAX($X18:$AC18)=MAX($AD18:AF18)," ",SMALL($X18:$AC18,COUNTIF($X18:$AC18,"&lt;="&amp;AF18)+1)))</f>
        <v>4</v>
      </c>
      <c r="AH18" s="4" t="str">
        <f>IF($A17="","",IF(MAX($X18:$AC18)=MAX($AD18:AG18)," ",SMALL($X18:$AC18,COUNTIF($X18:$AC18,"&lt;="&amp;AG18)+1)))</f>
        <v xml:space="preserve"> </v>
      </c>
      <c r="AI18" s="4" t="str">
        <f>IF($A17="","",IF(MAX($X18:$AC18)=MAX($AD18:AH18)," ",SMALL($X18:$AC18,COUNTIF($X18:$AC18,"&lt;="&amp;AH18)+1)))</f>
        <v xml:space="preserve"> </v>
      </c>
      <c r="AJ18" s="4" t="str">
        <f>IF($A17="","",IF(MAX($X18:$AC18)=MAX($AD18:AI18)," ",SMALL($X18:$AC18,COUNTIF($X18:$AC18,"&lt;="&amp;AI18)+1)))</f>
        <v xml:space="preserve"> </v>
      </c>
      <c r="AL18" s="13" t="str">
        <f t="shared" si="12"/>
        <v>3尾</v>
      </c>
      <c r="AM18" s="13" t="str">
        <f t="shared" si="13"/>
        <v>中3尾</v>
      </c>
    </row>
    <row r="19" spans="1:39" x14ac:dyDescent="0.15">
      <c r="A19" s="7">
        <v>2016017</v>
      </c>
      <c r="B19" s="2">
        <v>5</v>
      </c>
      <c r="C19" s="2">
        <v>6</v>
      </c>
      <c r="D19" s="2">
        <v>8</v>
      </c>
      <c r="E19" s="2">
        <v>20</v>
      </c>
      <c r="F19" s="2">
        <v>22</v>
      </c>
      <c r="G19" s="2">
        <v>30</v>
      </c>
      <c r="H19" s="2">
        <v>5</v>
      </c>
      <c r="J19" s="4">
        <f t="shared" si="5"/>
        <v>5</v>
      </c>
      <c r="K19" s="4">
        <f t="shared" si="0"/>
        <v>6</v>
      </c>
      <c r="L19" s="4">
        <f t="shared" si="1"/>
        <v>8</v>
      </c>
      <c r="M19" s="4">
        <f t="shared" si="2"/>
        <v>0</v>
      </c>
      <c r="N19" s="4">
        <f t="shared" si="3"/>
        <v>2</v>
      </c>
      <c r="O19" s="4">
        <f t="shared" si="4"/>
        <v>0</v>
      </c>
      <c r="Q19" s="4">
        <f>IF($A19="","",IF(MAX($J19:$O19)=MAX($P19:P19),"",SMALL($J19:$O19,COUNTIF($J19:$O19,"&lt;="&amp;P19)+1)))</f>
        <v>0</v>
      </c>
      <c r="R19" s="4">
        <f>IF($A19="","",IF(MAX($J19:$O19)=MAX($P19:Q19),"",SMALL($J19:$O19,COUNTIF($J19:$O19,"&lt;="&amp;Q19)+1)))</f>
        <v>2</v>
      </c>
      <c r="S19" s="4">
        <f>IF($A19="","",IF(MAX($J19:$O19)=MAX($P19:R19),"",SMALL($J19:$O19,COUNTIF($J19:$O19,"&lt;="&amp;R19)+1)))</f>
        <v>5</v>
      </c>
      <c r="T19" s="4">
        <f>IF($A19="","",IF(MAX($J19:$O19)=MAX($P19:S19),"",SMALL($J19:$O19,COUNTIF($J19:$O19,"&lt;="&amp;S19)+1)))</f>
        <v>6</v>
      </c>
      <c r="U19" s="4">
        <f>IF($A19="","",IF(MAX($J19:$O19)=MAX($P19:T19),"",SMALL($J19:$O19,COUNTIF($J19:$O19,"&lt;="&amp;T19)+1)))</f>
        <v>8</v>
      </c>
      <c r="V19" s="4" t="str">
        <f>IF($A19="","",IF(MAX($J19:$O19)=MAX($P19:U19),"",SMALL($J19:$O19,COUNTIF($J19:$O19,"&lt;="&amp;U19)+1)))</f>
        <v/>
      </c>
      <c r="X19" s="4">
        <f t="shared" si="6"/>
        <v>0</v>
      </c>
      <c r="Y19" s="4">
        <f t="shared" si="7"/>
        <v>0</v>
      </c>
      <c r="Z19" s="4">
        <f t="shared" si="8"/>
        <v>0</v>
      </c>
      <c r="AA19" s="4">
        <f t="shared" si="9"/>
        <v>4</v>
      </c>
      <c r="AB19" s="4">
        <f t="shared" si="10"/>
        <v>0</v>
      </c>
      <c r="AC19" s="4">
        <f t="shared" si="11"/>
        <v>4</v>
      </c>
      <c r="AE19" s="4">
        <f>IF($A18="","",IF(MAX($X19:$AC19)=MAX($AD19:AD19)," ",SMALL($X19:$AC19,COUNTIF($X19:$AC19,"&lt;="&amp;AD19)+1)))</f>
        <v>0</v>
      </c>
      <c r="AF19" s="4">
        <f>IF($A18="","",IF(MAX($X19:$AC19)=MAX($AD19:AE19)," ",SMALL($X19:$AC19,COUNTIF($X19:$AC19,"&lt;="&amp;AE19)+1)))</f>
        <v>4</v>
      </c>
      <c r="AG19" s="4" t="str">
        <f>IF($A18="","",IF(MAX($X19:$AC19)=MAX($AD19:AF19)," ",SMALL($X19:$AC19,COUNTIF($X19:$AC19,"&lt;="&amp;AF19)+1)))</f>
        <v xml:space="preserve"> </v>
      </c>
      <c r="AH19" s="4" t="str">
        <f>IF($A18="","",IF(MAX($X19:$AC19)=MAX($AD19:AG19)," ",SMALL($X19:$AC19,COUNTIF($X19:$AC19,"&lt;="&amp;AG19)+1)))</f>
        <v xml:space="preserve"> </v>
      </c>
      <c r="AI19" s="4" t="str">
        <f>IF($A18="","",IF(MAX($X19:$AC19)=MAX($AD19:AH19)," ",SMALL($X19:$AC19,COUNTIF($X19:$AC19,"&lt;="&amp;AH19)+1)))</f>
        <v xml:space="preserve"> </v>
      </c>
      <c r="AJ19" s="4" t="str">
        <f>IF($A18="","",IF(MAX($X19:$AC19)=MAX($AD19:AI19)," ",SMALL($X19:$AC19,COUNTIF($X19:$AC19,"&lt;="&amp;AI19)+1)))</f>
        <v xml:space="preserve"> </v>
      </c>
      <c r="AL19" s="13" t="str">
        <f t="shared" si="12"/>
        <v>2尾</v>
      </c>
      <c r="AM19" s="13" t="str">
        <f t="shared" si="13"/>
        <v>中1尾</v>
      </c>
    </row>
    <row r="20" spans="1:39" x14ac:dyDescent="0.15">
      <c r="A20" s="7">
        <v>2016018</v>
      </c>
      <c r="B20" s="2">
        <v>12</v>
      </c>
      <c r="C20" s="2">
        <v>13</v>
      </c>
      <c r="D20" s="2">
        <v>14</v>
      </c>
      <c r="E20" s="2">
        <v>17</v>
      </c>
      <c r="F20" s="2">
        <v>21</v>
      </c>
      <c r="G20" s="2">
        <v>25</v>
      </c>
      <c r="H20" s="2">
        <v>4</v>
      </c>
      <c r="J20" s="4">
        <f t="shared" si="5"/>
        <v>2</v>
      </c>
      <c r="K20" s="4">
        <f t="shared" si="0"/>
        <v>3</v>
      </c>
      <c r="L20" s="4">
        <f t="shared" si="1"/>
        <v>4</v>
      </c>
      <c r="M20" s="4">
        <f t="shared" si="2"/>
        <v>7</v>
      </c>
      <c r="N20" s="4">
        <f t="shared" si="3"/>
        <v>1</v>
      </c>
      <c r="O20" s="4">
        <f t="shared" si="4"/>
        <v>5</v>
      </c>
      <c r="Q20" s="4">
        <f>IF($A20="","",IF(MAX($J20:$O20)=MAX($P20:P20),"",SMALL($J20:$O20,COUNTIF($J20:$O20,"&lt;="&amp;P20)+1)))</f>
        <v>1</v>
      </c>
      <c r="R20" s="4">
        <f>IF($A20="","",IF(MAX($J20:$O20)=MAX($P20:Q20),"",SMALL($J20:$O20,COUNTIF($J20:$O20,"&lt;="&amp;Q20)+1)))</f>
        <v>2</v>
      </c>
      <c r="S20" s="4">
        <f>IF($A20="","",IF(MAX($J20:$O20)=MAX($P20:R20),"",SMALL($J20:$O20,COUNTIF($J20:$O20,"&lt;="&amp;R20)+1)))</f>
        <v>3</v>
      </c>
      <c r="T20" s="4">
        <f>IF($A20="","",IF(MAX($J20:$O20)=MAX($P20:S20),"",SMALL($J20:$O20,COUNTIF($J20:$O20,"&lt;="&amp;S20)+1)))</f>
        <v>4</v>
      </c>
      <c r="U20" s="4">
        <f>IF($A20="","",IF(MAX($J20:$O20)=MAX($P20:T20),"",SMALL($J20:$O20,COUNTIF($J20:$O20,"&lt;="&amp;T20)+1)))</f>
        <v>5</v>
      </c>
      <c r="V20" s="4">
        <f>IF($A20="","",IF(MAX($J20:$O20)=MAX($P20:U20),"",SMALL($J20:$O20,COUNTIF($J20:$O20,"&lt;="&amp;U20)+1)))</f>
        <v>7</v>
      </c>
      <c r="X20" s="4">
        <f t="shared" si="6"/>
        <v>0</v>
      </c>
      <c r="Y20" s="4">
        <f t="shared" si="7"/>
        <v>2</v>
      </c>
      <c r="Z20" s="4">
        <f t="shared" si="8"/>
        <v>0</v>
      </c>
      <c r="AA20" s="4">
        <f t="shared" si="9"/>
        <v>1</v>
      </c>
      <c r="AB20" s="4">
        <f t="shared" si="10"/>
        <v>0</v>
      </c>
      <c r="AC20" s="4">
        <f t="shared" si="11"/>
        <v>6</v>
      </c>
      <c r="AE20" s="4">
        <f>IF($A19="","",IF(MAX($X20:$AC20)=MAX($AD20:AD20)," ",SMALL($X20:$AC20,COUNTIF($X20:$AC20,"&lt;="&amp;AD20)+1)))</f>
        <v>0</v>
      </c>
      <c r="AF20" s="4">
        <f>IF($A19="","",IF(MAX($X20:$AC20)=MAX($AD20:AE20)," ",SMALL($X20:$AC20,COUNTIF($X20:$AC20,"&lt;="&amp;AE20)+1)))</f>
        <v>1</v>
      </c>
      <c r="AG20" s="4">
        <f>IF($A19="","",IF(MAX($X20:$AC20)=MAX($AD20:AF20)," ",SMALL($X20:$AC20,COUNTIF($X20:$AC20,"&lt;="&amp;AF20)+1)))</f>
        <v>2</v>
      </c>
      <c r="AH20" s="4">
        <f>IF($A19="","",IF(MAX($X20:$AC20)=MAX($AD20:AG20)," ",SMALL($X20:$AC20,COUNTIF($X20:$AC20,"&lt;="&amp;AG20)+1)))</f>
        <v>6</v>
      </c>
      <c r="AI20" s="4" t="str">
        <f>IF($A19="","",IF(MAX($X20:$AC20)=MAX($AD20:AH20)," ",SMALL($X20:$AC20,COUNTIF($X20:$AC20,"&lt;="&amp;AH20)+1)))</f>
        <v xml:space="preserve"> </v>
      </c>
      <c r="AJ20" s="4" t="str">
        <f>IF($A19="","",IF(MAX($X20:$AC20)=MAX($AD20:AI20)," ",SMALL($X20:$AC20,COUNTIF($X20:$AC20,"&lt;="&amp;AI20)+1)))</f>
        <v xml:space="preserve"> </v>
      </c>
      <c r="AL20" s="13" t="str">
        <f t="shared" si="12"/>
        <v>4尾</v>
      </c>
      <c r="AM20" s="13" t="str">
        <f t="shared" si="13"/>
        <v>中2尾</v>
      </c>
    </row>
    <row r="21" spans="1:39" x14ac:dyDescent="0.15">
      <c r="A21" s="7">
        <v>2016019</v>
      </c>
      <c r="B21" s="2">
        <v>6</v>
      </c>
      <c r="C21" s="2">
        <v>13</v>
      </c>
      <c r="D21" s="2">
        <v>16</v>
      </c>
      <c r="E21" s="2">
        <v>17</v>
      </c>
      <c r="F21" s="2">
        <v>23</v>
      </c>
      <c r="G21" s="2">
        <v>30</v>
      </c>
      <c r="H21" s="2">
        <v>10</v>
      </c>
      <c r="J21" s="4">
        <f t="shared" si="5"/>
        <v>6</v>
      </c>
      <c r="K21" s="4">
        <f t="shared" si="0"/>
        <v>3</v>
      </c>
      <c r="L21" s="4">
        <f t="shared" si="1"/>
        <v>6</v>
      </c>
      <c r="M21" s="4">
        <f t="shared" si="2"/>
        <v>7</v>
      </c>
      <c r="N21" s="4">
        <f t="shared" si="3"/>
        <v>3</v>
      </c>
      <c r="O21" s="4">
        <f t="shared" si="4"/>
        <v>0</v>
      </c>
      <c r="Q21" s="4">
        <f>IF($A21="","",IF(MAX($J21:$O21)=MAX($P21:P21),"",SMALL($J21:$O21,COUNTIF($J21:$O21,"&lt;="&amp;P21)+1)))</f>
        <v>0</v>
      </c>
      <c r="R21" s="4">
        <f>IF($A21="","",IF(MAX($J21:$O21)=MAX($P21:Q21),"",SMALL($J21:$O21,COUNTIF($J21:$O21,"&lt;="&amp;Q21)+1)))</f>
        <v>3</v>
      </c>
      <c r="S21" s="4">
        <f>IF($A21="","",IF(MAX($J21:$O21)=MAX($P21:R21),"",SMALL($J21:$O21,COUNTIF($J21:$O21,"&lt;="&amp;R21)+1)))</f>
        <v>6</v>
      </c>
      <c r="T21" s="4">
        <f>IF($A21="","",IF(MAX($J21:$O21)=MAX($P21:S21),"",SMALL($J21:$O21,COUNTIF($J21:$O21,"&lt;="&amp;S21)+1)))</f>
        <v>7</v>
      </c>
      <c r="U21" s="4" t="str">
        <f>IF($A21="","",IF(MAX($J21:$O21)=MAX($P21:T21),"",SMALL($J21:$O21,COUNTIF($J21:$O21,"&lt;="&amp;T21)+1)))</f>
        <v/>
      </c>
      <c r="V21" s="4" t="str">
        <f>IF($A21="","",IF(MAX($J21:$O21)=MAX($P21:U21),"",SMALL($J21:$O21,COUNTIF($J21:$O21,"&lt;="&amp;U21)+1)))</f>
        <v/>
      </c>
      <c r="X21" s="4">
        <f t="shared" si="6"/>
        <v>6</v>
      </c>
      <c r="Y21" s="4">
        <f t="shared" si="7"/>
        <v>8</v>
      </c>
      <c r="Z21" s="4">
        <f t="shared" si="8"/>
        <v>7</v>
      </c>
      <c r="AA21" s="4">
        <f t="shared" si="9"/>
        <v>4</v>
      </c>
      <c r="AB21" s="4">
        <f t="shared" si="10"/>
        <v>5</v>
      </c>
      <c r="AC21" s="4">
        <f t="shared" si="11"/>
        <v>9</v>
      </c>
      <c r="AE21" s="4">
        <f>IF($A20="","",IF(MAX($X21:$AC21)=MAX($AD21:AD21)," ",SMALL($X21:$AC21,COUNTIF($X21:$AC21,"&lt;="&amp;AD21)+1)))</f>
        <v>4</v>
      </c>
      <c r="AF21" s="4">
        <f>IF($A20="","",IF(MAX($X21:$AC21)=MAX($AD21:AE21)," ",SMALL($X21:$AC21,COUNTIF($X21:$AC21,"&lt;="&amp;AE21)+1)))</f>
        <v>5</v>
      </c>
      <c r="AG21" s="4">
        <f>IF($A20="","",IF(MAX($X21:$AC21)=MAX($AD21:AF21)," ",SMALL($X21:$AC21,COUNTIF($X21:$AC21,"&lt;="&amp;AF21)+1)))</f>
        <v>6</v>
      </c>
      <c r="AH21" s="4">
        <f>IF($A20="","",IF(MAX($X21:$AC21)=MAX($AD21:AG21)," ",SMALL($X21:$AC21,COUNTIF($X21:$AC21,"&lt;="&amp;AG21)+1)))</f>
        <v>7</v>
      </c>
      <c r="AI21" s="4">
        <f>IF($A20="","",IF(MAX($X21:$AC21)=MAX($AD21:AH21)," ",SMALL($X21:$AC21,COUNTIF($X21:$AC21,"&lt;="&amp;AH21)+1)))</f>
        <v>8</v>
      </c>
      <c r="AJ21" s="4">
        <f>IF($A20="","",IF(MAX($X21:$AC21)=MAX($AD21:AI21)," ",SMALL($X21:$AC21,COUNTIF($X21:$AC21,"&lt;="&amp;AI21)+1)))</f>
        <v>9</v>
      </c>
      <c r="AL21" s="13" t="str">
        <f t="shared" si="12"/>
        <v>6尾</v>
      </c>
      <c r="AM21" s="13" t="str">
        <f t="shared" si="13"/>
        <v>中2尾</v>
      </c>
    </row>
    <row r="22" spans="1:39" x14ac:dyDescent="0.15">
      <c r="A22" s="7">
        <v>2016020</v>
      </c>
      <c r="B22" s="2">
        <v>1</v>
      </c>
      <c r="C22" s="2">
        <v>2</v>
      </c>
      <c r="D22" s="2">
        <v>10</v>
      </c>
      <c r="E22" s="2">
        <v>12</v>
      </c>
      <c r="F22" s="2">
        <v>22</v>
      </c>
      <c r="G22" s="2">
        <v>24</v>
      </c>
      <c r="H22" s="2">
        <v>10</v>
      </c>
      <c r="J22" s="4">
        <f t="shared" si="5"/>
        <v>1</v>
      </c>
      <c r="K22" s="4">
        <f t="shared" si="0"/>
        <v>2</v>
      </c>
      <c r="L22" s="4">
        <f t="shared" si="1"/>
        <v>0</v>
      </c>
      <c r="M22" s="4">
        <f t="shared" si="2"/>
        <v>2</v>
      </c>
      <c r="N22" s="4">
        <f t="shared" si="3"/>
        <v>2</v>
      </c>
      <c r="O22" s="4">
        <f t="shared" si="4"/>
        <v>4</v>
      </c>
      <c r="Q22" s="4">
        <f>IF($A22="","",IF(MAX($J22:$O22)=MAX($P22:P22),"",SMALL($J22:$O22,COUNTIF($J22:$O22,"&lt;="&amp;P22)+1)))</f>
        <v>0</v>
      </c>
      <c r="R22" s="4">
        <f>IF($A22="","",IF(MAX($J22:$O22)=MAX($P22:Q22),"",SMALL($J22:$O22,COUNTIF($J22:$O22,"&lt;="&amp;Q22)+1)))</f>
        <v>1</v>
      </c>
      <c r="S22" s="4">
        <f>IF($A22="","",IF(MAX($J22:$O22)=MAX($P22:R22),"",SMALL($J22:$O22,COUNTIF($J22:$O22,"&lt;="&amp;R22)+1)))</f>
        <v>2</v>
      </c>
      <c r="T22" s="4">
        <f>IF($A22="","",IF(MAX($J22:$O22)=MAX($P22:S22),"",SMALL($J22:$O22,COUNTIF($J22:$O22,"&lt;="&amp;S22)+1)))</f>
        <v>4</v>
      </c>
      <c r="U22" s="4" t="str">
        <f>IF($A22="","",IF(MAX($J22:$O22)=MAX($P22:T22),"",SMALL($J22:$O22,COUNTIF($J22:$O22,"&lt;="&amp;T22)+1)))</f>
        <v/>
      </c>
      <c r="V22" s="4" t="str">
        <f>IF($A22="","",IF(MAX($J22:$O22)=MAX($P22:U22),"",SMALL($J22:$O22,COUNTIF($J22:$O22,"&lt;="&amp;U22)+1)))</f>
        <v/>
      </c>
      <c r="X22" s="4">
        <f t="shared" si="6"/>
        <v>8</v>
      </c>
      <c r="Y22" s="4">
        <f t="shared" si="7"/>
        <v>7</v>
      </c>
      <c r="Z22" s="4">
        <f t="shared" si="8"/>
        <v>1</v>
      </c>
      <c r="AA22" s="4">
        <f t="shared" si="9"/>
        <v>5</v>
      </c>
      <c r="AB22" s="4">
        <f t="shared" si="10"/>
        <v>0</v>
      </c>
      <c r="AC22" s="4">
        <f t="shared" si="11"/>
        <v>3</v>
      </c>
      <c r="AE22" s="4">
        <f>IF($A21="","",IF(MAX($X22:$AC22)=MAX($AD22:AD22)," ",SMALL($X22:$AC22,COUNTIF($X22:$AC22,"&lt;="&amp;AD22)+1)))</f>
        <v>0</v>
      </c>
      <c r="AF22" s="4">
        <f>IF($A21="","",IF(MAX($X22:$AC22)=MAX($AD22:AE22)," ",SMALL($X22:$AC22,COUNTIF($X22:$AC22,"&lt;="&amp;AE22)+1)))</f>
        <v>1</v>
      </c>
      <c r="AG22" s="4">
        <f>IF($A21="","",IF(MAX($X22:$AC22)=MAX($AD22:AF22)," ",SMALL($X22:$AC22,COUNTIF($X22:$AC22,"&lt;="&amp;AF22)+1)))</f>
        <v>3</v>
      </c>
      <c r="AH22" s="4">
        <f>IF($A21="","",IF(MAX($X22:$AC22)=MAX($AD22:AG22)," ",SMALL($X22:$AC22,COUNTIF($X22:$AC22,"&lt;="&amp;AG22)+1)))</f>
        <v>5</v>
      </c>
      <c r="AI22" s="4">
        <f>IF($A21="","",IF(MAX($X22:$AC22)=MAX($AD22:AH22)," ",SMALL($X22:$AC22,COUNTIF($X22:$AC22,"&lt;="&amp;AH22)+1)))</f>
        <v>7</v>
      </c>
      <c r="AJ22" s="4">
        <f>IF($A21="","",IF(MAX($X22:$AC22)=MAX($AD22:AI22)," ",SMALL($X22:$AC22,COUNTIF($X22:$AC22,"&lt;="&amp;AI22)+1)))</f>
        <v>8</v>
      </c>
      <c r="AL22" s="13" t="str">
        <f t="shared" si="12"/>
        <v>6尾</v>
      </c>
      <c r="AM22" s="13" t="str">
        <f t="shared" si="13"/>
        <v>中2尾</v>
      </c>
    </row>
    <row r="23" spans="1:39" x14ac:dyDescent="0.15">
      <c r="A23" s="7">
        <v>2016021</v>
      </c>
      <c r="B23" s="2">
        <v>9</v>
      </c>
      <c r="C23" s="2">
        <v>11</v>
      </c>
      <c r="D23" s="2">
        <v>13</v>
      </c>
      <c r="E23" s="2">
        <v>22</v>
      </c>
      <c r="F23" s="2">
        <v>24</v>
      </c>
      <c r="G23" s="2">
        <v>26</v>
      </c>
      <c r="H23" s="2">
        <v>5</v>
      </c>
      <c r="J23" s="4">
        <f t="shared" si="5"/>
        <v>9</v>
      </c>
      <c r="K23" s="4">
        <f t="shared" si="0"/>
        <v>1</v>
      </c>
      <c r="L23" s="4">
        <f t="shared" si="1"/>
        <v>3</v>
      </c>
      <c r="M23" s="4">
        <f t="shared" si="2"/>
        <v>2</v>
      </c>
      <c r="N23" s="4">
        <f t="shared" si="3"/>
        <v>4</v>
      </c>
      <c r="O23" s="4">
        <f t="shared" si="4"/>
        <v>6</v>
      </c>
      <c r="Q23" s="4">
        <f>IF($A23="","",IF(MAX($J23:$O23)=MAX($P23:P23),"",SMALL($J23:$O23,COUNTIF($J23:$O23,"&lt;="&amp;P23)+1)))</f>
        <v>1</v>
      </c>
      <c r="R23" s="4">
        <f>IF($A23="","",IF(MAX($J23:$O23)=MAX($P23:Q23),"",SMALL($J23:$O23,COUNTIF($J23:$O23,"&lt;="&amp;Q23)+1)))</f>
        <v>2</v>
      </c>
      <c r="S23" s="4">
        <f>IF($A23="","",IF(MAX($J23:$O23)=MAX($P23:R23),"",SMALL($J23:$O23,COUNTIF($J23:$O23,"&lt;="&amp;R23)+1)))</f>
        <v>3</v>
      </c>
      <c r="T23" s="4">
        <f>IF($A23="","",IF(MAX($J23:$O23)=MAX($P23:S23),"",SMALL($J23:$O23,COUNTIF($J23:$O23,"&lt;="&amp;S23)+1)))</f>
        <v>4</v>
      </c>
      <c r="U23" s="4">
        <f>IF($A23="","",IF(MAX($J23:$O23)=MAX($P23:T23),"",SMALL($J23:$O23,COUNTIF($J23:$O23,"&lt;="&amp;T23)+1)))</f>
        <v>6</v>
      </c>
      <c r="V23" s="4">
        <f>IF($A23="","",IF(MAX($J23:$O23)=MAX($P23:U23),"",SMALL($J23:$O23,COUNTIF($J23:$O23,"&lt;="&amp;U23)+1)))</f>
        <v>9</v>
      </c>
      <c r="X23" s="4">
        <f t="shared" si="6"/>
        <v>2</v>
      </c>
      <c r="Y23" s="4">
        <f t="shared" si="7"/>
        <v>2</v>
      </c>
      <c r="Z23" s="4">
        <f t="shared" si="8"/>
        <v>4</v>
      </c>
      <c r="AA23" s="4">
        <f t="shared" si="9"/>
        <v>3</v>
      </c>
      <c r="AB23" s="4">
        <f t="shared" si="10"/>
        <v>8</v>
      </c>
      <c r="AC23" s="4">
        <f t="shared" si="11"/>
        <v>9</v>
      </c>
      <c r="AE23" s="4">
        <f>IF($A22="","",IF(MAX($X23:$AC23)=MAX($AD23:AD23)," ",SMALL($X23:$AC23,COUNTIF($X23:$AC23,"&lt;="&amp;AD23)+1)))</f>
        <v>2</v>
      </c>
      <c r="AF23" s="4">
        <f>IF($A22="","",IF(MAX($X23:$AC23)=MAX($AD23:AE23)," ",SMALL($X23:$AC23,COUNTIF($X23:$AC23,"&lt;="&amp;AE23)+1)))</f>
        <v>3</v>
      </c>
      <c r="AG23" s="4">
        <f>IF($A22="","",IF(MAX($X23:$AC23)=MAX($AD23:AF23)," ",SMALL($X23:$AC23,COUNTIF($X23:$AC23,"&lt;="&amp;AF23)+1)))</f>
        <v>4</v>
      </c>
      <c r="AH23" s="4">
        <f>IF($A22="","",IF(MAX($X23:$AC23)=MAX($AD23:AG23)," ",SMALL($X23:$AC23,COUNTIF($X23:$AC23,"&lt;="&amp;AG23)+1)))</f>
        <v>8</v>
      </c>
      <c r="AI23" s="4">
        <f>IF($A22="","",IF(MAX($X23:$AC23)=MAX($AD23:AH23)," ",SMALL($X23:$AC23,COUNTIF($X23:$AC23,"&lt;="&amp;AH23)+1)))</f>
        <v>9</v>
      </c>
      <c r="AJ23" s="4" t="str">
        <f>IF($A22="","",IF(MAX($X23:$AC23)=MAX($AD23:AI23)," ",SMALL($X23:$AC23,COUNTIF($X23:$AC23,"&lt;="&amp;AI23)+1)))</f>
        <v xml:space="preserve"> </v>
      </c>
      <c r="AL23" s="13" t="str">
        <f t="shared" si="12"/>
        <v>5尾</v>
      </c>
      <c r="AM23" s="13" t="str">
        <f t="shared" si="13"/>
        <v>中4尾</v>
      </c>
    </row>
    <row r="24" spans="1:39" x14ac:dyDescent="0.15">
      <c r="A24" s="7">
        <v>2016022</v>
      </c>
      <c r="B24" s="2">
        <v>4</v>
      </c>
      <c r="C24" s="2">
        <v>9</v>
      </c>
      <c r="D24" s="2">
        <v>19</v>
      </c>
      <c r="E24" s="2">
        <v>22</v>
      </c>
      <c r="F24" s="2">
        <v>23</v>
      </c>
      <c r="G24" s="2">
        <v>30</v>
      </c>
      <c r="H24" s="2">
        <v>7</v>
      </c>
      <c r="J24" s="4">
        <f t="shared" si="5"/>
        <v>4</v>
      </c>
      <c r="K24" s="4">
        <f t="shared" si="0"/>
        <v>9</v>
      </c>
      <c r="L24" s="4">
        <f t="shared" si="1"/>
        <v>9</v>
      </c>
      <c r="M24" s="4">
        <f t="shared" si="2"/>
        <v>2</v>
      </c>
      <c r="N24" s="4">
        <f t="shared" si="3"/>
        <v>3</v>
      </c>
      <c r="O24" s="4">
        <f t="shared" si="4"/>
        <v>0</v>
      </c>
      <c r="Q24" s="4">
        <f>IF($A24="","",IF(MAX($J24:$O24)=MAX($P24:P24),"",SMALL($J24:$O24,COUNTIF($J24:$O24,"&lt;="&amp;P24)+1)))</f>
        <v>0</v>
      </c>
      <c r="R24" s="4">
        <f>IF($A24="","",IF(MAX($J24:$O24)=MAX($P24:Q24),"",SMALL($J24:$O24,COUNTIF($J24:$O24,"&lt;="&amp;Q24)+1)))</f>
        <v>2</v>
      </c>
      <c r="S24" s="4">
        <f>IF($A24="","",IF(MAX($J24:$O24)=MAX($P24:R24),"",SMALL($J24:$O24,COUNTIF($J24:$O24,"&lt;="&amp;R24)+1)))</f>
        <v>3</v>
      </c>
      <c r="T24" s="4">
        <f>IF($A24="","",IF(MAX($J24:$O24)=MAX($P24:S24),"",SMALL($J24:$O24,COUNTIF($J24:$O24,"&lt;="&amp;S24)+1)))</f>
        <v>4</v>
      </c>
      <c r="U24" s="4">
        <f>IF($A24="","",IF(MAX($J24:$O24)=MAX($P24:T24),"",SMALL($J24:$O24,COUNTIF($J24:$O24,"&lt;="&amp;T24)+1)))</f>
        <v>9</v>
      </c>
      <c r="V24" s="4" t="str">
        <f>IF($A24="","",IF(MAX($J24:$O24)=MAX($P24:U24),"",SMALL($J24:$O24,COUNTIF($J24:$O24,"&lt;="&amp;U24)+1)))</f>
        <v/>
      </c>
      <c r="X24" s="4">
        <f t="shared" si="6"/>
        <v>9</v>
      </c>
      <c r="Y24" s="4">
        <f t="shared" si="7"/>
        <v>2</v>
      </c>
      <c r="Z24" s="4">
        <f t="shared" si="8"/>
        <v>8</v>
      </c>
      <c r="AA24" s="4">
        <f t="shared" si="9"/>
        <v>9</v>
      </c>
      <c r="AB24" s="4">
        <f t="shared" si="10"/>
        <v>4</v>
      </c>
      <c r="AC24" s="4">
        <f t="shared" si="11"/>
        <v>8</v>
      </c>
      <c r="AE24" s="4">
        <f>IF($A23="","",IF(MAX($X24:$AC24)=MAX($AD24:AD24)," ",SMALL($X24:$AC24,COUNTIF($X24:$AC24,"&lt;="&amp;AD24)+1)))</f>
        <v>2</v>
      </c>
      <c r="AF24" s="4">
        <f>IF($A23="","",IF(MAX($X24:$AC24)=MAX($AD24:AE24)," ",SMALL($X24:$AC24,COUNTIF($X24:$AC24,"&lt;="&amp;AE24)+1)))</f>
        <v>4</v>
      </c>
      <c r="AG24" s="4">
        <f>IF($A23="","",IF(MAX($X24:$AC24)=MAX($AD24:AF24)," ",SMALL($X24:$AC24,COUNTIF($X24:$AC24,"&lt;="&amp;AF24)+1)))</f>
        <v>8</v>
      </c>
      <c r="AH24" s="4">
        <f>IF($A23="","",IF(MAX($X24:$AC24)=MAX($AD24:AG24)," ",SMALL($X24:$AC24,COUNTIF($X24:$AC24,"&lt;="&amp;AG24)+1)))</f>
        <v>9</v>
      </c>
      <c r="AI24" s="4" t="str">
        <f>IF($A23="","",IF(MAX($X24:$AC24)=MAX($AD24:AH24)," ",SMALL($X24:$AC24,COUNTIF($X24:$AC24,"&lt;="&amp;AH24)+1)))</f>
        <v xml:space="preserve"> </v>
      </c>
      <c r="AJ24" s="4" t="str">
        <f>IF($A23="","",IF(MAX($X24:$AC24)=MAX($AD24:AI24)," ",SMALL($X24:$AC24,COUNTIF($X24:$AC24,"&lt;="&amp;AI24)+1)))</f>
        <v xml:space="preserve"> </v>
      </c>
      <c r="AL24" s="13" t="str">
        <f t="shared" si="12"/>
        <v>4尾</v>
      </c>
      <c r="AM24" s="13" t="str">
        <f t="shared" si="13"/>
        <v>中3尾</v>
      </c>
    </row>
    <row r="25" spans="1:39" x14ac:dyDescent="0.15">
      <c r="A25" s="7">
        <v>2016023</v>
      </c>
      <c r="B25" s="2">
        <v>3</v>
      </c>
      <c r="C25" s="2">
        <v>6</v>
      </c>
      <c r="D25" s="2">
        <v>10</v>
      </c>
      <c r="E25" s="2">
        <v>19</v>
      </c>
      <c r="F25" s="2">
        <v>25</v>
      </c>
      <c r="G25" s="2">
        <v>29</v>
      </c>
      <c r="H25" s="2">
        <v>7</v>
      </c>
      <c r="J25" s="4">
        <f t="shared" si="5"/>
        <v>3</v>
      </c>
      <c r="K25" s="4">
        <f t="shared" si="0"/>
        <v>6</v>
      </c>
      <c r="L25" s="4">
        <f t="shared" si="1"/>
        <v>0</v>
      </c>
      <c r="M25" s="4">
        <f t="shared" si="2"/>
        <v>9</v>
      </c>
      <c r="N25" s="4">
        <f t="shared" si="3"/>
        <v>5</v>
      </c>
      <c r="O25" s="4">
        <f t="shared" si="4"/>
        <v>9</v>
      </c>
      <c r="Q25" s="4">
        <f>IF($A25="","",IF(MAX($J25:$O25)=MAX($P25:P25),"",SMALL($J25:$O25,COUNTIF($J25:$O25,"&lt;="&amp;P25)+1)))</f>
        <v>0</v>
      </c>
      <c r="R25" s="4">
        <f>IF($A25="","",IF(MAX($J25:$O25)=MAX($P25:Q25),"",SMALL($J25:$O25,COUNTIF($J25:$O25,"&lt;="&amp;Q25)+1)))</f>
        <v>3</v>
      </c>
      <c r="S25" s="4">
        <f>IF($A25="","",IF(MAX($J25:$O25)=MAX($P25:R25),"",SMALL($J25:$O25,COUNTIF($J25:$O25,"&lt;="&amp;R25)+1)))</f>
        <v>5</v>
      </c>
      <c r="T25" s="4">
        <f>IF($A25="","",IF(MAX($J25:$O25)=MAX($P25:S25),"",SMALL($J25:$O25,COUNTIF($J25:$O25,"&lt;="&amp;S25)+1)))</f>
        <v>6</v>
      </c>
      <c r="U25" s="4">
        <f>IF($A25="","",IF(MAX($J25:$O25)=MAX($P25:T25),"",SMALL($J25:$O25,COUNTIF($J25:$O25,"&lt;="&amp;T25)+1)))</f>
        <v>9</v>
      </c>
      <c r="V25" s="4" t="str">
        <f>IF($A25="","",IF(MAX($J25:$O25)=MAX($P25:U25),"",SMALL($J25:$O25,COUNTIF($J25:$O25,"&lt;="&amp;U25)+1)))</f>
        <v/>
      </c>
      <c r="X25" s="4">
        <f t="shared" si="6"/>
        <v>6</v>
      </c>
      <c r="Y25" s="4">
        <f t="shared" si="7"/>
        <v>5</v>
      </c>
      <c r="Z25" s="4">
        <f t="shared" si="8"/>
        <v>6</v>
      </c>
      <c r="AA25" s="4">
        <f t="shared" si="9"/>
        <v>5</v>
      </c>
      <c r="AB25" s="4">
        <f t="shared" si="10"/>
        <v>0</v>
      </c>
      <c r="AC25" s="4">
        <f t="shared" si="11"/>
        <v>3</v>
      </c>
      <c r="AE25" s="4">
        <f>IF($A24="","",IF(MAX($X25:$AC25)=MAX($AD25:AD25)," ",SMALL($X25:$AC25,COUNTIF($X25:$AC25,"&lt;="&amp;AD25)+1)))</f>
        <v>0</v>
      </c>
      <c r="AF25" s="4">
        <f>IF($A24="","",IF(MAX($X25:$AC25)=MAX($AD25:AE25)," ",SMALL($X25:$AC25,COUNTIF($X25:$AC25,"&lt;="&amp;AE25)+1)))</f>
        <v>3</v>
      </c>
      <c r="AG25" s="4">
        <f>IF($A24="","",IF(MAX($X25:$AC25)=MAX($AD25:AF25)," ",SMALL($X25:$AC25,COUNTIF($X25:$AC25,"&lt;="&amp;AF25)+1)))</f>
        <v>5</v>
      </c>
      <c r="AH25" s="4">
        <f>IF($A24="","",IF(MAX($X25:$AC25)=MAX($AD25:AG25)," ",SMALL($X25:$AC25,COUNTIF($X25:$AC25,"&lt;="&amp;AG25)+1)))</f>
        <v>6</v>
      </c>
      <c r="AI25" s="4" t="str">
        <f>IF($A24="","",IF(MAX($X25:$AC25)=MAX($AD25:AH25)," ",SMALL($X25:$AC25,COUNTIF($X25:$AC25,"&lt;="&amp;AH25)+1)))</f>
        <v xml:space="preserve"> </v>
      </c>
      <c r="AJ25" s="4" t="str">
        <f>IF($A24="","",IF(MAX($X25:$AC25)=MAX($AD25:AI25)," ",SMALL($X25:$AC25,COUNTIF($X25:$AC25,"&lt;="&amp;AI25)+1)))</f>
        <v xml:space="preserve"> </v>
      </c>
      <c r="AL25" s="13" t="str">
        <f t="shared" si="12"/>
        <v>4尾</v>
      </c>
      <c r="AM25" s="13" t="str">
        <f t="shared" si="13"/>
        <v>中4尾</v>
      </c>
    </row>
    <row r="26" spans="1:39" x14ac:dyDescent="0.15">
      <c r="A26" s="7">
        <v>2016024</v>
      </c>
      <c r="B26" s="2">
        <v>2</v>
      </c>
      <c r="C26" s="2">
        <v>5</v>
      </c>
      <c r="D26" s="2">
        <v>7</v>
      </c>
      <c r="E26" s="2">
        <v>14</v>
      </c>
      <c r="F26" s="2">
        <v>18</v>
      </c>
      <c r="G26" s="2">
        <v>31</v>
      </c>
      <c r="H26" s="2">
        <v>13</v>
      </c>
      <c r="J26" s="4">
        <f t="shared" si="5"/>
        <v>2</v>
      </c>
      <c r="K26" s="4">
        <f t="shared" si="0"/>
        <v>5</v>
      </c>
      <c r="L26" s="4">
        <f t="shared" si="1"/>
        <v>7</v>
      </c>
      <c r="M26" s="4">
        <f t="shared" si="2"/>
        <v>4</v>
      </c>
      <c r="N26" s="4">
        <f t="shared" si="3"/>
        <v>8</v>
      </c>
      <c r="O26" s="4">
        <f t="shared" si="4"/>
        <v>1</v>
      </c>
      <c r="Q26" s="4">
        <f>IF($A26="","",IF(MAX($J26:$O26)=MAX($P26:P26),"",SMALL($J26:$O26,COUNTIF($J26:$O26,"&lt;="&amp;P26)+1)))</f>
        <v>1</v>
      </c>
      <c r="R26" s="4">
        <f>IF($A26="","",IF(MAX($J26:$O26)=MAX($P26:Q26),"",SMALL($J26:$O26,COUNTIF($J26:$O26,"&lt;="&amp;Q26)+1)))</f>
        <v>2</v>
      </c>
      <c r="S26" s="4">
        <f>IF($A26="","",IF(MAX($J26:$O26)=MAX($P26:R26),"",SMALL($J26:$O26,COUNTIF($J26:$O26,"&lt;="&amp;R26)+1)))</f>
        <v>4</v>
      </c>
      <c r="T26" s="4">
        <f>IF($A26="","",IF(MAX($J26:$O26)=MAX($P26:S26),"",SMALL($J26:$O26,COUNTIF($J26:$O26,"&lt;="&amp;S26)+1)))</f>
        <v>5</v>
      </c>
      <c r="U26" s="4">
        <f>IF($A26="","",IF(MAX($J26:$O26)=MAX($P26:T26),"",SMALL($J26:$O26,COUNTIF($J26:$O26,"&lt;="&amp;T26)+1)))</f>
        <v>7</v>
      </c>
      <c r="V26" s="4">
        <f>IF($A26="","",IF(MAX($J26:$O26)=MAX($P26:U26),"",SMALL($J26:$O26,COUNTIF($J26:$O26,"&lt;="&amp;U26)+1)))</f>
        <v>8</v>
      </c>
      <c r="X26" s="4">
        <f t="shared" si="6"/>
        <v>8</v>
      </c>
      <c r="Y26" s="4">
        <f t="shared" si="7"/>
        <v>2</v>
      </c>
      <c r="Z26" s="4">
        <f t="shared" si="8"/>
        <v>5</v>
      </c>
      <c r="AA26" s="4">
        <f t="shared" si="9"/>
        <v>2</v>
      </c>
      <c r="AB26" s="4">
        <f t="shared" si="10"/>
        <v>5</v>
      </c>
      <c r="AC26" s="4">
        <f t="shared" si="11"/>
        <v>6</v>
      </c>
      <c r="AE26" s="4">
        <f>IF($A25="","",IF(MAX($X26:$AC26)=MAX($AD26:AD26)," ",SMALL($X26:$AC26,COUNTIF($X26:$AC26,"&lt;="&amp;AD26)+1)))</f>
        <v>2</v>
      </c>
      <c r="AF26" s="4">
        <f>IF($A25="","",IF(MAX($X26:$AC26)=MAX($AD26:AE26)," ",SMALL($X26:$AC26,COUNTIF($X26:$AC26,"&lt;="&amp;AE26)+1)))</f>
        <v>5</v>
      </c>
      <c r="AG26" s="4">
        <f>IF($A25="","",IF(MAX($X26:$AC26)=MAX($AD26:AF26)," ",SMALL($X26:$AC26,COUNTIF($X26:$AC26,"&lt;="&amp;AF26)+1)))</f>
        <v>6</v>
      </c>
      <c r="AH26" s="4">
        <f>IF($A25="","",IF(MAX($X26:$AC26)=MAX($AD26:AG26)," ",SMALL($X26:$AC26,COUNTIF($X26:$AC26,"&lt;="&amp;AG26)+1)))</f>
        <v>8</v>
      </c>
      <c r="AI26" s="4" t="str">
        <f>IF($A25="","",IF(MAX($X26:$AC26)=MAX($AD26:AH26)," ",SMALL($X26:$AC26,COUNTIF($X26:$AC26,"&lt;="&amp;AH26)+1)))</f>
        <v xml:space="preserve"> </v>
      </c>
      <c r="AJ26" s="4" t="str">
        <f>IF($A25="","",IF(MAX($X26:$AC26)=MAX($AD26:AI26)," ",SMALL($X26:$AC26,COUNTIF($X26:$AC26,"&lt;="&amp;AI26)+1)))</f>
        <v xml:space="preserve"> </v>
      </c>
      <c r="AL26" s="13" t="str">
        <f t="shared" si="12"/>
        <v>4尾</v>
      </c>
      <c r="AM26" s="13" t="str">
        <f t="shared" si="13"/>
        <v>中3尾</v>
      </c>
    </row>
    <row r="27" spans="1:39" x14ac:dyDescent="0.15">
      <c r="A27" s="7">
        <v>2016025</v>
      </c>
      <c r="B27" s="2">
        <v>4</v>
      </c>
      <c r="C27" s="2">
        <v>11</v>
      </c>
      <c r="D27" s="2">
        <v>12</v>
      </c>
      <c r="E27" s="2">
        <v>17</v>
      </c>
      <c r="F27" s="2">
        <v>24</v>
      </c>
      <c r="G27" s="2">
        <v>30</v>
      </c>
      <c r="H27" s="2">
        <v>12</v>
      </c>
      <c r="J27" s="4">
        <f t="shared" si="5"/>
        <v>4</v>
      </c>
      <c r="K27" s="4">
        <f t="shared" si="0"/>
        <v>1</v>
      </c>
      <c r="L27" s="4">
        <f t="shared" si="1"/>
        <v>2</v>
      </c>
      <c r="M27" s="4">
        <f t="shared" si="2"/>
        <v>7</v>
      </c>
      <c r="N27" s="4">
        <f t="shared" si="3"/>
        <v>4</v>
      </c>
      <c r="O27" s="4">
        <f t="shared" si="4"/>
        <v>0</v>
      </c>
      <c r="Q27" s="4">
        <f>IF($A27="","",IF(MAX($J27:$O27)=MAX($P27:P27),"",SMALL($J27:$O27,COUNTIF($J27:$O27,"&lt;="&amp;P27)+1)))</f>
        <v>0</v>
      </c>
      <c r="R27" s="4">
        <f>IF($A27="","",IF(MAX($J27:$O27)=MAX($P27:Q27),"",SMALL($J27:$O27,COUNTIF($J27:$O27,"&lt;="&amp;Q27)+1)))</f>
        <v>1</v>
      </c>
      <c r="S27" s="4">
        <f>IF($A27="","",IF(MAX($J27:$O27)=MAX($P27:R27),"",SMALL($J27:$O27,COUNTIF($J27:$O27,"&lt;="&amp;R27)+1)))</f>
        <v>2</v>
      </c>
      <c r="T27" s="4">
        <f>IF($A27="","",IF(MAX($J27:$O27)=MAX($P27:S27),"",SMALL($J27:$O27,COUNTIF($J27:$O27,"&lt;="&amp;S27)+1)))</f>
        <v>4</v>
      </c>
      <c r="U27" s="4">
        <f>IF($A27="","",IF(MAX($J27:$O27)=MAX($P27:T27),"",SMALL($J27:$O27,COUNTIF($J27:$O27,"&lt;="&amp;T27)+1)))</f>
        <v>7</v>
      </c>
      <c r="V27" s="4" t="str">
        <f>IF($A27="","",IF(MAX($J27:$O27)=MAX($P27:U27),"",SMALL($J27:$O27,COUNTIF($J27:$O27,"&lt;="&amp;U27)+1)))</f>
        <v/>
      </c>
      <c r="X27" s="4">
        <f t="shared" si="6"/>
        <v>0</v>
      </c>
      <c r="Y27" s="4">
        <f t="shared" si="7"/>
        <v>5</v>
      </c>
      <c r="Z27" s="4">
        <f t="shared" si="8"/>
        <v>2</v>
      </c>
      <c r="AA27" s="4">
        <f t="shared" si="9"/>
        <v>9</v>
      </c>
      <c r="AB27" s="4">
        <f t="shared" si="10"/>
        <v>8</v>
      </c>
      <c r="AC27" s="4">
        <f t="shared" si="11"/>
        <v>2</v>
      </c>
      <c r="AE27" s="4">
        <f>IF($A26="","",IF(MAX($X27:$AC27)=MAX($AD27:AD27)," ",SMALL($X27:$AC27,COUNTIF($X27:$AC27,"&lt;="&amp;AD27)+1)))</f>
        <v>0</v>
      </c>
      <c r="AF27" s="4">
        <f>IF($A26="","",IF(MAX($X27:$AC27)=MAX($AD27:AE27)," ",SMALL($X27:$AC27,COUNTIF($X27:$AC27,"&lt;="&amp;AE27)+1)))</f>
        <v>2</v>
      </c>
      <c r="AG27" s="4">
        <f>IF($A26="","",IF(MAX($X27:$AC27)=MAX($AD27:AF27)," ",SMALL($X27:$AC27,COUNTIF($X27:$AC27,"&lt;="&amp;AF27)+1)))</f>
        <v>5</v>
      </c>
      <c r="AH27" s="4">
        <f>IF($A26="","",IF(MAX($X27:$AC27)=MAX($AD27:AG27)," ",SMALL($X27:$AC27,COUNTIF($X27:$AC27,"&lt;="&amp;AG27)+1)))</f>
        <v>8</v>
      </c>
      <c r="AI27" s="4">
        <f>IF($A26="","",IF(MAX($X27:$AC27)=MAX($AD27:AH27)," ",SMALL($X27:$AC27,COUNTIF($X27:$AC27,"&lt;="&amp;AH27)+1)))</f>
        <v>9</v>
      </c>
      <c r="AJ27" s="4" t="str">
        <f>IF($A26="","",IF(MAX($X27:$AC27)=MAX($AD27:AI27)," ",SMALL($X27:$AC27,COUNTIF($X27:$AC27,"&lt;="&amp;AI27)+1)))</f>
        <v xml:space="preserve"> </v>
      </c>
      <c r="AL27" s="13" t="str">
        <f t="shared" si="12"/>
        <v>5尾</v>
      </c>
      <c r="AM27" s="13" t="str">
        <f t="shared" si="13"/>
        <v>中2尾</v>
      </c>
    </row>
    <row r="28" spans="1:39" x14ac:dyDescent="0.15">
      <c r="A28" s="7">
        <v>2016026</v>
      </c>
      <c r="B28" s="2">
        <v>4</v>
      </c>
      <c r="C28" s="2">
        <v>9</v>
      </c>
      <c r="D28" s="2">
        <v>12</v>
      </c>
      <c r="E28" s="2">
        <v>28</v>
      </c>
      <c r="F28" s="2">
        <v>30</v>
      </c>
      <c r="G28" s="2">
        <v>33</v>
      </c>
      <c r="H28" s="2">
        <v>1</v>
      </c>
      <c r="J28" s="4">
        <f t="shared" si="5"/>
        <v>4</v>
      </c>
      <c r="K28" s="4">
        <f t="shared" si="0"/>
        <v>9</v>
      </c>
      <c r="L28" s="4">
        <f t="shared" si="1"/>
        <v>2</v>
      </c>
      <c r="M28" s="4">
        <f t="shared" si="2"/>
        <v>8</v>
      </c>
      <c r="N28" s="4">
        <f t="shared" si="3"/>
        <v>0</v>
      </c>
      <c r="O28" s="4">
        <f t="shared" si="4"/>
        <v>3</v>
      </c>
      <c r="Q28" s="4">
        <f>IF($A28="","",IF(MAX($J28:$O28)=MAX($P28:P28),"",SMALL($J28:$O28,COUNTIF($J28:$O28,"&lt;="&amp;P28)+1)))</f>
        <v>0</v>
      </c>
      <c r="R28" s="4">
        <f>IF($A28="","",IF(MAX($J28:$O28)=MAX($P28:Q28),"",SMALL($J28:$O28,COUNTIF($J28:$O28,"&lt;="&amp;Q28)+1)))</f>
        <v>2</v>
      </c>
      <c r="S28" s="4">
        <f>IF($A28="","",IF(MAX($J28:$O28)=MAX($P28:R28),"",SMALL($J28:$O28,COUNTIF($J28:$O28,"&lt;="&amp;R28)+1)))</f>
        <v>3</v>
      </c>
      <c r="T28" s="4">
        <f>IF($A28="","",IF(MAX($J28:$O28)=MAX($P28:S28),"",SMALL($J28:$O28,COUNTIF($J28:$O28,"&lt;="&amp;S28)+1)))</f>
        <v>4</v>
      </c>
      <c r="U28" s="4">
        <f>IF($A28="","",IF(MAX($J28:$O28)=MAX($P28:T28),"",SMALL($J28:$O28,COUNTIF($J28:$O28,"&lt;="&amp;T28)+1)))</f>
        <v>8</v>
      </c>
      <c r="V28" s="4">
        <f>IF($A28="","",IF(MAX($J28:$O28)=MAX($P28:U28),"",SMALL($J28:$O28,COUNTIF($J28:$O28,"&lt;="&amp;U28)+1)))</f>
        <v>9</v>
      </c>
      <c r="X28" s="4">
        <f t="shared" si="6"/>
        <v>4</v>
      </c>
      <c r="Y28" s="4">
        <f t="shared" si="7"/>
        <v>5</v>
      </c>
      <c r="Z28" s="4">
        <f t="shared" si="8"/>
        <v>8</v>
      </c>
      <c r="AA28" s="4">
        <f t="shared" si="9"/>
        <v>1</v>
      </c>
      <c r="AB28" s="4">
        <f t="shared" si="10"/>
        <v>0</v>
      </c>
      <c r="AC28" s="4">
        <f t="shared" si="11"/>
        <v>5</v>
      </c>
      <c r="AE28" s="4">
        <f>IF($A27="","",IF(MAX($X28:$AC28)=MAX($AD28:AD28)," ",SMALL($X28:$AC28,COUNTIF($X28:$AC28,"&lt;="&amp;AD28)+1)))</f>
        <v>0</v>
      </c>
      <c r="AF28" s="4">
        <f>IF($A27="","",IF(MAX($X28:$AC28)=MAX($AD28:AE28)," ",SMALL($X28:$AC28,COUNTIF($X28:$AC28,"&lt;="&amp;AE28)+1)))</f>
        <v>1</v>
      </c>
      <c r="AG28" s="4">
        <f>IF($A27="","",IF(MAX($X28:$AC28)=MAX($AD28:AF28)," ",SMALL($X28:$AC28,COUNTIF($X28:$AC28,"&lt;="&amp;AF28)+1)))</f>
        <v>4</v>
      </c>
      <c r="AH28" s="4">
        <f>IF($A27="","",IF(MAX($X28:$AC28)=MAX($AD28:AG28)," ",SMALL($X28:$AC28,COUNTIF($X28:$AC28,"&lt;="&amp;AG28)+1)))</f>
        <v>5</v>
      </c>
      <c r="AI28" s="4">
        <f>IF($A27="","",IF(MAX($X28:$AC28)=MAX($AD28:AH28)," ",SMALL($X28:$AC28,COUNTIF($X28:$AC28,"&lt;="&amp;AH28)+1)))</f>
        <v>8</v>
      </c>
      <c r="AJ28" s="4" t="str">
        <f>IF($A27="","",IF(MAX($X28:$AC28)=MAX($AD28:AI28)," ",SMALL($X28:$AC28,COUNTIF($X28:$AC28,"&lt;="&amp;AI28)+1)))</f>
        <v xml:space="preserve"> </v>
      </c>
      <c r="AL28" s="13" t="str">
        <f t="shared" si="12"/>
        <v>5尾</v>
      </c>
      <c r="AM28" s="13" t="str">
        <f t="shared" si="13"/>
        <v>中3尾</v>
      </c>
    </row>
    <row r="29" spans="1:39" x14ac:dyDescent="0.15">
      <c r="A29" s="7">
        <v>2016027</v>
      </c>
      <c r="B29" s="2">
        <v>11</v>
      </c>
      <c r="C29" s="2">
        <v>13</v>
      </c>
      <c r="D29" s="2">
        <v>15</v>
      </c>
      <c r="E29" s="2">
        <v>17</v>
      </c>
      <c r="F29" s="2">
        <v>19</v>
      </c>
      <c r="G29" s="2">
        <v>31</v>
      </c>
      <c r="H29" s="2">
        <v>5</v>
      </c>
      <c r="J29" s="4">
        <f t="shared" si="5"/>
        <v>1</v>
      </c>
      <c r="K29" s="4">
        <f t="shared" si="0"/>
        <v>3</v>
      </c>
      <c r="L29" s="4">
        <f t="shared" si="1"/>
        <v>5</v>
      </c>
      <c r="M29" s="4">
        <f t="shared" si="2"/>
        <v>7</v>
      </c>
      <c r="N29" s="4">
        <f t="shared" si="3"/>
        <v>9</v>
      </c>
      <c r="O29" s="4">
        <f t="shared" si="4"/>
        <v>1</v>
      </c>
      <c r="Q29" s="4">
        <f>IF($A29="","",IF(MAX($J29:$O29)=MAX($P29:P29),"",SMALL($J29:$O29,COUNTIF($J29:$O29,"&lt;="&amp;P29)+1)))</f>
        <v>1</v>
      </c>
      <c r="R29" s="4">
        <f>IF($A29="","",IF(MAX($J29:$O29)=MAX($P29:Q29),"",SMALL($J29:$O29,COUNTIF($J29:$O29,"&lt;="&amp;Q29)+1)))</f>
        <v>3</v>
      </c>
      <c r="S29" s="4">
        <f>IF($A29="","",IF(MAX($J29:$O29)=MAX($P29:R29),"",SMALL($J29:$O29,COUNTIF($J29:$O29,"&lt;="&amp;R29)+1)))</f>
        <v>5</v>
      </c>
      <c r="T29" s="4">
        <f>IF($A29="","",IF(MAX($J29:$O29)=MAX($P29:S29),"",SMALL($J29:$O29,COUNTIF($J29:$O29,"&lt;="&amp;S29)+1)))</f>
        <v>7</v>
      </c>
      <c r="U29" s="4">
        <f>IF($A29="","",IF(MAX($J29:$O29)=MAX($P29:T29),"",SMALL($J29:$O29,COUNTIF($J29:$O29,"&lt;="&amp;T29)+1)))</f>
        <v>9</v>
      </c>
      <c r="V29" s="4" t="str">
        <f>IF($A29="","",IF(MAX($J29:$O29)=MAX($P29:U29),"",SMALL($J29:$O29,COUNTIF($J29:$O29,"&lt;="&amp;U29)+1)))</f>
        <v/>
      </c>
      <c r="X29" s="4">
        <f t="shared" si="6"/>
        <v>6</v>
      </c>
      <c r="Y29" s="4">
        <f t="shared" si="7"/>
        <v>5</v>
      </c>
      <c r="Z29" s="4">
        <f t="shared" si="8"/>
        <v>0</v>
      </c>
      <c r="AA29" s="4">
        <f t="shared" si="9"/>
        <v>7</v>
      </c>
      <c r="AB29" s="4">
        <f t="shared" si="10"/>
        <v>0</v>
      </c>
      <c r="AC29" s="4">
        <f t="shared" si="11"/>
        <v>1</v>
      </c>
      <c r="AE29" s="4">
        <f>IF($A28="","",IF(MAX($X29:$AC29)=MAX($AD29:AD29)," ",SMALL($X29:$AC29,COUNTIF($X29:$AC29,"&lt;="&amp;AD29)+1)))</f>
        <v>0</v>
      </c>
      <c r="AF29" s="4">
        <f>IF($A28="","",IF(MAX($X29:$AC29)=MAX($AD29:AE29)," ",SMALL($X29:$AC29,COUNTIF($X29:$AC29,"&lt;="&amp;AE29)+1)))</f>
        <v>1</v>
      </c>
      <c r="AG29" s="4">
        <f>IF($A28="","",IF(MAX($X29:$AC29)=MAX($AD29:AF29)," ",SMALL($X29:$AC29,COUNTIF($X29:$AC29,"&lt;="&amp;AF29)+1)))</f>
        <v>5</v>
      </c>
      <c r="AH29" s="4">
        <f>IF($A28="","",IF(MAX($X29:$AC29)=MAX($AD29:AG29)," ",SMALL($X29:$AC29,COUNTIF($X29:$AC29,"&lt;="&amp;AG29)+1)))</f>
        <v>6</v>
      </c>
      <c r="AI29" s="4">
        <f>IF($A28="","",IF(MAX($X29:$AC29)=MAX($AD29:AH29)," ",SMALL($X29:$AC29,COUNTIF($X29:$AC29,"&lt;="&amp;AH29)+1)))</f>
        <v>7</v>
      </c>
      <c r="AJ29" s="4" t="str">
        <f>IF($A28="","",IF(MAX($X29:$AC29)=MAX($AD29:AI29)," ",SMALL($X29:$AC29,COUNTIF($X29:$AC29,"&lt;="&amp;AI29)+1)))</f>
        <v xml:space="preserve"> </v>
      </c>
      <c r="AL29" s="13" t="str">
        <f t="shared" si="12"/>
        <v>5尾</v>
      </c>
      <c r="AM29" s="13" t="str">
        <f t="shared" si="13"/>
        <v>中3尾</v>
      </c>
    </row>
    <row r="30" spans="1:39" x14ac:dyDescent="0.15">
      <c r="A30" s="7">
        <v>2016028</v>
      </c>
      <c r="B30" s="2">
        <v>6</v>
      </c>
      <c r="C30" s="2">
        <v>8</v>
      </c>
      <c r="D30" s="2">
        <v>12</v>
      </c>
      <c r="E30" s="2">
        <v>21</v>
      </c>
      <c r="F30" s="2">
        <v>25</v>
      </c>
      <c r="G30" s="2">
        <v>29</v>
      </c>
      <c r="H30" s="2">
        <v>1</v>
      </c>
      <c r="J30" s="4">
        <f t="shared" si="5"/>
        <v>6</v>
      </c>
      <c r="K30" s="4">
        <f t="shared" si="0"/>
        <v>8</v>
      </c>
      <c r="L30" s="4">
        <f t="shared" si="1"/>
        <v>2</v>
      </c>
      <c r="M30" s="4">
        <f t="shared" si="2"/>
        <v>1</v>
      </c>
      <c r="N30" s="4">
        <f t="shared" si="3"/>
        <v>5</v>
      </c>
      <c r="O30" s="4">
        <f t="shared" si="4"/>
        <v>9</v>
      </c>
      <c r="Q30" s="4">
        <f>IF($A30="","",IF(MAX($J30:$O30)=MAX($P30:P30),"",SMALL($J30:$O30,COUNTIF($J30:$O30,"&lt;="&amp;P30)+1)))</f>
        <v>1</v>
      </c>
      <c r="R30" s="4">
        <f>IF($A30="","",IF(MAX($J30:$O30)=MAX($P30:Q30),"",SMALL($J30:$O30,COUNTIF($J30:$O30,"&lt;="&amp;Q30)+1)))</f>
        <v>2</v>
      </c>
      <c r="S30" s="4">
        <f>IF($A30="","",IF(MAX($J30:$O30)=MAX($P30:R30),"",SMALL($J30:$O30,COUNTIF($J30:$O30,"&lt;="&amp;R30)+1)))</f>
        <v>5</v>
      </c>
      <c r="T30" s="4">
        <f>IF($A30="","",IF(MAX($J30:$O30)=MAX($P30:S30),"",SMALL($J30:$O30,COUNTIF($J30:$O30,"&lt;="&amp;S30)+1)))</f>
        <v>6</v>
      </c>
      <c r="U30" s="4">
        <f>IF($A30="","",IF(MAX($J30:$O30)=MAX($P30:T30),"",SMALL($J30:$O30,COUNTIF($J30:$O30,"&lt;="&amp;T30)+1)))</f>
        <v>8</v>
      </c>
      <c r="V30" s="4">
        <f>IF($A30="","",IF(MAX($J30:$O30)=MAX($P30:U30),"",SMALL($J30:$O30,COUNTIF($J30:$O30,"&lt;="&amp;U30)+1)))</f>
        <v>9</v>
      </c>
      <c r="X30" s="4">
        <f t="shared" si="6"/>
        <v>3</v>
      </c>
      <c r="Y30" s="4">
        <f t="shared" si="7"/>
        <v>8</v>
      </c>
      <c r="Z30" s="4">
        <f t="shared" si="8"/>
        <v>3</v>
      </c>
      <c r="AA30" s="4">
        <f t="shared" si="9"/>
        <v>2</v>
      </c>
      <c r="AB30" s="4">
        <f t="shared" si="10"/>
        <v>9</v>
      </c>
      <c r="AC30" s="4">
        <f t="shared" si="11"/>
        <v>3</v>
      </c>
      <c r="AE30" s="4">
        <f>IF($A29="","",IF(MAX($X30:$AC30)=MAX($AD30:AD30)," ",SMALL($X30:$AC30,COUNTIF($X30:$AC30,"&lt;="&amp;AD30)+1)))</f>
        <v>2</v>
      </c>
      <c r="AF30" s="4">
        <f>IF($A29="","",IF(MAX($X30:$AC30)=MAX($AD30:AE30)," ",SMALL($X30:$AC30,COUNTIF($X30:$AC30,"&lt;="&amp;AE30)+1)))</f>
        <v>3</v>
      </c>
      <c r="AG30" s="4">
        <f>IF($A29="","",IF(MAX($X30:$AC30)=MAX($AD30:AF30)," ",SMALL($X30:$AC30,COUNTIF($X30:$AC30,"&lt;="&amp;AF30)+1)))</f>
        <v>8</v>
      </c>
      <c r="AH30" s="4">
        <f>IF($A29="","",IF(MAX($X30:$AC30)=MAX($AD30:AG30)," ",SMALL($X30:$AC30,COUNTIF($X30:$AC30,"&lt;="&amp;AG30)+1)))</f>
        <v>9</v>
      </c>
      <c r="AI30" s="4" t="str">
        <f>IF($A29="","",IF(MAX($X30:$AC30)=MAX($AD30:AH30)," ",SMALL($X30:$AC30,COUNTIF($X30:$AC30,"&lt;="&amp;AH30)+1)))</f>
        <v xml:space="preserve"> </v>
      </c>
      <c r="AJ30" s="4" t="str">
        <f>IF($A29="","",IF(MAX($X30:$AC30)=MAX($AD30:AI30)," ",SMALL($X30:$AC30,COUNTIF($X30:$AC30,"&lt;="&amp;AI30)+1)))</f>
        <v xml:space="preserve"> </v>
      </c>
      <c r="AL30" s="13" t="str">
        <f t="shared" si="12"/>
        <v>4尾</v>
      </c>
      <c r="AM30" s="13" t="str">
        <f t="shared" si="13"/>
        <v>中3尾</v>
      </c>
    </row>
    <row r="31" spans="1:39" x14ac:dyDescent="0.15">
      <c r="A31" s="7">
        <v>2016029</v>
      </c>
      <c r="B31" s="2">
        <v>12</v>
      </c>
      <c r="C31" s="2">
        <v>15</v>
      </c>
      <c r="D31" s="2">
        <v>18</v>
      </c>
      <c r="E31" s="2">
        <v>20</v>
      </c>
      <c r="F31" s="2">
        <v>21</v>
      </c>
      <c r="G31" s="2">
        <v>27</v>
      </c>
      <c r="H31" s="2">
        <v>15</v>
      </c>
      <c r="J31" s="4">
        <f t="shared" si="5"/>
        <v>2</v>
      </c>
      <c r="K31" s="4">
        <f t="shared" si="0"/>
        <v>5</v>
      </c>
      <c r="L31" s="4">
        <f t="shared" si="1"/>
        <v>8</v>
      </c>
      <c r="M31" s="4">
        <f t="shared" si="2"/>
        <v>0</v>
      </c>
      <c r="N31" s="4">
        <f t="shared" si="3"/>
        <v>1</v>
      </c>
      <c r="O31" s="4">
        <f t="shared" si="4"/>
        <v>7</v>
      </c>
      <c r="Q31" s="4">
        <f>IF($A31="","",IF(MAX($J31:$O31)=MAX($P31:P31),"",SMALL($J31:$O31,COUNTIF($J31:$O31,"&lt;="&amp;P31)+1)))</f>
        <v>0</v>
      </c>
      <c r="R31" s="4">
        <f>IF($A31="","",IF(MAX($J31:$O31)=MAX($P31:Q31),"",SMALL($J31:$O31,COUNTIF($J31:$O31,"&lt;="&amp;Q31)+1)))</f>
        <v>1</v>
      </c>
      <c r="S31" s="4">
        <f>IF($A31="","",IF(MAX($J31:$O31)=MAX($P31:R31),"",SMALL($J31:$O31,COUNTIF($J31:$O31,"&lt;="&amp;R31)+1)))</f>
        <v>2</v>
      </c>
      <c r="T31" s="4">
        <f>IF($A31="","",IF(MAX($J31:$O31)=MAX($P31:S31),"",SMALL($J31:$O31,COUNTIF($J31:$O31,"&lt;="&amp;S31)+1)))</f>
        <v>5</v>
      </c>
      <c r="U31" s="4">
        <f>IF($A31="","",IF(MAX($J31:$O31)=MAX($P31:T31),"",SMALL($J31:$O31,COUNTIF($J31:$O31,"&lt;="&amp;T31)+1)))</f>
        <v>7</v>
      </c>
      <c r="V31" s="4">
        <f>IF($A31="","",IF(MAX($J31:$O31)=MAX($P31:U31),"",SMALL($J31:$O31,COUNTIF($J31:$O31,"&lt;="&amp;U31)+1)))</f>
        <v>8</v>
      </c>
      <c r="X31" s="4">
        <f t="shared" si="6"/>
        <v>8</v>
      </c>
      <c r="Y31" s="4">
        <f t="shared" si="7"/>
        <v>3</v>
      </c>
      <c r="Z31" s="4">
        <f t="shared" si="8"/>
        <v>5</v>
      </c>
      <c r="AA31" s="4">
        <f t="shared" si="9"/>
        <v>9</v>
      </c>
      <c r="AB31" s="4">
        <f t="shared" si="10"/>
        <v>5</v>
      </c>
      <c r="AC31" s="4">
        <f t="shared" si="11"/>
        <v>6</v>
      </c>
      <c r="AE31" s="4">
        <f>IF($A30="","",IF(MAX($X31:$AC31)=MAX($AD31:AD31)," ",SMALL($X31:$AC31,COUNTIF($X31:$AC31,"&lt;="&amp;AD31)+1)))</f>
        <v>3</v>
      </c>
      <c r="AF31" s="4">
        <f>IF($A30="","",IF(MAX($X31:$AC31)=MAX($AD31:AE31)," ",SMALL($X31:$AC31,COUNTIF($X31:$AC31,"&lt;="&amp;AE31)+1)))</f>
        <v>5</v>
      </c>
      <c r="AG31" s="4">
        <f>IF($A30="","",IF(MAX($X31:$AC31)=MAX($AD31:AF31)," ",SMALL($X31:$AC31,COUNTIF($X31:$AC31,"&lt;="&amp;AF31)+1)))</f>
        <v>6</v>
      </c>
      <c r="AH31" s="4">
        <f>IF($A30="","",IF(MAX($X31:$AC31)=MAX($AD31:AG31)," ",SMALL($X31:$AC31,COUNTIF($X31:$AC31,"&lt;="&amp;AG31)+1)))</f>
        <v>8</v>
      </c>
      <c r="AI31" s="4">
        <f>IF($A30="","",IF(MAX($X31:$AC31)=MAX($AD31:AH31)," ",SMALL($X31:$AC31,COUNTIF($X31:$AC31,"&lt;="&amp;AH31)+1)))</f>
        <v>9</v>
      </c>
      <c r="AJ31" s="4" t="str">
        <f>IF($A30="","",IF(MAX($X31:$AC31)=MAX($AD31:AI31)," ",SMALL($X31:$AC31,COUNTIF($X31:$AC31,"&lt;="&amp;AI31)+1)))</f>
        <v xml:space="preserve"> </v>
      </c>
      <c r="AL31" s="13" t="str">
        <f t="shared" si="12"/>
        <v>5尾</v>
      </c>
      <c r="AM31" s="13" t="str">
        <f t="shared" si="13"/>
        <v>中2尾</v>
      </c>
    </row>
    <row r="32" spans="1:39" x14ac:dyDescent="0.15">
      <c r="A32" s="7">
        <v>2016030</v>
      </c>
      <c r="B32" s="2">
        <v>10</v>
      </c>
      <c r="C32" s="2">
        <v>14</v>
      </c>
      <c r="D32" s="2">
        <v>19</v>
      </c>
      <c r="E32" s="2">
        <v>22</v>
      </c>
      <c r="F32" s="2">
        <v>25</v>
      </c>
      <c r="G32" s="2">
        <v>29</v>
      </c>
      <c r="H32" s="2">
        <v>12</v>
      </c>
      <c r="J32" s="4">
        <f t="shared" si="5"/>
        <v>0</v>
      </c>
      <c r="K32" s="4">
        <f t="shared" si="0"/>
        <v>4</v>
      </c>
      <c r="L32" s="4">
        <f t="shared" si="1"/>
        <v>9</v>
      </c>
      <c r="M32" s="4">
        <f t="shared" si="2"/>
        <v>2</v>
      </c>
      <c r="N32" s="4">
        <f t="shared" si="3"/>
        <v>5</v>
      </c>
      <c r="O32" s="4">
        <f t="shared" si="4"/>
        <v>9</v>
      </c>
      <c r="Q32" s="4">
        <f>IF($A32="","",IF(MAX($J32:$O32)=MAX($P32:P32),"",SMALL($J32:$O32,COUNTIF($J32:$O32,"&lt;="&amp;P32)+1)))</f>
        <v>0</v>
      </c>
      <c r="R32" s="4">
        <f>IF($A32="","",IF(MAX($J32:$O32)=MAX($P32:Q32),"",SMALL($J32:$O32,COUNTIF($J32:$O32,"&lt;="&amp;Q32)+1)))</f>
        <v>2</v>
      </c>
      <c r="S32" s="4">
        <f>IF($A32="","",IF(MAX($J32:$O32)=MAX($P32:R32),"",SMALL($J32:$O32,COUNTIF($J32:$O32,"&lt;="&amp;R32)+1)))</f>
        <v>4</v>
      </c>
      <c r="T32" s="4">
        <f>IF($A32="","",IF(MAX($J32:$O32)=MAX($P32:S32),"",SMALL($J32:$O32,COUNTIF($J32:$O32,"&lt;="&amp;S32)+1)))</f>
        <v>5</v>
      </c>
      <c r="U32" s="4">
        <f>IF($A32="","",IF(MAX($J32:$O32)=MAX($P32:T32),"",SMALL($J32:$O32,COUNTIF($J32:$O32,"&lt;="&amp;T32)+1)))</f>
        <v>9</v>
      </c>
      <c r="V32" s="4" t="str">
        <f>IF($A32="","",IF(MAX($J32:$O32)=MAX($P32:U32),"",SMALL($J32:$O32,COUNTIF($J32:$O32,"&lt;="&amp;U32)+1)))</f>
        <v/>
      </c>
      <c r="X32" s="4">
        <f t="shared" si="6"/>
        <v>0</v>
      </c>
      <c r="Y32" s="4">
        <f t="shared" si="7"/>
        <v>5</v>
      </c>
      <c r="Z32" s="4">
        <f t="shared" si="8"/>
        <v>0</v>
      </c>
      <c r="AA32" s="4">
        <f t="shared" si="9"/>
        <v>5</v>
      </c>
      <c r="AB32" s="4">
        <f t="shared" si="10"/>
        <v>7</v>
      </c>
      <c r="AC32" s="4">
        <f t="shared" si="11"/>
        <v>9</v>
      </c>
      <c r="AE32" s="4">
        <f>IF($A31="","",IF(MAX($X32:$AC32)=MAX($AD32:AD32)," ",SMALL($X32:$AC32,COUNTIF($X32:$AC32,"&lt;="&amp;AD32)+1)))</f>
        <v>0</v>
      </c>
      <c r="AF32" s="4">
        <f>IF($A31="","",IF(MAX($X32:$AC32)=MAX($AD32:AE32)," ",SMALL($X32:$AC32,COUNTIF($X32:$AC32,"&lt;="&amp;AE32)+1)))</f>
        <v>5</v>
      </c>
      <c r="AG32" s="4">
        <f>IF($A31="","",IF(MAX($X32:$AC32)=MAX($AD32:AF32)," ",SMALL($X32:$AC32,COUNTIF($X32:$AC32,"&lt;="&amp;AF32)+1)))</f>
        <v>7</v>
      </c>
      <c r="AH32" s="4">
        <f>IF($A31="","",IF(MAX($X32:$AC32)=MAX($AD32:AG32)," ",SMALL($X32:$AC32,COUNTIF($X32:$AC32,"&lt;="&amp;AG32)+1)))</f>
        <v>9</v>
      </c>
      <c r="AI32" s="4" t="str">
        <f>IF($A31="","",IF(MAX($X32:$AC32)=MAX($AD32:AH32)," ",SMALL($X32:$AC32,COUNTIF($X32:$AC32,"&lt;="&amp;AH32)+1)))</f>
        <v xml:space="preserve"> </v>
      </c>
      <c r="AJ32" s="4" t="str">
        <f>IF($A31="","",IF(MAX($X32:$AC32)=MAX($AD32:AI32)," ",SMALL($X32:$AC32,COUNTIF($X32:$AC32,"&lt;="&amp;AI32)+1)))</f>
        <v xml:space="preserve"> </v>
      </c>
      <c r="AL32" s="13" t="str">
        <f t="shared" si="12"/>
        <v>4尾</v>
      </c>
      <c r="AM32" s="13" t="str">
        <f t="shared" si="13"/>
        <v>中3尾</v>
      </c>
    </row>
    <row r="33" spans="1:39" x14ac:dyDescent="0.15">
      <c r="A33" s="7">
        <v>2016031</v>
      </c>
      <c r="B33" s="2">
        <v>3</v>
      </c>
      <c r="C33" s="2">
        <v>8</v>
      </c>
      <c r="D33" s="2">
        <v>10</v>
      </c>
      <c r="E33" s="2">
        <v>19</v>
      </c>
      <c r="F33" s="2">
        <v>26</v>
      </c>
      <c r="G33" s="2">
        <v>33</v>
      </c>
      <c r="H33" s="2">
        <v>3</v>
      </c>
      <c r="J33" s="4">
        <f t="shared" si="5"/>
        <v>3</v>
      </c>
      <c r="K33" s="4">
        <f t="shared" si="0"/>
        <v>8</v>
      </c>
      <c r="L33" s="4">
        <f t="shared" si="1"/>
        <v>0</v>
      </c>
      <c r="M33" s="4">
        <f t="shared" si="2"/>
        <v>9</v>
      </c>
      <c r="N33" s="4">
        <f t="shared" si="3"/>
        <v>6</v>
      </c>
      <c r="O33" s="4">
        <f t="shared" si="4"/>
        <v>3</v>
      </c>
      <c r="Q33" s="4">
        <f>IF($A33="","",IF(MAX($J33:$O33)=MAX($P33:P33),"",SMALL($J33:$O33,COUNTIF($J33:$O33,"&lt;="&amp;P33)+1)))</f>
        <v>0</v>
      </c>
      <c r="R33" s="4">
        <f>IF($A33="","",IF(MAX($J33:$O33)=MAX($P33:Q33),"",SMALL($J33:$O33,COUNTIF($J33:$O33,"&lt;="&amp;Q33)+1)))</f>
        <v>3</v>
      </c>
      <c r="S33" s="4">
        <f>IF($A33="","",IF(MAX($J33:$O33)=MAX($P33:R33),"",SMALL($J33:$O33,COUNTIF($J33:$O33,"&lt;="&amp;R33)+1)))</f>
        <v>6</v>
      </c>
      <c r="T33" s="4">
        <f>IF($A33="","",IF(MAX($J33:$O33)=MAX($P33:S33),"",SMALL($J33:$O33,COUNTIF($J33:$O33,"&lt;="&amp;S33)+1)))</f>
        <v>8</v>
      </c>
      <c r="U33" s="4">
        <f>IF($A33="","",IF(MAX($J33:$O33)=MAX($P33:T33),"",SMALL($J33:$O33,COUNTIF($J33:$O33,"&lt;="&amp;T33)+1)))</f>
        <v>9</v>
      </c>
      <c r="V33" s="4" t="str">
        <f>IF($A33="","",IF(MAX($J33:$O33)=MAX($P33:U33),"",SMALL($J33:$O33,COUNTIF($J33:$O33,"&lt;="&amp;U33)+1)))</f>
        <v/>
      </c>
      <c r="X33" s="4">
        <f t="shared" si="6"/>
        <v>0</v>
      </c>
      <c r="Y33" s="4">
        <f t="shared" si="7"/>
        <v>4</v>
      </c>
      <c r="Z33" s="4">
        <f t="shared" si="8"/>
        <v>0</v>
      </c>
      <c r="AA33" s="4">
        <f t="shared" si="9"/>
        <v>4</v>
      </c>
      <c r="AB33" s="4">
        <f t="shared" si="10"/>
        <v>5</v>
      </c>
      <c r="AC33" s="4">
        <f t="shared" si="11"/>
        <v>6</v>
      </c>
      <c r="AE33" s="4">
        <f>IF($A32="","",IF(MAX($X33:$AC33)=MAX($AD33:AD33)," ",SMALL($X33:$AC33,COUNTIF($X33:$AC33,"&lt;="&amp;AD33)+1)))</f>
        <v>0</v>
      </c>
      <c r="AF33" s="4">
        <f>IF($A32="","",IF(MAX($X33:$AC33)=MAX($AD33:AE33)," ",SMALL($X33:$AC33,COUNTIF($X33:$AC33,"&lt;="&amp;AE33)+1)))</f>
        <v>4</v>
      </c>
      <c r="AG33" s="4">
        <f>IF($A32="","",IF(MAX($X33:$AC33)=MAX($AD33:AF33)," ",SMALL($X33:$AC33,COUNTIF($X33:$AC33,"&lt;="&amp;AF33)+1)))</f>
        <v>5</v>
      </c>
      <c r="AH33" s="4">
        <f>IF($A32="","",IF(MAX($X33:$AC33)=MAX($AD33:AG33)," ",SMALL($X33:$AC33,COUNTIF($X33:$AC33,"&lt;="&amp;AG33)+1)))</f>
        <v>6</v>
      </c>
      <c r="AI33" s="4" t="str">
        <f>IF($A32="","",IF(MAX($X33:$AC33)=MAX($AD33:AH33)," ",SMALL($X33:$AC33,COUNTIF($X33:$AC33,"&lt;="&amp;AH33)+1)))</f>
        <v xml:space="preserve"> </v>
      </c>
      <c r="AJ33" s="4" t="str">
        <f>IF($A32="","",IF(MAX($X33:$AC33)=MAX($AD33:AI33)," ",SMALL($X33:$AC33,COUNTIF($X33:$AC33,"&lt;="&amp;AI33)+1)))</f>
        <v xml:space="preserve"> </v>
      </c>
      <c r="AL33" s="13" t="str">
        <f t="shared" si="12"/>
        <v>4尾</v>
      </c>
      <c r="AM33" s="13" t="str">
        <f t="shared" si="13"/>
        <v>中2尾</v>
      </c>
    </row>
    <row r="34" spans="1:39" x14ac:dyDescent="0.15">
      <c r="A34" s="7">
        <v>2016032</v>
      </c>
      <c r="B34" s="2">
        <v>8</v>
      </c>
      <c r="C34" s="2">
        <v>12</v>
      </c>
      <c r="D34" s="2">
        <v>14</v>
      </c>
      <c r="E34" s="2">
        <v>15</v>
      </c>
      <c r="F34" s="2">
        <v>21</v>
      </c>
      <c r="G34" s="2">
        <v>27</v>
      </c>
      <c r="H34" s="2">
        <v>15</v>
      </c>
      <c r="J34" s="4">
        <f t="shared" si="5"/>
        <v>8</v>
      </c>
      <c r="K34" s="4">
        <f t="shared" si="0"/>
        <v>2</v>
      </c>
      <c r="L34" s="4">
        <f t="shared" si="1"/>
        <v>4</v>
      </c>
      <c r="M34" s="4">
        <f t="shared" si="2"/>
        <v>5</v>
      </c>
      <c r="N34" s="4">
        <f t="shared" si="3"/>
        <v>1</v>
      </c>
      <c r="O34" s="4">
        <f t="shared" si="4"/>
        <v>7</v>
      </c>
      <c r="Q34" s="4">
        <f>IF($A34="","",IF(MAX($J34:$O34)=MAX($P34:P34),"",SMALL($J34:$O34,COUNTIF($J34:$O34,"&lt;="&amp;P34)+1)))</f>
        <v>1</v>
      </c>
      <c r="R34" s="4">
        <f>IF($A34="","",IF(MAX($J34:$O34)=MAX($P34:Q34),"",SMALL($J34:$O34,COUNTIF($J34:$O34,"&lt;="&amp;Q34)+1)))</f>
        <v>2</v>
      </c>
      <c r="S34" s="4">
        <f>IF($A34="","",IF(MAX($J34:$O34)=MAX($P34:R34),"",SMALL($J34:$O34,COUNTIF($J34:$O34,"&lt;="&amp;R34)+1)))</f>
        <v>4</v>
      </c>
      <c r="T34" s="4">
        <f>IF($A34="","",IF(MAX($J34:$O34)=MAX($P34:S34),"",SMALL($J34:$O34,COUNTIF($J34:$O34,"&lt;="&amp;S34)+1)))</f>
        <v>5</v>
      </c>
      <c r="U34" s="4">
        <f>IF($A34="","",IF(MAX($J34:$O34)=MAX($P34:T34),"",SMALL($J34:$O34,COUNTIF($J34:$O34,"&lt;="&amp;T34)+1)))</f>
        <v>7</v>
      </c>
      <c r="V34" s="4">
        <f>IF($A34="","",IF(MAX($J34:$O34)=MAX($P34:U34),"",SMALL($J34:$O34,COUNTIF($J34:$O34,"&lt;="&amp;U34)+1)))</f>
        <v>8</v>
      </c>
      <c r="X34" s="4">
        <f t="shared" si="6"/>
        <v>4</v>
      </c>
      <c r="Y34" s="4">
        <f t="shared" si="7"/>
        <v>7</v>
      </c>
      <c r="Z34" s="4">
        <f t="shared" si="8"/>
        <v>4</v>
      </c>
      <c r="AA34" s="4">
        <f t="shared" si="9"/>
        <v>7</v>
      </c>
      <c r="AB34" s="4">
        <f t="shared" si="10"/>
        <v>8</v>
      </c>
      <c r="AC34" s="4">
        <f t="shared" si="11"/>
        <v>7</v>
      </c>
      <c r="AE34" s="4">
        <f>IF($A33="","",IF(MAX($X34:$AC34)=MAX($AD34:AD34)," ",SMALL($X34:$AC34,COUNTIF($X34:$AC34,"&lt;="&amp;AD34)+1)))</f>
        <v>4</v>
      </c>
      <c r="AF34" s="4">
        <f>IF($A33="","",IF(MAX($X34:$AC34)=MAX($AD34:AE34)," ",SMALL($X34:$AC34,COUNTIF($X34:$AC34,"&lt;="&amp;AE34)+1)))</f>
        <v>7</v>
      </c>
      <c r="AG34" s="4">
        <f>IF($A33="","",IF(MAX($X34:$AC34)=MAX($AD34:AF34)," ",SMALL($X34:$AC34,COUNTIF($X34:$AC34,"&lt;="&amp;AF34)+1)))</f>
        <v>8</v>
      </c>
      <c r="AH34" s="4" t="str">
        <f>IF($A33="","",IF(MAX($X34:$AC34)=MAX($AD34:AG34)," ",SMALL($X34:$AC34,COUNTIF($X34:$AC34,"&lt;="&amp;AG34)+1)))</f>
        <v xml:space="preserve"> </v>
      </c>
      <c r="AI34" s="4" t="str">
        <f>IF($A33="","",IF(MAX($X34:$AC34)=MAX($AD34:AH34)," ",SMALL($X34:$AC34,COUNTIF($X34:$AC34,"&lt;="&amp;AH34)+1)))</f>
        <v xml:space="preserve"> </v>
      </c>
      <c r="AJ34" s="4" t="str">
        <f>IF($A33="","",IF(MAX($X34:$AC34)=MAX($AD34:AI34)," ",SMALL($X34:$AC34,COUNTIF($X34:$AC34,"&lt;="&amp;AI34)+1)))</f>
        <v xml:space="preserve"> </v>
      </c>
      <c r="AL34" s="13" t="str">
        <f t="shared" si="12"/>
        <v>3尾</v>
      </c>
      <c r="AM34" s="13" t="str">
        <f t="shared" si="13"/>
        <v>中3尾</v>
      </c>
    </row>
    <row r="35" spans="1:39" x14ac:dyDescent="0.15">
      <c r="A35" s="7">
        <v>2016033</v>
      </c>
      <c r="B35" s="2">
        <v>6</v>
      </c>
      <c r="C35" s="2">
        <v>17</v>
      </c>
      <c r="D35" s="2">
        <v>18</v>
      </c>
      <c r="E35" s="2">
        <v>20</v>
      </c>
      <c r="F35" s="2">
        <v>27</v>
      </c>
      <c r="G35" s="2">
        <v>29</v>
      </c>
      <c r="H35" s="2">
        <v>15</v>
      </c>
      <c r="J35" s="4">
        <f t="shared" si="5"/>
        <v>6</v>
      </c>
      <c r="K35" s="4">
        <f t="shared" si="0"/>
        <v>7</v>
      </c>
      <c r="L35" s="4">
        <f t="shared" si="1"/>
        <v>8</v>
      </c>
      <c r="M35" s="4">
        <f t="shared" si="2"/>
        <v>0</v>
      </c>
      <c r="N35" s="4">
        <f t="shared" si="3"/>
        <v>7</v>
      </c>
      <c r="O35" s="4">
        <f t="shared" si="4"/>
        <v>9</v>
      </c>
      <c r="Q35" s="4">
        <f>IF($A35="","",IF(MAX($J35:$O35)=MAX($P35:P35),"",SMALL($J35:$O35,COUNTIF($J35:$O35,"&lt;="&amp;P35)+1)))</f>
        <v>0</v>
      </c>
      <c r="R35" s="4">
        <f>IF($A35="","",IF(MAX($J35:$O35)=MAX($P35:Q35),"",SMALL($J35:$O35,COUNTIF($J35:$O35,"&lt;="&amp;Q35)+1)))</f>
        <v>6</v>
      </c>
      <c r="S35" s="4">
        <f>IF($A35="","",IF(MAX($J35:$O35)=MAX($P35:R35),"",SMALL($J35:$O35,COUNTIF($J35:$O35,"&lt;="&amp;R35)+1)))</f>
        <v>7</v>
      </c>
      <c r="T35" s="4">
        <f>IF($A35="","",IF(MAX($J35:$O35)=MAX($P35:S35),"",SMALL($J35:$O35,COUNTIF($J35:$O35,"&lt;="&amp;S35)+1)))</f>
        <v>8</v>
      </c>
      <c r="U35" s="4">
        <f>IF($A35="","",IF(MAX($J35:$O35)=MAX($P35:T35),"",SMALL($J35:$O35,COUNTIF($J35:$O35,"&lt;="&amp;T35)+1)))</f>
        <v>9</v>
      </c>
      <c r="V35" s="4" t="str">
        <f>IF($A35="","",IF(MAX($J35:$O35)=MAX($P35:U35),"",SMALL($J35:$O35,COUNTIF($J35:$O35,"&lt;="&amp;U35)+1)))</f>
        <v/>
      </c>
      <c r="X35" s="4">
        <f t="shared" si="6"/>
        <v>6</v>
      </c>
      <c r="Y35" s="4">
        <f t="shared" si="7"/>
        <v>5</v>
      </c>
      <c r="Z35" s="4">
        <f t="shared" si="8"/>
        <v>5</v>
      </c>
      <c r="AA35" s="4">
        <f t="shared" si="9"/>
        <v>4</v>
      </c>
      <c r="AB35" s="4">
        <f t="shared" si="10"/>
        <v>7</v>
      </c>
      <c r="AC35" s="4">
        <f t="shared" si="11"/>
        <v>9</v>
      </c>
      <c r="AE35" s="4">
        <f>IF($A34="","",IF(MAX($X35:$AC35)=MAX($AD35:AD35)," ",SMALL($X35:$AC35,COUNTIF($X35:$AC35,"&lt;="&amp;AD35)+1)))</f>
        <v>4</v>
      </c>
      <c r="AF35" s="4">
        <f>IF($A34="","",IF(MAX($X35:$AC35)=MAX($AD35:AE35)," ",SMALL($X35:$AC35,COUNTIF($X35:$AC35,"&lt;="&amp;AE35)+1)))</f>
        <v>5</v>
      </c>
      <c r="AG35" s="4">
        <f>IF($A34="","",IF(MAX($X35:$AC35)=MAX($AD35:AF35)," ",SMALL($X35:$AC35,COUNTIF($X35:$AC35,"&lt;="&amp;AF35)+1)))</f>
        <v>6</v>
      </c>
      <c r="AH35" s="4">
        <f>IF($A34="","",IF(MAX($X35:$AC35)=MAX($AD35:AG35)," ",SMALL($X35:$AC35,COUNTIF($X35:$AC35,"&lt;="&amp;AG35)+1)))</f>
        <v>7</v>
      </c>
      <c r="AI35" s="4">
        <f>IF($A34="","",IF(MAX($X35:$AC35)=MAX($AD35:AH35)," ",SMALL($X35:$AC35,COUNTIF($X35:$AC35,"&lt;="&amp;AH35)+1)))</f>
        <v>9</v>
      </c>
      <c r="AJ35" s="4" t="str">
        <f>IF($A34="","",IF(MAX($X35:$AC35)=MAX($AD35:AI35)," ",SMALL($X35:$AC35,COUNTIF($X35:$AC35,"&lt;="&amp;AI35)+1)))</f>
        <v xml:space="preserve"> </v>
      </c>
      <c r="AL35" s="13" t="str">
        <f t="shared" si="12"/>
        <v>5尾</v>
      </c>
      <c r="AM35" s="13" t="str">
        <f t="shared" si="13"/>
        <v>中3尾</v>
      </c>
    </row>
    <row r="36" spans="1:39" x14ac:dyDescent="0.15">
      <c r="A36" s="7">
        <v>2016034</v>
      </c>
      <c r="B36" s="2">
        <v>3</v>
      </c>
      <c r="C36" s="2">
        <v>15</v>
      </c>
      <c r="D36" s="2">
        <v>21</v>
      </c>
      <c r="E36" s="2">
        <v>22</v>
      </c>
      <c r="F36" s="2">
        <v>23</v>
      </c>
      <c r="G36" s="2">
        <v>28</v>
      </c>
      <c r="H36" s="2">
        <v>15</v>
      </c>
      <c r="J36" s="4">
        <f t="shared" si="5"/>
        <v>3</v>
      </c>
      <c r="K36" s="4">
        <f t="shared" si="0"/>
        <v>5</v>
      </c>
      <c r="L36" s="4">
        <f t="shared" si="1"/>
        <v>1</v>
      </c>
      <c r="M36" s="4">
        <f t="shared" si="2"/>
        <v>2</v>
      </c>
      <c r="N36" s="4">
        <f t="shared" si="3"/>
        <v>3</v>
      </c>
      <c r="O36" s="4">
        <f t="shared" si="4"/>
        <v>8</v>
      </c>
      <c r="Q36" s="4">
        <f>IF($A36="","",IF(MAX($J36:$O36)=MAX($P36:P36),"",SMALL($J36:$O36,COUNTIF($J36:$O36,"&lt;="&amp;P36)+1)))</f>
        <v>1</v>
      </c>
      <c r="R36" s="4">
        <f>IF($A36="","",IF(MAX($J36:$O36)=MAX($P36:Q36),"",SMALL($J36:$O36,COUNTIF($J36:$O36,"&lt;="&amp;Q36)+1)))</f>
        <v>2</v>
      </c>
      <c r="S36" s="4">
        <f>IF($A36="","",IF(MAX($J36:$O36)=MAX($P36:R36),"",SMALL($J36:$O36,COUNTIF($J36:$O36,"&lt;="&amp;R36)+1)))</f>
        <v>3</v>
      </c>
      <c r="T36" s="4">
        <f>IF($A36="","",IF(MAX($J36:$O36)=MAX($P36:S36),"",SMALL($J36:$O36,COUNTIF($J36:$O36,"&lt;="&amp;S36)+1)))</f>
        <v>5</v>
      </c>
      <c r="U36" s="4">
        <f>IF($A36="","",IF(MAX($J36:$O36)=MAX($P36:T36),"",SMALL($J36:$O36,COUNTIF($J36:$O36,"&lt;="&amp;T36)+1)))</f>
        <v>8</v>
      </c>
      <c r="V36" s="4" t="str">
        <f>IF($A36="","",IF(MAX($J36:$O36)=MAX($P36:U36),"",SMALL($J36:$O36,COUNTIF($J36:$O36,"&lt;="&amp;U36)+1)))</f>
        <v/>
      </c>
      <c r="X36" s="4">
        <f t="shared" si="6"/>
        <v>2</v>
      </c>
      <c r="Y36" s="4">
        <f t="shared" si="7"/>
        <v>3</v>
      </c>
      <c r="Z36" s="4">
        <f t="shared" si="8"/>
        <v>0</v>
      </c>
      <c r="AA36" s="4">
        <f t="shared" si="9"/>
        <v>5</v>
      </c>
      <c r="AB36" s="4">
        <f t="shared" si="10"/>
        <v>3</v>
      </c>
      <c r="AC36" s="4">
        <f t="shared" si="11"/>
        <v>7</v>
      </c>
      <c r="AE36" s="4">
        <f>IF($A35="","",IF(MAX($X36:$AC36)=MAX($AD36:AD36)," ",SMALL($X36:$AC36,COUNTIF($X36:$AC36,"&lt;="&amp;AD36)+1)))</f>
        <v>0</v>
      </c>
      <c r="AF36" s="4">
        <f>IF($A35="","",IF(MAX($X36:$AC36)=MAX($AD36:AE36)," ",SMALL($X36:$AC36,COUNTIF($X36:$AC36,"&lt;="&amp;AE36)+1)))</f>
        <v>2</v>
      </c>
      <c r="AG36" s="4">
        <f>IF($A35="","",IF(MAX($X36:$AC36)=MAX($AD36:AF36)," ",SMALL($X36:$AC36,COUNTIF($X36:$AC36,"&lt;="&amp;AF36)+1)))</f>
        <v>3</v>
      </c>
      <c r="AH36" s="4">
        <f>IF($A35="","",IF(MAX($X36:$AC36)=MAX($AD36:AG36)," ",SMALL($X36:$AC36,COUNTIF($X36:$AC36,"&lt;="&amp;AG36)+1)))</f>
        <v>5</v>
      </c>
      <c r="AI36" s="4">
        <f>IF($A35="","",IF(MAX($X36:$AC36)=MAX($AD36:AH36)," ",SMALL($X36:$AC36,COUNTIF($X36:$AC36,"&lt;="&amp;AH36)+1)))</f>
        <v>7</v>
      </c>
      <c r="AJ36" s="4" t="str">
        <f>IF($A35="","",IF(MAX($X36:$AC36)=MAX($AD36:AI36)," ",SMALL($X36:$AC36,COUNTIF($X36:$AC36,"&lt;="&amp;AI36)+1)))</f>
        <v xml:space="preserve"> </v>
      </c>
      <c r="AL36" s="13" t="str">
        <f t="shared" si="12"/>
        <v>5尾</v>
      </c>
      <c r="AM36" s="13" t="str">
        <f t="shared" si="13"/>
        <v>中3尾</v>
      </c>
    </row>
    <row r="37" spans="1:39" x14ac:dyDescent="0.15">
      <c r="A37" s="7">
        <v>2016035</v>
      </c>
      <c r="B37" s="2">
        <v>4</v>
      </c>
      <c r="C37" s="2">
        <v>13</v>
      </c>
      <c r="D37" s="2">
        <v>19</v>
      </c>
      <c r="E37" s="2">
        <v>20</v>
      </c>
      <c r="F37" s="2">
        <v>26</v>
      </c>
      <c r="G37" s="2">
        <v>29</v>
      </c>
      <c r="H37" s="2">
        <v>11</v>
      </c>
      <c r="J37" s="4">
        <f t="shared" si="5"/>
        <v>4</v>
      </c>
      <c r="K37" s="4">
        <f t="shared" si="0"/>
        <v>3</v>
      </c>
      <c r="L37" s="4">
        <f t="shared" si="1"/>
        <v>9</v>
      </c>
      <c r="M37" s="4">
        <f t="shared" si="2"/>
        <v>0</v>
      </c>
      <c r="N37" s="4">
        <f t="shared" si="3"/>
        <v>6</v>
      </c>
      <c r="O37" s="4">
        <f t="shared" si="4"/>
        <v>9</v>
      </c>
      <c r="Q37" s="4">
        <f>IF($A37="","",IF(MAX($J37:$O37)=MAX($P37:P37),"",SMALL($J37:$O37,COUNTIF($J37:$O37,"&lt;="&amp;P37)+1)))</f>
        <v>0</v>
      </c>
      <c r="R37" s="4">
        <f>IF($A37="","",IF(MAX($J37:$O37)=MAX($P37:Q37),"",SMALL($J37:$O37,COUNTIF($J37:$O37,"&lt;="&amp;Q37)+1)))</f>
        <v>3</v>
      </c>
      <c r="S37" s="4">
        <f>IF($A37="","",IF(MAX($J37:$O37)=MAX($P37:R37),"",SMALL($J37:$O37,COUNTIF($J37:$O37,"&lt;="&amp;R37)+1)))</f>
        <v>4</v>
      </c>
      <c r="T37" s="4">
        <f>IF($A37="","",IF(MAX($J37:$O37)=MAX($P37:S37),"",SMALL($J37:$O37,COUNTIF($J37:$O37,"&lt;="&amp;S37)+1)))</f>
        <v>6</v>
      </c>
      <c r="U37" s="4">
        <f>IF($A37="","",IF(MAX($J37:$O37)=MAX($P37:T37),"",SMALL($J37:$O37,COUNTIF($J37:$O37,"&lt;="&amp;T37)+1)))</f>
        <v>9</v>
      </c>
      <c r="V37" s="4" t="str">
        <f>IF($A37="","",IF(MAX($J37:$O37)=MAX($P37:U37),"",SMALL($J37:$O37,COUNTIF($J37:$O37,"&lt;="&amp;U37)+1)))</f>
        <v/>
      </c>
      <c r="X37" s="4">
        <f t="shared" si="6"/>
        <v>5</v>
      </c>
      <c r="Y37" s="4">
        <f t="shared" si="7"/>
        <v>5</v>
      </c>
      <c r="Z37" s="4">
        <f t="shared" si="8"/>
        <v>6</v>
      </c>
      <c r="AA37" s="4">
        <f t="shared" si="9"/>
        <v>5</v>
      </c>
      <c r="AB37" s="4">
        <f t="shared" si="10"/>
        <v>4</v>
      </c>
      <c r="AC37" s="4">
        <f t="shared" si="11"/>
        <v>2</v>
      </c>
      <c r="AE37" s="4">
        <f>IF($A36="","",IF(MAX($X37:$AC37)=MAX($AD37:AD37)," ",SMALL($X37:$AC37,COUNTIF($X37:$AC37,"&lt;="&amp;AD37)+1)))</f>
        <v>2</v>
      </c>
      <c r="AF37" s="4">
        <f>IF($A36="","",IF(MAX($X37:$AC37)=MAX($AD37:AE37)," ",SMALL($X37:$AC37,COUNTIF($X37:$AC37,"&lt;="&amp;AE37)+1)))</f>
        <v>4</v>
      </c>
      <c r="AG37" s="4">
        <f>IF($A36="","",IF(MAX($X37:$AC37)=MAX($AD37:AF37)," ",SMALL($X37:$AC37,COUNTIF($X37:$AC37,"&lt;="&amp;AF37)+1)))</f>
        <v>5</v>
      </c>
      <c r="AH37" s="4">
        <f>IF($A36="","",IF(MAX($X37:$AC37)=MAX($AD37:AG37)," ",SMALL($X37:$AC37,COUNTIF($X37:$AC37,"&lt;="&amp;AG37)+1)))</f>
        <v>6</v>
      </c>
      <c r="AI37" s="4" t="str">
        <f>IF($A36="","",IF(MAX($X37:$AC37)=MAX($AD37:AH37)," ",SMALL($X37:$AC37,COUNTIF($X37:$AC37,"&lt;="&amp;AH37)+1)))</f>
        <v xml:space="preserve"> </v>
      </c>
      <c r="AJ37" s="4" t="str">
        <f>IF($A36="","",IF(MAX($X37:$AC37)=MAX($AD37:AI37)," ",SMALL($X37:$AC37,COUNTIF($X37:$AC37,"&lt;="&amp;AI37)+1)))</f>
        <v xml:space="preserve"> </v>
      </c>
      <c r="AL37" s="13" t="str">
        <f t="shared" si="12"/>
        <v>4尾</v>
      </c>
      <c r="AM37" s="13" t="str">
        <f t="shared" si="13"/>
        <v>中2尾</v>
      </c>
    </row>
    <row r="38" spans="1:39" x14ac:dyDescent="0.15">
      <c r="A38" s="7">
        <v>2016036</v>
      </c>
      <c r="B38" s="2">
        <v>3</v>
      </c>
      <c r="C38" s="2">
        <v>4</v>
      </c>
      <c r="D38" s="2">
        <v>7</v>
      </c>
      <c r="E38" s="2">
        <v>9</v>
      </c>
      <c r="F38" s="2">
        <v>20</v>
      </c>
      <c r="G38" s="2">
        <v>22</v>
      </c>
      <c r="H38" s="2">
        <v>3</v>
      </c>
      <c r="J38" s="4">
        <f t="shared" si="5"/>
        <v>3</v>
      </c>
      <c r="K38" s="4">
        <f t="shared" si="0"/>
        <v>4</v>
      </c>
      <c r="L38" s="4">
        <f t="shared" si="1"/>
        <v>7</v>
      </c>
      <c r="M38" s="4">
        <f t="shared" si="2"/>
        <v>9</v>
      </c>
      <c r="N38" s="4">
        <f t="shared" si="3"/>
        <v>0</v>
      </c>
      <c r="O38" s="4">
        <f t="shared" si="4"/>
        <v>2</v>
      </c>
      <c r="Q38" s="4">
        <f>IF($A38="","",IF(MAX($J38:$O38)=MAX($P38:P38),"",SMALL($J38:$O38,COUNTIF($J38:$O38,"&lt;="&amp;P38)+1)))</f>
        <v>0</v>
      </c>
      <c r="R38" s="4">
        <f>IF($A38="","",IF(MAX($J38:$O38)=MAX($P38:Q38),"",SMALL($J38:$O38,COUNTIF($J38:$O38,"&lt;="&amp;Q38)+1)))</f>
        <v>2</v>
      </c>
      <c r="S38" s="4">
        <f>IF($A38="","",IF(MAX($J38:$O38)=MAX($P38:R38),"",SMALL($J38:$O38,COUNTIF($J38:$O38,"&lt;="&amp;R38)+1)))</f>
        <v>3</v>
      </c>
      <c r="T38" s="4">
        <f>IF($A38="","",IF(MAX($J38:$O38)=MAX($P38:S38),"",SMALL($J38:$O38,COUNTIF($J38:$O38,"&lt;="&amp;S38)+1)))</f>
        <v>4</v>
      </c>
      <c r="U38" s="4">
        <f>IF($A38="","",IF(MAX($J38:$O38)=MAX($P38:T38),"",SMALL($J38:$O38,COUNTIF($J38:$O38,"&lt;="&amp;T38)+1)))</f>
        <v>7</v>
      </c>
      <c r="V38" s="4">
        <f>IF($A38="","",IF(MAX($J38:$O38)=MAX($P38:U38),"",SMALL($J38:$O38,COUNTIF($J38:$O38,"&lt;="&amp;U38)+1)))</f>
        <v>9</v>
      </c>
      <c r="X38" s="4">
        <f t="shared" si="6"/>
        <v>2</v>
      </c>
      <c r="Y38" s="4">
        <f t="shared" si="7"/>
        <v>5</v>
      </c>
      <c r="Z38" s="4">
        <f t="shared" si="8"/>
        <v>0</v>
      </c>
      <c r="AA38" s="4">
        <f t="shared" si="9"/>
        <v>3</v>
      </c>
      <c r="AB38" s="4">
        <f t="shared" si="10"/>
        <v>4</v>
      </c>
      <c r="AC38" s="4">
        <f t="shared" si="11"/>
        <v>2</v>
      </c>
      <c r="AE38" s="4">
        <f>IF($A37="","",IF(MAX($X38:$AC38)=MAX($AD38:AD38)," ",SMALL($X38:$AC38,COUNTIF($X38:$AC38,"&lt;="&amp;AD38)+1)))</f>
        <v>0</v>
      </c>
      <c r="AF38" s="4">
        <f>IF($A37="","",IF(MAX($X38:$AC38)=MAX($AD38:AE38)," ",SMALL($X38:$AC38,COUNTIF($X38:$AC38,"&lt;="&amp;AE38)+1)))</f>
        <v>2</v>
      </c>
      <c r="AG38" s="4">
        <f>IF($A37="","",IF(MAX($X38:$AC38)=MAX($AD38:AF38)," ",SMALL($X38:$AC38,COUNTIF($X38:$AC38,"&lt;="&amp;AF38)+1)))</f>
        <v>3</v>
      </c>
      <c r="AH38" s="4">
        <f>IF($A37="","",IF(MAX($X38:$AC38)=MAX($AD38:AG38)," ",SMALL($X38:$AC38,COUNTIF($X38:$AC38,"&lt;="&amp;AG38)+1)))</f>
        <v>4</v>
      </c>
      <c r="AI38" s="4">
        <f>IF($A37="","",IF(MAX($X38:$AC38)=MAX($AD38:AH38)," ",SMALL($X38:$AC38,COUNTIF($X38:$AC38,"&lt;="&amp;AH38)+1)))</f>
        <v>5</v>
      </c>
      <c r="AJ38" s="4" t="str">
        <f>IF($A37="","",IF(MAX($X38:$AC38)=MAX($AD38:AI38)," ",SMALL($X38:$AC38,COUNTIF($X38:$AC38,"&lt;="&amp;AI38)+1)))</f>
        <v xml:space="preserve"> </v>
      </c>
      <c r="AL38" s="13" t="str">
        <f t="shared" si="12"/>
        <v>5尾</v>
      </c>
      <c r="AM38" s="13" t="str">
        <f t="shared" si="13"/>
        <v>中4尾</v>
      </c>
    </row>
    <row r="39" spans="1:39" x14ac:dyDescent="0.15">
      <c r="A39" s="7">
        <v>2016037</v>
      </c>
      <c r="B39" s="2">
        <v>6</v>
      </c>
      <c r="C39" s="2">
        <v>15</v>
      </c>
      <c r="D39" s="2">
        <v>26</v>
      </c>
      <c r="E39" s="2">
        <v>31</v>
      </c>
      <c r="F39" s="2">
        <v>32</v>
      </c>
      <c r="G39" s="2">
        <v>33</v>
      </c>
      <c r="H39" s="2">
        <v>16</v>
      </c>
      <c r="J39" s="4">
        <f t="shared" si="5"/>
        <v>6</v>
      </c>
      <c r="K39" s="4">
        <f t="shared" si="0"/>
        <v>5</v>
      </c>
      <c r="L39" s="4">
        <f t="shared" si="1"/>
        <v>6</v>
      </c>
      <c r="M39" s="4">
        <f t="shared" si="2"/>
        <v>1</v>
      </c>
      <c r="N39" s="4">
        <f t="shared" si="3"/>
        <v>2</v>
      </c>
      <c r="O39" s="4">
        <f t="shared" si="4"/>
        <v>3</v>
      </c>
      <c r="Q39" s="4">
        <f>IF($A39="","",IF(MAX($J39:$O39)=MAX($P39:P39),"",SMALL($J39:$O39,COUNTIF($J39:$O39,"&lt;="&amp;P39)+1)))</f>
        <v>1</v>
      </c>
      <c r="R39" s="4">
        <f>IF($A39="","",IF(MAX($J39:$O39)=MAX($P39:Q39),"",SMALL($J39:$O39,COUNTIF($J39:$O39,"&lt;="&amp;Q39)+1)))</f>
        <v>2</v>
      </c>
      <c r="S39" s="4">
        <f>IF($A39="","",IF(MAX($J39:$O39)=MAX($P39:R39),"",SMALL($J39:$O39,COUNTIF($J39:$O39,"&lt;="&amp;R39)+1)))</f>
        <v>3</v>
      </c>
      <c r="T39" s="4">
        <f>IF($A39="","",IF(MAX($J39:$O39)=MAX($P39:S39),"",SMALL($J39:$O39,COUNTIF($J39:$O39,"&lt;="&amp;S39)+1)))</f>
        <v>5</v>
      </c>
      <c r="U39" s="4">
        <f>IF($A39="","",IF(MAX($J39:$O39)=MAX($P39:T39),"",SMALL($J39:$O39,COUNTIF($J39:$O39,"&lt;="&amp;T39)+1)))</f>
        <v>6</v>
      </c>
      <c r="V39" s="4" t="str">
        <f>IF($A39="","",IF(MAX($J39:$O39)=MAX($P39:U39),"",SMALL($J39:$O39,COUNTIF($J39:$O39,"&lt;="&amp;U39)+1)))</f>
        <v/>
      </c>
      <c r="X39" s="4">
        <f t="shared" si="6"/>
        <v>2</v>
      </c>
      <c r="Y39" s="4">
        <f t="shared" si="7"/>
        <v>3</v>
      </c>
      <c r="Z39" s="4">
        <f t="shared" si="8"/>
        <v>0</v>
      </c>
      <c r="AA39" s="4">
        <f t="shared" si="9"/>
        <v>2</v>
      </c>
      <c r="AB39" s="4">
        <f t="shared" si="10"/>
        <v>0</v>
      </c>
      <c r="AC39" s="4">
        <f t="shared" si="11"/>
        <v>1</v>
      </c>
      <c r="AE39" s="4">
        <f>IF($A38="","",IF(MAX($X39:$AC39)=MAX($AD39:AD39)," ",SMALL($X39:$AC39,COUNTIF($X39:$AC39,"&lt;="&amp;AD39)+1)))</f>
        <v>0</v>
      </c>
      <c r="AF39" s="4">
        <f>IF($A38="","",IF(MAX($X39:$AC39)=MAX($AD39:AE39)," ",SMALL($X39:$AC39,COUNTIF($X39:$AC39,"&lt;="&amp;AE39)+1)))</f>
        <v>1</v>
      </c>
      <c r="AG39" s="4">
        <f>IF($A38="","",IF(MAX($X39:$AC39)=MAX($AD39:AF39)," ",SMALL($X39:$AC39,COUNTIF($X39:$AC39,"&lt;="&amp;AF39)+1)))</f>
        <v>2</v>
      </c>
      <c r="AH39" s="4">
        <f>IF($A38="","",IF(MAX($X39:$AC39)=MAX($AD39:AG39)," ",SMALL($X39:$AC39,COUNTIF($X39:$AC39,"&lt;="&amp;AG39)+1)))</f>
        <v>3</v>
      </c>
      <c r="AI39" s="4" t="str">
        <f>IF($A38="","",IF(MAX($X39:$AC39)=MAX($AD39:AH39)," ",SMALL($X39:$AC39,COUNTIF($X39:$AC39,"&lt;="&amp;AH39)+1)))</f>
        <v xml:space="preserve"> </v>
      </c>
      <c r="AJ39" s="4" t="str">
        <f>IF($A38="","",IF(MAX($X39:$AC39)=MAX($AD39:AI39)," ",SMALL($X39:$AC39,COUNTIF($X39:$AC39,"&lt;="&amp;AI39)+1)))</f>
        <v xml:space="preserve"> </v>
      </c>
      <c r="AL39" s="13" t="str">
        <f t="shared" si="12"/>
        <v>4尾</v>
      </c>
      <c r="AM39" s="13" t="str">
        <f t="shared" si="13"/>
        <v>中3尾</v>
      </c>
    </row>
    <row r="40" spans="1:39" x14ac:dyDescent="0.15">
      <c r="A40" s="7">
        <v>2016038</v>
      </c>
      <c r="B40" s="2">
        <v>3</v>
      </c>
      <c r="C40" s="2">
        <v>12</v>
      </c>
      <c r="D40" s="2">
        <v>13</v>
      </c>
      <c r="E40" s="2">
        <v>22</v>
      </c>
      <c r="F40" s="2">
        <v>28</v>
      </c>
      <c r="G40" s="2">
        <v>29</v>
      </c>
      <c r="H40" s="2">
        <v>3</v>
      </c>
      <c r="J40" s="4">
        <f t="shared" si="5"/>
        <v>3</v>
      </c>
      <c r="K40" s="4">
        <f t="shared" si="0"/>
        <v>2</v>
      </c>
      <c r="L40" s="4">
        <f t="shared" si="1"/>
        <v>3</v>
      </c>
      <c r="M40" s="4">
        <f t="shared" si="2"/>
        <v>2</v>
      </c>
      <c r="N40" s="4">
        <f t="shared" si="3"/>
        <v>8</v>
      </c>
      <c r="O40" s="4">
        <f t="shared" si="4"/>
        <v>9</v>
      </c>
      <c r="Q40" s="4">
        <f>IF($A40="","",IF(MAX($J40:$O40)=MAX($P40:P40),"",SMALL($J40:$O40,COUNTIF($J40:$O40,"&lt;="&amp;P40)+1)))</f>
        <v>2</v>
      </c>
      <c r="R40" s="4">
        <f>IF($A40="","",IF(MAX($J40:$O40)=MAX($P40:Q40),"",SMALL($J40:$O40,COUNTIF($J40:$O40,"&lt;="&amp;Q40)+1)))</f>
        <v>3</v>
      </c>
      <c r="S40" s="4">
        <f>IF($A40="","",IF(MAX($J40:$O40)=MAX($P40:R40),"",SMALL($J40:$O40,COUNTIF($J40:$O40,"&lt;="&amp;R40)+1)))</f>
        <v>8</v>
      </c>
      <c r="T40" s="4">
        <f>IF($A40="","",IF(MAX($J40:$O40)=MAX($P40:S40),"",SMALL($J40:$O40,COUNTIF($J40:$O40,"&lt;="&amp;S40)+1)))</f>
        <v>9</v>
      </c>
      <c r="U40" s="4" t="str">
        <f>IF($A40="","",IF(MAX($J40:$O40)=MAX($P40:T40),"",SMALL($J40:$O40,COUNTIF($J40:$O40,"&lt;="&amp;T40)+1)))</f>
        <v/>
      </c>
      <c r="V40" s="4" t="str">
        <f>IF($A40="","",IF(MAX($J40:$O40)=MAX($P40:U40),"",SMALL($J40:$O40,COUNTIF($J40:$O40,"&lt;="&amp;U40)+1)))</f>
        <v/>
      </c>
      <c r="X40" s="4">
        <f t="shared" si="6"/>
        <v>0</v>
      </c>
      <c r="Y40" s="4">
        <f t="shared" si="7"/>
        <v>5</v>
      </c>
      <c r="Z40" s="4">
        <f t="shared" si="8"/>
        <v>2</v>
      </c>
      <c r="AA40" s="4">
        <f t="shared" si="9"/>
        <v>3</v>
      </c>
      <c r="AB40" s="4">
        <f t="shared" si="10"/>
        <v>6</v>
      </c>
      <c r="AC40" s="4">
        <f t="shared" si="11"/>
        <v>3</v>
      </c>
      <c r="AE40" s="4">
        <f>IF($A39="","",IF(MAX($X40:$AC40)=MAX($AD40:AD40)," ",SMALL($X40:$AC40,COUNTIF($X40:$AC40,"&lt;="&amp;AD40)+1)))</f>
        <v>0</v>
      </c>
      <c r="AF40" s="4">
        <f>IF($A39="","",IF(MAX($X40:$AC40)=MAX($AD40:AE40)," ",SMALL($X40:$AC40,COUNTIF($X40:$AC40,"&lt;="&amp;AE40)+1)))</f>
        <v>2</v>
      </c>
      <c r="AG40" s="4">
        <f>IF($A39="","",IF(MAX($X40:$AC40)=MAX($AD40:AF40)," ",SMALL($X40:$AC40,COUNTIF($X40:$AC40,"&lt;="&amp;AF40)+1)))</f>
        <v>3</v>
      </c>
      <c r="AH40" s="4">
        <f>IF($A39="","",IF(MAX($X40:$AC40)=MAX($AD40:AG40)," ",SMALL($X40:$AC40,COUNTIF($X40:$AC40,"&lt;="&amp;AG40)+1)))</f>
        <v>5</v>
      </c>
      <c r="AI40" s="4">
        <f>IF($A39="","",IF(MAX($X40:$AC40)=MAX($AD40:AH40)," ",SMALL($X40:$AC40,COUNTIF($X40:$AC40,"&lt;="&amp;AH40)+1)))</f>
        <v>6</v>
      </c>
      <c r="AJ40" s="4" t="str">
        <f>IF($A39="","",IF(MAX($X40:$AC40)=MAX($AD40:AI40)," ",SMALL($X40:$AC40,COUNTIF($X40:$AC40,"&lt;="&amp;AI40)+1)))</f>
        <v xml:space="preserve"> </v>
      </c>
      <c r="AL40" s="13" t="str">
        <f t="shared" si="12"/>
        <v>5尾</v>
      </c>
      <c r="AM40" s="13" t="str">
        <f t="shared" si="13"/>
        <v>中2尾</v>
      </c>
    </row>
    <row r="41" spans="1:39" x14ac:dyDescent="0.15">
      <c r="A41" s="7">
        <v>2016039</v>
      </c>
      <c r="B41" s="2">
        <v>1</v>
      </c>
      <c r="C41" s="2">
        <v>3</v>
      </c>
      <c r="D41" s="2">
        <v>7</v>
      </c>
      <c r="E41" s="2">
        <v>18</v>
      </c>
      <c r="F41" s="2">
        <v>19</v>
      </c>
      <c r="G41" s="2">
        <v>27</v>
      </c>
      <c r="H41" s="2">
        <v>16</v>
      </c>
      <c r="J41" s="4">
        <f t="shared" si="5"/>
        <v>1</v>
      </c>
      <c r="K41" s="4">
        <f t="shared" si="0"/>
        <v>3</v>
      </c>
      <c r="L41" s="4">
        <f t="shared" si="1"/>
        <v>7</v>
      </c>
      <c r="M41" s="4">
        <f t="shared" si="2"/>
        <v>8</v>
      </c>
      <c r="N41" s="4">
        <f t="shared" si="3"/>
        <v>9</v>
      </c>
      <c r="O41" s="4">
        <f t="shared" si="4"/>
        <v>7</v>
      </c>
      <c r="Q41" s="4">
        <f>IF($A41="","",IF(MAX($J41:$O41)=MAX($P41:P41),"",SMALL($J41:$O41,COUNTIF($J41:$O41,"&lt;="&amp;P41)+1)))</f>
        <v>1</v>
      </c>
      <c r="R41" s="4">
        <f>IF($A41="","",IF(MAX($J41:$O41)=MAX($P41:Q41),"",SMALL($J41:$O41,COUNTIF($J41:$O41,"&lt;="&amp;Q41)+1)))</f>
        <v>3</v>
      </c>
      <c r="S41" s="4">
        <f>IF($A41="","",IF(MAX($J41:$O41)=MAX($P41:R41),"",SMALL($J41:$O41,COUNTIF($J41:$O41,"&lt;="&amp;R41)+1)))</f>
        <v>7</v>
      </c>
      <c r="T41" s="4">
        <f>IF($A41="","",IF(MAX($J41:$O41)=MAX($P41:S41),"",SMALL($J41:$O41,COUNTIF($J41:$O41,"&lt;="&amp;S41)+1)))</f>
        <v>8</v>
      </c>
      <c r="U41" s="4">
        <f>IF($A41="","",IF(MAX($J41:$O41)=MAX($P41:T41),"",SMALL($J41:$O41,COUNTIF($J41:$O41,"&lt;="&amp;T41)+1)))</f>
        <v>9</v>
      </c>
      <c r="V41" s="4" t="str">
        <f>IF($A41="","",IF(MAX($J41:$O41)=MAX($P41:U41),"",SMALL($J41:$O41,COUNTIF($J41:$O41,"&lt;="&amp;U41)+1)))</f>
        <v/>
      </c>
      <c r="X41" s="4">
        <f t="shared" si="6"/>
        <v>6</v>
      </c>
      <c r="Y41" s="4">
        <f t="shared" si="7"/>
        <v>4</v>
      </c>
      <c r="Z41" s="4">
        <f t="shared" si="8"/>
        <v>6</v>
      </c>
      <c r="AA41" s="4">
        <f t="shared" si="9"/>
        <v>7</v>
      </c>
      <c r="AB41" s="4">
        <f t="shared" si="10"/>
        <v>2</v>
      </c>
      <c r="AC41" s="4">
        <f t="shared" si="11"/>
        <v>4</v>
      </c>
      <c r="AE41" s="4">
        <f>IF($A40="","",IF(MAX($X41:$AC41)=MAX($AD41:AD41)," ",SMALL($X41:$AC41,COUNTIF($X41:$AC41,"&lt;="&amp;AD41)+1)))</f>
        <v>2</v>
      </c>
      <c r="AF41" s="4">
        <f>IF($A40="","",IF(MAX($X41:$AC41)=MAX($AD41:AE41)," ",SMALL($X41:$AC41,COUNTIF($X41:$AC41,"&lt;="&amp;AE41)+1)))</f>
        <v>4</v>
      </c>
      <c r="AG41" s="4">
        <f>IF($A40="","",IF(MAX($X41:$AC41)=MAX($AD41:AF41)," ",SMALL($X41:$AC41,COUNTIF($X41:$AC41,"&lt;="&amp;AF41)+1)))</f>
        <v>6</v>
      </c>
      <c r="AH41" s="4">
        <f>IF($A40="","",IF(MAX($X41:$AC41)=MAX($AD41:AG41)," ",SMALL($X41:$AC41,COUNTIF($X41:$AC41,"&lt;="&amp;AG41)+1)))</f>
        <v>7</v>
      </c>
      <c r="AI41" s="4" t="str">
        <f>IF($A40="","",IF(MAX($X41:$AC41)=MAX($AD41:AH41)," ",SMALL($X41:$AC41,COUNTIF($X41:$AC41,"&lt;="&amp;AH41)+1)))</f>
        <v xml:space="preserve"> </v>
      </c>
      <c r="AJ41" s="4" t="str">
        <f>IF($A40="","",IF(MAX($X41:$AC41)=MAX($AD41:AI41)," ",SMALL($X41:$AC41,COUNTIF($X41:$AC41,"&lt;="&amp;AI41)+1)))</f>
        <v xml:space="preserve"> </v>
      </c>
      <c r="AL41" s="13" t="str">
        <f t="shared" si="12"/>
        <v>4尾</v>
      </c>
      <c r="AM41" s="13" t="str">
        <f t="shared" si="13"/>
        <v>中1尾</v>
      </c>
    </row>
    <row r="42" spans="1:39" x14ac:dyDescent="0.15">
      <c r="A42" s="7">
        <v>2016040</v>
      </c>
      <c r="B42" s="2">
        <v>3</v>
      </c>
      <c r="C42" s="2">
        <v>13</v>
      </c>
      <c r="D42" s="2">
        <v>19</v>
      </c>
      <c r="E42" s="2">
        <v>20</v>
      </c>
      <c r="F42" s="2">
        <v>23</v>
      </c>
      <c r="G42" s="2">
        <v>26</v>
      </c>
      <c r="H42" s="2">
        <v>3</v>
      </c>
      <c r="J42" s="4">
        <f t="shared" si="5"/>
        <v>3</v>
      </c>
      <c r="K42" s="4">
        <f t="shared" si="0"/>
        <v>3</v>
      </c>
      <c r="L42" s="4">
        <f t="shared" si="1"/>
        <v>9</v>
      </c>
      <c r="M42" s="4">
        <f t="shared" si="2"/>
        <v>0</v>
      </c>
      <c r="N42" s="4">
        <f t="shared" si="3"/>
        <v>3</v>
      </c>
      <c r="O42" s="4">
        <f t="shared" si="4"/>
        <v>6</v>
      </c>
      <c r="Q42" s="4">
        <f>IF($A42="","",IF(MAX($J42:$O42)=MAX($P42:P42),"",SMALL($J42:$O42,COUNTIF($J42:$O42,"&lt;="&amp;P42)+1)))</f>
        <v>0</v>
      </c>
      <c r="R42" s="4">
        <f>IF($A42="","",IF(MAX($J42:$O42)=MAX($P42:Q42),"",SMALL($J42:$O42,COUNTIF($J42:$O42,"&lt;="&amp;Q42)+1)))</f>
        <v>3</v>
      </c>
      <c r="S42" s="4">
        <f>IF($A42="","",IF(MAX($J42:$O42)=MAX($P42:R42),"",SMALL($J42:$O42,COUNTIF($J42:$O42,"&lt;="&amp;R42)+1)))</f>
        <v>6</v>
      </c>
      <c r="T42" s="4">
        <f>IF($A42="","",IF(MAX($J42:$O42)=MAX($P42:S42),"",SMALL($J42:$O42,COUNTIF($J42:$O42,"&lt;="&amp;S42)+1)))</f>
        <v>9</v>
      </c>
      <c r="U42" s="4" t="str">
        <f>IF($A42="","",IF(MAX($J42:$O42)=MAX($P42:T42),"",SMALL($J42:$O42,COUNTIF($J42:$O42,"&lt;="&amp;T42)+1)))</f>
        <v/>
      </c>
      <c r="V42" s="4" t="str">
        <f>IF($A42="","",IF(MAX($J42:$O42)=MAX($P42:U42),"",SMALL($J42:$O42,COUNTIF($J42:$O42,"&lt;="&amp;U42)+1)))</f>
        <v/>
      </c>
      <c r="X42" s="4">
        <f t="shared" si="6"/>
        <v>3</v>
      </c>
      <c r="Y42" s="4">
        <f t="shared" si="7"/>
        <v>3</v>
      </c>
      <c r="Z42" s="4">
        <f t="shared" si="8"/>
        <v>2</v>
      </c>
      <c r="AA42" s="4">
        <f t="shared" si="9"/>
        <v>6</v>
      </c>
      <c r="AB42" s="4">
        <f t="shared" si="10"/>
        <v>3</v>
      </c>
      <c r="AC42" s="4">
        <f t="shared" si="11"/>
        <v>2</v>
      </c>
      <c r="AE42" s="4">
        <f>IF($A41="","",IF(MAX($X42:$AC42)=MAX($AD42:AD42)," ",SMALL($X42:$AC42,COUNTIF($X42:$AC42,"&lt;="&amp;AD42)+1)))</f>
        <v>2</v>
      </c>
      <c r="AF42" s="4">
        <f>IF($A41="","",IF(MAX($X42:$AC42)=MAX($AD42:AE42)," ",SMALL($X42:$AC42,COUNTIF($X42:$AC42,"&lt;="&amp;AE42)+1)))</f>
        <v>3</v>
      </c>
      <c r="AG42" s="4">
        <f>IF($A41="","",IF(MAX($X42:$AC42)=MAX($AD42:AF42)," ",SMALL($X42:$AC42,COUNTIF($X42:$AC42,"&lt;="&amp;AF42)+1)))</f>
        <v>6</v>
      </c>
      <c r="AH42" s="4" t="str">
        <f>IF($A41="","",IF(MAX($X42:$AC42)=MAX($AD42:AG42)," ",SMALL($X42:$AC42,COUNTIF($X42:$AC42,"&lt;="&amp;AG42)+1)))</f>
        <v xml:space="preserve"> </v>
      </c>
      <c r="AI42" s="4" t="str">
        <f>IF($A41="","",IF(MAX($X42:$AC42)=MAX($AD42:AH42)," ",SMALL($X42:$AC42,COUNTIF($X42:$AC42,"&lt;="&amp;AH42)+1)))</f>
        <v xml:space="preserve"> </v>
      </c>
      <c r="AJ42" s="4" t="str">
        <f>IF($A41="","",IF(MAX($X42:$AC42)=MAX($AD42:AI42)," ",SMALL($X42:$AC42,COUNTIF($X42:$AC42,"&lt;="&amp;AI42)+1)))</f>
        <v xml:space="preserve"> </v>
      </c>
      <c r="AL42" s="13" t="str">
        <f t="shared" si="12"/>
        <v>3尾</v>
      </c>
      <c r="AM42" s="13" t="str">
        <f t="shared" si="13"/>
        <v>中2尾</v>
      </c>
    </row>
    <row r="43" spans="1:39" x14ac:dyDescent="0.15">
      <c r="A43" s="7">
        <v>2016041</v>
      </c>
      <c r="B43" s="2">
        <v>12</v>
      </c>
      <c r="C43" s="2">
        <v>17</v>
      </c>
      <c r="D43" s="2">
        <v>18</v>
      </c>
      <c r="E43" s="2">
        <v>21</v>
      </c>
      <c r="F43" s="2">
        <v>22</v>
      </c>
      <c r="G43" s="2">
        <v>24</v>
      </c>
      <c r="H43" s="2">
        <v>4</v>
      </c>
      <c r="J43" s="4">
        <f t="shared" si="5"/>
        <v>2</v>
      </c>
      <c r="K43" s="4">
        <f t="shared" si="0"/>
        <v>7</v>
      </c>
      <c r="L43" s="4">
        <f t="shared" si="1"/>
        <v>8</v>
      </c>
      <c r="M43" s="4">
        <f t="shared" si="2"/>
        <v>1</v>
      </c>
      <c r="N43" s="4">
        <f t="shared" si="3"/>
        <v>2</v>
      </c>
      <c r="O43" s="4">
        <f t="shared" si="4"/>
        <v>4</v>
      </c>
      <c r="Q43" s="4">
        <f>IF($A43="","",IF(MAX($J43:$O43)=MAX($P43:P43),"",SMALL($J43:$O43,COUNTIF($J43:$O43,"&lt;="&amp;P43)+1)))</f>
        <v>1</v>
      </c>
      <c r="R43" s="4">
        <f>IF($A43="","",IF(MAX($J43:$O43)=MAX($P43:Q43),"",SMALL($J43:$O43,COUNTIF($J43:$O43,"&lt;="&amp;Q43)+1)))</f>
        <v>2</v>
      </c>
      <c r="S43" s="4">
        <f>IF($A43="","",IF(MAX($J43:$O43)=MAX($P43:R43),"",SMALL($J43:$O43,COUNTIF($J43:$O43,"&lt;="&amp;R43)+1)))</f>
        <v>4</v>
      </c>
      <c r="T43" s="4">
        <f>IF($A43="","",IF(MAX($J43:$O43)=MAX($P43:S43),"",SMALL($J43:$O43,COUNTIF($J43:$O43,"&lt;="&amp;S43)+1)))</f>
        <v>7</v>
      </c>
      <c r="U43" s="4">
        <f>IF($A43="","",IF(MAX($J43:$O43)=MAX($P43:T43),"",SMALL($J43:$O43,COUNTIF($J43:$O43,"&lt;="&amp;T43)+1)))</f>
        <v>8</v>
      </c>
      <c r="V43" s="4" t="str">
        <f>IF($A43="","",IF(MAX($J43:$O43)=MAX($P43:U43),"",SMALL($J43:$O43,COUNTIF($J43:$O43,"&lt;="&amp;U43)+1)))</f>
        <v/>
      </c>
      <c r="X43" s="4">
        <f t="shared" si="6"/>
        <v>9</v>
      </c>
      <c r="Y43" s="4">
        <f t="shared" si="7"/>
        <v>3</v>
      </c>
      <c r="Z43" s="4">
        <f t="shared" si="8"/>
        <v>0</v>
      </c>
      <c r="AA43" s="4">
        <f t="shared" si="9"/>
        <v>5</v>
      </c>
      <c r="AB43" s="4">
        <f t="shared" si="10"/>
        <v>8</v>
      </c>
      <c r="AC43" s="4">
        <f t="shared" si="11"/>
        <v>3</v>
      </c>
      <c r="AE43" s="4">
        <f>IF($A42="","",IF(MAX($X43:$AC43)=MAX($AD43:AD43)," ",SMALL($X43:$AC43,COUNTIF($X43:$AC43,"&lt;="&amp;AD43)+1)))</f>
        <v>0</v>
      </c>
      <c r="AF43" s="4">
        <f>IF($A42="","",IF(MAX($X43:$AC43)=MAX($AD43:AE43)," ",SMALL($X43:$AC43,COUNTIF($X43:$AC43,"&lt;="&amp;AE43)+1)))</f>
        <v>3</v>
      </c>
      <c r="AG43" s="4">
        <f>IF($A42="","",IF(MAX($X43:$AC43)=MAX($AD43:AF43)," ",SMALL($X43:$AC43,COUNTIF($X43:$AC43,"&lt;="&amp;AF43)+1)))</f>
        <v>5</v>
      </c>
      <c r="AH43" s="4">
        <f>IF($A42="","",IF(MAX($X43:$AC43)=MAX($AD43:AG43)," ",SMALL($X43:$AC43,COUNTIF($X43:$AC43,"&lt;="&amp;AG43)+1)))</f>
        <v>8</v>
      </c>
      <c r="AI43" s="4">
        <f>IF($A42="","",IF(MAX($X43:$AC43)=MAX($AD43:AH43)," ",SMALL($X43:$AC43,COUNTIF($X43:$AC43,"&lt;="&amp;AH43)+1)))</f>
        <v>9</v>
      </c>
      <c r="AJ43" s="4" t="str">
        <f>IF($A42="","",IF(MAX($X43:$AC43)=MAX($AD43:AI43)," ",SMALL($X43:$AC43,COUNTIF($X43:$AC43,"&lt;="&amp;AI43)+1)))</f>
        <v xml:space="preserve"> </v>
      </c>
      <c r="AL43" s="13" t="str">
        <f t="shared" si="12"/>
        <v>5尾</v>
      </c>
      <c r="AM43" s="13" t="str">
        <f t="shared" si="13"/>
        <v>中1尾</v>
      </c>
    </row>
    <row r="44" spans="1:39" x14ac:dyDescent="0.15">
      <c r="A44" s="7">
        <v>2016042</v>
      </c>
      <c r="B44" s="2">
        <v>7</v>
      </c>
      <c r="C44" s="2">
        <v>14</v>
      </c>
      <c r="D44" s="2">
        <v>17</v>
      </c>
      <c r="E44" s="2">
        <v>23</v>
      </c>
      <c r="F44" s="2">
        <v>26</v>
      </c>
      <c r="G44" s="2">
        <v>31</v>
      </c>
      <c r="H44" s="2">
        <v>9</v>
      </c>
      <c r="J44" s="4">
        <f t="shared" si="5"/>
        <v>7</v>
      </c>
      <c r="K44" s="4">
        <f t="shared" si="0"/>
        <v>4</v>
      </c>
      <c r="L44" s="4">
        <f t="shared" si="1"/>
        <v>7</v>
      </c>
      <c r="M44" s="4">
        <f t="shared" si="2"/>
        <v>3</v>
      </c>
      <c r="N44" s="4">
        <f t="shared" si="3"/>
        <v>6</v>
      </c>
      <c r="O44" s="4">
        <f t="shared" si="4"/>
        <v>1</v>
      </c>
      <c r="Q44" s="4">
        <f>IF($A44="","",IF(MAX($J44:$O44)=MAX($P44:P44),"",SMALL($J44:$O44,COUNTIF($J44:$O44,"&lt;="&amp;P44)+1)))</f>
        <v>1</v>
      </c>
      <c r="R44" s="4">
        <f>IF($A44="","",IF(MAX($J44:$O44)=MAX($P44:Q44),"",SMALL($J44:$O44,COUNTIF($J44:$O44,"&lt;="&amp;Q44)+1)))</f>
        <v>3</v>
      </c>
      <c r="S44" s="4">
        <f>IF($A44="","",IF(MAX($J44:$O44)=MAX($P44:R44),"",SMALL($J44:$O44,COUNTIF($J44:$O44,"&lt;="&amp;R44)+1)))</f>
        <v>4</v>
      </c>
      <c r="T44" s="4">
        <f>IF($A44="","",IF(MAX($J44:$O44)=MAX($P44:S44),"",SMALL($J44:$O44,COUNTIF($J44:$O44,"&lt;="&amp;S44)+1)))</f>
        <v>6</v>
      </c>
      <c r="U44" s="4">
        <f>IF($A44="","",IF(MAX($J44:$O44)=MAX($P44:T44),"",SMALL($J44:$O44,COUNTIF($J44:$O44,"&lt;="&amp;T44)+1)))</f>
        <v>7</v>
      </c>
      <c r="V44" s="4" t="str">
        <f>IF($A44="","",IF(MAX($J44:$O44)=MAX($P44:U44),"",SMALL($J44:$O44,COUNTIF($J44:$O44,"&lt;="&amp;U44)+1)))</f>
        <v/>
      </c>
      <c r="X44" s="4">
        <f t="shared" si="6"/>
        <v>4</v>
      </c>
      <c r="Y44" s="4">
        <f t="shared" si="7"/>
        <v>2</v>
      </c>
      <c r="Z44" s="4">
        <f t="shared" si="8"/>
        <v>2</v>
      </c>
      <c r="AA44" s="4">
        <f t="shared" si="9"/>
        <v>5</v>
      </c>
      <c r="AB44" s="4">
        <f t="shared" si="10"/>
        <v>8</v>
      </c>
      <c r="AC44" s="4">
        <f t="shared" si="11"/>
        <v>9</v>
      </c>
      <c r="AE44" s="4">
        <f>IF($A43="","",IF(MAX($X44:$AC44)=MAX($AD44:AD44)," ",SMALL($X44:$AC44,COUNTIF($X44:$AC44,"&lt;="&amp;AD44)+1)))</f>
        <v>2</v>
      </c>
      <c r="AF44" s="4">
        <f>IF($A43="","",IF(MAX($X44:$AC44)=MAX($AD44:AE44)," ",SMALL($X44:$AC44,COUNTIF($X44:$AC44,"&lt;="&amp;AE44)+1)))</f>
        <v>4</v>
      </c>
      <c r="AG44" s="4">
        <f>IF($A43="","",IF(MAX($X44:$AC44)=MAX($AD44:AF44)," ",SMALL($X44:$AC44,COUNTIF($X44:$AC44,"&lt;="&amp;AF44)+1)))</f>
        <v>5</v>
      </c>
      <c r="AH44" s="4">
        <f>IF($A43="","",IF(MAX($X44:$AC44)=MAX($AD44:AG44)," ",SMALL($X44:$AC44,COUNTIF($X44:$AC44,"&lt;="&amp;AG44)+1)))</f>
        <v>8</v>
      </c>
      <c r="AI44" s="4">
        <f>IF($A43="","",IF(MAX($X44:$AC44)=MAX($AD44:AH44)," ",SMALL($X44:$AC44,COUNTIF($X44:$AC44,"&lt;="&amp;AH44)+1)))</f>
        <v>9</v>
      </c>
      <c r="AJ44" s="4" t="str">
        <f>IF($A43="","",IF(MAX($X44:$AC44)=MAX($AD44:AI44)," ",SMALL($X44:$AC44,COUNTIF($X44:$AC44,"&lt;="&amp;AI44)+1)))</f>
        <v xml:space="preserve"> </v>
      </c>
      <c r="AL44" s="13" t="str">
        <f t="shared" si="12"/>
        <v>5尾</v>
      </c>
      <c r="AM44" s="13" t="str">
        <f t="shared" si="13"/>
        <v>中1尾</v>
      </c>
    </row>
    <row r="45" spans="1:39" x14ac:dyDescent="0.15">
      <c r="A45" s="7">
        <v>2016043</v>
      </c>
      <c r="B45" s="2">
        <v>5</v>
      </c>
      <c r="C45" s="2">
        <v>14</v>
      </c>
      <c r="D45" s="2">
        <v>20</v>
      </c>
      <c r="E45" s="2">
        <v>26</v>
      </c>
      <c r="F45" s="2">
        <v>30</v>
      </c>
      <c r="G45" s="2">
        <v>33</v>
      </c>
      <c r="H45" s="2">
        <v>12</v>
      </c>
      <c r="J45" s="4">
        <f t="shared" si="5"/>
        <v>5</v>
      </c>
      <c r="K45" s="4">
        <f t="shared" si="0"/>
        <v>4</v>
      </c>
      <c r="L45" s="4">
        <f t="shared" si="1"/>
        <v>0</v>
      </c>
      <c r="M45" s="4">
        <f t="shared" si="2"/>
        <v>6</v>
      </c>
      <c r="N45" s="4">
        <f t="shared" si="3"/>
        <v>0</v>
      </c>
      <c r="O45" s="4">
        <f t="shared" si="4"/>
        <v>3</v>
      </c>
      <c r="Q45" s="4">
        <f>IF($A45="","",IF(MAX($J45:$O45)=MAX($P45:P45),"",SMALL($J45:$O45,COUNTIF($J45:$O45,"&lt;="&amp;P45)+1)))</f>
        <v>0</v>
      </c>
      <c r="R45" s="4">
        <f>IF($A45="","",IF(MAX($J45:$O45)=MAX($P45:Q45),"",SMALL($J45:$O45,COUNTIF($J45:$O45,"&lt;="&amp;Q45)+1)))</f>
        <v>3</v>
      </c>
      <c r="S45" s="4">
        <f>IF($A45="","",IF(MAX($J45:$O45)=MAX($P45:R45),"",SMALL($J45:$O45,COUNTIF($J45:$O45,"&lt;="&amp;R45)+1)))</f>
        <v>4</v>
      </c>
      <c r="T45" s="4">
        <f>IF($A45="","",IF(MAX($J45:$O45)=MAX($P45:S45),"",SMALL($J45:$O45,COUNTIF($J45:$O45,"&lt;="&amp;S45)+1)))</f>
        <v>5</v>
      </c>
      <c r="U45" s="4">
        <f>IF($A45="","",IF(MAX($J45:$O45)=MAX($P45:T45),"",SMALL($J45:$O45,COUNTIF($J45:$O45,"&lt;="&amp;T45)+1)))</f>
        <v>6</v>
      </c>
      <c r="V45" s="4" t="str">
        <f>IF($A45="","",IF(MAX($J45:$O45)=MAX($P45:U45),"",SMALL($J45:$O45,COUNTIF($J45:$O45,"&lt;="&amp;U45)+1)))</f>
        <v/>
      </c>
      <c r="X45" s="4">
        <f t="shared" si="6"/>
        <v>8</v>
      </c>
      <c r="Y45" s="4">
        <f t="shared" si="7"/>
        <v>2</v>
      </c>
      <c r="Z45" s="4">
        <f t="shared" si="8"/>
        <v>8</v>
      </c>
      <c r="AA45" s="4">
        <f t="shared" si="9"/>
        <v>3</v>
      </c>
      <c r="AB45" s="4">
        <f t="shared" si="10"/>
        <v>6</v>
      </c>
      <c r="AC45" s="4">
        <f t="shared" si="11"/>
        <v>9</v>
      </c>
      <c r="AE45" s="4">
        <f>IF($A44="","",IF(MAX($X45:$AC45)=MAX($AD45:AD45)," ",SMALL($X45:$AC45,COUNTIF($X45:$AC45,"&lt;="&amp;AD45)+1)))</f>
        <v>2</v>
      </c>
      <c r="AF45" s="4">
        <f>IF($A44="","",IF(MAX($X45:$AC45)=MAX($AD45:AE45)," ",SMALL($X45:$AC45,COUNTIF($X45:$AC45,"&lt;="&amp;AE45)+1)))</f>
        <v>3</v>
      </c>
      <c r="AG45" s="4">
        <f>IF($A44="","",IF(MAX($X45:$AC45)=MAX($AD45:AF45)," ",SMALL($X45:$AC45,COUNTIF($X45:$AC45,"&lt;="&amp;AF45)+1)))</f>
        <v>6</v>
      </c>
      <c r="AH45" s="4">
        <f>IF($A44="","",IF(MAX($X45:$AC45)=MAX($AD45:AG45)," ",SMALL($X45:$AC45,COUNTIF($X45:$AC45,"&lt;="&amp;AG45)+1)))</f>
        <v>8</v>
      </c>
      <c r="AI45" s="4">
        <f>IF($A44="","",IF(MAX($X45:$AC45)=MAX($AD45:AH45)," ",SMALL($X45:$AC45,COUNTIF($X45:$AC45,"&lt;="&amp;AH45)+1)))</f>
        <v>9</v>
      </c>
      <c r="AJ45" s="4" t="str">
        <f>IF($A44="","",IF(MAX($X45:$AC45)=MAX($AD45:AI45)," ",SMALL($X45:$AC45,COUNTIF($X45:$AC45,"&lt;="&amp;AI45)+1)))</f>
        <v xml:space="preserve"> </v>
      </c>
      <c r="AL45" s="13" t="str">
        <f t="shared" si="12"/>
        <v>5尾</v>
      </c>
      <c r="AM45" s="13" t="str">
        <f t="shared" si="13"/>
        <v>中2尾</v>
      </c>
    </row>
    <row r="46" spans="1:39" x14ac:dyDescent="0.15">
      <c r="A46" s="7">
        <v>2016044</v>
      </c>
      <c r="B46" s="2">
        <v>1</v>
      </c>
      <c r="C46" s="2">
        <v>3</v>
      </c>
      <c r="D46" s="2">
        <v>10</v>
      </c>
      <c r="E46" s="2">
        <v>12</v>
      </c>
      <c r="F46" s="2">
        <v>18</v>
      </c>
      <c r="G46" s="2">
        <v>30</v>
      </c>
      <c r="H46" s="2">
        <v>1</v>
      </c>
      <c r="J46" s="4">
        <f t="shared" si="5"/>
        <v>1</v>
      </c>
      <c r="K46" s="4">
        <f t="shared" si="0"/>
        <v>3</v>
      </c>
      <c r="L46" s="4">
        <f t="shared" si="1"/>
        <v>0</v>
      </c>
      <c r="M46" s="4">
        <f t="shared" si="2"/>
        <v>2</v>
      </c>
      <c r="N46" s="4">
        <f t="shared" si="3"/>
        <v>8</v>
      </c>
      <c r="O46" s="4">
        <f t="shared" si="4"/>
        <v>0</v>
      </c>
      <c r="Q46" s="4">
        <f>IF($A46="","",IF(MAX($J46:$O46)=MAX($P46:P46),"",SMALL($J46:$O46,COUNTIF($J46:$O46,"&lt;="&amp;P46)+1)))</f>
        <v>0</v>
      </c>
      <c r="R46" s="4">
        <f>IF($A46="","",IF(MAX($J46:$O46)=MAX($P46:Q46),"",SMALL($J46:$O46,COUNTIF($J46:$O46,"&lt;="&amp;Q46)+1)))</f>
        <v>1</v>
      </c>
      <c r="S46" s="4">
        <f>IF($A46="","",IF(MAX($J46:$O46)=MAX($P46:R46),"",SMALL($J46:$O46,COUNTIF($J46:$O46,"&lt;="&amp;R46)+1)))</f>
        <v>2</v>
      </c>
      <c r="T46" s="4">
        <f>IF($A46="","",IF(MAX($J46:$O46)=MAX($P46:S46),"",SMALL($J46:$O46,COUNTIF($J46:$O46,"&lt;="&amp;S46)+1)))</f>
        <v>3</v>
      </c>
      <c r="U46" s="4">
        <f>IF($A46="","",IF(MAX($J46:$O46)=MAX($P46:T46),"",SMALL($J46:$O46,COUNTIF($J46:$O46,"&lt;="&amp;T46)+1)))</f>
        <v>8</v>
      </c>
      <c r="V46" s="4" t="str">
        <f>IF($A46="","",IF(MAX($J46:$O46)=MAX($P46:U46),"",SMALL($J46:$O46,COUNTIF($J46:$O46,"&lt;="&amp;U46)+1)))</f>
        <v/>
      </c>
      <c r="X46" s="4">
        <f t="shared" si="6"/>
        <v>0</v>
      </c>
      <c r="Y46" s="4">
        <f t="shared" si="7"/>
        <v>8</v>
      </c>
      <c r="Z46" s="4">
        <f t="shared" si="8"/>
        <v>0</v>
      </c>
      <c r="AA46" s="4">
        <f t="shared" si="9"/>
        <v>5</v>
      </c>
      <c r="AB46" s="4">
        <f t="shared" si="10"/>
        <v>0</v>
      </c>
      <c r="AC46" s="4">
        <f t="shared" si="11"/>
        <v>1</v>
      </c>
      <c r="AE46" s="4">
        <f>IF($A45="","",IF(MAX($X46:$AC46)=MAX($AD46:AD46)," ",SMALL($X46:$AC46,COUNTIF($X46:$AC46,"&lt;="&amp;AD46)+1)))</f>
        <v>0</v>
      </c>
      <c r="AF46" s="4">
        <f>IF($A45="","",IF(MAX($X46:$AC46)=MAX($AD46:AE46)," ",SMALL($X46:$AC46,COUNTIF($X46:$AC46,"&lt;="&amp;AE46)+1)))</f>
        <v>1</v>
      </c>
      <c r="AG46" s="4">
        <f>IF($A45="","",IF(MAX($X46:$AC46)=MAX($AD46:AF46)," ",SMALL($X46:$AC46,COUNTIF($X46:$AC46,"&lt;="&amp;AF46)+1)))</f>
        <v>5</v>
      </c>
      <c r="AH46" s="4">
        <f>IF($A45="","",IF(MAX($X46:$AC46)=MAX($AD46:AG46)," ",SMALL($X46:$AC46,COUNTIF($X46:$AC46,"&lt;="&amp;AG46)+1)))</f>
        <v>8</v>
      </c>
      <c r="AI46" s="4" t="str">
        <f>IF($A45="","",IF(MAX($X46:$AC46)=MAX($AD46:AH46)," ",SMALL($X46:$AC46,COUNTIF($X46:$AC46,"&lt;="&amp;AH46)+1)))</f>
        <v xml:space="preserve"> </v>
      </c>
      <c r="AJ46" s="4" t="str">
        <f>IF($A45="","",IF(MAX($X46:$AC46)=MAX($AD46:AI46)," ",SMALL($X46:$AC46,COUNTIF($X46:$AC46,"&lt;="&amp;AI46)+1)))</f>
        <v xml:space="preserve"> </v>
      </c>
      <c r="AL46" s="13" t="str">
        <f t="shared" si="12"/>
        <v>4尾</v>
      </c>
      <c r="AM46" s="13" t="str">
        <f t="shared" si="13"/>
        <v>中3尾</v>
      </c>
    </row>
    <row r="47" spans="1:39" x14ac:dyDescent="0.15">
      <c r="A47" s="7">
        <v>2016045</v>
      </c>
      <c r="B47" s="2">
        <v>4</v>
      </c>
      <c r="C47" s="2">
        <v>9</v>
      </c>
      <c r="D47" s="2">
        <v>12</v>
      </c>
      <c r="E47" s="2">
        <v>17</v>
      </c>
      <c r="F47" s="2">
        <v>30</v>
      </c>
      <c r="G47" s="2">
        <v>32</v>
      </c>
      <c r="H47" s="2">
        <v>3</v>
      </c>
      <c r="J47" s="4">
        <f t="shared" si="5"/>
        <v>4</v>
      </c>
      <c r="K47" s="4">
        <f t="shared" si="0"/>
        <v>9</v>
      </c>
      <c r="L47" s="4">
        <f t="shared" si="1"/>
        <v>2</v>
      </c>
      <c r="M47" s="4">
        <f t="shared" si="2"/>
        <v>7</v>
      </c>
      <c r="N47" s="4">
        <f t="shared" si="3"/>
        <v>0</v>
      </c>
      <c r="O47" s="4">
        <f t="shared" si="4"/>
        <v>2</v>
      </c>
      <c r="Q47" s="4">
        <f>IF($A47="","",IF(MAX($J47:$O47)=MAX($P47:P47),"",SMALL($J47:$O47,COUNTIF($J47:$O47,"&lt;="&amp;P47)+1)))</f>
        <v>0</v>
      </c>
      <c r="R47" s="4">
        <f>IF($A47="","",IF(MAX($J47:$O47)=MAX($P47:Q47),"",SMALL($J47:$O47,COUNTIF($J47:$O47,"&lt;="&amp;Q47)+1)))</f>
        <v>2</v>
      </c>
      <c r="S47" s="4">
        <f>IF($A47="","",IF(MAX($J47:$O47)=MAX($P47:R47),"",SMALL($J47:$O47,COUNTIF($J47:$O47,"&lt;="&amp;R47)+1)))</f>
        <v>4</v>
      </c>
      <c r="T47" s="4">
        <f>IF($A47="","",IF(MAX($J47:$O47)=MAX($P47:S47),"",SMALL($J47:$O47,COUNTIF($J47:$O47,"&lt;="&amp;S47)+1)))</f>
        <v>7</v>
      </c>
      <c r="U47" s="4">
        <f>IF($A47="","",IF(MAX($J47:$O47)=MAX($P47:T47),"",SMALL($J47:$O47,COUNTIF($J47:$O47,"&lt;="&amp;T47)+1)))</f>
        <v>9</v>
      </c>
      <c r="V47" s="4" t="str">
        <f>IF($A47="","",IF(MAX($J47:$O47)=MAX($P47:U47),"",SMALL($J47:$O47,COUNTIF($J47:$O47,"&lt;="&amp;U47)+1)))</f>
        <v/>
      </c>
      <c r="X47" s="4">
        <f t="shared" si="6"/>
        <v>3</v>
      </c>
      <c r="Y47" s="4">
        <f t="shared" si="7"/>
        <v>3</v>
      </c>
      <c r="Z47" s="4">
        <f t="shared" si="8"/>
        <v>6</v>
      </c>
      <c r="AA47" s="4">
        <f t="shared" si="9"/>
        <v>5</v>
      </c>
      <c r="AB47" s="4">
        <f t="shared" si="10"/>
        <v>0</v>
      </c>
      <c r="AC47" s="4">
        <f t="shared" si="11"/>
        <v>7</v>
      </c>
      <c r="AE47" s="4">
        <f>IF($A46="","",IF(MAX($X47:$AC47)=MAX($AD47:AD47)," ",SMALL($X47:$AC47,COUNTIF($X47:$AC47,"&lt;="&amp;AD47)+1)))</f>
        <v>0</v>
      </c>
      <c r="AF47" s="4">
        <f>IF($A46="","",IF(MAX($X47:$AC47)=MAX($AD47:AE47)," ",SMALL($X47:$AC47,COUNTIF($X47:$AC47,"&lt;="&amp;AE47)+1)))</f>
        <v>3</v>
      </c>
      <c r="AG47" s="4">
        <f>IF($A46="","",IF(MAX($X47:$AC47)=MAX($AD47:AF47)," ",SMALL($X47:$AC47,COUNTIF($X47:$AC47,"&lt;="&amp;AF47)+1)))</f>
        <v>5</v>
      </c>
      <c r="AH47" s="4">
        <f>IF($A46="","",IF(MAX($X47:$AC47)=MAX($AD47:AG47)," ",SMALL($X47:$AC47,COUNTIF($X47:$AC47,"&lt;="&amp;AG47)+1)))</f>
        <v>6</v>
      </c>
      <c r="AI47" s="4">
        <f>IF($A46="","",IF(MAX($X47:$AC47)=MAX($AD47:AH47)," ",SMALL($X47:$AC47,COUNTIF($X47:$AC47,"&lt;="&amp;AH47)+1)))</f>
        <v>7</v>
      </c>
      <c r="AJ47" s="4" t="str">
        <f>IF($A46="","",IF(MAX($X47:$AC47)=MAX($AD47:AI47)," ",SMALL($X47:$AC47,COUNTIF($X47:$AC47,"&lt;="&amp;AI47)+1)))</f>
        <v xml:space="preserve"> </v>
      </c>
      <c r="AL47" s="13" t="str">
        <f t="shared" si="12"/>
        <v>5尾</v>
      </c>
      <c r="AM47" s="13" t="str">
        <f t="shared" si="13"/>
        <v>中2尾</v>
      </c>
    </row>
    <row r="48" spans="1:39" x14ac:dyDescent="0.15">
      <c r="A48" s="7">
        <v>2016046</v>
      </c>
      <c r="B48" s="2">
        <v>7</v>
      </c>
      <c r="C48" s="2">
        <v>20</v>
      </c>
      <c r="D48" s="2">
        <v>25</v>
      </c>
      <c r="E48" s="2">
        <v>26</v>
      </c>
      <c r="F48" s="2">
        <v>27</v>
      </c>
      <c r="G48" s="2">
        <v>30</v>
      </c>
      <c r="H48" s="2">
        <v>14</v>
      </c>
      <c r="J48" s="4">
        <f t="shared" si="5"/>
        <v>7</v>
      </c>
      <c r="K48" s="4">
        <f t="shared" si="0"/>
        <v>0</v>
      </c>
      <c r="L48" s="4">
        <f t="shared" si="1"/>
        <v>5</v>
      </c>
      <c r="M48" s="4">
        <f t="shared" si="2"/>
        <v>6</v>
      </c>
      <c r="N48" s="4">
        <f t="shared" si="3"/>
        <v>7</v>
      </c>
      <c r="O48" s="4">
        <f t="shared" si="4"/>
        <v>0</v>
      </c>
      <c r="Q48" s="4">
        <f>IF($A48="","",IF(MAX($J48:$O48)=MAX($P48:P48),"",SMALL($J48:$O48,COUNTIF($J48:$O48,"&lt;="&amp;P48)+1)))</f>
        <v>0</v>
      </c>
      <c r="R48" s="4">
        <f>IF($A48="","",IF(MAX($J48:$O48)=MAX($P48:Q48),"",SMALL($J48:$O48,COUNTIF($J48:$O48,"&lt;="&amp;Q48)+1)))</f>
        <v>5</v>
      </c>
      <c r="S48" s="4">
        <f>IF($A48="","",IF(MAX($J48:$O48)=MAX($P48:R48),"",SMALL($J48:$O48,COUNTIF($J48:$O48,"&lt;="&amp;R48)+1)))</f>
        <v>6</v>
      </c>
      <c r="T48" s="4">
        <f>IF($A48="","",IF(MAX($J48:$O48)=MAX($P48:S48),"",SMALL($J48:$O48,COUNTIF($J48:$O48,"&lt;="&amp;S48)+1)))</f>
        <v>7</v>
      </c>
      <c r="U48" s="4" t="str">
        <f>IF($A48="","",IF(MAX($J48:$O48)=MAX($P48:T48),"",SMALL($J48:$O48,COUNTIF($J48:$O48,"&lt;="&amp;T48)+1)))</f>
        <v/>
      </c>
      <c r="V48" s="4" t="str">
        <f>IF($A48="","",IF(MAX($J48:$O48)=MAX($P48:U48),"",SMALL($J48:$O48,COUNTIF($J48:$O48,"&lt;="&amp;U48)+1)))</f>
        <v/>
      </c>
      <c r="X48" s="4">
        <f t="shared" si="6"/>
        <v>6</v>
      </c>
      <c r="Y48" s="4">
        <f t="shared" si="7"/>
        <v>5</v>
      </c>
      <c r="Z48" s="4">
        <f t="shared" si="8"/>
        <v>0</v>
      </c>
      <c r="AA48" s="4">
        <f t="shared" si="9"/>
        <v>6</v>
      </c>
      <c r="AB48" s="4">
        <f t="shared" si="10"/>
        <v>0</v>
      </c>
      <c r="AC48" s="4">
        <f t="shared" si="11"/>
        <v>7</v>
      </c>
      <c r="AE48" s="4">
        <f>IF($A47="","",IF(MAX($X48:$AC48)=MAX($AD48:AD48)," ",SMALL($X48:$AC48,COUNTIF($X48:$AC48,"&lt;="&amp;AD48)+1)))</f>
        <v>0</v>
      </c>
      <c r="AF48" s="4">
        <f>IF($A47="","",IF(MAX($X48:$AC48)=MAX($AD48:AE48)," ",SMALL($X48:$AC48,COUNTIF($X48:$AC48,"&lt;="&amp;AE48)+1)))</f>
        <v>5</v>
      </c>
      <c r="AG48" s="4">
        <f>IF($A47="","",IF(MAX($X48:$AC48)=MAX($AD48:AF48)," ",SMALL($X48:$AC48,COUNTIF($X48:$AC48,"&lt;="&amp;AF48)+1)))</f>
        <v>6</v>
      </c>
      <c r="AH48" s="4">
        <f>IF($A47="","",IF(MAX($X48:$AC48)=MAX($AD48:AG48)," ",SMALL($X48:$AC48,COUNTIF($X48:$AC48,"&lt;="&amp;AG48)+1)))</f>
        <v>7</v>
      </c>
      <c r="AI48" s="4" t="str">
        <f>IF($A47="","",IF(MAX($X48:$AC48)=MAX($AD48:AH48)," ",SMALL($X48:$AC48,COUNTIF($X48:$AC48,"&lt;="&amp;AH48)+1)))</f>
        <v xml:space="preserve"> </v>
      </c>
      <c r="AJ48" s="4" t="str">
        <f>IF($A47="","",IF(MAX($X48:$AC48)=MAX($AD48:AI48)," ",SMALL($X48:$AC48,COUNTIF($X48:$AC48,"&lt;="&amp;AI48)+1)))</f>
        <v xml:space="preserve"> </v>
      </c>
      <c r="AL48" s="13" t="str">
        <f t="shared" si="12"/>
        <v>4尾</v>
      </c>
      <c r="AM48" s="13" t="str">
        <f t="shared" si="13"/>
        <v>中4尾</v>
      </c>
    </row>
    <row r="49" spans="1:39" x14ac:dyDescent="0.15">
      <c r="A49" s="7">
        <v>2016047</v>
      </c>
      <c r="B49" s="2">
        <v>2</v>
      </c>
      <c r="C49" s="2">
        <v>5</v>
      </c>
      <c r="D49" s="2">
        <v>8</v>
      </c>
      <c r="E49" s="2">
        <v>15</v>
      </c>
      <c r="F49" s="2">
        <v>17</v>
      </c>
      <c r="G49" s="2">
        <v>22</v>
      </c>
      <c r="H49" s="2">
        <v>16</v>
      </c>
      <c r="J49" s="4">
        <f t="shared" si="5"/>
        <v>2</v>
      </c>
      <c r="K49" s="4">
        <f t="shared" si="0"/>
        <v>5</v>
      </c>
      <c r="L49" s="4">
        <f t="shared" si="1"/>
        <v>8</v>
      </c>
      <c r="M49" s="4">
        <f t="shared" si="2"/>
        <v>5</v>
      </c>
      <c r="N49" s="4">
        <f t="shared" si="3"/>
        <v>7</v>
      </c>
      <c r="O49" s="4">
        <f t="shared" si="4"/>
        <v>2</v>
      </c>
      <c r="Q49" s="4">
        <f>IF($A49="","",IF(MAX($J49:$O49)=MAX($P49:P49),"",SMALL($J49:$O49,COUNTIF($J49:$O49,"&lt;="&amp;P49)+1)))</f>
        <v>2</v>
      </c>
      <c r="R49" s="4">
        <f>IF($A49="","",IF(MAX($J49:$O49)=MAX($P49:Q49),"",SMALL($J49:$O49,COUNTIF($J49:$O49,"&lt;="&amp;Q49)+1)))</f>
        <v>5</v>
      </c>
      <c r="S49" s="4">
        <f>IF($A49="","",IF(MAX($J49:$O49)=MAX($P49:R49),"",SMALL($J49:$O49,COUNTIF($J49:$O49,"&lt;="&amp;R49)+1)))</f>
        <v>7</v>
      </c>
      <c r="T49" s="4">
        <f>IF($A49="","",IF(MAX($J49:$O49)=MAX($P49:S49),"",SMALL($J49:$O49,COUNTIF($J49:$O49,"&lt;="&amp;S49)+1)))</f>
        <v>8</v>
      </c>
      <c r="U49" s="4" t="str">
        <f>IF($A49="","",IF(MAX($J49:$O49)=MAX($P49:T49),"",SMALL($J49:$O49,COUNTIF($J49:$O49,"&lt;="&amp;T49)+1)))</f>
        <v/>
      </c>
      <c r="V49" s="4" t="str">
        <f>IF($A49="","",IF(MAX($J49:$O49)=MAX($P49:U49),"",SMALL($J49:$O49,COUNTIF($J49:$O49,"&lt;="&amp;U49)+1)))</f>
        <v/>
      </c>
      <c r="X49" s="4">
        <f t="shared" si="6"/>
        <v>0</v>
      </c>
      <c r="Y49" s="4">
        <f t="shared" si="7"/>
        <v>6</v>
      </c>
      <c r="Z49" s="4">
        <f t="shared" si="8"/>
        <v>2</v>
      </c>
      <c r="AA49" s="4">
        <f t="shared" si="9"/>
        <v>4</v>
      </c>
      <c r="AB49" s="4">
        <f t="shared" si="10"/>
        <v>0</v>
      </c>
      <c r="AC49" s="4">
        <f t="shared" si="11"/>
        <v>1</v>
      </c>
      <c r="AE49" s="4">
        <f>IF($A48="","",IF(MAX($X49:$AC49)=MAX($AD49:AD49)," ",SMALL($X49:$AC49,COUNTIF($X49:$AC49,"&lt;="&amp;AD49)+1)))</f>
        <v>0</v>
      </c>
      <c r="AF49" s="4">
        <f>IF($A48="","",IF(MAX($X49:$AC49)=MAX($AD49:AE49)," ",SMALL($X49:$AC49,COUNTIF($X49:$AC49,"&lt;="&amp;AE49)+1)))</f>
        <v>1</v>
      </c>
      <c r="AG49" s="4">
        <f>IF($A48="","",IF(MAX($X49:$AC49)=MAX($AD49:AF49)," ",SMALL($X49:$AC49,COUNTIF($X49:$AC49,"&lt;="&amp;AF49)+1)))</f>
        <v>2</v>
      </c>
      <c r="AH49" s="4">
        <f>IF($A48="","",IF(MAX($X49:$AC49)=MAX($AD49:AG49)," ",SMALL($X49:$AC49,COUNTIF($X49:$AC49,"&lt;="&amp;AG49)+1)))</f>
        <v>4</v>
      </c>
      <c r="AI49" s="4">
        <f>IF($A48="","",IF(MAX($X49:$AC49)=MAX($AD49:AH49)," ",SMALL($X49:$AC49,COUNTIF($X49:$AC49,"&lt;="&amp;AH49)+1)))</f>
        <v>6</v>
      </c>
      <c r="AJ49" s="4" t="str">
        <f>IF($A48="","",IF(MAX($X49:$AC49)=MAX($AD49:AI49)," ",SMALL($X49:$AC49,COUNTIF($X49:$AC49,"&lt;="&amp;AI49)+1)))</f>
        <v xml:space="preserve"> </v>
      </c>
      <c r="AL49" s="13" t="str">
        <f t="shared" si="12"/>
        <v>5尾</v>
      </c>
      <c r="AM49" s="13" t="str">
        <f t="shared" si="13"/>
        <v>中1尾</v>
      </c>
    </row>
    <row r="50" spans="1:39" x14ac:dyDescent="0.15">
      <c r="A50" s="7">
        <v>2016048</v>
      </c>
      <c r="B50" s="2">
        <v>3</v>
      </c>
      <c r="C50" s="2">
        <v>8</v>
      </c>
      <c r="D50" s="2">
        <v>13</v>
      </c>
      <c r="E50" s="2">
        <v>14</v>
      </c>
      <c r="F50" s="2">
        <v>15</v>
      </c>
      <c r="G50" s="2">
        <v>30</v>
      </c>
      <c r="H50" s="2">
        <v>4</v>
      </c>
      <c r="J50" s="4">
        <f t="shared" si="5"/>
        <v>3</v>
      </c>
      <c r="K50" s="4">
        <f t="shared" si="0"/>
        <v>8</v>
      </c>
      <c r="L50" s="4">
        <f t="shared" si="1"/>
        <v>3</v>
      </c>
      <c r="M50" s="4">
        <f t="shared" si="2"/>
        <v>4</v>
      </c>
      <c r="N50" s="4">
        <f t="shared" si="3"/>
        <v>5</v>
      </c>
      <c r="O50" s="4">
        <f t="shared" si="4"/>
        <v>0</v>
      </c>
      <c r="Q50" s="4">
        <f>IF($A50="","",IF(MAX($J50:$O50)=MAX($P50:P50),"",SMALL($J50:$O50,COUNTIF($J50:$O50,"&lt;="&amp;P50)+1)))</f>
        <v>0</v>
      </c>
      <c r="R50" s="4">
        <f>IF($A50="","",IF(MAX($J50:$O50)=MAX($P50:Q50),"",SMALL($J50:$O50,COUNTIF($J50:$O50,"&lt;="&amp;Q50)+1)))</f>
        <v>3</v>
      </c>
      <c r="S50" s="4">
        <f>IF($A50="","",IF(MAX($J50:$O50)=MAX($P50:R50),"",SMALL($J50:$O50,COUNTIF($J50:$O50,"&lt;="&amp;R50)+1)))</f>
        <v>4</v>
      </c>
      <c r="T50" s="4">
        <f>IF($A50="","",IF(MAX($J50:$O50)=MAX($P50:S50),"",SMALL($J50:$O50,COUNTIF($J50:$O50,"&lt;="&amp;S50)+1)))</f>
        <v>5</v>
      </c>
      <c r="U50" s="4">
        <f>IF($A50="","",IF(MAX($J50:$O50)=MAX($P50:T50),"",SMALL($J50:$O50,COUNTIF($J50:$O50,"&lt;="&amp;T50)+1)))</f>
        <v>8</v>
      </c>
      <c r="V50" s="4" t="str">
        <f>IF($A50="","",IF(MAX($J50:$O50)=MAX($P50:U50),"",SMALL($J50:$O50,COUNTIF($J50:$O50,"&lt;="&amp;U50)+1)))</f>
        <v/>
      </c>
      <c r="X50" s="4">
        <f t="shared" si="6"/>
        <v>0</v>
      </c>
      <c r="Y50" s="4">
        <f t="shared" si="7"/>
        <v>5</v>
      </c>
      <c r="Z50" s="4">
        <f t="shared" si="8"/>
        <v>5</v>
      </c>
      <c r="AA50" s="4">
        <f t="shared" si="9"/>
        <v>3</v>
      </c>
      <c r="AB50" s="4">
        <f t="shared" si="10"/>
        <v>4</v>
      </c>
      <c r="AC50" s="4">
        <f t="shared" si="11"/>
        <v>9</v>
      </c>
      <c r="AE50" s="4">
        <f>IF($A49="","",IF(MAX($X50:$AC50)=MAX($AD50:AD50)," ",SMALL($X50:$AC50,COUNTIF($X50:$AC50,"&lt;="&amp;AD50)+1)))</f>
        <v>0</v>
      </c>
      <c r="AF50" s="4">
        <f>IF($A49="","",IF(MAX($X50:$AC50)=MAX($AD50:AE50)," ",SMALL($X50:$AC50,COUNTIF($X50:$AC50,"&lt;="&amp;AE50)+1)))</f>
        <v>3</v>
      </c>
      <c r="AG50" s="4">
        <f>IF($A49="","",IF(MAX($X50:$AC50)=MAX($AD50:AF50)," ",SMALL($X50:$AC50,COUNTIF($X50:$AC50,"&lt;="&amp;AF50)+1)))</f>
        <v>4</v>
      </c>
      <c r="AH50" s="4">
        <f>IF($A49="","",IF(MAX($X50:$AC50)=MAX($AD50:AG50)," ",SMALL($X50:$AC50,COUNTIF($X50:$AC50,"&lt;="&amp;AG50)+1)))</f>
        <v>5</v>
      </c>
      <c r="AI50" s="4">
        <f>IF($A49="","",IF(MAX($X50:$AC50)=MAX($AD50:AH50)," ",SMALL($X50:$AC50,COUNTIF($X50:$AC50,"&lt;="&amp;AH50)+1)))</f>
        <v>9</v>
      </c>
      <c r="AJ50" s="4" t="str">
        <f>IF($A49="","",IF(MAX($X50:$AC50)=MAX($AD50:AI50)," ",SMALL($X50:$AC50,COUNTIF($X50:$AC50,"&lt;="&amp;AI50)+1)))</f>
        <v xml:space="preserve"> </v>
      </c>
      <c r="AL50" s="13" t="str">
        <f t="shared" si="12"/>
        <v>5尾</v>
      </c>
      <c r="AM50" s="13" t="str">
        <f t="shared" si="13"/>
        <v>中4尾</v>
      </c>
    </row>
    <row r="51" spans="1:39" x14ac:dyDescent="0.15">
      <c r="A51" s="7">
        <v>2016049</v>
      </c>
      <c r="B51" s="2">
        <v>6</v>
      </c>
      <c r="C51" s="2">
        <v>8</v>
      </c>
      <c r="D51" s="2">
        <v>13</v>
      </c>
      <c r="E51" s="2">
        <v>14</v>
      </c>
      <c r="F51" s="2">
        <v>22</v>
      </c>
      <c r="G51" s="2">
        <v>27</v>
      </c>
      <c r="H51" s="2">
        <v>10</v>
      </c>
      <c r="J51" s="4">
        <f t="shared" si="5"/>
        <v>6</v>
      </c>
      <c r="K51" s="4">
        <f t="shared" si="0"/>
        <v>8</v>
      </c>
      <c r="L51" s="4">
        <f t="shared" si="1"/>
        <v>3</v>
      </c>
      <c r="M51" s="4">
        <f t="shared" si="2"/>
        <v>4</v>
      </c>
      <c r="N51" s="4">
        <f t="shared" si="3"/>
        <v>2</v>
      </c>
      <c r="O51" s="4">
        <f t="shared" si="4"/>
        <v>7</v>
      </c>
      <c r="Q51" s="4">
        <f>IF($A51="","",IF(MAX($J51:$O51)=MAX($P51:P51),"",SMALL($J51:$O51,COUNTIF($J51:$O51,"&lt;="&amp;P51)+1)))</f>
        <v>2</v>
      </c>
      <c r="R51" s="4">
        <f>IF($A51="","",IF(MAX($J51:$O51)=MAX($P51:Q51),"",SMALL($J51:$O51,COUNTIF($J51:$O51,"&lt;="&amp;Q51)+1)))</f>
        <v>3</v>
      </c>
      <c r="S51" s="4">
        <f>IF($A51="","",IF(MAX($J51:$O51)=MAX($P51:R51),"",SMALL($J51:$O51,COUNTIF($J51:$O51,"&lt;="&amp;R51)+1)))</f>
        <v>4</v>
      </c>
      <c r="T51" s="4">
        <f>IF($A51="","",IF(MAX($J51:$O51)=MAX($P51:S51),"",SMALL($J51:$O51,COUNTIF($J51:$O51,"&lt;="&amp;S51)+1)))</f>
        <v>6</v>
      </c>
      <c r="U51" s="4">
        <f>IF($A51="","",IF(MAX($J51:$O51)=MAX($P51:T51),"",SMALL($J51:$O51,COUNTIF($J51:$O51,"&lt;="&amp;T51)+1)))</f>
        <v>7</v>
      </c>
      <c r="V51" s="4">
        <f>IF($A51="","",IF(MAX($J51:$O51)=MAX($P51:U51),"",SMALL($J51:$O51,COUNTIF($J51:$O51,"&lt;="&amp;U51)+1)))</f>
        <v>8</v>
      </c>
      <c r="X51" s="4">
        <f t="shared" si="6"/>
        <v>4</v>
      </c>
      <c r="Y51" s="4">
        <f t="shared" si="7"/>
        <v>7</v>
      </c>
      <c r="Z51" s="4">
        <f t="shared" si="8"/>
        <v>0</v>
      </c>
      <c r="AA51" s="4">
        <f t="shared" si="9"/>
        <v>7</v>
      </c>
      <c r="AB51" s="4">
        <f t="shared" si="10"/>
        <v>0</v>
      </c>
      <c r="AC51" s="4">
        <f t="shared" si="11"/>
        <v>2</v>
      </c>
      <c r="AE51" s="4">
        <f>IF($A50="","",IF(MAX($X51:$AC51)=MAX($AD51:AD51)," ",SMALL($X51:$AC51,COUNTIF($X51:$AC51,"&lt;="&amp;AD51)+1)))</f>
        <v>0</v>
      </c>
      <c r="AF51" s="4">
        <f>IF($A50="","",IF(MAX($X51:$AC51)=MAX($AD51:AE51)," ",SMALL($X51:$AC51,COUNTIF($X51:$AC51,"&lt;="&amp;AE51)+1)))</f>
        <v>2</v>
      </c>
      <c r="AG51" s="4">
        <f>IF($A50="","",IF(MAX($X51:$AC51)=MAX($AD51:AF51)," ",SMALL($X51:$AC51,COUNTIF($X51:$AC51,"&lt;="&amp;AF51)+1)))</f>
        <v>4</v>
      </c>
      <c r="AH51" s="4">
        <f>IF($A50="","",IF(MAX($X51:$AC51)=MAX($AD51:AG51)," ",SMALL($X51:$AC51,COUNTIF($X51:$AC51,"&lt;="&amp;AG51)+1)))</f>
        <v>7</v>
      </c>
      <c r="AI51" s="4" t="str">
        <f>IF($A50="","",IF(MAX($X51:$AC51)=MAX($AD51:AH51)," ",SMALL($X51:$AC51,COUNTIF($X51:$AC51,"&lt;="&amp;AH51)+1)))</f>
        <v xml:space="preserve"> </v>
      </c>
      <c r="AJ51" s="4" t="str">
        <f>IF($A50="","",IF(MAX($X51:$AC51)=MAX($AD51:AI51)," ",SMALL($X51:$AC51,COUNTIF($X51:$AC51,"&lt;="&amp;AI51)+1)))</f>
        <v xml:space="preserve"> </v>
      </c>
      <c r="AL51" s="13" t="str">
        <f t="shared" si="12"/>
        <v>4尾</v>
      </c>
      <c r="AM51" s="13" t="str">
        <f t="shared" si="13"/>
        <v>中3尾</v>
      </c>
    </row>
    <row r="52" spans="1:39" x14ac:dyDescent="0.15">
      <c r="A52" s="7">
        <v>2016050</v>
      </c>
      <c r="B52" s="2">
        <v>9</v>
      </c>
      <c r="C52" s="2">
        <v>12</v>
      </c>
      <c r="D52" s="2">
        <v>24</v>
      </c>
      <c r="E52" s="2">
        <v>28</v>
      </c>
      <c r="F52" s="2">
        <v>29</v>
      </c>
      <c r="G52" s="2">
        <v>30</v>
      </c>
      <c r="H52" s="2">
        <v>2</v>
      </c>
      <c r="J52" s="4">
        <f t="shared" si="5"/>
        <v>9</v>
      </c>
      <c r="K52" s="4">
        <f t="shared" si="0"/>
        <v>2</v>
      </c>
      <c r="L52" s="4">
        <f t="shared" si="1"/>
        <v>4</v>
      </c>
      <c r="M52" s="4">
        <f t="shared" si="2"/>
        <v>8</v>
      </c>
      <c r="N52" s="4">
        <f t="shared" si="3"/>
        <v>9</v>
      </c>
      <c r="O52" s="4">
        <f t="shared" si="4"/>
        <v>0</v>
      </c>
      <c r="Q52" s="4">
        <f>IF($A52="","",IF(MAX($J52:$O52)=MAX($P52:P52),"",SMALL($J52:$O52,COUNTIF($J52:$O52,"&lt;="&amp;P52)+1)))</f>
        <v>0</v>
      </c>
      <c r="R52" s="4">
        <f>IF($A52="","",IF(MAX($J52:$O52)=MAX($P52:Q52),"",SMALL($J52:$O52,COUNTIF($J52:$O52,"&lt;="&amp;Q52)+1)))</f>
        <v>2</v>
      </c>
      <c r="S52" s="4">
        <f>IF($A52="","",IF(MAX($J52:$O52)=MAX($P52:R52),"",SMALL($J52:$O52,COUNTIF($J52:$O52,"&lt;="&amp;R52)+1)))</f>
        <v>4</v>
      </c>
      <c r="T52" s="4">
        <f>IF($A52="","",IF(MAX($J52:$O52)=MAX($P52:S52),"",SMALL($J52:$O52,COUNTIF($J52:$O52,"&lt;="&amp;S52)+1)))</f>
        <v>8</v>
      </c>
      <c r="U52" s="4">
        <f>IF($A52="","",IF(MAX($J52:$O52)=MAX($P52:T52),"",SMALL($J52:$O52,COUNTIF($J52:$O52,"&lt;="&amp;T52)+1)))</f>
        <v>9</v>
      </c>
      <c r="V52" s="4" t="str">
        <f>IF($A52="","",IF(MAX($J52:$O52)=MAX($P52:U52),"",SMALL($J52:$O52,COUNTIF($J52:$O52,"&lt;="&amp;U52)+1)))</f>
        <v/>
      </c>
      <c r="X52" s="4">
        <f t="shared" si="6"/>
        <v>8</v>
      </c>
      <c r="Y52" s="4">
        <f t="shared" si="7"/>
        <v>3</v>
      </c>
      <c r="Z52" s="4">
        <f t="shared" si="8"/>
        <v>8</v>
      </c>
      <c r="AA52" s="4">
        <f t="shared" si="9"/>
        <v>7</v>
      </c>
      <c r="AB52" s="4">
        <f t="shared" si="10"/>
        <v>4</v>
      </c>
      <c r="AC52" s="4">
        <f t="shared" si="11"/>
        <v>3</v>
      </c>
      <c r="AE52" s="4">
        <f>IF($A51="","",IF(MAX($X52:$AC52)=MAX($AD52:AD52)," ",SMALL($X52:$AC52,COUNTIF($X52:$AC52,"&lt;="&amp;AD52)+1)))</f>
        <v>3</v>
      </c>
      <c r="AF52" s="4">
        <f>IF($A51="","",IF(MAX($X52:$AC52)=MAX($AD52:AE52)," ",SMALL($X52:$AC52,COUNTIF($X52:$AC52,"&lt;="&amp;AE52)+1)))</f>
        <v>4</v>
      </c>
      <c r="AG52" s="4">
        <f>IF($A51="","",IF(MAX($X52:$AC52)=MAX($AD52:AF52)," ",SMALL($X52:$AC52,COUNTIF($X52:$AC52,"&lt;="&amp;AF52)+1)))</f>
        <v>7</v>
      </c>
      <c r="AH52" s="4">
        <f>IF($A51="","",IF(MAX($X52:$AC52)=MAX($AD52:AG52)," ",SMALL($X52:$AC52,COUNTIF($X52:$AC52,"&lt;="&amp;AG52)+1)))</f>
        <v>8</v>
      </c>
      <c r="AI52" s="4" t="str">
        <f>IF($A51="","",IF(MAX($X52:$AC52)=MAX($AD52:AH52)," ",SMALL($X52:$AC52,COUNTIF($X52:$AC52,"&lt;="&amp;AH52)+1)))</f>
        <v xml:space="preserve"> </v>
      </c>
      <c r="AJ52" s="4" t="str">
        <f>IF($A51="","",IF(MAX($X52:$AC52)=MAX($AD52:AI52)," ",SMALL($X52:$AC52,COUNTIF($X52:$AC52,"&lt;="&amp;AI52)+1)))</f>
        <v xml:space="preserve"> </v>
      </c>
      <c r="AL52" s="13" t="str">
        <f t="shared" si="12"/>
        <v>4尾</v>
      </c>
      <c r="AM52" s="13" t="str">
        <f t="shared" si="13"/>
        <v>中2尾</v>
      </c>
    </row>
    <row r="53" spans="1:39" x14ac:dyDescent="0.15">
      <c r="A53" s="7">
        <v>2016051</v>
      </c>
      <c r="B53" s="2">
        <v>1</v>
      </c>
      <c r="C53" s="2">
        <v>2</v>
      </c>
      <c r="D53" s="2">
        <v>4</v>
      </c>
      <c r="E53" s="2">
        <v>9</v>
      </c>
      <c r="F53" s="2">
        <v>15</v>
      </c>
      <c r="G53" s="2">
        <v>33</v>
      </c>
      <c r="H53" s="2">
        <v>12</v>
      </c>
      <c r="J53" s="4">
        <f t="shared" si="5"/>
        <v>1</v>
      </c>
      <c r="K53" s="4">
        <f t="shared" si="0"/>
        <v>2</v>
      </c>
      <c r="L53" s="4">
        <f t="shared" si="1"/>
        <v>4</v>
      </c>
      <c r="M53" s="4">
        <f t="shared" si="2"/>
        <v>9</v>
      </c>
      <c r="N53" s="4">
        <f t="shared" si="3"/>
        <v>5</v>
      </c>
      <c r="O53" s="4">
        <f t="shared" si="4"/>
        <v>3</v>
      </c>
      <c r="Q53" s="4">
        <f>IF($A53="","",IF(MAX($J53:$O53)=MAX($P53:P53),"",SMALL($J53:$O53,COUNTIF($J53:$O53,"&lt;="&amp;P53)+1)))</f>
        <v>1</v>
      </c>
      <c r="R53" s="4">
        <f>IF($A53="","",IF(MAX($J53:$O53)=MAX($P53:Q53),"",SMALL($J53:$O53,COUNTIF($J53:$O53,"&lt;="&amp;Q53)+1)))</f>
        <v>2</v>
      </c>
      <c r="S53" s="4">
        <f>IF($A53="","",IF(MAX($J53:$O53)=MAX($P53:R53),"",SMALL($J53:$O53,COUNTIF($J53:$O53,"&lt;="&amp;R53)+1)))</f>
        <v>3</v>
      </c>
      <c r="T53" s="4">
        <f>IF($A53="","",IF(MAX($J53:$O53)=MAX($P53:S53),"",SMALL($J53:$O53,COUNTIF($J53:$O53,"&lt;="&amp;S53)+1)))</f>
        <v>4</v>
      </c>
      <c r="U53" s="4">
        <f>IF($A53="","",IF(MAX($J53:$O53)=MAX($P53:T53),"",SMALL($J53:$O53,COUNTIF($J53:$O53,"&lt;="&amp;T53)+1)))</f>
        <v>5</v>
      </c>
      <c r="V53" s="4">
        <f>IF($A53="","",IF(MAX($J53:$O53)=MAX($P53:U53),"",SMALL($J53:$O53,COUNTIF($J53:$O53,"&lt;="&amp;U53)+1)))</f>
        <v>9</v>
      </c>
      <c r="X53" s="4">
        <f t="shared" si="6"/>
        <v>8</v>
      </c>
      <c r="Y53" s="4">
        <f t="shared" si="7"/>
        <v>3</v>
      </c>
      <c r="Z53" s="4">
        <f t="shared" si="8"/>
        <v>2</v>
      </c>
      <c r="AA53" s="4">
        <f t="shared" si="9"/>
        <v>4</v>
      </c>
      <c r="AB53" s="4">
        <f t="shared" si="10"/>
        <v>0</v>
      </c>
      <c r="AC53" s="4">
        <f t="shared" si="11"/>
        <v>3</v>
      </c>
      <c r="AE53" s="4">
        <f>IF($A52="","",IF(MAX($X53:$AC53)=MAX($AD53:AD53)," ",SMALL($X53:$AC53,COUNTIF($X53:$AC53,"&lt;="&amp;AD53)+1)))</f>
        <v>0</v>
      </c>
      <c r="AF53" s="4">
        <f>IF($A52="","",IF(MAX($X53:$AC53)=MAX($AD53:AE53)," ",SMALL($X53:$AC53,COUNTIF($X53:$AC53,"&lt;="&amp;AE53)+1)))</f>
        <v>2</v>
      </c>
      <c r="AG53" s="4">
        <f>IF($A52="","",IF(MAX($X53:$AC53)=MAX($AD53:AF53)," ",SMALL($X53:$AC53,COUNTIF($X53:$AC53,"&lt;="&amp;AF53)+1)))</f>
        <v>3</v>
      </c>
      <c r="AH53" s="4">
        <f>IF($A52="","",IF(MAX($X53:$AC53)=MAX($AD53:AG53)," ",SMALL($X53:$AC53,COUNTIF($X53:$AC53,"&lt;="&amp;AG53)+1)))</f>
        <v>4</v>
      </c>
      <c r="AI53" s="4">
        <f>IF($A52="","",IF(MAX($X53:$AC53)=MAX($AD53:AH53)," ",SMALL($X53:$AC53,COUNTIF($X53:$AC53,"&lt;="&amp;AH53)+1)))</f>
        <v>8</v>
      </c>
      <c r="AJ53" s="4" t="str">
        <f>IF($A52="","",IF(MAX($X53:$AC53)=MAX($AD53:AI53)," ",SMALL($X53:$AC53,COUNTIF($X53:$AC53,"&lt;="&amp;AI53)+1)))</f>
        <v xml:space="preserve"> </v>
      </c>
      <c r="AL53" s="13" t="str">
        <f t="shared" si="12"/>
        <v>5尾</v>
      </c>
      <c r="AM53" s="13" t="str">
        <f t="shared" si="13"/>
        <v>中3尾</v>
      </c>
    </row>
    <row r="54" spans="1:39" x14ac:dyDescent="0.15">
      <c r="A54" s="7">
        <v>2016052</v>
      </c>
      <c r="B54" s="2">
        <v>1</v>
      </c>
      <c r="C54" s="2">
        <v>6</v>
      </c>
      <c r="D54" s="2">
        <v>13</v>
      </c>
      <c r="E54" s="2">
        <v>19</v>
      </c>
      <c r="F54" s="2">
        <v>24</v>
      </c>
      <c r="G54" s="2">
        <v>28</v>
      </c>
      <c r="H54" s="2">
        <v>16</v>
      </c>
      <c r="J54" s="4">
        <f t="shared" si="5"/>
        <v>1</v>
      </c>
      <c r="K54" s="4">
        <f t="shared" si="0"/>
        <v>6</v>
      </c>
      <c r="L54" s="4">
        <f t="shared" si="1"/>
        <v>3</v>
      </c>
      <c r="M54" s="4">
        <f t="shared" si="2"/>
        <v>9</v>
      </c>
      <c r="N54" s="4">
        <f t="shared" si="3"/>
        <v>4</v>
      </c>
      <c r="O54" s="4">
        <f t="shared" si="4"/>
        <v>8</v>
      </c>
      <c r="Q54" s="4">
        <f>IF($A54="","",IF(MAX($J54:$O54)=MAX($P54:P54),"",SMALL($J54:$O54,COUNTIF($J54:$O54,"&lt;="&amp;P54)+1)))</f>
        <v>1</v>
      </c>
      <c r="R54" s="4">
        <f>IF($A54="","",IF(MAX($J54:$O54)=MAX($P54:Q54),"",SMALL($J54:$O54,COUNTIF($J54:$O54,"&lt;="&amp;Q54)+1)))</f>
        <v>3</v>
      </c>
      <c r="S54" s="4">
        <f>IF($A54="","",IF(MAX($J54:$O54)=MAX($P54:R54),"",SMALL($J54:$O54,COUNTIF($J54:$O54,"&lt;="&amp;R54)+1)))</f>
        <v>4</v>
      </c>
      <c r="T54" s="4">
        <f>IF($A54="","",IF(MAX($J54:$O54)=MAX($P54:S54),"",SMALL($J54:$O54,COUNTIF($J54:$O54,"&lt;="&amp;S54)+1)))</f>
        <v>6</v>
      </c>
      <c r="U54" s="4">
        <f>IF($A54="","",IF(MAX($J54:$O54)=MAX($P54:T54),"",SMALL($J54:$O54,COUNTIF($J54:$O54,"&lt;="&amp;T54)+1)))</f>
        <v>8</v>
      </c>
      <c r="V54" s="4">
        <f>IF($A54="","",IF(MAX($J54:$O54)=MAX($P54:U54),"",SMALL($J54:$O54,COUNTIF($J54:$O54,"&lt;="&amp;U54)+1)))</f>
        <v>9</v>
      </c>
      <c r="X54" s="4">
        <f t="shared" si="6"/>
        <v>2</v>
      </c>
      <c r="Y54" s="4">
        <f t="shared" si="7"/>
        <v>2</v>
      </c>
      <c r="Z54" s="4">
        <f t="shared" si="8"/>
        <v>5</v>
      </c>
      <c r="AA54" s="4">
        <f t="shared" si="9"/>
        <v>7</v>
      </c>
      <c r="AB54" s="4">
        <f t="shared" si="10"/>
        <v>5</v>
      </c>
      <c r="AC54" s="4">
        <f t="shared" si="11"/>
        <v>2</v>
      </c>
      <c r="AE54" s="4">
        <f>IF($A53="","",IF(MAX($X54:$AC54)=MAX($AD54:AD54)," ",SMALL($X54:$AC54,COUNTIF($X54:$AC54,"&lt;="&amp;AD54)+1)))</f>
        <v>2</v>
      </c>
      <c r="AF54" s="4">
        <f>IF($A53="","",IF(MAX($X54:$AC54)=MAX($AD54:AE54)," ",SMALL($X54:$AC54,COUNTIF($X54:$AC54,"&lt;="&amp;AE54)+1)))</f>
        <v>5</v>
      </c>
      <c r="AG54" s="4">
        <f>IF($A53="","",IF(MAX($X54:$AC54)=MAX($AD54:AF54)," ",SMALL($X54:$AC54,COUNTIF($X54:$AC54,"&lt;="&amp;AF54)+1)))</f>
        <v>7</v>
      </c>
      <c r="AH54" s="4" t="str">
        <f>IF($A53="","",IF(MAX($X54:$AC54)=MAX($AD54:AG54)," ",SMALL($X54:$AC54,COUNTIF($X54:$AC54,"&lt;="&amp;AG54)+1)))</f>
        <v xml:space="preserve"> </v>
      </c>
      <c r="AI54" s="4" t="str">
        <f>IF($A53="","",IF(MAX($X54:$AC54)=MAX($AD54:AH54)," ",SMALL($X54:$AC54,COUNTIF($X54:$AC54,"&lt;="&amp;AH54)+1)))</f>
        <v xml:space="preserve"> </v>
      </c>
      <c r="AJ54" s="4" t="str">
        <f>IF($A53="","",IF(MAX($X54:$AC54)=MAX($AD54:AI54)," ",SMALL($X54:$AC54,COUNTIF($X54:$AC54,"&lt;="&amp;AI54)+1)))</f>
        <v xml:space="preserve"> </v>
      </c>
      <c r="AL54" s="13" t="str">
        <f t="shared" si="12"/>
        <v>3尾</v>
      </c>
      <c r="AM54" s="13" t="str">
        <f t="shared" si="13"/>
        <v>中0尾</v>
      </c>
    </row>
    <row r="55" spans="1:39" x14ac:dyDescent="0.15">
      <c r="A55" s="7">
        <v>2016053</v>
      </c>
      <c r="B55" s="2">
        <v>2</v>
      </c>
      <c r="C55" s="2">
        <v>8</v>
      </c>
      <c r="D55" s="2">
        <v>10</v>
      </c>
      <c r="E55" s="2">
        <v>12</v>
      </c>
      <c r="F55" s="2">
        <v>29</v>
      </c>
      <c r="G55" s="2">
        <v>31</v>
      </c>
      <c r="H55" s="2">
        <v>1</v>
      </c>
      <c r="J55" s="4">
        <f t="shared" si="5"/>
        <v>2</v>
      </c>
      <c r="K55" s="4">
        <f t="shared" si="0"/>
        <v>8</v>
      </c>
      <c r="L55" s="4">
        <f t="shared" si="1"/>
        <v>0</v>
      </c>
      <c r="M55" s="4">
        <f t="shared" si="2"/>
        <v>2</v>
      </c>
      <c r="N55" s="4">
        <f t="shared" si="3"/>
        <v>9</v>
      </c>
      <c r="O55" s="4">
        <f t="shared" si="4"/>
        <v>1</v>
      </c>
      <c r="Q55" s="4">
        <f>IF($A55="","",IF(MAX($J55:$O55)=MAX($P55:P55),"",SMALL($J55:$O55,COUNTIF($J55:$O55,"&lt;="&amp;P55)+1)))</f>
        <v>0</v>
      </c>
      <c r="R55" s="4">
        <f>IF($A55="","",IF(MAX($J55:$O55)=MAX($P55:Q55),"",SMALL($J55:$O55,COUNTIF($J55:$O55,"&lt;="&amp;Q55)+1)))</f>
        <v>1</v>
      </c>
      <c r="S55" s="4">
        <f>IF($A55="","",IF(MAX($J55:$O55)=MAX($P55:R55),"",SMALL($J55:$O55,COUNTIF($J55:$O55,"&lt;="&amp;R55)+1)))</f>
        <v>2</v>
      </c>
      <c r="T55" s="4">
        <f>IF($A55="","",IF(MAX($J55:$O55)=MAX($P55:S55),"",SMALL($J55:$O55,COUNTIF($J55:$O55,"&lt;="&amp;S55)+1)))</f>
        <v>8</v>
      </c>
      <c r="U55" s="4">
        <f>IF($A55="","",IF(MAX($J55:$O55)=MAX($P55:T55),"",SMALL($J55:$O55,COUNTIF($J55:$O55,"&lt;="&amp;T55)+1)))</f>
        <v>9</v>
      </c>
      <c r="V55" s="4" t="str">
        <f>IF($A55="","",IF(MAX($J55:$O55)=MAX($P55:U55),"",SMALL($J55:$O55,COUNTIF($J55:$O55,"&lt;="&amp;U55)+1)))</f>
        <v/>
      </c>
      <c r="X55" s="4">
        <f t="shared" si="6"/>
        <v>6</v>
      </c>
      <c r="Y55" s="4">
        <f t="shared" si="7"/>
        <v>6</v>
      </c>
      <c r="Z55" s="4">
        <f t="shared" si="8"/>
        <v>6</v>
      </c>
      <c r="AA55" s="4">
        <f t="shared" si="9"/>
        <v>6</v>
      </c>
      <c r="AB55" s="4">
        <f t="shared" si="10"/>
        <v>2</v>
      </c>
      <c r="AC55" s="4">
        <f t="shared" si="11"/>
        <v>7</v>
      </c>
      <c r="AE55" s="4">
        <f>IF($A54="","",IF(MAX($X55:$AC55)=MAX($AD55:AD55)," ",SMALL($X55:$AC55,COUNTIF($X55:$AC55,"&lt;="&amp;AD55)+1)))</f>
        <v>2</v>
      </c>
      <c r="AF55" s="4">
        <f>IF($A54="","",IF(MAX($X55:$AC55)=MAX($AD55:AE55)," ",SMALL($X55:$AC55,COUNTIF($X55:$AC55,"&lt;="&amp;AE55)+1)))</f>
        <v>6</v>
      </c>
      <c r="AG55" s="4">
        <f>IF($A54="","",IF(MAX($X55:$AC55)=MAX($AD55:AF55)," ",SMALL($X55:$AC55,COUNTIF($X55:$AC55,"&lt;="&amp;AF55)+1)))</f>
        <v>7</v>
      </c>
      <c r="AH55" s="4" t="str">
        <f>IF($A54="","",IF(MAX($X55:$AC55)=MAX($AD55:AG55)," ",SMALL($X55:$AC55,COUNTIF($X55:$AC55,"&lt;="&amp;AG55)+1)))</f>
        <v xml:space="preserve"> </v>
      </c>
      <c r="AI55" s="4" t="str">
        <f>IF($A54="","",IF(MAX($X55:$AC55)=MAX($AD55:AH55)," ",SMALL($X55:$AC55,COUNTIF($X55:$AC55,"&lt;="&amp;AH55)+1)))</f>
        <v xml:space="preserve"> </v>
      </c>
      <c r="AJ55" s="4" t="str">
        <f>IF($A54="","",IF(MAX($X55:$AC55)=MAX($AD55:AI55)," ",SMALL($X55:$AC55,COUNTIF($X55:$AC55,"&lt;="&amp;AI55)+1)))</f>
        <v xml:space="preserve"> </v>
      </c>
      <c r="AL55" s="13" t="str">
        <f t="shared" si="12"/>
        <v>3尾</v>
      </c>
      <c r="AM55" s="13" t="str">
        <f t="shared" si="13"/>
        <v>中1尾</v>
      </c>
    </row>
    <row r="56" spans="1:39" x14ac:dyDescent="0.15">
      <c r="A56" s="7">
        <v>2016054</v>
      </c>
      <c r="B56" s="2">
        <v>6</v>
      </c>
      <c r="C56" s="2">
        <v>11</v>
      </c>
      <c r="D56" s="2">
        <v>16</v>
      </c>
      <c r="E56" s="2">
        <v>19</v>
      </c>
      <c r="F56" s="2">
        <v>28</v>
      </c>
      <c r="G56" s="2">
        <v>32</v>
      </c>
      <c r="H56" s="2">
        <v>4</v>
      </c>
      <c r="J56" s="4">
        <f t="shared" si="5"/>
        <v>6</v>
      </c>
      <c r="K56" s="4">
        <f t="shared" si="0"/>
        <v>1</v>
      </c>
      <c r="L56" s="4">
        <f t="shared" si="1"/>
        <v>6</v>
      </c>
      <c r="M56" s="4">
        <f t="shared" si="2"/>
        <v>9</v>
      </c>
      <c r="N56" s="4">
        <f t="shared" si="3"/>
        <v>8</v>
      </c>
      <c r="O56" s="4">
        <f t="shared" si="4"/>
        <v>2</v>
      </c>
      <c r="Q56" s="4">
        <f>IF($A56="","",IF(MAX($J56:$O56)=MAX($P56:P56),"",SMALL($J56:$O56,COUNTIF($J56:$O56,"&lt;="&amp;P56)+1)))</f>
        <v>1</v>
      </c>
      <c r="R56" s="4">
        <f>IF($A56="","",IF(MAX($J56:$O56)=MAX($P56:Q56),"",SMALL($J56:$O56,COUNTIF($J56:$O56,"&lt;="&amp;Q56)+1)))</f>
        <v>2</v>
      </c>
      <c r="S56" s="4">
        <f>IF($A56="","",IF(MAX($J56:$O56)=MAX($P56:R56),"",SMALL($J56:$O56,COUNTIF($J56:$O56,"&lt;="&amp;R56)+1)))</f>
        <v>6</v>
      </c>
      <c r="T56" s="4">
        <f>IF($A56="","",IF(MAX($J56:$O56)=MAX($P56:S56),"",SMALL($J56:$O56,COUNTIF($J56:$O56,"&lt;="&amp;S56)+1)))</f>
        <v>8</v>
      </c>
      <c r="U56" s="4">
        <f>IF($A56="","",IF(MAX($J56:$O56)=MAX($P56:T56),"",SMALL($J56:$O56,COUNTIF($J56:$O56,"&lt;="&amp;T56)+1)))</f>
        <v>9</v>
      </c>
      <c r="V56" s="4" t="str">
        <f>IF($A56="","",IF(MAX($J56:$O56)=MAX($P56:U56),"",SMALL($J56:$O56,COUNTIF($J56:$O56,"&lt;="&amp;U56)+1)))</f>
        <v/>
      </c>
      <c r="X56" s="4">
        <f t="shared" si="6"/>
        <v>6</v>
      </c>
      <c r="Y56" s="4">
        <f t="shared" si="7"/>
        <v>4</v>
      </c>
      <c r="Z56" s="4">
        <f t="shared" si="8"/>
        <v>8</v>
      </c>
      <c r="AA56" s="4">
        <f t="shared" si="9"/>
        <v>2</v>
      </c>
      <c r="AB56" s="4">
        <f t="shared" si="10"/>
        <v>9</v>
      </c>
      <c r="AC56" s="4">
        <f t="shared" si="11"/>
        <v>7</v>
      </c>
      <c r="AE56" s="4">
        <f>IF($A55="","",IF(MAX($X56:$AC56)=MAX($AD56:AD56)," ",SMALL($X56:$AC56,COUNTIF($X56:$AC56,"&lt;="&amp;AD56)+1)))</f>
        <v>2</v>
      </c>
      <c r="AF56" s="4">
        <f>IF($A55="","",IF(MAX($X56:$AC56)=MAX($AD56:AE56)," ",SMALL($X56:$AC56,COUNTIF($X56:$AC56,"&lt;="&amp;AE56)+1)))</f>
        <v>4</v>
      </c>
      <c r="AG56" s="4">
        <f>IF($A55="","",IF(MAX($X56:$AC56)=MAX($AD56:AF56)," ",SMALL($X56:$AC56,COUNTIF($X56:$AC56,"&lt;="&amp;AF56)+1)))</f>
        <v>6</v>
      </c>
      <c r="AH56" s="4">
        <f>IF($A55="","",IF(MAX($X56:$AC56)=MAX($AD56:AG56)," ",SMALL($X56:$AC56,COUNTIF($X56:$AC56,"&lt;="&amp;AG56)+1)))</f>
        <v>7</v>
      </c>
      <c r="AI56" s="4">
        <f>IF($A55="","",IF(MAX($X56:$AC56)=MAX($AD56:AH56)," ",SMALL($X56:$AC56,COUNTIF($X56:$AC56,"&lt;="&amp;AH56)+1)))</f>
        <v>8</v>
      </c>
      <c r="AJ56" s="4">
        <f>IF($A55="","",IF(MAX($X56:$AC56)=MAX($AD56:AI56)," ",SMALL($X56:$AC56,COUNTIF($X56:$AC56,"&lt;="&amp;AI56)+1)))</f>
        <v>9</v>
      </c>
      <c r="AL56" s="13" t="str">
        <f t="shared" si="12"/>
        <v>6尾</v>
      </c>
      <c r="AM56" s="13" t="str">
        <f t="shared" si="13"/>
        <v>中4尾</v>
      </c>
    </row>
    <row r="57" spans="1:39" x14ac:dyDescent="0.15">
      <c r="A57" s="7">
        <v>2016055</v>
      </c>
      <c r="B57" s="2">
        <v>5</v>
      </c>
      <c r="C57" s="2">
        <v>6</v>
      </c>
      <c r="D57" s="2">
        <v>10</v>
      </c>
      <c r="E57" s="2">
        <v>16</v>
      </c>
      <c r="F57" s="2">
        <v>22</v>
      </c>
      <c r="G57" s="2">
        <v>26</v>
      </c>
      <c r="H57" s="2">
        <v>11</v>
      </c>
      <c r="J57" s="4">
        <f t="shared" si="5"/>
        <v>5</v>
      </c>
      <c r="K57" s="4">
        <f t="shared" si="0"/>
        <v>6</v>
      </c>
      <c r="L57" s="4">
        <f t="shared" si="1"/>
        <v>0</v>
      </c>
      <c r="M57" s="4">
        <f t="shared" si="2"/>
        <v>6</v>
      </c>
      <c r="N57" s="4">
        <f t="shared" si="3"/>
        <v>2</v>
      </c>
      <c r="O57" s="4">
        <f t="shared" si="4"/>
        <v>6</v>
      </c>
      <c r="Q57" s="4">
        <f>IF($A57="","",IF(MAX($J57:$O57)=MAX($P57:P57),"",SMALL($J57:$O57,COUNTIF($J57:$O57,"&lt;="&amp;P57)+1)))</f>
        <v>0</v>
      </c>
      <c r="R57" s="4">
        <f>IF($A57="","",IF(MAX($J57:$O57)=MAX($P57:Q57),"",SMALL($J57:$O57,COUNTIF($J57:$O57,"&lt;="&amp;Q57)+1)))</f>
        <v>2</v>
      </c>
      <c r="S57" s="4">
        <f>IF($A57="","",IF(MAX($J57:$O57)=MAX($P57:R57),"",SMALL($J57:$O57,COUNTIF($J57:$O57,"&lt;="&amp;R57)+1)))</f>
        <v>5</v>
      </c>
      <c r="T57" s="4">
        <f>IF($A57="","",IF(MAX($J57:$O57)=MAX($P57:S57),"",SMALL($J57:$O57,COUNTIF($J57:$O57,"&lt;="&amp;S57)+1)))</f>
        <v>6</v>
      </c>
      <c r="U57" s="4" t="str">
        <f>IF($A57="","",IF(MAX($J57:$O57)=MAX($P57:T57),"",SMALL($J57:$O57,COUNTIF($J57:$O57,"&lt;="&amp;T57)+1)))</f>
        <v/>
      </c>
      <c r="V57" s="4" t="str">
        <f>IF($A57="","",IF(MAX($J57:$O57)=MAX($P57:U57),"",SMALL($J57:$O57,COUNTIF($J57:$O57,"&lt;="&amp;U57)+1)))</f>
        <v/>
      </c>
      <c r="X57" s="4">
        <f t="shared" si="6"/>
        <v>6</v>
      </c>
      <c r="Y57" s="4">
        <f t="shared" si="7"/>
        <v>3</v>
      </c>
      <c r="Z57" s="4">
        <f t="shared" si="8"/>
        <v>2</v>
      </c>
      <c r="AA57" s="4">
        <f t="shared" si="9"/>
        <v>7</v>
      </c>
      <c r="AB57" s="4">
        <f t="shared" si="10"/>
        <v>6</v>
      </c>
      <c r="AC57" s="4">
        <f t="shared" si="11"/>
        <v>4</v>
      </c>
      <c r="AE57" s="4">
        <f>IF($A56="","",IF(MAX($X57:$AC57)=MAX($AD57:AD57)," ",SMALL($X57:$AC57,COUNTIF($X57:$AC57,"&lt;="&amp;AD57)+1)))</f>
        <v>2</v>
      </c>
      <c r="AF57" s="4">
        <f>IF($A56="","",IF(MAX($X57:$AC57)=MAX($AD57:AE57)," ",SMALL($X57:$AC57,COUNTIF($X57:$AC57,"&lt;="&amp;AE57)+1)))</f>
        <v>3</v>
      </c>
      <c r="AG57" s="4">
        <f>IF($A56="","",IF(MAX($X57:$AC57)=MAX($AD57:AF57)," ",SMALL($X57:$AC57,COUNTIF($X57:$AC57,"&lt;="&amp;AF57)+1)))</f>
        <v>4</v>
      </c>
      <c r="AH57" s="4">
        <f>IF($A56="","",IF(MAX($X57:$AC57)=MAX($AD57:AG57)," ",SMALL($X57:$AC57,COUNTIF($X57:$AC57,"&lt;="&amp;AG57)+1)))</f>
        <v>6</v>
      </c>
      <c r="AI57" s="4">
        <f>IF($A56="","",IF(MAX($X57:$AC57)=MAX($AD57:AH57)," ",SMALL($X57:$AC57,COUNTIF($X57:$AC57,"&lt;="&amp;AH57)+1)))</f>
        <v>7</v>
      </c>
      <c r="AJ57" s="4" t="str">
        <f>IF($A56="","",IF(MAX($X57:$AC57)=MAX($AD57:AI57)," ",SMALL($X57:$AC57,COUNTIF($X57:$AC57,"&lt;="&amp;AI57)+1)))</f>
        <v xml:space="preserve"> </v>
      </c>
      <c r="AL57" s="13" t="str">
        <f t="shared" si="12"/>
        <v>5尾</v>
      </c>
      <c r="AM57" s="13" t="str">
        <f t="shared" si="13"/>
        <v>中2尾</v>
      </c>
    </row>
    <row r="58" spans="1:39" x14ac:dyDescent="0.15">
      <c r="A58" s="7">
        <v>2016056</v>
      </c>
      <c r="B58" s="2">
        <v>3</v>
      </c>
      <c r="C58" s="2">
        <v>4</v>
      </c>
      <c r="D58" s="2">
        <v>8</v>
      </c>
      <c r="E58" s="2">
        <v>11</v>
      </c>
      <c r="F58" s="2">
        <v>16</v>
      </c>
      <c r="G58" s="2">
        <v>18</v>
      </c>
      <c r="H58" s="2">
        <v>14</v>
      </c>
      <c r="J58" s="4">
        <f t="shared" si="5"/>
        <v>3</v>
      </c>
      <c r="K58" s="4">
        <f t="shared" si="0"/>
        <v>4</v>
      </c>
      <c r="L58" s="4">
        <f t="shared" si="1"/>
        <v>8</v>
      </c>
      <c r="M58" s="4">
        <f t="shared" si="2"/>
        <v>1</v>
      </c>
      <c r="N58" s="4">
        <f t="shared" si="3"/>
        <v>6</v>
      </c>
      <c r="O58" s="4">
        <f t="shared" si="4"/>
        <v>8</v>
      </c>
      <c r="Q58" s="4">
        <f>IF($A58="","",IF(MAX($J58:$O58)=MAX($P58:P58),"",SMALL($J58:$O58,COUNTIF($J58:$O58,"&lt;="&amp;P58)+1)))</f>
        <v>1</v>
      </c>
      <c r="R58" s="4">
        <f>IF($A58="","",IF(MAX($J58:$O58)=MAX($P58:Q58),"",SMALL($J58:$O58,COUNTIF($J58:$O58,"&lt;="&amp;Q58)+1)))</f>
        <v>3</v>
      </c>
      <c r="S58" s="4">
        <f>IF($A58="","",IF(MAX($J58:$O58)=MAX($P58:R58),"",SMALL($J58:$O58,COUNTIF($J58:$O58,"&lt;="&amp;R58)+1)))</f>
        <v>4</v>
      </c>
      <c r="T58" s="4">
        <f>IF($A58="","",IF(MAX($J58:$O58)=MAX($P58:S58),"",SMALL($J58:$O58,COUNTIF($J58:$O58,"&lt;="&amp;S58)+1)))</f>
        <v>6</v>
      </c>
      <c r="U58" s="4">
        <f>IF($A58="","",IF(MAX($J58:$O58)=MAX($P58:T58),"",SMALL($J58:$O58,COUNTIF($J58:$O58,"&lt;="&amp;T58)+1)))</f>
        <v>8</v>
      </c>
      <c r="V58" s="4" t="str">
        <f>IF($A58="","",IF(MAX($J58:$O58)=MAX($P58:U58),"",SMALL($J58:$O58,COUNTIF($J58:$O58,"&lt;="&amp;U58)+1)))</f>
        <v/>
      </c>
      <c r="X58" s="4">
        <f t="shared" si="6"/>
        <v>0</v>
      </c>
      <c r="Y58" s="4">
        <f t="shared" si="7"/>
        <v>2</v>
      </c>
      <c r="Z58" s="4">
        <f t="shared" si="8"/>
        <v>2</v>
      </c>
      <c r="AA58" s="4">
        <f t="shared" si="9"/>
        <v>8</v>
      </c>
      <c r="AB58" s="4">
        <f t="shared" si="10"/>
        <v>2</v>
      </c>
      <c r="AC58" s="4">
        <f t="shared" si="11"/>
        <v>8</v>
      </c>
      <c r="AE58" s="4">
        <f>IF($A57="","",IF(MAX($X58:$AC58)=MAX($AD58:AD58)," ",SMALL($X58:$AC58,COUNTIF($X58:$AC58,"&lt;="&amp;AD58)+1)))</f>
        <v>0</v>
      </c>
      <c r="AF58" s="4">
        <f>IF($A57="","",IF(MAX($X58:$AC58)=MAX($AD58:AE58)," ",SMALL($X58:$AC58,COUNTIF($X58:$AC58,"&lt;="&amp;AE58)+1)))</f>
        <v>2</v>
      </c>
      <c r="AG58" s="4">
        <f>IF($A57="","",IF(MAX($X58:$AC58)=MAX($AD58:AF58)," ",SMALL($X58:$AC58,COUNTIF($X58:$AC58,"&lt;="&amp;AF58)+1)))</f>
        <v>8</v>
      </c>
      <c r="AH58" s="4" t="str">
        <f>IF($A57="","",IF(MAX($X58:$AC58)=MAX($AD58:AG58)," ",SMALL($X58:$AC58,COUNTIF($X58:$AC58,"&lt;="&amp;AG58)+1)))</f>
        <v xml:space="preserve"> </v>
      </c>
      <c r="AI58" s="4" t="str">
        <f>IF($A57="","",IF(MAX($X58:$AC58)=MAX($AD58:AH58)," ",SMALL($X58:$AC58,COUNTIF($X58:$AC58,"&lt;="&amp;AH58)+1)))</f>
        <v xml:space="preserve"> </v>
      </c>
      <c r="AJ58" s="4" t="str">
        <f>IF($A57="","",IF(MAX($X58:$AC58)=MAX($AD58:AI58)," ",SMALL($X58:$AC58,COUNTIF($X58:$AC58,"&lt;="&amp;AI58)+1)))</f>
        <v xml:space="preserve"> </v>
      </c>
      <c r="AL58" s="13" t="str">
        <f t="shared" si="12"/>
        <v>3尾</v>
      </c>
      <c r="AM58" s="13" t="str">
        <f t="shared" si="13"/>
        <v>中1尾</v>
      </c>
    </row>
    <row r="59" spans="1:39" x14ac:dyDescent="0.15">
      <c r="A59" s="7">
        <v>2016057</v>
      </c>
      <c r="B59" s="2">
        <v>7</v>
      </c>
      <c r="C59" s="2">
        <v>12</v>
      </c>
      <c r="D59" s="2">
        <v>19</v>
      </c>
      <c r="E59" s="2">
        <v>22</v>
      </c>
      <c r="F59" s="2">
        <v>23</v>
      </c>
      <c r="G59" s="2">
        <v>26</v>
      </c>
      <c r="H59" s="2">
        <v>11</v>
      </c>
      <c r="J59" s="4">
        <f t="shared" si="5"/>
        <v>7</v>
      </c>
      <c r="K59" s="4">
        <f t="shared" si="0"/>
        <v>2</v>
      </c>
      <c r="L59" s="4">
        <f t="shared" si="1"/>
        <v>9</v>
      </c>
      <c r="M59" s="4">
        <f t="shared" si="2"/>
        <v>2</v>
      </c>
      <c r="N59" s="4">
        <f t="shared" si="3"/>
        <v>3</v>
      </c>
      <c r="O59" s="4">
        <f t="shared" si="4"/>
        <v>6</v>
      </c>
      <c r="Q59" s="4">
        <f>IF($A59="","",IF(MAX($J59:$O59)=MAX($P59:P59),"",SMALL($J59:$O59,COUNTIF($J59:$O59,"&lt;="&amp;P59)+1)))</f>
        <v>2</v>
      </c>
      <c r="R59" s="4">
        <f>IF($A59="","",IF(MAX($J59:$O59)=MAX($P59:Q59),"",SMALL($J59:$O59,COUNTIF($J59:$O59,"&lt;="&amp;Q59)+1)))</f>
        <v>3</v>
      </c>
      <c r="S59" s="4">
        <f>IF($A59="","",IF(MAX($J59:$O59)=MAX($P59:R59),"",SMALL($J59:$O59,COUNTIF($J59:$O59,"&lt;="&amp;R59)+1)))</f>
        <v>6</v>
      </c>
      <c r="T59" s="4">
        <f>IF($A59="","",IF(MAX($J59:$O59)=MAX($P59:S59),"",SMALL($J59:$O59,COUNTIF($J59:$O59,"&lt;="&amp;S59)+1)))</f>
        <v>7</v>
      </c>
      <c r="U59" s="4">
        <f>IF($A59="","",IF(MAX($J59:$O59)=MAX($P59:T59),"",SMALL($J59:$O59,COUNTIF($J59:$O59,"&lt;="&amp;T59)+1)))</f>
        <v>9</v>
      </c>
      <c r="V59" s="4" t="str">
        <f>IF($A59="","",IF(MAX($J59:$O59)=MAX($P59:U59),"",SMALL($J59:$O59,COUNTIF($J59:$O59,"&lt;="&amp;U59)+1)))</f>
        <v/>
      </c>
      <c r="X59" s="4">
        <f t="shared" si="6"/>
        <v>2</v>
      </c>
      <c r="Y59" s="4">
        <f t="shared" si="7"/>
        <v>3</v>
      </c>
      <c r="Z59" s="4">
        <f t="shared" si="8"/>
        <v>6</v>
      </c>
      <c r="AA59" s="4">
        <f t="shared" si="9"/>
        <v>5</v>
      </c>
      <c r="AB59" s="4">
        <f t="shared" si="10"/>
        <v>8</v>
      </c>
      <c r="AC59" s="4">
        <f t="shared" si="11"/>
        <v>3</v>
      </c>
      <c r="AE59" s="4">
        <f>IF($A58="","",IF(MAX($X59:$AC59)=MAX($AD59:AD59)," ",SMALL($X59:$AC59,COUNTIF($X59:$AC59,"&lt;="&amp;AD59)+1)))</f>
        <v>2</v>
      </c>
      <c r="AF59" s="4">
        <f>IF($A58="","",IF(MAX($X59:$AC59)=MAX($AD59:AE59)," ",SMALL($X59:$AC59,COUNTIF($X59:$AC59,"&lt;="&amp;AE59)+1)))</f>
        <v>3</v>
      </c>
      <c r="AG59" s="4">
        <f>IF($A58="","",IF(MAX($X59:$AC59)=MAX($AD59:AF59)," ",SMALL($X59:$AC59,COUNTIF($X59:$AC59,"&lt;="&amp;AF59)+1)))</f>
        <v>5</v>
      </c>
      <c r="AH59" s="4">
        <f>IF($A58="","",IF(MAX($X59:$AC59)=MAX($AD59:AG59)," ",SMALL($X59:$AC59,COUNTIF($X59:$AC59,"&lt;="&amp;AG59)+1)))</f>
        <v>6</v>
      </c>
      <c r="AI59" s="4">
        <f>IF($A58="","",IF(MAX($X59:$AC59)=MAX($AD59:AH59)," ",SMALL($X59:$AC59,COUNTIF($X59:$AC59,"&lt;="&amp;AH59)+1)))</f>
        <v>8</v>
      </c>
      <c r="AJ59" s="4" t="str">
        <f>IF($A58="","",IF(MAX($X59:$AC59)=MAX($AD59:AI59)," ",SMALL($X59:$AC59,COUNTIF($X59:$AC59,"&lt;="&amp;AI59)+1)))</f>
        <v xml:space="preserve"> </v>
      </c>
      <c r="AL59" s="13" t="str">
        <f t="shared" si="12"/>
        <v>5尾</v>
      </c>
      <c r="AM59" s="13" t="str">
        <f t="shared" si="13"/>
        <v>中3尾</v>
      </c>
    </row>
    <row r="60" spans="1:39" x14ac:dyDescent="0.15">
      <c r="A60" s="7">
        <v>2016058</v>
      </c>
      <c r="B60" s="2">
        <v>3</v>
      </c>
      <c r="C60" s="2">
        <v>5</v>
      </c>
      <c r="D60" s="2">
        <v>18</v>
      </c>
      <c r="E60" s="2">
        <v>20</v>
      </c>
      <c r="F60" s="2">
        <v>24</v>
      </c>
      <c r="G60" s="2">
        <v>32</v>
      </c>
      <c r="H60" s="2">
        <v>11</v>
      </c>
      <c r="J60" s="4">
        <f t="shared" si="5"/>
        <v>3</v>
      </c>
      <c r="K60" s="4">
        <f t="shared" si="0"/>
        <v>5</v>
      </c>
      <c r="L60" s="4">
        <f t="shared" si="1"/>
        <v>8</v>
      </c>
      <c r="M60" s="4">
        <f t="shared" si="2"/>
        <v>0</v>
      </c>
      <c r="N60" s="4">
        <f t="shared" si="3"/>
        <v>4</v>
      </c>
      <c r="O60" s="4">
        <f t="shared" si="4"/>
        <v>2</v>
      </c>
      <c r="Q60" s="4">
        <f>IF($A60="","",IF(MAX($J60:$O60)=MAX($P60:P60),"",SMALL($J60:$O60,COUNTIF($J60:$O60,"&lt;="&amp;P60)+1)))</f>
        <v>0</v>
      </c>
      <c r="R60" s="4">
        <f>IF($A60="","",IF(MAX($J60:$O60)=MAX($P60:Q60),"",SMALL($J60:$O60,COUNTIF($J60:$O60,"&lt;="&amp;Q60)+1)))</f>
        <v>2</v>
      </c>
      <c r="S60" s="4">
        <f>IF($A60="","",IF(MAX($J60:$O60)=MAX($P60:R60),"",SMALL($J60:$O60,COUNTIF($J60:$O60,"&lt;="&amp;R60)+1)))</f>
        <v>3</v>
      </c>
      <c r="T60" s="4">
        <f>IF($A60="","",IF(MAX($J60:$O60)=MAX($P60:S60),"",SMALL($J60:$O60,COUNTIF($J60:$O60,"&lt;="&amp;S60)+1)))</f>
        <v>4</v>
      </c>
      <c r="U60" s="4">
        <f>IF($A60="","",IF(MAX($J60:$O60)=MAX($P60:T60),"",SMALL($J60:$O60,COUNTIF($J60:$O60,"&lt;="&amp;T60)+1)))</f>
        <v>5</v>
      </c>
      <c r="V60" s="4">
        <f>IF($A60="","",IF(MAX($J60:$O60)=MAX($P60:U60),"",SMALL($J60:$O60,COUNTIF($J60:$O60,"&lt;="&amp;U60)+1)))</f>
        <v>8</v>
      </c>
      <c r="X60" s="4">
        <f t="shared" si="6"/>
        <v>4</v>
      </c>
      <c r="Y60" s="4">
        <f t="shared" si="7"/>
        <v>1</v>
      </c>
      <c r="Z60" s="4">
        <f t="shared" si="8"/>
        <v>6</v>
      </c>
      <c r="AA60" s="4">
        <f t="shared" si="9"/>
        <v>5</v>
      </c>
      <c r="AB60" s="4">
        <f t="shared" si="10"/>
        <v>8</v>
      </c>
      <c r="AC60" s="4">
        <f t="shared" si="11"/>
        <v>3</v>
      </c>
      <c r="AE60" s="4">
        <f>IF($A59="","",IF(MAX($X60:$AC60)=MAX($AD60:AD60)," ",SMALL($X60:$AC60,COUNTIF($X60:$AC60,"&lt;="&amp;AD60)+1)))</f>
        <v>1</v>
      </c>
      <c r="AF60" s="4">
        <f>IF($A59="","",IF(MAX($X60:$AC60)=MAX($AD60:AE60)," ",SMALL($X60:$AC60,COUNTIF($X60:$AC60,"&lt;="&amp;AE60)+1)))</f>
        <v>3</v>
      </c>
      <c r="AG60" s="4">
        <f>IF($A59="","",IF(MAX($X60:$AC60)=MAX($AD60:AF60)," ",SMALL($X60:$AC60,COUNTIF($X60:$AC60,"&lt;="&amp;AF60)+1)))</f>
        <v>4</v>
      </c>
      <c r="AH60" s="4">
        <f>IF($A59="","",IF(MAX($X60:$AC60)=MAX($AD60:AG60)," ",SMALL($X60:$AC60,COUNTIF($X60:$AC60,"&lt;="&amp;AG60)+1)))</f>
        <v>5</v>
      </c>
      <c r="AI60" s="4">
        <f>IF($A59="","",IF(MAX($X60:$AC60)=MAX($AD60:AH60)," ",SMALL($X60:$AC60,COUNTIF($X60:$AC60,"&lt;="&amp;AH60)+1)))</f>
        <v>6</v>
      </c>
      <c r="AJ60" s="4">
        <f>IF($A59="","",IF(MAX($X60:$AC60)=MAX($AD60:AI60)," ",SMALL($X60:$AC60,COUNTIF($X60:$AC60,"&lt;="&amp;AI60)+1)))</f>
        <v>8</v>
      </c>
      <c r="AL60" s="13" t="str">
        <f t="shared" si="12"/>
        <v>6尾</v>
      </c>
      <c r="AM60" s="13" t="str">
        <f t="shared" si="13"/>
        <v>中4尾</v>
      </c>
    </row>
    <row r="61" spans="1:39" x14ac:dyDescent="0.15">
      <c r="A61" s="7">
        <v>2016059</v>
      </c>
      <c r="B61" s="2">
        <v>4</v>
      </c>
      <c r="C61" s="2">
        <v>11</v>
      </c>
      <c r="D61" s="2">
        <v>12</v>
      </c>
      <c r="E61" s="2">
        <v>20</v>
      </c>
      <c r="F61" s="2">
        <v>25</v>
      </c>
      <c r="G61" s="2">
        <v>28</v>
      </c>
      <c r="H61" s="2">
        <v>15</v>
      </c>
      <c r="J61" s="4">
        <f t="shared" si="5"/>
        <v>4</v>
      </c>
      <c r="K61" s="4">
        <f t="shared" si="0"/>
        <v>1</v>
      </c>
      <c r="L61" s="4">
        <f t="shared" si="1"/>
        <v>2</v>
      </c>
      <c r="M61" s="4">
        <f t="shared" si="2"/>
        <v>0</v>
      </c>
      <c r="N61" s="4">
        <f t="shared" si="3"/>
        <v>5</v>
      </c>
      <c r="O61" s="4">
        <f t="shared" si="4"/>
        <v>8</v>
      </c>
      <c r="Q61" s="4">
        <f>IF($A61="","",IF(MAX($J61:$O61)=MAX($P61:P61),"",SMALL($J61:$O61,COUNTIF($J61:$O61,"&lt;="&amp;P61)+1)))</f>
        <v>0</v>
      </c>
      <c r="R61" s="4">
        <f>IF($A61="","",IF(MAX($J61:$O61)=MAX($P61:Q61),"",SMALL($J61:$O61,COUNTIF($J61:$O61,"&lt;="&amp;Q61)+1)))</f>
        <v>1</v>
      </c>
      <c r="S61" s="4">
        <f>IF($A61="","",IF(MAX($J61:$O61)=MAX($P61:R61),"",SMALL($J61:$O61,COUNTIF($J61:$O61,"&lt;="&amp;R61)+1)))</f>
        <v>2</v>
      </c>
      <c r="T61" s="4">
        <f>IF($A61="","",IF(MAX($J61:$O61)=MAX($P61:S61),"",SMALL($J61:$O61,COUNTIF($J61:$O61,"&lt;="&amp;S61)+1)))</f>
        <v>4</v>
      </c>
      <c r="U61" s="4">
        <f>IF($A61="","",IF(MAX($J61:$O61)=MAX($P61:T61),"",SMALL($J61:$O61,COUNTIF($J61:$O61,"&lt;="&amp;T61)+1)))</f>
        <v>5</v>
      </c>
      <c r="V61" s="4">
        <f>IF($A61="","",IF(MAX($J61:$O61)=MAX($P61:U61),"",SMALL($J61:$O61,COUNTIF($J61:$O61,"&lt;="&amp;U61)+1)))</f>
        <v>8</v>
      </c>
      <c r="X61" s="4">
        <f t="shared" si="6"/>
        <v>5</v>
      </c>
      <c r="Y61" s="4">
        <f t="shared" si="7"/>
        <v>7</v>
      </c>
      <c r="Z61" s="4">
        <f t="shared" si="8"/>
        <v>0</v>
      </c>
      <c r="AA61" s="4">
        <f t="shared" si="9"/>
        <v>2</v>
      </c>
      <c r="AB61" s="4">
        <f t="shared" si="10"/>
        <v>8</v>
      </c>
      <c r="AC61" s="4">
        <f t="shared" si="11"/>
        <v>3</v>
      </c>
      <c r="AE61" s="4">
        <f>IF($A60="","",IF(MAX($X61:$AC61)=MAX($AD61:AD61)," ",SMALL($X61:$AC61,COUNTIF($X61:$AC61,"&lt;="&amp;AD61)+1)))</f>
        <v>0</v>
      </c>
      <c r="AF61" s="4">
        <f>IF($A60="","",IF(MAX($X61:$AC61)=MAX($AD61:AE61)," ",SMALL($X61:$AC61,COUNTIF($X61:$AC61,"&lt;="&amp;AE61)+1)))</f>
        <v>2</v>
      </c>
      <c r="AG61" s="4">
        <f>IF($A60="","",IF(MAX($X61:$AC61)=MAX($AD61:AF61)," ",SMALL($X61:$AC61,COUNTIF($X61:$AC61,"&lt;="&amp;AF61)+1)))</f>
        <v>3</v>
      </c>
      <c r="AH61" s="4">
        <f>IF($A60="","",IF(MAX($X61:$AC61)=MAX($AD61:AG61)," ",SMALL($X61:$AC61,COUNTIF($X61:$AC61,"&lt;="&amp;AG61)+1)))</f>
        <v>5</v>
      </c>
      <c r="AI61" s="4">
        <f>IF($A60="","",IF(MAX($X61:$AC61)=MAX($AD61:AH61)," ",SMALL($X61:$AC61,COUNTIF($X61:$AC61,"&lt;="&amp;AH61)+1)))</f>
        <v>7</v>
      </c>
      <c r="AJ61" s="4">
        <f>IF($A60="","",IF(MAX($X61:$AC61)=MAX($AD61:AI61)," ",SMALL($X61:$AC61,COUNTIF($X61:$AC61,"&lt;="&amp;AI61)+1)))</f>
        <v>8</v>
      </c>
      <c r="AL61" s="13" t="str">
        <f t="shared" si="12"/>
        <v>6尾</v>
      </c>
      <c r="AM61" s="13" t="str">
        <f t="shared" si="13"/>
        <v>中4尾</v>
      </c>
    </row>
    <row r="62" spans="1:39" x14ac:dyDescent="0.15">
      <c r="A62" s="7">
        <v>2016060</v>
      </c>
      <c r="B62" s="2">
        <v>4</v>
      </c>
      <c r="C62" s="2">
        <v>5</v>
      </c>
      <c r="D62" s="2">
        <v>22</v>
      </c>
      <c r="E62" s="2">
        <v>26</v>
      </c>
      <c r="F62" s="2">
        <v>29</v>
      </c>
      <c r="G62" s="2">
        <v>32</v>
      </c>
      <c r="H62" s="2">
        <v>8</v>
      </c>
      <c r="J62" s="4">
        <f t="shared" si="5"/>
        <v>4</v>
      </c>
      <c r="K62" s="4">
        <f t="shared" si="0"/>
        <v>5</v>
      </c>
      <c r="L62" s="4">
        <f t="shared" si="1"/>
        <v>2</v>
      </c>
      <c r="M62" s="4">
        <f t="shared" si="2"/>
        <v>6</v>
      </c>
      <c r="N62" s="4">
        <f t="shared" si="3"/>
        <v>9</v>
      </c>
      <c r="O62" s="4">
        <f t="shared" si="4"/>
        <v>2</v>
      </c>
      <c r="Q62" s="4">
        <f>IF($A62="","",IF(MAX($J62:$O62)=MAX($P62:P62),"",SMALL($J62:$O62,COUNTIF($J62:$O62,"&lt;="&amp;P62)+1)))</f>
        <v>2</v>
      </c>
      <c r="R62" s="4">
        <f>IF($A62="","",IF(MAX($J62:$O62)=MAX($P62:Q62),"",SMALL($J62:$O62,COUNTIF($J62:$O62,"&lt;="&amp;Q62)+1)))</f>
        <v>4</v>
      </c>
      <c r="S62" s="4">
        <f>IF($A62="","",IF(MAX($J62:$O62)=MAX($P62:R62),"",SMALL($J62:$O62,COUNTIF($J62:$O62,"&lt;="&amp;R62)+1)))</f>
        <v>5</v>
      </c>
      <c r="T62" s="4">
        <f>IF($A62="","",IF(MAX($J62:$O62)=MAX($P62:S62),"",SMALL($J62:$O62,COUNTIF($J62:$O62,"&lt;="&amp;S62)+1)))</f>
        <v>6</v>
      </c>
      <c r="U62" s="4">
        <f>IF($A62="","",IF(MAX($J62:$O62)=MAX($P62:T62),"",SMALL($J62:$O62,COUNTIF($J62:$O62,"&lt;="&amp;T62)+1)))</f>
        <v>9</v>
      </c>
      <c r="V62" s="4" t="str">
        <f>IF($A62="","",IF(MAX($J62:$O62)=MAX($P62:U62),"",SMALL($J62:$O62,COUNTIF($J62:$O62,"&lt;="&amp;U62)+1)))</f>
        <v/>
      </c>
      <c r="X62" s="4">
        <f t="shared" si="6"/>
        <v>4</v>
      </c>
      <c r="Y62" s="4">
        <f t="shared" si="7"/>
        <v>5</v>
      </c>
      <c r="Z62" s="4">
        <f t="shared" si="8"/>
        <v>0</v>
      </c>
      <c r="AA62" s="4">
        <f t="shared" si="9"/>
        <v>5</v>
      </c>
      <c r="AB62" s="4">
        <f t="shared" si="10"/>
        <v>0</v>
      </c>
      <c r="AC62" s="4">
        <f t="shared" si="11"/>
        <v>2</v>
      </c>
      <c r="AE62" s="4">
        <f>IF($A61="","",IF(MAX($X62:$AC62)=MAX($AD62:AD62)," ",SMALL($X62:$AC62,COUNTIF($X62:$AC62,"&lt;="&amp;AD62)+1)))</f>
        <v>0</v>
      </c>
      <c r="AF62" s="4">
        <f>IF($A61="","",IF(MAX($X62:$AC62)=MAX($AD62:AE62)," ",SMALL($X62:$AC62,COUNTIF($X62:$AC62,"&lt;="&amp;AE62)+1)))</f>
        <v>2</v>
      </c>
      <c r="AG62" s="4">
        <f>IF($A61="","",IF(MAX($X62:$AC62)=MAX($AD62:AF62)," ",SMALL($X62:$AC62,COUNTIF($X62:$AC62,"&lt;="&amp;AF62)+1)))</f>
        <v>4</v>
      </c>
      <c r="AH62" s="4">
        <f>IF($A61="","",IF(MAX($X62:$AC62)=MAX($AD62:AG62)," ",SMALL($X62:$AC62,COUNTIF($X62:$AC62,"&lt;="&amp;AG62)+1)))</f>
        <v>5</v>
      </c>
      <c r="AI62" s="4" t="str">
        <f>IF($A61="","",IF(MAX($X62:$AC62)=MAX($AD62:AH62)," ",SMALL($X62:$AC62,COUNTIF($X62:$AC62,"&lt;="&amp;AH62)+1)))</f>
        <v xml:space="preserve"> </v>
      </c>
      <c r="AJ62" s="4" t="str">
        <f>IF($A61="","",IF(MAX($X62:$AC62)=MAX($AD62:AI62)," ",SMALL($X62:$AC62,COUNTIF($X62:$AC62,"&lt;="&amp;AI62)+1)))</f>
        <v xml:space="preserve"> </v>
      </c>
      <c r="AL62" s="13" t="str">
        <f t="shared" si="12"/>
        <v>4尾</v>
      </c>
      <c r="AM62" s="13" t="str">
        <f t="shared" si="13"/>
        <v>中3尾</v>
      </c>
    </row>
    <row r="63" spans="1:39" x14ac:dyDescent="0.15">
      <c r="A63" s="7">
        <v>2016061</v>
      </c>
      <c r="B63" s="2">
        <v>5</v>
      </c>
      <c r="C63" s="2">
        <v>6</v>
      </c>
      <c r="D63" s="2">
        <v>8</v>
      </c>
      <c r="E63" s="2">
        <v>18</v>
      </c>
      <c r="F63" s="2">
        <v>20</v>
      </c>
      <c r="G63" s="2">
        <v>32</v>
      </c>
      <c r="H63" s="2">
        <v>8</v>
      </c>
      <c r="J63" s="4">
        <f t="shared" si="5"/>
        <v>5</v>
      </c>
      <c r="K63" s="4">
        <f t="shared" si="0"/>
        <v>6</v>
      </c>
      <c r="L63" s="4">
        <f t="shared" si="1"/>
        <v>8</v>
      </c>
      <c r="M63" s="4">
        <f t="shared" si="2"/>
        <v>8</v>
      </c>
      <c r="N63" s="4">
        <f t="shared" si="3"/>
        <v>0</v>
      </c>
      <c r="O63" s="4">
        <f t="shared" si="4"/>
        <v>2</v>
      </c>
      <c r="Q63" s="4">
        <f>IF($A63="","",IF(MAX($J63:$O63)=MAX($P63:P63),"",SMALL($J63:$O63,COUNTIF($J63:$O63,"&lt;="&amp;P63)+1)))</f>
        <v>0</v>
      </c>
      <c r="R63" s="4">
        <f>IF($A63="","",IF(MAX($J63:$O63)=MAX($P63:Q63),"",SMALL($J63:$O63,COUNTIF($J63:$O63,"&lt;="&amp;Q63)+1)))</f>
        <v>2</v>
      </c>
      <c r="S63" s="4">
        <f>IF($A63="","",IF(MAX($J63:$O63)=MAX($P63:R63),"",SMALL($J63:$O63,COUNTIF($J63:$O63,"&lt;="&amp;R63)+1)))</f>
        <v>5</v>
      </c>
      <c r="T63" s="4">
        <f>IF($A63="","",IF(MAX($J63:$O63)=MAX($P63:S63),"",SMALL($J63:$O63,COUNTIF($J63:$O63,"&lt;="&amp;S63)+1)))</f>
        <v>6</v>
      </c>
      <c r="U63" s="4">
        <f>IF($A63="","",IF(MAX($J63:$O63)=MAX($P63:T63),"",SMALL($J63:$O63,COUNTIF($J63:$O63,"&lt;="&amp;T63)+1)))</f>
        <v>8</v>
      </c>
      <c r="V63" s="4" t="str">
        <f>IF($A63="","",IF(MAX($J63:$O63)=MAX($P63:U63),"",SMALL($J63:$O63,COUNTIF($J63:$O63,"&lt;="&amp;U63)+1)))</f>
        <v/>
      </c>
      <c r="X63" s="4">
        <f t="shared" si="6"/>
        <v>0</v>
      </c>
      <c r="Y63" s="4">
        <f t="shared" si="7"/>
        <v>5</v>
      </c>
      <c r="Z63" s="4">
        <f t="shared" si="8"/>
        <v>4</v>
      </c>
      <c r="AA63" s="4">
        <f t="shared" si="9"/>
        <v>2</v>
      </c>
      <c r="AB63" s="4">
        <f t="shared" si="10"/>
        <v>8</v>
      </c>
      <c r="AC63" s="4">
        <f t="shared" si="11"/>
        <v>1</v>
      </c>
      <c r="AE63" s="4">
        <f>IF($A62="","",IF(MAX($X63:$AC63)=MAX($AD63:AD63)," ",SMALL($X63:$AC63,COUNTIF($X63:$AC63,"&lt;="&amp;AD63)+1)))</f>
        <v>0</v>
      </c>
      <c r="AF63" s="4">
        <f>IF($A62="","",IF(MAX($X63:$AC63)=MAX($AD63:AE63)," ",SMALL($X63:$AC63,COUNTIF($X63:$AC63,"&lt;="&amp;AE63)+1)))</f>
        <v>1</v>
      </c>
      <c r="AG63" s="4">
        <f>IF($A62="","",IF(MAX($X63:$AC63)=MAX($AD63:AF63)," ",SMALL($X63:$AC63,COUNTIF($X63:$AC63,"&lt;="&amp;AF63)+1)))</f>
        <v>2</v>
      </c>
      <c r="AH63" s="4">
        <f>IF($A62="","",IF(MAX($X63:$AC63)=MAX($AD63:AG63)," ",SMALL($X63:$AC63,COUNTIF($X63:$AC63,"&lt;="&amp;AG63)+1)))</f>
        <v>4</v>
      </c>
      <c r="AI63" s="4">
        <f>IF($A62="","",IF(MAX($X63:$AC63)=MAX($AD63:AH63)," ",SMALL($X63:$AC63,COUNTIF($X63:$AC63,"&lt;="&amp;AH63)+1)))</f>
        <v>5</v>
      </c>
      <c r="AJ63" s="4">
        <f>IF($A62="","",IF(MAX($X63:$AC63)=MAX($AD63:AI63)," ",SMALL($X63:$AC63,COUNTIF($X63:$AC63,"&lt;="&amp;AI63)+1)))</f>
        <v>8</v>
      </c>
      <c r="AL63" s="13" t="str">
        <f t="shared" si="12"/>
        <v>6尾</v>
      </c>
      <c r="AM63" s="13" t="str">
        <f t="shared" si="13"/>
        <v>中4尾</v>
      </c>
    </row>
    <row r="64" spans="1:39" x14ac:dyDescent="0.15">
      <c r="A64" s="7">
        <v>2016062</v>
      </c>
      <c r="B64" s="2">
        <v>12</v>
      </c>
      <c r="C64" s="2">
        <v>13</v>
      </c>
      <c r="D64" s="2">
        <v>15</v>
      </c>
      <c r="E64" s="2">
        <v>18</v>
      </c>
      <c r="F64" s="2">
        <v>19</v>
      </c>
      <c r="G64" s="2">
        <v>21</v>
      </c>
      <c r="H64" s="2">
        <v>9</v>
      </c>
      <c r="J64" s="4">
        <f t="shared" si="5"/>
        <v>2</v>
      </c>
      <c r="K64" s="4">
        <f t="shared" si="0"/>
        <v>3</v>
      </c>
      <c r="L64" s="4">
        <f t="shared" si="1"/>
        <v>5</v>
      </c>
      <c r="M64" s="4">
        <f t="shared" si="2"/>
        <v>8</v>
      </c>
      <c r="N64" s="4">
        <f t="shared" si="3"/>
        <v>9</v>
      </c>
      <c r="O64" s="4">
        <f t="shared" si="4"/>
        <v>1</v>
      </c>
      <c r="Q64" s="4">
        <f>IF($A64="","",IF(MAX($J64:$O64)=MAX($P64:P64),"",SMALL($J64:$O64,COUNTIF($J64:$O64,"&lt;="&amp;P64)+1)))</f>
        <v>1</v>
      </c>
      <c r="R64" s="4">
        <f>IF($A64="","",IF(MAX($J64:$O64)=MAX($P64:Q64),"",SMALL($J64:$O64,COUNTIF($J64:$O64,"&lt;="&amp;Q64)+1)))</f>
        <v>2</v>
      </c>
      <c r="S64" s="4">
        <f>IF($A64="","",IF(MAX($J64:$O64)=MAX($P64:R64),"",SMALL($J64:$O64,COUNTIF($J64:$O64,"&lt;="&amp;R64)+1)))</f>
        <v>3</v>
      </c>
      <c r="T64" s="4">
        <f>IF($A64="","",IF(MAX($J64:$O64)=MAX($P64:S64),"",SMALL($J64:$O64,COUNTIF($J64:$O64,"&lt;="&amp;S64)+1)))</f>
        <v>5</v>
      </c>
      <c r="U64" s="4">
        <f>IF($A64="","",IF(MAX($J64:$O64)=MAX($P64:T64),"",SMALL($J64:$O64,COUNTIF($J64:$O64,"&lt;="&amp;T64)+1)))</f>
        <v>8</v>
      </c>
      <c r="V64" s="4">
        <f>IF($A64="","",IF(MAX($J64:$O64)=MAX($P64:U64),"",SMALL($J64:$O64,COUNTIF($J64:$O64,"&lt;="&amp;U64)+1)))</f>
        <v>9</v>
      </c>
      <c r="X64" s="4">
        <f t="shared" si="6"/>
        <v>0</v>
      </c>
      <c r="Y64" s="4">
        <f t="shared" si="7"/>
        <v>2</v>
      </c>
      <c r="Z64" s="4">
        <f t="shared" si="8"/>
        <v>0</v>
      </c>
      <c r="AA64" s="4">
        <f t="shared" si="9"/>
        <v>1</v>
      </c>
      <c r="AB64" s="4">
        <f t="shared" si="10"/>
        <v>0</v>
      </c>
      <c r="AC64" s="4">
        <f t="shared" si="11"/>
        <v>6</v>
      </c>
      <c r="AE64" s="4">
        <f>IF($A63="","",IF(MAX($X64:$AC64)=MAX($AD64:AD64)," ",SMALL($X64:$AC64,COUNTIF($X64:$AC64,"&lt;="&amp;AD64)+1)))</f>
        <v>0</v>
      </c>
      <c r="AF64" s="4">
        <f>IF($A63="","",IF(MAX($X64:$AC64)=MAX($AD64:AE64)," ",SMALL($X64:$AC64,COUNTIF($X64:$AC64,"&lt;="&amp;AE64)+1)))</f>
        <v>1</v>
      </c>
      <c r="AG64" s="4">
        <f>IF($A63="","",IF(MAX($X64:$AC64)=MAX($AD64:AF64)," ",SMALL($X64:$AC64,COUNTIF($X64:$AC64,"&lt;="&amp;AF64)+1)))</f>
        <v>2</v>
      </c>
      <c r="AH64" s="4">
        <f>IF($A63="","",IF(MAX($X64:$AC64)=MAX($AD64:AG64)," ",SMALL($X64:$AC64,COUNTIF($X64:$AC64,"&lt;="&amp;AG64)+1)))</f>
        <v>6</v>
      </c>
      <c r="AI64" s="4" t="str">
        <f>IF($A63="","",IF(MAX($X64:$AC64)=MAX($AD64:AH64)," ",SMALL($X64:$AC64,COUNTIF($X64:$AC64,"&lt;="&amp;AH64)+1)))</f>
        <v xml:space="preserve"> </v>
      </c>
      <c r="AJ64" s="4" t="str">
        <f>IF($A63="","",IF(MAX($X64:$AC64)=MAX($AD64:AI64)," ",SMALL($X64:$AC64,COUNTIF($X64:$AC64,"&lt;="&amp;AI64)+1)))</f>
        <v xml:space="preserve"> </v>
      </c>
      <c r="AL64" s="13" t="str">
        <f t="shared" si="12"/>
        <v>4尾</v>
      </c>
      <c r="AM64" s="13" t="str">
        <f t="shared" si="13"/>
        <v>中2尾</v>
      </c>
    </row>
    <row r="65" spans="1:39" x14ac:dyDescent="0.15">
      <c r="A65" s="7">
        <v>2016063</v>
      </c>
      <c r="B65" s="2">
        <v>16</v>
      </c>
      <c r="C65" s="2">
        <v>17</v>
      </c>
      <c r="D65" s="2">
        <v>18</v>
      </c>
      <c r="E65" s="2">
        <v>23</v>
      </c>
      <c r="F65" s="2">
        <v>28</v>
      </c>
      <c r="G65" s="2">
        <v>32</v>
      </c>
      <c r="H65" s="2">
        <v>7</v>
      </c>
      <c r="J65" s="4">
        <f t="shared" si="5"/>
        <v>6</v>
      </c>
      <c r="K65" s="4">
        <f t="shared" si="0"/>
        <v>7</v>
      </c>
      <c r="L65" s="4">
        <f t="shared" si="1"/>
        <v>8</v>
      </c>
      <c r="M65" s="4">
        <f t="shared" si="2"/>
        <v>3</v>
      </c>
      <c r="N65" s="4">
        <f t="shared" si="3"/>
        <v>8</v>
      </c>
      <c r="O65" s="4">
        <f t="shared" si="4"/>
        <v>2</v>
      </c>
      <c r="Q65" s="4">
        <f>IF($A65="","",IF(MAX($J65:$O65)=MAX($P65:P65),"",SMALL($J65:$O65,COUNTIF($J65:$O65,"&lt;="&amp;P65)+1)))</f>
        <v>2</v>
      </c>
      <c r="R65" s="4">
        <f>IF($A65="","",IF(MAX($J65:$O65)=MAX($P65:Q65),"",SMALL($J65:$O65,COUNTIF($J65:$O65,"&lt;="&amp;Q65)+1)))</f>
        <v>3</v>
      </c>
      <c r="S65" s="4">
        <f>IF($A65="","",IF(MAX($J65:$O65)=MAX($P65:R65),"",SMALL($J65:$O65,COUNTIF($J65:$O65,"&lt;="&amp;R65)+1)))</f>
        <v>6</v>
      </c>
      <c r="T65" s="4">
        <f>IF($A65="","",IF(MAX($J65:$O65)=MAX($P65:S65),"",SMALL($J65:$O65,COUNTIF($J65:$O65,"&lt;="&amp;S65)+1)))</f>
        <v>7</v>
      </c>
      <c r="U65" s="4">
        <f>IF($A65="","",IF(MAX($J65:$O65)=MAX($P65:T65),"",SMALL($J65:$O65,COUNTIF($J65:$O65,"&lt;="&amp;T65)+1)))</f>
        <v>8</v>
      </c>
      <c r="V65" s="4" t="str">
        <f>IF($A65="","",IF(MAX($J65:$O65)=MAX($P65:U65),"",SMALL($J65:$O65,COUNTIF($J65:$O65,"&lt;="&amp;U65)+1)))</f>
        <v/>
      </c>
      <c r="X65" s="4">
        <f t="shared" si="6"/>
        <v>6</v>
      </c>
      <c r="Y65" s="4">
        <f t="shared" si="7"/>
        <v>8</v>
      </c>
      <c r="Z65" s="4">
        <f t="shared" si="8"/>
        <v>2</v>
      </c>
      <c r="AA65" s="4">
        <f t="shared" si="9"/>
        <v>6</v>
      </c>
      <c r="AB65" s="4">
        <f t="shared" si="10"/>
        <v>9</v>
      </c>
      <c r="AC65" s="4">
        <f t="shared" si="11"/>
        <v>1</v>
      </c>
      <c r="AE65" s="4">
        <f>IF($A64="","",IF(MAX($X65:$AC65)=MAX($AD65:AD65)," ",SMALL($X65:$AC65,COUNTIF($X65:$AC65,"&lt;="&amp;AD65)+1)))</f>
        <v>1</v>
      </c>
      <c r="AF65" s="4">
        <f>IF($A64="","",IF(MAX($X65:$AC65)=MAX($AD65:AE65)," ",SMALL($X65:$AC65,COUNTIF($X65:$AC65,"&lt;="&amp;AE65)+1)))</f>
        <v>2</v>
      </c>
      <c r="AG65" s="4">
        <f>IF($A64="","",IF(MAX($X65:$AC65)=MAX($AD65:AF65)," ",SMALL($X65:$AC65,COUNTIF($X65:$AC65,"&lt;="&amp;AF65)+1)))</f>
        <v>6</v>
      </c>
      <c r="AH65" s="4">
        <f>IF($A64="","",IF(MAX($X65:$AC65)=MAX($AD65:AG65)," ",SMALL($X65:$AC65,COUNTIF($X65:$AC65,"&lt;="&amp;AG65)+1)))</f>
        <v>8</v>
      </c>
      <c r="AI65" s="4">
        <f>IF($A64="","",IF(MAX($X65:$AC65)=MAX($AD65:AH65)," ",SMALL($X65:$AC65,COUNTIF($X65:$AC65,"&lt;="&amp;AH65)+1)))</f>
        <v>9</v>
      </c>
      <c r="AJ65" s="4" t="str">
        <f>IF($A64="","",IF(MAX($X65:$AC65)=MAX($AD65:AI65)," ",SMALL($X65:$AC65,COUNTIF($X65:$AC65,"&lt;="&amp;AI65)+1)))</f>
        <v xml:space="preserve"> </v>
      </c>
      <c r="AL65" s="13" t="str">
        <f t="shared" si="12"/>
        <v>5尾</v>
      </c>
      <c r="AM65" s="13" t="str">
        <f t="shared" si="13"/>
        <v>中3尾</v>
      </c>
    </row>
    <row r="66" spans="1:39" x14ac:dyDescent="0.15">
      <c r="A66" s="7">
        <v>2016064</v>
      </c>
      <c r="B66" s="2">
        <v>3</v>
      </c>
      <c r="C66" s="2">
        <v>12</v>
      </c>
      <c r="D66" s="2">
        <v>14</v>
      </c>
      <c r="E66" s="2">
        <v>17</v>
      </c>
      <c r="F66" s="2">
        <v>19</v>
      </c>
      <c r="G66" s="2">
        <v>26</v>
      </c>
      <c r="H66" s="2">
        <v>3</v>
      </c>
      <c r="J66" s="4">
        <f t="shared" si="5"/>
        <v>3</v>
      </c>
      <c r="K66" s="4">
        <f t="shared" si="0"/>
        <v>2</v>
      </c>
      <c r="L66" s="4">
        <f t="shared" si="1"/>
        <v>4</v>
      </c>
      <c r="M66" s="4">
        <f t="shared" si="2"/>
        <v>7</v>
      </c>
      <c r="N66" s="4">
        <f t="shared" si="3"/>
        <v>9</v>
      </c>
      <c r="O66" s="4">
        <f t="shared" si="4"/>
        <v>6</v>
      </c>
      <c r="Q66" s="4">
        <f>IF($A66="","",IF(MAX($J66:$O66)=MAX($P66:P66),"",SMALL($J66:$O66,COUNTIF($J66:$O66,"&lt;="&amp;P66)+1)))</f>
        <v>2</v>
      </c>
      <c r="R66" s="4">
        <f>IF($A66="","",IF(MAX($J66:$O66)=MAX($P66:Q66),"",SMALL($J66:$O66,COUNTIF($J66:$O66,"&lt;="&amp;Q66)+1)))</f>
        <v>3</v>
      </c>
      <c r="S66" s="4">
        <f>IF($A66="","",IF(MAX($J66:$O66)=MAX($P66:R66),"",SMALL($J66:$O66,COUNTIF($J66:$O66,"&lt;="&amp;R66)+1)))</f>
        <v>4</v>
      </c>
      <c r="T66" s="4">
        <f>IF($A66="","",IF(MAX($J66:$O66)=MAX($P66:S66),"",SMALL($J66:$O66,COUNTIF($J66:$O66,"&lt;="&amp;S66)+1)))</f>
        <v>6</v>
      </c>
      <c r="U66" s="4">
        <f>IF($A66="","",IF(MAX($J66:$O66)=MAX($P66:T66),"",SMALL($J66:$O66,COUNTIF($J66:$O66,"&lt;="&amp;T66)+1)))</f>
        <v>7</v>
      </c>
      <c r="V66" s="4">
        <f>IF($A66="","",IF(MAX($J66:$O66)=MAX($P66:U66),"",SMALL($J66:$O66,COUNTIF($J66:$O66,"&lt;="&amp;U66)+1)))</f>
        <v>9</v>
      </c>
      <c r="X66" s="4">
        <f t="shared" si="6"/>
        <v>2</v>
      </c>
      <c r="Y66" s="4">
        <f t="shared" si="7"/>
        <v>6</v>
      </c>
      <c r="Z66" s="4">
        <f t="shared" si="8"/>
        <v>4</v>
      </c>
      <c r="AA66" s="4">
        <f t="shared" si="9"/>
        <v>2</v>
      </c>
      <c r="AB66" s="4">
        <f t="shared" si="10"/>
        <v>6</v>
      </c>
      <c r="AC66" s="4">
        <f t="shared" si="11"/>
        <v>4</v>
      </c>
      <c r="AE66" s="4">
        <f>IF($A65="","",IF(MAX($X66:$AC66)=MAX($AD66:AD66)," ",SMALL($X66:$AC66,COUNTIF($X66:$AC66,"&lt;="&amp;AD66)+1)))</f>
        <v>2</v>
      </c>
      <c r="AF66" s="4">
        <f>IF($A65="","",IF(MAX($X66:$AC66)=MAX($AD66:AE66)," ",SMALL($X66:$AC66,COUNTIF($X66:$AC66,"&lt;="&amp;AE66)+1)))</f>
        <v>4</v>
      </c>
      <c r="AG66" s="4">
        <f>IF($A65="","",IF(MAX($X66:$AC66)=MAX($AD66:AF66)," ",SMALL($X66:$AC66,COUNTIF($X66:$AC66,"&lt;="&amp;AF66)+1)))</f>
        <v>6</v>
      </c>
      <c r="AH66" s="4" t="str">
        <f>IF($A65="","",IF(MAX($X66:$AC66)=MAX($AD66:AG66)," ",SMALL($X66:$AC66,COUNTIF($X66:$AC66,"&lt;="&amp;AG66)+1)))</f>
        <v xml:space="preserve"> </v>
      </c>
      <c r="AI66" s="4" t="str">
        <f>IF($A65="","",IF(MAX($X66:$AC66)=MAX($AD66:AH66)," ",SMALL($X66:$AC66,COUNTIF($X66:$AC66,"&lt;="&amp;AH66)+1)))</f>
        <v xml:space="preserve"> </v>
      </c>
      <c r="AJ66" s="4" t="str">
        <f>IF($A65="","",IF(MAX($X66:$AC66)=MAX($AD66:AI66)," ",SMALL($X66:$AC66,COUNTIF($X66:$AC66,"&lt;="&amp;AI66)+1)))</f>
        <v xml:space="preserve"> </v>
      </c>
      <c r="AL66" s="13" t="str">
        <f t="shared" si="12"/>
        <v>3尾</v>
      </c>
      <c r="AM66" s="13" t="str">
        <f t="shared" si="13"/>
        <v>中3尾</v>
      </c>
    </row>
    <row r="67" spans="1:39" x14ac:dyDescent="0.15">
      <c r="A67" s="7">
        <v>2016065</v>
      </c>
      <c r="B67" s="2">
        <v>13</v>
      </c>
      <c r="C67" s="2">
        <v>16</v>
      </c>
      <c r="D67" s="2">
        <v>22</v>
      </c>
      <c r="E67" s="2">
        <v>25</v>
      </c>
      <c r="F67" s="2">
        <v>26</v>
      </c>
      <c r="G67" s="2">
        <v>27</v>
      </c>
      <c r="H67" s="2">
        <v>14</v>
      </c>
      <c r="J67" s="4">
        <f t="shared" si="5"/>
        <v>3</v>
      </c>
      <c r="K67" s="4">
        <f t="shared" ref="K67:K130" si="14">IF($A67="","",MOD(C67,10))</f>
        <v>6</v>
      </c>
      <c r="L67" s="4">
        <f t="shared" ref="L67:L130" si="15">IF($A67="","",MOD(D67,10))</f>
        <v>2</v>
      </c>
      <c r="M67" s="4">
        <f t="shared" ref="M67:M130" si="16">IF($A67="","",MOD(E67,10))</f>
        <v>5</v>
      </c>
      <c r="N67" s="4">
        <f t="shared" ref="N67:N130" si="17">IF($A67="","",MOD(F67,10))</f>
        <v>6</v>
      </c>
      <c r="O67" s="4">
        <f t="shared" ref="O67:O130" si="18">IF($A67="","",MOD(G67,10))</f>
        <v>7</v>
      </c>
      <c r="Q67" s="4">
        <f>IF($A67="","",IF(MAX($J67:$O67)=MAX($P67:P67),"",SMALL($J67:$O67,COUNTIF($J67:$O67,"&lt;="&amp;P67)+1)))</f>
        <v>2</v>
      </c>
      <c r="R67" s="4">
        <f>IF($A67="","",IF(MAX($J67:$O67)=MAX($P67:Q67),"",SMALL($J67:$O67,COUNTIF($J67:$O67,"&lt;="&amp;Q67)+1)))</f>
        <v>3</v>
      </c>
      <c r="S67" s="4">
        <f>IF($A67="","",IF(MAX($J67:$O67)=MAX($P67:R67),"",SMALL($J67:$O67,COUNTIF($J67:$O67,"&lt;="&amp;R67)+1)))</f>
        <v>5</v>
      </c>
      <c r="T67" s="4">
        <f>IF($A67="","",IF(MAX($J67:$O67)=MAX($P67:S67),"",SMALL($J67:$O67,COUNTIF($J67:$O67,"&lt;="&amp;S67)+1)))</f>
        <v>6</v>
      </c>
      <c r="U67" s="4">
        <f>IF($A67="","",IF(MAX($J67:$O67)=MAX($P67:T67),"",SMALL($J67:$O67,COUNTIF($J67:$O67,"&lt;="&amp;T67)+1)))</f>
        <v>7</v>
      </c>
      <c r="V67" s="4" t="str">
        <f>IF($A67="","",IF(MAX($J67:$O67)=MAX($P67:U67),"",SMALL($J67:$O67,COUNTIF($J67:$O67,"&lt;="&amp;U67)+1)))</f>
        <v/>
      </c>
      <c r="X67" s="4">
        <f t="shared" si="6"/>
        <v>6</v>
      </c>
      <c r="Y67" s="4">
        <f t="shared" si="7"/>
        <v>4</v>
      </c>
      <c r="Z67" s="4">
        <f t="shared" si="8"/>
        <v>3</v>
      </c>
      <c r="AA67" s="4">
        <f t="shared" si="9"/>
        <v>2</v>
      </c>
      <c r="AB67" s="4">
        <f t="shared" si="10"/>
        <v>4</v>
      </c>
      <c r="AC67" s="4">
        <f t="shared" si="11"/>
        <v>7</v>
      </c>
      <c r="AE67" s="4">
        <f>IF($A66="","",IF(MAX($X67:$AC67)=MAX($AD67:AD67)," ",SMALL($X67:$AC67,COUNTIF($X67:$AC67,"&lt;="&amp;AD67)+1)))</f>
        <v>2</v>
      </c>
      <c r="AF67" s="4">
        <f>IF($A66="","",IF(MAX($X67:$AC67)=MAX($AD67:AE67)," ",SMALL($X67:$AC67,COUNTIF($X67:$AC67,"&lt;="&amp;AE67)+1)))</f>
        <v>3</v>
      </c>
      <c r="AG67" s="4">
        <f>IF($A66="","",IF(MAX($X67:$AC67)=MAX($AD67:AF67)," ",SMALL($X67:$AC67,COUNTIF($X67:$AC67,"&lt;="&amp;AF67)+1)))</f>
        <v>4</v>
      </c>
      <c r="AH67" s="4">
        <f>IF($A66="","",IF(MAX($X67:$AC67)=MAX($AD67:AG67)," ",SMALL($X67:$AC67,COUNTIF($X67:$AC67,"&lt;="&amp;AG67)+1)))</f>
        <v>6</v>
      </c>
      <c r="AI67" s="4">
        <f>IF($A66="","",IF(MAX($X67:$AC67)=MAX($AD67:AH67)," ",SMALL($X67:$AC67,COUNTIF($X67:$AC67,"&lt;="&amp;AH67)+1)))</f>
        <v>7</v>
      </c>
      <c r="AJ67" s="4" t="str">
        <f>IF($A66="","",IF(MAX($X67:$AC67)=MAX($AD67:AI67)," ",SMALL($X67:$AC67,COUNTIF($X67:$AC67,"&lt;="&amp;AI67)+1)))</f>
        <v xml:space="preserve"> </v>
      </c>
      <c r="AL67" s="13" t="str">
        <f t="shared" si="12"/>
        <v>5尾</v>
      </c>
      <c r="AM67" s="13" t="str">
        <f t="shared" si="13"/>
        <v>中4尾</v>
      </c>
    </row>
    <row r="68" spans="1:39" x14ac:dyDescent="0.15">
      <c r="A68" s="7">
        <v>2016066</v>
      </c>
      <c r="B68" s="2">
        <v>3</v>
      </c>
      <c r="C68" s="2">
        <v>7</v>
      </c>
      <c r="D68" s="2">
        <v>13</v>
      </c>
      <c r="E68" s="2">
        <v>18</v>
      </c>
      <c r="F68" s="2">
        <v>19</v>
      </c>
      <c r="G68" s="2">
        <v>20</v>
      </c>
      <c r="H68" s="2">
        <v>5</v>
      </c>
      <c r="J68" s="4">
        <f t="shared" ref="J68:J131" si="19">IF($A68="","",MOD(B68,10))</f>
        <v>3</v>
      </c>
      <c r="K68" s="4">
        <f t="shared" si="14"/>
        <v>7</v>
      </c>
      <c r="L68" s="4">
        <f t="shared" si="15"/>
        <v>3</v>
      </c>
      <c r="M68" s="4">
        <f t="shared" si="16"/>
        <v>8</v>
      </c>
      <c r="N68" s="4">
        <f t="shared" si="17"/>
        <v>9</v>
      </c>
      <c r="O68" s="4">
        <f t="shared" si="18"/>
        <v>0</v>
      </c>
      <c r="Q68" s="4">
        <f>IF($A68="","",IF(MAX($J68:$O68)=MAX($P68:P68),"",SMALL($J68:$O68,COUNTIF($J68:$O68,"&lt;="&amp;P68)+1)))</f>
        <v>0</v>
      </c>
      <c r="R68" s="4">
        <f>IF($A68="","",IF(MAX($J68:$O68)=MAX($P68:Q68),"",SMALL($J68:$O68,COUNTIF($J68:$O68,"&lt;="&amp;Q68)+1)))</f>
        <v>3</v>
      </c>
      <c r="S68" s="4">
        <f>IF($A68="","",IF(MAX($J68:$O68)=MAX($P68:R68),"",SMALL($J68:$O68,COUNTIF($J68:$O68,"&lt;="&amp;R68)+1)))</f>
        <v>7</v>
      </c>
      <c r="T68" s="4">
        <f>IF($A68="","",IF(MAX($J68:$O68)=MAX($P68:S68),"",SMALL($J68:$O68,COUNTIF($J68:$O68,"&lt;="&amp;S68)+1)))</f>
        <v>8</v>
      </c>
      <c r="U68" s="4">
        <f>IF($A68="","",IF(MAX($J68:$O68)=MAX($P68:T68),"",SMALL($J68:$O68,COUNTIF($J68:$O68,"&lt;="&amp;T68)+1)))</f>
        <v>9</v>
      </c>
      <c r="V68" s="4" t="str">
        <f>IF($A68="","",IF(MAX($J68:$O68)=MAX($P68:U68),"",SMALL($J68:$O68,COUNTIF($J68:$O68,"&lt;="&amp;U68)+1)))</f>
        <v/>
      </c>
      <c r="X68" s="4">
        <f t="shared" si="6"/>
        <v>8</v>
      </c>
      <c r="Y68" s="4">
        <f t="shared" si="7"/>
        <v>3</v>
      </c>
      <c r="Z68" s="4">
        <f t="shared" si="8"/>
        <v>0</v>
      </c>
      <c r="AA68" s="4">
        <f t="shared" si="9"/>
        <v>4</v>
      </c>
      <c r="AB68" s="4">
        <f t="shared" si="10"/>
        <v>2</v>
      </c>
      <c r="AC68" s="4">
        <f t="shared" si="11"/>
        <v>4</v>
      </c>
      <c r="AE68" s="4">
        <f>IF($A67="","",IF(MAX($X68:$AC68)=MAX($AD68:AD68)," ",SMALL($X68:$AC68,COUNTIF($X68:$AC68,"&lt;="&amp;AD68)+1)))</f>
        <v>0</v>
      </c>
      <c r="AF68" s="4">
        <f>IF($A67="","",IF(MAX($X68:$AC68)=MAX($AD68:AE68)," ",SMALL($X68:$AC68,COUNTIF($X68:$AC68,"&lt;="&amp;AE68)+1)))</f>
        <v>2</v>
      </c>
      <c r="AG68" s="4">
        <f>IF($A67="","",IF(MAX($X68:$AC68)=MAX($AD68:AF68)," ",SMALL($X68:$AC68,COUNTIF($X68:$AC68,"&lt;="&amp;AF68)+1)))</f>
        <v>3</v>
      </c>
      <c r="AH68" s="4">
        <f>IF($A67="","",IF(MAX($X68:$AC68)=MAX($AD68:AG68)," ",SMALL($X68:$AC68,COUNTIF($X68:$AC68,"&lt;="&amp;AG68)+1)))</f>
        <v>4</v>
      </c>
      <c r="AI68" s="4">
        <f>IF($A67="","",IF(MAX($X68:$AC68)=MAX($AD68:AH68)," ",SMALL($X68:$AC68,COUNTIF($X68:$AC68,"&lt;="&amp;AH68)+1)))</f>
        <v>8</v>
      </c>
      <c r="AJ68" s="4" t="str">
        <f>IF($A67="","",IF(MAX($X68:$AC68)=MAX($AD68:AI68)," ",SMALL($X68:$AC68,COUNTIF($X68:$AC68,"&lt;="&amp;AI68)+1)))</f>
        <v xml:space="preserve"> </v>
      </c>
      <c r="AL68" s="13" t="str">
        <f t="shared" si="12"/>
        <v>5尾</v>
      </c>
      <c r="AM68" s="13" t="str">
        <f t="shared" si="13"/>
        <v>中3尾</v>
      </c>
    </row>
    <row r="69" spans="1:39" x14ac:dyDescent="0.15">
      <c r="A69" s="7">
        <v>2016067</v>
      </c>
      <c r="B69" s="2">
        <v>9</v>
      </c>
      <c r="C69" s="2">
        <v>13</v>
      </c>
      <c r="D69" s="2">
        <v>18</v>
      </c>
      <c r="E69" s="2">
        <v>20</v>
      </c>
      <c r="F69" s="2">
        <v>27</v>
      </c>
      <c r="G69" s="2">
        <v>31</v>
      </c>
      <c r="H69" s="2">
        <v>4</v>
      </c>
      <c r="J69" s="4">
        <f t="shared" si="19"/>
        <v>9</v>
      </c>
      <c r="K69" s="4">
        <f t="shared" si="14"/>
        <v>3</v>
      </c>
      <c r="L69" s="4">
        <f t="shared" si="15"/>
        <v>8</v>
      </c>
      <c r="M69" s="4">
        <f t="shared" si="16"/>
        <v>0</v>
      </c>
      <c r="N69" s="4">
        <f t="shared" si="17"/>
        <v>7</v>
      </c>
      <c r="O69" s="4">
        <f t="shared" si="18"/>
        <v>1</v>
      </c>
      <c r="Q69" s="4">
        <f>IF($A69="","",IF(MAX($J69:$O69)=MAX($P69:P69),"",SMALL($J69:$O69,COUNTIF($J69:$O69,"&lt;="&amp;P69)+1)))</f>
        <v>0</v>
      </c>
      <c r="R69" s="4">
        <f>IF($A69="","",IF(MAX($J69:$O69)=MAX($P69:Q69),"",SMALL($J69:$O69,COUNTIF($J69:$O69,"&lt;="&amp;Q69)+1)))</f>
        <v>1</v>
      </c>
      <c r="S69" s="4">
        <f>IF($A69="","",IF(MAX($J69:$O69)=MAX($P69:R69),"",SMALL($J69:$O69,COUNTIF($J69:$O69,"&lt;="&amp;R69)+1)))</f>
        <v>3</v>
      </c>
      <c r="T69" s="4">
        <f>IF($A69="","",IF(MAX($J69:$O69)=MAX($P69:S69),"",SMALL($J69:$O69,COUNTIF($J69:$O69,"&lt;="&amp;S69)+1)))</f>
        <v>7</v>
      </c>
      <c r="U69" s="4">
        <f>IF($A69="","",IF(MAX($J69:$O69)=MAX($P69:T69),"",SMALL($J69:$O69,COUNTIF($J69:$O69,"&lt;="&amp;T69)+1)))</f>
        <v>8</v>
      </c>
      <c r="V69" s="4">
        <f>IF($A69="","",IF(MAX($J69:$O69)=MAX($P69:U69),"",SMALL($J69:$O69,COUNTIF($J69:$O69,"&lt;="&amp;U69)+1)))</f>
        <v>9</v>
      </c>
      <c r="X69" s="4">
        <f t="shared" ref="X69:X132" si="20">IF($A68="","",MOD(B68*C68,10))</f>
        <v>1</v>
      </c>
      <c r="Y69" s="4">
        <f t="shared" ref="Y69:Y132" si="21">IF($A68="","",1*RIGHT(ROUND(C68/B68,2)))</f>
        <v>3</v>
      </c>
      <c r="Z69" s="4">
        <f t="shared" ref="Z69:Z132" si="22">IF($A68="","",MOD(E68*F68,10))</f>
        <v>2</v>
      </c>
      <c r="AA69" s="4">
        <f t="shared" ref="AA69:AA132" si="23">IF($A68="","",1*RIGHT(ROUND(F68/E68,2)))</f>
        <v>6</v>
      </c>
      <c r="AB69" s="4">
        <f t="shared" ref="AB69:AB132" si="24">IF($A68="","",MOD(F68*G68,10))</f>
        <v>0</v>
      </c>
      <c r="AC69" s="4">
        <f t="shared" ref="AC69:AC132" si="25">IF($A68="","",1*RIGHT(ROUND(G68/F68,2)))</f>
        <v>5</v>
      </c>
      <c r="AE69" s="4">
        <f>IF($A68="","",IF(MAX($X69:$AC69)=MAX($AD69:AD69)," ",SMALL($X69:$AC69,COUNTIF($X69:$AC69,"&lt;="&amp;AD69)+1)))</f>
        <v>0</v>
      </c>
      <c r="AF69" s="4">
        <f>IF($A68="","",IF(MAX($X69:$AC69)=MAX($AD69:AE69)," ",SMALL($X69:$AC69,COUNTIF($X69:$AC69,"&lt;="&amp;AE69)+1)))</f>
        <v>1</v>
      </c>
      <c r="AG69" s="4">
        <f>IF($A68="","",IF(MAX($X69:$AC69)=MAX($AD69:AF69)," ",SMALL($X69:$AC69,COUNTIF($X69:$AC69,"&lt;="&amp;AF69)+1)))</f>
        <v>2</v>
      </c>
      <c r="AH69" s="4">
        <f>IF($A68="","",IF(MAX($X69:$AC69)=MAX($AD69:AG69)," ",SMALL($X69:$AC69,COUNTIF($X69:$AC69,"&lt;="&amp;AG69)+1)))</f>
        <v>3</v>
      </c>
      <c r="AI69" s="4">
        <f>IF($A68="","",IF(MAX($X69:$AC69)=MAX($AD69:AH69)," ",SMALL($X69:$AC69,COUNTIF($X69:$AC69,"&lt;="&amp;AH69)+1)))</f>
        <v>5</v>
      </c>
      <c r="AJ69" s="4">
        <f>IF($A68="","",IF(MAX($X69:$AC69)=MAX($AD69:AI69)," ",SMALL($X69:$AC69,COUNTIF($X69:$AC69,"&lt;="&amp;AI69)+1)))</f>
        <v>6</v>
      </c>
      <c r="AL69" s="13" t="str">
        <f t="shared" ref="AL69:AL132" si="26">IF($A68="","",COUNT(AE69:AJ69)&amp;"尾")</f>
        <v>6尾</v>
      </c>
      <c r="AM69" s="13" t="str">
        <f t="shared" ref="AM69:AM132" si="27">IF($A69="","","中"&amp;SUMPRODUCT(COUNTIF($Q69:$V69,AE69:AJ69))&amp;"尾")</f>
        <v>中3尾</v>
      </c>
    </row>
    <row r="70" spans="1:39" x14ac:dyDescent="0.15">
      <c r="A70" s="7">
        <v>2016068</v>
      </c>
      <c r="B70" s="2">
        <v>8</v>
      </c>
      <c r="C70" s="2">
        <v>19</v>
      </c>
      <c r="D70" s="2">
        <v>23</v>
      </c>
      <c r="E70" s="2">
        <v>28</v>
      </c>
      <c r="F70" s="2">
        <v>31</v>
      </c>
      <c r="G70" s="2">
        <v>32</v>
      </c>
      <c r="H70" s="2">
        <v>1</v>
      </c>
      <c r="J70" s="4">
        <f t="shared" si="19"/>
        <v>8</v>
      </c>
      <c r="K70" s="4">
        <f t="shared" si="14"/>
        <v>9</v>
      </c>
      <c r="L70" s="4">
        <f t="shared" si="15"/>
        <v>3</v>
      </c>
      <c r="M70" s="4">
        <f t="shared" si="16"/>
        <v>8</v>
      </c>
      <c r="N70" s="4">
        <f t="shared" si="17"/>
        <v>1</v>
      </c>
      <c r="O70" s="4">
        <f t="shared" si="18"/>
        <v>2</v>
      </c>
      <c r="Q70" s="4">
        <f>IF($A70="","",IF(MAX($J70:$O70)=MAX($P70:P70),"",SMALL($J70:$O70,COUNTIF($J70:$O70,"&lt;="&amp;P70)+1)))</f>
        <v>1</v>
      </c>
      <c r="R70" s="4">
        <f>IF($A70="","",IF(MAX($J70:$O70)=MAX($P70:Q70),"",SMALL($J70:$O70,COUNTIF($J70:$O70,"&lt;="&amp;Q70)+1)))</f>
        <v>2</v>
      </c>
      <c r="S70" s="4">
        <f>IF($A70="","",IF(MAX($J70:$O70)=MAX($P70:R70),"",SMALL($J70:$O70,COUNTIF($J70:$O70,"&lt;="&amp;R70)+1)))</f>
        <v>3</v>
      </c>
      <c r="T70" s="4">
        <f>IF($A70="","",IF(MAX($J70:$O70)=MAX($P70:S70),"",SMALL($J70:$O70,COUNTIF($J70:$O70,"&lt;="&amp;S70)+1)))</f>
        <v>8</v>
      </c>
      <c r="U70" s="4">
        <f>IF($A70="","",IF(MAX($J70:$O70)=MAX($P70:T70),"",SMALL($J70:$O70,COUNTIF($J70:$O70,"&lt;="&amp;T70)+1)))</f>
        <v>9</v>
      </c>
      <c r="V70" s="4" t="str">
        <f>IF($A70="","",IF(MAX($J70:$O70)=MAX($P70:U70),"",SMALL($J70:$O70,COUNTIF($J70:$O70,"&lt;="&amp;U70)+1)))</f>
        <v/>
      </c>
      <c r="X70" s="4">
        <f t="shared" si="20"/>
        <v>7</v>
      </c>
      <c r="Y70" s="4">
        <f t="shared" si="21"/>
        <v>4</v>
      </c>
      <c r="Z70" s="4">
        <f t="shared" si="22"/>
        <v>0</v>
      </c>
      <c r="AA70" s="4">
        <f t="shared" si="23"/>
        <v>5</v>
      </c>
      <c r="AB70" s="4">
        <f t="shared" si="24"/>
        <v>7</v>
      </c>
      <c r="AC70" s="4">
        <f t="shared" si="25"/>
        <v>5</v>
      </c>
      <c r="AE70" s="4">
        <f>IF($A69="","",IF(MAX($X70:$AC70)=MAX($AD70:AD70)," ",SMALL($X70:$AC70,COUNTIF($X70:$AC70,"&lt;="&amp;AD70)+1)))</f>
        <v>0</v>
      </c>
      <c r="AF70" s="4">
        <f>IF($A69="","",IF(MAX($X70:$AC70)=MAX($AD70:AE70)," ",SMALL($X70:$AC70,COUNTIF($X70:$AC70,"&lt;="&amp;AE70)+1)))</f>
        <v>4</v>
      </c>
      <c r="AG70" s="4">
        <f>IF($A69="","",IF(MAX($X70:$AC70)=MAX($AD70:AF70)," ",SMALL($X70:$AC70,COUNTIF($X70:$AC70,"&lt;="&amp;AF70)+1)))</f>
        <v>5</v>
      </c>
      <c r="AH70" s="4">
        <f>IF($A69="","",IF(MAX($X70:$AC70)=MAX($AD70:AG70)," ",SMALL($X70:$AC70,COUNTIF($X70:$AC70,"&lt;="&amp;AG70)+1)))</f>
        <v>7</v>
      </c>
      <c r="AI70" s="4" t="str">
        <f>IF($A69="","",IF(MAX($X70:$AC70)=MAX($AD70:AH70)," ",SMALL($X70:$AC70,COUNTIF($X70:$AC70,"&lt;="&amp;AH70)+1)))</f>
        <v xml:space="preserve"> </v>
      </c>
      <c r="AJ70" s="4" t="str">
        <f>IF($A69="","",IF(MAX($X70:$AC70)=MAX($AD70:AI70)," ",SMALL($X70:$AC70,COUNTIF($X70:$AC70,"&lt;="&amp;AI70)+1)))</f>
        <v xml:space="preserve"> </v>
      </c>
      <c r="AL70" s="13" t="str">
        <f t="shared" si="26"/>
        <v>4尾</v>
      </c>
      <c r="AM70" s="13" t="str">
        <f t="shared" si="27"/>
        <v>中0尾</v>
      </c>
    </row>
    <row r="71" spans="1:39" x14ac:dyDescent="0.15">
      <c r="A71" s="7">
        <v>2016069</v>
      </c>
      <c r="B71" s="2">
        <v>8</v>
      </c>
      <c r="C71" s="2">
        <v>10</v>
      </c>
      <c r="D71" s="2">
        <v>11</v>
      </c>
      <c r="E71" s="2">
        <v>20</v>
      </c>
      <c r="F71" s="2">
        <v>21</v>
      </c>
      <c r="G71" s="2">
        <v>27</v>
      </c>
      <c r="H71" s="2">
        <v>11</v>
      </c>
      <c r="J71" s="4">
        <f t="shared" si="19"/>
        <v>8</v>
      </c>
      <c r="K71" s="4">
        <f t="shared" si="14"/>
        <v>0</v>
      </c>
      <c r="L71" s="4">
        <f t="shared" si="15"/>
        <v>1</v>
      </c>
      <c r="M71" s="4">
        <f t="shared" si="16"/>
        <v>0</v>
      </c>
      <c r="N71" s="4">
        <f t="shared" si="17"/>
        <v>1</v>
      </c>
      <c r="O71" s="4">
        <f t="shared" si="18"/>
        <v>7</v>
      </c>
      <c r="Q71" s="4">
        <f>IF($A71="","",IF(MAX($J71:$O71)=MAX($P71:P71),"",SMALL($J71:$O71,COUNTIF($J71:$O71,"&lt;="&amp;P71)+1)))</f>
        <v>0</v>
      </c>
      <c r="R71" s="4">
        <f>IF($A71="","",IF(MAX($J71:$O71)=MAX($P71:Q71),"",SMALL($J71:$O71,COUNTIF($J71:$O71,"&lt;="&amp;Q71)+1)))</f>
        <v>1</v>
      </c>
      <c r="S71" s="4">
        <f>IF($A71="","",IF(MAX($J71:$O71)=MAX($P71:R71),"",SMALL($J71:$O71,COUNTIF($J71:$O71,"&lt;="&amp;R71)+1)))</f>
        <v>7</v>
      </c>
      <c r="T71" s="4">
        <f>IF($A71="","",IF(MAX($J71:$O71)=MAX($P71:S71),"",SMALL($J71:$O71,COUNTIF($J71:$O71,"&lt;="&amp;S71)+1)))</f>
        <v>8</v>
      </c>
      <c r="U71" s="4" t="str">
        <f>IF($A71="","",IF(MAX($J71:$O71)=MAX($P71:T71),"",SMALL($J71:$O71,COUNTIF($J71:$O71,"&lt;="&amp;T71)+1)))</f>
        <v/>
      </c>
      <c r="V71" s="4" t="str">
        <f>IF($A71="","",IF(MAX($J71:$O71)=MAX($P71:U71),"",SMALL($J71:$O71,COUNTIF($J71:$O71,"&lt;="&amp;U71)+1)))</f>
        <v/>
      </c>
      <c r="X71" s="4">
        <f t="shared" si="20"/>
        <v>2</v>
      </c>
      <c r="Y71" s="4">
        <f t="shared" si="21"/>
        <v>8</v>
      </c>
      <c r="Z71" s="4">
        <f t="shared" si="22"/>
        <v>8</v>
      </c>
      <c r="AA71" s="4">
        <f t="shared" si="23"/>
        <v>1</v>
      </c>
      <c r="AB71" s="4">
        <f t="shared" si="24"/>
        <v>2</v>
      </c>
      <c r="AC71" s="4">
        <f t="shared" si="25"/>
        <v>3</v>
      </c>
      <c r="AE71" s="4">
        <f>IF($A70="","",IF(MAX($X71:$AC71)=MAX($AD71:AD71)," ",SMALL($X71:$AC71,COUNTIF($X71:$AC71,"&lt;="&amp;AD71)+1)))</f>
        <v>1</v>
      </c>
      <c r="AF71" s="4">
        <f>IF($A70="","",IF(MAX($X71:$AC71)=MAX($AD71:AE71)," ",SMALL($X71:$AC71,COUNTIF($X71:$AC71,"&lt;="&amp;AE71)+1)))</f>
        <v>2</v>
      </c>
      <c r="AG71" s="4">
        <f>IF($A70="","",IF(MAX($X71:$AC71)=MAX($AD71:AF71)," ",SMALL($X71:$AC71,COUNTIF($X71:$AC71,"&lt;="&amp;AF71)+1)))</f>
        <v>3</v>
      </c>
      <c r="AH71" s="4">
        <f>IF($A70="","",IF(MAX($X71:$AC71)=MAX($AD71:AG71)," ",SMALL($X71:$AC71,COUNTIF($X71:$AC71,"&lt;="&amp;AG71)+1)))</f>
        <v>8</v>
      </c>
      <c r="AI71" s="4" t="str">
        <f>IF($A70="","",IF(MAX($X71:$AC71)=MAX($AD71:AH71)," ",SMALL($X71:$AC71,COUNTIF($X71:$AC71,"&lt;="&amp;AH71)+1)))</f>
        <v xml:space="preserve"> </v>
      </c>
      <c r="AJ71" s="4" t="str">
        <f>IF($A70="","",IF(MAX($X71:$AC71)=MAX($AD71:AI71)," ",SMALL($X71:$AC71,COUNTIF($X71:$AC71,"&lt;="&amp;AI71)+1)))</f>
        <v xml:space="preserve"> </v>
      </c>
      <c r="AL71" s="13" t="str">
        <f t="shared" si="26"/>
        <v>4尾</v>
      </c>
      <c r="AM71" s="13" t="str">
        <f t="shared" si="27"/>
        <v>中2尾</v>
      </c>
    </row>
    <row r="72" spans="1:39" x14ac:dyDescent="0.15">
      <c r="A72" s="7">
        <v>2016070</v>
      </c>
      <c r="B72" s="2">
        <v>3</v>
      </c>
      <c r="C72" s="2">
        <v>6</v>
      </c>
      <c r="D72" s="2">
        <v>11</v>
      </c>
      <c r="E72" s="2">
        <v>18</v>
      </c>
      <c r="F72" s="2">
        <v>23</v>
      </c>
      <c r="G72" s="2">
        <v>29</v>
      </c>
      <c r="H72" s="2">
        <v>1</v>
      </c>
      <c r="J72" s="4">
        <f t="shared" si="19"/>
        <v>3</v>
      </c>
      <c r="K72" s="4">
        <f t="shared" si="14"/>
        <v>6</v>
      </c>
      <c r="L72" s="4">
        <f t="shared" si="15"/>
        <v>1</v>
      </c>
      <c r="M72" s="4">
        <f t="shared" si="16"/>
        <v>8</v>
      </c>
      <c r="N72" s="4">
        <f t="shared" si="17"/>
        <v>3</v>
      </c>
      <c r="O72" s="4">
        <f t="shared" si="18"/>
        <v>9</v>
      </c>
      <c r="Q72" s="4">
        <f>IF($A72="","",IF(MAX($J72:$O72)=MAX($P72:P72),"",SMALL($J72:$O72,COUNTIF($J72:$O72,"&lt;="&amp;P72)+1)))</f>
        <v>1</v>
      </c>
      <c r="R72" s="4">
        <f>IF($A72="","",IF(MAX($J72:$O72)=MAX($P72:Q72),"",SMALL($J72:$O72,COUNTIF($J72:$O72,"&lt;="&amp;Q72)+1)))</f>
        <v>3</v>
      </c>
      <c r="S72" s="4">
        <f>IF($A72="","",IF(MAX($J72:$O72)=MAX($P72:R72),"",SMALL($J72:$O72,COUNTIF($J72:$O72,"&lt;="&amp;R72)+1)))</f>
        <v>6</v>
      </c>
      <c r="T72" s="4">
        <f>IF($A72="","",IF(MAX($J72:$O72)=MAX($P72:S72),"",SMALL($J72:$O72,COUNTIF($J72:$O72,"&lt;="&amp;S72)+1)))</f>
        <v>8</v>
      </c>
      <c r="U72" s="4">
        <f>IF($A72="","",IF(MAX($J72:$O72)=MAX($P72:T72),"",SMALL($J72:$O72,COUNTIF($J72:$O72,"&lt;="&amp;T72)+1)))</f>
        <v>9</v>
      </c>
      <c r="V72" s="4" t="str">
        <f>IF($A72="","",IF(MAX($J72:$O72)=MAX($P72:U72),"",SMALL($J72:$O72,COUNTIF($J72:$O72,"&lt;="&amp;U72)+1)))</f>
        <v/>
      </c>
      <c r="X72" s="4">
        <f t="shared" si="20"/>
        <v>0</v>
      </c>
      <c r="Y72" s="4">
        <f t="shared" si="21"/>
        <v>5</v>
      </c>
      <c r="Z72" s="4">
        <f t="shared" si="22"/>
        <v>0</v>
      </c>
      <c r="AA72" s="4">
        <f t="shared" si="23"/>
        <v>5</v>
      </c>
      <c r="AB72" s="4">
        <f t="shared" si="24"/>
        <v>7</v>
      </c>
      <c r="AC72" s="4">
        <f t="shared" si="25"/>
        <v>9</v>
      </c>
      <c r="AE72" s="4">
        <f>IF($A71="","",IF(MAX($X72:$AC72)=MAX($AD72:AD72)," ",SMALL($X72:$AC72,COUNTIF($X72:$AC72,"&lt;="&amp;AD72)+1)))</f>
        <v>0</v>
      </c>
      <c r="AF72" s="4">
        <f>IF($A71="","",IF(MAX($X72:$AC72)=MAX($AD72:AE72)," ",SMALL($X72:$AC72,COUNTIF($X72:$AC72,"&lt;="&amp;AE72)+1)))</f>
        <v>5</v>
      </c>
      <c r="AG72" s="4">
        <f>IF($A71="","",IF(MAX($X72:$AC72)=MAX($AD72:AF72)," ",SMALL($X72:$AC72,COUNTIF($X72:$AC72,"&lt;="&amp;AF72)+1)))</f>
        <v>7</v>
      </c>
      <c r="AH72" s="4">
        <f>IF($A71="","",IF(MAX($X72:$AC72)=MAX($AD72:AG72)," ",SMALL($X72:$AC72,COUNTIF($X72:$AC72,"&lt;="&amp;AG72)+1)))</f>
        <v>9</v>
      </c>
      <c r="AI72" s="4" t="str">
        <f>IF($A71="","",IF(MAX($X72:$AC72)=MAX($AD72:AH72)," ",SMALL($X72:$AC72,COUNTIF($X72:$AC72,"&lt;="&amp;AH72)+1)))</f>
        <v xml:space="preserve"> </v>
      </c>
      <c r="AJ72" s="4" t="str">
        <f>IF($A71="","",IF(MAX($X72:$AC72)=MAX($AD72:AI72)," ",SMALL($X72:$AC72,COUNTIF($X72:$AC72,"&lt;="&amp;AI72)+1)))</f>
        <v xml:space="preserve"> </v>
      </c>
      <c r="AL72" s="13" t="str">
        <f t="shared" si="26"/>
        <v>4尾</v>
      </c>
      <c r="AM72" s="13" t="str">
        <f t="shared" si="27"/>
        <v>中1尾</v>
      </c>
    </row>
    <row r="73" spans="1:39" x14ac:dyDescent="0.15">
      <c r="A73" s="7">
        <v>2016071</v>
      </c>
      <c r="B73" s="2">
        <v>19</v>
      </c>
      <c r="C73" s="2">
        <v>21</v>
      </c>
      <c r="D73" s="2">
        <v>26</v>
      </c>
      <c r="E73" s="2">
        <v>28</v>
      </c>
      <c r="F73" s="2">
        <v>29</v>
      </c>
      <c r="G73" s="2">
        <v>32</v>
      </c>
      <c r="H73" s="2">
        <v>1</v>
      </c>
      <c r="J73" s="4">
        <f t="shared" si="19"/>
        <v>9</v>
      </c>
      <c r="K73" s="4">
        <f t="shared" si="14"/>
        <v>1</v>
      </c>
      <c r="L73" s="4">
        <f t="shared" si="15"/>
        <v>6</v>
      </c>
      <c r="M73" s="4">
        <f t="shared" si="16"/>
        <v>8</v>
      </c>
      <c r="N73" s="4">
        <f t="shared" si="17"/>
        <v>9</v>
      </c>
      <c r="O73" s="4">
        <f t="shared" si="18"/>
        <v>2</v>
      </c>
      <c r="Q73" s="4">
        <f>IF($A73="","",IF(MAX($J73:$O73)=MAX($P73:P73),"",SMALL($J73:$O73,COUNTIF($J73:$O73,"&lt;="&amp;P73)+1)))</f>
        <v>1</v>
      </c>
      <c r="R73" s="4">
        <f>IF($A73="","",IF(MAX($J73:$O73)=MAX($P73:Q73),"",SMALL($J73:$O73,COUNTIF($J73:$O73,"&lt;="&amp;Q73)+1)))</f>
        <v>2</v>
      </c>
      <c r="S73" s="4">
        <f>IF($A73="","",IF(MAX($J73:$O73)=MAX($P73:R73),"",SMALL($J73:$O73,COUNTIF($J73:$O73,"&lt;="&amp;R73)+1)))</f>
        <v>6</v>
      </c>
      <c r="T73" s="4">
        <f>IF($A73="","",IF(MAX($J73:$O73)=MAX($P73:S73),"",SMALL($J73:$O73,COUNTIF($J73:$O73,"&lt;="&amp;S73)+1)))</f>
        <v>8</v>
      </c>
      <c r="U73" s="4">
        <f>IF($A73="","",IF(MAX($J73:$O73)=MAX($P73:T73),"",SMALL($J73:$O73,COUNTIF($J73:$O73,"&lt;="&amp;T73)+1)))</f>
        <v>9</v>
      </c>
      <c r="V73" s="4" t="str">
        <f>IF($A73="","",IF(MAX($J73:$O73)=MAX($P73:U73),"",SMALL($J73:$O73,COUNTIF($J73:$O73,"&lt;="&amp;U73)+1)))</f>
        <v/>
      </c>
      <c r="X73" s="4">
        <f t="shared" si="20"/>
        <v>8</v>
      </c>
      <c r="Y73" s="4">
        <f t="shared" si="21"/>
        <v>2</v>
      </c>
      <c r="Z73" s="4">
        <f t="shared" si="22"/>
        <v>4</v>
      </c>
      <c r="AA73" s="4">
        <f t="shared" si="23"/>
        <v>8</v>
      </c>
      <c r="AB73" s="4">
        <f t="shared" si="24"/>
        <v>7</v>
      </c>
      <c r="AC73" s="4">
        <f t="shared" si="25"/>
        <v>6</v>
      </c>
      <c r="AE73" s="4">
        <f>IF($A72="","",IF(MAX($X73:$AC73)=MAX($AD73:AD73)," ",SMALL($X73:$AC73,COUNTIF($X73:$AC73,"&lt;="&amp;AD73)+1)))</f>
        <v>2</v>
      </c>
      <c r="AF73" s="4">
        <f>IF($A72="","",IF(MAX($X73:$AC73)=MAX($AD73:AE73)," ",SMALL($X73:$AC73,COUNTIF($X73:$AC73,"&lt;="&amp;AE73)+1)))</f>
        <v>4</v>
      </c>
      <c r="AG73" s="4">
        <f>IF($A72="","",IF(MAX($X73:$AC73)=MAX($AD73:AF73)," ",SMALL($X73:$AC73,COUNTIF($X73:$AC73,"&lt;="&amp;AF73)+1)))</f>
        <v>6</v>
      </c>
      <c r="AH73" s="4">
        <f>IF($A72="","",IF(MAX($X73:$AC73)=MAX($AD73:AG73)," ",SMALL($X73:$AC73,COUNTIF($X73:$AC73,"&lt;="&amp;AG73)+1)))</f>
        <v>7</v>
      </c>
      <c r="AI73" s="4">
        <f>IF($A72="","",IF(MAX($X73:$AC73)=MAX($AD73:AH73)," ",SMALL($X73:$AC73,COUNTIF($X73:$AC73,"&lt;="&amp;AH73)+1)))</f>
        <v>8</v>
      </c>
      <c r="AJ73" s="4" t="str">
        <f>IF($A72="","",IF(MAX($X73:$AC73)=MAX($AD73:AI73)," ",SMALL($X73:$AC73,COUNTIF($X73:$AC73,"&lt;="&amp;AI73)+1)))</f>
        <v xml:space="preserve"> </v>
      </c>
      <c r="AL73" s="13" t="str">
        <f t="shared" si="26"/>
        <v>5尾</v>
      </c>
      <c r="AM73" s="13" t="str">
        <f t="shared" si="27"/>
        <v>中3尾</v>
      </c>
    </row>
    <row r="74" spans="1:39" x14ac:dyDescent="0.15">
      <c r="A74" s="7">
        <v>2016072</v>
      </c>
      <c r="B74" s="2">
        <v>5</v>
      </c>
      <c r="C74" s="2">
        <v>16</v>
      </c>
      <c r="D74" s="2">
        <v>19</v>
      </c>
      <c r="E74" s="2">
        <v>22</v>
      </c>
      <c r="F74" s="2">
        <v>24</v>
      </c>
      <c r="G74" s="2">
        <v>25</v>
      </c>
      <c r="H74" s="2">
        <v>2</v>
      </c>
      <c r="J74" s="4">
        <f t="shared" si="19"/>
        <v>5</v>
      </c>
      <c r="K74" s="4">
        <f t="shared" si="14"/>
        <v>6</v>
      </c>
      <c r="L74" s="4">
        <f t="shared" si="15"/>
        <v>9</v>
      </c>
      <c r="M74" s="4">
        <f t="shared" si="16"/>
        <v>2</v>
      </c>
      <c r="N74" s="4">
        <f t="shared" si="17"/>
        <v>4</v>
      </c>
      <c r="O74" s="4">
        <f t="shared" si="18"/>
        <v>5</v>
      </c>
      <c r="Q74" s="4">
        <f>IF($A74="","",IF(MAX($J74:$O74)=MAX($P74:P74),"",SMALL($J74:$O74,COUNTIF($J74:$O74,"&lt;="&amp;P74)+1)))</f>
        <v>2</v>
      </c>
      <c r="R74" s="4">
        <f>IF($A74="","",IF(MAX($J74:$O74)=MAX($P74:Q74),"",SMALL($J74:$O74,COUNTIF($J74:$O74,"&lt;="&amp;Q74)+1)))</f>
        <v>4</v>
      </c>
      <c r="S74" s="4">
        <f>IF($A74="","",IF(MAX($J74:$O74)=MAX($P74:R74),"",SMALL($J74:$O74,COUNTIF($J74:$O74,"&lt;="&amp;R74)+1)))</f>
        <v>5</v>
      </c>
      <c r="T74" s="4">
        <f>IF($A74="","",IF(MAX($J74:$O74)=MAX($P74:S74),"",SMALL($J74:$O74,COUNTIF($J74:$O74,"&lt;="&amp;S74)+1)))</f>
        <v>6</v>
      </c>
      <c r="U74" s="4">
        <f>IF($A74="","",IF(MAX($J74:$O74)=MAX($P74:T74),"",SMALL($J74:$O74,COUNTIF($J74:$O74,"&lt;="&amp;T74)+1)))</f>
        <v>9</v>
      </c>
      <c r="V74" s="4" t="str">
        <f>IF($A74="","",IF(MAX($J74:$O74)=MAX($P74:U74),"",SMALL($J74:$O74,COUNTIF($J74:$O74,"&lt;="&amp;U74)+1)))</f>
        <v/>
      </c>
      <c r="X74" s="4">
        <f t="shared" si="20"/>
        <v>9</v>
      </c>
      <c r="Y74" s="4">
        <f t="shared" si="21"/>
        <v>1</v>
      </c>
      <c r="Z74" s="4">
        <f t="shared" si="22"/>
        <v>2</v>
      </c>
      <c r="AA74" s="4">
        <f t="shared" si="23"/>
        <v>4</v>
      </c>
      <c r="AB74" s="4">
        <f t="shared" si="24"/>
        <v>8</v>
      </c>
      <c r="AC74" s="4">
        <f t="shared" si="25"/>
        <v>1</v>
      </c>
      <c r="AE74" s="4">
        <f>IF($A73="","",IF(MAX($X74:$AC74)=MAX($AD74:AD74)," ",SMALL($X74:$AC74,COUNTIF($X74:$AC74,"&lt;="&amp;AD74)+1)))</f>
        <v>1</v>
      </c>
      <c r="AF74" s="4">
        <f>IF($A73="","",IF(MAX($X74:$AC74)=MAX($AD74:AE74)," ",SMALL($X74:$AC74,COUNTIF($X74:$AC74,"&lt;="&amp;AE74)+1)))</f>
        <v>2</v>
      </c>
      <c r="AG74" s="4">
        <f>IF($A73="","",IF(MAX($X74:$AC74)=MAX($AD74:AF74)," ",SMALL($X74:$AC74,COUNTIF($X74:$AC74,"&lt;="&amp;AF74)+1)))</f>
        <v>4</v>
      </c>
      <c r="AH74" s="4">
        <f>IF($A73="","",IF(MAX($X74:$AC74)=MAX($AD74:AG74)," ",SMALL($X74:$AC74,COUNTIF($X74:$AC74,"&lt;="&amp;AG74)+1)))</f>
        <v>8</v>
      </c>
      <c r="AI74" s="4">
        <f>IF($A73="","",IF(MAX($X74:$AC74)=MAX($AD74:AH74)," ",SMALL($X74:$AC74,COUNTIF($X74:$AC74,"&lt;="&amp;AH74)+1)))</f>
        <v>9</v>
      </c>
      <c r="AJ74" s="4" t="str">
        <f>IF($A73="","",IF(MAX($X74:$AC74)=MAX($AD74:AI74)," ",SMALL($X74:$AC74,COUNTIF($X74:$AC74,"&lt;="&amp;AI74)+1)))</f>
        <v xml:space="preserve"> </v>
      </c>
      <c r="AL74" s="13" t="str">
        <f t="shared" si="26"/>
        <v>5尾</v>
      </c>
      <c r="AM74" s="13" t="str">
        <f t="shared" si="27"/>
        <v>中3尾</v>
      </c>
    </row>
    <row r="75" spans="1:39" x14ac:dyDescent="0.15">
      <c r="A75" s="7">
        <v>2016073</v>
      </c>
      <c r="B75" s="2">
        <v>9</v>
      </c>
      <c r="C75" s="2">
        <v>11</v>
      </c>
      <c r="D75" s="2">
        <v>12</v>
      </c>
      <c r="E75" s="2">
        <v>15</v>
      </c>
      <c r="F75" s="2">
        <v>16</v>
      </c>
      <c r="G75" s="2">
        <v>20</v>
      </c>
      <c r="H75" s="2">
        <v>13</v>
      </c>
      <c r="J75" s="4">
        <f t="shared" si="19"/>
        <v>9</v>
      </c>
      <c r="K75" s="4">
        <f t="shared" si="14"/>
        <v>1</v>
      </c>
      <c r="L75" s="4">
        <f t="shared" si="15"/>
        <v>2</v>
      </c>
      <c r="M75" s="4">
        <f t="shared" si="16"/>
        <v>5</v>
      </c>
      <c r="N75" s="4">
        <f t="shared" si="17"/>
        <v>6</v>
      </c>
      <c r="O75" s="4">
        <f t="shared" si="18"/>
        <v>0</v>
      </c>
      <c r="Q75" s="4">
        <f>IF($A75="","",IF(MAX($J75:$O75)=MAX($P75:P75),"",SMALL($J75:$O75,COUNTIF($J75:$O75,"&lt;="&amp;P75)+1)))</f>
        <v>0</v>
      </c>
      <c r="R75" s="4">
        <f>IF($A75="","",IF(MAX($J75:$O75)=MAX($P75:Q75),"",SMALL($J75:$O75,COUNTIF($J75:$O75,"&lt;="&amp;Q75)+1)))</f>
        <v>1</v>
      </c>
      <c r="S75" s="4">
        <f>IF($A75="","",IF(MAX($J75:$O75)=MAX($P75:R75),"",SMALL($J75:$O75,COUNTIF($J75:$O75,"&lt;="&amp;R75)+1)))</f>
        <v>2</v>
      </c>
      <c r="T75" s="4">
        <f>IF($A75="","",IF(MAX($J75:$O75)=MAX($P75:S75),"",SMALL($J75:$O75,COUNTIF($J75:$O75,"&lt;="&amp;S75)+1)))</f>
        <v>5</v>
      </c>
      <c r="U75" s="4">
        <f>IF($A75="","",IF(MAX($J75:$O75)=MAX($P75:T75),"",SMALL($J75:$O75,COUNTIF($J75:$O75,"&lt;="&amp;T75)+1)))</f>
        <v>6</v>
      </c>
      <c r="V75" s="4">
        <f>IF($A75="","",IF(MAX($J75:$O75)=MAX($P75:U75),"",SMALL($J75:$O75,COUNTIF($J75:$O75,"&lt;="&amp;U75)+1)))</f>
        <v>9</v>
      </c>
      <c r="X75" s="4">
        <f t="shared" si="20"/>
        <v>0</v>
      </c>
      <c r="Y75" s="4">
        <f t="shared" si="21"/>
        <v>2</v>
      </c>
      <c r="Z75" s="4">
        <f t="shared" si="22"/>
        <v>8</v>
      </c>
      <c r="AA75" s="4">
        <f t="shared" si="23"/>
        <v>9</v>
      </c>
      <c r="AB75" s="4">
        <f t="shared" si="24"/>
        <v>0</v>
      </c>
      <c r="AC75" s="4">
        <f t="shared" si="25"/>
        <v>4</v>
      </c>
      <c r="AE75" s="4">
        <f>IF($A74="","",IF(MAX($X75:$AC75)=MAX($AD75:AD75)," ",SMALL($X75:$AC75,COUNTIF($X75:$AC75,"&lt;="&amp;AD75)+1)))</f>
        <v>0</v>
      </c>
      <c r="AF75" s="4">
        <f>IF($A74="","",IF(MAX($X75:$AC75)=MAX($AD75:AE75)," ",SMALL($X75:$AC75,COUNTIF($X75:$AC75,"&lt;="&amp;AE75)+1)))</f>
        <v>2</v>
      </c>
      <c r="AG75" s="4">
        <f>IF($A74="","",IF(MAX($X75:$AC75)=MAX($AD75:AF75)," ",SMALL($X75:$AC75,COUNTIF($X75:$AC75,"&lt;="&amp;AF75)+1)))</f>
        <v>4</v>
      </c>
      <c r="AH75" s="4">
        <f>IF($A74="","",IF(MAX($X75:$AC75)=MAX($AD75:AG75)," ",SMALL($X75:$AC75,COUNTIF($X75:$AC75,"&lt;="&amp;AG75)+1)))</f>
        <v>8</v>
      </c>
      <c r="AI75" s="4">
        <f>IF($A74="","",IF(MAX($X75:$AC75)=MAX($AD75:AH75)," ",SMALL($X75:$AC75,COUNTIF($X75:$AC75,"&lt;="&amp;AH75)+1)))</f>
        <v>9</v>
      </c>
      <c r="AJ75" s="4" t="str">
        <f>IF($A74="","",IF(MAX($X75:$AC75)=MAX($AD75:AI75)," ",SMALL($X75:$AC75,COUNTIF($X75:$AC75,"&lt;="&amp;AI75)+1)))</f>
        <v xml:space="preserve"> </v>
      </c>
      <c r="AL75" s="13" t="str">
        <f t="shared" si="26"/>
        <v>5尾</v>
      </c>
      <c r="AM75" s="13" t="str">
        <f t="shared" si="27"/>
        <v>中3尾</v>
      </c>
    </row>
    <row r="76" spans="1:39" x14ac:dyDescent="0.15">
      <c r="A76" s="7">
        <v>2016074</v>
      </c>
      <c r="B76" s="2">
        <v>6</v>
      </c>
      <c r="C76" s="2">
        <v>10</v>
      </c>
      <c r="D76" s="2">
        <v>11</v>
      </c>
      <c r="E76" s="2">
        <v>12</v>
      </c>
      <c r="F76" s="2">
        <v>20</v>
      </c>
      <c r="G76" s="2">
        <v>25</v>
      </c>
      <c r="H76" s="2">
        <v>12</v>
      </c>
      <c r="J76" s="4">
        <f t="shared" si="19"/>
        <v>6</v>
      </c>
      <c r="K76" s="4">
        <f t="shared" si="14"/>
        <v>0</v>
      </c>
      <c r="L76" s="4">
        <f t="shared" si="15"/>
        <v>1</v>
      </c>
      <c r="M76" s="4">
        <f t="shared" si="16"/>
        <v>2</v>
      </c>
      <c r="N76" s="4">
        <f t="shared" si="17"/>
        <v>0</v>
      </c>
      <c r="O76" s="4">
        <f t="shared" si="18"/>
        <v>5</v>
      </c>
      <c r="Q76" s="4">
        <f>IF($A76="","",IF(MAX($J76:$O76)=MAX($P76:P76),"",SMALL($J76:$O76,COUNTIF($J76:$O76,"&lt;="&amp;P76)+1)))</f>
        <v>0</v>
      </c>
      <c r="R76" s="4">
        <f>IF($A76="","",IF(MAX($J76:$O76)=MAX($P76:Q76),"",SMALL($J76:$O76,COUNTIF($J76:$O76,"&lt;="&amp;Q76)+1)))</f>
        <v>1</v>
      </c>
      <c r="S76" s="4">
        <f>IF($A76="","",IF(MAX($J76:$O76)=MAX($P76:R76),"",SMALL($J76:$O76,COUNTIF($J76:$O76,"&lt;="&amp;R76)+1)))</f>
        <v>2</v>
      </c>
      <c r="T76" s="4">
        <f>IF($A76="","",IF(MAX($J76:$O76)=MAX($P76:S76),"",SMALL($J76:$O76,COUNTIF($J76:$O76,"&lt;="&amp;S76)+1)))</f>
        <v>5</v>
      </c>
      <c r="U76" s="4">
        <f>IF($A76="","",IF(MAX($J76:$O76)=MAX($P76:T76),"",SMALL($J76:$O76,COUNTIF($J76:$O76,"&lt;="&amp;T76)+1)))</f>
        <v>6</v>
      </c>
      <c r="V76" s="4" t="str">
        <f>IF($A76="","",IF(MAX($J76:$O76)=MAX($P76:U76),"",SMALL($J76:$O76,COUNTIF($J76:$O76,"&lt;="&amp;U76)+1)))</f>
        <v/>
      </c>
      <c r="X76" s="4">
        <f t="shared" si="20"/>
        <v>9</v>
      </c>
      <c r="Y76" s="4">
        <f t="shared" si="21"/>
        <v>2</v>
      </c>
      <c r="Z76" s="4">
        <f t="shared" si="22"/>
        <v>0</v>
      </c>
      <c r="AA76" s="4">
        <f t="shared" si="23"/>
        <v>7</v>
      </c>
      <c r="AB76" s="4">
        <f t="shared" si="24"/>
        <v>0</v>
      </c>
      <c r="AC76" s="4">
        <f t="shared" si="25"/>
        <v>5</v>
      </c>
      <c r="AE76" s="4">
        <f>IF($A75="","",IF(MAX($X76:$AC76)=MAX($AD76:AD76)," ",SMALL($X76:$AC76,COUNTIF($X76:$AC76,"&lt;="&amp;AD76)+1)))</f>
        <v>0</v>
      </c>
      <c r="AF76" s="4">
        <f>IF($A75="","",IF(MAX($X76:$AC76)=MAX($AD76:AE76)," ",SMALL($X76:$AC76,COUNTIF($X76:$AC76,"&lt;="&amp;AE76)+1)))</f>
        <v>2</v>
      </c>
      <c r="AG76" s="4">
        <f>IF($A75="","",IF(MAX($X76:$AC76)=MAX($AD76:AF76)," ",SMALL($X76:$AC76,COUNTIF($X76:$AC76,"&lt;="&amp;AF76)+1)))</f>
        <v>5</v>
      </c>
      <c r="AH76" s="4">
        <f>IF($A75="","",IF(MAX($X76:$AC76)=MAX($AD76:AG76)," ",SMALL($X76:$AC76,COUNTIF($X76:$AC76,"&lt;="&amp;AG76)+1)))</f>
        <v>7</v>
      </c>
      <c r="AI76" s="4">
        <f>IF($A75="","",IF(MAX($X76:$AC76)=MAX($AD76:AH76)," ",SMALL($X76:$AC76,COUNTIF($X76:$AC76,"&lt;="&amp;AH76)+1)))</f>
        <v>9</v>
      </c>
      <c r="AJ76" s="4" t="str">
        <f>IF($A75="","",IF(MAX($X76:$AC76)=MAX($AD76:AI76)," ",SMALL($X76:$AC76,COUNTIF($X76:$AC76,"&lt;="&amp;AI76)+1)))</f>
        <v xml:space="preserve"> </v>
      </c>
      <c r="AL76" s="13" t="str">
        <f t="shared" si="26"/>
        <v>5尾</v>
      </c>
      <c r="AM76" s="13" t="str">
        <f t="shared" si="27"/>
        <v>中3尾</v>
      </c>
    </row>
    <row r="77" spans="1:39" x14ac:dyDescent="0.15">
      <c r="A77" s="7">
        <v>2016075</v>
      </c>
      <c r="B77" s="2">
        <v>1</v>
      </c>
      <c r="C77" s="2">
        <v>3</v>
      </c>
      <c r="D77" s="2">
        <v>6</v>
      </c>
      <c r="E77" s="2">
        <v>16</v>
      </c>
      <c r="F77" s="2">
        <v>29</v>
      </c>
      <c r="G77" s="2">
        <v>32</v>
      </c>
      <c r="H77" s="2">
        <v>7</v>
      </c>
      <c r="J77" s="4">
        <f t="shared" si="19"/>
        <v>1</v>
      </c>
      <c r="K77" s="4">
        <f t="shared" si="14"/>
        <v>3</v>
      </c>
      <c r="L77" s="4">
        <f t="shared" si="15"/>
        <v>6</v>
      </c>
      <c r="M77" s="4">
        <f t="shared" si="16"/>
        <v>6</v>
      </c>
      <c r="N77" s="4">
        <f t="shared" si="17"/>
        <v>9</v>
      </c>
      <c r="O77" s="4">
        <f t="shared" si="18"/>
        <v>2</v>
      </c>
      <c r="Q77" s="4">
        <f>IF($A77="","",IF(MAX($J77:$O77)=MAX($P77:P77),"",SMALL($J77:$O77,COUNTIF($J77:$O77,"&lt;="&amp;P77)+1)))</f>
        <v>1</v>
      </c>
      <c r="R77" s="4">
        <f>IF($A77="","",IF(MAX($J77:$O77)=MAX($P77:Q77),"",SMALL($J77:$O77,COUNTIF($J77:$O77,"&lt;="&amp;Q77)+1)))</f>
        <v>2</v>
      </c>
      <c r="S77" s="4">
        <f>IF($A77="","",IF(MAX($J77:$O77)=MAX($P77:R77),"",SMALL($J77:$O77,COUNTIF($J77:$O77,"&lt;="&amp;R77)+1)))</f>
        <v>3</v>
      </c>
      <c r="T77" s="4">
        <f>IF($A77="","",IF(MAX($J77:$O77)=MAX($P77:S77),"",SMALL($J77:$O77,COUNTIF($J77:$O77,"&lt;="&amp;S77)+1)))</f>
        <v>6</v>
      </c>
      <c r="U77" s="4">
        <f>IF($A77="","",IF(MAX($J77:$O77)=MAX($P77:T77),"",SMALL($J77:$O77,COUNTIF($J77:$O77,"&lt;="&amp;T77)+1)))</f>
        <v>9</v>
      </c>
      <c r="V77" s="4" t="str">
        <f>IF($A77="","",IF(MAX($J77:$O77)=MAX($P77:U77),"",SMALL($J77:$O77,COUNTIF($J77:$O77,"&lt;="&amp;U77)+1)))</f>
        <v/>
      </c>
      <c r="X77" s="4">
        <f t="shared" si="20"/>
        <v>0</v>
      </c>
      <c r="Y77" s="4">
        <f t="shared" si="21"/>
        <v>7</v>
      </c>
      <c r="Z77" s="4">
        <f t="shared" si="22"/>
        <v>0</v>
      </c>
      <c r="AA77" s="4">
        <f t="shared" si="23"/>
        <v>7</v>
      </c>
      <c r="AB77" s="4">
        <f t="shared" si="24"/>
        <v>0</v>
      </c>
      <c r="AC77" s="4">
        <f t="shared" si="25"/>
        <v>5</v>
      </c>
      <c r="AE77" s="4">
        <f>IF($A76="","",IF(MAX($X77:$AC77)=MAX($AD77:AD77)," ",SMALL($X77:$AC77,COUNTIF($X77:$AC77,"&lt;="&amp;AD77)+1)))</f>
        <v>0</v>
      </c>
      <c r="AF77" s="4">
        <f>IF($A76="","",IF(MAX($X77:$AC77)=MAX($AD77:AE77)," ",SMALL($X77:$AC77,COUNTIF($X77:$AC77,"&lt;="&amp;AE77)+1)))</f>
        <v>5</v>
      </c>
      <c r="AG77" s="4">
        <f>IF($A76="","",IF(MAX($X77:$AC77)=MAX($AD77:AF77)," ",SMALL($X77:$AC77,COUNTIF($X77:$AC77,"&lt;="&amp;AF77)+1)))</f>
        <v>7</v>
      </c>
      <c r="AH77" s="4" t="str">
        <f>IF($A76="","",IF(MAX($X77:$AC77)=MAX($AD77:AG77)," ",SMALL($X77:$AC77,COUNTIF($X77:$AC77,"&lt;="&amp;AG77)+1)))</f>
        <v xml:space="preserve"> </v>
      </c>
      <c r="AI77" s="4" t="str">
        <f>IF($A76="","",IF(MAX($X77:$AC77)=MAX($AD77:AH77)," ",SMALL($X77:$AC77,COUNTIF($X77:$AC77,"&lt;="&amp;AH77)+1)))</f>
        <v xml:space="preserve"> </v>
      </c>
      <c r="AJ77" s="4" t="str">
        <f>IF($A76="","",IF(MAX($X77:$AC77)=MAX($AD77:AI77)," ",SMALL($X77:$AC77,COUNTIF($X77:$AC77,"&lt;="&amp;AI77)+1)))</f>
        <v xml:space="preserve"> </v>
      </c>
      <c r="AL77" s="13" t="str">
        <f t="shared" si="26"/>
        <v>3尾</v>
      </c>
      <c r="AM77" s="13" t="str">
        <f t="shared" si="27"/>
        <v>中0尾</v>
      </c>
    </row>
    <row r="78" spans="1:39" x14ac:dyDescent="0.15">
      <c r="A78" s="7">
        <v>2016076</v>
      </c>
      <c r="B78" s="2">
        <v>7</v>
      </c>
      <c r="C78" s="2">
        <v>8</v>
      </c>
      <c r="D78" s="2">
        <v>13</v>
      </c>
      <c r="E78" s="2">
        <v>22</v>
      </c>
      <c r="F78" s="2">
        <v>30</v>
      </c>
      <c r="G78" s="2">
        <v>32</v>
      </c>
      <c r="H78" s="2">
        <v>1</v>
      </c>
      <c r="J78" s="4">
        <f t="shared" si="19"/>
        <v>7</v>
      </c>
      <c r="K78" s="4">
        <f t="shared" si="14"/>
        <v>8</v>
      </c>
      <c r="L78" s="4">
        <f t="shared" si="15"/>
        <v>3</v>
      </c>
      <c r="M78" s="4">
        <f t="shared" si="16"/>
        <v>2</v>
      </c>
      <c r="N78" s="4">
        <f t="shared" si="17"/>
        <v>0</v>
      </c>
      <c r="O78" s="4">
        <f t="shared" si="18"/>
        <v>2</v>
      </c>
      <c r="Q78" s="4">
        <f>IF($A78="","",IF(MAX($J78:$O78)=MAX($P78:P78),"",SMALL($J78:$O78,COUNTIF($J78:$O78,"&lt;="&amp;P78)+1)))</f>
        <v>0</v>
      </c>
      <c r="R78" s="4">
        <f>IF($A78="","",IF(MAX($J78:$O78)=MAX($P78:Q78),"",SMALL($J78:$O78,COUNTIF($J78:$O78,"&lt;="&amp;Q78)+1)))</f>
        <v>2</v>
      </c>
      <c r="S78" s="4">
        <f>IF($A78="","",IF(MAX($J78:$O78)=MAX($P78:R78),"",SMALL($J78:$O78,COUNTIF($J78:$O78,"&lt;="&amp;R78)+1)))</f>
        <v>3</v>
      </c>
      <c r="T78" s="4">
        <f>IF($A78="","",IF(MAX($J78:$O78)=MAX($P78:S78),"",SMALL($J78:$O78,COUNTIF($J78:$O78,"&lt;="&amp;S78)+1)))</f>
        <v>7</v>
      </c>
      <c r="U78" s="4">
        <f>IF($A78="","",IF(MAX($J78:$O78)=MAX($P78:T78),"",SMALL($J78:$O78,COUNTIF($J78:$O78,"&lt;="&amp;T78)+1)))</f>
        <v>8</v>
      </c>
      <c r="V78" s="4" t="str">
        <f>IF($A78="","",IF(MAX($J78:$O78)=MAX($P78:U78),"",SMALL($J78:$O78,COUNTIF($J78:$O78,"&lt;="&amp;U78)+1)))</f>
        <v/>
      </c>
      <c r="X78" s="4">
        <f t="shared" si="20"/>
        <v>3</v>
      </c>
      <c r="Y78" s="4">
        <f t="shared" si="21"/>
        <v>3</v>
      </c>
      <c r="Z78" s="4">
        <f t="shared" si="22"/>
        <v>4</v>
      </c>
      <c r="AA78" s="4">
        <f t="shared" si="23"/>
        <v>1</v>
      </c>
      <c r="AB78" s="4">
        <f t="shared" si="24"/>
        <v>8</v>
      </c>
      <c r="AC78" s="4">
        <f t="shared" si="25"/>
        <v>1</v>
      </c>
      <c r="AE78" s="4">
        <f>IF($A77="","",IF(MAX($X78:$AC78)=MAX($AD78:AD78)," ",SMALL($X78:$AC78,COUNTIF($X78:$AC78,"&lt;="&amp;AD78)+1)))</f>
        <v>1</v>
      </c>
      <c r="AF78" s="4">
        <f>IF($A77="","",IF(MAX($X78:$AC78)=MAX($AD78:AE78)," ",SMALL($X78:$AC78,COUNTIF($X78:$AC78,"&lt;="&amp;AE78)+1)))</f>
        <v>3</v>
      </c>
      <c r="AG78" s="4">
        <f>IF($A77="","",IF(MAX($X78:$AC78)=MAX($AD78:AF78)," ",SMALL($X78:$AC78,COUNTIF($X78:$AC78,"&lt;="&amp;AF78)+1)))</f>
        <v>4</v>
      </c>
      <c r="AH78" s="4">
        <f>IF($A77="","",IF(MAX($X78:$AC78)=MAX($AD78:AG78)," ",SMALL($X78:$AC78,COUNTIF($X78:$AC78,"&lt;="&amp;AG78)+1)))</f>
        <v>8</v>
      </c>
      <c r="AI78" s="4" t="str">
        <f>IF($A77="","",IF(MAX($X78:$AC78)=MAX($AD78:AH78)," ",SMALL($X78:$AC78,COUNTIF($X78:$AC78,"&lt;="&amp;AH78)+1)))</f>
        <v xml:space="preserve"> </v>
      </c>
      <c r="AJ78" s="4" t="str">
        <f>IF($A77="","",IF(MAX($X78:$AC78)=MAX($AD78:AI78)," ",SMALL($X78:$AC78,COUNTIF($X78:$AC78,"&lt;="&amp;AI78)+1)))</f>
        <v xml:space="preserve"> </v>
      </c>
      <c r="AL78" s="13" t="str">
        <f t="shared" si="26"/>
        <v>4尾</v>
      </c>
      <c r="AM78" s="13" t="str">
        <f t="shared" si="27"/>
        <v>中2尾</v>
      </c>
    </row>
    <row r="79" spans="1:39" x14ac:dyDescent="0.15">
      <c r="A79" s="7">
        <v>2016077</v>
      </c>
      <c r="B79" s="2">
        <v>1</v>
      </c>
      <c r="C79" s="2">
        <v>9</v>
      </c>
      <c r="D79" s="2">
        <v>17</v>
      </c>
      <c r="E79" s="2">
        <v>19</v>
      </c>
      <c r="F79" s="2">
        <v>20</v>
      </c>
      <c r="G79" s="2">
        <v>29</v>
      </c>
      <c r="H79" s="2">
        <v>10</v>
      </c>
      <c r="J79" s="4">
        <f t="shared" si="19"/>
        <v>1</v>
      </c>
      <c r="K79" s="4">
        <f t="shared" si="14"/>
        <v>9</v>
      </c>
      <c r="L79" s="4">
        <f t="shared" si="15"/>
        <v>7</v>
      </c>
      <c r="M79" s="4">
        <f t="shared" si="16"/>
        <v>9</v>
      </c>
      <c r="N79" s="4">
        <f t="shared" si="17"/>
        <v>0</v>
      </c>
      <c r="O79" s="4">
        <f t="shared" si="18"/>
        <v>9</v>
      </c>
      <c r="Q79" s="4">
        <f>IF($A79="","",IF(MAX($J79:$O79)=MAX($P79:P79),"",SMALL($J79:$O79,COUNTIF($J79:$O79,"&lt;="&amp;P79)+1)))</f>
        <v>0</v>
      </c>
      <c r="R79" s="4">
        <f>IF($A79="","",IF(MAX($J79:$O79)=MAX($P79:Q79),"",SMALL($J79:$O79,COUNTIF($J79:$O79,"&lt;="&amp;Q79)+1)))</f>
        <v>1</v>
      </c>
      <c r="S79" s="4">
        <f>IF($A79="","",IF(MAX($J79:$O79)=MAX($P79:R79),"",SMALL($J79:$O79,COUNTIF($J79:$O79,"&lt;="&amp;R79)+1)))</f>
        <v>7</v>
      </c>
      <c r="T79" s="4">
        <f>IF($A79="","",IF(MAX($J79:$O79)=MAX($P79:S79),"",SMALL($J79:$O79,COUNTIF($J79:$O79,"&lt;="&amp;S79)+1)))</f>
        <v>9</v>
      </c>
      <c r="U79" s="4" t="str">
        <f>IF($A79="","",IF(MAX($J79:$O79)=MAX($P79:T79),"",SMALL($J79:$O79,COUNTIF($J79:$O79,"&lt;="&amp;T79)+1)))</f>
        <v/>
      </c>
      <c r="V79" s="4" t="str">
        <f>IF($A79="","",IF(MAX($J79:$O79)=MAX($P79:U79),"",SMALL($J79:$O79,COUNTIF($J79:$O79,"&lt;="&amp;U79)+1)))</f>
        <v/>
      </c>
      <c r="X79" s="4">
        <f t="shared" si="20"/>
        <v>6</v>
      </c>
      <c r="Y79" s="4">
        <f t="shared" si="21"/>
        <v>4</v>
      </c>
      <c r="Z79" s="4">
        <f t="shared" si="22"/>
        <v>0</v>
      </c>
      <c r="AA79" s="4">
        <f t="shared" si="23"/>
        <v>6</v>
      </c>
      <c r="AB79" s="4">
        <f t="shared" si="24"/>
        <v>0</v>
      </c>
      <c r="AC79" s="4">
        <f t="shared" si="25"/>
        <v>7</v>
      </c>
      <c r="AE79" s="4">
        <f>IF($A78="","",IF(MAX($X79:$AC79)=MAX($AD79:AD79)," ",SMALL($X79:$AC79,COUNTIF($X79:$AC79,"&lt;="&amp;AD79)+1)))</f>
        <v>0</v>
      </c>
      <c r="AF79" s="4">
        <f>IF($A78="","",IF(MAX($X79:$AC79)=MAX($AD79:AE79)," ",SMALL($X79:$AC79,COUNTIF($X79:$AC79,"&lt;="&amp;AE79)+1)))</f>
        <v>4</v>
      </c>
      <c r="AG79" s="4">
        <f>IF($A78="","",IF(MAX($X79:$AC79)=MAX($AD79:AF79)," ",SMALL($X79:$AC79,COUNTIF($X79:$AC79,"&lt;="&amp;AF79)+1)))</f>
        <v>6</v>
      </c>
      <c r="AH79" s="4">
        <f>IF($A78="","",IF(MAX($X79:$AC79)=MAX($AD79:AG79)," ",SMALL($X79:$AC79,COUNTIF($X79:$AC79,"&lt;="&amp;AG79)+1)))</f>
        <v>7</v>
      </c>
      <c r="AI79" s="4" t="str">
        <f>IF($A78="","",IF(MAX($X79:$AC79)=MAX($AD79:AH79)," ",SMALL($X79:$AC79,COUNTIF($X79:$AC79,"&lt;="&amp;AH79)+1)))</f>
        <v xml:space="preserve"> </v>
      </c>
      <c r="AJ79" s="4" t="str">
        <f>IF($A78="","",IF(MAX($X79:$AC79)=MAX($AD79:AI79)," ",SMALL($X79:$AC79,COUNTIF($X79:$AC79,"&lt;="&amp;AI79)+1)))</f>
        <v xml:space="preserve"> </v>
      </c>
      <c r="AL79" s="13" t="str">
        <f t="shared" si="26"/>
        <v>4尾</v>
      </c>
      <c r="AM79" s="13" t="str">
        <f t="shared" si="27"/>
        <v>中2尾</v>
      </c>
    </row>
    <row r="80" spans="1:39" x14ac:dyDescent="0.15">
      <c r="A80" s="7">
        <v>2016078</v>
      </c>
      <c r="B80" s="2">
        <v>2</v>
      </c>
      <c r="C80" s="2">
        <v>4</v>
      </c>
      <c r="D80" s="2">
        <v>8</v>
      </c>
      <c r="E80" s="2">
        <v>23</v>
      </c>
      <c r="F80" s="2">
        <v>26</v>
      </c>
      <c r="G80" s="2">
        <v>29</v>
      </c>
      <c r="H80" s="2">
        <v>2</v>
      </c>
      <c r="J80" s="4">
        <f t="shared" si="19"/>
        <v>2</v>
      </c>
      <c r="K80" s="4">
        <f t="shared" si="14"/>
        <v>4</v>
      </c>
      <c r="L80" s="4">
        <f t="shared" si="15"/>
        <v>8</v>
      </c>
      <c r="M80" s="4">
        <f t="shared" si="16"/>
        <v>3</v>
      </c>
      <c r="N80" s="4">
        <f t="shared" si="17"/>
        <v>6</v>
      </c>
      <c r="O80" s="4">
        <f t="shared" si="18"/>
        <v>9</v>
      </c>
      <c r="Q80" s="4">
        <f>IF($A80="","",IF(MAX($J80:$O80)=MAX($P80:P80),"",SMALL($J80:$O80,COUNTIF($J80:$O80,"&lt;="&amp;P80)+1)))</f>
        <v>2</v>
      </c>
      <c r="R80" s="4">
        <f>IF($A80="","",IF(MAX($J80:$O80)=MAX($P80:Q80),"",SMALL($J80:$O80,COUNTIF($J80:$O80,"&lt;="&amp;Q80)+1)))</f>
        <v>3</v>
      </c>
      <c r="S80" s="4">
        <f>IF($A80="","",IF(MAX($J80:$O80)=MAX($P80:R80),"",SMALL($J80:$O80,COUNTIF($J80:$O80,"&lt;="&amp;R80)+1)))</f>
        <v>4</v>
      </c>
      <c r="T80" s="4">
        <f>IF($A80="","",IF(MAX($J80:$O80)=MAX($P80:S80),"",SMALL($J80:$O80,COUNTIF($J80:$O80,"&lt;="&amp;S80)+1)))</f>
        <v>6</v>
      </c>
      <c r="U80" s="4">
        <f>IF($A80="","",IF(MAX($J80:$O80)=MAX($P80:T80),"",SMALL($J80:$O80,COUNTIF($J80:$O80,"&lt;="&amp;T80)+1)))</f>
        <v>8</v>
      </c>
      <c r="V80" s="4">
        <f>IF($A80="","",IF(MAX($J80:$O80)=MAX($P80:U80),"",SMALL($J80:$O80,COUNTIF($J80:$O80,"&lt;="&amp;U80)+1)))</f>
        <v>9</v>
      </c>
      <c r="X80" s="4">
        <f t="shared" si="20"/>
        <v>9</v>
      </c>
      <c r="Y80" s="4">
        <f t="shared" si="21"/>
        <v>9</v>
      </c>
      <c r="Z80" s="4">
        <f t="shared" si="22"/>
        <v>0</v>
      </c>
      <c r="AA80" s="4">
        <f t="shared" si="23"/>
        <v>5</v>
      </c>
      <c r="AB80" s="4">
        <f t="shared" si="24"/>
        <v>0</v>
      </c>
      <c r="AC80" s="4">
        <f t="shared" si="25"/>
        <v>5</v>
      </c>
      <c r="AE80" s="4">
        <f>IF($A79="","",IF(MAX($X80:$AC80)=MAX($AD80:AD80)," ",SMALL($X80:$AC80,COUNTIF($X80:$AC80,"&lt;="&amp;AD80)+1)))</f>
        <v>0</v>
      </c>
      <c r="AF80" s="4">
        <f>IF($A79="","",IF(MAX($X80:$AC80)=MAX($AD80:AE80)," ",SMALL($X80:$AC80,COUNTIF($X80:$AC80,"&lt;="&amp;AE80)+1)))</f>
        <v>5</v>
      </c>
      <c r="AG80" s="4">
        <f>IF($A79="","",IF(MAX($X80:$AC80)=MAX($AD80:AF80)," ",SMALL($X80:$AC80,COUNTIF($X80:$AC80,"&lt;="&amp;AF80)+1)))</f>
        <v>9</v>
      </c>
      <c r="AH80" s="4" t="str">
        <f>IF($A79="","",IF(MAX($X80:$AC80)=MAX($AD80:AG80)," ",SMALL($X80:$AC80,COUNTIF($X80:$AC80,"&lt;="&amp;AG80)+1)))</f>
        <v xml:space="preserve"> </v>
      </c>
      <c r="AI80" s="4" t="str">
        <f>IF($A79="","",IF(MAX($X80:$AC80)=MAX($AD80:AH80)," ",SMALL($X80:$AC80,COUNTIF($X80:$AC80,"&lt;="&amp;AH80)+1)))</f>
        <v xml:space="preserve"> </v>
      </c>
      <c r="AJ80" s="4" t="str">
        <f>IF($A79="","",IF(MAX($X80:$AC80)=MAX($AD80:AI80)," ",SMALL($X80:$AC80,COUNTIF($X80:$AC80,"&lt;="&amp;AI80)+1)))</f>
        <v xml:space="preserve"> </v>
      </c>
      <c r="AL80" s="13" t="str">
        <f t="shared" si="26"/>
        <v>3尾</v>
      </c>
      <c r="AM80" s="13" t="str">
        <f t="shared" si="27"/>
        <v>中1尾</v>
      </c>
    </row>
    <row r="81" spans="1:39" x14ac:dyDescent="0.15">
      <c r="A81" s="7">
        <v>2016079</v>
      </c>
      <c r="B81" s="2">
        <v>1</v>
      </c>
      <c r="C81" s="2">
        <v>3</v>
      </c>
      <c r="D81" s="2">
        <v>10</v>
      </c>
      <c r="E81" s="2">
        <v>12</v>
      </c>
      <c r="F81" s="2">
        <v>24</v>
      </c>
      <c r="G81" s="2">
        <v>28</v>
      </c>
      <c r="H81" s="2">
        <v>2</v>
      </c>
      <c r="J81" s="4">
        <f t="shared" si="19"/>
        <v>1</v>
      </c>
      <c r="K81" s="4">
        <f t="shared" si="14"/>
        <v>3</v>
      </c>
      <c r="L81" s="4">
        <f t="shared" si="15"/>
        <v>0</v>
      </c>
      <c r="M81" s="4">
        <f t="shared" si="16"/>
        <v>2</v>
      </c>
      <c r="N81" s="4">
        <f t="shared" si="17"/>
        <v>4</v>
      </c>
      <c r="O81" s="4">
        <f t="shared" si="18"/>
        <v>8</v>
      </c>
      <c r="Q81" s="4">
        <f>IF($A81="","",IF(MAX($J81:$O81)=MAX($P81:P81),"",SMALL($J81:$O81,COUNTIF($J81:$O81,"&lt;="&amp;P81)+1)))</f>
        <v>0</v>
      </c>
      <c r="R81" s="4">
        <f>IF($A81="","",IF(MAX($J81:$O81)=MAX($P81:Q81),"",SMALL($J81:$O81,COUNTIF($J81:$O81,"&lt;="&amp;Q81)+1)))</f>
        <v>1</v>
      </c>
      <c r="S81" s="4">
        <f>IF($A81="","",IF(MAX($J81:$O81)=MAX($P81:R81),"",SMALL($J81:$O81,COUNTIF($J81:$O81,"&lt;="&amp;R81)+1)))</f>
        <v>2</v>
      </c>
      <c r="T81" s="4">
        <f>IF($A81="","",IF(MAX($J81:$O81)=MAX($P81:S81),"",SMALL($J81:$O81,COUNTIF($J81:$O81,"&lt;="&amp;S81)+1)))</f>
        <v>3</v>
      </c>
      <c r="U81" s="4">
        <f>IF($A81="","",IF(MAX($J81:$O81)=MAX($P81:T81),"",SMALL($J81:$O81,COUNTIF($J81:$O81,"&lt;="&amp;T81)+1)))</f>
        <v>4</v>
      </c>
      <c r="V81" s="4">
        <f>IF($A81="","",IF(MAX($J81:$O81)=MAX($P81:U81),"",SMALL($J81:$O81,COUNTIF($J81:$O81,"&lt;="&amp;U81)+1)))</f>
        <v>8</v>
      </c>
      <c r="X81" s="4">
        <f t="shared" si="20"/>
        <v>8</v>
      </c>
      <c r="Y81" s="4">
        <f t="shared" si="21"/>
        <v>2</v>
      </c>
      <c r="Z81" s="4">
        <f t="shared" si="22"/>
        <v>8</v>
      </c>
      <c r="AA81" s="4">
        <f t="shared" si="23"/>
        <v>3</v>
      </c>
      <c r="AB81" s="4">
        <f t="shared" si="24"/>
        <v>4</v>
      </c>
      <c r="AC81" s="4">
        <f t="shared" si="25"/>
        <v>2</v>
      </c>
      <c r="AE81" s="4">
        <f>IF($A80="","",IF(MAX($X81:$AC81)=MAX($AD81:AD81)," ",SMALL($X81:$AC81,COUNTIF($X81:$AC81,"&lt;="&amp;AD81)+1)))</f>
        <v>2</v>
      </c>
      <c r="AF81" s="4">
        <f>IF($A80="","",IF(MAX($X81:$AC81)=MAX($AD81:AE81)," ",SMALL($X81:$AC81,COUNTIF($X81:$AC81,"&lt;="&amp;AE81)+1)))</f>
        <v>3</v>
      </c>
      <c r="AG81" s="4">
        <f>IF($A80="","",IF(MAX($X81:$AC81)=MAX($AD81:AF81)," ",SMALL($X81:$AC81,COUNTIF($X81:$AC81,"&lt;="&amp;AF81)+1)))</f>
        <v>4</v>
      </c>
      <c r="AH81" s="4">
        <f>IF($A80="","",IF(MAX($X81:$AC81)=MAX($AD81:AG81)," ",SMALL($X81:$AC81,COUNTIF($X81:$AC81,"&lt;="&amp;AG81)+1)))</f>
        <v>8</v>
      </c>
      <c r="AI81" s="4" t="str">
        <f>IF($A80="","",IF(MAX($X81:$AC81)=MAX($AD81:AH81)," ",SMALL($X81:$AC81,COUNTIF($X81:$AC81,"&lt;="&amp;AH81)+1)))</f>
        <v xml:space="preserve"> </v>
      </c>
      <c r="AJ81" s="4" t="str">
        <f>IF($A80="","",IF(MAX($X81:$AC81)=MAX($AD81:AI81)," ",SMALL($X81:$AC81,COUNTIF($X81:$AC81,"&lt;="&amp;AI81)+1)))</f>
        <v xml:space="preserve"> </v>
      </c>
      <c r="AL81" s="13" t="str">
        <f t="shared" si="26"/>
        <v>4尾</v>
      </c>
      <c r="AM81" s="13" t="str">
        <f t="shared" si="27"/>
        <v>中4尾</v>
      </c>
    </row>
    <row r="82" spans="1:39" x14ac:dyDescent="0.15">
      <c r="A82" s="7">
        <v>2016080</v>
      </c>
      <c r="B82" s="2">
        <v>1</v>
      </c>
      <c r="C82" s="2">
        <v>16</v>
      </c>
      <c r="D82" s="2">
        <v>17</v>
      </c>
      <c r="E82" s="2">
        <v>24</v>
      </c>
      <c r="F82" s="2">
        <v>25</v>
      </c>
      <c r="G82" s="2">
        <v>32</v>
      </c>
      <c r="H82" s="2">
        <v>14</v>
      </c>
      <c r="J82" s="4">
        <f t="shared" si="19"/>
        <v>1</v>
      </c>
      <c r="K82" s="4">
        <f t="shared" si="14"/>
        <v>6</v>
      </c>
      <c r="L82" s="4">
        <f t="shared" si="15"/>
        <v>7</v>
      </c>
      <c r="M82" s="4">
        <f t="shared" si="16"/>
        <v>4</v>
      </c>
      <c r="N82" s="4">
        <f t="shared" si="17"/>
        <v>5</v>
      </c>
      <c r="O82" s="4">
        <f t="shared" si="18"/>
        <v>2</v>
      </c>
      <c r="Q82" s="4">
        <f>IF($A82="","",IF(MAX($J82:$O82)=MAX($P82:P82),"",SMALL($J82:$O82,COUNTIF($J82:$O82,"&lt;="&amp;P82)+1)))</f>
        <v>1</v>
      </c>
      <c r="R82" s="4">
        <f>IF($A82="","",IF(MAX($J82:$O82)=MAX($P82:Q82),"",SMALL($J82:$O82,COUNTIF($J82:$O82,"&lt;="&amp;Q82)+1)))</f>
        <v>2</v>
      </c>
      <c r="S82" s="4">
        <f>IF($A82="","",IF(MAX($J82:$O82)=MAX($P82:R82),"",SMALL($J82:$O82,COUNTIF($J82:$O82,"&lt;="&amp;R82)+1)))</f>
        <v>4</v>
      </c>
      <c r="T82" s="4">
        <f>IF($A82="","",IF(MAX($J82:$O82)=MAX($P82:S82),"",SMALL($J82:$O82,COUNTIF($J82:$O82,"&lt;="&amp;S82)+1)))</f>
        <v>5</v>
      </c>
      <c r="U82" s="4">
        <f>IF($A82="","",IF(MAX($J82:$O82)=MAX($P82:T82),"",SMALL($J82:$O82,COUNTIF($J82:$O82,"&lt;="&amp;T82)+1)))</f>
        <v>6</v>
      </c>
      <c r="V82" s="4">
        <f>IF($A82="","",IF(MAX($J82:$O82)=MAX($P82:U82),"",SMALL($J82:$O82,COUNTIF($J82:$O82,"&lt;="&amp;U82)+1)))</f>
        <v>7</v>
      </c>
      <c r="X82" s="4">
        <f t="shared" si="20"/>
        <v>3</v>
      </c>
      <c r="Y82" s="4">
        <f t="shared" si="21"/>
        <v>3</v>
      </c>
      <c r="Z82" s="4">
        <f t="shared" si="22"/>
        <v>8</v>
      </c>
      <c r="AA82" s="4">
        <f t="shared" si="23"/>
        <v>2</v>
      </c>
      <c r="AB82" s="4">
        <f t="shared" si="24"/>
        <v>2</v>
      </c>
      <c r="AC82" s="4">
        <f t="shared" si="25"/>
        <v>7</v>
      </c>
      <c r="AE82" s="4">
        <f>IF($A81="","",IF(MAX($X82:$AC82)=MAX($AD82:AD82)," ",SMALL($X82:$AC82,COUNTIF($X82:$AC82,"&lt;="&amp;AD82)+1)))</f>
        <v>2</v>
      </c>
      <c r="AF82" s="4">
        <f>IF($A81="","",IF(MAX($X82:$AC82)=MAX($AD82:AE82)," ",SMALL($X82:$AC82,COUNTIF($X82:$AC82,"&lt;="&amp;AE82)+1)))</f>
        <v>3</v>
      </c>
      <c r="AG82" s="4">
        <f>IF($A81="","",IF(MAX($X82:$AC82)=MAX($AD82:AF82)," ",SMALL($X82:$AC82,COUNTIF($X82:$AC82,"&lt;="&amp;AF82)+1)))</f>
        <v>7</v>
      </c>
      <c r="AH82" s="4">
        <f>IF($A81="","",IF(MAX($X82:$AC82)=MAX($AD82:AG82)," ",SMALL($X82:$AC82,COUNTIF($X82:$AC82,"&lt;="&amp;AG82)+1)))</f>
        <v>8</v>
      </c>
      <c r="AI82" s="4" t="str">
        <f>IF($A81="","",IF(MAX($X82:$AC82)=MAX($AD82:AH82)," ",SMALL($X82:$AC82,COUNTIF($X82:$AC82,"&lt;="&amp;AH82)+1)))</f>
        <v xml:space="preserve"> </v>
      </c>
      <c r="AJ82" s="4" t="str">
        <f>IF($A81="","",IF(MAX($X82:$AC82)=MAX($AD82:AI82)," ",SMALL($X82:$AC82,COUNTIF($X82:$AC82,"&lt;="&amp;AI82)+1)))</f>
        <v xml:space="preserve"> </v>
      </c>
      <c r="AL82" s="13" t="str">
        <f t="shared" si="26"/>
        <v>4尾</v>
      </c>
      <c r="AM82" s="13" t="str">
        <f t="shared" si="27"/>
        <v>中2尾</v>
      </c>
    </row>
    <row r="83" spans="1:39" x14ac:dyDescent="0.15">
      <c r="A83" s="7">
        <v>2016081</v>
      </c>
      <c r="B83" s="2">
        <v>2</v>
      </c>
      <c r="C83" s="2">
        <v>6</v>
      </c>
      <c r="D83" s="2">
        <v>15</v>
      </c>
      <c r="E83" s="2">
        <v>25</v>
      </c>
      <c r="F83" s="2">
        <v>30</v>
      </c>
      <c r="G83" s="2">
        <v>32</v>
      </c>
      <c r="H83" s="2">
        <v>7</v>
      </c>
      <c r="J83" s="4">
        <f t="shared" si="19"/>
        <v>2</v>
      </c>
      <c r="K83" s="4">
        <f t="shared" si="14"/>
        <v>6</v>
      </c>
      <c r="L83" s="4">
        <f t="shared" si="15"/>
        <v>5</v>
      </c>
      <c r="M83" s="4">
        <f t="shared" si="16"/>
        <v>5</v>
      </c>
      <c r="N83" s="4">
        <f t="shared" si="17"/>
        <v>0</v>
      </c>
      <c r="O83" s="4">
        <f t="shared" si="18"/>
        <v>2</v>
      </c>
      <c r="Q83" s="4">
        <f>IF($A83="","",IF(MAX($J83:$O83)=MAX($P83:P83),"",SMALL($J83:$O83,COUNTIF($J83:$O83,"&lt;="&amp;P83)+1)))</f>
        <v>0</v>
      </c>
      <c r="R83" s="4">
        <f>IF($A83="","",IF(MAX($J83:$O83)=MAX($P83:Q83),"",SMALL($J83:$O83,COUNTIF($J83:$O83,"&lt;="&amp;Q83)+1)))</f>
        <v>2</v>
      </c>
      <c r="S83" s="4">
        <f>IF($A83="","",IF(MAX($J83:$O83)=MAX($P83:R83),"",SMALL($J83:$O83,COUNTIF($J83:$O83,"&lt;="&amp;R83)+1)))</f>
        <v>5</v>
      </c>
      <c r="T83" s="4">
        <f>IF($A83="","",IF(MAX($J83:$O83)=MAX($P83:S83),"",SMALL($J83:$O83,COUNTIF($J83:$O83,"&lt;="&amp;S83)+1)))</f>
        <v>6</v>
      </c>
      <c r="U83" s="4" t="str">
        <f>IF($A83="","",IF(MAX($J83:$O83)=MAX($P83:T83),"",SMALL($J83:$O83,COUNTIF($J83:$O83,"&lt;="&amp;T83)+1)))</f>
        <v/>
      </c>
      <c r="V83" s="4" t="str">
        <f>IF($A83="","",IF(MAX($J83:$O83)=MAX($P83:U83),"",SMALL($J83:$O83,COUNTIF($J83:$O83,"&lt;="&amp;U83)+1)))</f>
        <v/>
      </c>
      <c r="X83" s="4">
        <f t="shared" si="20"/>
        <v>6</v>
      </c>
      <c r="Y83" s="4">
        <f t="shared" si="21"/>
        <v>6</v>
      </c>
      <c r="Z83" s="4">
        <f t="shared" si="22"/>
        <v>0</v>
      </c>
      <c r="AA83" s="4">
        <f t="shared" si="23"/>
        <v>4</v>
      </c>
      <c r="AB83" s="4">
        <f t="shared" si="24"/>
        <v>0</v>
      </c>
      <c r="AC83" s="4">
        <f t="shared" si="25"/>
        <v>8</v>
      </c>
      <c r="AE83" s="4">
        <f>IF($A82="","",IF(MAX($X83:$AC83)=MAX($AD83:AD83)," ",SMALL($X83:$AC83,COUNTIF($X83:$AC83,"&lt;="&amp;AD83)+1)))</f>
        <v>0</v>
      </c>
      <c r="AF83" s="4">
        <f>IF($A82="","",IF(MAX($X83:$AC83)=MAX($AD83:AE83)," ",SMALL($X83:$AC83,COUNTIF($X83:$AC83,"&lt;="&amp;AE83)+1)))</f>
        <v>4</v>
      </c>
      <c r="AG83" s="4">
        <f>IF($A82="","",IF(MAX($X83:$AC83)=MAX($AD83:AF83)," ",SMALL($X83:$AC83,COUNTIF($X83:$AC83,"&lt;="&amp;AF83)+1)))</f>
        <v>6</v>
      </c>
      <c r="AH83" s="4">
        <f>IF($A82="","",IF(MAX($X83:$AC83)=MAX($AD83:AG83)," ",SMALL($X83:$AC83,COUNTIF($X83:$AC83,"&lt;="&amp;AG83)+1)))</f>
        <v>8</v>
      </c>
      <c r="AI83" s="4" t="str">
        <f>IF($A82="","",IF(MAX($X83:$AC83)=MAX($AD83:AH83)," ",SMALL($X83:$AC83,COUNTIF($X83:$AC83,"&lt;="&amp;AH83)+1)))</f>
        <v xml:space="preserve"> </v>
      </c>
      <c r="AJ83" s="4" t="str">
        <f>IF($A82="","",IF(MAX($X83:$AC83)=MAX($AD83:AI83)," ",SMALL($X83:$AC83,COUNTIF($X83:$AC83,"&lt;="&amp;AI83)+1)))</f>
        <v xml:space="preserve"> </v>
      </c>
      <c r="AL83" s="13" t="str">
        <f t="shared" si="26"/>
        <v>4尾</v>
      </c>
      <c r="AM83" s="13" t="str">
        <f t="shared" si="27"/>
        <v>中2尾</v>
      </c>
    </row>
    <row r="84" spans="1:39" x14ac:dyDescent="0.15">
      <c r="A84" s="7">
        <v>2016082</v>
      </c>
      <c r="B84" s="2">
        <v>6</v>
      </c>
      <c r="C84" s="2">
        <v>12</v>
      </c>
      <c r="D84" s="2">
        <v>14</v>
      </c>
      <c r="E84" s="2">
        <v>15</v>
      </c>
      <c r="F84" s="2">
        <v>17</v>
      </c>
      <c r="G84" s="2">
        <v>20</v>
      </c>
      <c r="H84" s="2">
        <v>9</v>
      </c>
      <c r="J84" s="4">
        <f t="shared" si="19"/>
        <v>6</v>
      </c>
      <c r="K84" s="4">
        <f t="shared" si="14"/>
        <v>2</v>
      </c>
      <c r="L84" s="4">
        <f t="shared" si="15"/>
        <v>4</v>
      </c>
      <c r="M84" s="4">
        <f t="shared" si="16"/>
        <v>5</v>
      </c>
      <c r="N84" s="4">
        <f t="shared" si="17"/>
        <v>7</v>
      </c>
      <c r="O84" s="4">
        <f t="shared" si="18"/>
        <v>0</v>
      </c>
      <c r="Q84" s="4">
        <f>IF($A84="","",IF(MAX($J84:$O84)=MAX($P84:P84),"",SMALL($J84:$O84,COUNTIF($J84:$O84,"&lt;="&amp;P84)+1)))</f>
        <v>0</v>
      </c>
      <c r="R84" s="4">
        <f>IF($A84="","",IF(MAX($J84:$O84)=MAX($P84:Q84),"",SMALL($J84:$O84,COUNTIF($J84:$O84,"&lt;="&amp;Q84)+1)))</f>
        <v>2</v>
      </c>
      <c r="S84" s="4">
        <f>IF($A84="","",IF(MAX($J84:$O84)=MAX($P84:R84),"",SMALL($J84:$O84,COUNTIF($J84:$O84,"&lt;="&amp;R84)+1)))</f>
        <v>4</v>
      </c>
      <c r="T84" s="4">
        <f>IF($A84="","",IF(MAX($J84:$O84)=MAX($P84:S84),"",SMALL($J84:$O84,COUNTIF($J84:$O84,"&lt;="&amp;S84)+1)))</f>
        <v>5</v>
      </c>
      <c r="U84" s="4">
        <f>IF($A84="","",IF(MAX($J84:$O84)=MAX($P84:T84),"",SMALL($J84:$O84,COUNTIF($J84:$O84,"&lt;="&amp;T84)+1)))</f>
        <v>6</v>
      </c>
      <c r="V84" s="4">
        <f>IF($A84="","",IF(MAX($J84:$O84)=MAX($P84:U84),"",SMALL($J84:$O84,COUNTIF($J84:$O84,"&lt;="&amp;U84)+1)))</f>
        <v>7</v>
      </c>
      <c r="X84" s="4">
        <f t="shared" si="20"/>
        <v>2</v>
      </c>
      <c r="Y84" s="4">
        <f t="shared" si="21"/>
        <v>3</v>
      </c>
      <c r="Z84" s="4">
        <f t="shared" si="22"/>
        <v>0</v>
      </c>
      <c r="AA84" s="4">
        <f t="shared" si="23"/>
        <v>2</v>
      </c>
      <c r="AB84" s="4">
        <f t="shared" si="24"/>
        <v>0</v>
      </c>
      <c r="AC84" s="4">
        <f t="shared" si="25"/>
        <v>7</v>
      </c>
      <c r="AE84" s="4">
        <f>IF($A83="","",IF(MAX($X84:$AC84)=MAX($AD84:AD84)," ",SMALL($X84:$AC84,COUNTIF($X84:$AC84,"&lt;="&amp;AD84)+1)))</f>
        <v>0</v>
      </c>
      <c r="AF84" s="4">
        <f>IF($A83="","",IF(MAX($X84:$AC84)=MAX($AD84:AE84)," ",SMALL($X84:$AC84,COUNTIF($X84:$AC84,"&lt;="&amp;AE84)+1)))</f>
        <v>2</v>
      </c>
      <c r="AG84" s="4">
        <f>IF($A83="","",IF(MAX($X84:$AC84)=MAX($AD84:AF84)," ",SMALL($X84:$AC84,COUNTIF($X84:$AC84,"&lt;="&amp;AF84)+1)))</f>
        <v>3</v>
      </c>
      <c r="AH84" s="4">
        <f>IF($A83="","",IF(MAX($X84:$AC84)=MAX($AD84:AG84)," ",SMALL($X84:$AC84,COUNTIF($X84:$AC84,"&lt;="&amp;AG84)+1)))</f>
        <v>7</v>
      </c>
      <c r="AI84" s="4" t="str">
        <f>IF($A83="","",IF(MAX($X84:$AC84)=MAX($AD84:AH84)," ",SMALL($X84:$AC84,COUNTIF($X84:$AC84,"&lt;="&amp;AH84)+1)))</f>
        <v xml:space="preserve"> </v>
      </c>
      <c r="AJ84" s="4" t="str">
        <f>IF($A83="","",IF(MAX($X84:$AC84)=MAX($AD84:AI84)," ",SMALL($X84:$AC84,COUNTIF($X84:$AC84,"&lt;="&amp;AI84)+1)))</f>
        <v xml:space="preserve"> </v>
      </c>
      <c r="AL84" s="13" t="str">
        <f t="shared" si="26"/>
        <v>4尾</v>
      </c>
      <c r="AM84" s="13" t="str">
        <f t="shared" si="27"/>
        <v>中3尾</v>
      </c>
    </row>
    <row r="85" spans="1:39" x14ac:dyDescent="0.15">
      <c r="A85" s="7">
        <v>2016083</v>
      </c>
      <c r="B85" s="2">
        <v>9</v>
      </c>
      <c r="C85" s="2">
        <v>16</v>
      </c>
      <c r="D85" s="2">
        <v>17</v>
      </c>
      <c r="E85" s="2">
        <v>24</v>
      </c>
      <c r="F85" s="2">
        <v>30</v>
      </c>
      <c r="G85" s="2">
        <v>31</v>
      </c>
      <c r="H85" s="2">
        <v>4</v>
      </c>
      <c r="J85" s="4">
        <f t="shared" si="19"/>
        <v>9</v>
      </c>
      <c r="K85" s="4">
        <f t="shared" si="14"/>
        <v>6</v>
      </c>
      <c r="L85" s="4">
        <f t="shared" si="15"/>
        <v>7</v>
      </c>
      <c r="M85" s="4">
        <f t="shared" si="16"/>
        <v>4</v>
      </c>
      <c r="N85" s="4">
        <f t="shared" si="17"/>
        <v>0</v>
      </c>
      <c r="O85" s="4">
        <f t="shared" si="18"/>
        <v>1</v>
      </c>
      <c r="Q85" s="4">
        <f>IF($A85="","",IF(MAX($J85:$O85)=MAX($P85:P85),"",SMALL($J85:$O85,COUNTIF($J85:$O85,"&lt;="&amp;P85)+1)))</f>
        <v>0</v>
      </c>
      <c r="R85" s="4">
        <f>IF($A85="","",IF(MAX($J85:$O85)=MAX($P85:Q85),"",SMALL($J85:$O85,COUNTIF($J85:$O85,"&lt;="&amp;Q85)+1)))</f>
        <v>1</v>
      </c>
      <c r="S85" s="4">
        <f>IF($A85="","",IF(MAX($J85:$O85)=MAX($P85:R85),"",SMALL($J85:$O85,COUNTIF($J85:$O85,"&lt;="&amp;R85)+1)))</f>
        <v>4</v>
      </c>
      <c r="T85" s="4">
        <f>IF($A85="","",IF(MAX($J85:$O85)=MAX($P85:S85),"",SMALL($J85:$O85,COUNTIF($J85:$O85,"&lt;="&amp;S85)+1)))</f>
        <v>6</v>
      </c>
      <c r="U85" s="4">
        <f>IF($A85="","",IF(MAX($J85:$O85)=MAX($P85:T85),"",SMALL($J85:$O85,COUNTIF($J85:$O85,"&lt;="&amp;T85)+1)))</f>
        <v>7</v>
      </c>
      <c r="V85" s="4">
        <f>IF($A85="","",IF(MAX($J85:$O85)=MAX($P85:U85),"",SMALL($J85:$O85,COUNTIF($J85:$O85,"&lt;="&amp;U85)+1)))</f>
        <v>9</v>
      </c>
      <c r="X85" s="4">
        <f t="shared" si="20"/>
        <v>2</v>
      </c>
      <c r="Y85" s="4">
        <f t="shared" si="21"/>
        <v>2</v>
      </c>
      <c r="Z85" s="4">
        <f t="shared" si="22"/>
        <v>5</v>
      </c>
      <c r="AA85" s="4">
        <f t="shared" si="23"/>
        <v>3</v>
      </c>
      <c r="AB85" s="4">
        <f t="shared" si="24"/>
        <v>0</v>
      </c>
      <c r="AC85" s="4">
        <f t="shared" si="25"/>
        <v>8</v>
      </c>
      <c r="AE85" s="4">
        <f>IF($A84="","",IF(MAX($X85:$AC85)=MAX($AD85:AD85)," ",SMALL($X85:$AC85,COUNTIF($X85:$AC85,"&lt;="&amp;AD85)+1)))</f>
        <v>0</v>
      </c>
      <c r="AF85" s="4">
        <f>IF($A84="","",IF(MAX($X85:$AC85)=MAX($AD85:AE85)," ",SMALL($X85:$AC85,COUNTIF($X85:$AC85,"&lt;="&amp;AE85)+1)))</f>
        <v>2</v>
      </c>
      <c r="AG85" s="4">
        <f>IF($A84="","",IF(MAX($X85:$AC85)=MAX($AD85:AF85)," ",SMALL($X85:$AC85,COUNTIF($X85:$AC85,"&lt;="&amp;AF85)+1)))</f>
        <v>3</v>
      </c>
      <c r="AH85" s="4">
        <f>IF($A84="","",IF(MAX($X85:$AC85)=MAX($AD85:AG85)," ",SMALL($X85:$AC85,COUNTIF($X85:$AC85,"&lt;="&amp;AG85)+1)))</f>
        <v>5</v>
      </c>
      <c r="AI85" s="4">
        <f>IF($A84="","",IF(MAX($X85:$AC85)=MAX($AD85:AH85)," ",SMALL($X85:$AC85,COUNTIF($X85:$AC85,"&lt;="&amp;AH85)+1)))</f>
        <v>8</v>
      </c>
      <c r="AJ85" s="4" t="str">
        <f>IF($A84="","",IF(MAX($X85:$AC85)=MAX($AD85:AI85)," ",SMALL($X85:$AC85,COUNTIF($X85:$AC85,"&lt;="&amp;AI85)+1)))</f>
        <v xml:space="preserve"> </v>
      </c>
      <c r="AL85" s="13" t="str">
        <f t="shared" si="26"/>
        <v>5尾</v>
      </c>
      <c r="AM85" s="13" t="str">
        <f t="shared" si="27"/>
        <v>中1尾</v>
      </c>
    </row>
    <row r="86" spans="1:39" x14ac:dyDescent="0.15">
      <c r="A86" s="7">
        <v>2016084</v>
      </c>
      <c r="B86" s="2">
        <v>2</v>
      </c>
      <c r="C86" s="2">
        <v>4</v>
      </c>
      <c r="D86" s="2">
        <v>12</v>
      </c>
      <c r="E86" s="2">
        <v>18</v>
      </c>
      <c r="F86" s="2">
        <v>24</v>
      </c>
      <c r="G86" s="2">
        <v>26</v>
      </c>
      <c r="H86" s="2">
        <v>5</v>
      </c>
      <c r="J86" s="4">
        <f t="shared" si="19"/>
        <v>2</v>
      </c>
      <c r="K86" s="4">
        <f t="shared" si="14"/>
        <v>4</v>
      </c>
      <c r="L86" s="4">
        <f t="shared" si="15"/>
        <v>2</v>
      </c>
      <c r="M86" s="4">
        <f t="shared" si="16"/>
        <v>8</v>
      </c>
      <c r="N86" s="4">
        <f t="shared" si="17"/>
        <v>4</v>
      </c>
      <c r="O86" s="4">
        <f t="shared" si="18"/>
        <v>6</v>
      </c>
      <c r="Q86" s="4">
        <f>IF($A86="","",IF(MAX($J86:$O86)=MAX($P86:P86),"",SMALL($J86:$O86,COUNTIF($J86:$O86,"&lt;="&amp;P86)+1)))</f>
        <v>2</v>
      </c>
      <c r="R86" s="4">
        <f>IF($A86="","",IF(MAX($J86:$O86)=MAX($P86:Q86),"",SMALL($J86:$O86,COUNTIF($J86:$O86,"&lt;="&amp;Q86)+1)))</f>
        <v>4</v>
      </c>
      <c r="S86" s="4">
        <f>IF($A86="","",IF(MAX($J86:$O86)=MAX($P86:R86),"",SMALL($J86:$O86,COUNTIF($J86:$O86,"&lt;="&amp;R86)+1)))</f>
        <v>6</v>
      </c>
      <c r="T86" s="4">
        <f>IF($A86="","",IF(MAX($J86:$O86)=MAX($P86:S86),"",SMALL($J86:$O86,COUNTIF($J86:$O86,"&lt;="&amp;S86)+1)))</f>
        <v>8</v>
      </c>
      <c r="U86" s="4" t="str">
        <f>IF($A86="","",IF(MAX($J86:$O86)=MAX($P86:T86),"",SMALL($J86:$O86,COUNTIF($J86:$O86,"&lt;="&amp;T86)+1)))</f>
        <v/>
      </c>
      <c r="V86" s="4" t="str">
        <f>IF($A86="","",IF(MAX($J86:$O86)=MAX($P86:U86),"",SMALL($J86:$O86,COUNTIF($J86:$O86,"&lt;="&amp;U86)+1)))</f>
        <v/>
      </c>
      <c r="X86" s="4">
        <f t="shared" si="20"/>
        <v>4</v>
      </c>
      <c r="Y86" s="4">
        <f t="shared" si="21"/>
        <v>8</v>
      </c>
      <c r="Z86" s="4">
        <f t="shared" si="22"/>
        <v>0</v>
      </c>
      <c r="AA86" s="4">
        <f t="shared" si="23"/>
        <v>5</v>
      </c>
      <c r="AB86" s="4">
        <f t="shared" si="24"/>
        <v>0</v>
      </c>
      <c r="AC86" s="4">
        <f t="shared" si="25"/>
        <v>3</v>
      </c>
      <c r="AE86" s="4">
        <f>IF($A85="","",IF(MAX($X86:$AC86)=MAX($AD86:AD86)," ",SMALL($X86:$AC86,COUNTIF($X86:$AC86,"&lt;="&amp;AD86)+1)))</f>
        <v>0</v>
      </c>
      <c r="AF86" s="4">
        <f>IF($A85="","",IF(MAX($X86:$AC86)=MAX($AD86:AE86)," ",SMALL($X86:$AC86,COUNTIF($X86:$AC86,"&lt;="&amp;AE86)+1)))</f>
        <v>3</v>
      </c>
      <c r="AG86" s="4">
        <f>IF($A85="","",IF(MAX($X86:$AC86)=MAX($AD86:AF86)," ",SMALL($X86:$AC86,COUNTIF($X86:$AC86,"&lt;="&amp;AF86)+1)))</f>
        <v>4</v>
      </c>
      <c r="AH86" s="4">
        <f>IF($A85="","",IF(MAX($X86:$AC86)=MAX($AD86:AG86)," ",SMALL($X86:$AC86,COUNTIF($X86:$AC86,"&lt;="&amp;AG86)+1)))</f>
        <v>5</v>
      </c>
      <c r="AI86" s="4">
        <f>IF($A85="","",IF(MAX($X86:$AC86)=MAX($AD86:AH86)," ",SMALL($X86:$AC86,COUNTIF($X86:$AC86,"&lt;="&amp;AH86)+1)))</f>
        <v>8</v>
      </c>
      <c r="AJ86" s="4" t="str">
        <f>IF($A85="","",IF(MAX($X86:$AC86)=MAX($AD86:AI86)," ",SMALL($X86:$AC86,COUNTIF($X86:$AC86,"&lt;="&amp;AI86)+1)))</f>
        <v xml:space="preserve"> </v>
      </c>
      <c r="AL86" s="13" t="str">
        <f t="shared" si="26"/>
        <v>5尾</v>
      </c>
      <c r="AM86" s="13" t="str">
        <f t="shared" si="27"/>
        <v>中2尾</v>
      </c>
    </row>
    <row r="87" spans="1:39" x14ac:dyDescent="0.15">
      <c r="A87" s="7">
        <v>2016085</v>
      </c>
      <c r="B87" s="2">
        <v>1</v>
      </c>
      <c r="C87" s="2">
        <v>12</v>
      </c>
      <c r="D87" s="2">
        <v>19</v>
      </c>
      <c r="E87" s="2">
        <v>20</v>
      </c>
      <c r="F87" s="2">
        <v>21</v>
      </c>
      <c r="G87" s="2">
        <v>25</v>
      </c>
      <c r="H87" s="2">
        <v>16</v>
      </c>
      <c r="J87" s="4">
        <f t="shared" si="19"/>
        <v>1</v>
      </c>
      <c r="K87" s="4">
        <f t="shared" si="14"/>
        <v>2</v>
      </c>
      <c r="L87" s="4">
        <f t="shared" si="15"/>
        <v>9</v>
      </c>
      <c r="M87" s="4">
        <f t="shared" si="16"/>
        <v>0</v>
      </c>
      <c r="N87" s="4">
        <f t="shared" si="17"/>
        <v>1</v>
      </c>
      <c r="O87" s="4">
        <f t="shared" si="18"/>
        <v>5</v>
      </c>
      <c r="Q87" s="4">
        <f>IF($A87="","",IF(MAX($J87:$O87)=MAX($P87:P87),"",SMALL($J87:$O87,COUNTIF($J87:$O87,"&lt;="&amp;P87)+1)))</f>
        <v>0</v>
      </c>
      <c r="R87" s="4">
        <f>IF($A87="","",IF(MAX($J87:$O87)=MAX($P87:Q87),"",SMALL($J87:$O87,COUNTIF($J87:$O87,"&lt;="&amp;Q87)+1)))</f>
        <v>1</v>
      </c>
      <c r="S87" s="4">
        <f>IF($A87="","",IF(MAX($J87:$O87)=MAX($P87:R87),"",SMALL($J87:$O87,COUNTIF($J87:$O87,"&lt;="&amp;R87)+1)))</f>
        <v>2</v>
      </c>
      <c r="T87" s="4">
        <f>IF($A87="","",IF(MAX($J87:$O87)=MAX($P87:S87),"",SMALL($J87:$O87,COUNTIF($J87:$O87,"&lt;="&amp;S87)+1)))</f>
        <v>5</v>
      </c>
      <c r="U87" s="4">
        <f>IF($A87="","",IF(MAX($J87:$O87)=MAX($P87:T87),"",SMALL($J87:$O87,COUNTIF($J87:$O87,"&lt;="&amp;T87)+1)))</f>
        <v>9</v>
      </c>
      <c r="V87" s="4" t="str">
        <f>IF($A87="","",IF(MAX($J87:$O87)=MAX($P87:U87),"",SMALL($J87:$O87,COUNTIF($J87:$O87,"&lt;="&amp;U87)+1)))</f>
        <v/>
      </c>
      <c r="X87" s="4">
        <f t="shared" si="20"/>
        <v>8</v>
      </c>
      <c r="Y87" s="4">
        <f t="shared" si="21"/>
        <v>2</v>
      </c>
      <c r="Z87" s="4">
        <f t="shared" si="22"/>
        <v>2</v>
      </c>
      <c r="AA87" s="4">
        <f t="shared" si="23"/>
        <v>3</v>
      </c>
      <c r="AB87" s="4">
        <f t="shared" si="24"/>
        <v>4</v>
      </c>
      <c r="AC87" s="4">
        <f t="shared" si="25"/>
        <v>8</v>
      </c>
      <c r="AE87" s="4">
        <f>IF($A86="","",IF(MAX($X87:$AC87)=MAX($AD87:AD87)," ",SMALL($X87:$AC87,COUNTIF($X87:$AC87,"&lt;="&amp;AD87)+1)))</f>
        <v>2</v>
      </c>
      <c r="AF87" s="4">
        <f>IF($A86="","",IF(MAX($X87:$AC87)=MAX($AD87:AE87)," ",SMALL($X87:$AC87,COUNTIF($X87:$AC87,"&lt;="&amp;AE87)+1)))</f>
        <v>3</v>
      </c>
      <c r="AG87" s="4">
        <f>IF($A86="","",IF(MAX($X87:$AC87)=MAX($AD87:AF87)," ",SMALL($X87:$AC87,COUNTIF($X87:$AC87,"&lt;="&amp;AF87)+1)))</f>
        <v>4</v>
      </c>
      <c r="AH87" s="4">
        <f>IF($A86="","",IF(MAX($X87:$AC87)=MAX($AD87:AG87)," ",SMALL($X87:$AC87,COUNTIF($X87:$AC87,"&lt;="&amp;AG87)+1)))</f>
        <v>8</v>
      </c>
      <c r="AI87" s="4" t="str">
        <f>IF($A86="","",IF(MAX($X87:$AC87)=MAX($AD87:AH87)," ",SMALL($X87:$AC87,COUNTIF($X87:$AC87,"&lt;="&amp;AH87)+1)))</f>
        <v xml:space="preserve"> </v>
      </c>
      <c r="AJ87" s="4" t="str">
        <f>IF($A86="","",IF(MAX($X87:$AC87)=MAX($AD87:AI87)," ",SMALL($X87:$AC87,COUNTIF($X87:$AC87,"&lt;="&amp;AI87)+1)))</f>
        <v xml:space="preserve"> </v>
      </c>
      <c r="AL87" s="13" t="str">
        <f t="shared" si="26"/>
        <v>4尾</v>
      </c>
      <c r="AM87" s="13" t="str">
        <f t="shared" si="27"/>
        <v>中1尾</v>
      </c>
    </row>
    <row r="88" spans="1:39" x14ac:dyDescent="0.15">
      <c r="A88" s="7">
        <v>2016086</v>
      </c>
      <c r="B88" s="2">
        <v>9</v>
      </c>
      <c r="C88" s="2">
        <v>10</v>
      </c>
      <c r="D88" s="2">
        <v>11</v>
      </c>
      <c r="E88" s="2">
        <v>12</v>
      </c>
      <c r="F88" s="2">
        <v>15</v>
      </c>
      <c r="G88" s="2">
        <v>32</v>
      </c>
      <c r="H88" s="2">
        <v>5</v>
      </c>
      <c r="J88" s="4">
        <f t="shared" si="19"/>
        <v>9</v>
      </c>
      <c r="K88" s="4">
        <f t="shared" si="14"/>
        <v>0</v>
      </c>
      <c r="L88" s="4">
        <f t="shared" si="15"/>
        <v>1</v>
      </c>
      <c r="M88" s="4">
        <f t="shared" si="16"/>
        <v>2</v>
      </c>
      <c r="N88" s="4">
        <f t="shared" si="17"/>
        <v>5</v>
      </c>
      <c r="O88" s="4">
        <f t="shared" si="18"/>
        <v>2</v>
      </c>
      <c r="Q88" s="4">
        <f>IF($A88="","",IF(MAX($J88:$O88)=MAX($P88:P88),"",SMALL($J88:$O88,COUNTIF($J88:$O88,"&lt;="&amp;P88)+1)))</f>
        <v>0</v>
      </c>
      <c r="R88" s="4">
        <f>IF($A88="","",IF(MAX($J88:$O88)=MAX($P88:Q88),"",SMALL($J88:$O88,COUNTIF($J88:$O88,"&lt;="&amp;Q88)+1)))</f>
        <v>1</v>
      </c>
      <c r="S88" s="4">
        <f>IF($A88="","",IF(MAX($J88:$O88)=MAX($P88:R88),"",SMALL($J88:$O88,COUNTIF($J88:$O88,"&lt;="&amp;R88)+1)))</f>
        <v>2</v>
      </c>
      <c r="T88" s="4">
        <f>IF($A88="","",IF(MAX($J88:$O88)=MAX($P88:S88),"",SMALL($J88:$O88,COUNTIF($J88:$O88,"&lt;="&amp;S88)+1)))</f>
        <v>5</v>
      </c>
      <c r="U88" s="4">
        <f>IF($A88="","",IF(MAX($J88:$O88)=MAX($P88:T88),"",SMALL($J88:$O88,COUNTIF($J88:$O88,"&lt;="&amp;T88)+1)))</f>
        <v>9</v>
      </c>
      <c r="V88" s="4" t="str">
        <f>IF($A88="","",IF(MAX($J88:$O88)=MAX($P88:U88),"",SMALL($J88:$O88,COUNTIF($J88:$O88,"&lt;="&amp;U88)+1)))</f>
        <v/>
      </c>
      <c r="X88" s="4">
        <f t="shared" si="20"/>
        <v>2</v>
      </c>
      <c r="Y88" s="4">
        <f t="shared" si="21"/>
        <v>2</v>
      </c>
      <c r="Z88" s="4">
        <f t="shared" si="22"/>
        <v>0</v>
      </c>
      <c r="AA88" s="4">
        <f t="shared" si="23"/>
        <v>5</v>
      </c>
      <c r="AB88" s="4">
        <f t="shared" si="24"/>
        <v>5</v>
      </c>
      <c r="AC88" s="4">
        <f t="shared" si="25"/>
        <v>9</v>
      </c>
      <c r="AE88" s="4">
        <f>IF($A87="","",IF(MAX($X88:$AC88)=MAX($AD88:AD88)," ",SMALL($X88:$AC88,COUNTIF($X88:$AC88,"&lt;="&amp;AD88)+1)))</f>
        <v>0</v>
      </c>
      <c r="AF88" s="4">
        <f>IF($A87="","",IF(MAX($X88:$AC88)=MAX($AD88:AE88)," ",SMALL($X88:$AC88,COUNTIF($X88:$AC88,"&lt;="&amp;AE88)+1)))</f>
        <v>2</v>
      </c>
      <c r="AG88" s="4">
        <f>IF($A87="","",IF(MAX($X88:$AC88)=MAX($AD88:AF88)," ",SMALL($X88:$AC88,COUNTIF($X88:$AC88,"&lt;="&amp;AF88)+1)))</f>
        <v>5</v>
      </c>
      <c r="AH88" s="4">
        <f>IF($A87="","",IF(MAX($X88:$AC88)=MAX($AD88:AG88)," ",SMALL($X88:$AC88,COUNTIF($X88:$AC88,"&lt;="&amp;AG88)+1)))</f>
        <v>9</v>
      </c>
      <c r="AI88" s="4" t="str">
        <f>IF($A87="","",IF(MAX($X88:$AC88)=MAX($AD88:AH88)," ",SMALL($X88:$AC88,COUNTIF($X88:$AC88,"&lt;="&amp;AH88)+1)))</f>
        <v xml:space="preserve"> </v>
      </c>
      <c r="AJ88" s="4" t="str">
        <f>IF($A87="","",IF(MAX($X88:$AC88)=MAX($AD88:AI88)," ",SMALL($X88:$AC88,COUNTIF($X88:$AC88,"&lt;="&amp;AI88)+1)))</f>
        <v xml:space="preserve"> </v>
      </c>
      <c r="AL88" s="13" t="str">
        <f t="shared" si="26"/>
        <v>4尾</v>
      </c>
      <c r="AM88" s="13" t="str">
        <f t="shared" si="27"/>
        <v>中4尾</v>
      </c>
    </row>
    <row r="89" spans="1:39" x14ac:dyDescent="0.15">
      <c r="A89" s="7">
        <v>2016087</v>
      </c>
      <c r="B89" s="2">
        <v>2</v>
      </c>
      <c r="C89" s="2">
        <v>3</v>
      </c>
      <c r="D89" s="2">
        <v>10</v>
      </c>
      <c r="E89" s="2">
        <v>11</v>
      </c>
      <c r="F89" s="2">
        <v>14</v>
      </c>
      <c r="G89" s="2">
        <v>21</v>
      </c>
      <c r="H89" s="2">
        <v>12</v>
      </c>
      <c r="J89" s="4">
        <f t="shared" si="19"/>
        <v>2</v>
      </c>
      <c r="K89" s="4">
        <f t="shared" si="14"/>
        <v>3</v>
      </c>
      <c r="L89" s="4">
        <f t="shared" si="15"/>
        <v>0</v>
      </c>
      <c r="M89" s="4">
        <f t="shared" si="16"/>
        <v>1</v>
      </c>
      <c r="N89" s="4">
        <f t="shared" si="17"/>
        <v>4</v>
      </c>
      <c r="O89" s="4">
        <f t="shared" si="18"/>
        <v>1</v>
      </c>
      <c r="Q89" s="4">
        <f>IF($A89="","",IF(MAX($J89:$O89)=MAX($P89:P89),"",SMALL($J89:$O89,COUNTIF($J89:$O89,"&lt;="&amp;P89)+1)))</f>
        <v>0</v>
      </c>
      <c r="R89" s="4">
        <f>IF($A89="","",IF(MAX($J89:$O89)=MAX($P89:Q89),"",SMALL($J89:$O89,COUNTIF($J89:$O89,"&lt;="&amp;Q89)+1)))</f>
        <v>1</v>
      </c>
      <c r="S89" s="4">
        <f>IF($A89="","",IF(MAX($J89:$O89)=MAX($P89:R89),"",SMALL($J89:$O89,COUNTIF($J89:$O89,"&lt;="&amp;R89)+1)))</f>
        <v>2</v>
      </c>
      <c r="T89" s="4">
        <f>IF($A89="","",IF(MAX($J89:$O89)=MAX($P89:S89),"",SMALL($J89:$O89,COUNTIF($J89:$O89,"&lt;="&amp;S89)+1)))</f>
        <v>3</v>
      </c>
      <c r="U89" s="4">
        <f>IF($A89="","",IF(MAX($J89:$O89)=MAX($P89:T89),"",SMALL($J89:$O89,COUNTIF($J89:$O89,"&lt;="&amp;T89)+1)))</f>
        <v>4</v>
      </c>
      <c r="V89" s="4" t="str">
        <f>IF($A89="","",IF(MAX($J89:$O89)=MAX($P89:U89),"",SMALL($J89:$O89,COUNTIF($J89:$O89,"&lt;="&amp;U89)+1)))</f>
        <v/>
      </c>
      <c r="X89" s="4">
        <f t="shared" si="20"/>
        <v>0</v>
      </c>
      <c r="Y89" s="4">
        <f t="shared" si="21"/>
        <v>1</v>
      </c>
      <c r="Z89" s="4">
        <f t="shared" si="22"/>
        <v>0</v>
      </c>
      <c r="AA89" s="4">
        <f t="shared" si="23"/>
        <v>5</v>
      </c>
      <c r="AB89" s="4">
        <f t="shared" si="24"/>
        <v>0</v>
      </c>
      <c r="AC89" s="4">
        <f t="shared" si="25"/>
        <v>3</v>
      </c>
      <c r="AE89" s="4">
        <f>IF($A88="","",IF(MAX($X89:$AC89)=MAX($AD89:AD89)," ",SMALL($X89:$AC89,COUNTIF($X89:$AC89,"&lt;="&amp;AD89)+1)))</f>
        <v>0</v>
      </c>
      <c r="AF89" s="4">
        <f>IF($A88="","",IF(MAX($X89:$AC89)=MAX($AD89:AE89)," ",SMALL($X89:$AC89,COUNTIF($X89:$AC89,"&lt;="&amp;AE89)+1)))</f>
        <v>1</v>
      </c>
      <c r="AG89" s="4">
        <f>IF($A88="","",IF(MAX($X89:$AC89)=MAX($AD89:AF89)," ",SMALL($X89:$AC89,COUNTIF($X89:$AC89,"&lt;="&amp;AF89)+1)))</f>
        <v>3</v>
      </c>
      <c r="AH89" s="4">
        <f>IF($A88="","",IF(MAX($X89:$AC89)=MAX($AD89:AG89)," ",SMALL($X89:$AC89,COUNTIF($X89:$AC89,"&lt;="&amp;AG89)+1)))</f>
        <v>5</v>
      </c>
      <c r="AI89" s="4" t="str">
        <f>IF($A88="","",IF(MAX($X89:$AC89)=MAX($AD89:AH89)," ",SMALL($X89:$AC89,COUNTIF($X89:$AC89,"&lt;="&amp;AH89)+1)))</f>
        <v xml:space="preserve"> </v>
      </c>
      <c r="AJ89" s="4" t="str">
        <f>IF($A88="","",IF(MAX($X89:$AC89)=MAX($AD89:AI89)," ",SMALL($X89:$AC89,COUNTIF($X89:$AC89,"&lt;="&amp;AI89)+1)))</f>
        <v xml:space="preserve"> </v>
      </c>
      <c r="AL89" s="13" t="str">
        <f t="shared" si="26"/>
        <v>4尾</v>
      </c>
      <c r="AM89" s="13" t="str">
        <f t="shared" si="27"/>
        <v>中3尾</v>
      </c>
    </row>
    <row r="90" spans="1:39" x14ac:dyDescent="0.15">
      <c r="A90" s="7">
        <v>2016088</v>
      </c>
      <c r="B90" s="2">
        <v>3</v>
      </c>
      <c r="C90" s="2">
        <v>14</v>
      </c>
      <c r="D90" s="2">
        <v>16</v>
      </c>
      <c r="E90" s="2">
        <v>18</v>
      </c>
      <c r="F90" s="2">
        <v>25</v>
      </c>
      <c r="G90" s="2">
        <v>33</v>
      </c>
      <c r="H90" s="2">
        <v>15</v>
      </c>
      <c r="J90" s="4">
        <f t="shared" si="19"/>
        <v>3</v>
      </c>
      <c r="K90" s="4">
        <f t="shared" si="14"/>
        <v>4</v>
      </c>
      <c r="L90" s="4">
        <f t="shared" si="15"/>
        <v>6</v>
      </c>
      <c r="M90" s="4">
        <f t="shared" si="16"/>
        <v>8</v>
      </c>
      <c r="N90" s="4">
        <f t="shared" si="17"/>
        <v>5</v>
      </c>
      <c r="O90" s="4">
        <f t="shared" si="18"/>
        <v>3</v>
      </c>
      <c r="Q90" s="4">
        <f>IF($A90="","",IF(MAX($J90:$O90)=MAX($P90:P90),"",SMALL($J90:$O90,COUNTIF($J90:$O90,"&lt;="&amp;P90)+1)))</f>
        <v>3</v>
      </c>
      <c r="R90" s="4">
        <f>IF($A90="","",IF(MAX($J90:$O90)=MAX($P90:Q90),"",SMALL($J90:$O90,COUNTIF($J90:$O90,"&lt;="&amp;Q90)+1)))</f>
        <v>4</v>
      </c>
      <c r="S90" s="4">
        <f>IF($A90="","",IF(MAX($J90:$O90)=MAX($P90:R90),"",SMALL($J90:$O90,COUNTIF($J90:$O90,"&lt;="&amp;R90)+1)))</f>
        <v>5</v>
      </c>
      <c r="T90" s="4">
        <f>IF($A90="","",IF(MAX($J90:$O90)=MAX($P90:S90),"",SMALL($J90:$O90,COUNTIF($J90:$O90,"&lt;="&amp;S90)+1)))</f>
        <v>6</v>
      </c>
      <c r="U90" s="4">
        <f>IF($A90="","",IF(MAX($J90:$O90)=MAX($P90:T90),"",SMALL($J90:$O90,COUNTIF($J90:$O90,"&lt;="&amp;T90)+1)))</f>
        <v>8</v>
      </c>
      <c r="V90" s="4" t="str">
        <f>IF($A90="","",IF(MAX($J90:$O90)=MAX($P90:U90),"",SMALL($J90:$O90,COUNTIF($J90:$O90,"&lt;="&amp;U90)+1)))</f>
        <v/>
      </c>
      <c r="X90" s="4">
        <f t="shared" si="20"/>
        <v>6</v>
      </c>
      <c r="Y90" s="4">
        <f t="shared" si="21"/>
        <v>5</v>
      </c>
      <c r="Z90" s="4">
        <f t="shared" si="22"/>
        <v>4</v>
      </c>
      <c r="AA90" s="4">
        <f t="shared" si="23"/>
        <v>7</v>
      </c>
      <c r="AB90" s="4">
        <f t="shared" si="24"/>
        <v>4</v>
      </c>
      <c r="AC90" s="4">
        <f t="shared" si="25"/>
        <v>5</v>
      </c>
      <c r="AE90" s="4">
        <f>IF($A89="","",IF(MAX($X90:$AC90)=MAX($AD90:AD90)," ",SMALL($X90:$AC90,COUNTIF($X90:$AC90,"&lt;="&amp;AD90)+1)))</f>
        <v>4</v>
      </c>
      <c r="AF90" s="4">
        <f>IF($A89="","",IF(MAX($X90:$AC90)=MAX($AD90:AE90)," ",SMALL($X90:$AC90,COUNTIF($X90:$AC90,"&lt;="&amp;AE90)+1)))</f>
        <v>5</v>
      </c>
      <c r="AG90" s="4">
        <f>IF($A89="","",IF(MAX($X90:$AC90)=MAX($AD90:AF90)," ",SMALL($X90:$AC90,COUNTIF($X90:$AC90,"&lt;="&amp;AF90)+1)))</f>
        <v>6</v>
      </c>
      <c r="AH90" s="4">
        <f>IF($A89="","",IF(MAX($X90:$AC90)=MAX($AD90:AG90)," ",SMALL($X90:$AC90,COUNTIF($X90:$AC90,"&lt;="&amp;AG90)+1)))</f>
        <v>7</v>
      </c>
      <c r="AI90" s="4" t="str">
        <f>IF($A89="","",IF(MAX($X90:$AC90)=MAX($AD90:AH90)," ",SMALL($X90:$AC90,COUNTIF($X90:$AC90,"&lt;="&amp;AH90)+1)))</f>
        <v xml:space="preserve"> </v>
      </c>
      <c r="AJ90" s="4" t="str">
        <f>IF($A89="","",IF(MAX($X90:$AC90)=MAX($AD90:AI90)," ",SMALL($X90:$AC90,COUNTIF($X90:$AC90,"&lt;="&amp;AI90)+1)))</f>
        <v xml:space="preserve"> </v>
      </c>
      <c r="AL90" s="13" t="str">
        <f t="shared" si="26"/>
        <v>4尾</v>
      </c>
      <c r="AM90" s="13" t="str">
        <f t="shared" si="27"/>
        <v>中3尾</v>
      </c>
    </row>
    <row r="91" spans="1:39" x14ac:dyDescent="0.15">
      <c r="A91" s="7">
        <v>2016089</v>
      </c>
      <c r="B91" s="2">
        <v>1</v>
      </c>
      <c r="C91" s="2">
        <v>3</v>
      </c>
      <c r="D91" s="2">
        <v>14</v>
      </c>
      <c r="E91" s="2">
        <v>30</v>
      </c>
      <c r="F91" s="2">
        <v>31</v>
      </c>
      <c r="G91" s="2">
        <v>32</v>
      </c>
      <c r="H91" s="2">
        <v>8</v>
      </c>
      <c r="J91" s="4">
        <f t="shared" si="19"/>
        <v>1</v>
      </c>
      <c r="K91" s="4">
        <f t="shared" si="14"/>
        <v>3</v>
      </c>
      <c r="L91" s="4">
        <f t="shared" si="15"/>
        <v>4</v>
      </c>
      <c r="M91" s="4">
        <f t="shared" si="16"/>
        <v>0</v>
      </c>
      <c r="N91" s="4">
        <f t="shared" si="17"/>
        <v>1</v>
      </c>
      <c r="O91" s="4">
        <f t="shared" si="18"/>
        <v>2</v>
      </c>
      <c r="Q91" s="4">
        <f>IF($A91="","",IF(MAX($J91:$O91)=MAX($P91:P91),"",SMALL($J91:$O91,COUNTIF($J91:$O91,"&lt;="&amp;P91)+1)))</f>
        <v>0</v>
      </c>
      <c r="R91" s="4">
        <f>IF($A91="","",IF(MAX($J91:$O91)=MAX($P91:Q91),"",SMALL($J91:$O91,COUNTIF($J91:$O91,"&lt;="&amp;Q91)+1)))</f>
        <v>1</v>
      </c>
      <c r="S91" s="4">
        <f>IF($A91="","",IF(MAX($J91:$O91)=MAX($P91:R91),"",SMALL($J91:$O91,COUNTIF($J91:$O91,"&lt;="&amp;R91)+1)))</f>
        <v>2</v>
      </c>
      <c r="T91" s="4">
        <f>IF($A91="","",IF(MAX($J91:$O91)=MAX($P91:S91),"",SMALL($J91:$O91,COUNTIF($J91:$O91,"&lt;="&amp;S91)+1)))</f>
        <v>3</v>
      </c>
      <c r="U91" s="4">
        <f>IF($A91="","",IF(MAX($J91:$O91)=MAX($P91:T91),"",SMALL($J91:$O91,COUNTIF($J91:$O91,"&lt;="&amp;T91)+1)))</f>
        <v>4</v>
      </c>
      <c r="V91" s="4" t="str">
        <f>IF($A91="","",IF(MAX($J91:$O91)=MAX($P91:U91),"",SMALL($J91:$O91,COUNTIF($J91:$O91,"&lt;="&amp;U91)+1)))</f>
        <v/>
      </c>
      <c r="X91" s="4">
        <f t="shared" si="20"/>
        <v>2</v>
      </c>
      <c r="Y91" s="4">
        <f t="shared" si="21"/>
        <v>7</v>
      </c>
      <c r="Z91" s="4">
        <f t="shared" si="22"/>
        <v>0</v>
      </c>
      <c r="AA91" s="4">
        <f t="shared" si="23"/>
        <v>9</v>
      </c>
      <c r="AB91" s="4">
        <f t="shared" si="24"/>
        <v>5</v>
      </c>
      <c r="AC91" s="4">
        <f t="shared" si="25"/>
        <v>2</v>
      </c>
      <c r="AE91" s="4">
        <f>IF($A90="","",IF(MAX($X91:$AC91)=MAX($AD91:AD91)," ",SMALL($X91:$AC91,COUNTIF($X91:$AC91,"&lt;="&amp;AD91)+1)))</f>
        <v>0</v>
      </c>
      <c r="AF91" s="4">
        <f>IF($A90="","",IF(MAX($X91:$AC91)=MAX($AD91:AE91)," ",SMALL($X91:$AC91,COUNTIF($X91:$AC91,"&lt;="&amp;AE91)+1)))</f>
        <v>2</v>
      </c>
      <c r="AG91" s="4">
        <f>IF($A90="","",IF(MAX($X91:$AC91)=MAX($AD91:AF91)," ",SMALL($X91:$AC91,COUNTIF($X91:$AC91,"&lt;="&amp;AF91)+1)))</f>
        <v>5</v>
      </c>
      <c r="AH91" s="4">
        <f>IF($A90="","",IF(MAX($X91:$AC91)=MAX($AD91:AG91)," ",SMALL($X91:$AC91,COUNTIF($X91:$AC91,"&lt;="&amp;AG91)+1)))</f>
        <v>7</v>
      </c>
      <c r="AI91" s="4">
        <f>IF($A90="","",IF(MAX($X91:$AC91)=MAX($AD91:AH91)," ",SMALL($X91:$AC91,COUNTIF($X91:$AC91,"&lt;="&amp;AH91)+1)))</f>
        <v>9</v>
      </c>
      <c r="AJ91" s="4" t="str">
        <f>IF($A90="","",IF(MAX($X91:$AC91)=MAX($AD91:AI91)," ",SMALL($X91:$AC91,COUNTIF($X91:$AC91,"&lt;="&amp;AI91)+1)))</f>
        <v xml:space="preserve"> </v>
      </c>
      <c r="AL91" s="13" t="str">
        <f t="shared" si="26"/>
        <v>5尾</v>
      </c>
      <c r="AM91" s="13" t="str">
        <f t="shared" si="27"/>
        <v>中2尾</v>
      </c>
    </row>
    <row r="92" spans="1:39" x14ac:dyDescent="0.15">
      <c r="A92" s="7">
        <v>2016090</v>
      </c>
      <c r="B92" s="2">
        <v>2</v>
      </c>
      <c r="C92" s="2">
        <v>13</v>
      </c>
      <c r="D92" s="2">
        <v>17</v>
      </c>
      <c r="E92" s="2">
        <v>20</v>
      </c>
      <c r="F92" s="2">
        <v>21</v>
      </c>
      <c r="G92" s="2">
        <v>26</v>
      </c>
      <c r="H92" s="2">
        <v>7</v>
      </c>
      <c r="J92" s="4">
        <f t="shared" si="19"/>
        <v>2</v>
      </c>
      <c r="K92" s="4">
        <f t="shared" si="14"/>
        <v>3</v>
      </c>
      <c r="L92" s="4">
        <f t="shared" si="15"/>
        <v>7</v>
      </c>
      <c r="M92" s="4">
        <f t="shared" si="16"/>
        <v>0</v>
      </c>
      <c r="N92" s="4">
        <f t="shared" si="17"/>
        <v>1</v>
      </c>
      <c r="O92" s="4">
        <f t="shared" si="18"/>
        <v>6</v>
      </c>
      <c r="Q92" s="4">
        <f>IF($A92="","",IF(MAX($J92:$O92)=MAX($P92:P92),"",SMALL($J92:$O92,COUNTIF($J92:$O92,"&lt;="&amp;P92)+1)))</f>
        <v>0</v>
      </c>
      <c r="R92" s="4">
        <f>IF($A92="","",IF(MAX($J92:$O92)=MAX($P92:Q92),"",SMALL($J92:$O92,COUNTIF($J92:$O92,"&lt;="&amp;Q92)+1)))</f>
        <v>1</v>
      </c>
      <c r="S92" s="4">
        <f>IF($A92="","",IF(MAX($J92:$O92)=MAX($P92:R92),"",SMALL($J92:$O92,COUNTIF($J92:$O92,"&lt;="&amp;R92)+1)))</f>
        <v>2</v>
      </c>
      <c r="T92" s="4">
        <f>IF($A92="","",IF(MAX($J92:$O92)=MAX($P92:S92),"",SMALL($J92:$O92,COUNTIF($J92:$O92,"&lt;="&amp;S92)+1)))</f>
        <v>3</v>
      </c>
      <c r="U92" s="4">
        <f>IF($A92="","",IF(MAX($J92:$O92)=MAX($P92:T92),"",SMALL($J92:$O92,COUNTIF($J92:$O92,"&lt;="&amp;T92)+1)))</f>
        <v>6</v>
      </c>
      <c r="V92" s="4">
        <f>IF($A92="","",IF(MAX($J92:$O92)=MAX($P92:U92),"",SMALL($J92:$O92,COUNTIF($J92:$O92,"&lt;="&amp;U92)+1)))</f>
        <v>7</v>
      </c>
      <c r="X92" s="4">
        <f t="shared" si="20"/>
        <v>3</v>
      </c>
      <c r="Y92" s="4">
        <f t="shared" si="21"/>
        <v>3</v>
      </c>
      <c r="Z92" s="4">
        <f t="shared" si="22"/>
        <v>0</v>
      </c>
      <c r="AA92" s="4">
        <f t="shared" si="23"/>
        <v>3</v>
      </c>
      <c r="AB92" s="4">
        <f t="shared" si="24"/>
        <v>2</v>
      </c>
      <c r="AC92" s="4">
        <f t="shared" si="25"/>
        <v>3</v>
      </c>
      <c r="AE92" s="4">
        <f>IF($A91="","",IF(MAX($X92:$AC92)=MAX($AD92:AD92)," ",SMALL($X92:$AC92,COUNTIF($X92:$AC92,"&lt;="&amp;AD92)+1)))</f>
        <v>0</v>
      </c>
      <c r="AF92" s="4">
        <f>IF($A91="","",IF(MAX($X92:$AC92)=MAX($AD92:AE92)," ",SMALL($X92:$AC92,COUNTIF($X92:$AC92,"&lt;="&amp;AE92)+1)))</f>
        <v>2</v>
      </c>
      <c r="AG92" s="4">
        <f>IF($A91="","",IF(MAX($X92:$AC92)=MAX($AD92:AF92)," ",SMALL($X92:$AC92,COUNTIF($X92:$AC92,"&lt;="&amp;AF92)+1)))</f>
        <v>3</v>
      </c>
      <c r="AH92" s="4" t="str">
        <f>IF($A91="","",IF(MAX($X92:$AC92)=MAX($AD92:AG92)," ",SMALL($X92:$AC92,COUNTIF($X92:$AC92,"&lt;="&amp;AG92)+1)))</f>
        <v xml:space="preserve"> </v>
      </c>
      <c r="AI92" s="4" t="str">
        <f>IF($A91="","",IF(MAX($X92:$AC92)=MAX($AD92:AH92)," ",SMALL($X92:$AC92,COUNTIF($X92:$AC92,"&lt;="&amp;AH92)+1)))</f>
        <v xml:space="preserve"> </v>
      </c>
      <c r="AJ92" s="4" t="str">
        <f>IF($A91="","",IF(MAX($X92:$AC92)=MAX($AD92:AI92)," ",SMALL($X92:$AC92,COUNTIF($X92:$AC92,"&lt;="&amp;AI92)+1)))</f>
        <v xml:space="preserve"> </v>
      </c>
      <c r="AL92" s="13" t="str">
        <f t="shared" si="26"/>
        <v>3尾</v>
      </c>
      <c r="AM92" s="13" t="str">
        <f t="shared" si="27"/>
        <v>中3尾</v>
      </c>
    </row>
    <row r="93" spans="1:39" x14ac:dyDescent="0.15">
      <c r="A93" s="7">
        <v>2016091</v>
      </c>
      <c r="B93" s="2">
        <v>4</v>
      </c>
      <c r="C93" s="2">
        <v>8</v>
      </c>
      <c r="D93" s="2">
        <v>14</v>
      </c>
      <c r="E93" s="2">
        <v>22</v>
      </c>
      <c r="F93" s="2">
        <v>23</v>
      </c>
      <c r="G93" s="2">
        <v>28</v>
      </c>
      <c r="H93" s="2">
        <v>7</v>
      </c>
      <c r="J93" s="4">
        <f t="shared" si="19"/>
        <v>4</v>
      </c>
      <c r="K93" s="4">
        <f t="shared" si="14"/>
        <v>8</v>
      </c>
      <c r="L93" s="4">
        <f t="shared" si="15"/>
        <v>4</v>
      </c>
      <c r="M93" s="4">
        <f t="shared" si="16"/>
        <v>2</v>
      </c>
      <c r="N93" s="4">
        <f t="shared" si="17"/>
        <v>3</v>
      </c>
      <c r="O93" s="4">
        <f t="shared" si="18"/>
        <v>8</v>
      </c>
      <c r="Q93" s="4">
        <f>IF($A93="","",IF(MAX($J93:$O93)=MAX($P93:P93),"",SMALL($J93:$O93,COUNTIF($J93:$O93,"&lt;="&amp;P93)+1)))</f>
        <v>2</v>
      </c>
      <c r="R93" s="4">
        <f>IF($A93="","",IF(MAX($J93:$O93)=MAX($P93:Q93),"",SMALL($J93:$O93,COUNTIF($J93:$O93,"&lt;="&amp;Q93)+1)))</f>
        <v>3</v>
      </c>
      <c r="S93" s="4">
        <f>IF($A93="","",IF(MAX($J93:$O93)=MAX($P93:R93),"",SMALL($J93:$O93,COUNTIF($J93:$O93,"&lt;="&amp;R93)+1)))</f>
        <v>4</v>
      </c>
      <c r="T93" s="4">
        <f>IF($A93="","",IF(MAX($J93:$O93)=MAX($P93:S93),"",SMALL($J93:$O93,COUNTIF($J93:$O93,"&lt;="&amp;S93)+1)))</f>
        <v>8</v>
      </c>
      <c r="U93" s="4" t="str">
        <f>IF($A93="","",IF(MAX($J93:$O93)=MAX($P93:T93),"",SMALL($J93:$O93,COUNTIF($J93:$O93,"&lt;="&amp;T93)+1)))</f>
        <v/>
      </c>
      <c r="V93" s="4" t="str">
        <f>IF($A93="","",IF(MAX($J93:$O93)=MAX($P93:U93),"",SMALL($J93:$O93,COUNTIF($J93:$O93,"&lt;="&amp;U93)+1)))</f>
        <v/>
      </c>
      <c r="X93" s="4">
        <f t="shared" si="20"/>
        <v>6</v>
      </c>
      <c r="Y93" s="4">
        <f t="shared" si="21"/>
        <v>5</v>
      </c>
      <c r="Z93" s="4">
        <f t="shared" si="22"/>
        <v>0</v>
      </c>
      <c r="AA93" s="4">
        <f t="shared" si="23"/>
        <v>5</v>
      </c>
      <c r="AB93" s="4">
        <f t="shared" si="24"/>
        <v>6</v>
      </c>
      <c r="AC93" s="4">
        <f t="shared" si="25"/>
        <v>4</v>
      </c>
      <c r="AE93" s="4">
        <f>IF($A92="","",IF(MAX($X93:$AC93)=MAX($AD93:AD93)," ",SMALL($X93:$AC93,COUNTIF($X93:$AC93,"&lt;="&amp;AD93)+1)))</f>
        <v>0</v>
      </c>
      <c r="AF93" s="4">
        <f>IF($A92="","",IF(MAX($X93:$AC93)=MAX($AD93:AE93)," ",SMALL($X93:$AC93,COUNTIF($X93:$AC93,"&lt;="&amp;AE93)+1)))</f>
        <v>4</v>
      </c>
      <c r="AG93" s="4">
        <f>IF($A92="","",IF(MAX($X93:$AC93)=MAX($AD93:AF93)," ",SMALL($X93:$AC93,COUNTIF($X93:$AC93,"&lt;="&amp;AF93)+1)))</f>
        <v>5</v>
      </c>
      <c r="AH93" s="4">
        <f>IF($A92="","",IF(MAX($X93:$AC93)=MAX($AD93:AG93)," ",SMALL($X93:$AC93,COUNTIF($X93:$AC93,"&lt;="&amp;AG93)+1)))</f>
        <v>6</v>
      </c>
      <c r="AI93" s="4" t="str">
        <f>IF($A92="","",IF(MAX($X93:$AC93)=MAX($AD93:AH93)," ",SMALL($X93:$AC93,COUNTIF($X93:$AC93,"&lt;="&amp;AH93)+1)))</f>
        <v xml:space="preserve"> </v>
      </c>
      <c r="AJ93" s="4" t="str">
        <f>IF($A92="","",IF(MAX($X93:$AC93)=MAX($AD93:AI93)," ",SMALL($X93:$AC93,COUNTIF($X93:$AC93,"&lt;="&amp;AI93)+1)))</f>
        <v xml:space="preserve"> </v>
      </c>
      <c r="AL93" s="13" t="str">
        <f t="shared" si="26"/>
        <v>4尾</v>
      </c>
      <c r="AM93" s="13" t="str">
        <f t="shared" si="27"/>
        <v>中1尾</v>
      </c>
    </row>
    <row r="94" spans="1:39" x14ac:dyDescent="0.15">
      <c r="A94" s="7">
        <v>2016092</v>
      </c>
      <c r="B94" s="2">
        <v>2</v>
      </c>
      <c r="C94" s="2">
        <v>13</v>
      </c>
      <c r="D94" s="2">
        <v>15</v>
      </c>
      <c r="E94" s="2">
        <v>23</v>
      </c>
      <c r="F94" s="2">
        <v>24</v>
      </c>
      <c r="G94" s="2">
        <v>29</v>
      </c>
      <c r="H94" s="2">
        <v>6</v>
      </c>
      <c r="J94" s="4">
        <f t="shared" si="19"/>
        <v>2</v>
      </c>
      <c r="K94" s="4">
        <f t="shared" si="14"/>
        <v>3</v>
      </c>
      <c r="L94" s="4">
        <f t="shared" si="15"/>
        <v>5</v>
      </c>
      <c r="M94" s="4">
        <f t="shared" si="16"/>
        <v>3</v>
      </c>
      <c r="N94" s="4">
        <f t="shared" si="17"/>
        <v>4</v>
      </c>
      <c r="O94" s="4">
        <f t="shared" si="18"/>
        <v>9</v>
      </c>
      <c r="Q94" s="4">
        <f>IF($A94="","",IF(MAX($J94:$O94)=MAX($P94:P94),"",SMALL($J94:$O94,COUNTIF($J94:$O94,"&lt;="&amp;P94)+1)))</f>
        <v>2</v>
      </c>
      <c r="R94" s="4">
        <f>IF($A94="","",IF(MAX($J94:$O94)=MAX($P94:Q94),"",SMALL($J94:$O94,COUNTIF($J94:$O94,"&lt;="&amp;Q94)+1)))</f>
        <v>3</v>
      </c>
      <c r="S94" s="4">
        <f>IF($A94="","",IF(MAX($J94:$O94)=MAX($P94:R94),"",SMALL($J94:$O94,COUNTIF($J94:$O94,"&lt;="&amp;R94)+1)))</f>
        <v>4</v>
      </c>
      <c r="T94" s="4">
        <f>IF($A94="","",IF(MAX($J94:$O94)=MAX($P94:S94),"",SMALL($J94:$O94,COUNTIF($J94:$O94,"&lt;="&amp;S94)+1)))</f>
        <v>5</v>
      </c>
      <c r="U94" s="4">
        <f>IF($A94="","",IF(MAX($J94:$O94)=MAX($P94:T94),"",SMALL($J94:$O94,COUNTIF($J94:$O94,"&lt;="&amp;T94)+1)))</f>
        <v>9</v>
      </c>
      <c r="V94" s="4" t="str">
        <f>IF($A94="","",IF(MAX($J94:$O94)=MAX($P94:U94),"",SMALL($J94:$O94,COUNTIF($J94:$O94,"&lt;="&amp;U94)+1)))</f>
        <v/>
      </c>
      <c r="X94" s="4">
        <f t="shared" si="20"/>
        <v>2</v>
      </c>
      <c r="Y94" s="4">
        <f t="shared" si="21"/>
        <v>2</v>
      </c>
      <c r="Z94" s="4">
        <f t="shared" si="22"/>
        <v>6</v>
      </c>
      <c r="AA94" s="4">
        <f t="shared" si="23"/>
        <v>5</v>
      </c>
      <c r="AB94" s="4">
        <f t="shared" si="24"/>
        <v>4</v>
      </c>
      <c r="AC94" s="4">
        <f t="shared" si="25"/>
        <v>2</v>
      </c>
      <c r="AE94" s="4">
        <f>IF($A93="","",IF(MAX($X94:$AC94)=MAX($AD94:AD94)," ",SMALL($X94:$AC94,COUNTIF($X94:$AC94,"&lt;="&amp;AD94)+1)))</f>
        <v>2</v>
      </c>
      <c r="AF94" s="4">
        <f>IF($A93="","",IF(MAX($X94:$AC94)=MAX($AD94:AE94)," ",SMALL($X94:$AC94,COUNTIF($X94:$AC94,"&lt;="&amp;AE94)+1)))</f>
        <v>4</v>
      </c>
      <c r="AG94" s="4">
        <f>IF($A93="","",IF(MAX($X94:$AC94)=MAX($AD94:AF94)," ",SMALL($X94:$AC94,COUNTIF($X94:$AC94,"&lt;="&amp;AF94)+1)))</f>
        <v>5</v>
      </c>
      <c r="AH94" s="4">
        <f>IF($A93="","",IF(MAX($X94:$AC94)=MAX($AD94:AG94)," ",SMALL($X94:$AC94,COUNTIF($X94:$AC94,"&lt;="&amp;AG94)+1)))</f>
        <v>6</v>
      </c>
      <c r="AI94" s="4" t="str">
        <f>IF($A93="","",IF(MAX($X94:$AC94)=MAX($AD94:AH94)," ",SMALL($X94:$AC94,COUNTIF($X94:$AC94,"&lt;="&amp;AH94)+1)))</f>
        <v xml:space="preserve"> </v>
      </c>
      <c r="AJ94" s="4" t="str">
        <f>IF($A93="","",IF(MAX($X94:$AC94)=MAX($AD94:AI94)," ",SMALL($X94:$AC94,COUNTIF($X94:$AC94,"&lt;="&amp;AI94)+1)))</f>
        <v xml:space="preserve"> </v>
      </c>
      <c r="AL94" s="13" t="str">
        <f t="shared" si="26"/>
        <v>4尾</v>
      </c>
      <c r="AM94" s="13" t="str">
        <f t="shared" si="27"/>
        <v>中3尾</v>
      </c>
    </row>
    <row r="95" spans="1:39" x14ac:dyDescent="0.15">
      <c r="A95" s="7">
        <v>2016093</v>
      </c>
      <c r="B95" s="2">
        <v>6</v>
      </c>
      <c r="C95" s="2">
        <v>9</v>
      </c>
      <c r="D95" s="2">
        <v>15</v>
      </c>
      <c r="E95" s="2">
        <v>17</v>
      </c>
      <c r="F95" s="2">
        <v>25</v>
      </c>
      <c r="G95" s="2">
        <v>27</v>
      </c>
      <c r="H95" s="2">
        <v>9</v>
      </c>
      <c r="J95" s="4">
        <f t="shared" si="19"/>
        <v>6</v>
      </c>
      <c r="K95" s="4">
        <f t="shared" si="14"/>
        <v>9</v>
      </c>
      <c r="L95" s="4">
        <f t="shared" si="15"/>
        <v>5</v>
      </c>
      <c r="M95" s="4">
        <f t="shared" si="16"/>
        <v>7</v>
      </c>
      <c r="N95" s="4">
        <f t="shared" si="17"/>
        <v>5</v>
      </c>
      <c r="O95" s="4">
        <f t="shared" si="18"/>
        <v>7</v>
      </c>
      <c r="Q95" s="4">
        <f>IF($A95="","",IF(MAX($J95:$O95)=MAX($P95:P95),"",SMALL($J95:$O95,COUNTIF($J95:$O95,"&lt;="&amp;P95)+1)))</f>
        <v>5</v>
      </c>
      <c r="R95" s="4">
        <f>IF($A95="","",IF(MAX($J95:$O95)=MAX($P95:Q95),"",SMALL($J95:$O95,COUNTIF($J95:$O95,"&lt;="&amp;Q95)+1)))</f>
        <v>6</v>
      </c>
      <c r="S95" s="4">
        <f>IF($A95="","",IF(MAX($J95:$O95)=MAX($P95:R95),"",SMALL($J95:$O95,COUNTIF($J95:$O95,"&lt;="&amp;R95)+1)))</f>
        <v>7</v>
      </c>
      <c r="T95" s="4">
        <f>IF($A95="","",IF(MAX($J95:$O95)=MAX($P95:S95),"",SMALL($J95:$O95,COUNTIF($J95:$O95,"&lt;="&amp;S95)+1)))</f>
        <v>9</v>
      </c>
      <c r="U95" s="4" t="str">
        <f>IF($A95="","",IF(MAX($J95:$O95)=MAX($P95:T95),"",SMALL($J95:$O95,COUNTIF($J95:$O95,"&lt;="&amp;T95)+1)))</f>
        <v/>
      </c>
      <c r="V95" s="4" t="str">
        <f>IF($A95="","",IF(MAX($J95:$O95)=MAX($P95:U95),"",SMALL($J95:$O95,COUNTIF($J95:$O95,"&lt;="&amp;U95)+1)))</f>
        <v/>
      </c>
      <c r="X95" s="4">
        <f t="shared" si="20"/>
        <v>6</v>
      </c>
      <c r="Y95" s="4">
        <f t="shared" si="21"/>
        <v>5</v>
      </c>
      <c r="Z95" s="4">
        <f t="shared" si="22"/>
        <v>2</v>
      </c>
      <c r="AA95" s="4">
        <f t="shared" si="23"/>
        <v>4</v>
      </c>
      <c r="AB95" s="4">
        <f t="shared" si="24"/>
        <v>6</v>
      </c>
      <c r="AC95" s="4">
        <f t="shared" si="25"/>
        <v>1</v>
      </c>
      <c r="AE95" s="4">
        <f>IF($A94="","",IF(MAX($X95:$AC95)=MAX($AD95:AD95)," ",SMALL($X95:$AC95,COUNTIF($X95:$AC95,"&lt;="&amp;AD95)+1)))</f>
        <v>1</v>
      </c>
      <c r="AF95" s="4">
        <f>IF($A94="","",IF(MAX($X95:$AC95)=MAX($AD95:AE95)," ",SMALL($X95:$AC95,COUNTIF($X95:$AC95,"&lt;="&amp;AE95)+1)))</f>
        <v>2</v>
      </c>
      <c r="AG95" s="4">
        <f>IF($A94="","",IF(MAX($X95:$AC95)=MAX($AD95:AF95)," ",SMALL($X95:$AC95,COUNTIF($X95:$AC95,"&lt;="&amp;AF95)+1)))</f>
        <v>4</v>
      </c>
      <c r="AH95" s="4">
        <f>IF($A94="","",IF(MAX($X95:$AC95)=MAX($AD95:AG95)," ",SMALL($X95:$AC95,COUNTIF($X95:$AC95,"&lt;="&amp;AG95)+1)))</f>
        <v>5</v>
      </c>
      <c r="AI95" s="4">
        <f>IF($A94="","",IF(MAX($X95:$AC95)=MAX($AD95:AH95)," ",SMALL($X95:$AC95,COUNTIF($X95:$AC95,"&lt;="&amp;AH95)+1)))</f>
        <v>6</v>
      </c>
      <c r="AJ95" s="4" t="str">
        <f>IF($A94="","",IF(MAX($X95:$AC95)=MAX($AD95:AI95)," ",SMALL($X95:$AC95,COUNTIF($X95:$AC95,"&lt;="&amp;AI95)+1)))</f>
        <v xml:space="preserve"> </v>
      </c>
      <c r="AL95" s="13" t="str">
        <f t="shared" si="26"/>
        <v>5尾</v>
      </c>
      <c r="AM95" s="13" t="str">
        <f t="shared" si="27"/>
        <v>中2尾</v>
      </c>
    </row>
    <row r="96" spans="1:39" x14ac:dyDescent="0.15">
      <c r="A96" s="7">
        <v>2016094</v>
      </c>
      <c r="B96" s="2">
        <v>6</v>
      </c>
      <c r="C96" s="2">
        <v>7</v>
      </c>
      <c r="D96" s="2">
        <v>10</v>
      </c>
      <c r="E96" s="2">
        <v>12</v>
      </c>
      <c r="F96" s="2">
        <v>18</v>
      </c>
      <c r="G96" s="2">
        <v>31</v>
      </c>
      <c r="H96" s="2">
        <v>10</v>
      </c>
      <c r="J96" s="4">
        <f t="shared" si="19"/>
        <v>6</v>
      </c>
      <c r="K96" s="4">
        <f t="shared" si="14"/>
        <v>7</v>
      </c>
      <c r="L96" s="4">
        <f t="shared" si="15"/>
        <v>0</v>
      </c>
      <c r="M96" s="4">
        <f t="shared" si="16"/>
        <v>2</v>
      </c>
      <c r="N96" s="4">
        <f t="shared" si="17"/>
        <v>8</v>
      </c>
      <c r="O96" s="4">
        <f t="shared" si="18"/>
        <v>1</v>
      </c>
      <c r="Q96" s="4">
        <f>IF($A96="","",IF(MAX($J96:$O96)=MAX($P96:P96),"",SMALL($J96:$O96,COUNTIF($J96:$O96,"&lt;="&amp;P96)+1)))</f>
        <v>0</v>
      </c>
      <c r="R96" s="4">
        <f>IF($A96="","",IF(MAX($J96:$O96)=MAX($P96:Q96),"",SMALL($J96:$O96,COUNTIF($J96:$O96,"&lt;="&amp;Q96)+1)))</f>
        <v>1</v>
      </c>
      <c r="S96" s="4">
        <f>IF($A96="","",IF(MAX($J96:$O96)=MAX($P96:R96),"",SMALL($J96:$O96,COUNTIF($J96:$O96,"&lt;="&amp;R96)+1)))</f>
        <v>2</v>
      </c>
      <c r="T96" s="4">
        <f>IF($A96="","",IF(MAX($J96:$O96)=MAX($P96:S96),"",SMALL($J96:$O96,COUNTIF($J96:$O96,"&lt;="&amp;S96)+1)))</f>
        <v>6</v>
      </c>
      <c r="U96" s="4">
        <f>IF($A96="","",IF(MAX($J96:$O96)=MAX($P96:T96),"",SMALL($J96:$O96,COUNTIF($J96:$O96,"&lt;="&amp;T96)+1)))</f>
        <v>7</v>
      </c>
      <c r="V96" s="4">
        <f>IF($A96="","",IF(MAX($J96:$O96)=MAX($P96:U96),"",SMALL($J96:$O96,COUNTIF($J96:$O96,"&lt;="&amp;U96)+1)))</f>
        <v>8</v>
      </c>
      <c r="X96" s="4">
        <f t="shared" si="20"/>
        <v>4</v>
      </c>
      <c r="Y96" s="4">
        <f t="shared" si="21"/>
        <v>5</v>
      </c>
      <c r="Z96" s="4">
        <f t="shared" si="22"/>
        <v>5</v>
      </c>
      <c r="AA96" s="4">
        <f t="shared" si="23"/>
        <v>7</v>
      </c>
      <c r="AB96" s="4">
        <f t="shared" si="24"/>
        <v>5</v>
      </c>
      <c r="AC96" s="4">
        <f t="shared" si="25"/>
        <v>8</v>
      </c>
      <c r="AE96" s="4">
        <f>IF($A95="","",IF(MAX($X96:$AC96)=MAX($AD96:AD96)," ",SMALL($X96:$AC96,COUNTIF($X96:$AC96,"&lt;="&amp;AD96)+1)))</f>
        <v>4</v>
      </c>
      <c r="AF96" s="4">
        <f>IF($A95="","",IF(MAX($X96:$AC96)=MAX($AD96:AE96)," ",SMALL($X96:$AC96,COUNTIF($X96:$AC96,"&lt;="&amp;AE96)+1)))</f>
        <v>5</v>
      </c>
      <c r="AG96" s="4">
        <f>IF($A95="","",IF(MAX($X96:$AC96)=MAX($AD96:AF96)," ",SMALL($X96:$AC96,COUNTIF($X96:$AC96,"&lt;="&amp;AF96)+1)))</f>
        <v>7</v>
      </c>
      <c r="AH96" s="4">
        <f>IF($A95="","",IF(MAX($X96:$AC96)=MAX($AD96:AG96)," ",SMALL($X96:$AC96,COUNTIF($X96:$AC96,"&lt;="&amp;AG96)+1)))</f>
        <v>8</v>
      </c>
      <c r="AI96" s="4" t="str">
        <f>IF($A95="","",IF(MAX($X96:$AC96)=MAX($AD96:AH96)," ",SMALL($X96:$AC96,COUNTIF($X96:$AC96,"&lt;="&amp;AH96)+1)))</f>
        <v xml:space="preserve"> </v>
      </c>
      <c r="AJ96" s="4" t="str">
        <f>IF($A95="","",IF(MAX($X96:$AC96)=MAX($AD96:AI96)," ",SMALL($X96:$AC96,COUNTIF($X96:$AC96,"&lt;="&amp;AI96)+1)))</f>
        <v xml:space="preserve"> </v>
      </c>
      <c r="AL96" s="13" t="str">
        <f t="shared" si="26"/>
        <v>4尾</v>
      </c>
      <c r="AM96" s="13" t="str">
        <f t="shared" si="27"/>
        <v>中2尾</v>
      </c>
    </row>
    <row r="97" spans="1:39" x14ac:dyDescent="0.15">
      <c r="A97" s="7">
        <v>2016095</v>
      </c>
      <c r="B97" s="2">
        <v>1</v>
      </c>
      <c r="C97" s="2">
        <v>5</v>
      </c>
      <c r="D97" s="2">
        <v>9</v>
      </c>
      <c r="E97" s="2">
        <v>12</v>
      </c>
      <c r="F97" s="2">
        <v>18</v>
      </c>
      <c r="G97" s="2">
        <v>32</v>
      </c>
      <c r="H97" s="2">
        <v>12</v>
      </c>
      <c r="J97" s="4">
        <f t="shared" si="19"/>
        <v>1</v>
      </c>
      <c r="K97" s="4">
        <f t="shared" si="14"/>
        <v>5</v>
      </c>
      <c r="L97" s="4">
        <f t="shared" si="15"/>
        <v>9</v>
      </c>
      <c r="M97" s="4">
        <f t="shared" si="16"/>
        <v>2</v>
      </c>
      <c r="N97" s="4">
        <f t="shared" si="17"/>
        <v>8</v>
      </c>
      <c r="O97" s="4">
        <f t="shared" si="18"/>
        <v>2</v>
      </c>
      <c r="Q97" s="4">
        <f>IF($A97="","",IF(MAX($J97:$O97)=MAX($P97:P97),"",SMALL($J97:$O97,COUNTIF($J97:$O97,"&lt;="&amp;P97)+1)))</f>
        <v>1</v>
      </c>
      <c r="R97" s="4">
        <f>IF($A97="","",IF(MAX($J97:$O97)=MAX($P97:Q97),"",SMALL($J97:$O97,COUNTIF($J97:$O97,"&lt;="&amp;Q97)+1)))</f>
        <v>2</v>
      </c>
      <c r="S97" s="4">
        <f>IF($A97="","",IF(MAX($J97:$O97)=MAX($P97:R97),"",SMALL($J97:$O97,COUNTIF($J97:$O97,"&lt;="&amp;R97)+1)))</f>
        <v>5</v>
      </c>
      <c r="T97" s="4">
        <f>IF($A97="","",IF(MAX($J97:$O97)=MAX($P97:S97),"",SMALL($J97:$O97,COUNTIF($J97:$O97,"&lt;="&amp;S97)+1)))</f>
        <v>8</v>
      </c>
      <c r="U97" s="4">
        <f>IF($A97="","",IF(MAX($J97:$O97)=MAX($P97:T97),"",SMALL($J97:$O97,COUNTIF($J97:$O97,"&lt;="&amp;T97)+1)))</f>
        <v>9</v>
      </c>
      <c r="V97" s="4" t="str">
        <f>IF($A97="","",IF(MAX($J97:$O97)=MAX($P97:U97),"",SMALL($J97:$O97,COUNTIF($J97:$O97,"&lt;="&amp;U97)+1)))</f>
        <v/>
      </c>
      <c r="X97" s="4">
        <f t="shared" si="20"/>
        <v>2</v>
      </c>
      <c r="Y97" s="4">
        <f t="shared" si="21"/>
        <v>7</v>
      </c>
      <c r="Z97" s="4">
        <f t="shared" si="22"/>
        <v>6</v>
      </c>
      <c r="AA97" s="4">
        <f t="shared" si="23"/>
        <v>5</v>
      </c>
      <c r="AB97" s="4">
        <f t="shared" si="24"/>
        <v>8</v>
      </c>
      <c r="AC97" s="4">
        <f t="shared" si="25"/>
        <v>2</v>
      </c>
      <c r="AE97" s="4">
        <f>IF($A96="","",IF(MAX($X97:$AC97)=MAX($AD97:AD97)," ",SMALL($X97:$AC97,COUNTIF($X97:$AC97,"&lt;="&amp;AD97)+1)))</f>
        <v>2</v>
      </c>
      <c r="AF97" s="4">
        <f>IF($A96="","",IF(MAX($X97:$AC97)=MAX($AD97:AE97)," ",SMALL($X97:$AC97,COUNTIF($X97:$AC97,"&lt;="&amp;AE97)+1)))</f>
        <v>5</v>
      </c>
      <c r="AG97" s="4">
        <f>IF($A96="","",IF(MAX($X97:$AC97)=MAX($AD97:AF97)," ",SMALL($X97:$AC97,COUNTIF($X97:$AC97,"&lt;="&amp;AF97)+1)))</f>
        <v>6</v>
      </c>
      <c r="AH97" s="4">
        <f>IF($A96="","",IF(MAX($X97:$AC97)=MAX($AD97:AG97)," ",SMALL($X97:$AC97,COUNTIF($X97:$AC97,"&lt;="&amp;AG97)+1)))</f>
        <v>7</v>
      </c>
      <c r="AI97" s="4">
        <f>IF($A96="","",IF(MAX($X97:$AC97)=MAX($AD97:AH97)," ",SMALL($X97:$AC97,COUNTIF($X97:$AC97,"&lt;="&amp;AH97)+1)))</f>
        <v>8</v>
      </c>
      <c r="AJ97" s="4" t="str">
        <f>IF($A96="","",IF(MAX($X97:$AC97)=MAX($AD97:AI97)," ",SMALL($X97:$AC97,COUNTIF($X97:$AC97,"&lt;="&amp;AI97)+1)))</f>
        <v xml:space="preserve"> </v>
      </c>
      <c r="AL97" s="13" t="str">
        <f t="shared" si="26"/>
        <v>5尾</v>
      </c>
      <c r="AM97" s="13" t="str">
        <f t="shared" si="27"/>
        <v>中3尾</v>
      </c>
    </row>
    <row r="98" spans="1:39" x14ac:dyDescent="0.15">
      <c r="A98" s="7">
        <v>2016096</v>
      </c>
      <c r="B98" s="2">
        <v>6</v>
      </c>
      <c r="C98" s="2">
        <v>13</v>
      </c>
      <c r="D98" s="2">
        <v>14</v>
      </c>
      <c r="E98" s="2">
        <v>21</v>
      </c>
      <c r="F98" s="2">
        <v>22</v>
      </c>
      <c r="G98" s="2">
        <v>24</v>
      </c>
      <c r="H98" s="2">
        <v>16</v>
      </c>
      <c r="J98" s="4">
        <f t="shared" si="19"/>
        <v>6</v>
      </c>
      <c r="K98" s="4">
        <f t="shared" si="14"/>
        <v>3</v>
      </c>
      <c r="L98" s="4">
        <f t="shared" si="15"/>
        <v>4</v>
      </c>
      <c r="M98" s="4">
        <f t="shared" si="16"/>
        <v>1</v>
      </c>
      <c r="N98" s="4">
        <f t="shared" si="17"/>
        <v>2</v>
      </c>
      <c r="O98" s="4">
        <f t="shared" si="18"/>
        <v>4</v>
      </c>
      <c r="Q98" s="4">
        <f>IF($A98="","",IF(MAX($J98:$O98)=MAX($P98:P98),"",SMALL($J98:$O98,COUNTIF($J98:$O98,"&lt;="&amp;P98)+1)))</f>
        <v>1</v>
      </c>
      <c r="R98" s="4">
        <f>IF($A98="","",IF(MAX($J98:$O98)=MAX($P98:Q98),"",SMALL($J98:$O98,COUNTIF($J98:$O98,"&lt;="&amp;Q98)+1)))</f>
        <v>2</v>
      </c>
      <c r="S98" s="4">
        <f>IF($A98="","",IF(MAX($J98:$O98)=MAX($P98:R98),"",SMALL($J98:$O98,COUNTIF($J98:$O98,"&lt;="&amp;R98)+1)))</f>
        <v>3</v>
      </c>
      <c r="T98" s="4">
        <f>IF($A98="","",IF(MAX($J98:$O98)=MAX($P98:S98),"",SMALL($J98:$O98,COUNTIF($J98:$O98,"&lt;="&amp;S98)+1)))</f>
        <v>4</v>
      </c>
      <c r="U98" s="4">
        <f>IF($A98="","",IF(MAX($J98:$O98)=MAX($P98:T98),"",SMALL($J98:$O98,COUNTIF($J98:$O98,"&lt;="&amp;T98)+1)))</f>
        <v>6</v>
      </c>
      <c r="V98" s="4" t="str">
        <f>IF($A98="","",IF(MAX($J98:$O98)=MAX($P98:U98),"",SMALL($J98:$O98,COUNTIF($J98:$O98,"&lt;="&amp;U98)+1)))</f>
        <v/>
      </c>
      <c r="X98" s="4">
        <f t="shared" si="20"/>
        <v>5</v>
      </c>
      <c r="Y98" s="4">
        <f t="shared" si="21"/>
        <v>5</v>
      </c>
      <c r="Z98" s="4">
        <f t="shared" si="22"/>
        <v>6</v>
      </c>
      <c r="AA98" s="4">
        <f t="shared" si="23"/>
        <v>5</v>
      </c>
      <c r="AB98" s="4">
        <f t="shared" si="24"/>
        <v>6</v>
      </c>
      <c r="AC98" s="4">
        <f t="shared" si="25"/>
        <v>8</v>
      </c>
      <c r="AE98" s="4">
        <f>IF($A97="","",IF(MAX($X98:$AC98)=MAX($AD98:AD98)," ",SMALL($X98:$AC98,COUNTIF($X98:$AC98,"&lt;="&amp;AD98)+1)))</f>
        <v>5</v>
      </c>
      <c r="AF98" s="4">
        <f>IF($A97="","",IF(MAX($X98:$AC98)=MAX($AD98:AE98)," ",SMALL($X98:$AC98,COUNTIF($X98:$AC98,"&lt;="&amp;AE98)+1)))</f>
        <v>6</v>
      </c>
      <c r="AG98" s="4">
        <f>IF($A97="","",IF(MAX($X98:$AC98)=MAX($AD98:AF98)," ",SMALL($X98:$AC98,COUNTIF($X98:$AC98,"&lt;="&amp;AF98)+1)))</f>
        <v>8</v>
      </c>
      <c r="AH98" s="4" t="str">
        <f>IF($A97="","",IF(MAX($X98:$AC98)=MAX($AD98:AG98)," ",SMALL($X98:$AC98,COUNTIF($X98:$AC98,"&lt;="&amp;AG98)+1)))</f>
        <v xml:space="preserve"> </v>
      </c>
      <c r="AI98" s="4" t="str">
        <f>IF($A97="","",IF(MAX($X98:$AC98)=MAX($AD98:AH98)," ",SMALL($X98:$AC98,COUNTIF($X98:$AC98,"&lt;="&amp;AH98)+1)))</f>
        <v xml:space="preserve"> </v>
      </c>
      <c r="AJ98" s="4" t="str">
        <f>IF($A97="","",IF(MAX($X98:$AC98)=MAX($AD98:AI98)," ",SMALL($X98:$AC98,COUNTIF($X98:$AC98,"&lt;="&amp;AI98)+1)))</f>
        <v xml:space="preserve"> </v>
      </c>
      <c r="AL98" s="13" t="str">
        <f t="shared" si="26"/>
        <v>3尾</v>
      </c>
      <c r="AM98" s="13" t="str">
        <f t="shared" si="27"/>
        <v>中1尾</v>
      </c>
    </row>
    <row r="99" spans="1:39" x14ac:dyDescent="0.15">
      <c r="A99" s="7">
        <v>2016097</v>
      </c>
      <c r="B99" s="2">
        <v>6</v>
      </c>
      <c r="C99" s="2">
        <v>13</v>
      </c>
      <c r="D99" s="2">
        <v>25</v>
      </c>
      <c r="E99" s="2">
        <v>26</v>
      </c>
      <c r="F99" s="2">
        <v>28</v>
      </c>
      <c r="G99" s="2">
        <v>31</v>
      </c>
      <c r="H99" s="2">
        <v>1</v>
      </c>
      <c r="J99" s="4">
        <f t="shared" si="19"/>
        <v>6</v>
      </c>
      <c r="K99" s="4">
        <f t="shared" si="14"/>
        <v>3</v>
      </c>
      <c r="L99" s="4">
        <f t="shared" si="15"/>
        <v>5</v>
      </c>
      <c r="M99" s="4">
        <f t="shared" si="16"/>
        <v>6</v>
      </c>
      <c r="N99" s="4">
        <f t="shared" si="17"/>
        <v>8</v>
      </c>
      <c r="O99" s="4">
        <f t="shared" si="18"/>
        <v>1</v>
      </c>
      <c r="Q99" s="4">
        <f>IF($A99="","",IF(MAX($J99:$O99)=MAX($P99:P99),"",SMALL($J99:$O99,COUNTIF($J99:$O99,"&lt;="&amp;P99)+1)))</f>
        <v>1</v>
      </c>
      <c r="R99" s="4">
        <f>IF($A99="","",IF(MAX($J99:$O99)=MAX($P99:Q99),"",SMALL($J99:$O99,COUNTIF($J99:$O99,"&lt;="&amp;Q99)+1)))</f>
        <v>3</v>
      </c>
      <c r="S99" s="4">
        <f>IF($A99="","",IF(MAX($J99:$O99)=MAX($P99:R99),"",SMALL($J99:$O99,COUNTIF($J99:$O99,"&lt;="&amp;R99)+1)))</f>
        <v>5</v>
      </c>
      <c r="T99" s="4">
        <f>IF($A99="","",IF(MAX($J99:$O99)=MAX($P99:S99),"",SMALL($J99:$O99,COUNTIF($J99:$O99,"&lt;="&amp;S99)+1)))</f>
        <v>6</v>
      </c>
      <c r="U99" s="4">
        <f>IF($A99="","",IF(MAX($J99:$O99)=MAX($P99:T99),"",SMALL($J99:$O99,COUNTIF($J99:$O99,"&lt;="&amp;T99)+1)))</f>
        <v>8</v>
      </c>
      <c r="V99" s="4" t="str">
        <f>IF($A99="","",IF(MAX($J99:$O99)=MAX($P99:U99),"",SMALL($J99:$O99,COUNTIF($J99:$O99,"&lt;="&amp;U99)+1)))</f>
        <v/>
      </c>
      <c r="X99" s="4">
        <f t="shared" si="20"/>
        <v>8</v>
      </c>
      <c r="Y99" s="4">
        <f t="shared" si="21"/>
        <v>7</v>
      </c>
      <c r="Z99" s="4">
        <f t="shared" si="22"/>
        <v>2</v>
      </c>
      <c r="AA99" s="4">
        <f t="shared" si="23"/>
        <v>5</v>
      </c>
      <c r="AB99" s="4">
        <f t="shared" si="24"/>
        <v>8</v>
      </c>
      <c r="AC99" s="4">
        <f t="shared" si="25"/>
        <v>9</v>
      </c>
      <c r="AE99" s="4">
        <f>IF($A98="","",IF(MAX($X99:$AC99)=MAX($AD99:AD99)," ",SMALL($X99:$AC99,COUNTIF($X99:$AC99,"&lt;="&amp;AD99)+1)))</f>
        <v>2</v>
      </c>
      <c r="AF99" s="4">
        <f>IF($A98="","",IF(MAX($X99:$AC99)=MAX($AD99:AE99)," ",SMALL($X99:$AC99,COUNTIF($X99:$AC99,"&lt;="&amp;AE99)+1)))</f>
        <v>5</v>
      </c>
      <c r="AG99" s="4">
        <f>IF($A98="","",IF(MAX($X99:$AC99)=MAX($AD99:AF99)," ",SMALL($X99:$AC99,COUNTIF($X99:$AC99,"&lt;="&amp;AF99)+1)))</f>
        <v>7</v>
      </c>
      <c r="AH99" s="4">
        <f>IF($A98="","",IF(MAX($X99:$AC99)=MAX($AD99:AG99)," ",SMALL($X99:$AC99,COUNTIF($X99:$AC99,"&lt;="&amp;AG99)+1)))</f>
        <v>8</v>
      </c>
      <c r="AI99" s="4">
        <f>IF($A98="","",IF(MAX($X99:$AC99)=MAX($AD99:AH99)," ",SMALL($X99:$AC99,COUNTIF($X99:$AC99,"&lt;="&amp;AH99)+1)))</f>
        <v>9</v>
      </c>
      <c r="AJ99" s="4" t="str">
        <f>IF($A98="","",IF(MAX($X99:$AC99)=MAX($AD99:AI99)," ",SMALL($X99:$AC99,COUNTIF($X99:$AC99,"&lt;="&amp;AI99)+1)))</f>
        <v xml:space="preserve"> </v>
      </c>
      <c r="AL99" s="13" t="str">
        <f t="shared" si="26"/>
        <v>5尾</v>
      </c>
      <c r="AM99" s="13" t="str">
        <f t="shared" si="27"/>
        <v>中2尾</v>
      </c>
    </row>
    <row r="100" spans="1:39" x14ac:dyDescent="0.15">
      <c r="A100" s="7">
        <v>2016098</v>
      </c>
      <c r="B100" s="2">
        <v>2</v>
      </c>
      <c r="C100" s="2">
        <v>8</v>
      </c>
      <c r="D100" s="2">
        <v>25</v>
      </c>
      <c r="E100" s="2">
        <v>29</v>
      </c>
      <c r="F100" s="2">
        <v>31</v>
      </c>
      <c r="G100" s="2">
        <v>32</v>
      </c>
      <c r="H100" s="2">
        <v>6</v>
      </c>
      <c r="J100" s="4">
        <f t="shared" si="19"/>
        <v>2</v>
      </c>
      <c r="K100" s="4">
        <f t="shared" si="14"/>
        <v>8</v>
      </c>
      <c r="L100" s="4">
        <f t="shared" si="15"/>
        <v>5</v>
      </c>
      <c r="M100" s="4">
        <f t="shared" si="16"/>
        <v>9</v>
      </c>
      <c r="N100" s="4">
        <f t="shared" si="17"/>
        <v>1</v>
      </c>
      <c r="O100" s="4">
        <f t="shared" si="18"/>
        <v>2</v>
      </c>
      <c r="Q100" s="4">
        <f>IF($A100="","",IF(MAX($J100:$O100)=MAX($P100:P100),"",SMALL($J100:$O100,COUNTIF($J100:$O100,"&lt;="&amp;P100)+1)))</f>
        <v>1</v>
      </c>
      <c r="R100" s="4">
        <f>IF($A100="","",IF(MAX($J100:$O100)=MAX($P100:Q100),"",SMALL($J100:$O100,COUNTIF($J100:$O100,"&lt;="&amp;Q100)+1)))</f>
        <v>2</v>
      </c>
      <c r="S100" s="4">
        <f>IF($A100="","",IF(MAX($J100:$O100)=MAX($P100:R100),"",SMALL($J100:$O100,COUNTIF($J100:$O100,"&lt;="&amp;R100)+1)))</f>
        <v>5</v>
      </c>
      <c r="T100" s="4">
        <f>IF($A100="","",IF(MAX($J100:$O100)=MAX($P100:S100),"",SMALL($J100:$O100,COUNTIF($J100:$O100,"&lt;="&amp;S100)+1)))</f>
        <v>8</v>
      </c>
      <c r="U100" s="4">
        <f>IF($A100="","",IF(MAX($J100:$O100)=MAX($P100:T100),"",SMALL($J100:$O100,COUNTIF($J100:$O100,"&lt;="&amp;T100)+1)))</f>
        <v>9</v>
      </c>
      <c r="V100" s="4" t="str">
        <f>IF($A100="","",IF(MAX($J100:$O100)=MAX($P100:U100),"",SMALL($J100:$O100,COUNTIF($J100:$O100,"&lt;="&amp;U100)+1)))</f>
        <v/>
      </c>
      <c r="X100" s="4">
        <f t="shared" si="20"/>
        <v>8</v>
      </c>
      <c r="Y100" s="4">
        <f t="shared" si="21"/>
        <v>7</v>
      </c>
      <c r="Z100" s="4">
        <f t="shared" si="22"/>
        <v>8</v>
      </c>
      <c r="AA100" s="4">
        <f t="shared" si="23"/>
        <v>8</v>
      </c>
      <c r="AB100" s="4">
        <f t="shared" si="24"/>
        <v>8</v>
      </c>
      <c r="AC100" s="4">
        <f t="shared" si="25"/>
        <v>1</v>
      </c>
      <c r="AE100" s="4">
        <f>IF($A99="","",IF(MAX($X100:$AC100)=MAX($AD100:AD100)," ",SMALL($X100:$AC100,COUNTIF($X100:$AC100,"&lt;="&amp;AD100)+1)))</f>
        <v>1</v>
      </c>
      <c r="AF100" s="4">
        <f>IF($A99="","",IF(MAX($X100:$AC100)=MAX($AD100:AE100)," ",SMALL($X100:$AC100,COUNTIF($X100:$AC100,"&lt;="&amp;AE100)+1)))</f>
        <v>7</v>
      </c>
      <c r="AG100" s="4">
        <f>IF($A99="","",IF(MAX($X100:$AC100)=MAX($AD100:AF100)," ",SMALL($X100:$AC100,COUNTIF($X100:$AC100,"&lt;="&amp;AF100)+1)))</f>
        <v>8</v>
      </c>
      <c r="AH100" s="4" t="str">
        <f>IF($A99="","",IF(MAX($X100:$AC100)=MAX($AD100:AG100)," ",SMALL($X100:$AC100,COUNTIF($X100:$AC100,"&lt;="&amp;AG100)+1)))</f>
        <v xml:space="preserve"> </v>
      </c>
      <c r="AI100" s="4" t="str">
        <f>IF($A99="","",IF(MAX($X100:$AC100)=MAX($AD100:AH100)," ",SMALL($X100:$AC100,COUNTIF($X100:$AC100,"&lt;="&amp;AH100)+1)))</f>
        <v xml:space="preserve"> </v>
      </c>
      <c r="AJ100" s="4" t="str">
        <f>IF($A99="","",IF(MAX($X100:$AC100)=MAX($AD100:AI100)," ",SMALL($X100:$AC100,COUNTIF($X100:$AC100,"&lt;="&amp;AI100)+1)))</f>
        <v xml:space="preserve"> </v>
      </c>
      <c r="AL100" s="13" t="str">
        <f t="shared" si="26"/>
        <v>3尾</v>
      </c>
      <c r="AM100" s="13" t="str">
        <f t="shared" si="27"/>
        <v>中2尾</v>
      </c>
    </row>
    <row r="101" spans="1:39" x14ac:dyDescent="0.15">
      <c r="A101" s="7">
        <v>2016099</v>
      </c>
      <c r="B101" s="2">
        <v>1</v>
      </c>
      <c r="C101" s="2">
        <v>11</v>
      </c>
      <c r="D101" s="2">
        <v>21</v>
      </c>
      <c r="E101" s="2">
        <v>23</v>
      </c>
      <c r="F101" s="2">
        <v>27</v>
      </c>
      <c r="G101" s="2">
        <v>33</v>
      </c>
      <c r="H101" s="2">
        <v>6</v>
      </c>
      <c r="J101" s="4">
        <f t="shared" si="19"/>
        <v>1</v>
      </c>
      <c r="K101" s="4">
        <f t="shared" si="14"/>
        <v>1</v>
      </c>
      <c r="L101" s="4">
        <f t="shared" si="15"/>
        <v>1</v>
      </c>
      <c r="M101" s="4">
        <f t="shared" si="16"/>
        <v>3</v>
      </c>
      <c r="N101" s="4">
        <f t="shared" si="17"/>
        <v>7</v>
      </c>
      <c r="O101" s="4">
        <f t="shared" si="18"/>
        <v>3</v>
      </c>
      <c r="Q101" s="4">
        <f>IF($A101="","",IF(MAX($J101:$O101)=MAX($P101:P101),"",SMALL($J101:$O101,COUNTIF($J101:$O101,"&lt;="&amp;P101)+1)))</f>
        <v>1</v>
      </c>
      <c r="R101" s="4">
        <f>IF($A101="","",IF(MAX($J101:$O101)=MAX($P101:Q101),"",SMALL($J101:$O101,COUNTIF($J101:$O101,"&lt;="&amp;Q101)+1)))</f>
        <v>3</v>
      </c>
      <c r="S101" s="4">
        <f>IF($A101="","",IF(MAX($J101:$O101)=MAX($P101:R101),"",SMALL($J101:$O101,COUNTIF($J101:$O101,"&lt;="&amp;R101)+1)))</f>
        <v>7</v>
      </c>
      <c r="T101" s="4" t="str">
        <f>IF($A101="","",IF(MAX($J101:$O101)=MAX($P101:S101),"",SMALL($J101:$O101,COUNTIF($J101:$O101,"&lt;="&amp;S101)+1)))</f>
        <v/>
      </c>
      <c r="U101" s="4" t="str">
        <f>IF($A101="","",IF(MAX($J101:$O101)=MAX($P101:T101),"",SMALL($J101:$O101,COUNTIF($J101:$O101,"&lt;="&amp;T101)+1)))</f>
        <v/>
      </c>
      <c r="V101" s="4" t="str">
        <f>IF($A101="","",IF(MAX($J101:$O101)=MAX($P101:U101),"",SMALL($J101:$O101,COUNTIF($J101:$O101,"&lt;="&amp;U101)+1)))</f>
        <v/>
      </c>
      <c r="X101" s="4">
        <f t="shared" si="20"/>
        <v>6</v>
      </c>
      <c r="Y101" s="4">
        <f t="shared" si="21"/>
        <v>4</v>
      </c>
      <c r="Z101" s="4">
        <f t="shared" si="22"/>
        <v>9</v>
      </c>
      <c r="AA101" s="4">
        <f t="shared" si="23"/>
        <v>7</v>
      </c>
      <c r="AB101" s="4">
        <f t="shared" si="24"/>
        <v>2</v>
      </c>
      <c r="AC101" s="4">
        <f t="shared" si="25"/>
        <v>3</v>
      </c>
      <c r="AE101" s="4">
        <f>IF($A100="","",IF(MAX($X101:$AC101)=MAX($AD101:AD101)," ",SMALL($X101:$AC101,COUNTIF($X101:$AC101,"&lt;="&amp;AD101)+1)))</f>
        <v>2</v>
      </c>
      <c r="AF101" s="4">
        <f>IF($A100="","",IF(MAX($X101:$AC101)=MAX($AD101:AE101)," ",SMALL($X101:$AC101,COUNTIF($X101:$AC101,"&lt;="&amp;AE101)+1)))</f>
        <v>3</v>
      </c>
      <c r="AG101" s="4">
        <f>IF($A100="","",IF(MAX($X101:$AC101)=MAX($AD101:AF101)," ",SMALL($X101:$AC101,COUNTIF($X101:$AC101,"&lt;="&amp;AF101)+1)))</f>
        <v>4</v>
      </c>
      <c r="AH101" s="4">
        <f>IF($A100="","",IF(MAX($X101:$AC101)=MAX($AD101:AG101)," ",SMALL($X101:$AC101,COUNTIF($X101:$AC101,"&lt;="&amp;AG101)+1)))</f>
        <v>6</v>
      </c>
      <c r="AI101" s="4">
        <f>IF($A100="","",IF(MAX($X101:$AC101)=MAX($AD101:AH101)," ",SMALL($X101:$AC101,COUNTIF($X101:$AC101,"&lt;="&amp;AH101)+1)))</f>
        <v>7</v>
      </c>
      <c r="AJ101" s="4">
        <f>IF($A100="","",IF(MAX($X101:$AC101)=MAX($AD101:AI101)," ",SMALL($X101:$AC101,COUNTIF($X101:$AC101,"&lt;="&amp;AI101)+1)))</f>
        <v>9</v>
      </c>
      <c r="AL101" s="13" t="str">
        <f t="shared" si="26"/>
        <v>6尾</v>
      </c>
      <c r="AM101" s="13" t="str">
        <f t="shared" si="27"/>
        <v>中2尾</v>
      </c>
    </row>
    <row r="102" spans="1:39" x14ac:dyDescent="0.15">
      <c r="A102" s="7">
        <v>2016100</v>
      </c>
      <c r="B102" s="2">
        <v>3</v>
      </c>
      <c r="C102" s="2">
        <v>10</v>
      </c>
      <c r="D102" s="2">
        <v>22</v>
      </c>
      <c r="E102" s="2">
        <v>23</v>
      </c>
      <c r="F102" s="2">
        <v>27</v>
      </c>
      <c r="G102" s="2">
        <v>29</v>
      </c>
      <c r="H102" s="2">
        <v>4</v>
      </c>
      <c r="J102" s="4">
        <f t="shared" si="19"/>
        <v>3</v>
      </c>
      <c r="K102" s="4">
        <f t="shared" si="14"/>
        <v>0</v>
      </c>
      <c r="L102" s="4">
        <f t="shared" si="15"/>
        <v>2</v>
      </c>
      <c r="M102" s="4">
        <f t="shared" si="16"/>
        <v>3</v>
      </c>
      <c r="N102" s="4">
        <f t="shared" si="17"/>
        <v>7</v>
      </c>
      <c r="O102" s="4">
        <f t="shared" si="18"/>
        <v>9</v>
      </c>
      <c r="Q102" s="4">
        <f>IF($A102="","",IF(MAX($J102:$O102)=MAX($P102:P102),"",SMALL($J102:$O102,COUNTIF($J102:$O102,"&lt;="&amp;P102)+1)))</f>
        <v>0</v>
      </c>
      <c r="R102" s="4">
        <f>IF($A102="","",IF(MAX($J102:$O102)=MAX($P102:Q102),"",SMALL($J102:$O102,COUNTIF($J102:$O102,"&lt;="&amp;Q102)+1)))</f>
        <v>2</v>
      </c>
      <c r="S102" s="4">
        <f>IF($A102="","",IF(MAX($J102:$O102)=MAX($P102:R102),"",SMALL($J102:$O102,COUNTIF($J102:$O102,"&lt;="&amp;R102)+1)))</f>
        <v>3</v>
      </c>
      <c r="T102" s="4">
        <f>IF($A102="","",IF(MAX($J102:$O102)=MAX($P102:S102),"",SMALL($J102:$O102,COUNTIF($J102:$O102,"&lt;="&amp;S102)+1)))</f>
        <v>7</v>
      </c>
      <c r="U102" s="4">
        <f>IF($A102="","",IF(MAX($J102:$O102)=MAX($P102:T102),"",SMALL($J102:$O102,COUNTIF($J102:$O102,"&lt;="&amp;T102)+1)))</f>
        <v>9</v>
      </c>
      <c r="V102" s="4" t="str">
        <f>IF($A102="","",IF(MAX($J102:$O102)=MAX($P102:U102),"",SMALL($J102:$O102,COUNTIF($J102:$O102,"&lt;="&amp;U102)+1)))</f>
        <v/>
      </c>
      <c r="X102" s="4">
        <f t="shared" si="20"/>
        <v>1</v>
      </c>
      <c r="Y102" s="4">
        <f t="shared" si="21"/>
        <v>1</v>
      </c>
      <c r="Z102" s="4">
        <f t="shared" si="22"/>
        <v>1</v>
      </c>
      <c r="AA102" s="4">
        <f t="shared" si="23"/>
        <v>7</v>
      </c>
      <c r="AB102" s="4">
        <f t="shared" si="24"/>
        <v>1</v>
      </c>
      <c r="AC102" s="4">
        <f t="shared" si="25"/>
        <v>2</v>
      </c>
      <c r="AE102" s="4">
        <f>IF($A101="","",IF(MAX($X102:$AC102)=MAX($AD102:AD102)," ",SMALL($X102:$AC102,COUNTIF($X102:$AC102,"&lt;="&amp;AD102)+1)))</f>
        <v>1</v>
      </c>
      <c r="AF102" s="4">
        <f>IF($A101="","",IF(MAX($X102:$AC102)=MAX($AD102:AE102)," ",SMALL($X102:$AC102,COUNTIF($X102:$AC102,"&lt;="&amp;AE102)+1)))</f>
        <v>2</v>
      </c>
      <c r="AG102" s="4">
        <f>IF($A101="","",IF(MAX($X102:$AC102)=MAX($AD102:AF102)," ",SMALL($X102:$AC102,COUNTIF($X102:$AC102,"&lt;="&amp;AF102)+1)))</f>
        <v>7</v>
      </c>
      <c r="AH102" s="4" t="str">
        <f>IF($A101="","",IF(MAX($X102:$AC102)=MAX($AD102:AG102)," ",SMALL($X102:$AC102,COUNTIF($X102:$AC102,"&lt;="&amp;AG102)+1)))</f>
        <v xml:space="preserve"> </v>
      </c>
      <c r="AI102" s="4" t="str">
        <f>IF($A101="","",IF(MAX($X102:$AC102)=MAX($AD102:AH102)," ",SMALL($X102:$AC102,COUNTIF($X102:$AC102,"&lt;="&amp;AH102)+1)))</f>
        <v xml:space="preserve"> </v>
      </c>
      <c r="AJ102" s="4" t="str">
        <f>IF($A101="","",IF(MAX($X102:$AC102)=MAX($AD102:AI102)," ",SMALL($X102:$AC102,COUNTIF($X102:$AC102,"&lt;="&amp;AI102)+1)))</f>
        <v xml:space="preserve"> </v>
      </c>
      <c r="AL102" s="13" t="str">
        <f t="shared" si="26"/>
        <v>3尾</v>
      </c>
      <c r="AM102" s="13" t="str">
        <f t="shared" si="27"/>
        <v>中2尾</v>
      </c>
    </row>
    <row r="103" spans="1:39" x14ac:dyDescent="0.15">
      <c r="A103" s="7">
        <v>2016101</v>
      </c>
      <c r="B103" s="2">
        <v>1</v>
      </c>
      <c r="C103" s="2">
        <v>3</v>
      </c>
      <c r="D103" s="2">
        <v>19</v>
      </c>
      <c r="E103" s="2">
        <v>24</v>
      </c>
      <c r="F103" s="2">
        <v>32</v>
      </c>
      <c r="G103" s="2">
        <v>33</v>
      </c>
      <c r="H103" s="2">
        <v>1</v>
      </c>
      <c r="J103" s="4">
        <f t="shared" si="19"/>
        <v>1</v>
      </c>
      <c r="K103" s="4">
        <f t="shared" si="14"/>
        <v>3</v>
      </c>
      <c r="L103" s="4">
        <f t="shared" si="15"/>
        <v>9</v>
      </c>
      <c r="M103" s="4">
        <f t="shared" si="16"/>
        <v>4</v>
      </c>
      <c r="N103" s="4">
        <f t="shared" si="17"/>
        <v>2</v>
      </c>
      <c r="O103" s="4">
        <f t="shared" si="18"/>
        <v>3</v>
      </c>
      <c r="Q103" s="4">
        <f>IF($A103="","",IF(MAX($J103:$O103)=MAX($P103:P103),"",SMALL($J103:$O103,COUNTIF($J103:$O103,"&lt;="&amp;P103)+1)))</f>
        <v>1</v>
      </c>
      <c r="R103" s="4">
        <f>IF($A103="","",IF(MAX($J103:$O103)=MAX($P103:Q103),"",SMALL($J103:$O103,COUNTIF($J103:$O103,"&lt;="&amp;Q103)+1)))</f>
        <v>2</v>
      </c>
      <c r="S103" s="4">
        <f>IF($A103="","",IF(MAX($J103:$O103)=MAX($P103:R103),"",SMALL($J103:$O103,COUNTIF($J103:$O103,"&lt;="&amp;R103)+1)))</f>
        <v>3</v>
      </c>
      <c r="T103" s="4">
        <f>IF($A103="","",IF(MAX($J103:$O103)=MAX($P103:S103),"",SMALL($J103:$O103,COUNTIF($J103:$O103,"&lt;="&amp;S103)+1)))</f>
        <v>4</v>
      </c>
      <c r="U103" s="4">
        <f>IF($A103="","",IF(MAX($J103:$O103)=MAX($P103:T103),"",SMALL($J103:$O103,COUNTIF($J103:$O103,"&lt;="&amp;T103)+1)))</f>
        <v>9</v>
      </c>
      <c r="V103" s="4" t="str">
        <f>IF($A103="","",IF(MAX($J103:$O103)=MAX($P103:U103),"",SMALL($J103:$O103,COUNTIF($J103:$O103,"&lt;="&amp;U103)+1)))</f>
        <v/>
      </c>
      <c r="X103" s="4">
        <f t="shared" si="20"/>
        <v>0</v>
      </c>
      <c r="Y103" s="4">
        <f t="shared" si="21"/>
        <v>3</v>
      </c>
      <c r="Z103" s="4">
        <f t="shared" si="22"/>
        <v>1</v>
      </c>
      <c r="AA103" s="4">
        <f t="shared" si="23"/>
        <v>7</v>
      </c>
      <c r="AB103" s="4">
        <f t="shared" si="24"/>
        <v>3</v>
      </c>
      <c r="AC103" s="4">
        <f t="shared" si="25"/>
        <v>7</v>
      </c>
      <c r="AE103" s="4">
        <f>IF($A102="","",IF(MAX($X103:$AC103)=MAX($AD103:AD103)," ",SMALL($X103:$AC103,COUNTIF($X103:$AC103,"&lt;="&amp;AD103)+1)))</f>
        <v>0</v>
      </c>
      <c r="AF103" s="4">
        <f>IF($A102="","",IF(MAX($X103:$AC103)=MAX($AD103:AE103)," ",SMALL($X103:$AC103,COUNTIF($X103:$AC103,"&lt;="&amp;AE103)+1)))</f>
        <v>1</v>
      </c>
      <c r="AG103" s="4">
        <f>IF($A102="","",IF(MAX($X103:$AC103)=MAX($AD103:AF103)," ",SMALL($X103:$AC103,COUNTIF($X103:$AC103,"&lt;="&amp;AF103)+1)))</f>
        <v>3</v>
      </c>
      <c r="AH103" s="4">
        <f>IF($A102="","",IF(MAX($X103:$AC103)=MAX($AD103:AG103)," ",SMALL($X103:$AC103,COUNTIF($X103:$AC103,"&lt;="&amp;AG103)+1)))</f>
        <v>7</v>
      </c>
      <c r="AI103" s="4" t="str">
        <f>IF($A102="","",IF(MAX($X103:$AC103)=MAX($AD103:AH103)," ",SMALL($X103:$AC103,COUNTIF($X103:$AC103,"&lt;="&amp;AH103)+1)))</f>
        <v xml:space="preserve"> </v>
      </c>
      <c r="AJ103" s="4" t="str">
        <f>IF($A102="","",IF(MAX($X103:$AC103)=MAX($AD103:AI103)," ",SMALL($X103:$AC103,COUNTIF($X103:$AC103,"&lt;="&amp;AI103)+1)))</f>
        <v xml:space="preserve"> </v>
      </c>
      <c r="AL103" s="13" t="str">
        <f t="shared" si="26"/>
        <v>4尾</v>
      </c>
      <c r="AM103" s="13" t="str">
        <f t="shared" si="27"/>
        <v>中2尾</v>
      </c>
    </row>
    <row r="104" spans="1:39" x14ac:dyDescent="0.15">
      <c r="A104" s="7">
        <v>2016102</v>
      </c>
      <c r="B104" s="2">
        <v>5</v>
      </c>
      <c r="C104" s="2">
        <v>8</v>
      </c>
      <c r="D104" s="2">
        <v>10</v>
      </c>
      <c r="E104" s="2">
        <v>14</v>
      </c>
      <c r="F104" s="2">
        <v>17</v>
      </c>
      <c r="G104" s="2">
        <v>30</v>
      </c>
      <c r="H104" s="2">
        <v>13</v>
      </c>
      <c r="J104" s="4">
        <f t="shared" si="19"/>
        <v>5</v>
      </c>
      <c r="K104" s="4">
        <f t="shared" si="14"/>
        <v>8</v>
      </c>
      <c r="L104" s="4">
        <f t="shared" si="15"/>
        <v>0</v>
      </c>
      <c r="M104" s="4">
        <f t="shared" si="16"/>
        <v>4</v>
      </c>
      <c r="N104" s="4">
        <f t="shared" si="17"/>
        <v>7</v>
      </c>
      <c r="O104" s="4">
        <f t="shared" si="18"/>
        <v>0</v>
      </c>
      <c r="Q104" s="4">
        <f>IF($A104="","",IF(MAX($J104:$O104)=MAX($P104:P104),"",SMALL($J104:$O104,COUNTIF($J104:$O104,"&lt;="&amp;P104)+1)))</f>
        <v>0</v>
      </c>
      <c r="R104" s="4">
        <f>IF($A104="","",IF(MAX($J104:$O104)=MAX($P104:Q104),"",SMALL($J104:$O104,COUNTIF($J104:$O104,"&lt;="&amp;Q104)+1)))</f>
        <v>4</v>
      </c>
      <c r="S104" s="4">
        <f>IF($A104="","",IF(MAX($J104:$O104)=MAX($P104:R104),"",SMALL($J104:$O104,COUNTIF($J104:$O104,"&lt;="&amp;R104)+1)))</f>
        <v>5</v>
      </c>
      <c r="T104" s="4">
        <f>IF($A104="","",IF(MAX($J104:$O104)=MAX($P104:S104),"",SMALL($J104:$O104,COUNTIF($J104:$O104,"&lt;="&amp;S104)+1)))</f>
        <v>7</v>
      </c>
      <c r="U104" s="4">
        <f>IF($A104="","",IF(MAX($J104:$O104)=MAX($P104:T104),"",SMALL($J104:$O104,COUNTIF($J104:$O104,"&lt;="&amp;T104)+1)))</f>
        <v>8</v>
      </c>
      <c r="V104" s="4" t="str">
        <f>IF($A104="","",IF(MAX($J104:$O104)=MAX($P104:U104),"",SMALL($J104:$O104,COUNTIF($J104:$O104,"&lt;="&amp;U104)+1)))</f>
        <v/>
      </c>
      <c r="X104" s="4">
        <f t="shared" si="20"/>
        <v>3</v>
      </c>
      <c r="Y104" s="4">
        <f t="shared" si="21"/>
        <v>3</v>
      </c>
      <c r="Z104" s="4">
        <f t="shared" si="22"/>
        <v>8</v>
      </c>
      <c r="AA104" s="4">
        <f t="shared" si="23"/>
        <v>3</v>
      </c>
      <c r="AB104" s="4">
        <f t="shared" si="24"/>
        <v>6</v>
      </c>
      <c r="AC104" s="4">
        <f t="shared" si="25"/>
        <v>3</v>
      </c>
      <c r="AE104" s="4">
        <f>IF($A103="","",IF(MAX($X104:$AC104)=MAX($AD104:AD104)," ",SMALL($X104:$AC104,COUNTIF($X104:$AC104,"&lt;="&amp;AD104)+1)))</f>
        <v>3</v>
      </c>
      <c r="AF104" s="4">
        <f>IF($A103="","",IF(MAX($X104:$AC104)=MAX($AD104:AE104)," ",SMALL($X104:$AC104,COUNTIF($X104:$AC104,"&lt;="&amp;AE104)+1)))</f>
        <v>6</v>
      </c>
      <c r="AG104" s="4">
        <f>IF($A103="","",IF(MAX($X104:$AC104)=MAX($AD104:AF104)," ",SMALL($X104:$AC104,COUNTIF($X104:$AC104,"&lt;="&amp;AF104)+1)))</f>
        <v>8</v>
      </c>
      <c r="AH104" s="4" t="str">
        <f>IF($A103="","",IF(MAX($X104:$AC104)=MAX($AD104:AG104)," ",SMALL($X104:$AC104,COUNTIF($X104:$AC104,"&lt;="&amp;AG104)+1)))</f>
        <v xml:space="preserve"> </v>
      </c>
      <c r="AI104" s="4" t="str">
        <f>IF($A103="","",IF(MAX($X104:$AC104)=MAX($AD104:AH104)," ",SMALL($X104:$AC104,COUNTIF($X104:$AC104,"&lt;="&amp;AH104)+1)))</f>
        <v xml:space="preserve"> </v>
      </c>
      <c r="AJ104" s="4" t="str">
        <f>IF($A103="","",IF(MAX($X104:$AC104)=MAX($AD104:AI104)," ",SMALL($X104:$AC104,COUNTIF($X104:$AC104,"&lt;="&amp;AI104)+1)))</f>
        <v xml:space="preserve"> </v>
      </c>
      <c r="AL104" s="13" t="str">
        <f t="shared" si="26"/>
        <v>3尾</v>
      </c>
      <c r="AM104" s="13" t="str">
        <f t="shared" si="27"/>
        <v>中1尾</v>
      </c>
    </row>
    <row r="105" spans="1:39" x14ac:dyDescent="0.15">
      <c r="A105" s="7">
        <v>2016103</v>
      </c>
      <c r="B105" s="2">
        <v>1</v>
      </c>
      <c r="C105" s="2">
        <v>5</v>
      </c>
      <c r="D105" s="2">
        <v>13</v>
      </c>
      <c r="E105" s="2">
        <v>19</v>
      </c>
      <c r="F105" s="2">
        <v>24</v>
      </c>
      <c r="G105" s="2">
        <v>27</v>
      </c>
      <c r="H105" s="2">
        <v>11</v>
      </c>
      <c r="J105" s="4">
        <f t="shared" si="19"/>
        <v>1</v>
      </c>
      <c r="K105" s="4">
        <f t="shared" si="14"/>
        <v>5</v>
      </c>
      <c r="L105" s="4">
        <f t="shared" si="15"/>
        <v>3</v>
      </c>
      <c r="M105" s="4">
        <f t="shared" si="16"/>
        <v>9</v>
      </c>
      <c r="N105" s="4">
        <f t="shared" si="17"/>
        <v>4</v>
      </c>
      <c r="O105" s="4">
        <f t="shared" si="18"/>
        <v>7</v>
      </c>
      <c r="Q105" s="4">
        <f>IF($A105="","",IF(MAX($J105:$O105)=MAX($P105:P105),"",SMALL($J105:$O105,COUNTIF($J105:$O105,"&lt;="&amp;P105)+1)))</f>
        <v>1</v>
      </c>
      <c r="R105" s="4">
        <f>IF($A105="","",IF(MAX($J105:$O105)=MAX($P105:Q105),"",SMALL($J105:$O105,COUNTIF($J105:$O105,"&lt;="&amp;Q105)+1)))</f>
        <v>3</v>
      </c>
      <c r="S105" s="4">
        <f>IF($A105="","",IF(MAX($J105:$O105)=MAX($P105:R105),"",SMALL($J105:$O105,COUNTIF($J105:$O105,"&lt;="&amp;R105)+1)))</f>
        <v>4</v>
      </c>
      <c r="T105" s="4">
        <f>IF($A105="","",IF(MAX($J105:$O105)=MAX($P105:S105),"",SMALL($J105:$O105,COUNTIF($J105:$O105,"&lt;="&amp;S105)+1)))</f>
        <v>5</v>
      </c>
      <c r="U105" s="4">
        <f>IF($A105="","",IF(MAX($J105:$O105)=MAX($P105:T105),"",SMALL($J105:$O105,COUNTIF($J105:$O105,"&lt;="&amp;T105)+1)))</f>
        <v>7</v>
      </c>
      <c r="V105" s="4">
        <f>IF($A105="","",IF(MAX($J105:$O105)=MAX($P105:U105),"",SMALL($J105:$O105,COUNTIF($J105:$O105,"&lt;="&amp;U105)+1)))</f>
        <v>9</v>
      </c>
      <c r="X105" s="4">
        <f t="shared" si="20"/>
        <v>0</v>
      </c>
      <c r="Y105" s="4">
        <f t="shared" si="21"/>
        <v>6</v>
      </c>
      <c r="Z105" s="4">
        <f t="shared" si="22"/>
        <v>8</v>
      </c>
      <c r="AA105" s="4">
        <f t="shared" si="23"/>
        <v>1</v>
      </c>
      <c r="AB105" s="4">
        <f t="shared" si="24"/>
        <v>0</v>
      </c>
      <c r="AC105" s="4">
        <f t="shared" si="25"/>
        <v>6</v>
      </c>
      <c r="AE105" s="4">
        <f>IF($A104="","",IF(MAX($X105:$AC105)=MAX($AD105:AD105)," ",SMALL($X105:$AC105,COUNTIF($X105:$AC105,"&lt;="&amp;AD105)+1)))</f>
        <v>0</v>
      </c>
      <c r="AF105" s="4">
        <f>IF($A104="","",IF(MAX($X105:$AC105)=MAX($AD105:AE105)," ",SMALL($X105:$AC105,COUNTIF($X105:$AC105,"&lt;="&amp;AE105)+1)))</f>
        <v>1</v>
      </c>
      <c r="AG105" s="4">
        <f>IF($A104="","",IF(MAX($X105:$AC105)=MAX($AD105:AF105)," ",SMALL($X105:$AC105,COUNTIF($X105:$AC105,"&lt;="&amp;AF105)+1)))</f>
        <v>6</v>
      </c>
      <c r="AH105" s="4">
        <f>IF($A104="","",IF(MAX($X105:$AC105)=MAX($AD105:AG105)," ",SMALL($X105:$AC105,COUNTIF($X105:$AC105,"&lt;="&amp;AG105)+1)))</f>
        <v>8</v>
      </c>
      <c r="AI105" s="4" t="str">
        <f>IF($A104="","",IF(MAX($X105:$AC105)=MAX($AD105:AH105)," ",SMALL($X105:$AC105,COUNTIF($X105:$AC105,"&lt;="&amp;AH105)+1)))</f>
        <v xml:space="preserve"> </v>
      </c>
      <c r="AJ105" s="4" t="str">
        <f>IF($A104="","",IF(MAX($X105:$AC105)=MAX($AD105:AI105)," ",SMALL($X105:$AC105,COUNTIF($X105:$AC105,"&lt;="&amp;AI105)+1)))</f>
        <v xml:space="preserve"> </v>
      </c>
      <c r="AL105" s="13" t="str">
        <f t="shared" si="26"/>
        <v>4尾</v>
      </c>
      <c r="AM105" s="13" t="str">
        <f t="shared" si="27"/>
        <v>中1尾</v>
      </c>
    </row>
    <row r="106" spans="1:39" x14ac:dyDescent="0.15">
      <c r="A106" s="7">
        <v>2016104</v>
      </c>
      <c r="B106" s="2">
        <v>5</v>
      </c>
      <c r="C106" s="2">
        <v>9</v>
      </c>
      <c r="D106" s="2">
        <v>11</v>
      </c>
      <c r="E106" s="2">
        <v>18</v>
      </c>
      <c r="F106" s="2">
        <v>30</v>
      </c>
      <c r="G106" s="2">
        <v>31</v>
      </c>
      <c r="H106" s="2">
        <v>4</v>
      </c>
      <c r="J106" s="4">
        <f t="shared" si="19"/>
        <v>5</v>
      </c>
      <c r="K106" s="4">
        <f t="shared" si="14"/>
        <v>9</v>
      </c>
      <c r="L106" s="4">
        <f t="shared" si="15"/>
        <v>1</v>
      </c>
      <c r="M106" s="4">
        <f t="shared" si="16"/>
        <v>8</v>
      </c>
      <c r="N106" s="4">
        <f t="shared" si="17"/>
        <v>0</v>
      </c>
      <c r="O106" s="4">
        <f t="shared" si="18"/>
        <v>1</v>
      </c>
      <c r="Q106" s="4">
        <f>IF($A106="","",IF(MAX($J106:$O106)=MAX($P106:P106),"",SMALL($J106:$O106,COUNTIF($J106:$O106,"&lt;="&amp;P106)+1)))</f>
        <v>0</v>
      </c>
      <c r="R106" s="4">
        <f>IF($A106="","",IF(MAX($J106:$O106)=MAX($P106:Q106),"",SMALL($J106:$O106,COUNTIF($J106:$O106,"&lt;="&amp;Q106)+1)))</f>
        <v>1</v>
      </c>
      <c r="S106" s="4">
        <f>IF($A106="","",IF(MAX($J106:$O106)=MAX($P106:R106),"",SMALL($J106:$O106,COUNTIF($J106:$O106,"&lt;="&amp;R106)+1)))</f>
        <v>5</v>
      </c>
      <c r="T106" s="4">
        <f>IF($A106="","",IF(MAX($J106:$O106)=MAX($P106:S106),"",SMALL($J106:$O106,COUNTIF($J106:$O106,"&lt;="&amp;S106)+1)))</f>
        <v>8</v>
      </c>
      <c r="U106" s="4">
        <f>IF($A106="","",IF(MAX($J106:$O106)=MAX($P106:T106),"",SMALL($J106:$O106,COUNTIF($J106:$O106,"&lt;="&amp;T106)+1)))</f>
        <v>9</v>
      </c>
      <c r="V106" s="4" t="str">
        <f>IF($A106="","",IF(MAX($J106:$O106)=MAX($P106:U106),"",SMALL($J106:$O106,COUNTIF($J106:$O106,"&lt;="&amp;U106)+1)))</f>
        <v/>
      </c>
      <c r="X106" s="4">
        <f t="shared" si="20"/>
        <v>5</v>
      </c>
      <c r="Y106" s="4">
        <f t="shared" si="21"/>
        <v>5</v>
      </c>
      <c r="Z106" s="4">
        <f t="shared" si="22"/>
        <v>6</v>
      </c>
      <c r="AA106" s="4">
        <f t="shared" si="23"/>
        <v>6</v>
      </c>
      <c r="AB106" s="4">
        <f t="shared" si="24"/>
        <v>8</v>
      </c>
      <c r="AC106" s="4">
        <f t="shared" si="25"/>
        <v>3</v>
      </c>
      <c r="AE106" s="4">
        <f>IF($A105="","",IF(MAX($X106:$AC106)=MAX($AD106:AD106)," ",SMALL($X106:$AC106,COUNTIF($X106:$AC106,"&lt;="&amp;AD106)+1)))</f>
        <v>3</v>
      </c>
      <c r="AF106" s="4">
        <f>IF($A105="","",IF(MAX($X106:$AC106)=MAX($AD106:AE106)," ",SMALL($X106:$AC106,COUNTIF($X106:$AC106,"&lt;="&amp;AE106)+1)))</f>
        <v>5</v>
      </c>
      <c r="AG106" s="4">
        <f>IF($A105="","",IF(MAX($X106:$AC106)=MAX($AD106:AF106)," ",SMALL($X106:$AC106,COUNTIF($X106:$AC106,"&lt;="&amp;AF106)+1)))</f>
        <v>6</v>
      </c>
      <c r="AH106" s="4">
        <f>IF($A105="","",IF(MAX($X106:$AC106)=MAX($AD106:AG106)," ",SMALL($X106:$AC106,COUNTIF($X106:$AC106,"&lt;="&amp;AG106)+1)))</f>
        <v>8</v>
      </c>
      <c r="AI106" s="4" t="str">
        <f>IF($A105="","",IF(MAX($X106:$AC106)=MAX($AD106:AH106)," ",SMALL($X106:$AC106,COUNTIF($X106:$AC106,"&lt;="&amp;AH106)+1)))</f>
        <v xml:space="preserve"> </v>
      </c>
      <c r="AJ106" s="4" t="str">
        <f>IF($A105="","",IF(MAX($X106:$AC106)=MAX($AD106:AI106)," ",SMALL($X106:$AC106,COUNTIF($X106:$AC106,"&lt;="&amp;AI106)+1)))</f>
        <v xml:space="preserve"> </v>
      </c>
      <c r="AL106" s="13" t="str">
        <f t="shared" si="26"/>
        <v>4尾</v>
      </c>
      <c r="AM106" s="13" t="str">
        <f t="shared" si="27"/>
        <v>中2尾</v>
      </c>
    </row>
    <row r="107" spans="1:39" x14ac:dyDescent="0.15">
      <c r="A107" s="7">
        <v>2016105</v>
      </c>
      <c r="B107" s="2">
        <v>8</v>
      </c>
      <c r="C107" s="2">
        <v>10</v>
      </c>
      <c r="D107" s="2">
        <v>19</v>
      </c>
      <c r="E107" s="2">
        <v>27</v>
      </c>
      <c r="F107" s="2">
        <v>28</v>
      </c>
      <c r="G107" s="2">
        <v>31</v>
      </c>
      <c r="H107" s="2">
        <v>16</v>
      </c>
      <c r="J107" s="4">
        <f t="shared" si="19"/>
        <v>8</v>
      </c>
      <c r="K107" s="4">
        <f t="shared" si="14"/>
        <v>0</v>
      </c>
      <c r="L107" s="4">
        <f t="shared" si="15"/>
        <v>9</v>
      </c>
      <c r="M107" s="4">
        <f t="shared" si="16"/>
        <v>7</v>
      </c>
      <c r="N107" s="4">
        <f t="shared" si="17"/>
        <v>8</v>
      </c>
      <c r="O107" s="4">
        <f t="shared" si="18"/>
        <v>1</v>
      </c>
      <c r="Q107" s="4">
        <f>IF($A107="","",IF(MAX($J107:$O107)=MAX($P107:P107),"",SMALL($J107:$O107,COUNTIF($J107:$O107,"&lt;="&amp;P107)+1)))</f>
        <v>0</v>
      </c>
      <c r="R107" s="4">
        <f>IF($A107="","",IF(MAX($J107:$O107)=MAX($P107:Q107),"",SMALL($J107:$O107,COUNTIF($J107:$O107,"&lt;="&amp;Q107)+1)))</f>
        <v>1</v>
      </c>
      <c r="S107" s="4">
        <f>IF($A107="","",IF(MAX($J107:$O107)=MAX($P107:R107),"",SMALL($J107:$O107,COUNTIF($J107:$O107,"&lt;="&amp;R107)+1)))</f>
        <v>7</v>
      </c>
      <c r="T107" s="4">
        <f>IF($A107="","",IF(MAX($J107:$O107)=MAX($P107:S107),"",SMALL($J107:$O107,COUNTIF($J107:$O107,"&lt;="&amp;S107)+1)))</f>
        <v>8</v>
      </c>
      <c r="U107" s="4">
        <f>IF($A107="","",IF(MAX($J107:$O107)=MAX($P107:T107),"",SMALL($J107:$O107,COUNTIF($J107:$O107,"&lt;="&amp;T107)+1)))</f>
        <v>9</v>
      </c>
      <c r="V107" s="4" t="str">
        <f>IF($A107="","",IF(MAX($J107:$O107)=MAX($P107:U107),"",SMALL($J107:$O107,COUNTIF($J107:$O107,"&lt;="&amp;U107)+1)))</f>
        <v/>
      </c>
      <c r="X107" s="4">
        <f t="shared" si="20"/>
        <v>5</v>
      </c>
      <c r="Y107" s="4">
        <f t="shared" si="21"/>
        <v>8</v>
      </c>
      <c r="Z107" s="4">
        <f t="shared" si="22"/>
        <v>0</v>
      </c>
      <c r="AA107" s="4">
        <f t="shared" si="23"/>
        <v>7</v>
      </c>
      <c r="AB107" s="4">
        <f t="shared" si="24"/>
        <v>0</v>
      </c>
      <c r="AC107" s="4">
        <f t="shared" si="25"/>
        <v>3</v>
      </c>
      <c r="AE107" s="4">
        <f>IF($A106="","",IF(MAX($X107:$AC107)=MAX($AD107:AD107)," ",SMALL($X107:$AC107,COUNTIF($X107:$AC107,"&lt;="&amp;AD107)+1)))</f>
        <v>0</v>
      </c>
      <c r="AF107" s="4">
        <f>IF($A106="","",IF(MAX($X107:$AC107)=MAX($AD107:AE107)," ",SMALL($X107:$AC107,COUNTIF($X107:$AC107,"&lt;="&amp;AE107)+1)))</f>
        <v>3</v>
      </c>
      <c r="AG107" s="4">
        <f>IF($A106="","",IF(MAX($X107:$AC107)=MAX($AD107:AF107)," ",SMALL($X107:$AC107,COUNTIF($X107:$AC107,"&lt;="&amp;AF107)+1)))</f>
        <v>5</v>
      </c>
      <c r="AH107" s="4">
        <f>IF($A106="","",IF(MAX($X107:$AC107)=MAX($AD107:AG107)," ",SMALL($X107:$AC107,COUNTIF($X107:$AC107,"&lt;="&amp;AG107)+1)))</f>
        <v>7</v>
      </c>
      <c r="AI107" s="4">
        <f>IF($A106="","",IF(MAX($X107:$AC107)=MAX($AD107:AH107)," ",SMALL($X107:$AC107,COUNTIF($X107:$AC107,"&lt;="&amp;AH107)+1)))</f>
        <v>8</v>
      </c>
      <c r="AJ107" s="4" t="str">
        <f>IF($A106="","",IF(MAX($X107:$AC107)=MAX($AD107:AI107)," ",SMALL($X107:$AC107,COUNTIF($X107:$AC107,"&lt;="&amp;AI107)+1)))</f>
        <v xml:space="preserve"> </v>
      </c>
      <c r="AL107" s="13" t="str">
        <f t="shared" si="26"/>
        <v>5尾</v>
      </c>
      <c r="AM107" s="13" t="str">
        <f t="shared" si="27"/>
        <v>中3尾</v>
      </c>
    </row>
    <row r="108" spans="1:39" x14ac:dyDescent="0.15">
      <c r="A108" s="7">
        <v>2016106</v>
      </c>
      <c r="B108" s="2">
        <v>4</v>
      </c>
      <c r="C108" s="2">
        <v>5</v>
      </c>
      <c r="D108" s="2">
        <v>13</v>
      </c>
      <c r="E108" s="2">
        <v>22</v>
      </c>
      <c r="F108" s="2">
        <v>25</v>
      </c>
      <c r="G108" s="2">
        <v>30</v>
      </c>
      <c r="H108" s="2">
        <v>4</v>
      </c>
      <c r="J108" s="4">
        <f t="shared" si="19"/>
        <v>4</v>
      </c>
      <c r="K108" s="4">
        <f t="shared" si="14"/>
        <v>5</v>
      </c>
      <c r="L108" s="4">
        <f t="shared" si="15"/>
        <v>3</v>
      </c>
      <c r="M108" s="4">
        <f t="shared" si="16"/>
        <v>2</v>
      </c>
      <c r="N108" s="4">
        <f t="shared" si="17"/>
        <v>5</v>
      </c>
      <c r="O108" s="4">
        <f t="shared" si="18"/>
        <v>0</v>
      </c>
      <c r="Q108" s="4">
        <f>IF($A108="","",IF(MAX($J108:$O108)=MAX($P108:P108),"",SMALL($J108:$O108,COUNTIF($J108:$O108,"&lt;="&amp;P108)+1)))</f>
        <v>0</v>
      </c>
      <c r="R108" s="4">
        <f>IF($A108="","",IF(MAX($J108:$O108)=MAX($P108:Q108),"",SMALL($J108:$O108,COUNTIF($J108:$O108,"&lt;="&amp;Q108)+1)))</f>
        <v>2</v>
      </c>
      <c r="S108" s="4">
        <f>IF($A108="","",IF(MAX($J108:$O108)=MAX($P108:R108),"",SMALL($J108:$O108,COUNTIF($J108:$O108,"&lt;="&amp;R108)+1)))</f>
        <v>3</v>
      </c>
      <c r="T108" s="4">
        <f>IF($A108="","",IF(MAX($J108:$O108)=MAX($P108:S108),"",SMALL($J108:$O108,COUNTIF($J108:$O108,"&lt;="&amp;S108)+1)))</f>
        <v>4</v>
      </c>
      <c r="U108" s="4">
        <f>IF($A108="","",IF(MAX($J108:$O108)=MAX($P108:T108),"",SMALL($J108:$O108,COUNTIF($J108:$O108,"&lt;="&amp;T108)+1)))</f>
        <v>5</v>
      </c>
      <c r="V108" s="4" t="str">
        <f>IF($A108="","",IF(MAX($J108:$O108)=MAX($P108:U108),"",SMALL($J108:$O108,COUNTIF($J108:$O108,"&lt;="&amp;U108)+1)))</f>
        <v/>
      </c>
      <c r="X108" s="4">
        <f t="shared" si="20"/>
        <v>0</v>
      </c>
      <c r="Y108" s="4">
        <f t="shared" si="21"/>
        <v>5</v>
      </c>
      <c r="Z108" s="4">
        <f t="shared" si="22"/>
        <v>6</v>
      </c>
      <c r="AA108" s="4">
        <f t="shared" si="23"/>
        <v>4</v>
      </c>
      <c r="AB108" s="4">
        <f t="shared" si="24"/>
        <v>8</v>
      </c>
      <c r="AC108" s="4">
        <f t="shared" si="25"/>
        <v>1</v>
      </c>
      <c r="AE108" s="4">
        <f>IF($A107="","",IF(MAX($X108:$AC108)=MAX($AD108:AD108)," ",SMALL($X108:$AC108,COUNTIF($X108:$AC108,"&lt;="&amp;AD108)+1)))</f>
        <v>0</v>
      </c>
      <c r="AF108" s="4">
        <f>IF($A107="","",IF(MAX($X108:$AC108)=MAX($AD108:AE108)," ",SMALL($X108:$AC108,COUNTIF($X108:$AC108,"&lt;="&amp;AE108)+1)))</f>
        <v>1</v>
      </c>
      <c r="AG108" s="4">
        <f>IF($A107="","",IF(MAX($X108:$AC108)=MAX($AD108:AF108)," ",SMALL($X108:$AC108,COUNTIF($X108:$AC108,"&lt;="&amp;AF108)+1)))</f>
        <v>4</v>
      </c>
      <c r="AH108" s="4">
        <f>IF($A107="","",IF(MAX($X108:$AC108)=MAX($AD108:AG108)," ",SMALL($X108:$AC108,COUNTIF($X108:$AC108,"&lt;="&amp;AG108)+1)))</f>
        <v>5</v>
      </c>
      <c r="AI108" s="4">
        <f>IF($A107="","",IF(MAX($X108:$AC108)=MAX($AD108:AH108)," ",SMALL($X108:$AC108,COUNTIF($X108:$AC108,"&lt;="&amp;AH108)+1)))</f>
        <v>6</v>
      </c>
      <c r="AJ108" s="4">
        <f>IF($A107="","",IF(MAX($X108:$AC108)=MAX($AD108:AI108)," ",SMALL($X108:$AC108,COUNTIF($X108:$AC108,"&lt;="&amp;AI108)+1)))</f>
        <v>8</v>
      </c>
      <c r="AL108" s="13" t="str">
        <f t="shared" si="26"/>
        <v>6尾</v>
      </c>
      <c r="AM108" s="13" t="str">
        <f t="shared" si="27"/>
        <v>中3尾</v>
      </c>
    </row>
    <row r="109" spans="1:39" x14ac:dyDescent="0.15">
      <c r="A109" s="7">
        <v>2016107</v>
      </c>
      <c r="B109" s="2">
        <v>6</v>
      </c>
      <c r="C109" s="2">
        <v>11</v>
      </c>
      <c r="D109" s="2">
        <v>18</v>
      </c>
      <c r="E109" s="2">
        <v>26</v>
      </c>
      <c r="F109" s="2">
        <v>27</v>
      </c>
      <c r="G109" s="2">
        <v>32</v>
      </c>
      <c r="H109" s="2">
        <v>1</v>
      </c>
      <c r="J109" s="4">
        <f t="shared" si="19"/>
        <v>6</v>
      </c>
      <c r="K109" s="4">
        <f t="shared" si="14"/>
        <v>1</v>
      </c>
      <c r="L109" s="4">
        <f t="shared" si="15"/>
        <v>8</v>
      </c>
      <c r="M109" s="4">
        <f t="shared" si="16"/>
        <v>6</v>
      </c>
      <c r="N109" s="4">
        <f t="shared" si="17"/>
        <v>7</v>
      </c>
      <c r="O109" s="4">
        <f t="shared" si="18"/>
        <v>2</v>
      </c>
      <c r="Q109" s="4">
        <f>IF($A109="","",IF(MAX($J109:$O109)=MAX($P109:P109),"",SMALL($J109:$O109,COUNTIF($J109:$O109,"&lt;="&amp;P109)+1)))</f>
        <v>1</v>
      </c>
      <c r="R109" s="4">
        <f>IF($A109="","",IF(MAX($J109:$O109)=MAX($P109:Q109),"",SMALL($J109:$O109,COUNTIF($J109:$O109,"&lt;="&amp;Q109)+1)))</f>
        <v>2</v>
      </c>
      <c r="S109" s="4">
        <f>IF($A109="","",IF(MAX($J109:$O109)=MAX($P109:R109),"",SMALL($J109:$O109,COUNTIF($J109:$O109,"&lt;="&amp;R109)+1)))</f>
        <v>6</v>
      </c>
      <c r="T109" s="4">
        <f>IF($A109="","",IF(MAX($J109:$O109)=MAX($P109:S109),"",SMALL($J109:$O109,COUNTIF($J109:$O109,"&lt;="&amp;S109)+1)))</f>
        <v>7</v>
      </c>
      <c r="U109" s="4">
        <f>IF($A109="","",IF(MAX($J109:$O109)=MAX($P109:T109),"",SMALL($J109:$O109,COUNTIF($J109:$O109,"&lt;="&amp;T109)+1)))</f>
        <v>8</v>
      </c>
      <c r="V109" s="4" t="str">
        <f>IF($A109="","",IF(MAX($J109:$O109)=MAX($P109:U109),"",SMALL($J109:$O109,COUNTIF($J109:$O109,"&lt;="&amp;U109)+1)))</f>
        <v/>
      </c>
      <c r="X109" s="4">
        <f t="shared" si="20"/>
        <v>0</v>
      </c>
      <c r="Y109" s="4">
        <f t="shared" si="21"/>
        <v>5</v>
      </c>
      <c r="Z109" s="4">
        <f t="shared" si="22"/>
        <v>0</v>
      </c>
      <c r="AA109" s="4">
        <f t="shared" si="23"/>
        <v>4</v>
      </c>
      <c r="AB109" s="4">
        <f t="shared" si="24"/>
        <v>0</v>
      </c>
      <c r="AC109" s="4">
        <f t="shared" si="25"/>
        <v>2</v>
      </c>
      <c r="AE109" s="4">
        <f>IF($A108="","",IF(MAX($X109:$AC109)=MAX($AD109:AD109)," ",SMALL($X109:$AC109,COUNTIF($X109:$AC109,"&lt;="&amp;AD109)+1)))</f>
        <v>0</v>
      </c>
      <c r="AF109" s="4">
        <f>IF($A108="","",IF(MAX($X109:$AC109)=MAX($AD109:AE109)," ",SMALL($X109:$AC109,COUNTIF($X109:$AC109,"&lt;="&amp;AE109)+1)))</f>
        <v>2</v>
      </c>
      <c r="AG109" s="4">
        <f>IF($A108="","",IF(MAX($X109:$AC109)=MAX($AD109:AF109)," ",SMALL($X109:$AC109,COUNTIF($X109:$AC109,"&lt;="&amp;AF109)+1)))</f>
        <v>4</v>
      </c>
      <c r="AH109" s="4">
        <f>IF($A108="","",IF(MAX($X109:$AC109)=MAX($AD109:AG109)," ",SMALL($X109:$AC109,COUNTIF($X109:$AC109,"&lt;="&amp;AG109)+1)))</f>
        <v>5</v>
      </c>
      <c r="AI109" s="4" t="str">
        <f>IF($A108="","",IF(MAX($X109:$AC109)=MAX($AD109:AH109)," ",SMALL($X109:$AC109,COUNTIF($X109:$AC109,"&lt;="&amp;AH109)+1)))</f>
        <v xml:space="preserve"> </v>
      </c>
      <c r="AJ109" s="4" t="str">
        <f>IF($A108="","",IF(MAX($X109:$AC109)=MAX($AD109:AI109)," ",SMALL($X109:$AC109,COUNTIF($X109:$AC109,"&lt;="&amp;AI109)+1)))</f>
        <v xml:space="preserve"> </v>
      </c>
      <c r="AL109" s="13" t="str">
        <f t="shared" si="26"/>
        <v>4尾</v>
      </c>
      <c r="AM109" s="13" t="str">
        <f t="shared" si="27"/>
        <v>中1尾</v>
      </c>
    </row>
    <row r="110" spans="1:39" x14ac:dyDescent="0.15">
      <c r="A110" s="7">
        <v>2016108</v>
      </c>
      <c r="B110" s="2">
        <v>2</v>
      </c>
      <c r="C110" s="2">
        <v>3</v>
      </c>
      <c r="D110" s="2">
        <v>7</v>
      </c>
      <c r="E110" s="2">
        <v>8</v>
      </c>
      <c r="F110" s="2">
        <v>19</v>
      </c>
      <c r="G110" s="2">
        <v>26</v>
      </c>
      <c r="H110" s="2">
        <v>16</v>
      </c>
      <c r="J110" s="4">
        <f t="shared" si="19"/>
        <v>2</v>
      </c>
      <c r="K110" s="4">
        <f t="shared" si="14"/>
        <v>3</v>
      </c>
      <c r="L110" s="4">
        <f t="shared" si="15"/>
        <v>7</v>
      </c>
      <c r="M110" s="4">
        <f t="shared" si="16"/>
        <v>8</v>
      </c>
      <c r="N110" s="4">
        <f t="shared" si="17"/>
        <v>9</v>
      </c>
      <c r="O110" s="4">
        <f t="shared" si="18"/>
        <v>6</v>
      </c>
      <c r="Q110" s="4">
        <f>IF($A110="","",IF(MAX($J110:$O110)=MAX($P110:P110),"",SMALL($J110:$O110,COUNTIF($J110:$O110,"&lt;="&amp;P110)+1)))</f>
        <v>2</v>
      </c>
      <c r="R110" s="4">
        <f>IF($A110="","",IF(MAX($J110:$O110)=MAX($P110:Q110),"",SMALL($J110:$O110,COUNTIF($J110:$O110,"&lt;="&amp;Q110)+1)))</f>
        <v>3</v>
      </c>
      <c r="S110" s="4">
        <f>IF($A110="","",IF(MAX($J110:$O110)=MAX($P110:R110),"",SMALL($J110:$O110,COUNTIF($J110:$O110,"&lt;="&amp;R110)+1)))</f>
        <v>6</v>
      </c>
      <c r="T110" s="4">
        <f>IF($A110="","",IF(MAX($J110:$O110)=MAX($P110:S110),"",SMALL($J110:$O110,COUNTIF($J110:$O110,"&lt;="&amp;S110)+1)))</f>
        <v>7</v>
      </c>
      <c r="U110" s="4">
        <f>IF($A110="","",IF(MAX($J110:$O110)=MAX($P110:T110),"",SMALL($J110:$O110,COUNTIF($J110:$O110,"&lt;="&amp;T110)+1)))</f>
        <v>8</v>
      </c>
      <c r="V110" s="4">
        <f>IF($A110="","",IF(MAX($J110:$O110)=MAX($P110:U110),"",SMALL($J110:$O110,COUNTIF($J110:$O110,"&lt;="&amp;U110)+1)))</f>
        <v>9</v>
      </c>
      <c r="X110" s="4">
        <f t="shared" si="20"/>
        <v>6</v>
      </c>
      <c r="Y110" s="4">
        <f t="shared" si="21"/>
        <v>3</v>
      </c>
      <c r="Z110" s="4">
        <f t="shared" si="22"/>
        <v>2</v>
      </c>
      <c r="AA110" s="4">
        <f t="shared" si="23"/>
        <v>4</v>
      </c>
      <c r="AB110" s="4">
        <f t="shared" si="24"/>
        <v>4</v>
      </c>
      <c r="AC110" s="4">
        <f t="shared" si="25"/>
        <v>9</v>
      </c>
      <c r="AE110" s="4">
        <f>IF($A109="","",IF(MAX($X110:$AC110)=MAX($AD110:AD110)," ",SMALL($X110:$AC110,COUNTIF($X110:$AC110,"&lt;="&amp;AD110)+1)))</f>
        <v>2</v>
      </c>
      <c r="AF110" s="4">
        <f>IF($A109="","",IF(MAX($X110:$AC110)=MAX($AD110:AE110)," ",SMALL($X110:$AC110,COUNTIF($X110:$AC110,"&lt;="&amp;AE110)+1)))</f>
        <v>3</v>
      </c>
      <c r="AG110" s="4">
        <f>IF($A109="","",IF(MAX($X110:$AC110)=MAX($AD110:AF110)," ",SMALL($X110:$AC110,COUNTIF($X110:$AC110,"&lt;="&amp;AF110)+1)))</f>
        <v>4</v>
      </c>
      <c r="AH110" s="4">
        <f>IF($A109="","",IF(MAX($X110:$AC110)=MAX($AD110:AG110)," ",SMALL($X110:$AC110,COUNTIF($X110:$AC110,"&lt;="&amp;AG110)+1)))</f>
        <v>6</v>
      </c>
      <c r="AI110" s="4">
        <f>IF($A109="","",IF(MAX($X110:$AC110)=MAX($AD110:AH110)," ",SMALL($X110:$AC110,COUNTIF($X110:$AC110,"&lt;="&amp;AH110)+1)))</f>
        <v>9</v>
      </c>
      <c r="AJ110" s="4" t="str">
        <f>IF($A109="","",IF(MAX($X110:$AC110)=MAX($AD110:AI110)," ",SMALL($X110:$AC110,COUNTIF($X110:$AC110,"&lt;="&amp;AI110)+1)))</f>
        <v xml:space="preserve"> </v>
      </c>
      <c r="AL110" s="13" t="str">
        <f t="shared" si="26"/>
        <v>5尾</v>
      </c>
      <c r="AM110" s="13" t="str">
        <f t="shared" si="27"/>
        <v>中4尾</v>
      </c>
    </row>
    <row r="111" spans="1:39" x14ac:dyDescent="0.15">
      <c r="A111" s="7">
        <v>2016109</v>
      </c>
      <c r="B111" s="2">
        <v>9</v>
      </c>
      <c r="C111" s="2">
        <v>11</v>
      </c>
      <c r="D111" s="2">
        <v>15</v>
      </c>
      <c r="E111" s="2">
        <v>16</v>
      </c>
      <c r="F111" s="2">
        <v>27</v>
      </c>
      <c r="G111" s="2">
        <v>33</v>
      </c>
      <c r="H111" s="2">
        <v>5</v>
      </c>
      <c r="J111" s="4">
        <f t="shared" si="19"/>
        <v>9</v>
      </c>
      <c r="K111" s="4">
        <f t="shared" si="14"/>
        <v>1</v>
      </c>
      <c r="L111" s="4">
        <f t="shared" si="15"/>
        <v>5</v>
      </c>
      <c r="M111" s="4">
        <f t="shared" si="16"/>
        <v>6</v>
      </c>
      <c r="N111" s="4">
        <f t="shared" si="17"/>
        <v>7</v>
      </c>
      <c r="O111" s="4">
        <f t="shared" si="18"/>
        <v>3</v>
      </c>
      <c r="Q111" s="4">
        <f>IF($A111="","",IF(MAX($J111:$O111)=MAX($P111:P111),"",SMALL($J111:$O111,COUNTIF($J111:$O111,"&lt;="&amp;P111)+1)))</f>
        <v>1</v>
      </c>
      <c r="R111" s="4">
        <f>IF($A111="","",IF(MAX($J111:$O111)=MAX($P111:Q111),"",SMALL($J111:$O111,COUNTIF($J111:$O111,"&lt;="&amp;Q111)+1)))</f>
        <v>3</v>
      </c>
      <c r="S111" s="4">
        <f>IF($A111="","",IF(MAX($J111:$O111)=MAX($P111:R111),"",SMALL($J111:$O111,COUNTIF($J111:$O111,"&lt;="&amp;R111)+1)))</f>
        <v>5</v>
      </c>
      <c r="T111" s="4">
        <f>IF($A111="","",IF(MAX($J111:$O111)=MAX($P111:S111),"",SMALL($J111:$O111,COUNTIF($J111:$O111,"&lt;="&amp;S111)+1)))</f>
        <v>6</v>
      </c>
      <c r="U111" s="4">
        <f>IF($A111="","",IF(MAX($J111:$O111)=MAX($P111:T111),"",SMALL($J111:$O111,COUNTIF($J111:$O111,"&lt;="&amp;T111)+1)))</f>
        <v>7</v>
      </c>
      <c r="V111" s="4">
        <f>IF($A111="","",IF(MAX($J111:$O111)=MAX($P111:U111),"",SMALL($J111:$O111,COUNTIF($J111:$O111,"&lt;="&amp;U111)+1)))</f>
        <v>9</v>
      </c>
      <c r="X111" s="4">
        <f t="shared" si="20"/>
        <v>6</v>
      </c>
      <c r="Y111" s="4">
        <f t="shared" si="21"/>
        <v>5</v>
      </c>
      <c r="Z111" s="4">
        <f t="shared" si="22"/>
        <v>2</v>
      </c>
      <c r="AA111" s="4">
        <f t="shared" si="23"/>
        <v>8</v>
      </c>
      <c r="AB111" s="4">
        <f t="shared" si="24"/>
        <v>4</v>
      </c>
      <c r="AC111" s="4">
        <f t="shared" si="25"/>
        <v>7</v>
      </c>
      <c r="AE111" s="4">
        <f>IF($A110="","",IF(MAX($X111:$AC111)=MAX($AD111:AD111)," ",SMALL($X111:$AC111,COUNTIF($X111:$AC111,"&lt;="&amp;AD111)+1)))</f>
        <v>2</v>
      </c>
      <c r="AF111" s="4">
        <f>IF($A110="","",IF(MAX($X111:$AC111)=MAX($AD111:AE111)," ",SMALL($X111:$AC111,COUNTIF($X111:$AC111,"&lt;="&amp;AE111)+1)))</f>
        <v>4</v>
      </c>
      <c r="AG111" s="4">
        <f>IF($A110="","",IF(MAX($X111:$AC111)=MAX($AD111:AF111)," ",SMALL($X111:$AC111,COUNTIF($X111:$AC111,"&lt;="&amp;AF111)+1)))</f>
        <v>5</v>
      </c>
      <c r="AH111" s="4">
        <f>IF($A110="","",IF(MAX($X111:$AC111)=MAX($AD111:AG111)," ",SMALL($X111:$AC111,COUNTIF($X111:$AC111,"&lt;="&amp;AG111)+1)))</f>
        <v>6</v>
      </c>
      <c r="AI111" s="4">
        <f>IF($A110="","",IF(MAX($X111:$AC111)=MAX($AD111:AH111)," ",SMALL($X111:$AC111,COUNTIF($X111:$AC111,"&lt;="&amp;AH111)+1)))</f>
        <v>7</v>
      </c>
      <c r="AJ111" s="4">
        <f>IF($A110="","",IF(MAX($X111:$AC111)=MAX($AD111:AI111)," ",SMALL($X111:$AC111,COUNTIF($X111:$AC111,"&lt;="&amp;AI111)+1)))</f>
        <v>8</v>
      </c>
      <c r="AL111" s="13" t="str">
        <f t="shared" si="26"/>
        <v>6尾</v>
      </c>
      <c r="AM111" s="13" t="str">
        <f t="shared" si="27"/>
        <v>中3尾</v>
      </c>
    </row>
    <row r="112" spans="1:39" x14ac:dyDescent="0.15">
      <c r="A112" s="7">
        <v>2016110</v>
      </c>
      <c r="B112" s="2">
        <v>5</v>
      </c>
      <c r="C112" s="2">
        <v>7</v>
      </c>
      <c r="D112" s="2">
        <v>28</v>
      </c>
      <c r="E112" s="2">
        <v>31</v>
      </c>
      <c r="F112" s="2">
        <v>32</v>
      </c>
      <c r="G112" s="2">
        <v>33</v>
      </c>
      <c r="H112" s="2">
        <v>8</v>
      </c>
      <c r="J112" s="4">
        <f t="shared" si="19"/>
        <v>5</v>
      </c>
      <c r="K112" s="4">
        <f t="shared" si="14"/>
        <v>7</v>
      </c>
      <c r="L112" s="4">
        <f t="shared" si="15"/>
        <v>8</v>
      </c>
      <c r="M112" s="4">
        <f t="shared" si="16"/>
        <v>1</v>
      </c>
      <c r="N112" s="4">
        <f t="shared" si="17"/>
        <v>2</v>
      </c>
      <c r="O112" s="4">
        <f t="shared" si="18"/>
        <v>3</v>
      </c>
      <c r="Q112" s="4">
        <f>IF($A112="","",IF(MAX($J112:$O112)=MAX($P112:P112),"",SMALL($J112:$O112,COUNTIF($J112:$O112,"&lt;="&amp;P112)+1)))</f>
        <v>1</v>
      </c>
      <c r="R112" s="4">
        <f>IF($A112="","",IF(MAX($J112:$O112)=MAX($P112:Q112),"",SMALL($J112:$O112,COUNTIF($J112:$O112,"&lt;="&amp;Q112)+1)))</f>
        <v>2</v>
      </c>
      <c r="S112" s="4">
        <f>IF($A112="","",IF(MAX($J112:$O112)=MAX($P112:R112),"",SMALL($J112:$O112,COUNTIF($J112:$O112,"&lt;="&amp;R112)+1)))</f>
        <v>3</v>
      </c>
      <c r="T112" s="4">
        <f>IF($A112="","",IF(MAX($J112:$O112)=MAX($P112:S112),"",SMALL($J112:$O112,COUNTIF($J112:$O112,"&lt;="&amp;S112)+1)))</f>
        <v>5</v>
      </c>
      <c r="U112" s="4">
        <f>IF($A112="","",IF(MAX($J112:$O112)=MAX($P112:T112),"",SMALL($J112:$O112,COUNTIF($J112:$O112,"&lt;="&amp;T112)+1)))</f>
        <v>7</v>
      </c>
      <c r="V112" s="4">
        <f>IF($A112="","",IF(MAX($J112:$O112)=MAX($P112:U112),"",SMALL($J112:$O112,COUNTIF($J112:$O112,"&lt;="&amp;U112)+1)))</f>
        <v>8</v>
      </c>
      <c r="X112" s="4">
        <f t="shared" si="20"/>
        <v>9</v>
      </c>
      <c r="Y112" s="4">
        <f t="shared" si="21"/>
        <v>2</v>
      </c>
      <c r="Z112" s="4">
        <f t="shared" si="22"/>
        <v>2</v>
      </c>
      <c r="AA112" s="4">
        <f t="shared" si="23"/>
        <v>9</v>
      </c>
      <c r="AB112" s="4">
        <f t="shared" si="24"/>
        <v>1</v>
      </c>
      <c r="AC112" s="4">
        <f t="shared" si="25"/>
        <v>2</v>
      </c>
      <c r="AE112" s="4">
        <f>IF($A111="","",IF(MAX($X112:$AC112)=MAX($AD112:AD112)," ",SMALL($X112:$AC112,COUNTIF($X112:$AC112,"&lt;="&amp;AD112)+1)))</f>
        <v>1</v>
      </c>
      <c r="AF112" s="4">
        <f>IF($A111="","",IF(MAX($X112:$AC112)=MAX($AD112:AE112)," ",SMALL($X112:$AC112,COUNTIF($X112:$AC112,"&lt;="&amp;AE112)+1)))</f>
        <v>2</v>
      </c>
      <c r="AG112" s="4">
        <f>IF($A111="","",IF(MAX($X112:$AC112)=MAX($AD112:AF112)," ",SMALL($X112:$AC112,COUNTIF($X112:$AC112,"&lt;="&amp;AF112)+1)))</f>
        <v>9</v>
      </c>
      <c r="AH112" s="4" t="str">
        <f>IF($A111="","",IF(MAX($X112:$AC112)=MAX($AD112:AG112)," ",SMALL($X112:$AC112,COUNTIF($X112:$AC112,"&lt;="&amp;AG112)+1)))</f>
        <v xml:space="preserve"> </v>
      </c>
      <c r="AI112" s="4" t="str">
        <f>IF($A111="","",IF(MAX($X112:$AC112)=MAX($AD112:AH112)," ",SMALL($X112:$AC112,COUNTIF($X112:$AC112,"&lt;="&amp;AH112)+1)))</f>
        <v xml:space="preserve"> </v>
      </c>
      <c r="AJ112" s="4" t="str">
        <f>IF($A111="","",IF(MAX($X112:$AC112)=MAX($AD112:AI112)," ",SMALL($X112:$AC112,COUNTIF($X112:$AC112,"&lt;="&amp;AI112)+1)))</f>
        <v xml:space="preserve"> </v>
      </c>
      <c r="AL112" s="13" t="str">
        <f t="shared" si="26"/>
        <v>3尾</v>
      </c>
      <c r="AM112" s="13" t="str">
        <f t="shared" si="27"/>
        <v>中2尾</v>
      </c>
    </row>
    <row r="113" spans="1:39" x14ac:dyDescent="0.15">
      <c r="A113" s="7">
        <v>2016111</v>
      </c>
      <c r="B113" s="2">
        <v>2</v>
      </c>
      <c r="C113" s="2">
        <v>4</v>
      </c>
      <c r="D113" s="2">
        <v>7</v>
      </c>
      <c r="E113" s="2">
        <v>14</v>
      </c>
      <c r="F113" s="2">
        <v>15</v>
      </c>
      <c r="G113" s="2">
        <v>32</v>
      </c>
      <c r="H113" s="2">
        <v>4</v>
      </c>
      <c r="J113" s="4">
        <f t="shared" si="19"/>
        <v>2</v>
      </c>
      <c r="K113" s="4">
        <f t="shared" si="14"/>
        <v>4</v>
      </c>
      <c r="L113" s="4">
        <f t="shared" si="15"/>
        <v>7</v>
      </c>
      <c r="M113" s="4">
        <f t="shared" si="16"/>
        <v>4</v>
      </c>
      <c r="N113" s="4">
        <f t="shared" si="17"/>
        <v>5</v>
      </c>
      <c r="O113" s="4">
        <f t="shared" si="18"/>
        <v>2</v>
      </c>
      <c r="Q113" s="4">
        <f>IF($A113="","",IF(MAX($J113:$O113)=MAX($P113:P113),"",SMALL($J113:$O113,COUNTIF($J113:$O113,"&lt;="&amp;P113)+1)))</f>
        <v>2</v>
      </c>
      <c r="R113" s="4">
        <f>IF($A113="","",IF(MAX($J113:$O113)=MAX($P113:Q113),"",SMALL($J113:$O113,COUNTIF($J113:$O113,"&lt;="&amp;Q113)+1)))</f>
        <v>4</v>
      </c>
      <c r="S113" s="4">
        <f>IF($A113="","",IF(MAX($J113:$O113)=MAX($P113:R113),"",SMALL($J113:$O113,COUNTIF($J113:$O113,"&lt;="&amp;R113)+1)))</f>
        <v>5</v>
      </c>
      <c r="T113" s="4">
        <f>IF($A113="","",IF(MAX($J113:$O113)=MAX($P113:S113),"",SMALL($J113:$O113,COUNTIF($J113:$O113,"&lt;="&amp;S113)+1)))</f>
        <v>7</v>
      </c>
      <c r="U113" s="4" t="str">
        <f>IF($A113="","",IF(MAX($J113:$O113)=MAX($P113:T113),"",SMALL($J113:$O113,COUNTIF($J113:$O113,"&lt;="&amp;T113)+1)))</f>
        <v/>
      </c>
      <c r="V113" s="4" t="str">
        <f>IF($A113="","",IF(MAX($J113:$O113)=MAX($P113:U113),"",SMALL($J113:$O113,COUNTIF($J113:$O113,"&lt;="&amp;U113)+1)))</f>
        <v/>
      </c>
      <c r="X113" s="4">
        <f t="shared" si="20"/>
        <v>5</v>
      </c>
      <c r="Y113" s="4">
        <f t="shared" si="21"/>
        <v>4</v>
      </c>
      <c r="Z113" s="4">
        <f t="shared" si="22"/>
        <v>2</v>
      </c>
      <c r="AA113" s="4">
        <f t="shared" si="23"/>
        <v>3</v>
      </c>
      <c r="AB113" s="4">
        <f t="shared" si="24"/>
        <v>6</v>
      </c>
      <c r="AC113" s="4">
        <f t="shared" si="25"/>
        <v>3</v>
      </c>
      <c r="AE113" s="4">
        <f>IF($A112="","",IF(MAX($X113:$AC113)=MAX($AD113:AD113)," ",SMALL($X113:$AC113,COUNTIF($X113:$AC113,"&lt;="&amp;AD113)+1)))</f>
        <v>2</v>
      </c>
      <c r="AF113" s="4">
        <f>IF($A112="","",IF(MAX($X113:$AC113)=MAX($AD113:AE113)," ",SMALL($X113:$AC113,COUNTIF($X113:$AC113,"&lt;="&amp;AE113)+1)))</f>
        <v>3</v>
      </c>
      <c r="AG113" s="4">
        <f>IF($A112="","",IF(MAX($X113:$AC113)=MAX($AD113:AF113)," ",SMALL($X113:$AC113,COUNTIF($X113:$AC113,"&lt;="&amp;AF113)+1)))</f>
        <v>4</v>
      </c>
      <c r="AH113" s="4">
        <f>IF($A112="","",IF(MAX($X113:$AC113)=MAX($AD113:AG113)," ",SMALL($X113:$AC113,COUNTIF($X113:$AC113,"&lt;="&amp;AG113)+1)))</f>
        <v>5</v>
      </c>
      <c r="AI113" s="4">
        <f>IF($A112="","",IF(MAX($X113:$AC113)=MAX($AD113:AH113)," ",SMALL($X113:$AC113,COUNTIF($X113:$AC113,"&lt;="&amp;AH113)+1)))</f>
        <v>6</v>
      </c>
      <c r="AJ113" s="4" t="str">
        <f>IF($A112="","",IF(MAX($X113:$AC113)=MAX($AD113:AI113)," ",SMALL($X113:$AC113,COUNTIF($X113:$AC113,"&lt;="&amp;AI113)+1)))</f>
        <v xml:space="preserve"> </v>
      </c>
      <c r="AL113" s="13" t="str">
        <f t="shared" si="26"/>
        <v>5尾</v>
      </c>
      <c r="AM113" s="13" t="str">
        <f t="shared" si="27"/>
        <v>中3尾</v>
      </c>
    </row>
    <row r="114" spans="1:39" x14ac:dyDescent="0.15">
      <c r="A114" s="7">
        <v>2016112</v>
      </c>
      <c r="B114" s="2">
        <v>6</v>
      </c>
      <c r="C114" s="2">
        <v>12</v>
      </c>
      <c r="D114" s="2">
        <v>14</v>
      </c>
      <c r="E114" s="2">
        <v>15</v>
      </c>
      <c r="F114" s="2">
        <v>18</v>
      </c>
      <c r="G114" s="2">
        <v>25</v>
      </c>
      <c r="H114" s="2">
        <v>12</v>
      </c>
      <c r="J114" s="4">
        <f t="shared" si="19"/>
        <v>6</v>
      </c>
      <c r="K114" s="4">
        <f t="shared" si="14"/>
        <v>2</v>
      </c>
      <c r="L114" s="4">
        <f t="shared" si="15"/>
        <v>4</v>
      </c>
      <c r="M114" s="4">
        <f t="shared" si="16"/>
        <v>5</v>
      </c>
      <c r="N114" s="4">
        <f t="shared" si="17"/>
        <v>8</v>
      </c>
      <c r="O114" s="4">
        <f t="shared" si="18"/>
        <v>5</v>
      </c>
      <c r="Q114" s="4">
        <f>IF($A114="","",IF(MAX($J114:$O114)=MAX($P114:P114),"",SMALL($J114:$O114,COUNTIF($J114:$O114,"&lt;="&amp;P114)+1)))</f>
        <v>2</v>
      </c>
      <c r="R114" s="4">
        <f>IF($A114="","",IF(MAX($J114:$O114)=MAX($P114:Q114),"",SMALL($J114:$O114,COUNTIF($J114:$O114,"&lt;="&amp;Q114)+1)))</f>
        <v>4</v>
      </c>
      <c r="S114" s="4">
        <f>IF($A114="","",IF(MAX($J114:$O114)=MAX($P114:R114),"",SMALL($J114:$O114,COUNTIF($J114:$O114,"&lt;="&amp;R114)+1)))</f>
        <v>5</v>
      </c>
      <c r="T114" s="4">
        <f>IF($A114="","",IF(MAX($J114:$O114)=MAX($P114:S114),"",SMALL($J114:$O114,COUNTIF($J114:$O114,"&lt;="&amp;S114)+1)))</f>
        <v>6</v>
      </c>
      <c r="U114" s="4">
        <f>IF($A114="","",IF(MAX($J114:$O114)=MAX($P114:T114),"",SMALL($J114:$O114,COUNTIF($J114:$O114,"&lt;="&amp;T114)+1)))</f>
        <v>8</v>
      </c>
      <c r="V114" s="4" t="str">
        <f>IF($A114="","",IF(MAX($J114:$O114)=MAX($P114:U114),"",SMALL($J114:$O114,COUNTIF($J114:$O114,"&lt;="&amp;U114)+1)))</f>
        <v/>
      </c>
      <c r="X114" s="4">
        <f t="shared" si="20"/>
        <v>8</v>
      </c>
      <c r="Y114" s="4">
        <f t="shared" si="21"/>
        <v>2</v>
      </c>
      <c r="Z114" s="4">
        <f t="shared" si="22"/>
        <v>0</v>
      </c>
      <c r="AA114" s="4">
        <f t="shared" si="23"/>
        <v>7</v>
      </c>
      <c r="AB114" s="4">
        <f t="shared" si="24"/>
        <v>0</v>
      </c>
      <c r="AC114" s="4">
        <f t="shared" si="25"/>
        <v>3</v>
      </c>
      <c r="AE114" s="4">
        <f>IF($A113="","",IF(MAX($X114:$AC114)=MAX($AD114:AD114)," ",SMALL($X114:$AC114,COUNTIF($X114:$AC114,"&lt;="&amp;AD114)+1)))</f>
        <v>0</v>
      </c>
      <c r="AF114" s="4">
        <f>IF($A113="","",IF(MAX($X114:$AC114)=MAX($AD114:AE114)," ",SMALL($X114:$AC114,COUNTIF($X114:$AC114,"&lt;="&amp;AE114)+1)))</f>
        <v>2</v>
      </c>
      <c r="AG114" s="4">
        <f>IF($A113="","",IF(MAX($X114:$AC114)=MAX($AD114:AF114)," ",SMALL($X114:$AC114,COUNTIF($X114:$AC114,"&lt;="&amp;AF114)+1)))</f>
        <v>3</v>
      </c>
      <c r="AH114" s="4">
        <f>IF($A113="","",IF(MAX($X114:$AC114)=MAX($AD114:AG114)," ",SMALL($X114:$AC114,COUNTIF($X114:$AC114,"&lt;="&amp;AG114)+1)))</f>
        <v>7</v>
      </c>
      <c r="AI114" s="4">
        <f>IF($A113="","",IF(MAX($X114:$AC114)=MAX($AD114:AH114)," ",SMALL($X114:$AC114,COUNTIF($X114:$AC114,"&lt;="&amp;AH114)+1)))</f>
        <v>8</v>
      </c>
      <c r="AJ114" s="4" t="str">
        <f>IF($A113="","",IF(MAX($X114:$AC114)=MAX($AD114:AI114)," ",SMALL($X114:$AC114,COUNTIF($X114:$AC114,"&lt;="&amp;AI114)+1)))</f>
        <v xml:space="preserve"> </v>
      </c>
      <c r="AL114" s="13" t="str">
        <f t="shared" si="26"/>
        <v>5尾</v>
      </c>
      <c r="AM114" s="13" t="str">
        <f t="shared" si="27"/>
        <v>中2尾</v>
      </c>
    </row>
    <row r="115" spans="1:39" x14ac:dyDescent="0.15">
      <c r="A115" s="7">
        <v>2016113</v>
      </c>
      <c r="B115" s="2">
        <v>1</v>
      </c>
      <c r="C115" s="2">
        <v>11</v>
      </c>
      <c r="D115" s="2">
        <v>16</v>
      </c>
      <c r="E115" s="2">
        <v>17</v>
      </c>
      <c r="F115" s="2">
        <v>20</v>
      </c>
      <c r="G115" s="2">
        <v>26</v>
      </c>
      <c r="H115" s="2">
        <v>14</v>
      </c>
      <c r="J115" s="4">
        <f t="shared" si="19"/>
        <v>1</v>
      </c>
      <c r="K115" s="4">
        <f t="shared" si="14"/>
        <v>1</v>
      </c>
      <c r="L115" s="4">
        <f t="shared" si="15"/>
        <v>6</v>
      </c>
      <c r="M115" s="4">
        <f t="shared" si="16"/>
        <v>7</v>
      </c>
      <c r="N115" s="4">
        <f t="shared" si="17"/>
        <v>0</v>
      </c>
      <c r="O115" s="4">
        <f t="shared" si="18"/>
        <v>6</v>
      </c>
      <c r="Q115" s="4">
        <f>IF($A115="","",IF(MAX($J115:$O115)=MAX($P115:P115),"",SMALL($J115:$O115,COUNTIF($J115:$O115,"&lt;="&amp;P115)+1)))</f>
        <v>0</v>
      </c>
      <c r="R115" s="4">
        <f>IF($A115="","",IF(MAX($J115:$O115)=MAX($P115:Q115),"",SMALL($J115:$O115,COUNTIF($J115:$O115,"&lt;="&amp;Q115)+1)))</f>
        <v>1</v>
      </c>
      <c r="S115" s="4">
        <f>IF($A115="","",IF(MAX($J115:$O115)=MAX($P115:R115),"",SMALL($J115:$O115,COUNTIF($J115:$O115,"&lt;="&amp;R115)+1)))</f>
        <v>6</v>
      </c>
      <c r="T115" s="4">
        <f>IF($A115="","",IF(MAX($J115:$O115)=MAX($P115:S115),"",SMALL($J115:$O115,COUNTIF($J115:$O115,"&lt;="&amp;S115)+1)))</f>
        <v>7</v>
      </c>
      <c r="U115" s="4" t="str">
        <f>IF($A115="","",IF(MAX($J115:$O115)=MAX($P115:T115),"",SMALL($J115:$O115,COUNTIF($J115:$O115,"&lt;="&amp;T115)+1)))</f>
        <v/>
      </c>
      <c r="V115" s="4" t="str">
        <f>IF($A115="","",IF(MAX($J115:$O115)=MAX($P115:U115),"",SMALL($J115:$O115,COUNTIF($J115:$O115,"&lt;="&amp;U115)+1)))</f>
        <v/>
      </c>
      <c r="X115" s="4">
        <f t="shared" si="20"/>
        <v>2</v>
      </c>
      <c r="Y115" s="4">
        <f t="shared" si="21"/>
        <v>2</v>
      </c>
      <c r="Z115" s="4">
        <f t="shared" si="22"/>
        <v>0</v>
      </c>
      <c r="AA115" s="4">
        <f t="shared" si="23"/>
        <v>2</v>
      </c>
      <c r="AB115" s="4">
        <f t="shared" si="24"/>
        <v>0</v>
      </c>
      <c r="AC115" s="4">
        <f t="shared" si="25"/>
        <v>9</v>
      </c>
      <c r="AE115" s="4">
        <f>IF($A114="","",IF(MAX($X115:$AC115)=MAX($AD115:AD115)," ",SMALL($X115:$AC115,COUNTIF($X115:$AC115,"&lt;="&amp;AD115)+1)))</f>
        <v>0</v>
      </c>
      <c r="AF115" s="4">
        <f>IF($A114="","",IF(MAX($X115:$AC115)=MAX($AD115:AE115)," ",SMALL($X115:$AC115,COUNTIF($X115:$AC115,"&lt;="&amp;AE115)+1)))</f>
        <v>2</v>
      </c>
      <c r="AG115" s="4">
        <f>IF($A114="","",IF(MAX($X115:$AC115)=MAX($AD115:AF115)," ",SMALL($X115:$AC115,COUNTIF($X115:$AC115,"&lt;="&amp;AF115)+1)))</f>
        <v>9</v>
      </c>
      <c r="AH115" s="4" t="str">
        <f>IF($A114="","",IF(MAX($X115:$AC115)=MAX($AD115:AG115)," ",SMALL($X115:$AC115,COUNTIF($X115:$AC115,"&lt;="&amp;AG115)+1)))</f>
        <v xml:space="preserve"> </v>
      </c>
      <c r="AI115" s="4" t="str">
        <f>IF($A114="","",IF(MAX($X115:$AC115)=MAX($AD115:AH115)," ",SMALL($X115:$AC115,COUNTIF($X115:$AC115,"&lt;="&amp;AH115)+1)))</f>
        <v xml:space="preserve"> </v>
      </c>
      <c r="AJ115" s="4" t="str">
        <f>IF($A114="","",IF(MAX($X115:$AC115)=MAX($AD115:AI115)," ",SMALL($X115:$AC115,COUNTIF($X115:$AC115,"&lt;="&amp;AI115)+1)))</f>
        <v xml:space="preserve"> </v>
      </c>
      <c r="AL115" s="13" t="str">
        <f t="shared" si="26"/>
        <v>3尾</v>
      </c>
      <c r="AM115" s="13" t="str">
        <f t="shared" si="27"/>
        <v>中1尾</v>
      </c>
    </row>
    <row r="116" spans="1:39" x14ac:dyDescent="0.15">
      <c r="A116" s="7">
        <v>2016114</v>
      </c>
      <c r="B116" s="2">
        <v>5</v>
      </c>
      <c r="C116" s="2">
        <v>16</v>
      </c>
      <c r="D116" s="2">
        <v>20</v>
      </c>
      <c r="E116" s="2">
        <v>22</v>
      </c>
      <c r="F116" s="2">
        <v>27</v>
      </c>
      <c r="G116" s="2">
        <v>29</v>
      </c>
      <c r="H116" s="2">
        <v>9</v>
      </c>
      <c r="J116" s="4">
        <f t="shared" si="19"/>
        <v>5</v>
      </c>
      <c r="K116" s="4">
        <f t="shared" si="14"/>
        <v>6</v>
      </c>
      <c r="L116" s="4">
        <f t="shared" si="15"/>
        <v>0</v>
      </c>
      <c r="M116" s="4">
        <f t="shared" si="16"/>
        <v>2</v>
      </c>
      <c r="N116" s="4">
        <f t="shared" si="17"/>
        <v>7</v>
      </c>
      <c r="O116" s="4">
        <f t="shared" si="18"/>
        <v>9</v>
      </c>
      <c r="Q116" s="4">
        <f>IF($A116="","",IF(MAX($J116:$O116)=MAX($P116:P116),"",SMALL($J116:$O116,COUNTIF($J116:$O116,"&lt;="&amp;P116)+1)))</f>
        <v>0</v>
      </c>
      <c r="R116" s="4">
        <f>IF($A116="","",IF(MAX($J116:$O116)=MAX($P116:Q116),"",SMALL($J116:$O116,COUNTIF($J116:$O116,"&lt;="&amp;Q116)+1)))</f>
        <v>2</v>
      </c>
      <c r="S116" s="4">
        <f>IF($A116="","",IF(MAX($J116:$O116)=MAX($P116:R116),"",SMALL($J116:$O116,COUNTIF($J116:$O116,"&lt;="&amp;R116)+1)))</f>
        <v>5</v>
      </c>
      <c r="T116" s="4">
        <f>IF($A116="","",IF(MAX($J116:$O116)=MAX($P116:S116),"",SMALL($J116:$O116,COUNTIF($J116:$O116,"&lt;="&amp;S116)+1)))</f>
        <v>6</v>
      </c>
      <c r="U116" s="4">
        <f>IF($A116="","",IF(MAX($J116:$O116)=MAX($P116:T116),"",SMALL($J116:$O116,COUNTIF($J116:$O116,"&lt;="&amp;T116)+1)))</f>
        <v>7</v>
      </c>
      <c r="V116" s="4">
        <f>IF($A116="","",IF(MAX($J116:$O116)=MAX($P116:U116),"",SMALL($J116:$O116,COUNTIF($J116:$O116,"&lt;="&amp;U116)+1)))</f>
        <v>9</v>
      </c>
      <c r="X116" s="4">
        <f t="shared" si="20"/>
        <v>1</v>
      </c>
      <c r="Y116" s="4">
        <f t="shared" si="21"/>
        <v>1</v>
      </c>
      <c r="Z116" s="4">
        <f t="shared" si="22"/>
        <v>0</v>
      </c>
      <c r="AA116" s="4">
        <f t="shared" si="23"/>
        <v>8</v>
      </c>
      <c r="AB116" s="4">
        <f t="shared" si="24"/>
        <v>0</v>
      </c>
      <c r="AC116" s="4">
        <f t="shared" si="25"/>
        <v>3</v>
      </c>
      <c r="AE116" s="4">
        <f>IF($A115="","",IF(MAX($X116:$AC116)=MAX($AD116:AD116)," ",SMALL($X116:$AC116,COUNTIF($X116:$AC116,"&lt;="&amp;AD116)+1)))</f>
        <v>0</v>
      </c>
      <c r="AF116" s="4">
        <f>IF($A115="","",IF(MAX($X116:$AC116)=MAX($AD116:AE116)," ",SMALL($X116:$AC116,COUNTIF($X116:$AC116,"&lt;="&amp;AE116)+1)))</f>
        <v>1</v>
      </c>
      <c r="AG116" s="4">
        <f>IF($A115="","",IF(MAX($X116:$AC116)=MAX($AD116:AF116)," ",SMALL($X116:$AC116,COUNTIF($X116:$AC116,"&lt;="&amp;AF116)+1)))</f>
        <v>3</v>
      </c>
      <c r="AH116" s="4">
        <f>IF($A115="","",IF(MAX($X116:$AC116)=MAX($AD116:AG116)," ",SMALL($X116:$AC116,COUNTIF($X116:$AC116,"&lt;="&amp;AG116)+1)))</f>
        <v>8</v>
      </c>
      <c r="AI116" s="4" t="str">
        <f>IF($A115="","",IF(MAX($X116:$AC116)=MAX($AD116:AH116)," ",SMALL($X116:$AC116,COUNTIF($X116:$AC116,"&lt;="&amp;AH116)+1)))</f>
        <v xml:space="preserve"> </v>
      </c>
      <c r="AJ116" s="4" t="str">
        <f>IF($A115="","",IF(MAX($X116:$AC116)=MAX($AD116:AI116)," ",SMALL($X116:$AC116,COUNTIF($X116:$AC116,"&lt;="&amp;AI116)+1)))</f>
        <v xml:space="preserve"> </v>
      </c>
      <c r="AL116" s="13" t="str">
        <f t="shared" si="26"/>
        <v>4尾</v>
      </c>
      <c r="AM116" s="13" t="str">
        <f t="shared" si="27"/>
        <v>中1尾</v>
      </c>
    </row>
    <row r="117" spans="1:39" x14ac:dyDescent="0.15">
      <c r="A117" s="7">
        <v>2016115</v>
      </c>
      <c r="B117" s="2">
        <v>6</v>
      </c>
      <c r="C117" s="2">
        <v>8</v>
      </c>
      <c r="D117" s="2">
        <v>20</v>
      </c>
      <c r="E117" s="2">
        <v>22</v>
      </c>
      <c r="F117" s="2">
        <v>26</v>
      </c>
      <c r="G117" s="2">
        <v>27</v>
      </c>
      <c r="H117" s="2">
        <v>9</v>
      </c>
      <c r="J117" s="4">
        <f t="shared" si="19"/>
        <v>6</v>
      </c>
      <c r="K117" s="4">
        <f t="shared" si="14"/>
        <v>8</v>
      </c>
      <c r="L117" s="4">
        <f t="shared" si="15"/>
        <v>0</v>
      </c>
      <c r="M117" s="4">
        <f t="shared" si="16"/>
        <v>2</v>
      </c>
      <c r="N117" s="4">
        <f t="shared" si="17"/>
        <v>6</v>
      </c>
      <c r="O117" s="4">
        <f t="shared" si="18"/>
        <v>7</v>
      </c>
      <c r="Q117" s="4">
        <f>IF($A117="","",IF(MAX($J117:$O117)=MAX($P117:P117),"",SMALL($J117:$O117,COUNTIF($J117:$O117,"&lt;="&amp;P117)+1)))</f>
        <v>0</v>
      </c>
      <c r="R117" s="4">
        <f>IF($A117="","",IF(MAX($J117:$O117)=MAX($P117:Q117),"",SMALL($J117:$O117,COUNTIF($J117:$O117,"&lt;="&amp;Q117)+1)))</f>
        <v>2</v>
      </c>
      <c r="S117" s="4">
        <f>IF($A117="","",IF(MAX($J117:$O117)=MAX($P117:R117),"",SMALL($J117:$O117,COUNTIF($J117:$O117,"&lt;="&amp;R117)+1)))</f>
        <v>6</v>
      </c>
      <c r="T117" s="4">
        <f>IF($A117="","",IF(MAX($J117:$O117)=MAX($P117:S117),"",SMALL($J117:$O117,COUNTIF($J117:$O117,"&lt;="&amp;S117)+1)))</f>
        <v>7</v>
      </c>
      <c r="U117" s="4">
        <f>IF($A117="","",IF(MAX($J117:$O117)=MAX($P117:T117),"",SMALL($J117:$O117,COUNTIF($J117:$O117,"&lt;="&amp;T117)+1)))</f>
        <v>8</v>
      </c>
      <c r="V117" s="4" t="str">
        <f>IF($A117="","",IF(MAX($J117:$O117)=MAX($P117:U117),"",SMALL($J117:$O117,COUNTIF($J117:$O117,"&lt;="&amp;U117)+1)))</f>
        <v/>
      </c>
      <c r="X117" s="4">
        <f t="shared" si="20"/>
        <v>0</v>
      </c>
      <c r="Y117" s="4">
        <f t="shared" si="21"/>
        <v>2</v>
      </c>
      <c r="Z117" s="4">
        <f t="shared" si="22"/>
        <v>4</v>
      </c>
      <c r="AA117" s="4">
        <f t="shared" si="23"/>
        <v>3</v>
      </c>
      <c r="AB117" s="4">
        <f t="shared" si="24"/>
        <v>3</v>
      </c>
      <c r="AC117" s="4">
        <f t="shared" si="25"/>
        <v>7</v>
      </c>
      <c r="AE117" s="4">
        <f>IF($A116="","",IF(MAX($X117:$AC117)=MAX($AD117:AD117)," ",SMALL($X117:$AC117,COUNTIF($X117:$AC117,"&lt;="&amp;AD117)+1)))</f>
        <v>0</v>
      </c>
      <c r="AF117" s="4">
        <f>IF($A116="","",IF(MAX($X117:$AC117)=MAX($AD117:AE117)," ",SMALL($X117:$AC117,COUNTIF($X117:$AC117,"&lt;="&amp;AE117)+1)))</f>
        <v>2</v>
      </c>
      <c r="AG117" s="4">
        <f>IF($A116="","",IF(MAX($X117:$AC117)=MAX($AD117:AF117)," ",SMALL($X117:$AC117,COUNTIF($X117:$AC117,"&lt;="&amp;AF117)+1)))</f>
        <v>3</v>
      </c>
      <c r="AH117" s="4">
        <f>IF($A116="","",IF(MAX($X117:$AC117)=MAX($AD117:AG117)," ",SMALL($X117:$AC117,COUNTIF($X117:$AC117,"&lt;="&amp;AG117)+1)))</f>
        <v>4</v>
      </c>
      <c r="AI117" s="4">
        <f>IF($A116="","",IF(MAX($X117:$AC117)=MAX($AD117:AH117)," ",SMALL($X117:$AC117,COUNTIF($X117:$AC117,"&lt;="&amp;AH117)+1)))</f>
        <v>7</v>
      </c>
      <c r="AJ117" s="4" t="str">
        <f>IF($A116="","",IF(MAX($X117:$AC117)=MAX($AD117:AI117)," ",SMALL($X117:$AC117,COUNTIF($X117:$AC117,"&lt;="&amp;AI117)+1)))</f>
        <v xml:space="preserve"> </v>
      </c>
      <c r="AL117" s="13" t="str">
        <f t="shared" si="26"/>
        <v>5尾</v>
      </c>
      <c r="AM117" s="13" t="str">
        <f t="shared" si="27"/>
        <v>中3尾</v>
      </c>
    </row>
    <row r="118" spans="1:39" x14ac:dyDescent="0.15">
      <c r="A118" s="7">
        <v>2016116</v>
      </c>
      <c r="B118" s="2">
        <v>7</v>
      </c>
      <c r="C118" s="2">
        <v>18</v>
      </c>
      <c r="D118" s="2">
        <v>20</v>
      </c>
      <c r="E118" s="2">
        <v>23</v>
      </c>
      <c r="F118" s="2">
        <v>27</v>
      </c>
      <c r="G118" s="2">
        <v>31</v>
      </c>
      <c r="H118" s="2">
        <v>13</v>
      </c>
      <c r="J118" s="4">
        <f t="shared" si="19"/>
        <v>7</v>
      </c>
      <c r="K118" s="4">
        <f t="shared" si="14"/>
        <v>8</v>
      </c>
      <c r="L118" s="4">
        <f t="shared" si="15"/>
        <v>0</v>
      </c>
      <c r="M118" s="4">
        <f t="shared" si="16"/>
        <v>3</v>
      </c>
      <c r="N118" s="4">
        <f t="shared" si="17"/>
        <v>7</v>
      </c>
      <c r="O118" s="4">
        <f t="shared" si="18"/>
        <v>1</v>
      </c>
      <c r="Q118" s="4">
        <f>IF($A118="","",IF(MAX($J118:$O118)=MAX($P118:P118),"",SMALL($J118:$O118,COUNTIF($J118:$O118,"&lt;="&amp;P118)+1)))</f>
        <v>0</v>
      </c>
      <c r="R118" s="4">
        <f>IF($A118="","",IF(MAX($J118:$O118)=MAX($P118:Q118),"",SMALL($J118:$O118,COUNTIF($J118:$O118,"&lt;="&amp;Q118)+1)))</f>
        <v>1</v>
      </c>
      <c r="S118" s="4">
        <f>IF($A118="","",IF(MAX($J118:$O118)=MAX($P118:R118),"",SMALL($J118:$O118,COUNTIF($J118:$O118,"&lt;="&amp;R118)+1)))</f>
        <v>3</v>
      </c>
      <c r="T118" s="4">
        <f>IF($A118="","",IF(MAX($J118:$O118)=MAX($P118:S118),"",SMALL($J118:$O118,COUNTIF($J118:$O118,"&lt;="&amp;S118)+1)))</f>
        <v>7</v>
      </c>
      <c r="U118" s="4">
        <f>IF($A118="","",IF(MAX($J118:$O118)=MAX($P118:T118),"",SMALL($J118:$O118,COUNTIF($J118:$O118,"&lt;="&amp;T118)+1)))</f>
        <v>8</v>
      </c>
      <c r="V118" s="4" t="str">
        <f>IF($A118="","",IF(MAX($J118:$O118)=MAX($P118:U118),"",SMALL($J118:$O118,COUNTIF($J118:$O118,"&lt;="&amp;U118)+1)))</f>
        <v/>
      </c>
      <c r="X118" s="4">
        <f t="shared" si="20"/>
        <v>8</v>
      </c>
      <c r="Y118" s="4">
        <f t="shared" si="21"/>
        <v>3</v>
      </c>
      <c r="Z118" s="4">
        <f t="shared" si="22"/>
        <v>2</v>
      </c>
      <c r="AA118" s="4">
        <f t="shared" si="23"/>
        <v>8</v>
      </c>
      <c r="AB118" s="4">
        <f t="shared" si="24"/>
        <v>2</v>
      </c>
      <c r="AC118" s="4">
        <f t="shared" si="25"/>
        <v>4</v>
      </c>
      <c r="AE118" s="4">
        <f>IF($A117="","",IF(MAX($X118:$AC118)=MAX($AD118:AD118)," ",SMALL($X118:$AC118,COUNTIF($X118:$AC118,"&lt;="&amp;AD118)+1)))</f>
        <v>2</v>
      </c>
      <c r="AF118" s="4">
        <f>IF($A117="","",IF(MAX($X118:$AC118)=MAX($AD118:AE118)," ",SMALL($X118:$AC118,COUNTIF($X118:$AC118,"&lt;="&amp;AE118)+1)))</f>
        <v>3</v>
      </c>
      <c r="AG118" s="4">
        <f>IF($A117="","",IF(MAX($X118:$AC118)=MAX($AD118:AF118)," ",SMALL($X118:$AC118,COUNTIF($X118:$AC118,"&lt;="&amp;AF118)+1)))</f>
        <v>4</v>
      </c>
      <c r="AH118" s="4">
        <f>IF($A117="","",IF(MAX($X118:$AC118)=MAX($AD118:AG118)," ",SMALL($X118:$AC118,COUNTIF($X118:$AC118,"&lt;="&amp;AG118)+1)))</f>
        <v>8</v>
      </c>
      <c r="AI118" s="4" t="str">
        <f>IF($A117="","",IF(MAX($X118:$AC118)=MAX($AD118:AH118)," ",SMALL($X118:$AC118,COUNTIF($X118:$AC118,"&lt;="&amp;AH118)+1)))</f>
        <v xml:space="preserve"> </v>
      </c>
      <c r="AJ118" s="4" t="str">
        <f>IF($A117="","",IF(MAX($X118:$AC118)=MAX($AD118:AI118)," ",SMALL($X118:$AC118,COUNTIF($X118:$AC118,"&lt;="&amp;AI118)+1)))</f>
        <v xml:space="preserve"> </v>
      </c>
      <c r="AL118" s="13" t="str">
        <f t="shared" si="26"/>
        <v>4尾</v>
      </c>
      <c r="AM118" s="13" t="str">
        <f t="shared" si="27"/>
        <v>中2尾</v>
      </c>
    </row>
    <row r="119" spans="1:39" x14ac:dyDescent="0.15">
      <c r="A119" s="7">
        <v>2016117</v>
      </c>
      <c r="B119" s="2">
        <v>3</v>
      </c>
      <c r="C119" s="2">
        <v>10</v>
      </c>
      <c r="D119" s="2">
        <v>14</v>
      </c>
      <c r="E119" s="2">
        <v>17</v>
      </c>
      <c r="F119" s="2">
        <v>28</v>
      </c>
      <c r="G119" s="2">
        <v>33</v>
      </c>
      <c r="H119" s="2">
        <v>2</v>
      </c>
      <c r="J119" s="4">
        <f t="shared" si="19"/>
        <v>3</v>
      </c>
      <c r="K119" s="4">
        <f t="shared" si="14"/>
        <v>0</v>
      </c>
      <c r="L119" s="4">
        <f t="shared" si="15"/>
        <v>4</v>
      </c>
      <c r="M119" s="4">
        <f t="shared" si="16"/>
        <v>7</v>
      </c>
      <c r="N119" s="4">
        <f t="shared" si="17"/>
        <v>8</v>
      </c>
      <c r="O119" s="4">
        <f t="shared" si="18"/>
        <v>3</v>
      </c>
      <c r="Q119" s="4">
        <f>IF($A119="","",IF(MAX($J119:$O119)=MAX($P119:P119),"",SMALL($J119:$O119,COUNTIF($J119:$O119,"&lt;="&amp;P119)+1)))</f>
        <v>0</v>
      </c>
      <c r="R119" s="4">
        <f>IF($A119="","",IF(MAX($J119:$O119)=MAX($P119:Q119),"",SMALL($J119:$O119,COUNTIF($J119:$O119,"&lt;="&amp;Q119)+1)))</f>
        <v>3</v>
      </c>
      <c r="S119" s="4">
        <f>IF($A119="","",IF(MAX($J119:$O119)=MAX($P119:R119),"",SMALL($J119:$O119,COUNTIF($J119:$O119,"&lt;="&amp;R119)+1)))</f>
        <v>4</v>
      </c>
      <c r="T119" s="4">
        <f>IF($A119="","",IF(MAX($J119:$O119)=MAX($P119:S119),"",SMALL($J119:$O119,COUNTIF($J119:$O119,"&lt;="&amp;S119)+1)))</f>
        <v>7</v>
      </c>
      <c r="U119" s="4">
        <f>IF($A119="","",IF(MAX($J119:$O119)=MAX($P119:T119),"",SMALL($J119:$O119,COUNTIF($J119:$O119,"&lt;="&amp;T119)+1)))</f>
        <v>8</v>
      </c>
      <c r="V119" s="4" t="str">
        <f>IF($A119="","",IF(MAX($J119:$O119)=MAX($P119:U119),"",SMALL($J119:$O119,COUNTIF($J119:$O119,"&lt;="&amp;U119)+1)))</f>
        <v/>
      </c>
      <c r="X119" s="4">
        <f t="shared" si="20"/>
        <v>6</v>
      </c>
      <c r="Y119" s="4">
        <f t="shared" si="21"/>
        <v>7</v>
      </c>
      <c r="Z119" s="4">
        <f t="shared" si="22"/>
        <v>1</v>
      </c>
      <c r="AA119" s="4">
        <f t="shared" si="23"/>
        <v>7</v>
      </c>
      <c r="AB119" s="4">
        <f t="shared" si="24"/>
        <v>7</v>
      </c>
      <c r="AC119" s="4">
        <f t="shared" si="25"/>
        <v>5</v>
      </c>
      <c r="AE119" s="4">
        <f>IF($A118="","",IF(MAX($X119:$AC119)=MAX($AD119:AD119)," ",SMALL($X119:$AC119,COUNTIF($X119:$AC119,"&lt;="&amp;AD119)+1)))</f>
        <v>1</v>
      </c>
      <c r="AF119" s="4">
        <f>IF($A118="","",IF(MAX($X119:$AC119)=MAX($AD119:AE119)," ",SMALL($X119:$AC119,COUNTIF($X119:$AC119,"&lt;="&amp;AE119)+1)))</f>
        <v>5</v>
      </c>
      <c r="AG119" s="4">
        <f>IF($A118="","",IF(MAX($X119:$AC119)=MAX($AD119:AF119)," ",SMALL($X119:$AC119,COUNTIF($X119:$AC119,"&lt;="&amp;AF119)+1)))</f>
        <v>6</v>
      </c>
      <c r="AH119" s="4">
        <f>IF($A118="","",IF(MAX($X119:$AC119)=MAX($AD119:AG119)," ",SMALL($X119:$AC119,COUNTIF($X119:$AC119,"&lt;="&amp;AG119)+1)))</f>
        <v>7</v>
      </c>
      <c r="AI119" s="4" t="str">
        <f>IF($A118="","",IF(MAX($X119:$AC119)=MAX($AD119:AH119)," ",SMALL($X119:$AC119,COUNTIF($X119:$AC119,"&lt;="&amp;AH119)+1)))</f>
        <v xml:space="preserve"> </v>
      </c>
      <c r="AJ119" s="4" t="str">
        <f>IF($A118="","",IF(MAX($X119:$AC119)=MAX($AD119:AI119)," ",SMALL($X119:$AC119,COUNTIF($X119:$AC119,"&lt;="&amp;AI119)+1)))</f>
        <v xml:space="preserve"> </v>
      </c>
      <c r="AL119" s="13" t="str">
        <f t="shared" si="26"/>
        <v>4尾</v>
      </c>
      <c r="AM119" s="13" t="str">
        <f t="shared" si="27"/>
        <v>中1尾</v>
      </c>
    </row>
    <row r="120" spans="1:39" x14ac:dyDescent="0.15">
      <c r="A120" s="7">
        <v>2016118</v>
      </c>
      <c r="B120" s="2">
        <v>9</v>
      </c>
      <c r="C120" s="2">
        <v>14</v>
      </c>
      <c r="D120" s="2">
        <v>22</v>
      </c>
      <c r="E120" s="2">
        <v>23</v>
      </c>
      <c r="F120" s="2">
        <v>31</v>
      </c>
      <c r="G120" s="2">
        <v>33</v>
      </c>
      <c r="H120" s="2">
        <v>14</v>
      </c>
      <c r="J120" s="4">
        <f t="shared" si="19"/>
        <v>9</v>
      </c>
      <c r="K120" s="4">
        <f t="shared" si="14"/>
        <v>4</v>
      </c>
      <c r="L120" s="4">
        <f t="shared" si="15"/>
        <v>2</v>
      </c>
      <c r="M120" s="4">
        <f t="shared" si="16"/>
        <v>3</v>
      </c>
      <c r="N120" s="4">
        <f t="shared" si="17"/>
        <v>1</v>
      </c>
      <c r="O120" s="4">
        <f t="shared" si="18"/>
        <v>3</v>
      </c>
      <c r="Q120" s="4">
        <f>IF($A120="","",IF(MAX($J120:$O120)=MAX($P120:P120),"",SMALL($J120:$O120,COUNTIF($J120:$O120,"&lt;="&amp;P120)+1)))</f>
        <v>1</v>
      </c>
      <c r="R120" s="4">
        <f>IF($A120="","",IF(MAX($J120:$O120)=MAX($P120:Q120),"",SMALL($J120:$O120,COUNTIF($J120:$O120,"&lt;="&amp;Q120)+1)))</f>
        <v>2</v>
      </c>
      <c r="S120" s="4">
        <f>IF($A120="","",IF(MAX($J120:$O120)=MAX($P120:R120),"",SMALL($J120:$O120,COUNTIF($J120:$O120,"&lt;="&amp;R120)+1)))</f>
        <v>3</v>
      </c>
      <c r="T120" s="4">
        <f>IF($A120="","",IF(MAX($J120:$O120)=MAX($P120:S120),"",SMALL($J120:$O120,COUNTIF($J120:$O120,"&lt;="&amp;S120)+1)))</f>
        <v>4</v>
      </c>
      <c r="U120" s="4">
        <f>IF($A120="","",IF(MAX($J120:$O120)=MAX($P120:T120),"",SMALL($J120:$O120,COUNTIF($J120:$O120,"&lt;="&amp;T120)+1)))</f>
        <v>9</v>
      </c>
      <c r="V120" s="4" t="str">
        <f>IF($A120="","",IF(MAX($J120:$O120)=MAX($P120:U120),"",SMALL($J120:$O120,COUNTIF($J120:$O120,"&lt;="&amp;U120)+1)))</f>
        <v/>
      </c>
      <c r="X120" s="4">
        <f t="shared" si="20"/>
        <v>0</v>
      </c>
      <c r="Y120" s="4">
        <f t="shared" si="21"/>
        <v>3</v>
      </c>
      <c r="Z120" s="4">
        <f t="shared" si="22"/>
        <v>6</v>
      </c>
      <c r="AA120" s="4">
        <f t="shared" si="23"/>
        <v>5</v>
      </c>
      <c r="AB120" s="4">
        <f t="shared" si="24"/>
        <v>4</v>
      </c>
      <c r="AC120" s="4">
        <f t="shared" si="25"/>
        <v>8</v>
      </c>
      <c r="AE120" s="4">
        <f>IF($A119="","",IF(MAX($X120:$AC120)=MAX($AD120:AD120)," ",SMALL($X120:$AC120,COUNTIF($X120:$AC120,"&lt;="&amp;AD120)+1)))</f>
        <v>0</v>
      </c>
      <c r="AF120" s="4">
        <f>IF($A119="","",IF(MAX($X120:$AC120)=MAX($AD120:AE120)," ",SMALL($X120:$AC120,COUNTIF($X120:$AC120,"&lt;="&amp;AE120)+1)))</f>
        <v>3</v>
      </c>
      <c r="AG120" s="4">
        <f>IF($A119="","",IF(MAX($X120:$AC120)=MAX($AD120:AF120)," ",SMALL($X120:$AC120,COUNTIF($X120:$AC120,"&lt;="&amp;AF120)+1)))</f>
        <v>4</v>
      </c>
      <c r="AH120" s="4">
        <f>IF($A119="","",IF(MAX($X120:$AC120)=MAX($AD120:AG120)," ",SMALL($X120:$AC120,COUNTIF($X120:$AC120,"&lt;="&amp;AG120)+1)))</f>
        <v>5</v>
      </c>
      <c r="AI120" s="4">
        <f>IF($A119="","",IF(MAX($X120:$AC120)=MAX($AD120:AH120)," ",SMALL($X120:$AC120,COUNTIF($X120:$AC120,"&lt;="&amp;AH120)+1)))</f>
        <v>6</v>
      </c>
      <c r="AJ120" s="4">
        <f>IF($A119="","",IF(MAX($X120:$AC120)=MAX($AD120:AI120)," ",SMALL($X120:$AC120,COUNTIF($X120:$AC120,"&lt;="&amp;AI120)+1)))</f>
        <v>8</v>
      </c>
      <c r="AL120" s="13" t="str">
        <f t="shared" si="26"/>
        <v>6尾</v>
      </c>
      <c r="AM120" s="13" t="str">
        <f t="shared" si="27"/>
        <v>中2尾</v>
      </c>
    </row>
    <row r="121" spans="1:39" x14ac:dyDescent="0.15">
      <c r="A121" s="7">
        <v>2016119</v>
      </c>
      <c r="B121" s="2">
        <v>9</v>
      </c>
      <c r="C121" s="2">
        <v>19</v>
      </c>
      <c r="D121" s="2">
        <v>21</v>
      </c>
      <c r="E121" s="2">
        <v>30</v>
      </c>
      <c r="F121" s="2">
        <v>31</v>
      </c>
      <c r="G121" s="2">
        <v>32</v>
      </c>
      <c r="H121" s="2">
        <v>4</v>
      </c>
      <c r="J121" s="4">
        <f t="shared" si="19"/>
        <v>9</v>
      </c>
      <c r="K121" s="4">
        <f t="shared" si="14"/>
        <v>9</v>
      </c>
      <c r="L121" s="4">
        <f t="shared" si="15"/>
        <v>1</v>
      </c>
      <c r="M121" s="4">
        <f t="shared" si="16"/>
        <v>0</v>
      </c>
      <c r="N121" s="4">
        <f t="shared" si="17"/>
        <v>1</v>
      </c>
      <c r="O121" s="4">
        <f t="shared" si="18"/>
        <v>2</v>
      </c>
      <c r="Q121" s="4">
        <f>IF($A121="","",IF(MAX($J121:$O121)=MAX($P121:P121),"",SMALL($J121:$O121,COUNTIF($J121:$O121,"&lt;="&amp;P121)+1)))</f>
        <v>0</v>
      </c>
      <c r="R121" s="4">
        <f>IF($A121="","",IF(MAX($J121:$O121)=MAX($P121:Q121),"",SMALL($J121:$O121,COUNTIF($J121:$O121,"&lt;="&amp;Q121)+1)))</f>
        <v>1</v>
      </c>
      <c r="S121" s="4">
        <f>IF($A121="","",IF(MAX($J121:$O121)=MAX($P121:R121),"",SMALL($J121:$O121,COUNTIF($J121:$O121,"&lt;="&amp;R121)+1)))</f>
        <v>2</v>
      </c>
      <c r="T121" s="4">
        <f>IF($A121="","",IF(MAX($J121:$O121)=MAX($P121:S121),"",SMALL($J121:$O121,COUNTIF($J121:$O121,"&lt;="&amp;S121)+1)))</f>
        <v>9</v>
      </c>
      <c r="U121" s="4" t="str">
        <f>IF($A121="","",IF(MAX($J121:$O121)=MAX($P121:T121),"",SMALL($J121:$O121,COUNTIF($J121:$O121,"&lt;="&amp;T121)+1)))</f>
        <v/>
      </c>
      <c r="V121" s="4" t="str">
        <f>IF($A121="","",IF(MAX($J121:$O121)=MAX($P121:U121),"",SMALL($J121:$O121,COUNTIF($J121:$O121,"&lt;="&amp;U121)+1)))</f>
        <v/>
      </c>
      <c r="X121" s="4">
        <f t="shared" si="20"/>
        <v>6</v>
      </c>
      <c r="Y121" s="4">
        <f t="shared" si="21"/>
        <v>6</v>
      </c>
      <c r="Z121" s="4">
        <f t="shared" si="22"/>
        <v>3</v>
      </c>
      <c r="AA121" s="4">
        <f t="shared" si="23"/>
        <v>5</v>
      </c>
      <c r="AB121" s="4">
        <f t="shared" si="24"/>
        <v>3</v>
      </c>
      <c r="AC121" s="4">
        <f t="shared" si="25"/>
        <v>6</v>
      </c>
      <c r="AE121" s="4">
        <f>IF($A120="","",IF(MAX($X121:$AC121)=MAX($AD121:AD121)," ",SMALL($X121:$AC121,COUNTIF($X121:$AC121,"&lt;="&amp;AD121)+1)))</f>
        <v>3</v>
      </c>
      <c r="AF121" s="4">
        <f>IF($A120="","",IF(MAX($X121:$AC121)=MAX($AD121:AE121)," ",SMALL($X121:$AC121,COUNTIF($X121:$AC121,"&lt;="&amp;AE121)+1)))</f>
        <v>5</v>
      </c>
      <c r="AG121" s="4">
        <f>IF($A120="","",IF(MAX($X121:$AC121)=MAX($AD121:AF121)," ",SMALL($X121:$AC121,COUNTIF($X121:$AC121,"&lt;="&amp;AF121)+1)))</f>
        <v>6</v>
      </c>
      <c r="AH121" s="4" t="str">
        <f>IF($A120="","",IF(MAX($X121:$AC121)=MAX($AD121:AG121)," ",SMALL($X121:$AC121,COUNTIF($X121:$AC121,"&lt;="&amp;AG121)+1)))</f>
        <v xml:space="preserve"> </v>
      </c>
      <c r="AI121" s="4" t="str">
        <f>IF($A120="","",IF(MAX($X121:$AC121)=MAX($AD121:AH121)," ",SMALL($X121:$AC121,COUNTIF($X121:$AC121,"&lt;="&amp;AH121)+1)))</f>
        <v xml:space="preserve"> </v>
      </c>
      <c r="AJ121" s="4" t="str">
        <f>IF($A120="","",IF(MAX($X121:$AC121)=MAX($AD121:AI121)," ",SMALL($X121:$AC121,COUNTIF($X121:$AC121,"&lt;="&amp;AI121)+1)))</f>
        <v xml:space="preserve"> </v>
      </c>
      <c r="AL121" s="13" t="str">
        <f t="shared" si="26"/>
        <v>3尾</v>
      </c>
      <c r="AM121" s="13" t="str">
        <f t="shared" si="27"/>
        <v>中0尾</v>
      </c>
    </row>
    <row r="122" spans="1:39" x14ac:dyDescent="0.15">
      <c r="A122" s="7">
        <v>2016120</v>
      </c>
      <c r="B122" s="2">
        <v>2</v>
      </c>
      <c r="C122" s="2">
        <v>5</v>
      </c>
      <c r="D122" s="2">
        <v>6</v>
      </c>
      <c r="E122" s="2">
        <v>21</v>
      </c>
      <c r="F122" s="2">
        <v>25</v>
      </c>
      <c r="G122" s="2">
        <v>28</v>
      </c>
      <c r="H122" s="2">
        <v>9</v>
      </c>
      <c r="J122" s="4">
        <f t="shared" si="19"/>
        <v>2</v>
      </c>
      <c r="K122" s="4">
        <f t="shared" si="14"/>
        <v>5</v>
      </c>
      <c r="L122" s="4">
        <f t="shared" si="15"/>
        <v>6</v>
      </c>
      <c r="M122" s="4">
        <f t="shared" si="16"/>
        <v>1</v>
      </c>
      <c r="N122" s="4">
        <f t="shared" si="17"/>
        <v>5</v>
      </c>
      <c r="O122" s="4">
        <f t="shared" si="18"/>
        <v>8</v>
      </c>
      <c r="Q122" s="4">
        <f>IF($A122="","",IF(MAX($J122:$O122)=MAX($P122:P122),"",SMALL($J122:$O122,COUNTIF($J122:$O122,"&lt;="&amp;P122)+1)))</f>
        <v>1</v>
      </c>
      <c r="R122" s="4">
        <f>IF($A122="","",IF(MAX($J122:$O122)=MAX($P122:Q122),"",SMALL($J122:$O122,COUNTIF($J122:$O122,"&lt;="&amp;Q122)+1)))</f>
        <v>2</v>
      </c>
      <c r="S122" s="4">
        <f>IF($A122="","",IF(MAX($J122:$O122)=MAX($P122:R122),"",SMALL($J122:$O122,COUNTIF($J122:$O122,"&lt;="&amp;R122)+1)))</f>
        <v>5</v>
      </c>
      <c r="T122" s="4">
        <f>IF($A122="","",IF(MAX($J122:$O122)=MAX($P122:S122),"",SMALL($J122:$O122,COUNTIF($J122:$O122,"&lt;="&amp;S122)+1)))</f>
        <v>6</v>
      </c>
      <c r="U122" s="4">
        <f>IF($A122="","",IF(MAX($J122:$O122)=MAX($P122:T122),"",SMALL($J122:$O122,COUNTIF($J122:$O122,"&lt;="&amp;T122)+1)))</f>
        <v>8</v>
      </c>
      <c r="V122" s="4" t="str">
        <f>IF($A122="","",IF(MAX($J122:$O122)=MAX($P122:U122),"",SMALL($J122:$O122,COUNTIF($J122:$O122,"&lt;="&amp;U122)+1)))</f>
        <v/>
      </c>
      <c r="X122" s="4">
        <f t="shared" si="20"/>
        <v>1</v>
      </c>
      <c r="Y122" s="4">
        <f t="shared" si="21"/>
        <v>1</v>
      </c>
      <c r="Z122" s="4">
        <f t="shared" si="22"/>
        <v>0</v>
      </c>
      <c r="AA122" s="4">
        <f t="shared" si="23"/>
        <v>3</v>
      </c>
      <c r="AB122" s="4">
        <f t="shared" si="24"/>
        <v>2</v>
      </c>
      <c r="AC122" s="4">
        <f t="shared" si="25"/>
        <v>3</v>
      </c>
      <c r="AE122" s="4">
        <f>IF($A121="","",IF(MAX($X122:$AC122)=MAX($AD122:AD122)," ",SMALL($X122:$AC122,COUNTIF($X122:$AC122,"&lt;="&amp;AD122)+1)))</f>
        <v>0</v>
      </c>
      <c r="AF122" s="4">
        <f>IF($A121="","",IF(MAX($X122:$AC122)=MAX($AD122:AE122)," ",SMALL($X122:$AC122,COUNTIF($X122:$AC122,"&lt;="&amp;AE122)+1)))</f>
        <v>1</v>
      </c>
      <c r="AG122" s="4">
        <f>IF($A121="","",IF(MAX($X122:$AC122)=MAX($AD122:AF122)," ",SMALL($X122:$AC122,COUNTIF($X122:$AC122,"&lt;="&amp;AF122)+1)))</f>
        <v>2</v>
      </c>
      <c r="AH122" s="4">
        <f>IF($A121="","",IF(MAX($X122:$AC122)=MAX($AD122:AG122)," ",SMALL($X122:$AC122,COUNTIF($X122:$AC122,"&lt;="&amp;AG122)+1)))</f>
        <v>3</v>
      </c>
      <c r="AI122" s="4" t="str">
        <f>IF($A121="","",IF(MAX($X122:$AC122)=MAX($AD122:AH122)," ",SMALL($X122:$AC122,COUNTIF($X122:$AC122,"&lt;="&amp;AH122)+1)))</f>
        <v xml:space="preserve"> </v>
      </c>
      <c r="AJ122" s="4" t="str">
        <f>IF($A121="","",IF(MAX($X122:$AC122)=MAX($AD122:AI122)," ",SMALL($X122:$AC122,COUNTIF($X122:$AC122,"&lt;="&amp;AI122)+1)))</f>
        <v xml:space="preserve"> </v>
      </c>
      <c r="AL122" s="13" t="str">
        <f t="shared" si="26"/>
        <v>4尾</v>
      </c>
      <c r="AM122" s="13" t="str">
        <f t="shared" si="27"/>
        <v>中2尾</v>
      </c>
    </row>
    <row r="123" spans="1:39" x14ac:dyDescent="0.15">
      <c r="A123" s="7">
        <v>2016121</v>
      </c>
      <c r="B123" s="2">
        <v>2</v>
      </c>
      <c r="C123" s="2">
        <v>3</v>
      </c>
      <c r="D123" s="2">
        <v>10</v>
      </c>
      <c r="E123" s="2">
        <v>23</v>
      </c>
      <c r="F123" s="2">
        <v>25</v>
      </c>
      <c r="G123" s="2">
        <v>28</v>
      </c>
      <c r="H123" s="2">
        <v>9</v>
      </c>
      <c r="J123" s="4">
        <f t="shared" si="19"/>
        <v>2</v>
      </c>
      <c r="K123" s="4">
        <f t="shared" si="14"/>
        <v>3</v>
      </c>
      <c r="L123" s="4">
        <f t="shared" si="15"/>
        <v>0</v>
      </c>
      <c r="M123" s="4">
        <f t="shared" si="16"/>
        <v>3</v>
      </c>
      <c r="N123" s="4">
        <f t="shared" si="17"/>
        <v>5</v>
      </c>
      <c r="O123" s="4">
        <f t="shared" si="18"/>
        <v>8</v>
      </c>
      <c r="Q123" s="4">
        <f>IF($A123="","",IF(MAX($J123:$O123)=MAX($P123:P123),"",SMALL($J123:$O123,COUNTIF($J123:$O123,"&lt;="&amp;P123)+1)))</f>
        <v>0</v>
      </c>
      <c r="R123" s="4">
        <f>IF($A123="","",IF(MAX($J123:$O123)=MAX($P123:Q123),"",SMALL($J123:$O123,COUNTIF($J123:$O123,"&lt;="&amp;Q123)+1)))</f>
        <v>2</v>
      </c>
      <c r="S123" s="4">
        <f>IF($A123="","",IF(MAX($J123:$O123)=MAX($P123:R123),"",SMALL($J123:$O123,COUNTIF($J123:$O123,"&lt;="&amp;R123)+1)))</f>
        <v>3</v>
      </c>
      <c r="T123" s="4">
        <f>IF($A123="","",IF(MAX($J123:$O123)=MAX($P123:S123),"",SMALL($J123:$O123,COUNTIF($J123:$O123,"&lt;="&amp;S123)+1)))</f>
        <v>5</v>
      </c>
      <c r="U123" s="4">
        <f>IF($A123="","",IF(MAX($J123:$O123)=MAX($P123:T123),"",SMALL($J123:$O123,COUNTIF($J123:$O123,"&lt;="&amp;T123)+1)))</f>
        <v>8</v>
      </c>
      <c r="V123" s="4" t="str">
        <f>IF($A123="","",IF(MAX($J123:$O123)=MAX($P123:U123),"",SMALL($J123:$O123,COUNTIF($J123:$O123,"&lt;="&amp;U123)+1)))</f>
        <v/>
      </c>
      <c r="X123" s="4">
        <f t="shared" si="20"/>
        <v>0</v>
      </c>
      <c r="Y123" s="4">
        <f t="shared" si="21"/>
        <v>5</v>
      </c>
      <c r="Z123" s="4">
        <f t="shared" si="22"/>
        <v>5</v>
      </c>
      <c r="AA123" s="4">
        <f t="shared" si="23"/>
        <v>9</v>
      </c>
      <c r="AB123" s="4">
        <f t="shared" si="24"/>
        <v>0</v>
      </c>
      <c r="AC123" s="4">
        <f t="shared" si="25"/>
        <v>2</v>
      </c>
      <c r="AE123" s="4">
        <f>IF($A122="","",IF(MAX($X123:$AC123)=MAX($AD123:AD123)," ",SMALL($X123:$AC123,COUNTIF($X123:$AC123,"&lt;="&amp;AD123)+1)))</f>
        <v>0</v>
      </c>
      <c r="AF123" s="4">
        <f>IF($A122="","",IF(MAX($X123:$AC123)=MAX($AD123:AE123)," ",SMALL($X123:$AC123,COUNTIF($X123:$AC123,"&lt;="&amp;AE123)+1)))</f>
        <v>2</v>
      </c>
      <c r="AG123" s="4">
        <f>IF($A122="","",IF(MAX($X123:$AC123)=MAX($AD123:AF123)," ",SMALL($X123:$AC123,COUNTIF($X123:$AC123,"&lt;="&amp;AF123)+1)))</f>
        <v>5</v>
      </c>
      <c r="AH123" s="4">
        <f>IF($A122="","",IF(MAX($X123:$AC123)=MAX($AD123:AG123)," ",SMALL($X123:$AC123,COUNTIF($X123:$AC123,"&lt;="&amp;AG123)+1)))</f>
        <v>9</v>
      </c>
      <c r="AI123" s="4" t="str">
        <f>IF($A122="","",IF(MAX($X123:$AC123)=MAX($AD123:AH123)," ",SMALL($X123:$AC123,COUNTIF($X123:$AC123,"&lt;="&amp;AH123)+1)))</f>
        <v xml:space="preserve"> </v>
      </c>
      <c r="AJ123" s="4" t="str">
        <f>IF($A122="","",IF(MAX($X123:$AC123)=MAX($AD123:AI123)," ",SMALL($X123:$AC123,COUNTIF($X123:$AC123,"&lt;="&amp;AI123)+1)))</f>
        <v xml:space="preserve"> </v>
      </c>
      <c r="AL123" s="13" t="str">
        <f t="shared" si="26"/>
        <v>4尾</v>
      </c>
      <c r="AM123" s="13" t="str">
        <f t="shared" si="27"/>
        <v>中3尾</v>
      </c>
    </row>
    <row r="124" spans="1:39" x14ac:dyDescent="0.15">
      <c r="A124" s="7">
        <v>2016122</v>
      </c>
      <c r="B124" s="2">
        <v>15</v>
      </c>
      <c r="C124" s="2">
        <v>22</v>
      </c>
      <c r="D124" s="2">
        <v>23</v>
      </c>
      <c r="E124" s="2">
        <v>24</v>
      </c>
      <c r="F124" s="2">
        <v>28</v>
      </c>
      <c r="G124" s="2">
        <v>29</v>
      </c>
      <c r="H124" s="2">
        <v>8</v>
      </c>
      <c r="J124" s="4">
        <f t="shared" si="19"/>
        <v>5</v>
      </c>
      <c r="K124" s="4">
        <f t="shared" si="14"/>
        <v>2</v>
      </c>
      <c r="L124" s="4">
        <f t="shared" si="15"/>
        <v>3</v>
      </c>
      <c r="M124" s="4">
        <f t="shared" si="16"/>
        <v>4</v>
      </c>
      <c r="N124" s="4">
        <f t="shared" si="17"/>
        <v>8</v>
      </c>
      <c r="O124" s="4">
        <f t="shared" si="18"/>
        <v>9</v>
      </c>
      <c r="Q124" s="4">
        <f>IF($A124="","",IF(MAX($J124:$O124)=MAX($P124:P124),"",SMALL($J124:$O124,COUNTIF($J124:$O124,"&lt;="&amp;P124)+1)))</f>
        <v>2</v>
      </c>
      <c r="R124" s="4">
        <f>IF($A124="","",IF(MAX($J124:$O124)=MAX($P124:Q124),"",SMALL($J124:$O124,COUNTIF($J124:$O124,"&lt;="&amp;Q124)+1)))</f>
        <v>3</v>
      </c>
      <c r="S124" s="4">
        <f>IF($A124="","",IF(MAX($J124:$O124)=MAX($P124:R124),"",SMALL($J124:$O124,COUNTIF($J124:$O124,"&lt;="&amp;R124)+1)))</f>
        <v>4</v>
      </c>
      <c r="T124" s="4">
        <f>IF($A124="","",IF(MAX($J124:$O124)=MAX($P124:S124),"",SMALL($J124:$O124,COUNTIF($J124:$O124,"&lt;="&amp;S124)+1)))</f>
        <v>5</v>
      </c>
      <c r="U124" s="4">
        <f>IF($A124="","",IF(MAX($J124:$O124)=MAX($P124:T124),"",SMALL($J124:$O124,COUNTIF($J124:$O124,"&lt;="&amp;T124)+1)))</f>
        <v>8</v>
      </c>
      <c r="V124" s="4">
        <f>IF($A124="","",IF(MAX($J124:$O124)=MAX($P124:U124),"",SMALL($J124:$O124,COUNTIF($J124:$O124,"&lt;="&amp;U124)+1)))</f>
        <v>9</v>
      </c>
      <c r="X124" s="4">
        <f t="shared" si="20"/>
        <v>6</v>
      </c>
      <c r="Y124" s="4">
        <f t="shared" si="21"/>
        <v>5</v>
      </c>
      <c r="Z124" s="4">
        <f t="shared" si="22"/>
        <v>5</v>
      </c>
      <c r="AA124" s="4">
        <f t="shared" si="23"/>
        <v>9</v>
      </c>
      <c r="AB124" s="4">
        <f t="shared" si="24"/>
        <v>0</v>
      </c>
      <c r="AC124" s="4">
        <f t="shared" si="25"/>
        <v>2</v>
      </c>
      <c r="AE124" s="4">
        <f>IF($A123="","",IF(MAX($X124:$AC124)=MAX($AD124:AD124)," ",SMALL($X124:$AC124,COUNTIF($X124:$AC124,"&lt;="&amp;AD124)+1)))</f>
        <v>0</v>
      </c>
      <c r="AF124" s="4">
        <f>IF($A123="","",IF(MAX($X124:$AC124)=MAX($AD124:AE124)," ",SMALL($X124:$AC124,COUNTIF($X124:$AC124,"&lt;="&amp;AE124)+1)))</f>
        <v>2</v>
      </c>
      <c r="AG124" s="4">
        <f>IF($A123="","",IF(MAX($X124:$AC124)=MAX($AD124:AF124)," ",SMALL($X124:$AC124,COUNTIF($X124:$AC124,"&lt;="&amp;AF124)+1)))</f>
        <v>5</v>
      </c>
      <c r="AH124" s="4">
        <f>IF($A123="","",IF(MAX($X124:$AC124)=MAX($AD124:AG124)," ",SMALL($X124:$AC124,COUNTIF($X124:$AC124,"&lt;="&amp;AG124)+1)))</f>
        <v>6</v>
      </c>
      <c r="AI124" s="4">
        <f>IF($A123="","",IF(MAX($X124:$AC124)=MAX($AD124:AH124)," ",SMALL($X124:$AC124,COUNTIF($X124:$AC124,"&lt;="&amp;AH124)+1)))</f>
        <v>9</v>
      </c>
      <c r="AJ124" s="4" t="str">
        <f>IF($A123="","",IF(MAX($X124:$AC124)=MAX($AD124:AI124)," ",SMALL($X124:$AC124,COUNTIF($X124:$AC124,"&lt;="&amp;AI124)+1)))</f>
        <v xml:space="preserve"> </v>
      </c>
      <c r="AL124" s="13" t="str">
        <f t="shared" si="26"/>
        <v>5尾</v>
      </c>
      <c r="AM124" s="13" t="str">
        <f t="shared" si="27"/>
        <v>中3尾</v>
      </c>
    </row>
    <row r="125" spans="1:39" x14ac:dyDescent="0.15">
      <c r="A125" s="7">
        <v>2016123</v>
      </c>
      <c r="B125" s="2">
        <v>7</v>
      </c>
      <c r="C125" s="2">
        <v>9</v>
      </c>
      <c r="D125" s="2">
        <v>12</v>
      </c>
      <c r="E125" s="2">
        <v>14</v>
      </c>
      <c r="F125" s="2">
        <v>20</v>
      </c>
      <c r="G125" s="2">
        <v>27</v>
      </c>
      <c r="H125" s="2">
        <v>16</v>
      </c>
      <c r="J125" s="4">
        <f t="shared" si="19"/>
        <v>7</v>
      </c>
      <c r="K125" s="4">
        <f t="shared" si="14"/>
        <v>9</v>
      </c>
      <c r="L125" s="4">
        <f t="shared" si="15"/>
        <v>2</v>
      </c>
      <c r="M125" s="4">
        <f t="shared" si="16"/>
        <v>4</v>
      </c>
      <c r="N125" s="4">
        <f t="shared" si="17"/>
        <v>0</v>
      </c>
      <c r="O125" s="4">
        <f t="shared" si="18"/>
        <v>7</v>
      </c>
      <c r="Q125" s="4">
        <f>IF($A125="","",IF(MAX($J125:$O125)=MAX($P125:P125),"",SMALL($J125:$O125,COUNTIF($J125:$O125,"&lt;="&amp;P125)+1)))</f>
        <v>0</v>
      </c>
      <c r="R125" s="4">
        <f>IF($A125="","",IF(MAX($J125:$O125)=MAX($P125:Q125),"",SMALL($J125:$O125,COUNTIF($J125:$O125,"&lt;="&amp;Q125)+1)))</f>
        <v>2</v>
      </c>
      <c r="S125" s="4">
        <f>IF($A125="","",IF(MAX($J125:$O125)=MAX($P125:R125),"",SMALL($J125:$O125,COUNTIF($J125:$O125,"&lt;="&amp;R125)+1)))</f>
        <v>4</v>
      </c>
      <c r="T125" s="4">
        <f>IF($A125="","",IF(MAX($J125:$O125)=MAX($P125:S125),"",SMALL($J125:$O125,COUNTIF($J125:$O125,"&lt;="&amp;S125)+1)))</f>
        <v>7</v>
      </c>
      <c r="U125" s="4">
        <f>IF($A125="","",IF(MAX($J125:$O125)=MAX($P125:T125),"",SMALL($J125:$O125,COUNTIF($J125:$O125,"&lt;="&amp;T125)+1)))</f>
        <v>9</v>
      </c>
      <c r="V125" s="4" t="str">
        <f>IF($A125="","",IF(MAX($J125:$O125)=MAX($P125:U125),"",SMALL($J125:$O125,COUNTIF($J125:$O125,"&lt;="&amp;U125)+1)))</f>
        <v/>
      </c>
      <c r="X125" s="4">
        <f t="shared" si="20"/>
        <v>0</v>
      </c>
      <c r="Y125" s="4">
        <f t="shared" si="21"/>
        <v>7</v>
      </c>
      <c r="Z125" s="4">
        <f t="shared" si="22"/>
        <v>2</v>
      </c>
      <c r="AA125" s="4">
        <f t="shared" si="23"/>
        <v>7</v>
      </c>
      <c r="AB125" s="4">
        <f t="shared" si="24"/>
        <v>2</v>
      </c>
      <c r="AC125" s="4">
        <f t="shared" si="25"/>
        <v>4</v>
      </c>
      <c r="AE125" s="4">
        <f>IF($A124="","",IF(MAX($X125:$AC125)=MAX($AD125:AD125)," ",SMALL($X125:$AC125,COUNTIF($X125:$AC125,"&lt;="&amp;AD125)+1)))</f>
        <v>0</v>
      </c>
      <c r="AF125" s="4">
        <f>IF($A124="","",IF(MAX($X125:$AC125)=MAX($AD125:AE125)," ",SMALL($X125:$AC125,COUNTIF($X125:$AC125,"&lt;="&amp;AE125)+1)))</f>
        <v>2</v>
      </c>
      <c r="AG125" s="4">
        <f>IF($A124="","",IF(MAX($X125:$AC125)=MAX($AD125:AF125)," ",SMALL($X125:$AC125,COUNTIF($X125:$AC125,"&lt;="&amp;AF125)+1)))</f>
        <v>4</v>
      </c>
      <c r="AH125" s="4">
        <f>IF($A124="","",IF(MAX($X125:$AC125)=MAX($AD125:AG125)," ",SMALL($X125:$AC125,COUNTIF($X125:$AC125,"&lt;="&amp;AG125)+1)))</f>
        <v>7</v>
      </c>
      <c r="AI125" s="4" t="str">
        <f>IF($A124="","",IF(MAX($X125:$AC125)=MAX($AD125:AH125)," ",SMALL($X125:$AC125,COUNTIF($X125:$AC125,"&lt;="&amp;AH125)+1)))</f>
        <v xml:space="preserve"> </v>
      </c>
      <c r="AJ125" s="4" t="str">
        <f>IF($A124="","",IF(MAX($X125:$AC125)=MAX($AD125:AI125)," ",SMALL($X125:$AC125,COUNTIF($X125:$AC125,"&lt;="&amp;AI125)+1)))</f>
        <v xml:space="preserve"> </v>
      </c>
      <c r="AL125" s="13" t="str">
        <f t="shared" si="26"/>
        <v>4尾</v>
      </c>
      <c r="AM125" s="13" t="str">
        <f t="shared" si="27"/>
        <v>中4尾</v>
      </c>
    </row>
    <row r="126" spans="1:39" x14ac:dyDescent="0.15">
      <c r="A126" s="7">
        <v>2016124</v>
      </c>
      <c r="B126" s="2">
        <v>9</v>
      </c>
      <c r="C126" s="2">
        <v>15</v>
      </c>
      <c r="D126" s="2">
        <v>21</v>
      </c>
      <c r="E126" s="2">
        <v>24</v>
      </c>
      <c r="F126" s="2">
        <v>27</v>
      </c>
      <c r="G126" s="2">
        <v>32</v>
      </c>
      <c r="H126" s="2">
        <v>10</v>
      </c>
      <c r="J126" s="4">
        <f t="shared" si="19"/>
        <v>9</v>
      </c>
      <c r="K126" s="4">
        <f t="shared" si="14"/>
        <v>5</v>
      </c>
      <c r="L126" s="4">
        <f t="shared" si="15"/>
        <v>1</v>
      </c>
      <c r="M126" s="4">
        <f t="shared" si="16"/>
        <v>4</v>
      </c>
      <c r="N126" s="4">
        <f t="shared" si="17"/>
        <v>7</v>
      </c>
      <c r="O126" s="4">
        <f t="shared" si="18"/>
        <v>2</v>
      </c>
      <c r="Q126" s="4">
        <f>IF($A126="","",IF(MAX($J126:$O126)=MAX($P126:P126),"",SMALL($J126:$O126,COUNTIF($J126:$O126,"&lt;="&amp;P126)+1)))</f>
        <v>1</v>
      </c>
      <c r="R126" s="4">
        <f>IF($A126="","",IF(MAX($J126:$O126)=MAX($P126:Q126),"",SMALL($J126:$O126,COUNTIF($J126:$O126,"&lt;="&amp;Q126)+1)))</f>
        <v>2</v>
      </c>
      <c r="S126" s="4">
        <f>IF($A126="","",IF(MAX($J126:$O126)=MAX($P126:R126),"",SMALL($J126:$O126,COUNTIF($J126:$O126,"&lt;="&amp;R126)+1)))</f>
        <v>4</v>
      </c>
      <c r="T126" s="4">
        <f>IF($A126="","",IF(MAX($J126:$O126)=MAX($P126:S126),"",SMALL($J126:$O126,COUNTIF($J126:$O126,"&lt;="&amp;S126)+1)))</f>
        <v>5</v>
      </c>
      <c r="U126" s="4">
        <f>IF($A126="","",IF(MAX($J126:$O126)=MAX($P126:T126),"",SMALL($J126:$O126,COUNTIF($J126:$O126,"&lt;="&amp;T126)+1)))</f>
        <v>7</v>
      </c>
      <c r="V126" s="4">
        <f>IF($A126="","",IF(MAX($J126:$O126)=MAX($P126:U126),"",SMALL($J126:$O126,COUNTIF($J126:$O126,"&lt;="&amp;U126)+1)))</f>
        <v>9</v>
      </c>
      <c r="X126" s="4">
        <f t="shared" si="20"/>
        <v>3</v>
      </c>
      <c r="Y126" s="4">
        <f t="shared" si="21"/>
        <v>9</v>
      </c>
      <c r="Z126" s="4">
        <f t="shared" si="22"/>
        <v>0</v>
      </c>
      <c r="AA126" s="4">
        <f t="shared" si="23"/>
        <v>3</v>
      </c>
      <c r="AB126" s="4">
        <f t="shared" si="24"/>
        <v>0</v>
      </c>
      <c r="AC126" s="4">
        <f t="shared" si="25"/>
        <v>5</v>
      </c>
      <c r="AE126" s="4">
        <f>IF($A125="","",IF(MAX($X126:$AC126)=MAX($AD126:AD126)," ",SMALL($X126:$AC126,COUNTIF($X126:$AC126,"&lt;="&amp;AD126)+1)))</f>
        <v>0</v>
      </c>
      <c r="AF126" s="4">
        <f>IF($A125="","",IF(MAX($X126:$AC126)=MAX($AD126:AE126)," ",SMALL($X126:$AC126,COUNTIF($X126:$AC126,"&lt;="&amp;AE126)+1)))</f>
        <v>3</v>
      </c>
      <c r="AG126" s="4">
        <f>IF($A125="","",IF(MAX($X126:$AC126)=MAX($AD126:AF126)," ",SMALL($X126:$AC126,COUNTIF($X126:$AC126,"&lt;="&amp;AF126)+1)))</f>
        <v>5</v>
      </c>
      <c r="AH126" s="4">
        <f>IF($A125="","",IF(MAX($X126:$AC126)=MAX($AD126:AG126)," ",SMALL($X126:$AC126,COUNTIF($X126:$AC126,"&lt;="&amp;AG126)+1)))</f>
        <v>9</v>
      </c>
      <c r="AI126" s="4" t="str">
        <f>IF($A125="","",IF(MAX($X126:$AC126)=MAX($AD126:AH126)," ",SMALL($X126:$AC126,COUNTIF($X126:$AC126,"&lt;="&amp;AH126)+1)))</f>
        <v xml:space="preserve"> </v>
      </c>
      <c r="AJ126" s="4" t="str">
        <f>IF($A125="","",IF(MAX($X126:$AC126)=MAX($AD126:AI126)," ",SMALL($X126:$AC126,COUNTIF($X126:$AC126,"&lt;="&amp;AI126)+1)))</f>
        <v xml:space="preserve"> </v>
      </c>
      <c r="AL126" s="13" t="str">
        <f t="shared" si="26"/>
        <v>4尾</v>
      </c>
      <c r="AM126" s="13" t="str">
        <f t="shared" si="27"/>
        <v>中2尾</v>
      </c>
    </row>
    <row r="127" spans="1:39" x14ac:dyDescent="0.15">
      <c r="A127" s="7">
        <v>2016125</v>
      </c>
      <c r="B127" s="2">
        <v>1</v>
      </c>
      <c r="C127" s="2">
        <v>6</v>
      </c>
      <c r="D127" s="2">
        <v>8</v>
      </c>
      <c r="E127" s="2">
        <v>20</v>
      </c>
      <c r="F127" s="2">
        <v>27</v>
      </c>
      <c r="G127" s="2">
        <v>30</v>
      </c>
      <c r="H127" s="2">
        <v>3</v>
      </c>
      <c r="J127" s="4">
        <f t="shared" si="19"/>
        <v>1</v>
      </c>
      <c r="K127" s="4">
        <f t="shared" si="14"/>
        <v>6</v>
      </c>
      <c r="L127" s="4">
        <f t="shared" si="15"/>
        <v>8</v>
      </c>
      <c r="M127" s="4">
        <f t="shared" si="16"/>
        <v>0</v>
      </c>
      <c r="N127" s="4">
        <f t="shared" si="17"/>
        <v>7</v>
      </c>
      <c r="O127" s="4">
        <f t="shared" si="18"/>
        <v>0</v>
      </c>
      <c r="Q127" s="4">
        <f>IF($A127="","",IF(MAX($J127:$O127)=MAX($P127:P127),"",SMALL($J127:$O127,COUNTIF($J127:$O127,"&lt;="&amp;P127)+1)))</f>
        <v>0</v>
      </c>
      <c r="R127" s="4">
        <f>IF($A127="","",IF(MAX($J127:$O127)=MAX($P127:Q127),"",SMALL($J127:$O127,COUNTIF($J127:$O127,"&lt;="&amp;Q127)+1)))</f>
        <v>1</v>
      </c>
      <c r="S127" s="4">
        <f>IF($A127="","",IF(MAX($J127:$O127)=MAX($P127:R127),"",SMALL($J127:$O127,COUNTIF($J127:$O127,"&lt;="&amp;R127)+1)))</f>
        <v>6</v>
      </c>
      <c r="T127" s="4">
        <f>IF($A127="","",IF(MAX($J127:$O127)=MAX($P127:S127),"",SMALL($J127:$O127,COUNTIF($J127:$O127,"&lt;="&amp;S127)+1)))</f>
        <v>7</v>
      </c>
      <c r="U127" s="4">
        <f>IF($A127="","",IF(MAX($J127:$O127)=MAX($P127:T127),"",SMALL($J127:$O127,COUNTIF($J127:$O127,"&lt;="&amp;T127)+1)))</f>
        <v>8</v>
      </c>
      <c r="V127" s="4" t="str">
        <f>IF($A127="","",IF(MAX($J127:$O127)=MAX($P127:U127),"",SMALL($J127:$O127,COUNTIF($J127:$O127,"&lt;="&amp;U127)+1)))</f>
        <v/>
      </c>
      <c r="X127" s="4">
        <f t="shared" si="20"/>
        <v>5</v>
      </c>
      <c r="Y127" s="4">
        <f t="shared" si="21"/>
        <v>7</v>
      </c>
      <c r="Z127" s="4">
        <f t="shared" si="22"/>
        <v>8</v>
      </c>
      <c r="AA127" s="4">
        <f t="shared" si="23"/>
        <v>3</v>
      </c>
      <c r="AB127" s="4">
        <f t="shared" si="24"/>
        <v>4</v>
      </c>
      <c r="AC127" s="4">
        <f t="shared" si="25"/>
        <v>9</v>
      </c>
      <c r="AE127" s="4">
        <f>IF($A126="","",IF(MAX($X127:$AC127)=MAX($AD127:AD127)," ",SMALL($X127:$AC127,COUNTIF($X127:$AC127,"&lt;="&amp;AD127)+1)))</f>
        <v>3</v>
      </c>
      <c r="AF127" s="4">
        <f>IF($A126="","",IF(MAX($X127:$AC127)=MAX($AD127:AE127)," ",SMALL($X127:$AC127,COUNTIF($X127:$AC127,"&lt;="&amp;AE127)+1)))</f>
        <v>4</v>
      </c>
      <c r="AG127" s="4">
        <f>IF($A126="","",IF(MAX($X127:$AC127)=MAX($AD127:AF127)," ",SMALL($X127:$AC127,COUNTIF($X127:$AC127,"&lt;="&amp;AF127)+1)))</f>
        <v>5</v>
      </c>
      <c r="AH127" s="4">
        <f>IF($A126="","",IF(MAX($X127:$AC127)=MAX($AD127:AG127)," ",SMALL($X127:$AC127,COUNTIF($X127:$AC127,"&lt;="&amp;AG127)+1)))</f>
        <v>7</v>
      </c>
      <c r="AI127" s="4">
        <f>IF($A126="","",IF(MAX($X127:$AC127)=MAX($AD127:AH127)," ",SMALL($X127:$AC127,COUNTIF($X127:$AC127,"&lt;="&amp;AH127)+1)))</f>
        <v>8</v>
      </c>
      <c r="AJ127" s="4">
        <f>IF($A126="","",IF(MAX($X127:$AC127)=MAX($AD127:AI127)," ",SMALL($X127:$AC127,COUNTIF($X127:$AC127,"&lt;="&amp;AI127)+1)))</f>
        <v>9</v>
      </c>
      <c r="AL127" s="13" t="str">
        <f t="shared" si="26"/>
        <v>6尾</v>
      </c>
      <c r="AM127" s="13" t="str">
        <f t="shared" si="27"/>
        <v>中2尾</v>
      </c>
    </row>
    <row r="128" spans="1:39" x14ac:dyDescent="0.15">
      <c r="A128" s="7">
        <v>2016126</v>
      </c>
      <c r="B128" s="2">
        <v>2</v>
      </c>
      <c r="C128" s="2">
        <v>6</v>
      </c>
      <c r="D128" s="2">
        <v>12</v>
      </c>
      <c r="E128" s="2">
        <v>17</v>
      </c>
      <c r="F128" s="2">
        <v>18</v>
      </c>
      <c r="G128" s="2">
        <v>19</v>
      </c>
      <c r="H128" s="2">
        <v>10</v>
      </c>
      <c r="J128" s="4">
        <f t="shared" si="19"/>
        <v>2</v>
      </c>
      <c r="K128" s="4">
        <f t="shared" si="14"/>
        <v>6</v>
      </c>
      <c r="L128" s="4">
        <f t="shared" si="15"/>
        <v>2</v>
      </c>
      <c r="M128" s="4">
        <f t="shared" si="16"/>
        <v>7</v>
      </c>
      <c r="N128" s="4">
        <f t="shared" si="17"/>
        <v>8</v>
      </c>
      <c r="O128" s="4">
        <f t="shared" si="18"/>
        <v>9</v>
      </c>
      <c r="Q128" s="4">
        <f>IF($A128="","",IF(MAX($J128:$O128)=MAX($P128:P128),"",SMALL($J128:$O128,COUNTIF($J128:$O128,"&lt;="&amp;P128)+1)))</f>
        <v>2</v>
      </c>
      <c r="R128" s="4">
        <f>IF($A128="","",IF(MAX($J128:$O128)=MAX($P128:Q128),"",SMALL($J128:$O128,COUNTIF($J128:$O128,"&lt;="&amp;Q128)+1)))</f>
        <v>6</v>
      </c>
      <c r="S128" s="4">
        <f>IF($A128="","",IF(MAX($J128:$O128)=MAX($P128:R128),"",SMALL($J128:$O128,COUNTIF($J128:$O128,"&lt;="&amp;R128)+1)))</f>
        <v>7</v>
      </c>
      <c r="T128" s="4">
        <f>IF($A128="","",IF(MAX($J128:$O128)=MAX($P128:S128),"",SMALL($J128:$O128,COUNTIF($J128:$O128,"&lt;="&amp;S128)+1)))</f>
        <v>8</v>
      </c>
      <c r="U128" s="4">
        <f>IF($A128="","",IF(MAX($J128:$O128)=MAX($P128:T128),"",SMALL($J128:$O128,COUNTIF($J128:$O128,"&lt;="&amp;T128)+1)))</f>
        <v>9</v>
      </c>
      <c r="V128" s="4" t="str">
        <f>IF($A128="","",IF(MAX($J128:$O128)=MAX($P128:U128),"",SMALL($J128:$O128,COUNTIF($J128:$O128,"&lt;="&amp;U128)+1)))</f>
        <v/>
      </c>
      <c r="X128" s="4">
        <f t="shared" si="20"/>
        <v>6</v>
      </c>
      <c r="Y128" s="4">
        <f t="shared" si="21"/>
        <v>6</v>
      </c>
      <c r="Z128" s="4">
        <f t="shared" si="22"/>
        <v>0</v>
      </c>
      <c r="AA128" s="4">
        <f t="shared" si="23"/>
        <v>5</v>
      </c>
      <c r="AB128" s="4">
        <f t="shared" si="24"/>
        <v>0</v>
      </c>
      <c r="AC128" s="4">
        <f t="shared" si="25"/>
        <v>1</v>
      </c>
      <c r="AE128" s="4">
        <f>IF($A127="","",IF(MAX($X128:$AC128)=MAX($AD128:AD128)," ",SMALL($X128:$AC128,COUNTIF($X128:$AC128,"&lt;="&amp;AD128)+1)))</f>
        <v>0</v>
      </c>
      <c r="AF128" s="4">
        <f>IF($A127="","",IF(MAX($X128:$AC128)=MAX($AD128:AE128)," ",SMALL($X128:$AC128,COUNTIF($X128:$AC128,"&lt;="&amp;AE128)+1)))</f>
        <v>1</v>
      </c>
      <c r="AG128" s="4">
        <f>IF($A127="","",IF(MAX($X128:$AC128)=MAX($AD128:AF128)," ",SMALL($X128:$AC128,COUNTIF($X128:$AC128,"&lt;="&amp;AF128)+1)))</f>
        <v>5</v>
      </c>
      <c r="AH128" s="4">
        <f>IF($A127="","",IF(MAX($X128:$AC128)=MAX($AD128:AG128)," ",SMALL($X128:$AC128,COUNTIF($X128:$AC128,"&lt;="&amp;AG128)+1)))</f>
        <v>6</v>
      </c>
      <c r="AI128" s="4" t="str">
        <f>IF($A127="","",IF(MAX($X128:$AC128)=MAX($AD128:AH128)," ",SMALL($X128:$AC128,COUNTIF($X128:$AC128,"&lt;="&amp;AH128)+1)))</f>
        <v xml:space="preserve"> </v>
      </c>
      <c r="AJ128" s="4" t="str">
        <f>IF($A127="","",IF(MAX($X128:$AC128)=MAX($AD128:AI128)," ",SMALL($X128:$AC128,COUNTIF($X128:$AC128,"&lt;="&amp;AI128)+1)))</f>
        <v xml:space="preserve"> </v>
      </c>
      <c r="AL128" s="13" t="str">
        <f t="shared" si="26"/>
        <v>4尾</v>
      </c>
      <c r="AM128" s="13" t="str">
        <f t="shared" si="27"/>
        <v>中1尾</v>
      </c>
    </row>
    <row r="129" spans="1:39" x14ac:dyDescent="0.15">
      <c r="A129" s="7">
        <v>2016127</v>
      </c>
      <c r="B129" s="2">
        <v>7</v>
      </c>
      <c r="C129" s="2">
        <v>12</v>
      </c>
      <c r="D129" s="2">
        <v>17</v>
      </c>
      <c r="E129" s="2">
        <v>26</v>
      </c>
      <c r="F129" s="2">
        <v>29</v>
      </c>
      <c r="G129" s="2">
        <v>31</v>
      </c>
      <c r="H129" s="2">
        <v>16</v>
      </c>
      <c r="J129" s="4">
        <f t="shared" si="19"/>
        <v>7</v>
      </c>
      <c r="K129" s="4">
        <f t="shared" si="14"/>
        <v>2</v>
      </c>
      <c r="L129" s="4">
        <f t="shared" si="15"/>
        <v>7</v>
      </c>
      <c r="M129" s="4">
        <f t="shared" si="16"/>
        <v>6</v>
      </c>
      <c r="N129" s="4">
        <f t="shared" si="17"/>
        <v>9</v>
      </c>
      <c r="O129" s="4">
        <f t="shared" si="18"/>
        <v>1</v>
      </c>
      <c r="Q129" s="4">
        <f>IF($A129="","",IF(MAX($J129:$O129)=MAX($P129:P129),"",SMALL($J129:$O129,COUNTIF($J129:$O129,"&lt;="&amp;P129)+1)))</f>
        <v>1</v>
      </c>
      <c r="R129" s="4">
        <f>IF($A129="","",IF(MAX($J129:$O129)=MAX($P129:Q129),"",SMALL($J129:$O129,COUNTIF($J129:$O129,"&lt;="&amp;Q129)+1)))</f>
        <v>2</v>
      </c>
      <c r="S129" s="4">
        <f>IF($A129="","",IF(MAX($J129:$O129)=MAX($P129:R129),"",SMALL($J129:$O129,COUNTIF($J129:$O129,"&lt;="&amp;R129)+1)))</f>
        <v>6</v>
      </c>
      <c r="T129" s="4">
        <f>IF($A129="","",IF(MAX($J129:$O129)=MAX($P129:S129),"",SMALL($J129:$O129,COUNTIF($J129:$O129,"&lt;="&amp;S129)+1)))</f>
        <v>7</v>
      </c>
      <c r="U129" s="4">
        <f>IF($A129="","",IF(MAX($J129:$O129)=MAX($P129:T129),"",SMALL($J129:$O129,COUNTIF($J129:$O129,"&lt;="&amp;T129)+1)))</f>
        <v>9</v>
      </c>
      <c r="V129" s="4" t="str">
        <f>IF($A129="","",IF(MAX($J129:$O129)=MAX($P129:U129),"",SMALL($J129:$O129,COUNTIF($J129:$O129,"&lt;="&amp;U129)+1)))</f>
        <v/>
      </c>
      <c r="X129" s="4">
        <f t="shared" si="20"/>
        <v>2</v>
      </c>
      <c r="Y129" s="4">
        <f t="shared" si="21"/>
        <v>3</v>
      </c>
      <c r="Z129" s="4">
        <f t="shared" si="22"/>
        <v>6</v>
      </c>
      <c r="AA129" s="4">
        <f t="shared" si="23"/>
        <v>6</v>
      </c>
      <c r="AB129" s="4">
        <f t="shared" si="24"/>
        <v>2</v>
      </c>
      <c r="AC129" s="4">
        <f t="shared" si="25"/>
        <v>6</v>
      </c>
      <c r="AE129" s="4">
        <f>IF($A128="","",IF(MAX($X129:$AC129)=MAX($AD129:AD129)," ",SMALL($X129:$AC129,COUNTIF($X129:$AC129,"&lt;="&amp;AD129)+1)))</f>
        <v>2</v>
      </c>
      <c r="AF129" s="4">
        <f>IF($A128="","",IF(MAX($X129:$AC129)=MAX($AD129:AE129)," ",SMALL($X129:$AC129,COUNTIF($X129:$AC129,"&lt;="&amp;AE129)+1)))</f>
        <v>3</v>
      </c>
      <c r="AG129" s="4">
        <f>IF($A128="","",IF(MAX($X129:$AC129)=MAX($AD129:AF129)," ",SMALL($X129:$AC129,COUNTIF($X129:$AC129,"&lt;="&amp;AF129)+1)))</f>
        <v>6</v>
      </c>
      <c r="AH129" s="4" t="str">
        <f>IF($A128="","",IF(MAX($X129:$AC129)=MAX($AD129:AG129)," ",SMALL($X129:$AC129,COUNTIF($X129:$AC129,"&lt;="&amp;AG129)+1)))</f>
        <v xml:space="preserve"> </v>
      </c>
      <c r="AI129" s="4" t="str">
        <f>IF($A128="","",IF(MAX($X129:$AC129)=MAX($AD129:AH129)," ",SMALL($X129:$AC129,COUNTIF($X129:$AC129,"&lt;="&amp;AH129)+1)))</f>
        <v xml:space="preserve"> </v>
      </c>
      <c r="AJ129" s="4" t="str">
        <f>IF($A128="","",IF(MAX($X129:$AC129)=MAX($AD129:AI129)," ",SMALL($X129:$AC129,COUNTIF($X129:$AC129,"&lt;="&amp;AI129)+1)))</f>
        <v xml:space="preserve"> </v>
      </c>
      <c r="AL129" s="13" t="str">
        <f t="shared" si="26"/>
        <v>3尾</v>
      </c>
      <c r="AM129" s="13" t="str">
        <f t="shared" si="27"/>
        <v>中2尾</v>
      </c>
    </row>
    <row r="130" spans="1:39" x14ac:dyDescent="0.15">
      <c r="A130" s="7">
        <v>2016128</v>
      </c>
      <c r="B130" s="2">
        <v>4</v>
      </c>
      <c r="C130" s="2">
        <v>9</v>
      </c>
      <c r="D130" s="2">
        <v>11</v>
      </c>
      <c r="E130" s="2">
        <v>17</v>
      </c>
      <c r="F130" s="2">
        <v>26</v>
      </c>
      <c r="G130" s="2">
        <v>27</v>
      </c>
      <c r="H130" s="2">
        <v>13</v>
      </c>
      <c r="J130" s="4">
        <f t="shared" si="19"/>
        <v>4</v>
      </c>
      <c r="K130" s="4">
        <f t="shared" si="14"/>
        <v>9</v>
      </c>
      <c r="L130" s="4">
        <f t="shared" si="15"/>
        <v>1</v>
      </c>
      <c r="M130" s="4">
        <f t="shared" si="16"/>
        <v>7</v>
      </c>
      <c r="N130" s="4">
        <f t="shared" si="17"/>
        <v>6</v>
      </c>
      <c r="O130" s="4">
        <f t="shared" si="18"/>
        <v>7</v>
      </c>
      <c r="Q130" s="4">
        <f>IF($A130="","",IF(MAX($J130:$O130)=MAX($P130:P130),"",SMALL($J130:$O130,COUNTIF($J130:$O130,"&lt;="&amp;P130)+1)))</f>
        <v>1</v>
      </c>
      <c r="R130" s="4">
        <f>IF($A130="","",IF(MAX($J130:$O130)=MAX($P130:Q130),"",SMALL($J130:$O130,COUNTIF($J130:$O130,"&lt;="&amp;Q130)+1)))</f>
        <v>4</v>
      </c>
      <c r="S130" s="4">
        <f>IF($A130="","",IF(MAX($J130:$O130)=MAX($P130:R130),"",SMALL($J130:$O130,COUNTIF($J130:$O130,"&lt;="&amp;R130)+1)))</f>
        <v>6</v>
      </c>
      <c r="T130" s="4">
        <f>IF($A130="","",IF(MAX($J130:$O130)=MAX($P130:S130),"",SMALL($J130:$O130,COUNTIF($J130:$O130,"&lt;="&amp;S130)+1)))</f>
        <v>7</v>
      </c>
      <c r="U130" s="4">
        <f>IF($A130="","",IF(MAX($J130:$O130)=MAX($P130:T130),"",SMALL($J130:$O130,COUNTIF($J130:$O130,"&lt;="&amp;T130)+1)))</f>
        <v>9</v>
      </c>
      <c r="V130" s="4" t="str">
        <f>IF($A130="","",IF(MAX($J130:$O130)=MAX($P130:U130),"",SMALL($J130:$O130,COUNTIF($J130:$O130,"&lt;="&amp;U130)+1)))</f>
        <v/>
      </c>
      <c r="X130" s="4">
        <f t="shared" si="20"/>
        <v>4</v>
      </c>
      <c r="Y130" s="4">
        <f t="shared" si="21"/>
        <v>1</v>
      </c>
      <c r="Z130" s="4">
        <f t="shared" si="22"/>
        <v>4</v>
      </c>
      <c r="AA130" s="4">
        <f t="shared" si="23"/>
        <v>2</v>
      </c>
      <c r="AB130" s="4">
        <f t="shared" si="24"/>
        <v>9</v>
      </c>
      <c r="AC130" s="4">
        <f t="shared" si="25"/>
        <v>7</v>
      </c>
      <c r="AE130" s="4">
        <f>IF($A129="","",IF(MAX($X130:$AC130)=MAX($AD130:AD130)," ",SMALL($X130:$AC130,COUNTIF($X130:$AC130,"&lt;="&amp;AD130)+1)))</f>
        <v>1</v>
      </c>
      <c r="AF130" s="4">
        <f>IF($A129="","",IF(MAX($X130:$AC130)=MAX($AD130:AE130)," ",SMALL($X130:$AC130,COUNTIF($X130:$AC130,"&lt;="&amp;AE130)+1)))</f>
        <v>2</v>
      </c>
      <c r="AG130" s="4">
        <f>IF($A129="","",IF(MAX($X130:$AC130)=MAX($AD130:AF130)," ",SMALL($X130:$AC130,COUNTIF($X130:$AC130,"&lt;="&amp;AF130)+1)))</f>
        <v>4</v>
      </c>
      <c r="AH130" s="4">
        <f>IF($A129="","",IF(MAX($X130:$AC130)=MAX($AD130:AG130)," ",SMALL($X130:$AC130,COUNTIF($X130:$AC130,"&lt;="&amp;AG130)+1)))</f>
        <v>7</v>
      </c>
      <c r="AI130" s="4">
        <f>IF($A129="","",IF(MAX($X130:$AC130)=MAX($AD130:AH130)," ",SMALL($X130:$AC130,COUNTIF($X130:$AC130,"&lt;="&amp;AH130)+1)))</f>
        <v>9</v>
      </c>
      <c r="AJ130" s="4" t="str">
        <f>IF($A129="","",IF(MAX($X130:$AC130)=MAX($AD130:AI130)," ",SMALL($X130:$AC130,COUNTIF($X130:$AC130,"&lt;="&amp;AI130)+1)))</f>
        <v xml:space="preserve"> </v>
      </c>
      <c r="AL130" s="13" t="str">
        <f t="shared" si="26"/>
        <v>5尾</v>
      </c>
      <c r="AM130" s="13" t="str">
        <f t="shared" si="27"/>
        <v>中4尾</v>
      </c>
    </row>
    <row r="131" spans="1:39" x14ac:dyDescent="0.15">
      <c r="A131" s="7">
        <v>2016129</v>
      </c>
      <c r="B131" s="2">
        <v>5</v>
      </c>
      <c r="C131" s="2">
        <v>6</v>
      </c>
      <c r="D131" s="2">
        <v>8</v>
      </c>
      <c r="E131" s="2">
        <v>21</v>
      </c>
      <c r="F131" s="2">
        <v>31</v>
      </c>
      <c r="G131" s="2">
        <v>33</v>
      </c>
      <c r="H131" s="2">
        <v>14</v>
      </c>
      <c r="J131" s="4">
        <f t="shared" si="19"/>
        <v>5</v>
      </c>
      <c r="K131" s="4">
        <f t="shared" ref="K131:K194" si="28">IF($A131="","",MOD(C131,10))</f>
        <v>6</v>
      </c>
      <c r="L131" s="4">
        <f t="shared" ref="L131:L194" si="29">IF($A131="","",MOD(D131,10))</f>
        <v>8</v>
      </c>
      <c r="M131" s="4">
        <f t="shared" ref="M131:M194" si="30">IF($A131="","",MOD(E131,10))</f>
        <v>1</v>
      </c>
      <c r="N131" s="4">
        <f t="shared" ref="N131:N194" si="31">IF($A131="","",MOD(F131,10))</f>
        <v>1</v>
      </c>
      <c r="O131" s="4">
        <f t="shared" ref="O131:O194" si="32">IF($A131="","",MOD(G131,10))</f>
        <v>3</v>
      </c>
      <c r="Q131" s="4">
        <f>IF($A131="","",IF(MAX($J131:$O131)=MAX($P131:P131),"",SMALL($J131:$O131,COUNTIF($J131:$O131,"&lt;="&amp;P131)+1)))</f>
        <v>1</v>
      </c>
      <c r="R131" s="4">
        <f>IF($A131="","",IF(MAX($J131:$O131)=MAX($P131:Q131),"",SMALL($J131:$O131,COUNTIF($J131:$O131,"&lt;="&amp;Q131)+1)))</f>
        <v>3</v>
      </c>
      <c r="S131" s="4">
        <f>IF($A131="","",IF(MAX($J131:$O131)=MAX($P131:R131),"",SMALL($J131:$O131,COUNTIF($J131:$O131,"&lt;="&amp;R131)+1)))</f>
        <v>5</v>
      </c>
      <c r="T131" s="4">
        <f>IF($A131="","",IF(MAX($J131:$O131)=MAX($P131:S131),"",SMALL($J131:$O131,COUNTIF($J131:$O131,"&lt;="&amp;S131)+1)))</f>
        <v>6</v>
      </c>
      <c r="U131" s="4">
        <f>IF($A131="","",IF(MAX($J131:$O131)=MAX($P131:T131),"",SMALL($J131:$O131,COUNTIF($J131:$O131,"&lt;="&amp;T131)+1)))</f>
        <v>8</v>
      </c>
      <c r="V131" s="4" t="str">
        <f>IF($A131="","",IF(MAX($J131:$O131)=MAX($P131:U131),"",SMALL($J131:$O131,COUNTIF($J131:$O131,"&lt;="&amp;U131)+1)))</f>
        <v/>
      </c>
      <c r="X131" s="4">
        <f t="shared" si="20"/>
        <v>6</v>
      </c>
      <c r="Y131" s="4">
        <f t="shared" si="21"/>
        <v>5</v>
      </c>
      <c r="Z131" s="4">
        <f t="shared" si="22"/>
        <v>2</v>
      </c>
      <c r="AA131" s="4">
        <f t="shared" si="23"/>
        <v>3</v>
      </c>
      <c r="AB131" s="4">
        <f t="shared" si="24"/>
        <v>2</v>
      </c>
      <c r="AC131" s="4">
        <f t="shared" si="25"/>
        <v>4</v>
      </c>
      <c r="AE131" s="4">
        <f>IF($A130="","",IF(MAX($X131:$AC131)=MAX($AD131:AD131)," ",SMALL($X131:$AC131,COUNTIF($X131:$AC131,"&lt;="&amp;AD131)+1)))</f>
        <v>2</v>
      </c>
      <c r="AF131" s="4">
        <f>IF($A130="","",IF(MAX($X131:$AC131)=MAX($AD131:AE131)," ",SMALL($X131:$AC131,COUNTIF($X131:$AC131,"&lt;="&amp;AE131)+1)))</f>
        <v>3</v>
      </c>
      <c r="AG131" s="4">
        <f>IF($A130="","",IF(MAX($X131:$AC131)=MAX($AD131:AF131)," ",SMALL($X131:$AC131,COUNTIF($X131:$AC131,"&lt;="&amp;AF131)+1)))</f>
        <v>4</v>
      </c>
      <c r="AH131" s="4">
        <f>IF($A130="","",IF(MAX($X131:$AC131)=MAX($AD131:AG131)," ",SMALL($X131:$AC131,COUNTIF($X131:$AC131,"&lt;="&amp;AG131)+1)))</f>
        <v>5</v>
      </c>
      <c r="AI131" s="4">
        <f>IF($A130="","",IF(MAX($X131:$AC131)=MAX($AD131:AH131)," ",SMALL($X131:$AC131,COUNTIF($X131:$AC131,"&lt;="&amp;AH131)+1)))</f>
        <v>6</v>
      </c>
      <c r="AJ131" s="4" t="str">
        <f>IF($A130="","",IF(MAX($X131:$AC131)=MAX($AD131:AI131)," ",SMALL($X131:$AC131,COUNTIF($X131:$AC131,"&lt;="&amp;AI131)+1)))</f>
        <v xml:space="preserve"> </v>
      </c>
      <c r="AL131" s="13" t="str">
        <f t="shared" si="26"/>
        <v>5尾</v>
      </c>
      <c r="AM131" s="13" t="str">
        <f t="shared" si="27"/>
        <v>中3尾</v>
      </c>
    </row>
    <row r="132" spans="1:39" x14ac:dyDescent="0.15">
      <c r="A132" s="7">
        <v>2016130</v>
      </c>
      <c r="B132" s="2">
        <v>3</v>
      </c>
      <c r="C132" s="2">
        <v>17</v>
      </c>
      <c r="D132" s="2">
        <v>21</v>
      </c>
      <c r="E132" s="2">
        <v>23</v>
      </c>
      <c r="F132" s="2">
        <v>27</v>
      </c>
      <c r="G132" s="2">
        <v>28</v>
      </c>
      <c r="H132" s="2">
        <v>1</v>
      </c>
      <c r="J132" s="4">
        <f t="shared" ref="J132:J195" si="33">IF($A132="","",MOD(B132,10))</f>
        <v>3</v>
      </c>
      <c r="K132" s="4">
        <f t="shared" si="28"/>
        <v>7</v>
      </c>
      <c r="L132" s="4">
        <f t="shared" si="29"/>
        <v>1</v>
      </c>
      <c r="M132" s="4">
        <f t="shared" si="30"/>
        <v>3</v>
      </c>
      <c r="N132" s="4">
        <f t="shared" si="31"/>
        <v>7</v>
      </c>
      <c r="O132" s="4">
        <f t="shared" si="32"/>
        <v>8</v>
      </c>
      <c r="Q132" s="4">
        <f>IF($A132="","",IF(MAX($J132:$O132)=MAX($P132:P132),"",SMALL($J132:$O132,COUNTIF($J132:$O132,"&lt;="&amp;P132)+1)))</f>
        <v>1</v>
      </c>
      <c r="R132" s="4">
        <f>IF($A132="","",IF(MAX($J132:$O132)=MAX($P132:Q132),"",SMALL($J132:$O132,COUNTIF($J132:$O132,"&lt;="&amp;Q132)+1)))</f>
        <v>3</v>
      </c>
      <c r="S132" s="4">
        <f>IF($A132="","",IF(MAX($J132:$O132)=MAX($P132:R132),"",SMALL($J132:$O132,COUNTIF($J132:$O132,"&lt;="&amp;R132)+1)))</f>
        <v>7</v>
      </c>
      <c r="T132" s="4">
        <f>IF($A132="","",IF(MAX($J132:$O132)=MAX($P132:S132),"",SMALL($J132:$O132,COUNTIF($J132:$O132,"&lt;="&amp;S132)+1)))</f>
        <v>8</v>
      </c>
      <c r="U132" s="4" t="str">
        <f>IF($A132="","",IF(MAX($J132:$O132)=MAX($P132:T132),"",SMALL($J132:$O132,COUNTIF($J132:$O132,"&lt;="&amp;T132)+1)))</f>
        <v/>
      </c>
      <c r="V132" s="4" t="str">
        <f>IF($A132="","",IF(MAX($J132:$O132)=MAX($P132:U132),"",SMALL($J132:$O132,COUNTIF($J132:$O132,"&lt;="&amp;U132)+1)))</f>
        <v/>
      </c>
      <c r="X132" s="4">
        <f t="shared" si="20"/>
        <v>0</v>
      </c>
      <c r="Y132" s="4">
        <f t="shared" si="21"/>
        <v>2</v>
      </c>
      <c r="Z132" s="4">
        <f t="shared" si="22"/>
        <v>1</v>
      </c>
      <c r="AA132" s="4">
        <f t="shared" si="23"/>
        <v>8</v>
      </c>
      <c r="AB132" s="4">
        <f t="shared" si="24"/>
        <v>3</v>
      </c>
      <c r="AC132" s="4">
        <f t="shared" si="25"/>
        <v>6</v>
      </c>
      <c r="AE132" s="4">
        <f>IF($A131="","",IF(MAX($X132:$AC132)=MAX($AD132:AD132)," ",SMALL($X132:$AC132,COUNTIF($X132:$AC132,"&lt;="&amp;AD132)+1)))</f>
        <v>0</v>
      </c>
      <c r="AF132" s="4">
        <f>IF($A131="","",IF(MAX($X132:$AC132)=MAX($AD132:AE132)," ",SMALL($X132:$AC132,COUNTIF($X132:$AC132,"&lt;="&amp;AE132)+1)))</f>
        <v>1</v>
      </c>
      <c r="AG132" s="4">
        <f>IF($A131="","",IF(MAX($X132:$AC132)=MAX($AD132:AF132)," ",SMALL($X132:$AC132,COUNTIF($X132:$AC132,"&lt;="&amp;AF132)+1)))</f>
        <v>2</v>
      </c>
      <c r="AH132" s="4">
        <f>IF($A131="","",IF(MAX($X132:$AC132)=MAX($AD132:AG132)," ",SMALL($X132:$AC132,COUNTIF($X132:$AC132,"&lt;="&amp;AG132)+1)))</f>
        <v>3</v>
      </c>
      <c r="AI132" s="4">
        <f>IF($A131="","",IF(MAX($X132:$AC132)=MAX($AD132:AH132)," ",SMALL($X132:$AC132,COUNTIF($X132:$AC132,"&lt;="&amp;AH132)+1)))</f>
        <v>6</v>
      </c>
      <c r="AJ132" s="4">
        <f>IF($A131="","",IF(MAX($X132:$AC132)=MAX($AD132:AI132)," ",SMALL($X132:$AC132,COUNTIF($X132:$AC132,"&lt;="&amp;AI132)+1)))</f>
        <v>8</v>
      </c>
      <c r="AL132" s="13" t="str">
        <f t="shared" si="26"/>
        <v>6尾</v>
      </c>
      <c r="AM132" s="13" t="str">
        <f t="shared" si="27"/>
        <v>中3尾</v>
      </c>
    </row>
    <row r="133" spans="1:39" x14ac:dyDescent="0.15">
      <c r="A133" s="7">
        <v>2016131</v>
      </c>
      <c r="B133" s="2">
        <v>4</v>
      </c>
      <c r="C133" s="2">
        <v>10</v>
      </c>
      <c r="D133" s="2">
        <v>18</v>
      </c>
      <c r="E133" s="2">
        <v>19</v>
      </c>
      <c r="F133" s="2">
        <v>25</v>
      </c>
      <c r="G133" s="2">
        <v>27</v>
      </c>
      <c r="H133" s="2">
        <v>2</v>
      </c>
      <c r="J133" s="4">
        <f t="shared" si="33"/>
        <v>4</v>
      </c>
      <c r="K133" s="4">
        <f t="shared" si="28"/>
        <v>0</v>
      </c>
      <c r="L133" s="4">
        <f t="shared" si="29"/>
        <v>8</v>
      </c>
      <c r="M133" s="4">
        <f t="shared" si="30"/>
        <v>9</v>
      </c>
      <c r="N133" s="4">
        <f t="shared" si="31"/>
        <v>5</v>
      </c>
      <c r="O133" s="4">
        <f t="shared" si="32"/>
        <v>7</v>
      </c>
      <c r="Q133" s="4">
        <f>IF($A133="","",IF(MAX($J133:$O133)=MAX($P133:P133),"",SMALL($J133:$O133,COUNTIF($J133:$O133,"&lt;="&amp;P133)+1)))</f>
        <v>0</v>
      </c>
      <c r="R133" s="4">
        <f>IF($A133="","",IF(MAX($J133:$O133)=MAX($P133:Q133),"",SMALL($J133:$O133,COUNTIF($J133:$O133,"&lt;="&amp;Q133)+1)))</f>
        <v>4</v>
      </c>
      <c r="S133" s="4">
        <f>IF($A133="","",IF(MAX($J133:$O133)=MAX($P133:R133),"",SMALL($J133:$O133,COUNTIF($J133:$O133,"&lt;="&amp;R133)+1)))</f>
        <v>5</v>
      </c>
      <c r="T133" s="4">
        <f>IF($A133="","",IF(MAX($J133:$O133)=MAX($P133:S133),"",SMALL($J133:$O133,COUNTIF($J133:$O133,"&lt;="&amp;S133)+1)))</f>
        <v>7</v>
      </c>
      <c r="U133" s="4">
        <f>IF($A133="","",IF(MAX($J133:$O133)=MAX($P133:T133),"",SMALL($J133:$O133,COUNTIF($J133:$O133,"&lt;="&amp;T133)+1)))</f>
        <v>8</v>
      </c>
      <c r="V133" s="4">
        <f>IF($A133="","",IF(MAX($J133:$O133)=MAX($P133:U133),"",SMALL($J133:$O133,COUNTIF($J133:$O133,"&lt;="&amp;U133)+1)))</f>
        <v>9</v>
      </c>
      <c r="X133" s="4">
        <f t="shared" ref="X133:X196" si="34">IF($A132="","",MOD(B132*C132,10))</f>
        <v>1</v>
      </c>
      <c r="Y133" s="4">
        <f t="shared" ref="Y133:Y196" si="35">IF($A132="","",1*RIGHT(ROUND(C132/B132,2)))</f>
        <v>7</v>
      </c>
      <c r="Z133" s="4">
        <f t="shared" ref="Z133:Z196" si="36">IF($A132="","",MOD(E132*F132,10))</f>
        <v>1</v>
      </c>
      <c r="AA133" s="4">
        <f t="shared" ref="AA133:AA196" si="37">IF($A132="","",1*RIGHT(ROUND(F132/E132,2)))</f>
        <v>7</v>
      </c>
      <c r="AB133" s="4">
        <f t="shared" ref="AB133:AB196" si="38">IF($A132="","",MOD(F132*G132,10))</f>
        <v>6</v>
      </c>
      <c r="AC133" s="4">
        <f t="shared" ref="AC133:AC196" si="39">IF($A132="","",1*RIGHT(ROUND(G132/F132,2)))</f>
        <v>4</v>
      </c>
      <c r="AE133" s="4">
        <f>IF($A132="","",IF(MAX($X133:$AC133)=MAX($AD133:AD133)," ",SMALL($X133:$AC133,COUNTIF($X133:$AC133,"&lt;="&amp;AD133)+1)))</f>
        <v>1</v>
      </c>
      <c r="AF133" s="4">
        <f>IF($A132="","",IF(MAX($X133:$AC133)=MAX($AD133:AE133)," ",SMALL($X133:$AC133,COUNTIF($X133:$AC133,"&lt;="&amp;AE133)+1)))</f>
        <v>4</v>
      </c>
      <c r="AG133" s="4">
        <f>IF($A132="","",IF(MAX($X133:$AC133)=MAX($AD133:AF133)," ",SMALL($X133:$AC133,COUNTIF($X133:$AC133,"&lt;="&amp;AF133)+1)))</f>
        <v>6</v>
      </c>
      <c r="AH133" s="4">
        <f>IF($A132="","",IF(MAX($X133:$AC133)=MAX($AD133:AG133)," ",SMALL($X133:$AC133,COUNTIF($X133:$AC133,"&lt;="&amp;AG133)+1)))</f>
        <v>7</v>
      </c>
      <c r="AI133" s="4" t="str">
        <f>IF($A132="","",IF(MAX($X133:$AC133)=MAX($AD133:AH133)," ",SMALL($X133:$AC133,COUNTIF($X133:$AC133,"&lt;="&amp;AH133)+1)))</f>
        <v xml:space="preserve"> </v>
      </c>
      <c r="AJ133" s="4" t="str">
        <f>IF($A132="","",IF(MAX($X133:$AC133)=MAX($AD133:AI133)," ",SMALL($X133:$AC133,COUNTIF($X133:$AC133,"&lt;="&amp;AI133)+1)))</f>
        <v xml:space="preserve"> </v>
      </c>
      <c r="AL133" s="13" t="str">
        <f t="shared" ref="AL133:AL196" si="40">IF($A132="","",COUNT(AE133:AJ133)&amp;"尾")</f>
        <v>4尾</v>
      </c>
      <c r="AM133" s="13" t="str">
        <f t="shared" ref="AM133:AM196" si="41">IF($A133="","","中"&amp;SUMPRODUCT(COUNTIF($Q133:$V133,AE133:AJ133))&amp;"尾")</f>
        <v>中2尾</v>
      </c>
    </row>
    <row r="134" spans="1:39" x14ac:dyDescent="0.15">
      <c r="A134" s="7">
        <v>2016132</v>
      </c>
      <c r="B134" s="2">
        <v>5</v>
      </c>
      <c r="C134" s="2">
        <v>8</v>
      </c>
      <c r="D134" s="2">
        <v>13</v>
      </c>
      <c r="E134" s="2">
        <v>19</v>
      </c>
      <c r="F134" s="2">
        <v>27</v>
      </c>
      <c r="G134" s="2">
        <v>28</v>
      </c>
      <c r="H134" s="2">
        <v>7</v>
      </c>
      <c r="J134" s="4">
        <f t="shared" si="33"/>
        <v>5</v>
      </c>
      <c r="K134" s="4">
        <f t="shared" si="28"/>
        <v>8</v>
      </c>
      <c r="L134" s="4">
        <f t="shared" si="29"/>
        <v>3</v>
      </c>
      <c r="M134" s="4">
        <f t="shared" si="30"/>
        <v>9</v>
      </c>
      <c r="N134" s="4">
        <f t="shared" si="31"/>
        <v>7</v>
      </c>
      <c r="O134" s="4">
        <f t="shared" si="32"/>
        <v>8</v>
      </c>
      <c r="Q134" s="4">
        <f>IF($A134="","",IF(MAX($J134:$O134)=MAX($P134:P134),"",SMALL($J134:$O134,COUNTIF($J134:$O134,"&lt;="&amp;P134)+1)))</f>
        <v>3</v>
      </c>
      <c r="R134" s="4">
        <f>IF($A134="","",IF(MAX($J134:$O134)=MAX($P134:Q134),"",SMALL($J134:$O134,COUNTIF($J134:$O134,"&lt;="&amp;Q134)+1)))</f>
        <v>5</v>
      </c>
      <c r="S134" s="4">
        <f>IF($A134="","",IF(MAX($J134:$O134)=MAX($P134:R134),"",SMALL($J134:$O134,COUNTIF($J134:$O134,"&lt;="&amp;R134)+1)))</f>
        <v>7</v>
      </c>
      <c r="T134" s="4">
        <f>IF($A134="","",IF(MAX($J134:$O134)=MAX($P134:S134),"",SMALL($J134:$O134,COUNTIF($J134:$O134,"&lt;="&amp;S134)+1)))</f>
        <v>8</v>
      </c>
      <c r="U134" s="4">
        <f>IF($A134="","",IF(MAX($J134:$O134)=MAX($P134:T134),"",SMALL($J134:$O134,COUNTIF($J134:$O134,"&lt;="&amp;T134)+1)))</f>
        <v>9</v>
      </c>
      <c r="V134" s="4" t="str">
        <f>IF($A134="","",IF(MAX($J134:$O134)=MAX($P134:U134),"",SMALL($J134:$O134,COUNTIF($J134:$O134,"&lt;="&amp;U134)+1)))</f>
        <v/>
      </c>
      <c r="X134" s="4">
        <f t="shared" si="34"/>
        <v>0</v>
      </c>
      <c r="Y134" s="4">
        <f t="shared" si="35"/>
        <v>5</v>
      </c>
      <c r="Z134" s="4">
        <f t="shared" si="36"/>
        <v>5</v>
      </c>
      <c r="AA134" s="4">
        <f t="shared" si="37"/>
        <v>2</v>
      </c>
      <c r="AB134" s="4">
        <f t="shared" si="38"/>
        <v>5</v>
      </c>
      <c r="AC134" s="4">
        <f t="shared" si="39"/>
        <v>8</v>
      </c>
      <c r="AE134" s="4">
        <f>IF($A133="","",IF(MAX($X134:$AC134)=MAX($AD134:AD134)," ",SMALL($X134:$AC134,COUNTIF($X134:$AC134,"&lt;="&amp;AD134)+1)))</f>
        <v>0</v>
      </c>
      <c r="AF134" s="4">
        <f>IF($A133="","",IF(MAX($X134:$AC134)=MAX($AD134:AE134)," ",SMALL($X134:$AC134,COUNTIF($X134:$AC134,"&lt;="&amp;AE134)+1)))</f>
        <v>2</v>
      </c>
      <c r="AG134" s="4">
        <f>IF($A133="","",IF(MAX($X134:$AC134)=MAX($AD134:AF134)," ",SMALL($X134:$AC134,COUNTIF($X134:$AC134,"&lt;="&amp;AF134)+1)))</f>
        <v>5</v>
      </c>
      <c r="AH134" s="4">
        <f>IF($A133="","",IF(MAX($X134:$AC134)=MAX($AD134:AG134)," ",SMALL($X134:$AC134,COUNTIF($X134:$AC134,"&lt;="&amp;AG134)+1)))</f>
        <v>8</v>
      </c>
      <c r="AI134" s="4" t="str">
        <f>IF($A133="","",IF(MAX($X134:$AC134)=MAX($AD134:AH134)," ",SMALL($X134:$AC134,COUNTIF($X134:$AC134,"&lt;="&amp;AH134)+1)))</f>
        <v xml:space="preserve"> </v>
      </c>
      <c r="AJ134" s="4" t="str">
        <f>IF($A133="","",IF(MAX($X134:$AC134)=MAX($AD134:AI134)," ",SMALL($X134:$AC134,COUNTIF($X134:$AC134,"&lt;="&amp;AI134)+1)))</f>
        <v xml:space="preserve"> </v>
      </c>
      <c r="AL134" s="13" t="str">
        <f t="shared" si="40"/>
        <v>4尾</v>
      </c>
      <c r="AM134" s="13" t="str">
        <f t="shared" si="41"/>
        <v>中2尾</v>
      </c>
    </row>
    <row r="135" spans="1:39" x14ac:dyDescent="0.15">
      <c r="A135" s="7">
        <v>2016133</v>
      </c>
      <c r="B135" s="2">
        <v>15</v>
      </c>
      <c r="C135" s="2">
        <v>16</v>
      </c>
      <c r="D135" s="2">
        <v>21</v>
      </c>
      <c r="E135" s="2">
        <v>22</v>
      </c>
      <c r="F135" s="2">
        <v>27</v>
      </c>
      <c r="G135" s="2">
        <v>33</v>
      </c>
      <c r="H135" s="2">
        <v>15</v>
      </c>
      <c r="J135" s="4">
        <f t="shared" si="33"/>
        <v>5</v>
      </c>
      <c r="K135" s="4">
        <f t="shared" si="28"/>
        <v>6</v>
      </c>
      <c r="L135" s="4">
        <f t="shared" si="29"/>
        <v>1</v>
      </c>
      <c r="M135" s="4">
        <f t="shared" si="30"/>
        <v>2</v>
      </c>
      <c r="N135" s="4">
        <f t="shared" si="31"/>
        <v>7</v>
      </c>
      <c r="O135" s="4">
        <f t="shared" si="32"/>
        <v>3</v>
      </c>
      <c r="Q135" s="4">
        <f>IF($A135="","",IF(MAX($J135:$O135)=MAX($P135:P135),"",SMALL($J135:$O135,COUNTIF($J135:$O135,"&lt;="&amp;P135)+1)))</f>
        <v>1</v>
      </c>
      <c r="R135" s="4">
        <f>IF($A135="","",IF(MAX($J135:$O135)=MAX($P135:Q135),"",SMALL($J135:$O135,COUNTIF($J135:$O135,"&lt;="&amp;Q135)+1)))</f>
        <v>2</v>
      </c>
      <c r="S135" s="4">
        <f>IF($A135="","",IF(MAX($J135:$O135)=MAX($P135:R135),"",SMALL($J135:$O135,COUNTIF($J135:$O135,"&lt;="&amp;R135)+1)))</f>
        <v>3</v>
      </c>
      <c r="T135" s="4">
        <f>IF($A135="","",IF(MAX($J135:$O135)=MAX($P135:S135),"",SMALL($J135:$O135,COUNTIF($J135:$O135,"&lt;="&amp;S135)+1)))</f>
        <v>5</v>
      </c>
      <c r="U135" s="4">
        <f>IF($A135="","",IF(MAX($J135:$O135)=MAX($P135:T135),"",SMALL($J135:$O135,COUNTIF($J135:$O135,"&lt;="&amp;T135)+1)))</f>
        <v>6</v>
      </c>
      <c r="V135" s="4">
        <f>IF($A135="","",IF(MAX($J135:$O135)=MAX($P135:U135),"",SMALL($J135:$O135,COUNTIF($J135:$O135,"&lt;="&amp;U135)+1)))</f>
        <v>7</v>
      </c>
      <c r="X135" s="4">
        <f t="shared" si="34"/>
        <v>0</v>
      </c>
      <c r="Y135" s="4">
        <f t="shared" si="35"/>
        <v>6</v>
      </c>
      <c r="Z135" s="4">
        <f t="shared" si="36"/>
        <v>3</v>
      </c>
      <c r="AA135" s="4">
        <f t="shared" si="37"/>
        <v>2</v>
      </c>
      <c r="AB135" s="4">
        <f t="shared" si="38"/>
        <v>6</v>
      </c>
      <c r="AC135" s="4">
        <f t="shared" si="39"/>
        <v>4</v>
      </c>
      <c r="AE135" s="4">
        <f>IF($A134="","",IF(MAX($X135:$AC135)=MAX($AD135:AD135)," ",SMALL($X135:$AC135,COUNTIF($X135:$AC135,"&lt;="&amp;AD135)+1)))</f>
        <v>0</v>
      </c>
      <c r="AF135" s="4">
        <f>IF($A134="","",IF(MAX($X135:$AC135)=MAX($AD135:AE135)," ",SMALL($X135:$AC135,COUNTIF($X135:$AC135,"&lt;="&amp;AE135)+1)))</f>
        <v>2</v>
      </c>
      <c r="AG135" s="4">
        <f>IF($A134="","",IF(MAX($X135:$AC135)=MAX($AD135:AF135)," ",SMALL($X135:$AC135,COUNTIF($X135:$AC135,"&lt;="&amp;AF135)+1)))</f>
        <v>3</v>
      </c>
      <c r="AH135" s="4">
        <f>IF($A134="","",IF(MAX($X135:$AC135)=MAX($AD135:AG135)," ",SMALL($X135:$AC135,COUNTIF($X135:$AC135,"&lt;="&amp;AG135)+1)))</f>
        <v>4</v>
      </c>
      <c r="AI135" s="4">
        <f>IF($A134="","",IF(MAX($X135:$AC135)=MAX($AD135:AH135)," ",SMALL($X135:$AC135,COUNTIF($X135:$AC135,"&lt;="&amp;AH135)+1)))</f>
        <v>6</v>
      </c>
      <c r="AJ135" s="4" t="str">
        <f>IF($A134="","",IF(MAX($X135:$AC135)=MAX($AD135:AI135)," ",SMALL($X135:$AC135,COUNTIF($X135:$AC135,"&lt;="&amp;AI135)+1)))</f>
        <v xml:space="preserve"> </v>
      </c>
      <c r="AL135" s="13" t="str">
        <f t="shared" si="40"/>
        <v>5尾</v>
      </c>
      <c r="AM135" s="13" t="str">
        <f t="shared" si="41"/>
        <v>中3尾</v>
      </c>
    </row>
    <row r="136" spans="1:39" x14ac:dyDescent="0.15">
      <c r="A136" s="7">
        <v>2016134</v>
      </c>
      <c r="B136" s="2">
        <v>11</v>
      </c>
      <c r="C136" s="2">
        <v>12</v>
      </c>
      <c r="D136" s="2">
        <v>13</v>
      </c>
      <c r="E136" s="2">
        <v>14</v>
      </c>
      <c r="F136" s="2">
        <v>18</v>
      </c>
      <c r="G136" s="2">
        <v>33</v>
      </c>
      <c r="H136" s="2">
        <v>13</v>
      </c>
      <c r="J136" s="4">
        <f t="shared" si="33"/>
        <v>1</v>
      </c>
      <c r="K136" s="4">
        <f t="shared" si="28"/>
        <v>2</v>
      </c>
      <c r="L136" s="4">
        <f t="shared" si="29"/>
        <v>3</v>
      </c>
      <c r="M136" s="4">
        <f t="shared" si="30"/>
        <v>4</v>
      </c>
      <c r="N136" s="4">
        <f t="shared" si="31"/>
        <v>8</v>
      </c>
      <c r="O136" s="4">
        <f t="shared" si="32"/>
        <v>3</v>
      </c>
      <c r="Q136" s="4">
        <f>IF($A136="","",IF(MAX($J136:$O136)=MAX($P136:P136),"",SMALL($J136:$O136,COUNTIF($J136:$O136,"&lt;="&amp;P136)+1)))</f>
        <v>1</v>
      </c>
      <c r="R136" s="4">
        <f>IF($A136="","",IF(MAX($J136:$O136)=MAX($P136:Q136),"",SMALL($J136:$O136,COUNTIF($J136:$O136,"&lt;="&amp;Q136)+1)))</f>
        <v>2</v>
      </c>
      <c r="S136" s="4">
        <f>IF($A136="","",IF(MAX($J136:$O136)=MAX($P136:R136),"",SMALL($J136:$O136,COUNTIF($J136:$O136,"&lt;="&amp;R136)+1)))</f>
        <v>3</v>
      </c>
      <c r="T136" s="4">
        <f>IF($A136="","",IF(MAX($J136:$O136)=MAX($P136:S136),"",SMALL($J136:$O136,COUNTIF($J136:$O136,"&lt;="&amp;S136)+1)))</f>
        <v>4</v>
      </c>
      <c r="U136" s="4">
        <f>IF($A136="","",IF(MAX($J136:$O136)=MAX($P136:T136),"",SMALL($J136:$O136,COUNTIF($J136:$O136,"&lt;="&amp;T136)+1)))</f>
        <v>8</v>
      </c>
      <c r="V136" s="4" t="str">
        <f>IF($A136="","",IF(MAX($J136:$O136)=MAX($P136:U136),"",SMALL($J136:$O136,COUNTIF($J136:$O136,"&lt;="&amp;U136)+1)))</f>
        <v/>
      </c>
      <c r="X136" s="4">
        <f t="shared" si="34"/>
        <v>0</v>
      </c>
      <c r="Y136" s="4">
        <f t="shared" si="35"/>
        <v>7</v>
      </c>
      <c r="Z136" s="4">
        <f t="shared" si="36"/>
        <v>4</v>
      </c>
      <c r="AA136" s="4">
        <f t="shared" si="37"/>
        <v>3</v>
      </c>
      <c r="AB136" s="4">
        <f t="shared" si="38"/>
        <v>1</v>
      </c>
      <c r="AC136" s="4">
        <f t="shared" si="39"/>
        <v>2</v>
      </c>
      <c r="AE136" s="4">
        <f>IF($A135="","",IF(MAX($X136:$AC136)=MAX($AD136:AD136)," ",SMALL($X136:$AC136,COUNTIF($X136:$AC136,"&lt;="&amp;AD136)+1)))</f>
        <v>0</v>
      </c>
      <c r="AF136" s="4">
        <f>IF($A135="","",IF(MAX($X136:$AC136)=MAX($AD136:AE136)," ",SMALL($X136:$AC136,COUNTIF($X136:$AC136,"&lt;="&amp;AE136)+1)))</f>
        <v>1</v>
      </c>
      <c r="AG136" s="4">
        <f>IF($A135="","",IF(MAX($X136:$AC136)=MAX($AD136:AF136)," ",SMALL($X136:$AC136,COUNTIF($X136:$AC136,"&lt;="&amp;AF136)+1)))</f>
        <v>2</v>
      </c>
      <c r="AH136" s="4">
        <f>IF($A135="","",IF(MAX($X136:$AC136)=MAX($AD136:AG136)," ",SMALL($X136:$AC136,COUNTIF($X136:$AC136,"&lt;="&amp;AG136)+1)))</f>
        <v>3</v>
      </c>
      <c r="AI136" s="4">
        <f>IF($A135="","",IF(MAX($X136:$AC136)=MAX($AD136:AH136)," ",SMALL($X136:$AC136,COUNTIF($X136:$AC136,"&lt;="&amp;AH136)+1)))</f>
        <v>4</v>
      </c>
      <c r="AJ136" s="4">
        <f>IF($A135="","",IF(MAX($X136:$AC136)=MAX($AD136:AI136)," ",SMALL($X136:$AC136,COUNTIF($X136:$AC136,"&lt;="&amp;AI136)+1)))</f>
        <v>7</v>
      </c>
      <c r="AL136" s="13" t="str">
        <f t="shared" si="40"/>
        <v>6尾</v>
      </c>
      <c r="AM136" s="13" t="str">
        <f t="shared" si="41"/>
        <v>中4尾</v>
      </c>
    </row>
    <row r="137" spans="1:39" x14ac:dyDescent="0.15">
      <c r="A137" s="7">
        <v>2016135</v>
      </c>
      <c r="B137" s="2">
        <v>2</v>
      </c>
      <c r="C137" s="2">
        <v>8</v>
      </c>
      <c r="D137" s="2">
        <v>10</v>
      </c>
      <c r="E137" s="2">
        <v>18</v>
      </c>
      <c r="F137" s="2">
        <v>20</v>
      </c>
      <c r="G137" s="2">
        <v>33</v>
      </c>
      <c r="H137" s="2">
        <v>12</v>
      </c>
      <c r="J137" s="4">
        <f t="shared" si="33"/>
        <v>2</v>
      </c>
      <c r="K137" s="4">
        <f t="shared" si="28"/>
        <v>8</v>
      </c>
      <c r="L137" s="4">
        <f t="shared" si="29"/>
        <v>0</v>
      </c>
      <c r="M137" s="4">
        <f t="shared" si="30"/>
        <v>8</v>
      </c>
      <c r="N137" s="4">
        <f t="shared" si="31"/>
        <v>0</v>
      </c>
      <c r="O137" s="4">
        <f t="shared" si="32"/>
        <v>3</v>
      </c>
      <c r="Q137" s="4">
        <f>IF($A137="","",IF(MAX($J137:$O137)=MAX($P137:P137),"",SMALL($J137:$O137,COUNTIF($J137:$O137,"&lt;="&amp;P137)+1)))</f>
        <v>0</v>
      </c>
      <c r="R137" s="4">
        <f>IF($A137="","",IF(MAX($J137:$O137)=MAX($P137:Q137),"",SMALL($J137:$O137,COUNTIF($J137:$O137,"&lt;="&amp;Q137)+1)))</f>
        <v>2</v>
      </c>
      <c r="S137" s="4">
        <f>IF($A137="","",IF(MAX($J137:$O137)=MAX($P137:R137),"",SMALL($J137:$O137,COUNTIF($J137:$O137,"&lt;="&amp;R137)+1)))</f>
        <v>3</v>
      </c>
      <c r="T137" s="4">
        <f>IF($A137="","",IF(MAX($J137:$O137)=MAX($P137:S137),"",SMALL($J137:$O137,COUNTIF($J137:$O137,"&lt;="&amp;S137)+1)))</f>
        <v>8</v>
      </c>
      <c r="U137" s="4" t="str">
        <f>IF($A137="","",IF(MAX($J137:$O137)=MAX($P137:T137),"",SMALL($J137:$O137,COUNTIF($J137:$O137,"&lt;="&amp;T137)+1)))</f>
        <v/>
      </c>
      <c r="V137" s="4" t="str">
        <f>IF($A137="","",IF(MAX($J137:$O137)=MAX($P137:U137),"",SMALL($J137:$O137,COUNTIF($J137:$O137,"&lt;="&amp;U137)+1)))</f>
        <v/>
      </c>
      <c r="X137" s="4">
        <f t="shared" si="34"/>
        <v>2</v>
      </c>
      <c r="Y137" s="4">
        <f t="shared" si="35"/>
        <v>9</v>
      </c>
      <c r="Z137" s="4">
        <f t="shared" si="36"/>
        <v>2</v>
      </c>
      <c r="AA137" s="4">
        <f t="shared" si="37"/>
        <v>9</v>
      </c>
      <c r="AB137" s="4">
        <f t="shared" si="38"/>
        <v>4</v>
      </c>
      <c r="AC137" s="4">
        <f t="shared" si="39"/>
        <v>3</v>
      </c>
      <c r="AE137" s="4">
        <f>IF($A136="","",IF(MAX($X137:$AC137)=MAX($AD137:AD137)," ",SMALL($X137:$AC137,COUNTIF($X137:$AC137,"&lt;="&amp;AD137)+1)))</f>
        <v>2</v>
      </c>
      <c r="AF137" s="4">
        <f>IF($A136="","",IF(MAX($X137:$AC137)=MAX($AD137:AE137)," ",SMALL($X137:$AC137,COUNTIF($X137:$AC137,"&lt;="&amp;AE137)+1)))</f>
        <v>3</v>
      </c>
      <c r="AG137" s="4">
        <f>IF($A136="","",IF(MAX($X137:$AC137)=MAX($AD137:AF137)," ",SMALL($X137:$AC137,COUNTIF($X137:$AC137,"&lt;="&amp;AF137)+1)))</f>
        <v>4</v>
      </c>
      <c r="AH137" s="4">
        <f>IF($A136="","",IF(MAX($X137:$AC137)=MAX($AD137:AG137)," ",SMALL($X137:$AC137,COUNTIF($X137:$AC137,"&lt;="&amp;AG137)+1)))</f>
        <v>9</v>
      </c>
      <c r="AI137" s="4" t="str">
        <f>IF($A136="","",IF(MAX($X137:$AC137)=MAX($AD137:AH137)," ",SMALL($X137:$AC137,COUNTIF($X137:$AC137,"&lt;="&amp;AH137)+1)))</f>
        <v xml:space="preserve"> </v>
      </c>
      <c r="AJ137" s="4" t="str">
        <f>IF($A136="","",IF(MAX($X137:$AC137)=MAX($AD137:AI137)," ",SMALL($X137:$AC137,COUNTIF($X137:$AC137,"&lt;="&amp;AI137)+1)))</f>
        <v xml:space="preserve"> </v>
      </c>
      <c r="AL137" s="13" t="str">
        <f t="shared" si="40"/>
        <v>4尾</v>
      </c>
      <c r="AM137" s="13" t="str">
        <f t="shared" si="41"/>
        <v>中2尾</v>
      </c>
    </row>
    <row r="138" spans="1:39" x14ac:dyDescent="0.15">
      <c r="A138" s="7">
        <v>2016136</v>
      </c>
      <c r="B138" s="2">
        <v>2</v>
      </c>
      <c r="C138" s="2">
        <v>7</v>
      </c>
      <c r="D138" s="2">
        <v>10</v>
      </c>
      <c r="E138" s="2">
        <v>20</v>
      </c>
      <c r="F138" s="2">
        <v>27</v>
      </c>
      <c r="G138" s="2">
        <v>29</v>
      </c>
      <c r="H138" s="2">
        <v>3</v>
      </c>
      <c r="J138" s="4">
        <f t="shared" si="33"/>
        <v>2</v>
      </c>
      <c r="K138" s="4">
        <f t="shared" si="28"/>
        <v>7</v>
      </c>
      <c r="L138" s="4">
        <f t="shared" si="29"/>
        <v>0</v>
      </c>
      <c r="M138" s="4">
        <f t="shared" si="30"/>
        <v>0</v>
      </c>
      <c r="N138" s="4">
        <f t="shared" si="31"/>
        <v>7</v>
      </c>
      <c r="O138" s="4">
        <f t="shared" si="32"/>
        <v>9</v>
      </c>
      <c r="Q138" s="4">
        <f>IF($A138="","",IF(MAX($J138:$O138)=MAX($P138:P138),"",SMALL($J138:$O138,COUNTIF($J138:$O138,"&lt;="&amp;P138)+1)))</f>
        <v>0</v>
      </c>
      <c r="R138" s="4">
        <f>IF($A138="","",IF(MAX($J138:$O138)=MAX($P138:Q138),"",SMALL($J138:$O138,COUNTIF($J138:$O138,"&lt;="&amp;Q138)+1)))</f>
        <v>2</v>
      </c>
      <c r="S138" s="4">
        <f>IF($A138="","",IF(MAX($J138:$O138)=MAX($P138:R138),"",SMALL($J138:$O138,COUNTIF($J138:$O138,"&lt;="&amp;R138)+1)))</f>
        <v>7</v>
      </c>
      <c r="T138" s="4">
        <f>IF($A138="","",IF(MAX($J138:$O138)=MAX($P138:S138),"",SMALL($J138:$O138,COUNTIF($J138:$O138,"&lt;="&amp;S138)+1)))</f>
        <v>9</v>
      </c>
      <c r="U138" s="4" t="str">
        <f>IF($A138="","",IF(MAX($J138:$O138)=MAX($P138:T138),"",SMALL($J138:$O138,COUNTIF($J138:$O138,"&lt;="&amp;T138)+1)))</f>
        <v/>
      </c>
      <c r="V138" s="4" t="str">
        <f>IF($A138="","",IF(MAX($J138:$O138)=MAX($P138:U138),"",SMALL($J138:$O138,COUNTIF($J138:$O138,"&lt;="&amp;U138)+1)))</f>
        <v/>
      </c>
      <c r="X138" s="4">
        <f t="shared" si="34"/>
        <v>6</v>
      </c>
      <c r="Y138" s="4">
        <f t="shared" si="35"/>
        <v>4</v>
      </c>
      <c r="Z138" s="4">
        <f t="shared" si="36"/>
        <v>0</v>
      </c>
      <c r="AA138" s="4">
        <f t="shared" si="37"/>
        <v>1</v>
      </c>
      <c r="AB138" s="4">
        <f t="shared" si="38"/>
        <v>0</v>
      </c>
      <c r="AC138" s="4">
        <f t="shared" si="39"/>
        <v>5</v>
      </c>
      <c r="AE138" s="4">
        <f>IF($A137="","",IF(MAX($X138:$AC138)=MAX($AD138:AD138)," ",SMALL($X138:$AC138,COUNTIF($X138:$AC138,"&lt;="&amp;AD138)+1)))</f>
        <v>0</v>
      </c>
      <c r="AF138" s="4">
        <f>IF($A137="","",IF(MAX($X138:$AC138)=MAX($AD138:AE138)," ",SMALL($X138:$AC138,COUNTIF($X138:$AC138,"&lt;="&amp;AE138)+1)))</f>
        <v>1</v>
      </c>
      <c r="AG138" s="4">
        <f>IF($A137="","",IF(MAX($X138:$AC138)=MAX($AD138:AF138)," ",SMALL($X138:$AC138,COUNTIF($X138:$AC138,"&lt;="&amp;AF138)+1)))</f>
        <v>4</v>
      </c>
      <c r="AH138" s="4">
        <f>IF($A137="","",IF(MAX($X138:$AC138)=MAX($AD138:AG138)," ",SMALL($X138:$AC138,COUNTIF($X138:$AC138,"&lt;="&amp;AG138)+1)))</f>
        <v>5</v>
      </c>
      <c r="AI138" s="4">
        <f>IF($A137="","",IF(MAX($X138:$AC138)=MAX($AD138:AH138)," ",SMALL($X138:$AC138,COUNTIF($X138:$AC138,"&lt;="&amp;AH138)+1)))</f>
        <v>6</v>
      </c>
      <c r="AJ138" s="4" t="str">
        <f>IF($A137="","",IF(MAX($X138:$AC138)=MAX($AD138:AI138)," ",SMALL($X138:$AC138,COUNTIF($X138:$AC138,"&lt;="&amp;AI138)+1)))</f>
        <v xml:space="preserve"> </v>
      </c>
      <c r="AL138" s="13" t="str">
        <f t="shared" si="40"/>
        <v>5尾</v>
      </c>
      <c r="AM138" s="13" t="str">
        <f t="shared" si="41"/>
        <v>中1尾</v>
      </c>
    </row>
    <row r="139" spans="1:39" x14ac:dyDescent="0.15">
      <c r="A139" s="7">
        <v>2016137</v>
      </c>
      <c r="B139" s="2">
        <v>1</v>
      </c>
      <c r="C139" s="2">
        <v>6</v>
      </c>
      <c r="D139" s="2">
        <v>9</v>
      </c>
      <c r="E139" s="2">
        <v>10</v>
      </c>
      <c r="F139" s="2">
        <v>15</v>
      </c>
      <c r="G139" s="2">
        <v>32</v>
      </c>
      <c r="H139" s="2">
        <v>14</v>
      </c>
      <c r="J139" s="4">
        <f t="shared" si="33"/>
        <v>1</v>
      </c>
      <c r="K139" s="4">
        <f t="shared" si="28"/>
        <v>6</v>
      </c>
      <c r="L139" s="4">
        <f t="shared" si="29"/>
        <v>9</v>
      </c>
      <c r="M139" s="4">
        <f t="shared" si="30"/>
        <v>0</v>
      </c>
      <c r="N139" s="4">
        <f t="shared" si="31"/>
        <v>5</v>
      </c>
      <c r="O139" s="4">
        <f t="shared" si="32"/>
        <v>2</v>
      </c>
      <c r="Q139" s="4">
        <f>IF($A139="","",IF(MAX($J139:$O139)=MAX($P139:P139),"",SMALL($J139:$O139,COUNTIF($J139:$O139,"&lt;="&amp;P139)+1)))</f>
        <v>0</v>
      </c>
      <c r="R139" s="4">
        <f>IF($A139="","",IF(MAX($J139:$O139)=MAX($P139:Q139),"",SMALL($J139:$O139,COUNTIF($J139:$O139,"&lt;="&amp;Q139)+1)))</f>
        <v>1</v>
      </c>
      <c r="S139" s="4">
        <f>IF($A139="","",IF(MAX($J139:$O139)=MAX($P139:R139),"",SMALL($J139:$O139,COUNTIF($J139:$O139,"&lt;="&amp;R139)+1)))</f>
        <v>2</v>
      </c>
      <c r="T139" s="4">
        <f>IF($A139="","",IF(MAX($J139:$O139)=MAX($P139:S139),"",SMALL($J139:$O139,COUNTIF($J139:$O139,"&lt;="&amp;S139)+1)))</f>
        <v>5</v>
      </c>
      <c r="U139" s="4">
        <f>IF($A139="","",IF(MAX($J139:$O139)=MAX($P139:T139),"",SMALL($J139:$O139,COUNTIF($J139:$O139,"&lt;="&amp;T139)+1)))</f>
        <v>6</v>
      </c>
      <c r="V139" s="4">
        <f>IF($A139="","",IF(MAX($J139:$O139)=MAX($P139:U139),"",SMALL($J139:$O139,COUNTIF($J139:$O139,"&lt;="&amp;U139)+1)))</f>
        <v>9</v>
      </c>
      <c r="X139" s="4">
        <f t="shared" si="34"/>
        <v>4</v>
      </c>
      <c r="Y139" s="4">
        <f t="shared" si="35"/>
        <v>5</v>
      </c>
      <c r="Z139" s="4">
        <f t="shared" si="36"/>
        <v>0</v>
      </c>
      <c r="AA139" s="4">
        <f t="shared" si="37"/>
        <v>5</v>
      </c>
      <c r="AB139" s="4">
        <f t="shared" si="38"/>
        <v>3</v>
      </c>
      <c r="AC139" s="4">
        <f t="shared" si="39"/>
        <v>7</v>
      </c>
      <c r="AE139" s="4">
        <f>IF($A138="","",IF(MAX($X139:$AC139)=MAX($AD139:AD139)," ",SMALL($X139:$AC139,COUNTIF($X139:$AC139,"&lt;="&amp;AD139)+1)))</f>
        <v>0</v>
      </c>
      <c r="AF139" s="4">
        <f>IF($A138="","",IF(MAX($X139:$AC139)=MAX($AD139:AE139)," ",SMALL($X139:$AC139,COUNTIF($X139:$AC139,"&lt;="&amp;AE139)+1)))</f>
        <v>3</v>
      </c>
      <c r="AG139" s="4">
        <f>IF($A138="","",IF(MAX($X139:$AC139)=MAX($AD139:AF139)," ",SMALL($X139:$AC139,COUNTIF($X139:$AC139,"&lt;="&amp;AF139)+1)))</f>
        <v>4</v>
      </c>
      <c r="AH139" s="4">
        <f>IF($A138="","",IF(MAX($X139:$AC139)=MAX($AD139:AG139)," ",SMALL($X139:$AC139,COUNTIF($X139:$AC139,"&lt;="&amp;AG139)+1)))</f>
        <v>5</v>
      </c>
      <c r="AI139" s="4">
        <f>IF($A138="","",IF(MAX($X139:$AC139)=MAX($AD139:AH139)," ",SMALL($X139:$AC139,COUNTIF($X139:$AC139,"&lt;="&amp;AH139)+1)))</f>
        <v>7</v>
      </c>
      <c r="AJ139" s="4" t="str">
        <f>IF($A138="","",IF(MAX($X139:$AC139)=MAX($AD139:AI139)," ",SMALL($X139:$AC139,COUNTIF($X139:$AC139,"&lt;="&amp;AI139)+1)))</f>
        <v xml:space="preserve"> </v>
      </c>
      <c r="AL139" s="13" t="str">
        <f t="shared" si="40"/>
        <v>5尾</v>
      </c>
      <c r="AM139" s="13" t="str">
        <f t="shared" si="41"/>
        <v>中2尾</v>
      </c>
    </row>
    <row r="140" spans="1:39" x14ac:dyDescent="0.15">
      <c r="A140" s="7">
        <v>2016138</v>
      </c>
      <c r="B140" s="2">
        <v>7</v>
      </c>
      <c r="C140" s="2">
        <v>16</v>
      </c>
      <c r="D140" s="2">
        <v>20</v>
      </c>
      <c r="E140" s="2">
        <v>24</v>
      </c>
      <c r="F140" s="2">
        <v>25</v>
      </c>
      <c r="G140" s="2">
        <v>30</v>
      </c>
      <c r="H140" s="2">
        <v>7</v>
      </c>
      <c r="J140" s="4">
        <f t="shared" si="33"/>
        <v>7</v>
      </c>
      <c r="K140" s="4">
        <f t="shared" si="28"/>
        <v>6</v>
      </c>
      <c r="L140" s="4">
        <f t="shared" si="29"/>
        <v>0</v>
      </c>
      <c r="M140" s="4">
        <f t="shared" si="30"/>
        <v>4</v>
      </c>
      <c r="N140" s="4">
        <f t="shared" si="31"/>
        <v>5</v>
      </c>
      <c r="O140" s="4">
        <f t="shared" si="32"/>
        <v>0</v>
      </c>
      <c r="Q140" s="4">
        <f>IF($A140="","",IF(MAX($J140:$O140)=MAX($P140:P140),"",SMALL($J140:$O140,COUNTIF($J140:$O140,"&lt;="&amp;P140)+1)))</f>
        <v>0</v>
      </c>
      <c r="R140" s="4">
        <f>IF($A140="","",IF(MAX($J140:$O140)=MAX($P140:Q140),"",SMALL($J140:$O140,COUNTIF($J140:$O140,"&lt;="&amp;Q140)+1)))</f>
        <v>4</v>
      </c>
      <c r="S140" s="4">
        <f>IF($A140="","",IF(MAX($J140:$O140)=MAX($P140:R140),"",SMALL($J140:$O140,COUNTIF($J140:$O140,"&lt;="&amp;R140)+1)))</f>
        <v>5</v>
      </c>
      <c r="T140" s="4">
        <f>IF($A140="","",IF(MAX($J140:$O140)=MAX($P140:S140),"",SMALL($J140:$O140,COUNTIF($J140:$O140,"&lt;="&amp;S140)+1)))</f>
        <v>6</v>
      </c>
      <c r="U140" s="4">
        <f>IF($A140="","",IF(MAX($J140:$O140)=MAX($P140:T140),"",SMALL($J140:$O140,COUNTIF($J140:$O140,"&lt;="&amp;T140)+1)))</f>
        <v>7</v>
      </c>
      <c r="V140" s="4" t="str">
        <f>IF($A140="","",IF(MAX($J140:$O140)=MAX($P140:U140),"",SMALL($J140:$O140,COUNTIF($J140:$O140,"&lt;="&amp;U140)+1)))</f>
        <v/>
      </c>
      <c r="X140" s="4">
        <f t="shared" si="34"/>
        <v>6</v>
      </c>
      <c r="Y140" s="4">
        <f t="shared" si="35"/>
        <v>6</v>
      </c>
      <c r="Z140" s="4">
        <f t="shared" si="36"/>
        <v>0</v>
      </c>
      <c r="AA140" s="4">
        <f t="shared" si="37"/>
        <v>5</v>
      </c>
      <c r="AB140" s="4">
        <f t="shared" si="38"/>
        <v>0</v>
      </c>
      <c r="AC140" s="4">
        <f t="shared" si="39"/>
        <v>3</v>
      </c>
      <c r="AE140" s="4">
        <f>IF($A139="","",IF(MAX($X140:$AC140)=MAX($AD140:AD140)," ",SMALL($X140:$AC140,COUNTIF($X140:$AC140,"&lt;="&amp;AD140)+1)))</f>
        <v>0</v>
      </c>
      <c r="AF140" s="4">
        <f>IF($A139="","",IF(MAX($X140:$AC140)=MAX($AD140:AE140)," ",SMALL($X140:$AC140,COUNTIF($X140:$AC140,"&lt;="&amp;AE140)+1)))</f>
        <v>3</v>
      </c>
      <c r="AG140" s="4">
        <f>IF($A139="","",IF(MAX($X140:$AC140)=MAX($AD140:AF140)," ",SMALL($X140:$AC140,COUNTIF($X140:$AC140,"&lt;="&amp;AF140)+1)))</f>
        <v>5</v>
      </c>
      <c r="AH140" s="4">
        <f>IF($A139="","",IF(MAX($X140:$AC140)=MAX($AD140:AG140)," ",SMALL($X140:$AC140,COUNTIF($X140:$AC140,"&lt;="&amp;AG140)+1)))</f>
        <v>6</v>
      </c>
      <c r="AI140" s="4" t="str">
        <f>IF($A139="","",IF(MAX($X140:$AC140)=MAX($AD140:AH140)," ",SMALL($X140:$AC140,COUNTIF($X140:$AC140,"&lt;="&amp;AH140)+1)))</f>
        <v xml:space="preserve"> </v>
      </c>
      <c r="AJ140" s="4" t="str">
        <f>IF($A139="","",IF(MAX($X140:$AC140)=MAX($AD140:AI140)," ",SMALL($X140:$AC140,COUNTIF($X140:$AC140,"&lt;="&amp;AI140)+1)))</f>
        <v xml:space="preserve"> </v>
      </c>
      <c r="AL140" s="13" t="str">
        <f t="shared" si="40"/>
        <v>4尾</v>
      </c>
      <c r="AM140" s="13" t="str">
        <f t="shared" si="41"/>
        <v>中3尾</v>
      </c>
    </row>
    <row r="141" spans="1:39" x14ac:dyDescent="0.15">
      <c r="A141" s="7">
        <v>2016139</v>
      </c>
      <c r="B141" s="2">
        <v>1</v>
      </c>
      <c r="C141" s="2">
        <v>6</v>
      </c>
      <c r="D141" s="2">
        <v>19</v>
      </c>
      <c r="E141" s="2">
        <v>26</v>
      </c>
      <c r="F141" s="2">
        <v>28</v>
      </c>
      <c r="G141" s="2">
        <v>30</v>
      </c>
      <c r="H141" s="2">
        <v>3</v>
      </c>
      <c r="J141" s="4">
        <f t="shared" si="33"/>
        <v>1</v>
      </c>
      <c r="K141" s="4">
        <f t="shared" si="28"/>
        <v>6</v>
      </c>
      <c r="L141" s="4">
        <f t="shared" si="29"/>
        <v>9</v>
      </c>
      <c r="M141" s="4">
        <f t="shared" si="30"/>
        <v>6</v>
      </c>
      <c r="N141" s="4">
        <f t="shared" si="31"/>
        <v>8</v>
      </c>
      <c r="O141" s="4">
        <f t="shared" si="32"/>
        <v>0</v>
      </c>
      <c r="Q141" s="4">
        <f>IF($A141="","",IF(MAX($J141:$O141)=MAX($P141:P141),"",SMALL($J141:$O141,COUNTIF($J141:$O141,"&lt;="&amp;P141)+1)))</f>
        <v>0</v>
      </c>
      <c r="R141" s="4">
        <f>IF($A141="","",IF(MAX($J141:$O141)=MAX($P141:Q141),"",SMALL($J141:$O141,COUNTIF($J141:$O141,"&lt;="&amp;Q141)+1)))</f>
        <v>1</v>
      </c>
      <c r="S141" s="4">
        <f>IF($A141="","",IF(MAX($J141:$O141)=MAX($P141:R141),"",SMALL($J141:$O141,COUNTIF($J141:$O141,"&lt;="&amp;R141)+1)))</f>
        <v>6</v>
      </c>
      <c r="T141" s="4">
        <f>IF($A141="","",IF(MAX($J141:$O141)=MAX($P141:S141),"",SMALL($J141:$O141,COUNTIF($J141:$O141,"&lt;="&amp;S141)+1)))</f>
        <v>8</v>
      </c>
      <c r="U141" s="4">
        <f>IF($A141="","",IF(MAX($J141:$O141)=MAX($P141:T141),"",SMALL($J141:$O141,COUNTIF($J141:$O141,"&lt;="&amp;T141)+1)))</f>
        <v>9</v>
      </c>
      <c r="V141" s="4" t="str">
        <f>IF($A141="","",IF(MAX($J141:$O141)=MAX($P141:U141),"",SMALL($J141:$O141,COUNTIF($J141:$O141,"&lt;="&amp;U141)+1)))</f>
        <v/>
      </c>
      <c r="X141" s="4">
        <f t="shared" si="34"/>
        <v>2</v>
      </c>
      <c r="Y141" s="4">
        <f t="shared" si="35"/>
        <v>9</v>
      </c>
      <c r="Z141" s="4">
        <f t="shared" si="36"/>
        <v>0</v>
      </c>
      <c r="AA141" s="4">
        <f t="shared" si="37"/>
        <v>4</v>
      </c>
      <c r="AB141" s="4">
        <f t="shared" si="38"/>
        <v>0</v>
      </c>
      <c r="AC141" s="4">
        <f t="shared" si="39"/>
        <v>2</v>
      </c>
      <c r="AE141" s="4">
        <f>IF($A140="","",IF(MAX($X141:$AC141)=MAX($AD141:AD141)," ",SMALL($X141:$AC141,COUNTIF($X141:$AC141,"&lt;="&amp;AD141)+1)))</f>
        <v>0</v>
      </c>
      <c r="AF141" s="4">
        <f>IF($A140="","",IF(MAX($X141:$AC141)=MAX($AD141:AE141)," ",SMALL($X141:$AC141,COUNTIF($X141:$AC141,"&lt;="&amp;AE141)+1)))</f>
        <v>2</v>
      </c>
      <c r="AG141" s="4">
        <f>IF($A140="","",IF(MAX($X141:$AC141)=MAX($AD141:AF141)," ",SMALL($X141:$AC141,COUNTIF($X141:$AC141,"&lt;="&amp;AF141)+1)))</f>
        <v>4</v>
      </c>
      <c r="AH141" s="4">
        <f>IF($A140="","",IF(MAX($X141:$AC141)=MAX($AD141:AG141)," ",SMALL($X141:$AC141,COUNTIF($X141:$AC141,"&lt;="&amp;AG141)+1)))</f>
        <v>9</v>
      </c>
      <c r="AI141" s="4" t="str">
        <f>IF($A140="","",IF(MAX($X141:$AC141)=MAX($AD141:AH141)," ",SMALL($X141:$AC141,COUNTIF($X141:$AC141,"&lt;="&amp;AH141)+1)))</f>
        <v xml:space="preserve"> </v>
      </c>
      <c r="AJ141" s="4" t="str">
        <f>IF($A140="","",IF(MAX($X141:$AC141)=MAX($AD141:AI141)," ",SMALL($X141:$AC141,COUNTIF($X141:$AC141,"&lt;="&amp;AI141)+1)))</f>
        <v xml:space="preserve"> </v>
      </c>
      <c r="AL141" s="13" t="str">
        <f t="shared" si="40"/>
        <v>4尾</v>
      </c>
      <c r="AM141" s="13" t="str">
        <f t="shared" si="41"/>
        <v>中2尾</v>
      </c>
    </row>
    <row r="142" spans="1:39" x14ac:dyDescent="0.15">
      <c r="A142" s="7">
        <v>2016140</v>
      </c>
      <c r="B142" s="2">
        <v>1</v>
      </c>
      <c r="C142" s="2">
        <v>2</v>
      </c>
      <c r="D142" s="2">
        <v>5</v>
      </c>
      <c r="E142" s="2">
        <v>17</v>
      </c>
      <c r="F142" s="2">
        <v>26</v>
      </c>
      <c r="G142" s="2">
        <v>32</v>
      </c>
      <c r="H142" s="2">
        <v>10</v>
      </c>
      <c r="J142" s="4">
        <f t="shared" si="33"/>
        <v>1</v>
      </c>
      <c r="K142" s="4">
        <f t="shared" si="28"/>
        <v>2</v>
      </c>
      <c r="L142" s="4">
        <f t="shared" si="29"/>
        <v>5</v>
      </c>
      <c r="M142" s="4">
        <f t="shared" si="30"/>
        <v>7</v>
      </c>
      <c r="N142" s="4">
        <f t="shared" si="31"/>
        <v>6</v>
      </c>
      <c r="O142" s="4">
        <f t="shared" si="32"/>
        <v>2</v>
      </c>
      <c r="Q142" s="4">
        <f>IF($A142="","",IF(MAX($J142:$O142)=MAX($P142:P142),"",SMALL($J142:$O142,COUNTIF($J142:$O142,"&lt;="&amp;P142)+1)))</f>
        <v>1</v>
      </c>
      <c r="R142" s="4">
        <f>IF($A142="","",IF(MAX($J142:$O142)=MAX($P142:Q142),"",SMALL($J142:$O142,COUNTIF($J142:$O142,"&lt;="&amp;Q142)+1)))</f>
        <v>2</v>
      </c>
      <c r="S142" s="4">
        <f>IF($A142="","",IF(MAX($J142:$O142)=MAX($P142:R142),"",SMALL($J142:$O142,COUNTIF($J142:$O142,"&lt;="&amp;R142)+1)))</f>
        <v>5</v>
      </c>
      <c r="T142" s="4">
        <f>IF($A142="","",IF(MAX($J142:$O142)=MAX($P142:S142),"",SMALL($J142:$O142,COUNTIF($J142:$O142,"&lt;="&amp;S142)+1)))</f>
        <v>6</v>
      </c>
      <c r="U142" s="4">
        <f>IF($A142="","",IF(MAX($J142:$O142)=MAX($P142:T142),"",SMALL($J142:$O142,COUNTIF($J142:$O142,"&lt;="&amp;T142)+1)))</f>
        <v>7</v>
      </c>
      <c r="V142" s="4" t="str">
        <f>IF($A142="","",IF(MAX($J142:$O142)=MAX($P142:U142),"",SMALL($J142:$O142,COUNTIF($J142:$O142,"&lt;="&amp;U142)+1)))</f>
        <v/>
      </c>
      <c r="X142" s="4">
        <f t="shared" si="34"/>
        <v>6</v>
      </c>
      <c r="Y142" s="4">
        <f t="shared" si="35"/>
        <v>6</v>
      </c>
      <c r="Z142" s="4">
        <f t="shared" si="36"/>
        <v>8</v>
      </c>
      <c r="AA142" s="4">
        <f t="shared" si="37"/>
        <v>8</v>
      </c>
      <c r="AB142" s="4">
        <f t="shared" si="38"/>
        <v>0</v>
      </c>
      <c r="AC142" s="4">
        <f t="shared" si="39"/>
        <v>7</v>
      </c>
      <c r="AE142" s="4">
        <f>IF($A141="","",IF(MAX($X142:$AC142)=MAX($AD142:AD142)," ",SMALL($X142:$AC142,COUNTIF($X142:$AC142,"&lt;="&amp;AD142)+1)))</f>
        <v>0</v>
      </c>
      <c r="AF142" s="4">
        <f>IF($A141="","",IF(MAX($X142:$AC142)=MAX($AD142:AE142)," ",SMALL($X142:$AC142,COUNTIF($X142:$AC142,"&lt;="&amp;AE142)+1)))</f>
        <v>6</v>
      </c>
      <c r="AG142" s="4">
        <f>IF($A141="","",IF(MAX($X142:$AC142)=MAX($AD142:AF142)," ",SMALL($X142:$AC142,COUNTIF($X142:$AC142,"&lt;="&amp;AF142)+1)))</f>
        <v>7</v>
      </c>
      <c r="AH142" s="4">
        <f>IF($A141="","",IF(MAX($X142:$AC142)=MAX($AD142:AG142)," ",SMALL($X142:$AC142,COUNTIF($X142:$AC142,"&lt;="&amp;AG142)+1)))</f>
        <v>8</v>
      </c>
      <c r="AI142" s="4" t="str">
        <f>IF($A141="","",IF(MAX($X142:$AC142)=MAX($AD142:AH142)," ",SMALL($X142:$AC142,COUNTIF($X142:$AC142,"&lt;="&amp;AH142)+1)))</f>
        <v xml:space="preserve"> </v>
      </c>
      <c r="AJ142" s="4" t="str">
        <f>IF($A141="","",IF(MAX($X142:$AC142)=MAX($AD142:AI142)," ",SMALL($X142:$AC142,COUNTIF($X142:$AC142,"&lt;="&amp;AI142)+1)))</f>
        <v xml:space="preserve"> </v>
      </c>
      <c r="AL142" s="13" t="str">
        <f t="shared" si="40"/>
        <v>4尾</v>
      </c>
      <c r="AM142" s="13" t="str">
        <f t="shared" si="41"/>
        <v>中2尾</v>
      </c>
    </row>
    <row r="143" spans="1:39" x14ac:dyDescent="0.15">
      <c r="A143" s="7">
        <v>2016141</v>
      </c>
      <c r="B143" s="2">
        <v>4</v>
      </c>
      <c r="C143" s="2">
        <v>13</v>
      </c>
      <c r="D143" s="2">
        <v>15</v>
      </c>
      <c r="E143" s="2">
        <v>17</v>
      </c>
      <c r="F143" s="2">
        <v>21</v>
      </c>
      <c r="G143" s="2">
        <v>24</v>
      </c>
      <c r="H143" s="2">
        <v>15</v>
      </c>
      <c r="J143" s="4">
        <f t="shared" si="33"/>
        <v>4</v>
      </c>
      <c r="K143" s="4">
        <f t="shared" si="28"/>
        <v>3</v>
      </c>
      <c r="L143" s="4">
        <f t="shared" si="29"/>
        <v>5</v>
      </c>
      <c r="M143" s="4">
        <f t="shared" si="30"/>
        <v>7</v>
      </c>
      <c r="N143" s="4">
        <f t="shared" si="31"/>
        <v>1</v>
      </c>
      <c r="O143" s="4">
        <f t="shared" si="32"/>
        <v>4</v>
      </c>
      <c r="Q143" s="4">
        <f>IF($A143="","",IF(MAX($J143:$O143)=MAX($P143:P143),"",SMALL($J143:$O143,COUNTIF($J143:$O143,"&lt;="&amp;P143)+1)))</f>
        <v>1</v>
      </c>
      <c r="R143" s="4">
        <f>IF($A143="","",IF(MAX($J143:$O143)=MAX($P143:Q143),"",SMALL($J143:$O143,COUNTIF($J143:$O143,"&lt;="&amp;Q143)+1)))</f>
        <v>3</v>
      </c>
      <c r="S143" s="4">
        <f>IF($A143="","",IF(MAX($J143:$O143)=MAX($P143:R143),"",SMALL($J143:$O143,COUNTIF($J143:$O143,"&lt;="&amp;R143)+1)))</f>
        <v>4</v>
      </c>
      <c r="T143" s="4">
        <f>IF($A143="","",IF(MAX($J143:$O143)=MAX($P143:S143),"",SMALL($J143:$O143,COUNTIF($J143:$O143,"&lt;="&amp;S143)+1)))</f>
        <v>5</v>
      </c>
      <c r="U143" s="4">
        <f>IF($A143="","",IF(MAX($J143:$O143)=MAX($P143:T143),"",SMALL($J143:$O143,COUNTIF($J143:$O143,"&lt;="&amp;T143)+1)))</f>
        <v>7</v>
      </c>
      <c r="V143" s="4" t="str">
        <f>IF($A143="","",IF(MAX($J143:$O143)=MAX($P143:U143),"",SMALL($J143:$O143,COUNTIF($J143:$O143,"&lt;="&amp;U143)+1)))</f>
        <v/>
      </c>
      <c r="X143" s="4">
        <f t="shared" si="34"/>
        <v>2</v>
      </c>
      <c r="Y143" s="4">
        <f t="shared" si="35"/>
        <v>2</v>
      </c>
      <c r="Z143" s="4">
        <f t="shared" si="36"/>
        <v>2</v>
      </c>
      <c r="AA143" s="4">
        <f t="shared" si="37"/>
        <v>3</v>
      </c>
      <c r="AB143" s="4">
        <f t="shared" si="38"/>
        <v>2</v>
      </c>
      <c r="AC143" s="4">
        <f t="shared" si="39"/>
        <v>3</v>
      </c>
      <c r="AE143" s="4">
        <f>IF($A142="","",IF(MAX($X143:$AC143)=MAX($AD143:AD143)," ",SMALL($X143:$AC143,COUNTIF($X143:$AC143,"&lt;="&amp;AD143)+1)))</f>
        <v>2</v>
      </c>
      <c r="AF143" s="4">
        <f>IF($A142="","",IF(MAX($X143:$AC143)=MAX($AD143:AE143)," ",SMALL($X143:$AC143,COUNTIF($X143:$AC143,"&lt;="&amp;AE143)+1)))</f>
        <v>3</v>
      </c>
      <c r="AG143" s="4" t="str">
        <f>IF($A142="","",IF(MAX($X143:$AC143)=MAX($AD143:AF143)," ",SMALL($X143:$AC143,COUNTIF($X143:$AC143,"&lt;="&amp;AF143)+1)))</f>
        <v xml:space="preserve"> </v>
      </c>
      <c r="AH143" s="4" t="str">
        <f>IF($A142="","",IF(MAX($X143:$AC143)=MAX($AD143:AG143)," ",SMALL($X143:$AC143,COUNTIF($X143:$AC143,"&lt;="&amp;AG143)+1)))</f>
        <v xml:space="preserve"> </v>
      </c>
      <c r="AI143" s="4" t="str">
        <f>IF($A142="","",IF(MAX($X143:$AC143)=MAX($AD143:AH143)," ",SMALL($X143:$AC143,COUNTIF($X143:$AC143,"&lt;="&amp;AH143)+1)))</f>
        <v xml:space="preserve"> </v>
      </c>
      <c r="AJ143" s="4" t="str">
        <f>IF($A142="","",IF(MAX($X143:$AC143)=MAX($AD143:AI143)," ",SMALL($X143:$AC143,COUNTIF($X143:$AC143,"&lt;="&amp;AI143)+1)))</f>
        <v xml:space="preserve"> </v>
      </c>
      <c r="AL143" s="13" t="str">
        <f t="shared" si="40"/>
        <v>2尾</v>
      </c>
      <c r="AM143" s="13" t="str">
        <f t="shared" si="41"/>
        <v>中1尾</v>
      </c>
    </row>
    <row r="144" spans="1:39" x14ac:dyDescent="0.15">
      <c r="A144" s="7">
        <v>2016142</v>
      </c>
      <c r="B144" s="2">
        <v>1</v>
      </c>
      <c r="C144" s="2">
        <v>10</v>
      </c>
      <c r="D144" s="2">
        <v>17</v>
      </c>
      <c r="E144" s="2">
        <v>21</v>
      </c>
      <c r="F144" s="2">
        <v>23</v>
      </c>
      <c r="G144" s="2">
        <v>30</v>
      </c>
      <c r="H144" s="2">
        <v>12</v>
      </c>
      <c r="J144" s="4">
        <f t="shared" si="33"/>
        <v>1</v>
      </c>
      <c r="K144" s="4">
        <f t="shared" si="28"/>
        <v>0</v>
      </c>
      <c r="L144" s="4">
        <f t="shared" si="29"/>
        <v>7</v>
      </c>
      <c r="M144" s="4">
        <f t="shared" si="30"/>
        <v>1</v>
      </c>
      <c r="N144" s="4">
        <f t="shared" si="31"/>
        <v>3</v>
      </c>
      <c r="O144" s="4">
        <f t="shared" si="32"/>
        <v>0</v>
      </c>
      <c r="Q144" s="4">
        <f>IF($A144="","",IF(MAX($J144:$O144)=MAX($P144:P144),"",SMALL($J144:$O144,COUNTIF($J144:$O144,"&lt;="&amp;P144)+1)))</f>
        <v>0</v>
      </c>
      <c r="R144" s="4">
        <f>IF($A144="","",IF(MAX($J144:$O144)=MAX($P144:Q144),"",SMALL($J144:$O144,COUNTIF($J144:$O144,"&lt;="&amp;Q144)+1)))</f>
        <v>1</v>
      </c>
      <c r="S144" s="4">
        <f>IF($A144="","",IF(MAX($J144:$O144)=MAX($P144:R144),"",SMALL($J144:$O144,COUNTIF($J144:$O144,"&lt;="&amp;R144)+1)))</f>
        <v>3</v>
      </c>
      <c r="T144" s="4">
        <f>IF($A144="","",IF(MAX($J144:$O144)=MAX($P144:S144),"",SMALL($J144:$O144,COUNTIF($J144:$O144,"&lt;="&amp;S144)+1)))</f>
        <v>7</v>
      </c>
      <c r="U144" s="4" t="str">
        <f>IF($A144="","",IF(MAX($J144:$O144)=MAX($P144:T144),"",SMALL($J144:$O144,COUNTIF($J144:$O144,"&lt;="&amp;T144)+1)))</f>
        <v/>
      </c>
      <c r="V144" s="4" t="str">
        <f>IF($A144="","",IF(MAX($J144:$O144)=MAX($P144:U144),"",SMALL($J144:$O144,COUNTIF($J144:$O144,"&lt;="&amp;U144)+1)))</f>
        <v/>
      </c>
      <c r="X144" s="4">
        <f t="shared" si="34"/>
        <v>2</v>
      </c>
      <c r="Y144" s="4">
        <f t="shared" si="35"/>
        <v>5</v>
      </c>
      <c r="Z144" s="4">
        <f t="shared" si="36"/>
        <v>7</v>
      </c>
      <c r="AA144" s="4">
        <f t="shared" si="37"/>
        <v>4</v>
      </c>
      <c r="AB144" s="4">
        <f t="shared" si="38"/>
        <v>4</v>
      </c>
      <c r="AC144" s="4">
        <f t="shared" si="39"/>
        <v>4</v>
      </c>
      <c r="AE144" s="4">
        <f>IF($A143="","",IF(MAX($X144:$AC144)=MAX($AD144:AD144)," ",SMALL($X144:$AC144,COUNTIF($X144:$AC144,"&lt;="&amp;AD144)+1)))</f>
        <v>2</v>
      </c>
      <c r="AF144" s="4">
        <f>IF($A143="","",IF(MAX($X144:$AC144)=MAX($AD144:AE144)," ",SMALL($X144:$AC144,COUNTIF($X144:$AC144,"&lt;="&amp;AE144)+1)))</f>
        <v>4</v>
      </c>
      <c r="AG144" s="4">
        <f>IF($A143="","",IF(MAX($X144:$AC144)=MAX($AD144:AF144)," ",SMALL($X144:$AC144,COUNTIF($X144:$AC144,"&lt;="&amp;AF144)+1)))</f>
        <v>5</v>
      </c>
      <c r="AH144" s="4">
        <f>IF($A143="","",IF(MAX($X144:$AC144)=MAX($AD144:AG144)," ",SMALL($X144:$AC144,COUNTIF($X144:$AC144,"&lt;="&amp;AG144)+1)))</f>
        <v>7</v>
      </c>
      <c r="AI144" s="4" t="str">
        <f>IF($A143="","",IF(MAX($X144:$AC144)=MAX($AD144:AH144)," ",SMALL($X144:$AC144,COUNTIF($X144:$AC144,"&lt;="&amp;AH144)+1)))</f>
        <v xml:space="preserve"> </v>
      </c>
      <c r="AJ144" s="4" t="str">
        <f>IF($A143="","",IF(MAX($X144:$AC144)=MAX($AD144:AI144)," ",SMALL($X144:$AC144,COUNTIF($X144:$AC144,"&lt;="&amp;AI144)+1)))</f>
        <v xml:space="preserve"> </v>
      </c>
      <c r="AL144" s="13" t="str">
        <f t="shared" si="40"/>
        <v>4尾</v>
      </c>
      <c r="AM144" s="13" t="str">
        <f t="shared" si="41"/>
        <v>中1尾</v>
      </c>
    </row>
    <row r="145" spans="1:39" x14ac:dyDescent="0.15">
      <c r="A145" s="7">
        <v>2016143</v>
      </c>
      <c r="B145" s="2">
        <v>6</v>
      </c>
      <c r="C145" s="2">
        <v>9</v>
      </c>
      <c r="D145" s="2">
        <v>23</v>
      </c>
      <c r="E145" s="2">
        <v>24</v>
      </c>
      <c r="F145" s="2">
        <v>25</v>
      </c>
      <c r="G145" s="2">
        <v>33</v>
      </c>
      <c r="H145" s="2">
        <v>13</v>
      </c>
      <c r="J145" s="4">
        <f t="shared" si="33"/>
        <v>6</v>
      </c>
      <c r="K145" s="4">
        <f t="shared" si="28"/>
        <v>9</v>
      </c>
      <c r="L145" s="4">
        <f t="shared" si="29"/>
        <v>3</v>
      </c>
      <c r="M145" s="4">
        <f t="shared" si="30"/>
        <v>4</v>
      </c>
      <c r="N145" s="4">
        <f t="shared" si="31"/>
        <v>5</v>
      </c>
      <c r="O145" s="4">
        <f t="shared" si="32"/>
        <v>3</v>
      </c>
      <c r="Q145" s="4">
        <f>IF($A145="","",IF(MAX($J145:$O145)=MAX($P145:P145),"",SMALL($J145:$O145,COUNTIF($J145:$O145,"&lt;="&amp;P145)+1)))</f>
        <v>3</v>
      </c>
      <c r="R145" s="4">
        <f>IF($A145="","",IF(MAX($J145:$O145)=MAX($P145:Q145),"",SMALL($J145:$O145,COUNTIF($J145:$O145,"&lt;="&amp;Q145)+1)))</f>
        <v>4</v>
      </c>
      <c r="S145" s="4">
        <f>IF($A145="","",IF(MAX($J145:$O145)=MAX($P145:R145),"",SMALL($J145:$O145,COUNTIF($J145:$O145,"&lt;="&amp;R145)+1)))</f>
        <v>5</v>
      </c>
      <c r="T145" s="4">
        <f>IF($A145="","",IF(MAX($J145:$O145)=MAX($P145:S145),"",SMALL($J145:$O145,COUNTIF($J145:$O145,"&lt;="&amp;S145)+1)))</f>
        <v>6</v>
      </c>
      <c r="U145" s="4">
        <f>IF($A145="","",IF(MAX($J145:$O145)=MAX($P145:T145),"",SMALL($J145:$O145,COUNTIF($J145:$O145,"&lt;="&amp;T145)+1)))</f>
        <v>9</v>
      </c>
      <c r="V145" s="4" t="str">
        <f>IF($A145="","",IF(MAX($J145:$O145)=MAX($P145:U145),"",SMALL($J145:$O145,COUNTIF($J145:$O145,"&lt;="&amp;U145)+1)))</f>
        <v/>
      </c>
      <c r="X145" s="4">
        <f t="shared" si="34"/>
        <v>0</v>
      </c>
      <c r="Y145" s="4">
        <f t="shared" si="35"/>
        <v>0</v>
      </c>
      <c r="Z145" s="4">
        <f t="shared" si="36"/>
        <v>3</v>
      </c>
      <c r="AA145" s="4">
        <f t="shared" si="37"/>
        <v>1</v>
      </c>
      <c r="AB145" s="4">
        <f t="shared" si="38"/>
        <v>0</v>
      </c>
      <c r="AC145" s="4">
        <f t="shared" si="39"/>
        <v>3</v>
      </c>
      <c r="AE145" s="4">
        <f>IF($A144="","",IF(MAX($X145:$AC145)=MAX($AD145:AD145)," ",SMALL($X145:$AC145,COUNTIF($X145:$AC145,"&lt;="&amp;AD145)+1)))</f>
        <v>0</v>
      </c>
      <c r="AF145" s="4">
        <f>IF($A144="","",IF(MAX($X145:$AC145)=MAX($AD145:AE145)," ",SMALL($X145:$AC145,COUNTIF($X145:$AC145,"&lt;="&amp;AE145)+1)))</f>
        <v>1</v>
      </c>
      <c r="AG145" s="4">
        <f>IF($A144="","",IF(MAX($X145:$AC145)=MAX($AD145:AF145)," ",SMALL($X145:$AC145,COUNTIF($X145:$AC145,"&lt;="&amp;AF145)+1)))</f>
        <v>3</v>
      </c>
      <c r="AH145" s="4" t="str">
        <f>IF($A144="","",IF(MAX($X145:$AC145)=MAX($AD145:AG145)," ",SMALL($X145:$AC145,COUNTIF($X145:$AC145,"&lt;="&amp;AG145)+1)))</f>
        <v xml:space="preserve"> </v>
      </c>
      <c r="AI145" s="4" t="str">
        <f>IF($A144="","",IF(MAX($X145:$AC145)=MAX($AD145:AH145)," ",SMALL($X145:$AC145,COUNTIF($X145:$AC145,"&lt;="&amp;AH145)+1)))</f>
        <v xml:space="preserve"> </v>
      </c>
      <c r="AJ145" s="4" t="str">
        <f>IF($A144="","",IF(MAX($X145:$AC145)=MAX($AD145:AI145)," ",SMALL($X145:$AC145,COUNTIF($X145:$AC145,"&lt;="&amp;AI145)+1)))</f>
        <v xml:space="preserve"> </v>
      </c>
      <c r="AL145" s="13" t="str">
        <f t="shared" si="40"/>
        <v>3尾</v>
      </c>
      <c r="AM145" s="13" t="str">
        <f t="shared" si="41"/>
        <v>中1尾</v>
      </c>
    </row>
    <row r="146" spans="1:39" x14ac:dyDescent="0.15">
      <c r="A146" s="7">
        <v>2016144</v>
      </c>
      <c r="B146" s="2">
        <v>4</v>
      </c>
      <c r="C146" s="2">
        <v>10</v>
      </c>
      <c r="D146" s="2">
        <v>12</v>
      </c>
      <c r="E146" s="2">
        <v>27</v>
      </c>
      <c r="F146" s="2">
        <v>32</v>
      </c>
      <c r="G146" s="2">
        <v>33</v>
      </c>
      <c r="H146" s="2">
        <v>5</v>
      </c>
      <c r="J146" s="4">
        <f t="shared" si="33"/>
        <v>4</v>
      </c>
      <c r="K146" s="4">
        <f t="shared" si="28"/>
        <v>0</v>
      </c>
      <c r="L146" s="4">
        <f t="shared" si="29"/>
        <v>2</v>
      </c>
      <c r="M146" s="4">
        <f t="shared" si="30"/>
        <v>7</v>
      </c>
      <c r="N146" s="4">
        <f t="shared" si="31"/>
        <v>2</v>
      </c>
      <c r="O146" s="4">
        <f t="shared" si="32"/>
        <v>3</v>
      </c>
      <c r="Q146" s="4">
        <f>IF($A146="","",IF(MAX($J146:$O146)=MAX($P146:P146),"",SMALL($J146:$O146,COUNTIF($J146:$O146,"&lt;="&amp;P146)+1)))</f>
        <v>0</v>
      </c>
      <c r="R146" s="4">
        <f>IF($A146="","",IF(MAX($J146:$O146)=MAX($P146:Q146),"",SMALL($J146:$O146,COUNTIF($J146:$O146,"&lt;="&amp;Q146)+1)))</f>
        <v>2</v>
      </c>
      <c r="S146" s="4">
        <f>IF($A146="","",IF(MAX($J146:$O146)=MAX($P146:R146),"",SMALL($J146:$O146,COUNTIF($J146:$O146,"&lt;="&amp;R146)+1)))</f>
        <v>3</v>
      </c>
      <c r="T146" s="4">
        <f>IF($A146="","",IF(MAX($J146:$O146)=MAX($P146:S146),"",SMALL($J146:$O146,COUNTIF($J146:$O146,"&lt;="&amp;S146)+1)))</f>
        <v>4</v>
      </c>
      <c r="U146" s="4">
        <f>IF($A146="","",IF(MAX($J146:$O146)=MAX($P146:T146),"",SMALL($J146:$O146,COUNTIF($J146:$O146,"&lt;="&amp;T146)+1)))</f>
        <v>7</v>
      </c>
      <c r="V146" s="4" t="str">
        <f>IF($A146="","",IF(MAX($J146:$O146)=MAX($P146:U146),"",SMALL($J146:$O146,COUNTIF($J146:$O146,"&lt;="&amp;U146)+1)))</f>
        <v/>
      </c>
      <c r="X146" s="4">
        <f t="shared" si="34"/>
        <v>4</v>
      </c>
      <c r="Y146" s="4">
        <f t="shared" si="35"/>
        <v>5</v>
      </c>
      <c r="Z146" s="4">
        <f t="shared" si="36"/>
        <v>0</v>
      </c>
      <c r="AA146" s="4">
        <f t="shared" si="37"/>
        <v>4</v>
      </c>
      <c r="AB146" s="4">
        <f t="shared" si="38"/>
        <v>5</v>
      </c>
      <c r="AC146" s="4">
        <f t="shared" si="39"/>
        <v>2</v>
      </c>
      <c r="AE146" s="4">
        <f>IF($A145="","",IF(MAX($X146:$AC146)=MAX($AD146:AD146)," ",SMALL($X146:$AC146,COUNTIF($X146:$AC146,"&lt;="&amp;AD146)+1)))</f>
        <v>0</v>
      </c>
      <c r="AF146" s="4">
        <f>IF($A145="","",IF(MAX($X146:$AC146)=MAX($AD146:AE146)," ",SMALL($X146:$AC146,COUNTIF($X146:$AC146,"&lt;="&amp;AE146)+1)))</f>
        <v>2</v>
      </c>
      <c r="AG146" s="4">
        <f>IF($A145="","",IF(MAX($X146:$AC146)=MAX($AD146:AF146)," ",SMALL($X146:$AC146,COUNTIF($X146:$AC146,"&lt;="&amp;AF146)+1)))</f>
        <v>4</v>
      </c>
      <c r="AH146" s="4">
        <f>IF($A145="","",IF(MAX($X146:$AC146)=MAX($AD146:AG146)," ",SMALL($X146:$AC146,COUNTIF($X146:$AC146,"&lt;="&amp;AG146)+1)))</f>
        <v>5</v>
      </c>
      <c r="AI146" s="4" t="str">
        <f>IF($A145="","",IF(MAX($X146:$AC146)=MAX($AD146:AH146)," ",SMALL($X146:$AC146,COUNTIF($X146:$AC146,"&lt;="&amp;AH146)+1)))</f>
        <v xml:space="preserve"> </v>
      </c>
      <c r="AJ146" s="4" t="str">
        <f>IF($A145="","",IF(MAX($X146:$AC146)=MAX($AD146:AI146)," ",SMALL($X146:$AC146,COUNTIF($X146:$AC146,"&lt;="&amp;AI146)+1)))</f>
        <v xml:space="preserve"> </v>
      </c>
      <c r="AL146" s="13" t="str">
        <f t="shared" si="40"/>
        <v>4尾</v>
      </c>
      <c r="AM146" s="13" t="str">
        <f t="shared" si="41"/>
        <v>中3尾</v>
      </c>
    </row>
    <row r="147" spans="1:39" x14ac:dyDescent="0.15">
      <c r="A147" s="7">
        <v>2016145</v>
      </c>
      <c r="B147" s="2">
        <v>1</v>
      </c>
      <c r="C147" s="2">
        <v>3</v>
      </c>
      <c r="D147" s="2">
        <v>7</v>
      </c>
      <c r="E147" s="2">
        <v>12</v>
      </c>
      <c r="F147" s="2">
        <v>19</v>
      </c>
      <c r="G147" s="2">
        <v>20</v>
      </c>
      <c r="H147" s="2">
        <v>6</v>
      </c>
      <c r="J147" s="4">
        <f t="shared" si="33"/>
        <v>1</v>
      </c>
      <c r="K147" s="4">
        <f t="shared" si="28"/>
        <v>3</v>
      </c>
      <c r="L147" s="4">
        <f t="shared" si="29"/>
        <v>7</v>
      </c>
      <c r="M147" s="4">
        <f t="shared" si="30"/>
        <v>2</v>
      </c>
      <c r="N147" s="4">
        <f t="shared" si="31"/>
        <v>9</v>
      </c>
      <c r="O147" s="4">
        <f t="shared" si="32"/>
        <v>0</v>
      </c>
      <c r="Q147" s="4">
        <f>IF($A147="","",IF(MAX($J147:$O147)=MAX($P147:P147),"",SMALL($J147:$O147,COUNTIF($J147:$O147,"&lt;="&amp;P147)+1)))</f>
        <v>0</v>
      </c>
      <c r="R147" s="4">
        <f>IF($A147="","",IF(MAX($J147:$O147)=MAX($P147:Q147),"",SMALL($J147:$O147,COUNTIF($J147:$O147,"&lt;="&amp;Q147)+1)))</f>
        <v>1</v>
      </c>
      <c r="S147" s="4">
        <f>IF($A147="","",IF(MAX($J147:$O147)=MAX($P147:R147),"",SMALL($J147:$O147,COUNTIF($J147:$O147,"&lt;="&amp;R147)+1)))</f>
        <v>2</v>
      </c>
      <c r="T147" s="4">
        <f>IF($A147="","",IF(MAX($J147:$O147)=MAX($P147:S147),"",SMALL($J147:$O147,COUNTIF($J147:$O147,"&lt;="&amp;S147)+1)))</f>
        <v>3</v>
      </c>
      <c r="U147" s="4">
        <f>IF($A147="","",IF(MAX($J147:$O147)=MAX($P147:T147),"",SMALL($J147:$O147,COUNTIF($J147:$O147,"&lt;="&amp;T147)+1)))</f>
        <v>7</v>
      </c>
      <c r="V147" s="4">
        <f>IF($A147="","",IF(MAX($J147:$O147)=MAX($P147:U147),"",SMALL($J147:$O147,COUNTIF($J147:$O147,"&lt;="&amp;U147)+1)))</f>
        <v>9</v>
      </c>
      <c r="X147" s="4">
        <f t="shared" si="34"/>
        <v>0</v>
      </c>
      <c r="Y147" s="4">
        <f t="shared" si="35"/>
        <v>5</v>
      </c>
      <c r="Z147" s="4">
        <f t="shared" si="36"/>
        <v>4</v>
      </c>
      <c r="AA147" s="4">
        <f t="shared" si="37"/>
        <v>9</v>
      </c>
      <c r="AB147" s="4">
        <f t="shared" si="38"/>
        <v>6</v>
      </c>
      <c r="AC147" s="4">
        <f t="shared" si="39"/>
        <v>3</v>
      </c>
      <c r="AE147" s="4">
        <f>IF($A146="","",IF(MAX($X147:$AC147)=MAX($AD147:AD147)," ",SMALL($X147:$AC147,COUNTIF($X147:$AC147,"&lt;="&amp;AD147)+1)))</f>
        <v>0</v>
      </c>
      <c r="AF147" s="4">
        <f>IF($A146="","",IF(MAX($X147:$AC147)=MAX($AD147:AE147)," ",SMALL($X147:$AC147,COUNTIF($X147:$AC147,"&lt;="&amp;AE147)+1)))</f>
        <v>3</v>
      </c>
      <c r="AG147" s="4">
        <f>IF($A146="","",IF(MAX($X147:$AC147)=MAX($AD147:AF147)," ",SMALL($X147:$AC147,COUNTIF($X147:$AC147,"&lt;="&amp;AF147)+1)))</f>
        <v>4</v>
      </c>
      <c r="AH147" s="4">
        <f>IF($A146="","",IF(MAX($X147:$AC147)=MAX($AD147:AG147)," ",SMALL($X147:$AC147,COUNTIF($X147:$AC147,"&lt;="&amp;AG147)+1)))</f>
        <v>5</v>
      </c>
      <c r="AI147" s="4">
        <f>IF($A146="","",IF(MAX($X147:$AC147)=MAX($AD147:AH147)," ",SMALL($X147:$AC147,COUNTIF($X147:$AC147,"&lt;="&amp;AH147)+1)))</f>
        <v>6</v>
      </c>
      <c r="AJ147" s="4">
        <f>IF($A146="","",IF(MAX($X147:$AC147)=MAX($AD147:AI147)," ",SMALL($X147:$AC147,COUNTIF($X147:$AC147,"&lt;="&amp;AI147)+1)))</f>
        <v>9</v>
      </c>
      <c r="AL147" s="13" t="str">
        <f t="shared" si="40"/>
        <v>6尾</v>
      </c>
      <c r="AM147" s="13" t="str">
        <f t="shared" si="41"/>
        <v>中3尾</v>
      </c>
    </row>
    <row r="148" spans="1:39" x14ac:dyDescent="0.15">
      <c r="A148" s="7">
        <v>2016146</v>
      </c>
      <c r="B148" s="2">
        <v>3</v>
      </c>
      <c r="C148" s="2">
        <v>7</v>
      </c>
      <c r="D148" s="2">
        <v>15</v>
      </c>
      <c r="E148" s="2">
        <v>16</v>
      </c>
      <c r="F148" s="2">
        <v>17</v>
      </c>
      <c r="G148" s="2">
        <v>23</v>
      </c>
      <c r="H148" s="2">
        <v>10</v>
      </c>
      <c r="J148" s="4">
        <f t="shared" si="33"/>
        <v>3</v>
      </c>
      <c r="K148" s="4">
        <f t="shared" si="28"/>
        <v>7</v>
      </c>
      <c r="L148" s="4">
        <f t="shared" si="29"/>
        <v>5</v>
      </c>
      <c r="M148" s="4">
        <f t="shared" si="30"/>
        <v>6</v>
      </c>
      <c r="N148" s="4">
        <f t="shared" si="31"/>
        <v>7</v>
      </c>
      <c r="O148" s="4">
        <f t="shared" si="32"/>
        <v>3</v>
      </c>
      <c r="Q148" s="4">
        <f>IF($A148="","",IF(MAX($J148:$O148)=MAX($P148:P148),"",SMALL($J148:$O148,COUNTIF($J148:$O148,"&lt;="&amp;P148)+1)))</f>
        <v>3</v>
      </c>
      <c r="R148" s="4">
        <f>IF($A148="","",IF(MAX($J148:$O148)=MAX($P148:Q148),"",SMALL($J148:$O148,COUNTIF($J148:$O148,"&lt;="&amp;Q148)+1)))</f>
        <v>5</v>
      </c>
      <c r="S148" s="4">
        <f>IF($A148="","",IF(MAX($J148:$O148)=MAX($P148:R148),"",SMALL($J148:$O148,COUNTIF($J148:$O148,"&lt;="&amp;R148)+1)))</f>
        <v>6</v>
      </c>
      <c r="T148" s="4">
        <f>IF($A148="","",IF(MAX($J148:$O148)=MAX($P148:S148),"",SMALL($J148:$O148,COUNTIF($J148:$O148,"&lt;="&amp;S148)+1)))</f>
        <v>7</v>
      </c>
      <c r="U148" s="4" t="str">
        <f>IF($A148="","",IF(MAX($J148:$O148)=MAX($P148:T148),"",SMALL($J148:$O148,COUNTIF($J148:$O148,"&lt;="&amp;T148)+1)))</f>
        <v/>
      </c>
      <c r="V148" s="4" t="str">
        <f>IF($A148="","",IF(MAX($J148:$O148)=MAX($P148:U148),"",SMALL($J148:$O148,COUNTIF($J148:$O148,"&lt;="&amp;U148)+1)))</f>
        <v/>
      </c>
      <c r="X148" s="4">
        <f t="shared" si="34"/>
        <v>3</v>
      </c>
      <c r="Y148" s="4">
        <f t="shared" si="35"/>
        <v>3</v>
      </c>
      <c r="Z148" s="4">
        <f t="shared" si="36"/>
        <v>8</v>
      </c>
      <c r="AA148" s="4">
        <f t="shared" si="37"/>
        <v>8</v>
      </c>
      <c r="AB148" s="4">
        <f t="shared" si="38"/>
        <v>0</v>
      </c>
      <c r="AC148" s="4">
        <f t="shared" si="39"/>
        <v>5</v>
      </c>
      <c r="AE148" s="4">
        <f>IF($A147="","",IF(MAX($X148:$AC148)=MAX($AD148:AD148)," ",SMALL($X148:$AC148,COUNTIF($X148:$AC148,"&lt;="&amp;AD148)+1)))</f>
        <v>0</v>
      </c>
      <c r="AF148" s="4">
        <f>IF($A147="","",IF(MAX($X148:$AC148)=MAX($AD148:AE148)," ",SMALL($X148:$AC148,COUNTIF($X148:$AC148,"&lt;="&amp;AE148)+1)))</f>
        <v>3</v>
      </c>
      <c r="AG148" s="4">
        <f>IF($A147="","",IF(MAX($X148:$AC148)=MAX($AD148:AF148)," ",SMALL($X148:$AC148,COUNTIF($X148:$AC148,"&lt;="&amp;AF148)+1)))</f>
        <v>5</v>
      </c>
      <c r="AH148" s="4">
        <f>IF($A147="","",IF(MAX($X148:$AC148)=MAX($AD148:AG148)," ",SMALL($X148:$AC148,COUNTIF($X148:$AC148,"&lt;="&amp;AG148)+1)))</f>
        <v>8</v>
      </c>
      <c r="AI148" s="4" t="str">
        <f>IF($A147="","",IF(MAX($X148:$AC148)=MAX($AD148:AH148)," ",SMALL($X148:$AC148,COUNTIF($X148:$AC148,"&lt;="&amp;AH148)+1)))</f>
        <v xml:space="preserve"> </v>
      </c>
      <c r="AJ148" s="4" t="str">
        <f>IF($A147="","",IF(MAX($X148:$AC148)=MAX($AD148:AI148)," ",SMALL($X148:$AC148,COUNTIF($X148:$AC148,"&lt;="&amp;AI148)+1)))</f>
        <v xml:space="preserve"> </v>
      </c>
      <c r="AL148" s="13" t="str">
        <f t="shared" si="40"/>
        <v>4尾</v>
      </c>
      <c r="AM148" s="13" t="str">
        <f t="shared" si="41"/>
        <v>中2尾</v>
      </c>
    </row>
    <row r="149" spans="1:39" x14ac:dyDescent="0.15">
      <c r="A149" s="7">
        <v>2016147</v>
      </c>
      <c r="B149" s="2">
        <v>4</v>
      </c>
      <c r="C149" s="2">
        <v>14</v>
      </c>
      <c r="D149" s="2">
        <v>18</v>
      </c>
      <c r="E149" s="2">
        <v>28</v>
      </c>
      <c r="F149" s="2">
        <v>31</v>
      </c>
      <c r="G149" s="2">
        <v>32</v>
      </c>
      <c r="H149" s="2">
        <v>12</v>
      </c>
      <c r="J149" s="4">
        <f t="shared" si="33"/>
        <v>4</v>
      </c>
      <c r="K149" s="4">
        <f t="shared" si="28"/>
        <v>4</v>
      </c>
      <c r="L149" s="4">
        <f t="shared" si="29"/>
        <v>8</v>
      </c>
      <c r="M149" s="4">
        <f t="shared" si="30"/>
        <v>8</v>
      </c>
      <c r="N149" s="4">
        <f t="shared" si="31"/>
        <v>1</v>
      </c>
      <c r="O149" s="4">
        <f t="shared" si="32"/>
        <v>2</v>
      </c>
      <c r="Q149" s="4">
        <f>IF($A149="","",IF(MAX($J149:$O149)=MAX($P149:P149),"",SMALL($J149:$O149,COUNTIF($J149:$O149,"&lt;="&amp;P149)+1)))</f>
        <v>1</v>
      </c>
      <c r="R149" s="4">
        <f>IF($A149="","",IF(MAX($J149:$O149)=MAX($P149:Q149),"",SMALL($J149:$O149,COUNTIF($J149:$O149,"&lt;="&amp;Q149)+1)))</f>
        <v>2</v>
      </c>
      <c r="S149" s="4">
        <f>IF($A149="","",IF(MAX($J149:$O149)=MAX($P149:R149),"",SMALL($J149:$O149,COUNTIF($J149:$O149,"&lt;="&amp;R149)+1)))</f>
        <v>4</v>
      </c>
      <c r="T149" s="4">
        <f>IF($A149="","",IF(MAX($J149:$O149)=MAX($P149:S149),"",SMALL($J149:$O149,COUNTIF($J149:$O149,"&lt;="&amp;S149)+1)))</f>
        <v>8</v>
      </c>
      <c r="U149" s="4" t="str">
        <f>IF($A149="","",IF(MAX($J149:$O149)=MAX($P149:T149),"",SMALL($J149:$O149,COUNTIF($J149:$O149,"&lt;="&amp;T149)+1)))</f>
        <v/>
      </c>
      <c r="V149" s="4" t="str">
        <f>IF($A149="","",IF(MAX($J149:$O149)=MAX($P149:U149),"",SMALL($J149:$O149,COUNTIF($J149:$O149,"&lt;="&amp;U149)+1)))</f>
        <v/>
      </c>
      <c r="X149" s="4">
        <f t="shared" si="34"/>
        <v>1</v>
      </c>
      <c r="Y149" s="4">
        <f t="shared" si="35"/>
        <v>3</v>
      </c>
      <c r="Z149" s="4">
        <f t="shared" si="36"/>
        <v>2</v>
      </c>
      <c r="AA149" s="4">
        <f t="shared" si="37"/>
        <v>6</v>
      </c>
      <c r="AB149" s="4">
        <f t="shared" si="38"/>
        <v>1</v>
      </c>
      <c r="AC149" s="4">
        <f t="shared" si="39"/>
        <v>5</v>
      </c>
      <c r="AE149" s="4">
        <f>IF($A148="","",IF(MAX($X149:$AC149)=MAX($AD149:AD149)," ",SMALL($X149:$AC149,COUNTIF($X149:$AC149,"&lt;="&amp;AD149)+1)))</f>
        <v>1</v>
      </c>
      <c r="AF149" s="4">
        <f>IF($A148="","",IF(MAX($X149:$AC149)=MAX($AD149:AE149)," ",SMALL($X149:$AC149,COUNTIF($X149:$AC149,"&lt;="&amp;AE149)+1)))</f>
        <v>2</v>
      </c>
      <c r="AG149" s="4">
        <f>IF($A148="","",IF(MAX($X149:$AC149)=MAX($AD149:AF149)," ",SMALL($X149:$AC149,COUNTIF($X149:$AC149,"&lt;="&amp;AF149)+1)))</f>
        <v>3</v>
      </c>
      <c r="AH149" s="4">
        <f>IF($A148="","",IF(MAX($X149:$AC149)=MAX($AD149:AG149)," ",SMALL($X149:$AC149,COUNTIF($X149:$AC149,"&lt;="&amp;AG149)+1)))</f>
        <v>5</v>
      </c>
      <c r="AI149" s="4">
        <f>IF($A148="","",IF(MAX($X149:$AC149)=MAX($AD149:AH149)," ",SMALL($X149:$AC149,COUNTIF($X149:$AC149,"&lt;="&amp;AH149)+1)))</f>
        <v>6</v>
      </c>
      <c r="AJ149" s="4" t="str">
        <f>IF($A148="","",IF(MAX($X149:$AC149)=MAX($AD149:AI149)," ",SMALL($X149:$AC149,COUNTIF($X149:$AC149,"&lt;="&amp;AI149)+1)))</f>
        <v xml:space="preserve"> </v>
      </c>
      <c r="AL149" s="13" t="str">
        <f t="shared" si="40"/>
        <v>5尾</v>
      </c>
      <c r="AM149" s="13" t="str">
        <f t="shared" si="41"/>
        <v>中2尾</v>
      </c>
    </row>
    <row r="150" spans="1:39" x14ac:dyDescent="0.15">
      <c r="A150" s="7">
        <v>2016148</v>
      </c>
      <c r="B150" s="2">
        <v>1</v>
      </c>
      <c r="C150" s="2">
        <v>2</v>
      </c>
      <c r="D150" s="2">
        <v>11</v>
      </c>
      <c r="E150" s="2">
        <v>20</v>
      </c>
      <c r="F150" s="2">
        <v>26</v>
      </c>
      <c r="G150" s="2">
        <v>30</v>
      </c>
      <c r="H150" s="2">
        <v>14</v>
      </c>
      <c r="J150" s="4">
        <f t="shared" si="33"/>
        <v>1</v>
      </c>
      <c r="K150" s="4">
        <f t="shared" si="28"/>
        <v>2</v>
      </c>
      <c r="L150" s="4">
        <f t="shared" si="29"/>
        <v>1</v>
      </c>
      <c r="M150" s="4">
        <f t="shared" si="30"/>
        <v>0</v>
      </c>
      <c r="N150" s="4">
        <f t="shared" si="31"/>
        <v>6</v>
      </c>
      <c r="O150" s="4">
        <f t="shared" si="32"/>
        <v>0</v>
      </c>
      <c r="Q150" s="4">
        <f>IF($A150="","",IF(MAX($J150:$O150)=MAX($P150:P150),"",SMALL($J150:$O150,COUNTIF($J150:$O150,"&lt;="&amp;P150)+1)))</f>
        <v>0</v>
      </c>
      <c r="R150" s="4">
        <f>IF($A150="","",IF(MAX($J150:$O150)=MAX($P150:Q150),"",SMALL($J150:$O150,COUNTIF($J150:$O150,"&lt;="&amp;Q150)+1)))</f>
        <v>1</v>
      </c>
      <c r="S150" s="4">
        <f>IF($A150="","",IF(MAX($J150:$O150)=MAX($P150:R150),"",SMALL($J150:$O150,COUNTIF($J150:$O150,"&lt;="&amp;R150)+1)))</f>
        <v>2</v>
      </c>
      <c r="T150" s="4">
        <f>IF($A150="","",IF(MAX($J150:$O150)=MAX($P150:S150),"",SMALL($J150:$O150,COUNTIF($J150:$O150,"&lt;="&amp;S150)+1)))</f>
        <v>6</v>
      </c>
      <c r="U150" s="4" t="str">
        <f>IF($A150="","",IF(MAX($J150:$O150)=MAX($P150:T150),"",SMALL($J150:$O150,COUNTIF($J150:$O150,"&lt;="&amp;T150)+1)))</f>
        <v/>
      </c>
      <c r="V150" s="4" t="str">
        <f>IF($A150="","",IF(MAX($J150:$O150)=MAX($P150:U150),"",SMALL($J150:$O150,COUNTIF($J150:$O150,"&lt;="&amp;U150)+1)))</f>
        <v/>
      </c>
      <c r="X150" s="4">
        <f t="shared" si="34"/>
        <v>6</v>
      </c>
      <c r="Y150" s="4">
        <f t="shared" si="35"/>
        <v>5</v>
      </c>
      <c r="Z150" s="4">
        <f t="shared" si="36"/>
        <v>8</v>
      </c>
      <c r="AA150" s="4">
        <f t="shared" si="37"/>
        <v>1</v>
      </c>
      <c r="AB150" s="4">
        <f t="shared" si="38"/>
        <v>2</v>
      </c>
      <c r="AC150" s="4">
        <f t="shared" si="39"/>
        <v>3</v>
      </c>
      <c r="AE150" s="4">
        <f>IF($A149="","",IF(MAX($X150:$AC150)=MAX($AD150:AD150)," ",SMALL($X150:$AC150,COUNTIF($X150:$AC150,"&lt;="&amp;AD150)+1)))</f>
        <v>1</v>
      </c>
      <c r="AF150" s="4">
        <f>IF($A149="","",IF(MAX($X150:$AC150)=MAX($AD150:AE150)," ",SMALL($X150:$AC150,COUNTIF($X150:$AC150,"&lt;="&amp;AE150)+1)))</f>
        <v>2</v>
      </c>
      <c r="AG150" s="4">
        <f>IF($A149="","",IF(MAX($X150:$AC150)=MAX($AD150:AF150)," ",SMALL($X150:$AC150,COUNTIF($X150:$AC150,"&lt;="&amp;AF150)+1)))</f>
        <v>3</v>
      </c>
      <c r="AH150" s="4">
        <f>IF($A149="","",IF(MAX($X150:$AC150)=MAX($AD150:AG150)," ",SMALL($X150:$AC150,COUNTIF($X150:$AC150,"&lt;="&amp;AG150)+1)))</f>
        <v>5</v>
      </c>
      <c r="AI150" s="4">
        <f>IF($A149="","",IF(MAX($X150:$AC150)=MAX($AD150:AH150)," ",SMALL($X150:$AC150,COUNTIF($X150:$AC150,"&lt;="&amp;AH150)+1)))</f>
        <v>6</v>
      </c>
      <c r="AJ150" s="4">
        <f>IF($A149="","",IF(MAX($X150:$AC150)=MAX($AD150:AI150)," ",SMALL($X150:$AC150,COUNTIF($X150:$AC150,"&lt;="&amp;AI150)+1)))</f>
        <v>8</v>
      </c>
      <c r="AL150" s="13" t="str">
        <f t="shared" si="40"/>
        <v>6尾</v>
      </c>
      <c r="AM150" s="13" t="str">
        <f t="shared" si="41"/>
        <v>中3尾</v>
      </c>
    </row>
    <row r="151" spans="1:39" x14ac:dyDescent="0.15">
      <c r="A151" s="7">
        <v>2016149</v>
      </c>
      <c r="B151" s="2">
        <v>3</v>
      </c>
      <c r="C151" s="2">
        <v>20</v>
      </c>
      <c r="D151" s="2">
        <v>23</v>
      </c>
      <c r="E151" s="2">
        <v>26</v>
      </c>
      <c r="F151" s="2">
        <v>32</v>
      </c>
      <c r="G151" s="2">
        <v>33</v>
      </c>
      <c r="H151" s="2">
        <v>7</v>
      </c>
      <c r="J151" s="4">
        <f t="shared" si="33"/>
        <v>3</v>
      </c>
      <c r="K151" s="4">
        <f t="shared" si="28"/>
        <v>0</v>
      </c>
      <c r="L151" s="4">
        <f t="shared" si="29"/>
        <v>3</v>
      </c>
      <c r="M151" s="4">
        <f t="shared" si="30"/>
        <v>6</v>
      </c>
      <c r="N151" s="4">
        <f t="shared" si="31"/>
        <v>2</v>
      </c>
      <c r="O151" s="4">
        <f t="shared" si="32"/>
        <v>3</v>
      </c>
      <c r="Q151" s="4">
        <f>IF($A151="","",IF(MAX($J151:$O151)=MAX($P151:P151),"",SMALL($J151:$O151,COUNTIF($J151:$O151,"&lt;="&amp;P151)+1)))</f>
        <v>0</v>
      </c>
      <c r="R151" s="4">
        <f>IF($A151="","",IF(MAX($J151:$O151)=MAX($P151:Q151),"",SMALL($J151:$O151,COUNTIF($J151:$O151,"&lt;="&amp;Q151)+1)))</f>
        <v>2</v>
      </c>
      <c r="S151" s="4">
        <f>IF($A151="","",IF(MAX($J151:$O151)=MAX($P151:R151),"",SMALL($J151:$O151,COUNTIF($J151:$O151,"&lt;="&amp;R151)+1)))</f>
        <v>3</v>
      </c>
      <c r="T151" s="4">
        <f>IF($A151="","",IF(MAX($J151:$O151)=MAX($P151:S151),"",SMALL($J151:$O151,COUNTIF($J151:$O151,"&lt;="&amp;S151)+1)))</f>
        <v>6</v>
      </c>
      <c r="U151" s="4" t="str">
        <f>IF($A151="","",IF(MAX($J151:$O151)=MAX($P151:T151),"",SMALL($J151:$O151,COUNTIF($J151:$O151,"&lt;="&amp;T151)+1)))</f>
        <v/>
      </c>
      <c r="V151" s="4" t="str">
        <f>IF($A151="","",IF(MAX($J151:$O151)=MAX($P151:U151),"",SMALL($J151:$O151,COUNTIF($J151:$O151,"&lt;="&amp;U151)+1)))</f>
        <v/>
      </c>
      <c r="X151" s="4">
        <f t="shared" si="34"/>
        <v>2</v>
      </c>
      <c r="Y151" s="4">
        <f t="shared" si="35"/>
        <v>2</v>
      </c>
      <c r="Z151" s="4">
        <f t="shared" si="36"/>
        <v>0</v>
      </c>
      <c r="AA151" s="4">
        <f t="shared" si="37"/>
        <v>3</v>
      </c>
      <c r="AB151" s="4">
        <f t="shared" si="38"/>
        <v>0</v>
      </c>
      <c r="AC151" s="4">
        <f t="shared" si="39"/>
        <v>5</v>
      </c>
      <c r="AE151" s="4">
        <f>IF($A150="","",IF(MAX($X151:$AC151)=MAX($AD151:AD151)," ",SMALL($X151:$AC151,COUNTIF($X151:$AC151,"&lt;="&amp;AD151)+1)))</f>
        <v>0</v>
      </c>
      <c r="AF151" s="4">
        <f>IF($A150="","",IF(MAX($X151:$AC151)=MAX($AD151:AE151)," ",SMALL($X151:$AC151,COUNTIF($X151:$AC151,"&lt;="&amp;AE151)+1)))</f>
        <v>2</v>
      </c>
      <c r="AG151" s="4">
        <f>IF($A150="","",IF(MAX($X151:$AC151)=MAX($AD151:AF151)," ",SMALL($X151:$AC151,COUNTIF($X151:$AC151,"&lt;="&amp;AF151)+1)))</f>
        <v>3</v>
      </c>
      <c r="AH151" s="4">
        <f>IF($A150="","",IF(MAX($X151:$AC151)=MAX($AD151:AG151)," ",SMALL($X151:$AC151,COUNTIF($X151:$AC151,"&lt;="&amp;AG151)+1)))</f>
        <v>5</v>
      </c>
      <c r="AI151" s="4" t="str">
        <f>IF($A150="","",IF(MAX($X151:$AC151)=MAX($AD151:AH151)," ",SMALL($X151:$AC151,COUNTIF($X151:$AC151,"&lt;="&amp;AH151)+1)))</f>
        <v xml:space="preserve"> </v>
      </c>
      <c r="AJ151" s="4" t="str">
        <f>IF($A150="","",IF(MAX($X151:$AC151)=MAX($AD151:AI151)," ",SMALL($X151:$AC151,COUNTIF($X151:$AC151,"&lt;="&amp;AI151)+1)))</f>
        <v xml:space="preserve"> </v>
      </c>
      <c r="AL151" s="13" t="str">
        <f t="shared" si="40"/>
        <v>4尾</v>
      </c>
      <c r="AM151" s="13" t="str">
        <f t="shared" si="41"/>
        <v>中3尾</v>
      </c>
    </row>
    <row r="152" spans="1:39" x14ac:dyDescent="0.15">
      <c r="A152" s="7">
        <v>2016150</v>
      </c>
      <c r="B152" s="2">
        <v>2</v>
      </c>
      <c r="C152" s="2">
        <v>4</v>
      </c>
      <c r="D152" s="2">
        <v>5</v>
      </c>
      <c r="E152" s="2">
        <v>9</v>
      </c>
      <c r="F152" s="2">
        <v>13</v>
      </c>
      <c r="G152" s="2">
        <v>21</v>
      </c>
      <c r="H152" s="2">
        <v>5</v>
      </c>
      <c r="J152" s="4">
        <f t="shared" si="33"/>
        <v>2</v>
      </c>
      <c r="K152" s="4">
        <f t="shared" si="28"/>
        <v>4</v>
      </c>
      <c r="L152" s="4">
        <f t="shared" si="29"/>
        <v>5</v>
      </c>
      <c r="M152" s="4">
        <f t="shared" si="30"/>
        <v>9</v>
      </c>
      <c r="N152" s="4">
        <f t="shared" si="31"/>
        <v>3</v>
      </c>
      <c r="O152" s="4">
        <f t="shared" si="32"/>
        <v>1</v>
      </c>
      <c r="Q152" s="4">
        <f>IF($A152="","",IF(MAX($J152:$O152)=MAX($P152:P152),"",SMALL($J152:$O152,COUNTIF($J152:$O152,"&lt;="&amp;P152)+1)))</f>
        <v>1</v>
      </c>
      <c r="R152" s="4">
        <f>IF($A152="","",IF(MAX($J152:$O152)=MAX($P152:Q152),"",SMALL($J152:$O152,COUNTIF($J152:$O152,"&lt;="&amp;Q152)+1)))</f>
        <v>2</v>
      </c>
      <c r="S152" s="4">
        <f>IF($A152="","",IF(MAX($J152:$O152)=MAX($P152:R152),"",SMALL($J152:$O152,COUNTIF($J152:$O152,"&lt;="&amp;R152)+1)))</f>
        <v>3</v>
      </c>
      <c r="T152" s="4">
        <f>IF($A152="","",IF(MAX($J152:$O152)=MAX($P152:S152),"",SMALL($J152:$O152,COUNTIF($J152:$O152,"&lt;="&amp;S152)+1)))</f>
        <v>4</v>
      </c>
      <c r="U152" s="4">
        <f>IF($A152="","",IF(MAX($J152:$O152)=MAX($P152:T152),"",SMALL($J152:$O152,COUNTIF($J152:$O152,"&lt;="&amp;T152)+1)))</f>
        <v>5</v>
      </c>
      <c r="V152" s="4">
        <f>IF($A152="","",IF(MAX($J152:$O152)=MAX($P152:U152),"",SMALL($J152:$O152,COUNTIF($J152:$O152,"&lt;="&amp;U152)+1)))</f>
        <v>9</v>
      </c>
      <c r="X152" s="4">
        <f t="shared" si="34"/>
        <v>0</v>
      </c>
      <c r="Y152" s="4">
        <f t="shared" si="35"/>
        <v>7</v>
      </c>
      <c r="Z152" s="4">
        <f t="shared" si="36"/>
        <v>2</v>
      </c>
      <c r="AA152" s="4">
        <f t="shared" si="37"/>
        <v>3</v>
      </c>
      <c r="AB152" s="4">
        <f t="shared" si="38"/>
        <v>6</v>
      </c>
      <c r="AC152" s="4">
        <f t="shared" si="39"/>
        <v>3</v>
      </c>
      <c r="AE152" s="4">
        <f>IF($A151="","",IF(MAX($X152:$AC152)=MAX($AD152:AD152)," ",SMALL($X152:$AC152,COUNTIF($X152:$AC152,"&lt;="&amp;AD152)+1)))</f>
        <v>0</v>
      </c>
      <c r="AF152" s="4">
        <f>IF($A151="","",IF(MAX($X152:$AC152)=MAX($AD152:AE152)," ",SMALL($X152:$AC152,COUNTIF($X152:$AC152,"&lt;="&amp;AE152)+1)))</f>
        <v>2</v>
      </c>
      <c r="AG152" s="4">
        <f>IF($A151="","",IF(MAX($X152:$AC152)=MAX($AD152:AF152)," ",SMALL($X152:$AC152,COUNTIF($X152:$AC152,"&lt;="&amp;AF152)+1)))</f>
        <v>3</v>
      </c>
      <c r="AH152" s="4">
        <f>IF($A151="","",IF(MAX($X152:$AC152)=MAX($AD152:AG152)," ",SMALL($X152:$AC152,COUNTIF($X152:$AC152,"&lt;="&amp;AG152)+1)))</f>
        <v>6</v>
      </c>
      <c r="AI152" s="4">
        <f>IF($A151="","",IF(MAX($X152:$AC152)=MAX($AD152:AH152)," ",SMALL($X152:$AC152,COUNTIF($X152:$AC152,"&lt;="&amp;AH152)+1)))</f>
        <v>7</v>
      </c>
      <c r="AJ152" s="4" t="str">
        <f>IF($A151="","",IF(MAX($X152:$AC152)=MAX($AD152:AI152)," ",SMALL($X152:$AC152,COUNTIF($X152:$AC152,"&lt;="&amp;AI152)+1)))</f>
        <v xml:space="preserve"> </v>
      </c>
      <c r="AL152" s="13" t="str">
        <f t="shared" si="40"/>
        <v>5尾</v>
      </c>
      <c r="AM152" s="13" t="str">
        <f t="shared" si="41"/>
        <v>中2尾</v>
      </c>
    </row>
    <row r="153" spans="1:39" x14ac:dyDescent="0.15">
      <c r="A153" s="7">
        <v>2016151</v>
      </c>
      <c r="B153" s="2">
        <v>6</v>
      </c>
      <c r="C153" s="2">
        <v>11</v>
      </c>
      <c r="D153" s="2">
        <v>16</v>
      </c>
      <c r="E153" s="2">
        <v>20</v>
      </c>
      <c r="F153" s="2">
        <v>22</v>
      </c>
      <c r="G153" s="2">
        <v>33</v>
      </c>
      <c r="H153" s="2">
        <v>7</v>
      </c>
      <c r="J153" s="4">
        <f t="shared" si="33"/>
        <v>6</v>
      </c>
      <c r="K153" s="4">
        <f t="shared" si="28"/>
        <v>1</v>
      </c>
      <c r="L153" s="4">
        <f t="shared" si="29"/>
        <v>6</v>
      </c>
      <c r="M153" s="4">
        <f t="shared" si="30"/>
        <v>0</v>
      </c>
      <c r="N153" s="4">
        <f t="shared" si="31"/>
        <v>2</v>
      </c>
      <c r="O153" s="4">
        <f t="shared" si="32"/>
        <v>3</v>
      </c>
      <c r="Q153" s="4">
        <f>IF($A153="","",IF(MAX($J153:$O153)=MAX($P153:P153),"",SMALL($J153:$O153,COUNTIF($J153:$O153,"&lt;="&amp;P153)+1)))</f>
        <v>0</v>
      </c>
      <c r="R153" s="4">
        <f>IF($A153="","",IF(MAX($J153:$O153)=MAX($P153:Q153),"",SMALL($J153:$O153,COUNTIF($J153:$O153,"&lt;="&amp;Q153)+1)))</f>
        <v>1</v>
      </c>
      <c r="S153" s="4">
        <f>IF($A153="","",IF(MAX($J153:$O153)=MAX($P153:R153),"",SMALL($J153:$O153,COUNTIF($J153:$O153,"&lt;="&amp;R153)+1)))</f>
        <v>2</v>
      </c>
      <c r="T153" s="4">
        <f>IF($A153="","",IF(MAX($J153:$O153)=MAX($P153:S153),"",SMALL($J153:$O153,COUNTIF($J153:$O153,"&lt;="&amp;S153)+1)))</f>
        <v>3</v>
      </c>
      <c r="U153" s="4">
        <f>IF($A153="","",IF(MAX($J153:$O153)=MAX($P153:T153),"",SMALL($J153:$O153,COUNTIF($J153:$O153,"&lt;="&amp;T153)+1)))</f>
        <v>6</v>
      </c>
      <c r="V153" s="4" t="str">
        <f>IF($A153="","",IF(MAX($J153:$O153)=MAX($P153:U153),"",SMALL($J153:$O153,COUNTIF($J153:$O153,"&lt;="&amp;U153)+1)))</f>
        <v/>
      </c>
      <c r="X153" s="4">
        <f t="shared" si="34"/>
        <v>8</v>
      </c>
      <c r="Y153" s="4">
        <f t="shared" si="35"/>
        <v>2</v>
      </c>
      <c r="Z153" s="4">
        <f t="shared" si="36"/>
        <v>7</v>
      </c>
      <c r="AA153" s="4">
        <f t="shared" si="37"/>
        <v>4</v>
      </c>
      <c r="AB153" s="4">
        <f t="shared" si="38"/>
        <v>3</v>
      </c>
      <c r="AC153" s="4">
        <f t="shared" si="39"/>
        <v>2</v>
      </c>
      <c r="AE153" s="4">
        <f>IF($A152="","",IF(MAX($X153:$AC153)=MAX($AD153:AD153)," ",SMALL($X153:$AC153,COUNTIF($X153:$AC153,"&lt;="&amp;AD153)+1)))</f>
        <v>2</v>
      </c>
      <c r="AF153" s="4">
        <f>IF($A152="","",IF(MAX($X153:$AC153)=MAX($AD153:AE153)," ",SMALL($X153:$AC153,COUNTIF($X153:$AC153,"&lt;="&amp;AE153)+1)))</f>
        <v>3</v>
      </c>
      <c r="AG153" s="4">
        <f>IF($A152="","",IF(MAX($X153:$AC153)=MAX($AD153:AF153)," ",SMALL($X153:$AC153,COUNTIF($X153:$AC153,"&lt;="&amp;AF153)+1)))</f>
        <v>4</v>
      </c>
      <c r="AH153" s="4">
        <f>IF($A152="","",IF(MAX($X153:$AC153)=MAX($AD153:AG153)," ",SMALL($X153:$AC153,COUNTIF($X153:$AC153,"&lt;="&amp;AG153)+1)))</f>
        <v>7</v>
      </c>
      <c r="AI153" s="4">
        <f>IF($A152="","",IF(MAX($X153:$AC153)=MAX($AD153:AH153)," ",SMALL($X153:$AC153,COUNTIF($X153:$AC153,"&lt;="&amp;AH153)+1)))</f>
        <v>8</v>
      </c>
      <c r="AJ153" s="4" t="str">
        <f>IF($A152="","",IF(MAX($X153:$AC153)=MAX($AD153:AI153)," ",SMALL($X153:$AC153,COUNTIF($X153:$AC153,"&lt;="&amp;AI153)+1)))</f>
        <v xml:space="preserve"> </v>
      </c>
      <c r="AL153" s="13" t="str">
        <f t="shared" si="40"/>
        <v>5尾</v>
      </c>
      <c r="AM153" s="13" t="str">
        <f t="shared" si="41"/>
        <v>中2尾</v>
      </c>
    </row>
    <row r="154" spans="1:39" x14ac:dyDescent="0.15">
      <c r="A154" s="7">
        <v>2016152</v>
      </c>
      <c r="B154" s="2">
        <v>2</v>
      </c>
      <c r="C154" s="2">
        <v>8</v>
      </c>
      <c r="D154" s="2">
        <v>9</v>
      </c>
      <c r="E154" s="2">
        <v>16</v>
      </c>
      <c r="F154" s="2">
        <v>20</v>
      </c>
      <c r="G154" s="2">
        <v>22</v>
      </c>
      <c r="H154" s="2">
        <v>7</v>
      </c>
      <c r="J154" s="4">
        <f t="shared" si="33"/>
        <v>2</v>
      </c>
      <c r="K154" s="4">
        <f t="shared" si="28"/>
        <v>8</v>
      </c>
      <c r="L154" s="4">
        <f t="shared" si="29"/>
        <v>9</v>
      </c>
      <c r="M154" s="4">
        <f t="shared" si="30"/>
        <v>6</v>
      </c>
      <c r="N154" s="4">
        <f t="shared" si="31"/>
        <v>0</v>
      </c>
      <c r="O154" s="4">
        <f t="shared" si="32"/>
        <v>2</v>
      </c>
      <c r="Q154" s="4">
        <f>IF($A154="","",IF(MAX($J154:$O154)=MAX($P154:P154),"",SMALL($J154:$O154,COUNTIF($J154:$O154,"&lt;="&amp;P154)+1)))</f>
        <v>0</v>
      </c>
      <c r="R154" s="4">
        <f>IF($A154="","",IF(MAX($J154:$O154)=MAX($P154:Q154),"",SMALL($J154:$O154,COUNTIF($J154:$O154,"&lt;="&amp;Q154)+1)))</f>
        <v>2</v>
      </c>
      <c r="S154" s="4">
        <f>IF($A154="","",IF(MAX($J154:$O154)=MAX($P154:R154),"",SMALL($J154:$O154,COUNTIF($J154:$O154,"&lt;="&amp;R154)+1)))</f>
        <v>6</v>
      </c>
      <c r="T154" s="4">
        <f>IF($A154="","",IF(MAX($J154:$O154)=MAX($P154:S154),"",SMALL($J154:$O154,COUNTIF($J154:$O154,"&lt;="&amp;S154)+1)))</f>
        <v>8</v>
      </c>
      <c r="U154" s="4">
        <f>IF($A154="","",IF(MAX($J154:$O154)=MAX($P154:T154),"",SMALL($J154:$O154,COUNTIF($J154:$O154,"&lt;="&amp;T154)+1)))</f>
        <v>9</v>
      </c>
      <c r="V154" s="4" t="str">
        <f>IF($A154="","",IF(MAX($J154:$O154)=MAX($P154:U154),"",SMALL($J154:$O154,COUNTIF($J154:$O154,"&lt;="&amp;U154)+1)))</f>
        <v/>
      </c>
      <c r="X154" s="4">
        <f t="shared" si="34"/>
        <v>6</v>
      </c>
      <c r="Y154" s="4">
        <f t="shared" si="35"/>
        <v>3</v>
      </c>
      <c r="Z154" s="4">
        <f t="shared" si="36"/>
        <v>0</v>
      </c>
      <c r="AA154" s="4">
        <f t="shared" si="37"/>
        <v>1</v>
      </c>
      <c r="AB154" s="4">
        <f t="shared" si="38"/>
        <v>6</v>
      </c>
      <c r="AC154" s="4">
        <f t="shared" si="39"/>
        <v>5</v>
      </c>
      <c r="AE154" s="4">
        <f>IF($A153="","",IF(MAX($X154:$AC154)=MAX($AD154:AD154)," ",SMALL($X154:$AC154,COUNTIF($X154:$AC154,"&lt;="&amp;AD154)+1)))</f>
        <v>0</v>
      </c>
      <c r="AF154" s="4">
        <f>IF($A153="","",IF(MAX($X154:$AC154)=MAX($AD154:AE154)," ",SMALL($X154:$AC154,COUNTIF($X154:$AC154,"&lt;="&amp;AE154)+1)))</f>
        <v>1</v>
      </c>
      <c r="AG154" s="4">
        <f>IF($A153="","",IF(MAX($X154:$AC154)=MAX($AD154:AF154)," ",SMALL($X154:$AC154,COUNTIF($X154:$AC154,"&lt;="&amp;AF154)+1)))</f>
        <v>3</v>
      </c>
      <c r="AH154" s="4">
        <f>IF($A153="","",IF(MAX($X154:$AC154)=MAX($AD154:AG154)," ",SMALL($X154:$AC154,COUNTIF($X154:$AC154,"&lt;="&amp;AG154)+1)))</f>
        <v>5</v>
      </c>
      <c r="AI154" s="4">
        <f>IF($A153="","",IF(MAX($X154:$AC154)=MAX($AD154:AH154)," ",SMALL($X154:$AC154,COUNTIF($X154:$AC154,"&lt;="&amp;AH154)+1)))</f>
        <v>6</v>
      </c>
      <c r="AJ154" s="4" t="str">
        <f>IF($A153="","",IF(MAX($X154:$AC154)=MAX($AD154:AI154)," ",SMALL($X154:$AC154,COUNTIF($X154:$AC154,"&lt;="&amp;AI154)+1)))</f>
        <v xml:space="preserve"> </v>
      </c>
      <c r="AL154" s="13" t="str">
        <f t="shared" si="40"/>
        <v>5尾</v>
      </c>
      <c r="AM154" s="13" t="str">
        <f t="shared" si="41"/>
        <v>中2尾</v>
      </c>
    </row>
    <row r="155" spans="1:39" x14ac:dyDescent="0.15">
      <c r="A155" s="7">
        <v>2016153</v>
      </c>
      <c r="B155" s="2">
        <v>7</v>
      </c>
      <c r="C155" s="2">
        <v>9</v>
      </c>
      <c r="D155" s="2">
        <v>16</v>
      </c>
      <c r="E155" s="2">
        <v>24</v>
      </c>
      <c r="F155" s="2">
        <v>25</v>
      </c>
      <c r="G155" s="2">
        <v>29</v>
      </c>
      <c r="H155" s="2">
        <v>6</v>
      </c>
      <c r="J155" s="4">
        <f t="shared" si="33"/>
        <v>7</v>
      </c>
      <c r="K155" s="4">
        <f t="shared" si="28"/>
        <v>9</v>
      </c>
      <c r="L155" s="4">
        <f t="shared" si="29"/>
        <v>6</v>
      </c>
      <c r="M155" s="4">
        <f t="shared" si="30"/>
        <v>4</v>
      </c>
      <c r="N155" s="4">
        <f t="shared" si="31"/>
        <v>5</v>
      </c>
      <c r="O155" s="4">
        <f t="shared" si="32"/>
        <v>9</v>
      </c>
      <c r="Q155" s="4">
        <f>IF($A155="","",IF(MAX($J155:$O155)=MAX($P155:P155),"",SMALL($J155:$O155,COUNTIF($J155:$O155,"&lt;="&amp;P155)+1)))</f>
        <v>4</v>
      </c>
      <c r="R155" s="4">
        <f>IF($A155="","",IF(MAX($J155:$O155)=MAX($P155:Q155),"",SMALL($J155:$O155,COUNTIF($J155:$O155,"&lt;="&amp;Q155)+1)))</f>
        <v>5</v>
      </c>
      <c r="S155" s="4">
        <f>IF($A155="","",IF(MAX($J155:$O155)=MAX($P155:R155),"",SMALL($J155:$O155,COUNTIF($J155:$O155,"&lt;="&amp;R155)+1)))</f>
        <v>6</v>
      </c>
      <c r="T155" s="4">
        <f>IF($A155="","",IF(MAX($J155:$O155)=MAX($P155:S155),"",SMALL($J155:$O155,COUNTIF($J155:$O155,"&lt;="&amp;S155)+1)))</f>
        <v>7</v>
      </c>
      <c r="U155" s="4">
        <f>IF($A155="","",IF(MAX($J155:$O155)=MAX($P155:T155),"",SMALL($J155:$O155,COUNTIF($J155:$O155,"&lt;="&amp;T155)+1)))</f>
        <v>9</v>
      </c>
      <c r="V155" s="4" t="str">
        <f>IF($A155="","",IF(MAX($J155:$O155)=MAX($P155:U155),"",SMALL($J155:$O155,COUNTIF($J155:$O155,"&lt;="&amp;U155)+1)))</f>
        <v/>
      </c>
      <c r="X155" s="4">
        <f t="shared" si="34"/>
        <v>6</v>
      </c>
      <c r="Y155" s="4">
        <f t="shared" si="35"/>
        <v>4</v>
      </c>
      <c r="Z155" s="4">
        <f t="shared" si="36"/>
        <v>0</v>
      </c>
      <c r="AA155" s="4">
        <f t="shared" si="37"/>
        <v>5</v>
      </c>
      <c r="AB155" s="4">
        <f t="shared" si="38"/>
        <v>0</v>
      </c>
      <c r="AC155" s="4">
        <f t="shared" si="39"/>
        <v>1</v>
      </c>
      <c r="AE155" s="4">
        <f>IF($A154="","",IF(MAX($X155:$AC155)=MAX($AD155:AD155)," ",SMALL($X155:$AC155,COUNTIF($X155:$AC155,"&lt;="&amp;AD155)+1)))</f>
        <v>0</v>
      </c>
      <c r="AF155" s="4">
        <f>IF($A154="","",IF(MAX($X155:$AC155)=MAX($AD155:AE155)," ",SMALL($X155:$AC155,COUNTIF($X155:$AC155,"&lt;="&amp;AE155)+1)))</f>
        <v>1</v>
      </c>
      <c r="AG155" s="4">
        <f>IF($A154="","",IF(MAX($X155:$AC155)=MAX($AD155:AF155)," ",SMALL($X155:$AC155,COUNTIF($X155:$AC155,"&lt;="&amp;AF155)+1)))</f>
        <v>4</v>
      </c>
      <c r="AH155" s="4">
        <f>IF($A154="","",IF(MAX($X155:$AC155)=MAX($AD155:AG155)," ",SMALL($X155:$AC155,COUNTIF($X155:$AC155,"&lt;="&amp;AG155)+1)))</f>
        <v>5</v>
      </c>
      <c r="AI155" s="4">
        <f>IF($A154="","",IF(MAX($X155:$AC155)=MAX($AD155:AH155)," ",SMALL($X155:$AC155,COUNTIF($X155:$AC155,"&lt;="&amp;AH155)+1)))</f>
        <v>6</v>
      </c>
      <c r="AJ155" s="4" t="str">
        <f>IF($A154="","",IF(MAX($X155:$AC155)=MAX($AD155:AI155)," ",SMALL($X155:$AC155,COUNTIF($X155:$AC155,"&lt;="&amp;AI155)+1)))</f>
        <v xml:space="preserve"> </v>
      </c>
      <c r="AL155" s="13" t="str">
        <f t="shared" si="40"/>
        <v>5尾</v>
      </c>
      <c r="AM155" s="13" t="str">
        <f t="shared" si="41"/>
        <v>中3尾</v>
      </c>
    </row>
    <row r="156" spans="1:39" x14ac:dyDescent="0.15">
      <c r="A156" s="7">
        <v>2017001</v>
      </c>
      <c r="B156" s="2">
        <v>9</v>
      </c>
      <c r="C156" s="2">
        <v>11</v>
      </c>
      <c r="D156" s="2">
        <v>14</v>
      </c>
      <c r="E156" s="2">
        <v>20</v>
      </c>
      <c r="F156" s="2">
        <v>25</v>
      </c>
      <c r="G156" s="2">
        <v>26</v>
      </c>
      <c r="H156" s="2">
        <v>15</v>
      </c>
      <c r="J156" s="4">
        <f t="shared" si="33"/>
        <v>9</v>
      </c>
      <c r="K156" s="4">
        <f t="shared" si="28"/>
        <v>1</v>
      </c>
      <c r="L156" s="4">
        <f t="shared" si="29"/>
        <v>4</v>
      </c>
      <c r="M156" s="4">
        <f t="shared" si="30"/>
        <v>0</v>
      </c>
      <c r="N156" s="4">
        <f t="shared" si="31"/>
        <v>5</v>
      </c>
      <c r="O156" s="4">
        <f t="shared" si="32"/>
        <v>6</v>
      </c>
      <c r="Q156" s="4">
        <f>IF($A156="","",IF(MAX($J156:$O156)=MAX($P156:P156),"",SMALL($J156:$O156,COUNTIF($J156:$O156,"&lt;="&amp;P156)+1)))</f>
        <v>0</v>
      </c>
      <c r="R156" s="4">
        <f>IF($A156="","",IF(MAX($J156:$O156)=MAX($P156:Q156),"",SMALL($J156:$O156,COUNTIF($J156:$O156,"&lt;="&amp;Q156)+1)))</f>
        <v>1</v>
      </c>
      <c r="S156" s="4">
        <f>IF($A156="","",IF(MAX($J156:$O156)=MAX($P156:R156),"",SMALL($J156:$O156,COUNTIF($J156:$O156,"&lt;="&amp;R156)+1)))</f>
        <v>4</v>
      </c>
      <c r="T156" s="4">
        <f>IF($A156="","",IF(MAX($J156:$O156)=MAX($P156:S156),"",SMALL($J156:$O156,COUNTIF($J156:$O156,"&lt;="&amp;S156)+1)))</f>
        <v>5</v>
      </c>
      <c r="U156" s="4">
        <f>IF($A156="","",IF(MAX($J156:$O156)=MAX($P156:T156),"",SMALL($J156:$O156,COUNTIF($J156:$O156,"&lt;="&amp;T156)+1)))</f>
        <v>6</v>
      </c>
      <c r="V156" s="4">
        <f>IF($A156="","",IF(MAX($J156:$O156)=MAX($P156:U156),"",SMALL($J156:$O156,COUNTIF($J156:$O156,"&lt;="&amp;U156)+1)))</f>
        <v>9</v>
      </c>
      <c r="X156" s="4">
        <f t="shared" si="34"/>
        <v>3</v>
      </c>
      <c r="Y156" s="4">
        <f t="shared" si="35"/>
        <v>9</v>
      </c>
      <c r="Z156" s="4">
        <f t="shared" si="36"/>
        <v>0</v>
      </c>
      <c r="AA156" s="4">
        <f t="shared" si="37"/>
        <v>4</v>
      </c>
      <c r="AB156" s="4">
        <f t="shared" si="38"/>
        <v>5</v>
      </c>
      <c r="AC156" s="4">
        <f t="shared" si="39"/>
        <v>6</v>
      </c>
      <c r="AE156" s="4">
        <f>IF($A155="","",IF(MAX($X156:$AC156)=MAX($AD156:AD156)," ",SMALL($X156:$AC156,COUNTIF($X156:$AC156,"&lt;="&amp;AD156)+1)))</f>
        <v>0</v>
      </c>
      <c r="AF156" s="4">
        <f>IF($A155="","",IF(MAX($X156:$AC156)=MAX($AD156:AE156)," ",SMALL($X156:$AC156,COUNTIF($X156:$AC156,"&lt;="&amp;AE156)+1)))</f>
        <v>3</v>
      </c>
      <c r="AG156" s="4">
        <f>IF($A155="","",IF(MAX($X156:$AC156)=MAX($AD156:AF156)," ",SMALL($X156:$AC156,COUNTIF($X156:$AC156,"&lt;="&amp;AF156)+1)))</f>
        <v>4</v>
      </c>
      <c r="AH156" s="4">
        <f>IF($A155="","",IF(MAX($X156:$AC156)=MAX($AD156:AG156)," ",SMALL($X156:$AC156,COUNTIF($X156:$AC156,"&lt;="&amp;AG156)+1)))</f>
        <v>5</v>
      </c>
      <c r="AI156" s="4">
        <f>IF($A155="","",IF(MAX($X156:$AC156)=MAX($AD156:AH156)," ",SMALL($X156:$AC156,COUNTIF($X156:$AC156,"&lt;="&amp;AH156)+1)))</f>
        <v>6</v>
      </c>
      <c r="AJ156" s="4">
        <f>IF($A155="","",IF(MAX($X156:$AC156)=MAX($AD156:AI156)," ",SMALL($X156:$AC156,COUNTIF($X156:$AC156,"&lt;="&amp;AI156)+1)))</f>
        <v>9</v>
      </c>
      <c r="AL156" s="13" t="str">
        <f t="shared" si="40"/>
        <v>6尾</v>
      </c>
      <c r="AM156" s="13" t="str">
        <f t="shared" si="41"/>
        <v>中5尾</v>
      </c>
    </row>
    <row r="157" spans="1:39" x14ac:dyDescent="0.15">
      <c r="A157" s="7">
        <v>2017002</v>
      </c>
      <c r="B157" s="2">
        <v>15</v>
      </c>
      <c r="C157" s="2">
        <v>19</v>
      </c>
      <c r="D157" s="2">
        <v>23</v>
      </c>
      <c r="E157" s="2">
        <v>24</v>
      </c>
      <c r="F157" s="2">
        <v>25</v>
      </c>
      <c r="G157" s="2">
        <v>32</v>
      </c>
      <c r="H157" s="2">
        <v>3</v>
      </c>
      <c r="J157" s="4">
        <f t="shared" si="33"/>
        <v>5</v>
      </c>
      <c r="K157" s="4">
        <f t="shared" si="28"/>
        <v>9</v>
      </c>
      <c r="L157" s="4">
        <f t="shared" si="29"/>
        <v>3</v>
      </c>
      <c r="M157" s="4">
        <f t="shared" si="30"/>
        <v>4</v>
      </c>
      <c r="N157" s="4">
        <f t="shared" si="31"/>
        <v>5</v>
      </c>
      <c r="O157" s="4">
        <f t="shared" si="32"/>
        <v>2</v>
      </c>
      <c r="Q157" s="4">
        <f>IF($A157="","",IF(MAX($J157:$O157)=MAX($P157:P157),"",SMALL($J157:$O157,COUNTIF($J157:$O157,"&lt;="&amp;P157)+1)))</f>
        <v>2</v>
      </c>
      <c r="R157" s="4">
        <f>IF($A157="","",IF(MAX($J157:$O157)=MAX($P157:Q157),"",SMALL($J157:$O157,COUNTIF($J157:$O157,"&lt;="&amp;Q157)+1)))</f>
        <v>3</v>
      </c>
      <c r="S157" s="4">
        <f>IF($A157="","",IF(MAX($J157:$O157)=MAX($P157:R157),"",SMALL($J157:$O157,COUNTIF($J157:$O157,"&lt;="&amp;R157)+1)))</f>
        <v>4</v>
      </c>
      <c r="T157" s="4">
        <f>IF($A157="","",IF(MAX($J157:$O157)=MAX($P157:S157),"",SMALL($J157:$O157,COUNTIF($J157:$O157,"&lt;="&amp;S157)+1)))</f>
        <v>5</v>
      </c>
      <c r="U157" s="4">
        <f>IF($A157="","",IF(MAX($J157:$O157)=MAX($P157:T157),"",SMALL($J157:$O157,COUNTIF($J157:$O157,"&lt;="&amp;T157)+1)))</f>
        <v>9</v>
      </c>
      <c r="V157" s="4" t="str">
        <f>IF($A157="","",IF(MAX($J157:$O157)=MAX($P157:U157),"",SMALL($J157:$O157,COUNTIF($J157:$O157,"&lt;="&amp;U157)+1)))</f>
        <v/>
      </c>
      <c r="X157" s="4">
        <f t="shared" si="34"/>
        <v>9</v>
      </c>
      <c r="Y157" s="4">
        <f t="shared" si="35"/>
        <v>2</v>
      </c>
      <c r="Z157" s="4">
        <f t="shared" si="36"/>
        <v>0</v>
      </c>
      <c r="AA157" s="4">
        <f t="shared" si="37"/>
        <v>5</v>
      </c>
      <c r="AB157" s="4">
        <f t="shared" si="38"/>
        <v>0</v>
      </c>
      <c r="AC157" s="4">
        <f t="shared" si="39"/>
        <v>4</v>
      </c>
      <c r="AE157" s="4">
        <f>IF($A156="","",IF(MAX($X157:$AC157)=MAX($AD157:AD157)," ",SMALL($X157:$AC157,COUNTIF($X157:$AC157,"&lt;="&amp;AD157)+1)))</f>
        <v>0</v>
      </c>
      <c r="AF157" s="4">
        <f>IF($A156="","",IF(MAX($X157:$AC157)=MAX($AD157:AE157)," ",SMALL($X157:$AC157,COUNTIF($X157:$AC157,"&lt;="&amp;AE157)+1)))</f>
        <v>2</v>
      </c>
      <c r="AG157" s="4">
        <f>IF($A156="","",IF(MAX($X157:$AC157)=MAX($AD157:AF157)," ",SMALL($X157:$AC157,COUNTIF($X157:$AC157,"&lt;="&amp;AF157)+1)))</f>
        <v>4</v>
      </c>
      <c r="AH157" s="4">
        <f>IF($A156="","",IF(MAX($X157:$AC157)=MAX($AD157:AG157)," ",SMALL($X157:$AC157,COUNTIF($X157:$AC157,"&lt;="&amp;AG157)+1)))</f>
        <v>5</v>
      </c>
      <c r="AI157" s="4">
        <f>IF($A156="","",IF(MAX($X157:$AC157)=MAX($AD157:AH157)," ",SMALL($X157:$AC157,COUNTIF($X157:$AC157,"&lt;="&amp;AH157)+1)))</f>
        <v>9</v>
      </c>
      <c r="AJ157" s="4" t="str">
        <f>IF($A156="","",IF(MAX($X157:$AC157)=MAX($AD157:AI157)," ",SMALL($X157:$AC157,COUNTIF($X157:$AC157,"&lt;="&amp;AI157)+1)))</f>
        <v xml:space="preserve"> </v>
      </c>
      <c r="AL157" s="13" t="str">
        <f t="shared" si="40"/>
        <v>5尾</v>
      </c>
      <c r="AM157" s="13" t="str">
        <f t="shared" si="41"/>
        <v>中4尾</v>
      </c>
    </row>
    <row r="158" spans="1:39" x14ac:dyDescent="0.15">
      <c r="A158" s="7">
        <v>2017003</v>
      </c>
      <c r="B158" s="2">
        <v>1</v>
      </c>
      <c r="C158" s="2">
        <v>4</v>
      </c>
      <c r="D158" s="2">
        <v>8</v>
      </c>
      <c r="E158" s="2">
        <v>15</v>
      </c>
      <c r="F158" s="2">
        <v>27</v>
      </c>
      <c r="G158" s="2">
        <v>32</v>
      </c>
      <c r="H158" s="2">
        <v>16</v>
      </c>
      <c r="J158" s="4">
        <f t="shared" si="33"/>
        <v>1</v>
      </c>
      <c r="K158" s="4">
        <f t="shared" si="28"/>
        <v>4</v>
      </c>
      <c r="L158" s="4">
        <f t="shared" si="29"/>
        <v>8</v>
      </c>
      <c r="M158" s="4">
        <f t="shared" si="30"/>
        <v>5</v>
      </c>
      <c r="N158" s="4">
        <f t="shared" si="31"/>
        <v>7</v>
      </c>
      <c r="O158" s="4">
        <f t="shared" si="32"/>
        <v>2</v>
      </c>
      <c r="Q158" s="4">
        <f>IF($A158="","",IF(MAX($J158:$O158)=MAX($P158:P158),"",SMALL($J158:$O158,COUNTIF($J158:$O158,"&lt;="&amp;P158)+1)))</f>
        <v>1</v>
      </c>
      <c r="R158" s="4">
        <f>IF($A158="","",IF(MAX($J158:$O158)=MAX($P158:Q158),"",SMALL($J158:$O158,COUNTIF($J158:$O158,"&lt;="&amp;Q158)+1)))</f>
        <v>2</v>
      </c>
      <c r="S158" s="4">
        <f>IF($A158="","",IF(MAX($J158:$O158)=MAX($P158:R158),"",SMALL($J158:$O158,COUNTIF($J158:$O158,"&lt;="&amp;R158)+1)))</f>
        <v>4</v>
      </c>
      <c r="T158" s="4">
        <f>IF($A158="","",IF(MAX($J158:$O158)=MAX($P158:S158),"",SMALL($J158:$O158,COUNTIF($J158:$O158,"&lt;="&amp;S158)+1)))</f>
        <v>5</v>
      </c>
      <c r="U158" s="4">
        <f>IF($A158="","",IF(MAX($J158:$O158)=MAX($P158:T158),"",SMALL($J158:$O158,COUNTIF($J158:$O158,"&lt;="&amp;T158)+1)))</f>
        <v>7</v>
      </c>
      <c r="V158" s="4">
        <f>IF($A158="","",IF(MAX($J158:$O158)=MAX($P158:U158),"",SMALL($J158:$O158,COUNTIF($J158:$O158,"&lt;="&amp;U158)+1)))</f>
        <v>8</v>
      </c>
      <c r="X158" s="4">
        <f t="shared" si="34"/>
        <v>5</v>
      </c>
      <c r="Y158" s="4">
        <f t="shared" si="35"/>
        <v>7</v>
      </c>
      <c r="Z158" s="4">
        <f t="shared" si="36"/>
        <v>0</v>
      </c>
      <c r="AA158" s="4">
        <f t="shared" si="37"/>
        <v>4</v>
      </c>
      <c r="AB158" s="4">
        <f t="shared" si="38"/>
        <v>0</v>
      </c>
      <c r="AC158" s="4">
        <f t="shared" si="39"/>
        <v>8</v>
      </c>
      <c r="AE158" s="4">
        <f>IF($A157="","",IF(MAX($X158:$AC158)=MAX($AD158:AD158)," ",SMALL($X158:$AC158,COUNTIF($X158:$AC158,"&lt;="&amp;AD158)+1)))</f>
        <v>0</v>
      </c>
      <c r="AF158" s="4">
        <f>IF($A157="","",IF(MAX($X158:$AC158)=MAX($AD158:AE158)," ",SMALL($X158:$AC158,COUNTIF($X158:$AC158,"&lt;="&amp;AE158)+1)))</f>
        <v>4</v>
      </c>
      <c r="AG158" s="4">
        <f>IF($A157="","",IF(MAX($X158:$AC158)=MAX($AD158:AF158)," ",SMALL($X158:$AC158,COUNTIF($X158:$AC158,"&lt;="&amp;AF158)+1)))</f>
        <v>5</v>
      </c>
      <c r="AH158" s="4">
        <f>IF($A157="","",IF(MAX($X158:$AC158)=MAX($AD158:AG158)," ",SMALL($X158:$AC158,COUNTIF($X158:$AC158,"&lt;="&amp;AG158)+1)))</f>
        <v>7</v>
      </c>
      <c r="AI158" s="4">
        <f>IF($A157="","",IF(MAX($X158:$AC158)=MAX($AD158:AH158)," ",SMALL($X158:$AC158,COUNTIF($X158:$AC158,"&lt;="&amp;AH158)+1)))</f>
        <v>8</v>
      </c>
      <c r="AJ158" s="4" t="str">
        <f>IF($A157="","",IF(MAX($X158:$AC158)=MAX($AD158:AI158)," ",SMALL($X158:$AC158,COUNTIF($X158:$AC158,"&lt;="&amp;AI158)+1)))</f>
        <v xml:space="preserve"> </v>
      </c>
      <c r="AL158" s="13" t="str">
        <f t="shared" si="40"/>
        <v>5尾</v>
      </c>
      <c r="AM158" s="13" t="str">
        <f t="shared" si="41"/>
        <v>中4尾</v>
      </c>
    </row>
    <row r="159" spans="1:39" x14ac:dyDescent="0.15">
      <c r="A159" s="7">
        <v>2017004</v>
      </c>
      <c r="B159" s="2">
        <v>5</v>
      </c>
      <c r="C159" s="2">
        <v>13</v>
      </c>
      <c r="D159" s="2">
        <v>17</v>
      </c>
      <c r="E159" s="2">
        <v>26</v>
      </c>
      <c r="F159" s="2">
        <v>27</v>
      </c>
      <c r="G159" s="2">
        <v>30</v>
      </c>
      <c r="H159" s="2">
        <v>7</v>
      </c>
      <c r="J159" s="4">
        <f t="shared" si="33"/>
        <v>5</v>
      </c>
      <c r="K159" s="4">
        <f t="shared" si="28"/>
        <v>3</v>
      </c>
      <c r="L159" s="4">
        <f t="shared" si="29"/>
        <v>7</v>
      </c>
      <c r="M159" s="4">
        <f t="shared" si="30"/>
        <v>6</v>
      </c>
      <c r="N159" s="4">
        <f t="shared" si="31"/>
        <v>7</v>
      </c>
      <c r="O159" s="4">
        <f t="shared" si="32"/>
        <v>0</v>
      </c>
      <c r="Q159" s="4">
        <f>IF($A159="","",IF(MAX($J159:$O159)=MAX($P159:P159),"",SMALL($J159:$O159,COUNTIF($J159:$O159,"&lt;="&amp;P159)+1)))</f>
        <v>0</v>
      </c>
      <c r="R159" s="4">
        <f>IF($A159="","",IF(MAX($J159:$O159)=MAX($P159:Q159),"",SMALL($J159:$O159,COUNTIF($J159:$O159,"&lt;="&amp;Q159)+1)))</f>
        <v>3</v>
      </c>
      <c r="S159" s="4">
        <f>IF($A159="","",IF(MAX($J159:$O159)=MAX($P159:R159),"",SMALL($J159:$O159,COUNTIF($J159:$O159,"&lt;="&amp;R159)+1)))</f>
        <v>5</v>
      </c>
      <c r="T159" s="4">
        <f>IF($A159="","",IF(MAX($J159:$O159)=MAX($P159:S159),"",SMALL($J159:$O159,COUNTIF($J159:$O159,"&lt;="&amp;S159)+1)))</f>
        <v>6</v>
      </c>
      <c r="U159" s="4">
        <f>IF($A159="","",IF(MAX($J159:$O159)=MAX($P159:T159),"",SMALL($J159:$O159,COUNTIF($J159:$O159,"&lt;="&amp;T159)+1)))</f>
        <v>7</v>
      </c>
      <c r="V159" s="4" t="str">
        <f>IF($A159="","",IF(MAX($J159:$O159)=MAX($P159:U159),"",SMALL($J159:$O159,COUNTIF($J159:$O159,"&lt;="&amp;U159)+1)))</f>
        <v/>
      </c>
      <c r="X159" s="4">
        <f t="shared" si="34"/>
        <v>4</v>
      </c>
      <c r="Y159" s="4">
        <f t="shared" si="35"/>
        <v>4</v>
      </c>
      <c r="Z159" s="4">
        <f t="shared" si="36"/>
        <v>5</v>
      </c>
      <c r="AA159" s="4">
        <f t="shared" si="37"/>
        <v>8</v>
      </c>
      <c r="AB159" s="4">
        <f t="shared" si="38"/>
        <v>4</v>
      </c>
      <c r="AC159" s="4">
        <f t="shared" si="39"/>
        <v>9</v>
      </c>
      <c r="AE159" s="4">
        <f>IF($A158="","",IF(MAX($X159:$AC159)=MAX($AD159:AD159)," ",SMALL($X159:$AC159,COUNTIF($X159:$AC159,"&lt;="&amp;AD159)+1)))</f>
        <v>4</v>
      </c>
      <c r="AF159" s="4">
        <f>IF($A158="","",IF(MAX($X159:$AC159)=MAX($AD159:AE159)," ",SMALL($X159:$AC159,COUNTIF($X159:$AC159,"&lt;="&amp;AE159)+1)))</f>
        <v>5</v>
      </c>
      <c r="AG159" s="4">
        <f>IF($A158="","",IF(MAX($X159:$AC159)=MAX($AD159:AF159)," ",SMALL($X159:$AC159,COUNTIF($X159:$AC159,"&lt;="&amp;AF159)+1)))</f>
        <v>8</v>
      </c>
      <c r="AH159" s="4">
        <f>IF($A158="","",IF(MAX($X159:$AC159)=MAX($AD159:AG159)," ",SMALL($X159:$AC159,COUNTIF($X159:$AC159,"&lt;="&amp;AG159)+1)))</f>
        <v>9</v>
      </c>
      <c r="AI159" s="4" t="str">
        <f>IF($A158="","",IF(MAX($X159:$AC159)=MAX($AD159:AH159)," ",SMALL($X159:$AC159,COUNTIF($X159:$AC159,"&lt;="&amp;AH159)+1)))</f>
        <v xml:space="preserve"> </v>
      </c>
      <c r="AJ159" s="4" t="str">
        <f>IF($A158="","",IF(MAX($X159:$AC159)=MAX($AD159:AI159)," ",SMALL($X159:$AC159,COUNTIF($X159:$AC159,"&lt;="&amp;AI159)+1)))</f>
        <v xml:space="preserve"> </v>
      </c>
      <c r="AL159" s="13" t="str">
        <f t="shared" si="40"/>
        <v>4尾</v>
      </c>
      <c r="AM159" s="13" t="str">
        <f t="shared" si="41"/>
        <v>中1尾</v>
      </c>
    </row>
    <row r="160" spans="1:39" x14ac:dyDescent="0.15">
      <c r="A160" s="7">
        <v>2017005</v>
      </c>
      <c r="B160" s="2">
        <v>6</v>
      </c>
      <c r="C160" s="2">
        <v>11</v>
      </c>
      <c r="D160" s="2">
        <v>12</v>
      </c>
      <c r="E160" s="2">
        <v>22</v>
      </c>
      <c r="F160" s="2">
        <v>23</v>
      </c>
      <c r="G160" s="2">
        <v>30</v>
      </c>
      <c r="H160" s="2">
        <v>5</v>
      </c>
      <c r="J160" s="4">
        <f t="shared" si="33"/>
        <v>6</v>
      </c>
      <c r="K160" s="4">
        <f t="shared" si="28"/>
        <v>1</v>
      </c>
      <c r="L160" s="4">
        <f t="shared" si="29"/>
        <v>2</v>
      </c>
      <c r="M160" s="4">
        <f t="shared" si="30"/>
        <v>2</v>
      </c>
      <c r="N160" s="4">
        <f t="shared" si="31"/>
        <v>3</v>
      </c>
      <c r="O160" s="4">
        <f t="shared" si="32"/>
        <v>0</v>
      </c>
      <c r="Q160" s="4">
        <f>IF($A160="","",IF(MAX($J160:$O160)=MAX($P160:P160),"",SMALL($J160:$O160,COUNTIF($J160:$O160,"&lt;="&amp;P160)+1)))</f>
        <v>0</v>
      </c>
      <c r="R160" s="4">
        <f>IF($A160="","",IF(MAX($J160:$O160)=MAX($P160:Q160),"",SMALL($J160:$O160,COUNTIF($J160:$O160,"&lt;="&amp;Q160)+1)))</f>
        <v>1</v>
      </c>
      <c r="S160" s="4">
        <f>IF($A160="","",IF(MAX($J160:$O160)=MAX($P160:R160),"",SMALL($J160:$O160,COUNTIF($J160:$O160,"&lt;="&amp;R160)+1)))</f>
        <v>2</v>
      </c>
      <c r="T160" s="4">
        <f>IF($A160="","",IF(MAX($J160:$O160)=MAX($P160:S160),"",SMALL($J160:$O160,COUNTIF($J160:$O160,"&lt;="&amp;S160)+1)))</f>
        <v>3</v>
      </c>
      <c r="U160" s="4">
        <f>IF($A160="","",IF(MAX($J160:$O160)=MAX($P160:T160),"",SMALL($J160:$O160,COUNTIF($J160:$O160,"&lt;="&amp;T160)+1)))</f>
        <v>6</v>
      </c>
      <c r="V160" s="4" t="str">
        <f>IF($A160="","",IF(MAX($J160:$O160)=MAX($P160:U160),"",SMALL($J160:$O160,COUNTIF($J160:$O160,"&lt;="&amp;U160)+1)))</f>
        <v/>
      </c>
      <c r="X160" s="4">
        <f t="shared" si="34"/>
        <v>5</v>
      </c>
      <c r="Y160" s="4">
        <f t="shared" si="35"/>
        <v>6</v>
      </c>
      <c r="Z160" s="4">
        <f t="shared" si="36"/>
        <v>2</v>
      </c>
      <c r="AA160" s="4">
        <f t="shared" si="37"/>
        <v>4</v>
      </c>
      <c r="AB160" s="4">
        <f t="shared" si="38"/>
        <v>0</v>
      </c>
      <c r="AC160" s="4">
        <f t="shared" si="39"/>
        <v>1</v>
      </c>
      <c r="AE160" s="4">
        <f>IF($A159="","",IF(MAX($X160:$AC160)=MAX($AD160:AD160)," ",SMALL($X160:$AC160,COUNTIF($X160:$AC160,"&lt;="&amp;AD160)+1)))</f>
        <v>0</v>
      </c>
      <c r="AF160" s="4">
        <f>IF($A159="","",IF(MAX($X160:$AC160)=MAX($AD160:AE160)," ",SMALL($X160:$AC160,COUNTIF($X160:$AC160,"&lt;="&amp;AE160)+1)))</f>
        <v>1</v>
      </c>
      <c r="AG160" s="4">
        <f>IF($A159="","",IF(MAX($X160:$AC160)=MAX($AD160:AF160)," ",SMALL($X160:$AC160,COUNTIF($X160:$AC160,"&lt;="&amp;AF160)+1)))</f>
        <v>2</v>
      </c>
      <c r="AH160" s="4">
        <f>IF($A159="","",IF(MAX($X160:$AC160)=MAX($AD160:AG160)," ",SMALL($X160:$AC160,COUNTIF($X160:$AC160,"&lt;="&amp;AG160)+1)))</f>
        <v>4</v>
      </c>
      <c r="AI160" s="4">
        <f>IF($A159="","",IF(MAX($X160:$AC160)=MAX($AD160:AH160)," ",SMALL($X160:$AC160,COUNTIF($X160:$AC160,"&lt;="&amp;AH160)+1)))</f>
        <v>5</v>
      </c>
      <c r="AJ160" s="4">
        <f>IF($A159="","",IF(MAX($X160:$AC160)=MAX($AD160:AI160)," ",SMALL($X160:$AC160,COUNTIF($X160:$AC160,"&lt;="&amp;AI160)+1)))</f>
        <v>6</v>
      </c>
      <c r="AL160" s="13" t="str">
        <f t="shared" si="40"/>
        <v>6尾</v>
      </c>
      <c r="AM160" s="13" t="str">
        <f t="shared" si="41"/>
        <v>中4尾</v>
      </c>
    </row>
    <row r="161" spans="1:39" x14ac:dyDescent="0.15">
      <c r="A161" s="7">
        <v>2017006</v>
      </c>
      <c r="B161" s="2">
        <v>2</v>
      </c>
      <c r="C161" s="2">
        <v>4</v>
      </c>
      <c r="D161" s="2">
        <v>8</v>
      </c>
      <c r="E161" s="2">
        <v>26</v>
      </c>
      <c r="F161" s="2">
        <v>29</v>
      </c>
      <c r="G161" s="2">
        <v>33</v>
      </c>
      <c r="H161" s="2">
        <v>8</v>
      </c>
      <c r="J161" s="4">
        <f t="shared" si="33"/>
        <v>2</v>
      </c>
      <c r="K161" s="4">
        <f t="shared" si="28"/>
        <v>4</v>
      </c>
      <c r="L161" s="4">
        <f t="shared" si="29"/>
        <v>8</v>
      </c>
      <c r="M161" s="4">
        <f t="shared" si="30"/>
        <v>6</v>
      </c>
      <c r="N161" s="4">
        <f t="shared" si="31"/>
        <v>9</v>
      </c>
      <c r="O161" s="4">
        <f t="shared" si="32"/>
        <v>3</v>
      </c>
      <c r="Q161" s="4">
        <f>IF($A161="","",IF(MAX($J161:$O161)=MAX($P161:P161),"",SMALL($J161:$O161,COUNTIF($J161:$O161,"&lt;="&amp;P161)+1)))</f>
        <v>2</v>
      </c>
      <c r="R161" s="4">
        <f>IF($A161="","",IF(MAX($J161:$O161)=MAX($P161:Q161),"",SMALL($J161:$O161,COUNTIF($J161:$O161,"&lt;="&amp;Q161)+1)))</f>
        <v>3</v>
      </c>
      <c r="S161" s="4">
        <f>IF($A161="","",IF(MAX($J161:$O161)=MAX($P161:R161),"",SMALL($J161:$O161,COUNTIF($J161:$O161,"&lt;="&amp;R161)+1)))</f>
        <v>4</v>
      </c>
      <c r="T161" s="4">
        <f>IF($A161="","",IF(MAX($J161:$O161)=MAX($P161:S161),"",SMALL($J161:$O161,COUNTIF($J161:$O161,"&lt;="&amp;S161)+1)))</f>
        <v>6</v>
      </c>
      <c r="U161" s="4">
        <f>IF($A161="","",IF(MAX($J161:$O161)=MAX($P161:T161),"",SMALL($J161:$O161,COUNTIF($J161:$O161,"&lt;="&amp;T161)+1)))</f>
        <v>8</v>
      </c>
      <c r="V161" s="4">
        <f>IF($A161="","",IF(MAX($J161:$O161)=MAX($P161:U161),"",SMALL($J161:$O161,COUNTIF($J161:$O161,"&lt;="&amp;U161)+1)))</f>
        <v>9</v>
      </c>
      <c r="X161" s="4">
        <f t="shared" si="34"/>
        <v>6</v>
      </c>
      <c r="Y161" s="4">
        <f t="shared" si="35"/>
        <v>3</v>
      </c>
      <c r="Z161" s="4">
        <f t="shared" si="36"/>
        <v>6</v>
      </c>
      <c r="AA161" s="4">
        <f t="shared" si="37"/>
        <v>5</v>
      </c>
      <c r="AB161" s="4">
        <f t="shared" si="38"/>
        <v>0</v>
      </c>
      <c r="AC161" s="4">
        <f t="shared" si="39"/>
        <v>3</v>
      </c>
      <c r="AE161" s="4">
        <f>IF($A160="","",IF(MAX($X161:$AC161)=MAX($AD161:AD161)," ",SMALL($X161:$AC161,COUNTIF($X161:$AC161,"&lt;="&amp;AD161)+1)))</f>
        <v>0</v>
      </c>
      <c r="AF161" s="4">
        <f>IF($A160="","",IF(MAX($X161:$AC161)=MAX($AD161:AE161)," ",SMALL($X161:$AC161,COUNTIF($X161:$AC161,"&lt;="&amp;AE161)+1)))</f>
        <v>3</v>
      </c>
      <c r="AG161" s="4">
        <f>IF($A160="","",IF(MAX($X161:$AC161)=MAX($AD161:AF161)," ",SMALL($X161:$AC161,COUNTIF($X161:$AC161,"&lt;="&amp;AF161)+1)))</f>
        <v>5</v>
      </c>
      <c r="AH161" s="4">
        <f>IF($A160="","",IF(MAX($X161:$AC161)=MAX($AD161:AG161)," ",SMALL($X161:$AC161,COUNTIF($X161:$AC161,"&lt;="&amp;AG161)+1)))</f>
        <v>6</v>
      </c>
      <c r="AI161" s="4" t="str">
        <f>IF($A160="","",IF(MAX($X161:$AC161)=MAX($AD161:AH161)," ",SMALL($X161:$AC161,COUNTIF($X161:$AC161,"&lt;="&amp;AH161)+1)))</f>
        <v xml:space="preserve"> </v>
      </c>
      <c r="AJ161" s="4" t="str">
        <f>IF($A160="","",IF(MAX($X161:$AC161)=MAX($AD161:AI161)," ",SMALL($X161:$AC161,COUNTIF($X161:$AC161,"&lt;="&amp;AI161)+1)))</f>
        <v xml:space="preserve"> </v>
      </c>
      <c r="AL161" s="13" t="str">
        <f t="shared" si="40"/>
        <v>4尾</v>
      </c>
      <c r="AM161" s="13" t="str">
        <f t="shared" si="41"/>
        <v>中2尾</v>
      </c>
    </row>
    <row r="162" spans="1:39" x14ac:dyDescent="0.15">
      <c r="A162" s="7">
        <v>2017007</v>
      </c>
      <c r="B162" s="2">
        <v>2</v>
      </c>
      <c r="C162" s="2">
        <v>4</v>
      </c>
      <c r="D162" s="2">
        <v>5</v>
      </c>
      <c r="E162" s="2">
        <v>24</v>
      </c>
      <c r="F162" s="2">
        <v>26</v>
      </c>
      <c r="G162" s="2">
        <v>33</v>
      </c>
      <c r="H162" s="2">
        <v>15</v>
      </c>
      <c r="J162" s="4">
        <f t="shared" si="33"/>
        <v>2</v>
      </c>
      <c r="K162" s="4">
        <f t="shared" si="28"/>
        <v>4</v>
      </c>
      <c r="L162" s="4">
        <f t="shared" si="29"/>
        <v>5</v>
      </c>
      <c r="M162" s="4">
        <f t="shared" si="30"/>
        <v>4</v>
      </c>
      <c r="N162" s="4">
        <f t="shared" si="31"/>
        <v>6</v>
      </c>
      <c r="O162" s="4">
        <f t="shared" si="32"/>
        <v>3</v>
      </c>
      <c r="Q162" s="4">
        <f>IF($A162="","",IF(MAX($J162:$O162)=MAX($P162:P162),"",SMALL($J162:$O162,COUNTIF($J162:$O162,"&lt;="&amp;P162)+1)))</f>
        <v>2</v>
      </c>
      <c r="R162" s="4">
        <f>IF($A162="","",IF(MAX($J162:$O162)=MAX($P162:Q162),"",SMALL($J162:$O162,COUNTIF($J162:$O162,"&lt;="&amp;Q162)+1)))</f>
        <v>3</v>
      </c>
      <c r="S162" s="4">
        <f>IF($A162="","",IF(MAX($J162:$O162)=MAX($P162:R162),"",SMALL($J162:$O162,COUNTIF($J162:$O162,"&lt;="&amp;R162)+1)))</f>
        <v>4</v>
      </c>
      <c r="T162" s="4">
        <f>IF($A162="","",IF(MAX($J162:$O162)=MAX($P162:S162),"",SMALL($J162:$O162,COUNTIF($J162:$O162,"&lt;="&amp;S162)+1)))</f>
        <v>5</v>
      </c>
      <c r="U162" s="4">
        <f>IF($A162="","",IF(MAX($J162:$O162)=MAX($P162:T162),"",SMALL($J162:$O162,COUNTIF($J162:$O162,"&lt;="&amp;T162)+1)))</f>
        <v>6</v>
      </c>
      <c r="V162" s="4" t="str">
        <f>IF($A162="","",IF(MAX($J162:$O162)=MAX($P162:U162),"",SMALL($J162:$O162,COUNTIF($J162:$O162,"&lt;="&amp;U162)+1)))</f>
        <v/>
      </c>
      <c r="X162" s="4">
        <f t="shared" si="34"/>
        <v>8</v>
      </c>
      <c r="Y162" s="4">
        <f t="shared" si="35"/>
        <v>2</v>
      </c>
      <c r="Z162" s="4">
        <f t="shared" si="36"/>
        <v>4</v>
      </c>
      <c r="AA162" s="4">
        <f t="shared" si="37"/>
        <v>2</v>
      </c>
      <c r="AB162" s="4">
        <f t="shared" si="38"/>
        <v>7</v>
      </c>
      <c r="AC162" s="4">
        <f t="shared" si="39"/>
        <v>4</v>
      </c>
      <c r="AE162" s="4">
        <f>IF($A161="","",IF(MAX($X162:$AC162)=MAX($AD162:AD162)," ",SMALL($X162:$AC162,COUNTIF($X162:$AC162,"&lt;="&amp;AD162)+1)))</f>
        <v>2</v>
      </c>
      <c r="AF162" s="4">
        <f>IF($A161="","",IF(MAX($X162:$AC162)=MAX($AD162:AE162)," ",SMALL($X162:$AC162,COUNTIF($X162:$AC162,"&lt;="&amp;AE162)+1)))</f>
        <v>4</v>
      </c>
      <c r="AG162" s="4">
        <f>IF($A161="","",IF(MAX($X162:$AC162)=MAX($AD162:AF162)," ",SMALL($X162:$AC162,COUNTIF($X162:$AC162,"&lt;="&amp;AF162)+1)))</f>
        <v>7</v>
      </c>
      <c r="AH162" s="4">
        <f>IF($A161="","",IF(MAX($X162:$AC162)=MAX($AD162:AG162)," ",SMALL($X162:$AC162,COUNTIF($X162:$AC162,"&lt;="&amp;AG162)+1)))</f>
        <v>8</v>
      </c>
      <c r="AI162" s="4" t="str">
        <f>IF($A161="","",IF(MAX($X162:$AC162)=MAX($AD162:AH162)," ",SMALL($X162:$AC162,COUNTIF($X162:$AC162,"&lt;="&amp;AH162)+1)))</f>
        <v xml:space="preserve"> </v>
      </c>
      <c r="AJ162" s="4" t="str">
        <f>IF($A161="","",IF(MAX($X162:$AC162)=MAX($AD162:AI162)," ",SMALL($X162:$AC162,COUNTIF($X162:$AC162,"&lt;="&amp;AI162)+1)))</f>
        <v xml:space="preserve"> </v>
      </c>
      <c r="AL162" s="13" t="str">
        <f t="shared" si="40"/>
        <v>4尾</v>
      </c>
      <c r="AM162" s="13" t="str">
        <f t="shared" si="41"/>
        <v>中2尾</v>
      </c>
    </row>
    <row r="163" spans="1:39" x14ac:dyDescent="0.15">
      <c r="A163" s="7">
        <v>2017008</v>
      </c>
      <c r="B163" s="2">
        <v>7</v>
      </c>
      <c r="C163" s="2">
        <v>13</v>
      </c>
      <c r="D163" s="2">
        <v>15</v>
      </c>
      <c r="E163" s="2">
        <v>27</v>
      </c>
      <c r="F163" s="2">
        <v>28</v>
      </c>
      <c r="G163" s="2">
        <v>29</v>
      </c>
      <c r="H163" s="2">
        <v>13</v>
      </c>
      <c r="J163" s="4">
        <f t="shared" si="33"/>
        <v>7</v>
      </c>
      <c r="K163" s="4">
        <f t="shared" si="28"/>
        <v>3</v>
      </c>
      <c r="L163" s="4">
        <f t="shared" si="29"/>
        <v>5</v>
      </c>
      <c r="M163" s="4">
        <f t="shared" si="30"/>
        <v>7</v>
      </c>
      <c r="N163" s="4">
        <f t="shared" si="31"/>
        <v>8</v>
      </c>
      <c r="O163" s="4">
        <f t="shared" si="32"/>
        <v>9</v>
      </c>
      <c r="Q163" s="4">
        <f>IF($A163="","",IF(MAX($J163:$O163)=MAX($P163:P163),"",SMALL($J163:$O163,COUNTIF($J163:$O163,"&lt;="&amp;P163)+1)))</f>
        <v>3</v>
      </c>
      <c r="R163" s="4">
        <f>IF($A163="","",IF(MAX($J163:$O163)=MAX($P163:Q163),"",SMALL($J163:$O163,COUNTIF($J163:$O163,"&lt;="&amp;Q163)+1)))</f>
        <v>5</v>
      </c>
      <c r="S163" s="4">
        <f>IF($A163="","",IF(MAX($J163:$O163)=MAX($P163:R163),"",SMALL($J163:$O163,COUNTIF($J163:$O163,"&lt;="&amp;R163)+1)))</f>
        <v>7</v>
      </c>
      <c r="T163" s="4">
        <f>IF($A163="","",IF(MAX($J163:$O163)=MAX($P163:S163),"",SMALL($J163:$O163,COUNTIF($J163:$O163,"&lt;="&amp;S163)+1)))</f>
        <v>8</v>
      </c>
      <c r="U163" s="4">
        <f>IF($A163="","",IF(MAX($J163:$O163)=MAX($P163:T163),"",SMALL($J163:$O163,COUNTIF($J163:$O163,"&lt;="&amp;T163)+1)))</f>
        <v>9</v>
      </c>
      <c r="V163" s="4" t="str">
        <f>IF($A163="","",IF(MAX($J163:$O163)=MAX($P163:U163),"",SMALL($J163:$O163,COUNTIF($J163:$O163,"&lt;="&amp;U163)+1)))</f>
        <v/>
      </c>
      <c r="X163" s="4">
        <f t="shared" si="34"/>
        <v>8</v>
      </c>
      <c r="Y163" s="4">
        <f t="shared" si="35"/>
        <v>2</v>
      </c>
      <c r="Z163" s="4">
        <f t="shared" si="36"/>
        <v>4</v>
      </c>
      <c r="AA163" s="4">
        <f t="shared" si="37"/>
        <v>8</v>
      </c>
      <c r="AB163" s="4">
        <f t="shared" si="38"/>
        <v>8</v>
      </c>
      <c r="AC163" s="4">
        <f t="shared" si="39"/>
        <v>7</v>
      </c>
      <c r="AE163" s="4">
        <f>IF($A162="","",IF(MAX($X163:$AC163)=MAX($AD163:AD163)," ",SMALL($X163:$AC163,COUNTIF($X163:$AC163,"&lt;="&amp;AD163)+1)))</f>
        <v>2</v>
      </c>
      <c r="AF163" s="4">
        <f>IF($A162="","",IF(MAX($X163:$AC163)=MAX($AD163:AE163)," ",SMALL($X163:$AC163,COUNTIF($X163:$AC163,"&lt;="&amp;AE163)+1)))</f>
        <v>4</v>
      </c>
      <c r="AG163" s="4">
        <f>IF($A162="","",IF(MAX($X163:$AC163)=MAX($AD163:AF163)," ",SMALL($X163:$AC163,COUNTIF($X163:$AC163,"&lt;="&amp;AF163)+1)))</f>
        <v>7</v>
      </c>
      <c r="AH163" s="4">
        <f>IF($A162="","",IF(MAX($X163:$AC163)=MAX($AD163:AG163)," ",SMALL($X163:$AC163,COUNTIF($X163:$AC163,"&lt;="&amp;AG163)+1)))</f>
        <v>8</v>
      </c>
      <c r="AI163" s="4" t="str">
        <f>IF($A162="","",IF(MAX($X163:$AC163)=MAX($AD163:AH163)," ",SMALL($X163:$AC163,COUNTIF($X163:$AC163,"&lt;="&amp;AH163)+1)))</f>
        <v xml:space="preserve"> </v>
      </c>
      <c r="AJ163" s="4" t="str">
        <f>IF($A162="","",IF(MAX($X163:$AC163)=MAX($AD163:AI163)," ",SMALL($X163:$AC163,COUNTIF($X163:$AC163,"&lt;="&amp;AI163)+1)))</f>
        <v xml:space="preserve"> </v>
      </c>
      <c r="AL163" s="13" t="str">
        <f t="shared" si="40"/>
        <v>4尾</v>
      </c>
      <c r="AM163" s="13" t="str">
        <f t="shared" si="41"/>
        <v>中2尾</v>
      </c>
    </row>
    <row r="164" spans="1:39" x14ac:dyDescent="0.15">
      <c r="A164" s="7">
        <v>2017009</v>
      </c>
      <c r="B164" s="2">
        <v>2</v>
      </c>
      <c r="C164" s="2">
        <v>6</v>
      </c>
      <c r="D164" s="2">
        <v>8</v>
      </c>
      <c r="E164" s="2">
        <v>9</v>
      </c>
      <c r="F164" s="2">
        <v>15</v>
      </c>
      <c r="G164" s="2">
        <v>29</v>
      </c>
      <c r="H164" s="2">
        <v>14</v>
      </c>
      <c r="J164" s="4">
        <f t="shared" si="33"/>
        <v>2</v>
      </c>
      <c r="K164" s="4">
        <f t="shared" si="28"/>
        <v>6</v>
      </c>
      <c r="L164" s="4">
        <f t="shared" si="29"/>
        <v>8</v>
      </c>
      <c r="M164" s="4">
        <f t="shared" si="30"/>
        <v>9</v>
      </c>
      <c r="N164" s="4">
        <f t="shared" si="31"/>
        <v>5</v>
      </c>
      <c r="O164" s="4">
        <f t="shared" si="32"/>
        <v>9</v>
      </c>
      <c r="Q164" s="4">
        <f>IF($A164="","",IF(MAX($J164:$O164)=MAX($P164:P164),"",SMALL($J164:$O164,COUNTIF($J164:$O164,"&lt;="&amp;P164)+1)))</f>
        <v>2</v>
      </c>
      <c r="R164" s="4">
        <f>IF($A164="","",IF(MAX($J164:$O164)=MAX($P164:Q164),"",SMALL($J164:$O164,COUNTIF($J164:$O164,"&lt;="&amp;Q164)+1)))</f>
        <v>5</v>
      </c>
      <c r="S164" s="4">
        <f>IF($A164="","",IF(MAX($J164:$O164)=MAX($P164:R164),"",SMALL($J164:$O164,COUNTIF($J164:$O164,"&lt;="&amp;R164)+1)))</f>
        <v>6</v>
      </c>
      <c r="T164" s="4">
        <f>IF($A164="","",IF(MAX($J164:$O164)=MAX($P164:S164),"",SMALL($J164:$O164,COUNTIF($J164:$O164,"&lt;="&amp;S164)+1)))</f>
        <v>8</v>
      </c>
      <c r="U164" s="4">
        <f>IF($A164="","",IF(MAX($J164:$O164)=MAX($P164:T164),"",SMALL($J164:$O164,COUNTIF($J164:$O164,"&lt;="&amp;T164)+1)))</f>
        <v>9</v>
      </c>
      <c r="V164" s="4" t="str">
        <f>IF($A164="","",IF(MAX($J164:$O164)=MAX($P164:U164),"",SMALL($J164:$O164,COUNTIF($J164:$O164,"&lt;="&amp;U164)+1)))</f>
        <v/>
      </c>
      <c r="X164" s="4">
        <f t="shared" si="34"/>
        <v>1</v>
      </c>
      <c r="Y164" s="4">
        <f t="shared" si="35"/>
        <v>6</v>
      </c>
      <c r="Z164" s="4">
        <f t="shared" si="36"/>
        <v>6</v>
      </c>
      <c r="AA164" s="4">
        <f t="shared" si="37"/>
        <v>4</v>
      </c>
      <c r="AB164" s="4">
        <f t="shared" si="38"/>
        <v>2</v>
      </c>
      <c r="AC164" s="4">
        <f t="shared" si="39"/>
        <v>4</v>
      </c>
      <c r="AE164" s="4">
        <f>IF($A163="","",IF(MAX($X164:$AC164)=MAX($AD164:AD164)," ",SMALL($X164:$AC164,COUNTIF($X164:$AC164,"&lt;="&amp;AD164)+1)))</f>
        <v>1</v>
      </c>
      <c r="AF164" s="4">
        <f>IF($A163="","",IF(MAX($X164:$AC164)=MAX($AD164:AE164)," ",SMALL($X164:$AC164,COUNTIF($X164:$AC164,"&lt;="&amp;AE164)+1)))</f>
        <v>2</v>
      </c>
      <c r="AG164" s="4">
        <f>IF($A163="","",IF(MAX($X164:$AC164)=MAX($AD164:AF164)," ",SMALL($X164:$AC164,COUNTIF($X164:$AC164,"&lt;="&amp;AF164)+1)))</f>
        <v>4</v>
      </c>
      <c r="AH164" s="4">
        <f>IF($A163="","",IF(MAX($X164:$AC164)=MAX($AD164:AG164)," ",SMALL($X164:$AC164,COUNTIF($X164:$AC164,"&lt;="&amp;AG164)+1)))</f>
        <v>6</v>
      </c>
      <c r="AI164" s="4" t="str">
        <f>IF($A163="","",IF(MAX($X164:$AC164)=MAX($AD164:AH164)," ",SMALL($X164:$AC164,COUNTIF($X164:$AC164,"&lt;="&amp;AH164)+1)))</f>
        <v xml:space="preserve"> </v>
      </c>
      <c r="AJ164" s="4" t="str">
        <f>IF($A163="","",IF(MAX($X164:$AC164)=MAX($AD164:AI164)," ",SMALL($X164:$AC164,COUNTIF($X164:$AC164,"&lt;="&amp;AI164)+1)))</f>
        <v xml:space="preserve"> </v>
      </c>
      <c r="AL164" s="13" t="str">
        <f t="shared" si="40"/>
        <v>4尾</v>
      </c>
      <c r="AM164" s="13" t="str">
        <f t="shared" si="41"/>
        <v>中2尾</v>
      </c>
    </row>
    <row r="165" spans="1:39" x14ac:dyDescent="0.15">
      <c r="A165" s="7">
        <v>2017010</v>
      </c>
      <c r="B165" s="2">
        <v>5</v>
      </c>
      <c r="C165" s="2">
        <v>8</v>
      </c>
      <c r="D165" s="2">
        <v>19</v>
      </c>
      <c r="E165" s="2">
        <v>25</v>
      </c>
      <c r="F165" s="2">
        <v>28</v>
      </c>
      <c r="G165" s="2">
        <v>30</v>
      </c>
      <c r="H165" s="2">
        <v>7</v>
      </c>
      <c r="J165" s="4">
        <f t="shared" si="33"/>
        <v>5</v>
      </c>
      <c r="K165" s="4">
        <f t="shared" si="28"/>
        <v>8</v>
      </c>
      <c r="L165" s="4">
        <f t="shared" si="29"/>
        <v>9</v>
      </c>
      <c r="M165" s="4">
        <f t="shared" si="30"/>
        <v>5</v>
      </c>
      <c r="N165" s="4">
        <f t="shared" si="31"/>
        <v>8</v>
      </c>
      <c r="O165" s="4">
        <f t="shared" si="32"/>
        <v>0</v>
      </c>
      <c r="Q165" s="4">
        <f>IF($A165="","",IF(MAX($J165:$O165)=MAX($P165:P165),"",SMALL($J165:$O165,COUNTIF($J165:$O165,"&lt;="&amp;P165)+1)))</f>
        <v>0</v>
      </c>
      <c r="R165" s="4">
        <f>IF($A165="","",IF(MAX($J165:$O165)=MAX($P165:Q165),"",SMALL($J165:$O165,COUNTIF($J165:$O165,"&lt;="&amp;Q165)+1)))</f>
        <v>5</v>
      </c>
      <c r="S165" s="4">
        <f>IF($A165="","",IF(MAX($J165:$O165)=MAX($P165:R165),"",SMALL($J165:$O165,COUNTIF($J165:$O165,"&lt;="&amp;R165)+1)))</f>
        <v>8</v>
      </c>
      <c r="T165" s="4">
        <f>IF($A165="","",IF(MAX($J165:$O165)=MAX($P165:S165),"",SMALL($J165:$O165,COUNTIF($J165:$O165,"&lt;="&amp;S165)+1)))</f>
        <v>9</v>
      </c>
      <c r="U165" s="4" t="str">
        <f>IF($A165="","",IF(MAX($J165:$O165)=MAX($P165:T165),"",SMALL($J165:$O165,COUNTIF($J165:$O165,"&lt;="&amp;T165)+1)))</f>
        <v/>
      </c>
      <c r="V165" s="4" t="str">
        <f>IF($A165="","",IF(MAX($J165:$O165)=MAX($P165:U165),"",SMALL($J165:$O165,COUNTIF($J165:$O165,"&lt;="&amp;U165)+1)))</f>
        <v/>
      </c>
      <c r="X165" s="4">
        <f t="shared" si="34"/>
        <v>2</v>
      </c>
      <c r="Y165" s="4">
        <f t="shared" si="35"/>
        <v>3</v>
      </c>
      <c r="Z165" s="4">
        <f t="shared" si="36"/>
        <v>5</v>
      </c>
      <c r="AA165" s="4">
        <f t="shared" si="37"/>
        <v>7</v>
      </c>
      <c r="AB165" s="4">
        <f t="shared" si="38"/>
        <v>5</v>
      </c>
      <c r="AC165" s="4">
        <f t="shared" si="39"/>
        <v>3</v>
      </c>
      <c r="AE165" s="4">
        <f>IF($A164="","",IF(MAX($X165:$AC165)=MAX($AD165:AD165)," ",SMALL($X165:$AC165,COUNTIF($X165:$AC165,"&lt;="&amp;AD165)+1)))</f>
        <v>2</v>
      </c>
      <c r="AF165" s="4">
        <f>IF($A164="","",IF(MAX($X165:$AC165)=MAX($AD165:AE165)," ",SMALL($X165:$AC165,COUNTIF($X165:$AC165,"&lt;="&amp;AE165)+1)))</f>
        <v>3</v>
      </c>
      <c r="AG165" s="4">
        <f>IF($A164="","",IF(MAX($X165:$AC165)=MAX($AD165:AF165)," ",SMALL($X165:$AC165,COUNTIF($X165:$AC165,"&lt;="&amp;AF165)+1)))</f>
        <v>5</v>
      </c>
      <c r="AH165" s="4">
        <f>IF($A164="","",IF(MAX($X165:$AC165)=MAX($AD165:AG165)," ",SMALL($X165:$AC165,COUNTIF($X165:$AC165,"&lt;="&amp;AG165)+1)))</f>
        <v>7</v>
      </c>
      <c r="AI165" s="4" t="str">
        <f>IF($A164="","",IF(MAX($X165:$AC165)=MAX($AD165:AH165)," ",SMALL($X165:$AC165,COUNTIF($X165:$AC165,"&lt;="&amp;AH165)+1)))</f>
        <v xml:space="preserve"> </v>
      </c>
      <c r="AJ165" s="4" t="str">
        <f>IF($A164="","",IF(MAX($X165:$AC165)=MAX($AD165:AI165)," ",SMALL($X165:$AC165,COUNTIF($X165:$AC165,"&lt;="&amp;AI165)+1)))</f>
        <v xml:space="preserve"> </v>
      </c>
      <c r="AL165" s="13" t="str">
        <f t="shared" si="40"/>
        <v>4尾</v>
      </c>
      <c r="AM165" s="13" t="str">
        <f t="shared" si="41"/>
        <v>中1尾</v>
      </c>
    </row>
    <row r="166" spans="1:39" x14ac:dyDescent="0.15">
      <c r="A166" s="7">
        <v>2017011</v>
      </c>
      <c r="B166" s="2">
        <v>10</v>
      </c>
      <c r="C166" s="2">
        <v>11</v>
      </c>
      <c r="D166" s="2">
        <v>12</v>
      </c>
      <c r="E166" s="2">
        <v>23</v>
      </c>
      <c r="F166" s="2">
        <v>26</v>
      </c>
      <c r="G166" s="2">
        <v>29</v>
      </c>
      <c r="H166" s="2">
        <v>16</v>
      </c>
      <c r="J166" s="4">
        <f t="shared" si="33"/>
        <v>0</v>
      </c>
      <c r="K166" s="4">
        <f t="shared" si="28"/>
        <v>1</v>
      </c>
      <c r="L166" s="4">
        <f t="shared" si="29"/>
        <v>2</v>
      </c>
      <c r="M166" s="4">
        <f t="shared" si="30"/>
        <v>3</v>
      </c>
      <c r="N166" s="4">
        <f t="shared" si="31"/>
        <v>6</v>
      </c>
      <c r="O166" s="4">
        <f t="shared" si="32"/>
        <v>9</v>
      </c>
      <c r="Q166" s="4">
        <f>IF($A166="","",IF(MAX($J166:$O166)=MAX($P166:P166),"",SMALL($J166:$O166,COUNTIF($J166:$O166,"&lt;="&amp;P166)+1)))</f>
        <v>0</v>
      </c>
      <c r="R166" s="4">
        <f>IF($A166="","",IF(MAX($J166:$O166)=MAX($P166:Q166),"",SMALL($J166:$O166,COUNTIF($J166:$O166,"&lt;="&amp;Q166)+1)))</f>
        <v>1</v>
      </c>
      <c r="S166" s="4">
        <f>IF($A166="","",IF(MAX($J166:$O166)=MAX($P166:R166),"",SMALL($J166:$O166,COUNTIF($J166:$O166,"&lt;="&amp;R166)+1)))</f>
        <v>2</v>
      </c>
      <c r="T166" s="4">
        <f>IF($A166="","",IF(MAX($J166:$O166)=MAX($P166:S166),"",SMALL($J166:$O166,COUNTIF($J166:$O166,"&lt;="&amp;S166)+1)))</f>
        <v>3</v>
      </c>
      <c r="U166" s="4">
        <f>IF($A166="","",IF(MAX($J166:$O166)=MAX($P166:T166),"",SMALL($J166:$O166,COUNTIF($J166:$O166,"&lt;="&amp;T166)+1)))</f>
        <v>6</v>
      </c>
      <c r="V166" s="4">
        <f>IF($A166="","",IF(MAX($J166:$O166)=MAX($P166:U166),"",SMALL($J166:$O166,COUNTIF($J166:$O166,"&lt;="&amp;U166)+1)))</f>
        <v>9</v>
      </c>
      <c r="X166" s="4">
        <f t="shared" si="34"/>
        <v>0</v>
      </c>
      <c r="Y166" s="4">
        <f t="shared" si="35"/>
        <v>6</v>
      </c>
      <c r="Z166" s="4">
        <f t="shared" si="36"/>
        <v>0</v>
      </c>
      <c r="AA166" s="4">
        <f t="shared" si="37"/>
        <v>2</v>
      </c>
      <c r="AB166" s="4">
        <f t="shared" si="38"/>
        <v>0</v>
      </c>
      <c r="AC166" s="4">
        <f t="shared" si="39"/>
        <v>7</v>
      </c>
      <c r="AE166" s="4">
        <f>IF($A165="","",IF(MAX($X166:$AC166)=MAX($AD166:AD166)," ",SMALL($X166:$AC166,COUNTIF($X166:$AC166,"&lt;="&amp;AD166)+1)))</f>
        <v>0</v>
      </c>
      <c r="AF166" s="4">
        <f>IF($A165="","",IF(MAX($X166:$AC166)=MAX($AD166:AE166)," ",SMALL($X166:$AC166,COUNTIF($X166:$AC166,"&lt;="&amp;AE166)+1)))</f>
        <v>2</v>
      </c>
      <c r="AG166" s="4">
        <f>IF($A165="","",IF(MAX($X166:$AC166)=MAX($AD166:AF166)," ",SMALL($X166:$AC166,COUNTIF($X166:$AC166,"&lt;="&amp;AF166)+1)))</f>
        <v>6</v>
      </c>
      <c r="AH166" s="4">
        <f>IF($A165="","",IF(MAX($X166:$AC166)=MAX($AD166:AG166)," ",SMALL($X166:$AC166,COUNTIF($X166:$AC166,"&lt;="&amp;AG166)+1)))</f>
        <v>7</v>
      </c>
      <c r="AI166" s="4" t="str">
        <f>IF($A165="","",IF(MAX($X166:$AC166)=MAX($AD166:AH166)," ",SMALL($X166:$AC166,COUNTIF($X166:$AC166,"&lt;="&amp;AH166)+1)))</f>
        <v xml:space="preserve"> </v>
      </c>
      <c r="AJ166" s="4" t="str">
        <f>IF($A165="","",IF(MAX($X166:$AC166)=MAX($AD166:AI166)," ",SMALL($X166:$AC166,COUNTIF($X166:$AC166,"&lt;="&amp;AI166)+1)))</f>
        <v xml:space="preserve"> </v>
      </c>
      <c r="AL166" s="13" t="str">
        <f t="shared" si="40"/>
        <v>4尾</v>
      </c>
      <c r="AM166" s="13" t="str">
        <f t="shared" si="41"/>
        <v>中3尾</v>
      </c>
    </row>
    <row r="167" spans="1:39" x14ac:dyDescent="0.15">
      <c r="A167" s="7">
        <v>2017012</v>
      </c>
      <c r="B167" s="2">
        <v>10</v>
      </c>
      <c r="C167" s="2">
        <v>11</v>
      </c>
      <c r="D167" s="2">
        <v>14</v>
      </c>
      <c r="E167" s="2">
        <v>15</v>
      </c>
      <c r="F167" s="2">
        <v>16</v>
      </c>
      <c r="G167" s="2">
        <v>24</v>
      </c>
      <c r="H167" s="2">
        <v>7</v>
      </c>
      <c r="J167" s="4">
        <f t="shared" si="33"/>
        <v>0</v>
      </c>
      <c r="K167" s="4">
        <f t="shared" si="28"/>
        <v>1</v>
      </c>
      <c r="L167" s="4">
        <f t="shared" si="29"/>
        <v>4</v>
      </c>
      <c r="M167" s="4">
        <f t="shared" si="30"/>
        <v>5</v>
      </c>
      <c r="N167" s="4">
        <f t="shared" si="31"/>
        <v>6</v>
      </c>
      <c r="O167" s="4">
        <f t="shared" si="32"/>
        <v>4</v>
      </c>
      <c r="Q167" s="4">
        <f>IF($A167="","",IF(MAX($J167:$O167)=MAX($P167:P167),"",SMALL($J167:$O167,COUNTIF($J167:$O167,"&lt;="&amp;P167)+1)))</f>
        <v>0</v>
      </c>
      <c r="R167" s="4">
        <f>IF($A167="","",IF(MAX($J167:$O167)=MAX($P167:Q167),"",SMALL($J167:$O167,COUNTIF($J167:$O167,"&lt;="&amp;Q167)+1)))</f>
        <v>1</v>
      </c>
      <c r="S167" s="4">
        <f>IF($A167="","",IF(MAX($J167:$O167)=MAX($P167:R167),"",SMALL($J167:$O167,COUNTIF($J167:$O167,"&lt;="&amp;R167)+1)))</f>
        <v>4</v>
      </c>
      <c r="T167" s="4">
        <f>IF($A167="","",IF(MAX($J167:$O167)=MAX($P167:S167),"",SMALL($J167:$O167,COUNTIF($J167:$O167,"&lt;="&amp;S167)+1)))</f>
        <v>5</v>
      </c>
      <c r="U167" s="4">
        <f>IF($A167="","",IF(MAX($J167:$O167)=MAX($P167:T167),"",SMALL($J167:$O167,COUNTIF($J167:$O167,"&lt;="&amp;T167)+1)))</f>
        <v>6</v>
      </c>
      <c r="V167" s="4" t="str">
        <f>IF($A167="","",IF(MAX($J167:$O167)=MAX($P167:U167),"",SMALL($J167:$O167,COUNTIF($J167:$O167,"&lt;="&amp;U167)+1)))</f>
        <v/>
      </c>
      <c r="X167" s="4">
        <f t="shared" si="34"/>
        <v>0</v>
      </c>
      <c r="Y167" s="4">
        <f t="shared" si="35"/>
        <v>1</v>
      </c>
      <c r="Z167" s="4">
        <f t="shared" si="36"/>
        <v>8</v>
      </c>
      <c r="AA167" s="4">
        <f t="shared" si="37"/>
        <v>3</v>
      </c>
      <c r="AB167" s="4">
        <f t="shared" si="38"/>
        <v>4</v>
      </c>
      <c r="AC167" s="4">
        <f t="shared" si="39"/>
        <v>2</v>
      </c>
      <c r="AE167" s="4">
        <f>IF($A166="","",IF(MAX($X167:$AC167)=MAX($AD167:AD167)," ",SMALL($X167:$AC167,COUNTIF($X167:$AC167,"&lt;="&amp;AD167)+1)))</f>
        <v>0</v>
      </c>
      <c r="AF167" s="4">
        <f>IF($A166="","",IF(MAX($X167:$AC167)=MAX($AD167:AE167)," ",SMALL($X167:$AC167,COUNTIF($X167:$AC167,"&lt;="&amp;AE167)+1)))</f>
        <v>1</v>
      </c>
      <c r="AG167" s="4">
        <f>IF($A166="","",IF(MAX($X167:$AC167)=MAX($AD167:AF167)," ",SMALL($X167:$AC167,COUNTIF($X167:$AC167,"&lt;="&amp;AF167)+1)))</f>
        <v>2</v>
      </c>
      <c r="AH167" s="4">
        <f>IF($A166="","",IF(MAX($X167:$AC167)=MAX($AD167:AG167)," ",SMALL($X167:$AC167,COUNTIF($X167:$AC167,"&lt;="&amp;AG167)+1)))</f>
        <v>3</v>
      </c>
      <c r="AI167" s="4">
        <f>IF($A166="","",IF(MAX($X167:$AC167)=MAX($AD167:AH167)," ",SMALL($X167:$AC167,COUNTIF($X167:$AC167,"&lt;="&amp;AH167)+1)))</f>
        <v>4</v>
      </c>
      <c r="AJ167" s="4">
        <f>IF($A166="","",IF(MAX($X167:$AC167)=MAX($AD167:AI167)," ",SMALL($X167:$AC167,COUNTIF($X167:$AC167,"&lt;="&amp;AI167)+1)))</f>
        <v>8</v>
      </c>
      <c r="AL167" s="13" t="str">
        <f t="shared" si="40"/>
        <v>6尾</v>
      </c>
      <c r="AM167" s="13" t="str">
        <f t="shared" si="41"/>
        <v>中3尾</v>
      </c>
    </row>
    <row r="168" spans="1:39" x14ac:dyDescent="0.15">
      <c r="A168" s="7">
        <v>2017013</v>
      </c>
      <c r="B168" s="2">
        <v>8</v>
      </c>
      <c r="C168" s="2">
        <v>11</v>
      </c>
      <c r="D168" s="2">
        <v>28</v>
      </c>
      <c r="E168" s="2">
        <v>29</v>
      </c>
      <c r="F168" s="2">
        <v>31</v>
      </c>
      <c r="G168" s="2">
        <v>33</v>
      </c>
      <c r="H168" s="2">
        <v>6</v>
      </c>
      <c r="J168" s="4">
        <f t="shared" si="33"/>
        <v>8</v>
      </c>
      <c r="K168" s="4">
        <f t="shared" si="28"/>
        <v>1</v>
      </c>
      <c r="L168" s="4">
        <f t="shared" si="29"/>
        <v>8</v>
      </c>
      <c r="M168" s="4">
        <f t="shared" si="30"/>
        <v>9</v>
      </c>
      <c r="N168" s="4">
        <f t="shared" si="31"/>
        <v>1</v>
      </c>
      <c r="O168" s="4">
        <f t="shared" si="32"/>
        <v>3</v>
      </c>
      <c r="Q168" s="4">
        <f>IF($A168="","",IF(MAX($J168:$O168)=MAX($P168:P168),"",SMALL($J168:$O168,COUNTIF($J168:$O168,"&lt;="&amp;P168)+1)))</f>
        <v>1</v>
      </c>
      <c r="R168" s="4">
        <f>IF($A168="","",IF(MAX($J168:$O168)=MAX($P168:Q168),"",SMALL($J168:$O168,COUNTIF($J168:$O168,"&lt;="&amp;Q168)+1)))</f>
        <v>3</v>
      </c>
      <c r="S168" s="4">
        <f>IF($A168="","",IF(MAX($J168:$O168)=MAX($P168:R168),"",SMALL($J168:$O168,COUNTIF($J168:$O168,"&lt;="&amp;R168)+1)))</f>
        <v>8</v>
      </c>
      <c r="T168" s="4">
        <f>IF($A168="","",IF(MAX($J168:$O168)=MAX($P168:S168),"",SMALL($J168:$O168,COUNTIF($J168:$O168,"&lt;="&amp;S168)+1)))</f>
        <v>9</v>
      </c>
      <c r="U168" s="4" t="str">
        <f>IF($A168="","",IF(MAX($J168:$O168)=MAX($P168:T168),"",SMALL($J168:$O168,COUNTIF($J168:$O168,"&lt;="&amp;T168)+1)))</f>
        <v/>
      </c>
      <c r="V168" s="4" t="str">
        <f>IF($A168="","",IF(MAX($J168:$O168)=MAX($P168:U168),"",SMALL($J168:$O168,COUNTIF($J168:$O168,"&lt;="&amp;U168)+1)))</f>
        <v/>
      </c>
      <c r="X168" s="4">
        <f t="shared" si="34"/>
        <v>0</v>
      </c>
      <c r="Y168" s="4">
        <f t="shared" si="35"/>
        <v>1</v>
      </c>
      <c r="Z168" s="4">
        <f t="shared" si="36"/>
        <v>0</v>
      </c>
      <c r="AA168" s="4">
        <f t="shared" si="37"/>
        <v>7</v>
      </c>
      <c r="AB168" s="4">
        <f t="shared" si="38"/>
        <v>4</v>
      </c>
      <c r="AC168" s="4">
        <f t="shared" si="39"/>
        <v>5</v>
      </c>
      <c r="AE168" s="4">
        <f>IF($A167="","",IF(MAX($X168:$AC168)=MAX($AD168:AD168)," ",SMALL($X168:$AC168,COUNTIF($X168:$AC168,"&lt;="&amp;AD168)+1)))</f>
        <v>0</v>
      </c>
      <c r="AF168" s="4">
        <f>IF($A167="","",IF(MAX($X168:$AC168)=MAX($AD168:AE168)," ",SMALL($X168:$AC168,COUNTIF($X168:$AC168,"&lt;="&amp;AE168)+1)))</f>
        <v>1</v>
      </c>
      <c r="AG168" s="4">
        <f>IF($A167="","",IF(MAX($X168:$AC168)=MAX($AD168:AF168)," ",SMALL($X168:$AC168,COUNTIF($X168:$AC168,"&lt;="&amp;AF168)+1)))</f>
        <v>4</v>
      </c>
      <c r="AH168" s="4">
        <f>IF($A167="","",IF(MAX($X168:$AC168)=MAX($AD168:AG168)," ",SMALL($X168:$AC168,COUNTIF($X168:$AC168,"&lt;="&amp;AG168)+1)))</f>
        <v>5</v>
      </c>
      <c r="AI168" s="4">
        <f>IF($A167="","",IF(MAX($X168:$AC168)=MAX($AD168:AH168)," ",SMALL($X168:$AC168,COUNTIF($X168:$AC168,"&lt;="&amp;AH168)+1)))</f>
        <v>7</v>
      </c>
      <c r="AJ168" s="4" t="str">
        <f>IF($A167="","",IF(MAX($X168:$AC168)=MAX($AD168:AI168)," ",SMALL($X168:$AC168,COUNTIF($X168:$AC168,"&lt;="&amp;AI168)+1)))</f>
        <v xml:space="preserve"> </v>
      </c>
      <c r="AL168" s="13" t="str">
        <f t="shared" si="40"/>
        <v>5尾</v>
      </c>
      <c r="AM168" s="13" t="str">
        <f t="shared" si="41"/>
        <v>中1尾</v>
      </c>
    </row>
    <row r="169" spans="1:39" x14ac:dyDescent="0.15">
      <c r="A169" s="7">
        <v>2017014</v>
      </c>
      <c r="B169" s="2">
        <v>6</v>
      </c>
      <c r="C169" s="2">
        <v>8</v>
      </c>
      <c r="D169" s="2">
        <v>18</v>
      </c>
      <c r="E169" s="2">
        <v>20</v>
      </c>
      <c r="F169" s="2">
        <v>23</v>
      </c>
      <c r="G169" s="2">
        <v>31</v>
      </c>
      <c r="H169" s="2">
        <v>13</v>
      </c>
      <c r="J169" s="4">
        <f t="shared" si="33"/>
        <v>6</v>
      </c>
      <c r="K169" s="4">
        <f t="shared" si="28"/>
        <v>8</v>
      </c>
      <c r="L169" s="4">
        <f t="shared" si="29"/>
        <v>8</v>
      </c>
      <c r="M169" s="4">
        <f t="shared" si="30"/>
        <v>0</v>
      </c>
      <c r="N169" s="4">
        <f t="shared" si="31"/>
        <v>3</v>
      </c>
      <c r="O169" s="4">
        <f t="shared" si="32"/>
        <v>1</v>
      </c>
      <c r="Q169" s="4">
        <f>IF($A169="","",IF(MAX($J169:$O169)=MAX($P169:P169),"",SMALL($J169:$O169,COUNTIF($J169:$O169,"&lt;="&amp;P169)+1)))</f>
        <v>0</v>
      </c>
      <c r="R169" s="4">
        <f>IF($A169="","",IF(MAX($J169:$O169)=MAX($P169:Q169),"",SMALL($J169:$O169,COUNTIF($J169:$O169,"&lt;="&amp;Q169)+1)))</f>
        <v>1</v>
      </c>
      <c r="S169" s="4">
        <f>IF($A169="","",IF(MAX($J169:$O169)=MAX($P169:R169),"",SMALL($J169:$O169,COUNTIF($J169:$O169,"&lt;="&amp;R169)+1)))</f>
        <v>3</v>
      </c>
      <c r="T169" s="4">
        <f>IF($A169="","",IF(MAX($J169:$O169)=MAX($P169:S169),"",SMALL($J169:$O169,COUNTIF($J169:$O169,"&lt;="&amp;S169)+1)))</f>
        <v>6</v>
      </c>
      <c r="U169" s="4">
        <f>IF($A169="","",IF(MAX($J169:$O169)=MAX($P169:T169),"",SMALL($J169:$O169,COUNTIF($J169:$O169,"&lt;="&amp;T169)+1)))</f>
        <v>8</v>
      </c>
      <c r="V169" s="4" t="str">
        <f>IF($A169="","",IF(MAX($J169:$O169)=MAX($P169:U169),"",SMALL($J169:$O169,COUNTIF($J169:$O169,"&lt;="&amp;U169)+1)))</f>
        <v/>
      </c>
      <c r="X169" s="4">
        <f t="shared" si="34"/>
        <v>8</v>
      </c>
      <c r="Y169" s="4">
        <f t="shared" si="35"/>
        <v>8</v>
      </c>
      <c r="Z169" s="4">
        <f t="shared" si="36"/>
        <v>9</v>
      </c>
      <c r="AA169" s="4">
        <f t="shared" si="37"/>
        <v>7</v>
      </c>
      <c r="AB169" s="4">
        <f t="shared" si="38"/>
        <v>3</v>
      </c>
      <c r="AC169" s="4">
        <f t="shared" si="39"/>
        <v>6</v>
      </c>
      <c r="AE169" s="4">
        <f>IF($A168="","",IF(MAX($X169:$AC169)=MAX($AD169:AD169)," ",SMALL($X169:$AC169,COUNTIF($X169:$AC169,"&lt;="&amp;AD169)+1)))</f>
        <v>3</v>
      </c>
      <c r="AF169" s="4">
        <f>IF($A168="","",IF(MAX($X169:$AC169)=MAX($AD169:AE169)," ",SMALL($X169:$AC169,COUNTIF($X169:$AC169,"&lt;="&amp;AE169)+1)))</f>
        <v>6</v>
      </c>
      <c r="AG169" s="4">
        <f>IF($A168="","",IF(MAX($X169:$AC169)=MAX($AD169:AF169)," ",SMALL($X169:$AC169,COUNTIF($X169:$AC169,"&lt;="&amp;AF169)+1)))</f>
        <v>7</v>
      </c>
      <c r="AH169" s="4">
        <f>IF($A168="","",IF(MAX($X169:$AC169)=MAX($AD169:AG169)," ",SMALL($X169:$AC169,COUNTIF($X169:$AC169,"&lt;="&amp;AG169)+1)))</f>
        <v>8</v>
      </c>
      <c r="AI169" s="4">
        <f>IF($A168="","",IF(MAX($X169:$AC169)=MAX($AD169:AH169)," ",SMALL($X169:$AC169,COUNTIF($X169:$AC169,"&lt;="&amp;AH169)+1)))</f>
        <v>9</v>
      </c>
      <c r="AJ169" s="4" t="str">
        <f>IF($A168="","",IF(MAX($X169:$AC169)=MAX($AD169:AI169)," ",SMALL($X169:$AC169,COUNTIF($X169:$AC169,"&lt;="&amp;AI169)+1)))</f>
        <v xml:space="preserve"> </v>
      </c>
      <c r="AL169" s="13" t="str">
        <f t="shared" si="40"/>
        <v>5尾</v>
      </c>
      <c r="AM169" s="13" t="str">
        <f t="shared" si="41"/>
        <v>中3尾</v>
      </c>
    </row>
    <row r="170" spans="1:39" x14ac:dyDescent="0.15">
      <c r="A170" s="7">
        <v>2017015</v>
      </c>
      <c r="B170" s="2">
        <v>1</v>
      </c>
      <c r="C170" s="2">
        <v>8</v>
      </c>
      <c r="D170" s="2">
        <v>9</v>
      </c>
      <c r="E170" s="2">
        <v>14</v>
      </c>
      <c r="F170" s="2">
        <v>17</v>
      </c>
      <c r="G170" s="2">
        <v>32</v>
      </c>
      <c r="H170" s="2">
        <v>1</v>
      </c>
      <c r="J170" s="4">
        <f t="shared" si="33"/>
        <v>1</v>
      </c>
      <c r="K170" s="4">
        <f t="shared" si="28"/>
        <v>8</v>
      </c>
      <c r="L170" s="4">
        <f t="shared" si="29"/>
        <v>9</v>
      </c>
      <c r="M170" s="4">
        <f t="shared" si="30"/>
        <v>4</v>
      </c>
      <c r="N170" s="4">
        <f t="shared" si="31"/>
        <v>7</v>
      </c>
      <c r="O170" s="4">
        <f t="shared" si="32"/>
        <v>2</v>
      </c>
      <c r="Q170" s="4">
        <f>IF($A170="","",IF(MAX($J170:$O170)=MAX($P170:P170),"",SMALL($J170:$O170,COUNTIF($J170:$O170,"&lt;="&amp;P170)+1)))</f>
        <v>1</v>
      </c>
      <c r="R170" s="4">
        <f>IF($A170="","",IF(MAX($J170:$O170)=MAX($P170:Q170),"",SMALL($J170:$O170,COUNTIF($J170:$O170,"&lt;="&amp;Q170)+1)))</f>
        <v>2</v>
      </c>
      <c r="S170" s="4">
        <f>IF($A170="","",IF(MAX($J170:$O170)=MAX($P170:R170),"",SMALL($J170:$O170,COUNTIF($J170:$O170,"&lt;="&amp;R170)+1)))</f>
        <v>4</v>
      </c>
      <c r="T170" s="4">
        <f>IF($A170="","",IF(MAX($J170:$O170)=MAX($P170:S170),"",SMALL($J170:$O170,COUNTIF($J170:$O170,"&lt;="&amp;S170)+1)))</f>
        <v>7</v>
      </c>
      <c r="U170" s="4">
        <f>IF($A170="","",IF(MAX($J170:$O170)=MAX($P170:T170),"",SMALL($J170:$O170,COUNTIF($J170:$O170,"&lt;="&amp;T170)+1)))</f>
        <v>8</v>
      </c>
      <c r="V170" s="4">
        <f>IF($A170="","",IF(MAX($J170:$O170)=MAX($P170:U170),"",SMALL($J170:$O170,COUNTIF($J170:$O170,"&lt;="&amp;U170)+1)))</f>
        <v>9</v>
      </c>
      <c r="X170" s="4">
        <f t="shared" si="34"/>
        <v>8</v>
      </c>
      <c r="Y170" s="4">
        <f t="shared" si="35"/>
        <v>3</v>
      </c>
      <c r="Z170" s="4">
        <f t="shared" si="36"/>
        <v>0</v>
      </c>
      <c r="AA170" s="4">
        <f t="shared" si="37"/>
        <v>5</v>
      </c>
      <c r="AB170" s="4">
        <f t="shared" si="38"/>
        <v>3</v>
      </c>
      <c r="AC170" s="4">
        <f t="shared" si="39"/>
        <v>5</v>
      </c>
      <c r="AE170" s="4">
        <f>IF($A169="","",IF(MAX($X170:$AC170)=MAX($AD170:AD170)," ",SMALL($X170:$AC170,COUNTIF($X170:$AC170,"&lt;="&amp;AD170)+1)))</f>
        <v>0</v>
      </c>
      <c r="AF170" s="4">
        <f>IF($A169="","",IF(MAX($X170:$AC170)=MAX($AD170:AE170)," ",SMALL($X170:$AC170,COUNTIF($X170:$AC170,"&lt;="&amp;AE170)+1)))</f>
        <v>3</v>
      </c>
      <c r="AG170" s="4">
        <f>IF($A169="","",IF(MAX($X170:$AC170)=MAX($AD170:AF170)," ",SMALL($X170:$AC170,COUNTIF($X170:$AC170,"&lt;="&amp;AF170)+1)))</f>
        <v>5</v>
      </c>
      <c r="AH170" s="4">
        <f>IF($A169="","",IF(MAX($X170:$AC170)=MAX($AD170:AG170)," ",SMALL($X170:$AC170,COUNTIF($X170:$AC170,"&lt;="&amp;AG170)+1)))</f>
        <v>8</v>
      </c>
      <c r="AI170" s="4" t="str">
        <f>IF($A169="","",IF(MAX($X170:$AC170)=MAX($AD170:AH170)," ",SMALL($X170:$AC170,COUNTIF($X170:$AC170,"&lt;="&amp;AH170)+1)))</f>
        <v xml:space="preserve"> </v>
      </c>
      <c r="AJ170" s="4" t="str">
        <f>IF($A169="","",IF(MAX($X170:$AC170)=MAX($AD170:AI170)," ",SMALL($X170:$AC170,COUNTIF($X170:$AC170,"&lt;="&amp;AI170)+1)))</f>
        <v xml:space="preserve"> </v>
      </c>
      <c r="AL170" s="13" t="str">
        <f t="shared" si="40"/>
        <v>4尾</v>
      </c>
      <c r="AM170" s="13" t="str">
        <f t="shared" si="41"/>
        <v>中1尾</v>
      </c>
    </row>
    <row r="171" spans="1:39" x14ac:dyDescent="0.15">
      <c r="A171" s="7">
        <v>2017016</v>
      </c>
      <c r="B171" s="2">
        <v>5</v>
      </c>
      <c r="C171" s="2">
        <v>8</v>
      </c>
      <c r="D171" s="2">
        <v>16</v>
      </c>
      <c r="E171" s="2">
        <v>22</v>
      </c>
      <c r="F171" s="2">
        <v>27</v>
      </c>
      <c r="G171" s="2">
        <v>29</v>
      </c>
      <c r="H171" s="2">
        <v>2</v>
      </c>
      <c r="J171" s="4">
        <f t="shared" si="33"/>
        <v>5</v>
      </c>
      <c r="K171" s="4">
        <f t="shared" si="28"/>
        <v>8</v>
      </c>
      <c r="L171" s="4">
        <f t="shared" si="29"/>
        <v>6</v>
      </c>
      <c r="M171" s="4">
        <f t="shared" si="30"/>
        <v>2</v>
      </c>
      <c r="N171" s="4">
        <f t="shared" si="31"/>
        <v>7</v>
      </c>
      <c r="O171" s="4">
        <f t="shared" si="32"/>
        <v>9</v>
      </c>
      <c r="Q171" s="4">
        <f>IF($A171="","",IF(MAX($J171:$O171)=MAX($P171:P171),"",SMALL($J171:$O171,COUNTIF($J171:$O171,"&lt;="&amp;P171)+1)))</f>
        <v>2</v>
      </c>
      <c r="R171" s="4">
        <f>IF($A171="","",IF(MAX($J171:$O171)=MAX($P171:Q171),"",SMALL($J171:$O171,COUNTIF($J171:$O171,"&lt;="&amp;Q171)+1)))</f>
        <v>5</v>
      </c>
      <c r="S171" s="4">
        <f>IF($A171="","",IF(MAX($J171:$O171)=MAX($P171:R171),"",SMALL($J171:$O171,COUNTIF($J171:$O171,"&lt;="&amp;R171)+1)))</f>
        <v>6</v>
      </c>
      <c r="T171" s="4">
        <f>IF($A171="","",IF(MAX($J171:$O171)=MAX($P171:S171),"",SMALL($J171:$O171,COUNTIF($J171:$O171,"&lt;="&amp;S171)+1)))</f>
        <v>7</v>
      </c>
      <c r="U171" s="4">
        <f>IF($A171="","",IF(MAX($J171:$O171)=MAX($P171:T171),"",SMALL($J171:$O171,COUNTIF($J171:$O171,"&lt;="&amp;T171)+1)))</f>
        <v>8</v>
      </c>
      <c r="V171" s="4">
        <f>IF($A171="","",IF(MAX($J171:$O171)=MAX($P171:U171),"",SMALL($J171:$O171,COUNTIF($J171:$O171,"&lt;="&amp;U171)+1)))</f>
        <v>9</v>
      </c>
      <c r="X171" s="4">
        <f t="shared" si="34"/>
        <v>8</v>
      </c>
      <c r="Y171" s="4">
        <f t="shared" si="35"/>
        <v>8</v>
      </c>
      <c r="Z171" s="4">
        <f t="shared" si="36"/>
        <v>8</v>
      </c>
      <c r="AA171" s="4">
        <f t="shared" si="37"/>
        <v>1</v>
      </c>
      <c r="AB171" s="4">
        <f t="shared" si="38"/>
        <v>4</v>
      </c>
      <c r="AC171" s="4">
        <f t="shared" si="39"/>
        <v>8</v>
      </c>
      <c r="AE171" s="4">
        <f>IF($A170="","",IF(MAX($X171:$AC171)=MAX($AD171:AD171)," ",SMALL($X171:$AC171,COUNTIF($X171:$AC171,"&lt;="&amp;AD171)+1)))</f>
        <v>1</v>
      </c>
      <c r="AF171" s="4">
        <f>IF($A170="","",IF(MAX($X171:$AC171)=MAX($AD171:AE171)," ",SMALL($X171:$AC171,COUNTIF($X171:$AC171,"&lt;="&amp;AE171)+1)))</f>
        <v>4</v>
      </c>
      <c r="AG171" s="4">
        <f>IF($A170="","",IF(MAX($X171:$AC171)=MAX($AD171:AF171)," ",SMALL($X171:$AC171,COUNTIF($X171:$AC171,"&lt;="&amp;AF171)+1)))</f>
        <v>8</v>
      </c>
      <c r="AH171" s="4" t="str">
        <f>IF($A170="","",IF(MAX($X171:$AC171)=MAX($AD171:AG171)," ",SMALL($X171:$AC171,COUNTIF($X171:$AC171,"&lt;="&amp;AG171)+1)))</f>
        <v xml:space="preserve"> </v>
      </c>
      <c r="AI171" s="4" t="str">
        <f>IF($A170="","",IF(MAX($X171:$AC171)=MAX($AD171:AH171)," ",SMALL($X171:$AC171,COUNTIF($X171:$AC171,"&lt;="&amp;AH171)+1)))</f>
        <v xml:space="preserve"> </v>
      </c>
      <c r="AJ171" s="4" t="str">
        <f>IF($A170="","",IF(MAX($X171:$AC171)=MAX($AD171:AI171)," ",SMALL($X171:$AC171,COUNTIF($X171:$AC171,"&lt;="&amp;AI171)+1)))</f>
        <v xml:space="preserve"> </v>
      </c>
      <c r="AL171" s="13" t="str">
        <f t="shared" si="40"/>
        <v>3尾</v>
      </c>
      <c r="AM171" s="13" t="str">
        <f t="shared" si="41"/>
        <v>中1尾</v>
      </c>
    </row>
    <row r="172" spans="1:39" x14ac:dyDescent="0.15">
      <c r="A172" s="7">
        <v>2017017</v>
      </c>
      <c r="B172" s="2">
        <v>3</v>
      </c>
      <c r="C172" s="2">
        <v>7</v>
      </c>
      <c r="D172" s="2">
        <v>8</v>
      </c>
      <c r="E172" s="2">
        <v>10</v>
      </c>
      <c r="F172" s="2">
        <v>22</v>
      </c>
      <c r="G172" s="2">
        <v>23</v>
      </c>
      <c r="H172" s="2">
        <v>12</v>
      </c>
      <c r="J172" s="4">
        <f t="shared" si="33"/>
        <v>3</v>
      </c>
      <c r="K172" s="4">
        <f t="shared" si="28"/>
        <v>7</v>
      </c>
      <c r="L172" s="4">
        <f t="shared" si="29"/>
        <v>8</v>
      </c>
      <c r="M172" s="4">
        <f t="shared" si="30"/>
        <v>0</v>
      </c>
      <c r="N172" s="4">
        <f t="shared" si="31"/>
        <v>2</v>
      </c>
      <c r="O172" s="4">
        <f t="shared" si="32"/>
        <v>3</v>
      </c>
      <c r="Q172" s="4">
        <f>IF($A172="","",IF(MAX($J172:$O172)=MAX($P172:P172),"",SMALL($J172:$O172,COUNTIF($J172:$O172,"&lt;="&amp;P172)+1)))</f>
        <v>0</v>
      </c>
      <c r="R172" s="4">
        <f>IF($A172="","",IF(MAX($J172:$O172)=MAX($P172:Q172),"",SMALL($J172:$O172,COUNTIF($J172:$O172,"&lt;="&amp;Q172)+1)))</f>
        <v>2</v>
      </c>
      <c r="S172" s="4">
        <f>IF($A172="","",IF(MAX($J172:$O172)=MAX($P172:R172),"",SMALL($J172:$O172,COUNTIF($J172:$O172,"&lt;="&amp;R172)+1)))</f>
        <v>3</v>
      </c>
      <c r="T172" s="4">
        <f>IF($A172="","",IF(MAX($J172:$O172)=MAX($P172:S172),"",SMALL($J172:$O172,COUNTIF($J172:$O172,"&lt;="&amp;S172)+1)))</f>
        <v>7</v>
      </c>
      <c r="U172" s="4">
        <f>IF($A172="","",IF(MAX($J172:$O172)=MAX($P172:T172),"",SMALL($J172:$O172,COUNTIF($J172:$O172,"&lt;="&amp;T172)+1)))</f>
        <v>8</v>
      </c>
      <c r="V172" s="4" t="str">
        <f>IF($A172="","",IF(MAX($J172:$O172)=MAX($P172:U172),"",SMALL($J172:$O172,COUNTIF($J172:$O172,"&lt;="&amp;U172)+1)))</f>
        <v/>
      </c>
      <c r="X172" s="4">
        <f t="shared" si="34"/>
        <v>0</v>
      </c>
      <c r="Y172" s="4">
        <f t="shared" si="35"/>
        <v>6</v>
      </c>
      <c r="Z172" s="4">
        <f t="shared" si="36"/>
        <v>4</v>
      </c>
      <c r="AA172" s="4">
        <f t="shared" si="37"/>
        <v>3</v>
      </c>
      <c r="AB172" s="4">
        <f t="shared" si="38"/>
        <v>3</v>
      </c>
      <c r="AC172" s="4">
        <f t="shared" si="39"/>
        <v>7</v>
      </c>
      <c r="AE172" s="4">
        <f>IF($A171="","",IF(MAX($X172:$AC172)=MAX($AD172:AD172)," ",SMALL($X172:$AC172,COUNTIF($X172:$AC172,"&lt;="&amp;AD172)+1)))</f>
        <v>0</v>
      </c>
      <c r="AF172" s="4">
        <f>IF($A171="","",IF(MAX($X172:$AC172)=MAX($AD172:AE172)," ",SMALL($X172:$AC172,COUNTIF($X172:$AC172,"&lt;="&amp;AE172)+1)))</f>
        <v>3</v>
      </c>
      <c r="AG172" s="4">
        <f>IF($A171="","",IF(MAX($X172:$AC172)=MAX($AD172:AF172)," ",SMALL($X172:$AC172,COUNTIF($X172:$AC172,"&lt;="&amp;AF172)+1)))</f>
        <v>4</v>
      </c>
      <c r="AH172" s="4">
        <f>IF($A171="","",IF(MAX($X172:$AC172)=MAX($AD172:AG172)," ",SMALL($X172:$AC172,COUNTIF($X172:$AC172,"&lt;="&amp;AG172)+1)))</f>
        <v>6</v>
      </c>
      <c r="AI172" s="4">
        <f>IF($A171="","",IF(MAX($X172:$AC172)=MAX($AD172:AH172)," ",SMALL($X172:$AC172,COUNTIF($X172:$AC172,"&lt;="&amp;AH172)+1)))</f>
        <v>7</v>
      </c>
      <c r="AJ172" s="4" t="str">
        <f>IF($A171="","",IF(MAX($X172:$AC172)=MAX($AD172:AI172)," ",SMALL($X172:$AC172,COUNTIF($X172:$AC172,"&lt;="&amp;AI172)+1)))</f>
        <v xml:space="preserve"> </v>
      </c>
      <c r="AL172" s="13" t="str">
        <f t="shared" si="40"/>
        <v>5尾</v>
      </c>
      <c r="AM172" s="13" t="str">
        <f t="shared" si="41"/>
        <v>中3尾</v>
      </c>
    </row>
    <row r="173" spans="1:39" x14ac:dyDescent="0.15">
      <c r="A173" s="7">
        <v>2017018</v>
      </c>
      <c r="B173" s="2">
        <v>1</v>
      </c>
      <c r="C173" s="2">
        <v>2</v>
      </c>
      <c r="D173" s="2">
        <v>3</v>
      </c>
      <c r="E173" s="2">
        <v>17</v>
      </c>
      <c r="F173" s="2">
        <v>25</v>
      </c>
      <c r="G173" s="2">
        <v>31</v>
      </c>
      <c r="H173" s="2">
        <v>9</v>
      </c>
      <c r="J173" s="4">
        <f t="shared" si="33"/>
        <v>1</v>
      </c>
      <c r="K173" s="4">
        <f t="shared" si="28"/>
        <v>2</v>
      </c>
      <c r="L173" s="4">
        <f t="shared" si="29"/>
        <v>3</v>
      </c>
      <c r="M173" s="4">
        <f t="shared" si="30"/>
        <v>7</v>
      </c>
      <c r="N173" s="4">
        <f t="shared" si="31"/>
        <v>5</v>
      </c>
      <c r="O173" s="4">
        <f t="shared" si="32"/>
        <v>1</v>
      </c>
      <c r="Q173" s="4">
        <f>IF($A173="","",IF(MAX($J173:$O173)=MAX($P173:P173),"",SMALL($J173:$O173,COUNTIF($J173:$O173,"&lt;="&amp;P173)+1)))</f>
        <v>1</v>
      </c>
      <c r="R173" s="4">
        <f>IF($A173="","",IF(MAX($J173:$O173)=MAX($P173:Q173),"",SMALL($J173:$O173,COUNTIF($J173:$O173,"&lt;="&amp;Q173)+1)))</f>
        <v>2</v>
      </c>
      <c r="S173" s="4">
        <f>IF($A173="","",IF(MAX($J173:$O173)=MAX($P173:R173),"",SMALL($J173:$O173,COUNTIF($J173:$O173,"&lt;="&amp;R173)+1)))</f>
        <v>3</v>
      </c>
      <c r="T173" s="4">
        <f>IF($A173="","",IF(MAX($J173:$O173)=MAX($P173:S173),"",SMALL($J173:$O173,COUNTIF($J173:$O173,"&lt;="&amp;S173)+1)))</f>
        <v>5</v>
      </c>
      <c r="U173" s="4">
        <f>IF($A173="","",IF(MAX($J173:$O173)=MAX($P173:T173),"",SMALL($J173:$O173,COUNTIF($J173:$O173,"&lt;="&amp;T173)+1)))</f>
        <v>7</v>
      </c>
      <c r="V173" s="4" t="str">
        <f>IF($A173="","",IF(MAX($J173:$O173)=MAX($P173:U173),"",SMALL($J173:$O173,COUNTIF($J173:$O173,"&lt;="&amp;U173)+1)))</f>
        <v/>
      </c>
      <c r="X173" s="4">
        <f t="shared" si="34"/>
        <v>1</v>
      </c>
      <c r="Y173" s="4">
        <f t="shared" si="35"/>
        <v>3</v>
      </c>
      <c r="Z173" s="4">
        <f t="shared" si="36"/>
        <v>0</v>
      </c>
      <c r="AA173" s="4">
        <f t="shared" si="37"/>
        <v>2</v>
      </c>
      <c r="AB173" s="4">
        <f t="shared" si="38"/>
        <v>6</v>
      </c>
      <c r="AC173" s="4">
        <f t="shared" si="39"/>
        <v>5</v>
      </c>
      <c r="AE173" s="4">
        <f>IF($A172="","",IF(MAX($X173:$AC173)=MAX($AD173:AD173)," ",SMALL($X173:$AC173,COUNTIF($X173:$AC173,"&lt;="&amp;AD173)+1)))</f>
        <v>0</v>
      </c>
      <c r="AF173" s="4">
        <f>IF($A172="","",IF(MAX($X173:$AC173)=MAX($AD173:AE173)," ",SMALL($X173:$AC173,COUNTIF($X173:$AC173,"&lt;="&amp;AE173)+1)))</f>
        <v>1</v>
      </c>
      <c r="AG173" s="4">
        <f>IF($A172="","",IF(MAX($X173:$AC173)=MAX($AD173:AF173)," ",SMALL($X173:$AC173,COUNTIF($X173:$AC173,"&lt;="&amp;AF173)+1)))</f>
        <v>2</v>
      </c>
      <c r="AH173" s="4">
        <f>IF($A172="","",IF(MAX($X173:$AC173)=MAX($AD173:AG173)," ",SMALL($X173:$AC173,COUNTIF($X173:$AC173,"&lt;="&amp;AG173)+1)))</f>
        <v>3</v>
      </c>
      <c r="AI173" s="4">
        <f>IF($A172="","",IF(MAX($X173:$AC173)=MAX($AD173:AH173)," ",SMALL($X173:$AC173,COUNTIF($X173:$AC173,"&lt;="&amp;AH173)+1)))</f>
        <v>5</v>
      </c>
      <c r="AJ173" s="4">
        <f>IF($A172="","",IF(MAX($X173:$AC173)=MAX($AD173:AI173)," ",SMALL($X173:$AC173,COUNTIF($X173:$AC173,"&lt;="&amp;AI173)+1)))</f>
        <v>6</v>
      </c>
      <c r="AL173" s="13" t="str">
        <f t="shared" si="40"/>
        <v>6尾</v>
      </c>
      <c r="AM173" s="13" t="str">
        <f t="shared" si="41"/>
        <v>中4尾</v>
      </c>
    </row>
    <row r="174" spans="1:39" x14ac:dyDescent="0.15">
      <c r="A174" s="7">
        <v>2017019</v>
      </c>
      <c r="B174" s="2">
        <v>4</v>
      </c>
      <c r="C174" s="2">
        <v>6</v>
      </c>
      <c r="D174" s="2">
        <v>8</v>
      </c>
      <c r="E174" s="2">
        <v>12</v>
      </c>
      <c r="F174" s="2">
        <v>23</v>
      </c>
      <c r="G174" s="2">
        <v>25</v>
      </c>
      <c r="H174" s="2">
        <v>8</v>
      </c>
      <c r="J174" s="4">
        <f t="shared" si="33"/>
        <v>4</v>
      </c>
      <c r="K174" s="4">
        <f t="shared" si="28"/>
        <v>6</v>
      </c>
      <c r="L174" s="4">
        <f t="shared" si="29"/>
        <v>8</v>
      </c>
      <c r="M174" s="4">
        <f t="shared" si="30"/>
        <v>2</v>
      </c>
      <c r="N174" s="4">
        <f t="shared" si="31"/>
        <v>3</v>
      </c>
      <c r="O174" s="4">
        <f t="shared" si="32"/>
        <v>5</v>
      </c>
      <c r="Q174" s="4">
        <f>IF($A174="","",IF(MAX($J174:$O174)=MAX($P174:P174),"",SMALL($J174:$O174,COUNTIF($J174:$O174,"&lt;="&amp;P174)+1)))</f>
        <v>2</v>
      </c>
      <c r="R174" s="4">
        <f>IF($A174="","",IF(MAX($J174:$O174)=MAX($P174:Q174),"",SMALL($J174:$O174,COUNTIF($J174:$O174,"&lt;="&amp;Q174)+1)))</f>
        <v>3</v>
      </c>
      <c r="S174" s="4">
        <f>IF($A174="","",IF(MAX($J174:$O174)=MAX($P174:R174),"",SMALL($J174:$O174,COUNTIF($J174:$O174,"&lt;="&amp;R174)+1)))</f>
        <v>4</v>
      </c>
      <c r="T174" s="4">
        <f>IF($A174="","",IF(MAX($J174:$O174)=MAX($P174:S174),"",SMALL($J174:$O174,COUNTIF($J174:$O174,"&lt;="&amp;S174)+1)))</f>
        <v>5</v>
      </c>
      <c r="U174" s="4">
        <f>IF($A174="","",IF(MAX($J174:$O174)=MAX($P174:T174),"",SMALL($J174:$O174,COUNTIF($J174:$O174,"&lt;="&amp;T174)+1)))</f>
        <v>6</v>
      </c>
      <c r="V174" s="4">
        <f>IF($A174="","",IF(MAX($J174:$O174)=MAX($P174:U174),"",SMALL($J174:$O174,COUNTIF($J174:$O174,"&lt;="&amp;U174)+1)))</f>
        <v>8</v>
      </c>
      <c r="X174" s="4">
        <f t="shared" si="34"/>
        <v>2</v>
      </c>
      <c r="Y174" s="4">
        <f t="shared" si="35"/>
        <v>2</v>
      </c>
      <c r="Z174" s="4">
        <f t="shared" si="36"/>
        <v>5</v>
      </c>
      <c r="AA174" s="4">
        <f t="shared" si="37"/>
        <v>7</v>
      </c>
      <c r="AB174" s="4">
        <f t="shared" si="38"/>
        <v>5</v>
      </c>
      <c r="AC174" s="4">
        <f t="shared" si="39"/>
        <v>4</v>
      </c>
      <c r="AE174" s="4">
        <f>IF($A173="","",IF(MAX($X174:$AC174)=MAX($AD174:AD174)," ",SMALL($X174:$AC174,COUNTIF($X174:$AC174,"&lt;="&amp;AD174)+1)))</f>
        <v>2</v>
      </c>
      <c r="AF174" s="4">
        <f>IF($A173="","",IF(MAX($X174:$AC174)=MAX($AD174:AE174)," ",SMALL($X174:$AC174,COUNTIF($X174:$AC174,"&lt;="&amp;AE174)+1)))</f>
        <v>4</v>
      </c>
      <c r="AG174" s="4">
        <f>IF($A173="","",IF(MAX($X174:$AC174)=MAX($AD174:AF174)," ",SMALL($X174:$AC174,COUNTIF($X174:$AC174,"&lt;="&amp;AF174)+1)))</f>
        <v>5</v>
      </c>
      <c r="AH174" s="4">
        <f>IF($A173="","",IF(MAX($X174:$AC174)=MAX($AD174:AG174)," ",SMALL($X174:$AC174,COUNTIF($X174:$AC174,"&lt;="&amp;AG174)+1)))</f>
        <v>7</v>
      </c>
      <c r="AI174" s="4" t="str">
        <f>IF($A173="","",IF(MAX($X174:$AC174)=MAX($AD174:AH174)," ",SMALL($X174:$AC174,COUNTIF($X174:$AC174,"&lt;="&amp;AH174)+1)))</f>
        <v xml:space="preserve"> </v>
      </c>
      <c r="AJ174" s="4" t="str">
        <f>IF($A173="","",IF(MAX($X174:$AC174)=MAX($AD174:AI174)," ",SMALL($X174:$AC174,COUNTIF($X174:$AC174,"&lt;="&amp;AI174)+1)))</f>
        <v xml:space="preserve"> </v>
      </c>
      <c r="AL174" s="13" t="str">
        <f t="shared" si="40"/>
        <v>4尾</v>
      </c>
      <c r="AM174" s="13" t="str">
        <f t="shared" si="41"/>
        <v>中3尾</v>
      </c>
    </row>
    <row r="175" spans="1:39" x14ac:dyDescent="0.15">
      <c r="A175" s="7">
        <v>2017020</v>
      </c>
      <c r="B175" s="2">
        <v>4</v>
      </c>
      <c r="C175" s="2">
        <v>8</v>
      </c>
      <c r="D175" s="2">
        <v>10</v>
      </c>
      <c r="E175" s="2">
        <v>12</v>
      </c>
      <c r="F175" s="2">
        <v>31</v>
      </c>
      <c r="G175" s="2">
        <v>33</v>
      </c>
      <c r="H175" s="2">
        <v>10</v>
      </c>
      <c r="J175" s="4">
        <f t="shared" si="33"/>
        <v>4</v>
      </c>
      <c r="K175" s="4">
        <f t="shared" si="28"/>
        <v>8</v>
      </c>
      <c r="L175" s="4">
        <f t="shared" si="29"/>
        <v>0</v>
      </c>
      <c r="M175" s="4">
        <f t="shared" si="30"/>
        <v>2</v>
      </c>
      <c r="N175" s="4">
        <f t="shared" si="31"/>
        <v>1</v>
      </c>
      <c r="O175" s="4">
        <f t="shared" si="32"/>
        <v>3</v>
      </c>
      <c r="Q175" s="4">
        <f>IF($A175="","",IF(MAX($J175:$O175)=MAX($P175:P175),"",SMALL($J175:$O175,COUNTIF($J175:$O175,"&lt;="&amp;P175)+1)))</f>
        <v>0</v>
      </c>
      <c r="R175" s="4">
        <f>IF($A175="","",IF(MAX($J175:$O175)=MAX($P175:Q175),"",SMALL($J175:$O175,COUNTIF($J175:$O175,"&lt;="&amp;Q175)+1)))</f>
        <v>1</v>
      </c>
      <c r="S175" s="4">
        <f>IF($A175="","",IF(MAX($J175:$O175)=MAX($P175:R175),"",SMALL($J175:$O175,COUNTIF($J175:$O175,"&lt;="&amp;R175)+1)))</f>
        <v>2</v>
      </c>
      <c r="T175" s="4">
        <f>IF($A175="","",IF(MAX($J175:$O175)=MAX($P175:S175),"",SMALL($J175:$O175,COUNTIF($J175:$O175,"&lt;="&amp;S175)+1)))</f>
        <v>3</v>
      </c>
      <c r="U175" s="4">
        <f>IF($A175="","",IF(MAX($J175:$O175)=MAX($P175:T175),"",SMALL($J175:$O175,COUNTIF($J175:$O175,"&lt;="&amp;T175)+1)))</f>
        <v>4</v>
      </c>
      <c r="V175" s="4">
        <f>IF($A175="","",IF(MAX($J175:$O175)=MAX($P175:U175),"",SMALL($J175:$O175,COUNTIF($J175:$O175,"&lt;="&amp;U175)+1)))</f>
        <v>8</v>
      </c>
      <c r="X175" s="4">
        <f t="shared" si="34"/>
        <v>4</v>
      </c>
      <c r="Y175" s="4">
        <f t="shared" si="35"/>
        <v>5</v>
      </c>
      <c r="Z175" s="4">
        <f t="shared" si="36"/>
        <v>6</v>
      </c>
      <c r="AA175" s="4">
        <f t="shared" si="37"/>
        <v>2</v>
      </c>
      <c r="AB175" s="4">
        <f t="shared" si="38"/>
        <v>5</v>
      </c>
      <c r="AC175" s="4">
        <f t="shared" si="39"/>
        <v>9</v>
      </c>
      <c r="AE175" s="4">
        <f>IF($A174="","",IF(MAX($X175:$AC175)=MAX($AD175:AD175)," ",SMALL($X175:$AC175,COUNTIF($X175:$AC175,"&lt;="&amp;AD175)+1)))</f>
        <v>2</v>
      </c>
      <c r="AF175" s="4">
        <f>IF($A174="","",IF(MAX($X175:$AC175)=MAX($AD175:AE175)," ",SMALL($X175:$AC175,COUNTIF($X175:$AC175,"&lt;="&amp;AE175)+1)))</f>
        <v>4</v>
      </c>
      <c r="AG175" s="4">
        <f>IF($A174="","",IF(MAX($X175:$AC175)=MAX($AD175:AF175)," ",SMALL($X175:$AC175,COUNTIF($X175:$AC175,"&lt;="&amp;AF175)+1)))</f>
        <v>5</v>
      </c>
      <c r="AH175" s="4">
        <f>IF($A174="","",IF(MAX($X175:$AC175)=MAX($AD175:AG175)," ",SMALL($X175:$AC175,COUNTIF($X175:$AC175,"&lt;="&amp;AG175)+1)))</f>
        <v>6</v>
      </c>
      <c r="AI175" s="4">
        <f>IF($A174="","",IF(MAX($X175:$AC175)=MAX($AD175:AH175)," ",SMALL($X175:$AC175,COUNTIF($X175:$AC175,"&lt;="&amp;AH175)+1)))</f>
        <v>9</v>
      </c>
      <c r="AJ175" s="4" t="str">
        <f>IF($A174="","",IF(MAX($X175:$AC175)=MAX($AD175:AI175)," ",SMALL($X175:$AC175,COUNTIF($X175:$AC175,"&lt;="&amp;AI175)+1)))</f>
        <v xml:space="preserve"> </v>
      </c>
      <c r="AL175" s="13" t="str">
        <f t="shared" si="40"/>
        <v>5尾</v>
      </c>
      <c r="AM175" s="13" t="str">
        <f t="shared" si="41"/>
        <v>中2尾</v>
      </c>
    </row>
    <row r="176" spans="1:39" x14ac:dyDescent="0.15">
      <c r="A176" s="7">
        <v>2017021</v>
      </c>
      <c r="B176" s="2">
        <v>2</v>
      </c>
      <c r="C176" s="2">
        <v>5</v>
      </c>
      <c r="D176" s="2">
        <v>10</v>
      </c>
      <c r="E176" s="2">
        <v>22</v>
      </c>
      <c r="F176" s="2">
        <v>32</v>
      </c>
      <c r="G176" s="2">
        <v>33</v>
      </c>
      <c r="H176" s="2">
        <v>9</v>
      </c>
      <c r="J176" s="4">
        <f t="shared" si="33"/>
        <v>2</v>
      </c>
      <c r="K176" s="4">
        <f t="shared" si="28"/>
        <v>5</v>
      </c>
      <c r="L176" s="4">
        <f t="shared" si="29"/>
        <v>0</v>
      </c>
      <c r="M176" s="4">
        <f t="shared" si="30"/>
        <v>2</v>
      </c>
      <c r="N176" s="4">
        <f t="shared" si="31"/>
        <v>2</v>
      </c>
      <c r="O176" s="4">
        <f t="shared" si="32"/>
        <v>3</v>
      </c>
      <c r="Q176" s="4">
        <f>IF($A176="","",IF(MAX($J176:$O176)=MAX($P176:P176),"",SMALL($J176:$O176,COUNTIF($J176:$O176,"&lt;="&amp;P176)+1)))</f>
        <v>0</v>
      </c>
      <c r="R176" s="4">
        <f>IF($A176="","",IF(MAX($J176:$O176)=MAX($P176:Q176),"",SMALL($J176:$O176,COUNTIF($J176:$O176,"&lt;="&amp;Q176)+1)))</f>
        <v>2</v>
      </c>
      <c r="S176" s="4">
        <f>IF($A176="","",IF(MAX($J176:$O176)=MAX($P176:R176),"",SMALL($J176:$O176,COUNTIF($J176:$O176,"&lt;="&amp;R176)+1)))</f>
        <v>3</v>
      </c>
      <c r="T176" s="4">
        <f>IF($A176="","",IF(MAX($J176:$O176)=MAX($P176:S176),"",SMALL($J176:$O176,COUNTIF($J176:$O176,"&lt;="&amp;S176)+1)))</f>
        <v>5</v>
      </c>
      <c r="U176" s="4" t="str">
        <f>IF($A176="","",IF(MAX($J176:$O176)=MAX($P176:T176),"",SMALL($J176:$O176,COUNTIF($J176:$O176,"&lt;="&amp;T176)+1)))</f>
        <v/>
      </c>
      <c r="V176" s="4" t="str">
        <f>IF($A176="","",IF(MAX($J176:$O176)=MAX($P176:U176),"",SMALL($J176:$O176,COUNTIF($J176:$O176,"&lt;="&amp;U176)+1)))</f>
        <v/>
      </c>
      <c r="X176" s="4">
        <f t="shared" si="34"/>
        <v>2</v>
      </c>
      <c r="Y176" s="4">
        <f t="shared" si="35"/>
        <v>2</v>
      </c>
      <c r="Z176" s="4">
        <f t="shared" si="36"/>
        <v>2</v>
      </c>
      <c r="AA176" s="4">
        <f t="shared" si="37"/>
        <v>8</v>
      </c>
      <c r="AB176" s="4">
        <f t="shared" si="38"/>
        <v>3</v>
      </c>
      <c r="AC176" s="4">
        <f t="shared" si="39"/>
        <v>6</v>
      </c>
      <c r="AE176" s="4">
        <f>IF($A175="","",IF(MAX($X176:$AC176)=MAX($AD176:AD176)," ",SMALL($X176:$AC176,COUNTIF($X176:$AC176,"&lt;="&amp;AD176)+1)))</f>
        <v>2</v>
      </c>
      <c r="AF176" s="4">
        <f>IF($A175="","",IF(MAX($X176:$AC176)=MAX($AD176:AE176)," ",SMALL($X176:$AC176,COUNTIF($X176:$AC176,"&lt;="&amp;AE176)+1)))</f>
        <v>3</v>
      </c>
      <c r="AG176" s="4">
        <f>IF($A175="","",IF(MAX($X176:$AC176)=MAX($AD176:AF176)," ",SMALL($X176:$AC176,COUNTIF($X176:$AC176,"&lt;="&amp;AF176)+1)))</f>
        <v>6</v>
      </c>
      <c r="AH176" s="4">
        <f>IF($A175="","",IF(MAX($X176:$AC176)=MAX($AD176:AG176)," ",SMALL($X176:$AC176,COUNTIF($X176:$AC176,"&lt;="&amp;AG176)+1)))</f>
        <v>8</v>
      </c>
      <c r="AI176" s="4" t="str">
        <f>IF($A175="","",IF(MAX($X176:$AC176)=MAX($AD176:AH176)," ",SMALL($X176:$AC176,COUNTIF($X176:$AC176,"&lt;="&amp;AH176)+1)))</f>
        <v xml:space="preserve"> </v>
      </c>
      <c r="AJ176" s="4" t="str">
        <f>IF($A175="","",IF(MAX($X176:$AC176)=MAX($AD176:AI176)," ",SMALL($X176:$AC176,COUNTIF($X176:$AC176,"&lt;="&amp;AI176)+1)))</f>
        <v xml:space="preserve"> </v>
      </c>
      <c r="AL176" s="13" t="str">
        <f t="shared" si="40"/>
        <v>4尾</v>
      </c>
      <c r="AM176" s="13" t="str">
        <f t="shared" si="41"/>
        <v>中2尾</v>
      </c>
    </row>
    <row r="177" spans="1:39" x14ac:dyDescent="0.15">
      <c r="A177" s="7">
        <v>2017022</v>
      </c>
      <c r="B177" s="2">
        <v>2</v>
      </c>
      <c r="C177" s="2">
        <v>6</v>
      </c>
      <c r="D177" s="2">
        <v>15</v>
      </c>
      <c r="E177" s="2">
        <v>16</v>
      </c>
      <c r="F177" s="2">
        <v>18</v>
      </c>
      <c r="G177" s="2">
        <v>32</v>
      </c>
      <c r="H177" s="2">
        <v>15</v>
      </c>
      <c r="J177" s="4">
        <f t="shared" si="33"/>
        <v>2</v>
      </c>
      <c r="K177" s="4">
        <f t="shared" si="28"/>
        <v>6</v>
      </c>
      <c r="L177" s="4">
        <f t="shared" si="29"/>
        <v>5</v>
      </c>
      <c r="M177" s="4">
        <f t="shared" si="30"/>
        <v>6</v>
      </c>
      <c r="N177" s="4">
        <f t="shared" si="31"/>
        <v>8</v>
      </c>
      <c r="O177" s="4">
        <f t="shared" si="32"/>
        <v>2</v>
      </c>
      <c r="Q177" s="4">
        <f>IF($A177="","",IF(MAX($J177:$O177)=MAX($P177:P177),"",SMALL($J177:$O177,COUNTIF($J177:$O177,"&lt;="&amp;P177)+1)))</f>
        <v>2</v>
      </c>
      <c r="R177" s="4">
        <f>IF($A177="","",IF(MAX($J177:$O177)=MAX($P177:Q177),"",SMALL($J177:$O177,COUNTIF($J177:$O177,"&lt;="&amp;Q177)+1)))</f>
        <v>5</v>
      </c>
      <c r="S177" s="4">
        <f>IF($A177="","",IF(MAX($J177:$O177)=MAX($P177:R177),"",SMALL($J177:$O177,COUNTIF($J177:$O177,"&lt;="&amp;R177)+1)))</f>
        <v>6</v>
      </c>
      <c r="T177" s="4">
        <f>IF($A177="","",IF(MAX($J177:$O177)=MAX($P177:S177),"",SMALL($J177:$O177,COUNTIF($J177:$O177,"&lt;="&amp;S177)+1)))</f>
        <v>8</v>
      </c>
      <c r="U177" s="4" t="str">
        <f>IF($A177="","",IF(MAX($J177:$O177)=MAX($P177:T177),"",SMALL($J177:$O177,COUNTIF($J177:$O177,"&lt;="&amp;T177)+1)))</f>
        <v/>
      </c>
      <c r="V177" s="4" t="str">
        <f>IF($A177="","",IF(MAX($J177:$O177)=MAX($P177:U177),"",SMALL($J177:$O177,COUNTIF($J177:$O177,"&lt;="&amp;U177)+1)))</f>
        <v/>
      </c>
      <c r="X177" s="4">
        <f t="shared" si="34"/>
        <v>0</v>
      </c>
      <c r="Y177" s="4">
        <f t="shared" si="35"/>
        <v>5</v>
      </c>
      <c r="Z177" s="4">
        <f t="shared" si="36"/>
        <v>4</v>
      </c>
      <c r="AA177" s="4">
        <f t="shared" si="37"/>
        <v>5</v>
      </c>
      <c r="AB177" s="4">
        <f t="shared" si="38"/>
        <v>6</v>
      </c>
      <c r="AC177" s="4">
        <f t="shared" si="39"/>
        <v>3</v>
      </c>
      <c r="AE177" s="4">
        <f>IF($A176="","",IF(MAX($X177:$AC177)=MAX($AD177:AD177)," ",SMALL($X177:$AC177,COUNTIF($X177:$AC177,"&lt;="&amp;AD177)+1)))</f>
        <v>0</v>
      </c>
      <c r="AF177" s="4">
        <f>IF($A176="","",IF(MAX($X177:$AC177)=MAX($AD177:AE177)," ",SMALL($X177:$AC177,COUNTIF($X177:$AC177,"&lt;="&amp;AE177)+1)))</f>
        <v>3</v>
      </c>
      <c r="AG177" s="4">
        <f>IF($A176="","",IF(MAX($X177:$AC177)=MAX($AD177:AF177)," ",SMALL($X177:$AC177,COUNTIF($X177:$AC177,"&lt;="&amp;AF177)+1)))</f>
        <v>4</v>
      </c>
      <c r="AH177" s="4">
        <f>IF($A176="","",IF(MAX($X177:$AC177)=MAX($AD177:AG177)," ",SMALL($X177:$AC177,COUNTIF($X177:$AC177,"&lt;="&amp;AG177)+1)))</f>
        <v>5</v>
      </c>
      <c r="AI177" s="4">
        <f>IF($A176="","",IF(MAX($X177:$AC177)=MAX($AD177:AH177)," ",SMALL($X177:$AC177,COUNTIF($X177:$AC177,"&lt;="&amp;AH177)+1)))</f>
        <v>6</v>
      </c>
      <c r="AJ177" s="4" t="str">
        <f>IF($A176="","",IF(MAX($X177:$AC177)=MAX($AD177:AI177)," ",SMALL($X177:$AC177,COUNTIF($X177:$AC177,"&lt;="&amp;AI177)+1)))</f>
        <v xml:space="preserve"> </v>
      </c>
      <c r="AL177" s="13" t="str">
        <f t="shared" si="40"/>
        <v>5尾</v>
      </c>
      <c r="AM177" s="13" t="str">
        <f t="shared" si="41"/>
        <v>中2尾</v>
      </c>
    </row>
    <row r="178" spans="1:39" x14ac:dyDescent="0.15">
      <c r="A178" s="7">
        <v>2017023</v>
      </c>
      <c r="B178" s="2">
        <v>1</v>
      </c>
      <c r="C178" s="2">
        <v>3</v>
      </c>
      <c r="D178" s="2">
        <v>4</v>
      </c>
      <c r="E178" s="2">
        <v>11</v>
      </c>
      <c r="F178" s="2">
        <v>18</v>
      </c>
      <c r="G178" s="2">
        <v>22</v>
      </c>
      <c r="H178" s="2">
        <v>14</v>
      </c>
      <c r="J178" s="4">
        <f t="shared" si="33"/>
        <v>1</v>
      </c>
      <c r="K178" s="4">
        <f t="shared" si="28"/>
        <v>3</v>
      </c>
      <c r="L178" s="4">
        <f t="shared" si="29"/>
        <v>4</v>
      </c>
      <c r="M178" s="4">
        <f t="shared" si="30"/>
        <v>1</v>
      </c>
      <c r="N178" s="4">
        <f t="shared" si="31"/>
        <v>8</v>
      </c>
      <c r="O178" s="4">
        <f t="shared" si="32"/>
        <v>2</v>
      </c>
      <c r="Q178" s="4">
        <f>IF($A178="","",IF(MAX($J178:$O178)=MAX($P178:P178),"",SMALL($J178:$O178,COUNTIF($J178:$O178,"&lt;="&amp;P178)+1)))</f>
        <v>1</v>
      </c>
      <c r="R178" s="4">
        <f>IF($A178="","",IF(MAX($J178:$O178)=MAX($P178:Q178),"",SMALL($J178:$O178,COUNTIF($J178:$O178,"&lt;="&amp;Q178)+1)))</f>
        <v>2</v>
      </c>
      <c r="S178" s="4">
        <f>IF($A178="","",IF(MAX($J178:$O178)=MAX($P178:R178),"",SMALL($J178:$O178,COUNTIF($J178:$O178,"&lt;="&amp;R178)+1)))</f>
        <v>3</v>
      </c>
      <c r="T178" s="4">
        <f>IF($A178="","",IF(MAX($J178:$O178)=MAX($P178:S178),"",SMALL($J178:$O178,COUNTIF($J178:$O178,"&lt;="&amp;S178)+1)))</f>
        <v>4</v>
      </c>
      <c r="U178" s="4">
        <f>IF($A178="","",IF(MAX($J178:$O178)=MAX($P178:T178),"",SMALL($J178:$O178,COUNTIF($J178:$O178,"&lt;="&amp;T178)+1)))</f>
        <v>8</v>
      </c>
      <c r="V178" s="4" t="str">
        <f>IF($A178="","",IF(MAX($J178:$O178)=MAX($P178:U178),"",SMALL($J178:$O178,COUNTIF($J178:$O178,"&lt;="&amp;U178)+1)))</f>
        <v/>
      </c>
      <c r="X178" s="4">
        <f t="shared" si="34"/>
        <v>2</v>
      </c>
      <c r="Y178" s="4">
        <f t="shared" si="35"/>
        <v>3</v>
      </c>
      <c r="Z178" s="4">
        <f t="shared" si="36"/>
        <v>8</v>
      </c>
      <c r="AA178" s="4">
        <f t="shared" si="37"/>
        <v>3</v>
      </c>
      <c r="AB178" s="4">
        <f t="shared" si="38"/>
        <v>6</v>
      </c>
      <c r="AC178" s="4">
        <f t="shared" si="39"/>
        <v>8</v>
      </c>
      <c r="AE178" s="4">
        <f>IF($A177="","",IF(MAX($X178:$AC178)=MAX($AD178:AD178)," ",SMALL($X178:$AC178,COUNTIF($X178:$AC178,"&lt;="&amp;AD178)+1)))</f>
        <v>2</v>
      </c>
      <c r="AF178" s="4">
        <f>IF($A177="","",IF(MAX($X178:$AC178)=MAX($AD178:AE178)," ",SMALL($X178:$AC178,COUNTIF($X178:$AC178,"&lt;="&amp;AE178)+1)))</f>
        <v>3</v>
      </c>
      <c r="AG178" s="4">
        <f>IF($A177="","",IF(MAX($X178:$AC178)=MAX($AD178:AF178)," ",SMALL($X178:$AC178,COUNTIF($X178:$AC178,"&lt;="&amp;AF178)+1)))</f>
        <v>6</v>
      </c>
      <c r="AH178" s="4">
        <f>IF($A177="","",IF(MAX($X178:$AC178)=MAX($AD178:AG178)," ",SMALL($X178:$AC178,COUNTIF($X178:$AC178,"&lt;="&amp;AG178)+1)))</f>
        <v>8</v>
      </c>
      <c r="AI178" s="4" t="str">
        <f>IF($A177="","",IF(MAX($X178:$AC178)=MAX($AD178:AH178)," ",SMALL($X178:$AC178,COUNTIF($X178:$AC178,"&lt;="&amp;AH178)+1)))</f>
        <v xml:space="preserve"> </v>
      </c>
      <c r="AJ178" s="4" t="str">
        <f>IF($A177="","",IF(MAX($X178:$AC178)=MAX($AD178:AI178)," ",SMALL($X178:$AC178,COUNTIF($X178:$AC178,"&lt;="&amp;AI178)+1)))</f>
        <v xml:space="preserve"> </v>
      </c>
      <c r="AL178" s="13" t="str">
        <f t="shared" si="40"/>
        <v>4尾</v>
      </c>
      <c r="AM178" s="13" t="str">
        <f t="shared" si="41"/>
        <v>中3尾</v>
      </c>
    </row>
    <row r="179" spans="1:39" x14ac:dyDescent="0.15">
      <c r="A179" s="7">
        <v>2017024</v>
      </c>
      <c r="B179" s="2">
        <v>9</v>
      </c>
      <c r="C179" s="2">
        <v>21</v>
      </c>
      <c r="D179" s="2">
        <v>25</v>
      </c>
      <c r="E179" s="2">
        <v>26</v>
      </c>
      <c r="F179" s="2">
        <v>29</v>
      </c>
      <c r="G179" s="2">
        <v>31</v>
      </c>
      <c r="H179" s="2">
        <v>13</v>
      </c>
      <c r="J179" s="4">
        <f t="shared" si="33"/>
        <v>9</v>
      </c>
      <c r="K179" s="4">
        <f t="shared" si="28"/>
        <v>1</v>
      </c>
      <c r="L179" s="4">
        <f t="shared" si="29"/>
        <v>5</v>
      </c>
      <c r="M179" s="4">
        <f t="shared" si="30"/>
        <v>6</v>
      </c>
      <c r="N179" s="4">
        <f t="shared" si="31"/>
        <v>9</v>
      </c>
      <c r="O179" s="4">
        <f t="shared" si="32"/>
        <v>1</v>
      </c>
      <c r="Q179" s="4">
        <f>IF($A179="","",IF(MAX($J179:$O179)=MAX($P179:P179),"",SMALL($J179:$O179,COUNTIF($J179:$O179,"&lt;="&amp;P179)+1)))</f>
        <v>1</v>
      </c>
      <c r="R179" s="4">
        <f>IF($A179="","",IF(MAX($J179:$O179)=MAX($P179:Q179),"",SMALL($J179:$O179,COUNTIF($J179:$O179,"&lt;="&amp;Q179)+1)))</f>
        <v>5</v>
      </c>
      <c r="S179" s="4">
        <f>IF($A179="","",IF(MAX($J179:$O179)=MAX($P179:R179),"",SMALL($J179:$O179,COUNTIF($J179:$O179,"&lt;="&amp;R179)+1)))</f>
        <v>6</v>
      </c>
      <c r="T179" s="4">
        <f>IF($A179="","",IF(MAX($J179:$O179)=MAX($P179:S179),"",SMALL($J179:$O179,COUNTIF($J179:$O179,"&lt;="&amp;S179)+1)))</f>
        <v>9</v>
      </c>
      <c r="U179" s="4" t="str">
        <f>IF($A179="","",IF(MAX($J179:$O179)=MAX($P179:T179),"",SMALL($J179:$O179,COUNTIF($J179:$O179,"&lt;="&amp;T179)+1)))</f>
        <v/>
      </c>
      <c r="V179" s="4" t="str">
        <f>IF($A179="","",IF(MAX($J179:$O179)=MAX($P179:U179),"",SMALL($J179:$O179,COUNTIF($J179:$O179,"&lt;="&amp;U179)+1)))</f>
        <v/>
      </c>
      <c r="X179" s="4">
        <f t="shared" si="34"/>
        <v>3</v>
      </c>
      <c r="Y179" s="4">
        <f t="shared" si="35"/>
        <v>3</v>
      </c>
      <c r="Z179" s="4">
        <f t="shared" si="36"/>
        <v>8</v>
      </c>
      <c r="AA179" s="4">
        <f t="shared" si="37"/>
        <v>4</v>
      </c>
      <c r="AB179" s="4">
        <f t="shared" si="38"/>
        <v>6</v>
      </c>
      <c r="AC179" s="4">
        <f t="shared" si="39"/>
        <v>2</v>
      </c>
      <c r="AE179" s="4">
        <f>IF($A178="","",IF(MAX($X179:$AC179)=MAX($AD179:AD179)," ",SMALL($X179:$AC179,COUNTIF($X179:$AC179,"&lt;="&amp;AD179)+1)))</f>
        <v>2</v>
      </c>
      <c r="AF179" s="4">
        <f>IF($A178="","",IF(MAX($X179:$AC179)=MAX($AD179:AE179)," ",SMALL($X179:$AC179,COUNTIF($X179:$AC179,"&lt;="&amp;AE179)+1)))</f>
        <v>3</v>
      </c>
      <c r="AG179" s="4">
        <f>IF($A178="","",IF(MAX($X179:$AC179)=MAX($AD179:AF179)," ",SMALL($X179:$AC179,COUNTIF($X179:$AC179,"&lt;="&amp;AF179)+1)))</f>
        <v>4</v>
      </c>
      <c r="AH179" s="4">
        <f>IF($A178="","",IF(MAX($X179:$AC179)=MAX($AD179:AG179)," ",SMALL($X179:$AC179,COUNTIF($X179:$AC179,"&lt;="&amp;AG179)+1)))</f>
        <v>6</v>
      </c>
      <c r="AI179" s="4">
        <f>IF($A178="","",IF(MAX($X179:$AC179)=MAX($AD179:AH179)," ",SMALL($X179:$AC179,COUNTIF($X179:$AC179,"&lt;="&amp;AH179)+1)))</f>
        <v>8</v>
      </c>
      <c r="AJ179" s="4" t="str">
        <f>IF($A178="","",IF(MAX($X179:$AC179)=MAX($AD179:AI179)," ",SMALL($X179:$AC179,COUNTIF($X179:$AC179,"&lt;="&amp;AI179)+1)))</f>
        <v xml:space="preserve"> </v>
      </c>
      <c r="AL179" s="13" t="str">
        <f t="shared" si="40"/>
        <v>5尾</v>
      </c>
      <c r="AM179" s="13" t="str">
        <f t="shared" si="41"/>
        <v>中1尾</v>
      </c>
    </row>
    <row r="180" spans="1:39" x14ac:dyDescent="0.15">
      <c r="A180" s="7">
        <v>2017025</v>
      </c>
      <c r="B180" s="2">
        <v>2</v>
      </c>
      <c r="C180" s="2">
        <v>15</v>
      </c>
      <c r="D180" s="2">
        <v>16</v>
      </c>
      <c r="E180" s="2">
        <v>17</v>
      </c>
      <c r="F180" s="2">
        <v>22</v>
      </c>
      <c r="G180" s="2">
        <v>32</v>
      </c>
      <c r="H180" s="2">
        <v>7</v>
      </c>
      <c r="J180" s="4">
        <f t="shared" si="33"/>
        <v>2</v>
      </c>
      <c r="K180" s="4">
        <f t="shared" si="28"/>
        <v>5</v>
      </c>
      <c r="L180" s="4">
        <f t="shared" si="29"/>
        <v>6</v>
      </c>
      <c r="M180" s="4">
        <f t="shared" si="30"/>
        <v>7</v>
      </c>
      <c r="N180" s="4">
        <f t="shared" si="31"/>
        <v>2</v>
      </c>
      <c r="O180" s="4">
        <f t="shared" si="32"/>
        <v>2</v>
      </c>
      <c r="Q180" s="4">
        <f>IF($A180="","",IF(MAX($J180:$O180)=MAX($P180:P180),"",SMALL($J180:$O180,COUNTIF($J180:$O180,"&lt;="&amp;P180)+1)))</f>
        <v>2</v>
      </c>
      <c r="R180" s="4">
        <f>IF($A180="","",IF(MAX($J180:$O180)=MAX($P180:Q180),"",SMALL($J180:$O180,COUNTIF($J180:$O180,"&lt;="&amp;Q180)+1)))</f>
        <v>5</v>
      </c>
      <c r="S180" s="4">
        <f>IF($A180="","",IF(MAX($J180:$O180)=MAX($P180:R180),"",SMALL($J180:$O180,COUNTIF($J180:$O180,"&lt;="&amp;R180)+1)))</f>
        <v>6</v>
      </c>
      <c r="T180" s="4">
        <f>IF($A180="","",IF(MAX($J180:$O180)=MAX($P180:S180),"",SMALL($J180:$O180,COUNTIF($J180:$O180,"&lt;="&amp;S180)+1)))</f>
        <v>7</v>
      </c>
      <c r="U180" s="4" t="str">
        <f>IF($A180="","",IF(MAX($J180:$O180)=MAX($P180:T180),"",SMALL($J180:$O180,COUNTIF($J180:$O180,"&lt;="&amp;T180)+1)))</f>
        <v/>
      </c>
      <c r="V180" s="4" t="str">
        <f>IF($A180="","",IF(MAX($J180:$O180)=MAX($P180:U180),"",SMALL($J180:$O180,COUNTIF($J180:$O180,"&lt;="&amp;U180)+1)))</f>
        <v/>
      </c>
      <c r="X180" s="4">
        <f t="shared" si="34"/>
        <v>9</v>
      </c>
      <c r="Y180" s="4">
        <f t="shared" si="35"/>
        <v>3</v>
      </c>
      <c r="Z180" s="4">
        <f t="shared" si="36"/>
        <v>4</v>
      </c>
      <c r="AA180" s="4">
        <f t="shared" si="37"/>
        <v>2</v>
      </c>
      <c r="AB180" s="4">
        <f t="shared" si="38"/>
        <v>9</v>
      </c>
      <c r="AC180" s="4">
        <f t="shared" si="39"/>
        <v>7</v>
      </c>
      <c r="AE180" s="4">
        <f>IF($A179="","",IF(MAX($X180:$AC180)=MAX($AD180:AD180)," ",SMALL($X180:$AC180,COUNTIF($X180:$AC180,"&lt;="&amp;AD180)+1)))</f>
        <v>2</v>
      </c>
      <c r="AF180" s="4">
        <f>IF($A179="","",IF(MAX($X180:$AC180)=MAX($AD180:AE180)," ",SMALL($X180:$AC180,COUNTIF($X180:$AC180,"&lt;="&amp;AE180)+1)))</f>
        <v>3</v>
      </c>
      <c r="AG180" s="4">
        <f>IF($A179="","",IF(MAX($X180:$AC180)=MAX($AD180:AF180)," ",SMALL($X180:$AC180,COUNTIF($X180:$AC180,"&lt;="&amp;AF180)+1)))</f>
        <v>4</v>
      </c>
      <c r="AH180" s="4">
        <f>IF($A179="","",IF(MAX($X180:$AC180)=MAX($AD180:AG180)," ",SMALL($X180:$AC180,COUNTIF($X180:$AC180,"&lt;="&amp;AG180)+1)))</f>
        <v>7</v>
      </c>
      <c r="AI180" s="4">
        <f>IF($A179="","",IF(MAX($X180:$AC180)=MAX($AD180:AH180)," ",SMALL($X180:$AC180,COUNTIF($X180:$AC180,"&lt;="&amp;AH180)+1)))</f>
        <v>9</v>
      </c>
      <c r="AJ180" s="4" t="str">
        <f>IF($A179="","",IF(MAX($X180:$AC180)=MAX($AD180:AI180)," ",SMALL($X180:$AC180,COUNTIF($X180:$AC180,"&lt;="&amp;AI180)+1)))</f>
        <v xml:space="preserve"> </v>
      </c>
      <c r="AL180" s="13" t="str">
        <f t="shared" si="40"/>
        <v>5尾</v>
      </c>
      <c r="AM180" s="13" t="str">
        <f t="shared" si="41"/>
        <v>中2尾</v>
      </c>
    </row>
    <row r="181" spans="1:39" x14ac:dyDescent="0.15">
      <c r="A181" s="7">
        <v>2017026</v>
      </c>
      <c r="B181" s="2">
        <v>3</v>
      </c>
      <c r="C181" s="2">
        <v>10</v>
      </c>
      <c r="D181" s="2">
        <v>12</v>
      </c>
      <c r="E181" s="2">
        <v>19</v>
      </c>
      <c r="F181" s="2">
        <v>27</v>
      </c>
      <c r="G181" s="2">
        <v>30</v>
      </c>
      <c r="H181" s="2">
        <v>8</v>
      </c>
      <c r="J181" s="4">
        <f t="shared" si="33"/>
        <v>3</v>
      </c>
      <c r="K181" s="4">
        <f t="shared" si="28"/>
        <v>0</v>
      </c>
      <c r="L181" s="4">
        <f t="shared" si="29"/>
        <v>2</v>
      </c>
      <c r="M181" s="4">
        <f t="shared" si="30"/>
        <v>9</v>
      </c>
      <c r="N181" s="4">
        <f t="shared" si="31"/>
        <v>7</v>
      </c>
      <c r="O181" s="4">
        <f t="shared" si="32"/>
        <v>0</v>
      </c>
      <c r="Q181" s="4">
        <f>IF($A181="","",IF(MAX($J181:$O181)=MAX($P181:P181),"",SMALL($J181:$O181,COUNTIF($J181:$O181,"&lt;="&amp;P181)+1)))</f>
        <v>0</v>
      </c>
      <c r="R181" s="4">
        <f>IF($A181="","",IF(MAX($J181:$O181)=MAX($P181:Q181),"",SMALL($J181:$O181,COUNTIF($J181:$O181,"&lt;="&amp;Q181)+1)))</f>
        <v>2</v>
      </c>
      <c r="S181" s="4">
        <f>IF($A181="","",IF(MAX($J181:$O181)=MAX($P181:R181),"",SMALL($J181:$O181,COUNTIF($J181:$O181,"&lt;="&amp;R181)+1)))</f>
        <v>3</v>
      </c>
      <c r="T181" s="4">
        <f>IF($A181="","",IF(MAX($J181:$O181)=MAX($P181:S181),"",SMALL($J181:$O181,COUNTIF($J181:$O181,"&lt;="&amp;S181)+1)))</f>
        <v>7</v>
      </c>
      <c r="U181" s="4">
        <f>IF($A181="","",IF(MAX($J181:$O181)=MAX($P181:T181),"",SMALL($J181:$O181,COUNTIF($J181:$O181,"&lt;="&amp;T181)+1)))</f>
        <v>9</v>
      </c>
      <c r="V181" s="4" t="str">
        <f>IF($A181="","",IF(MAX($J181:$O181)=MAX($P181:U181),"",SMALL($J181:$O181,COUNTIF($J181:$O181,"&lt;="&amp;U181)+1)))</f>
        <v/>
      </c>
      <c r="X181" s="4">
        <f t="shared" si="34"/>
        <v>0</v>
      </c>
      <c r="Y181" s="4">
        <f t="shared" si="35"/>
        <v>5</v>
      </c>
      <c r="Z181" s="4">
        <f t="shared" si="36"/>
        <v>4</v>
      </c>
      <c r="AA181" s="4">
        <f t="shared" si="37"/>
        <v>9</v>
      </c>
      <c r="AB181" s="4">
        <f t="shared" si="38"/>
        <v>4</v>
      </c>
      <c r="AC181" s="4">
        <f t="shared" si="39"/>
        <v>5</v>
      </c>
      <c r="AE181" s="4">
        <f>IF($A180="","",IF(MAX($X181:$AC181)=MAX($AD181:AD181)," ",SMALL($X181:$AC181,COUNTIF($X181:$AC181,"&lt;="&amp;AD181)+1)))</f>
        <v>0</v>
      </c>
      <c r="AF181" s="4">
        <f>IF($A180="","",IF(MAX($X181:$AC181)=MAX($AD181:AE181)," ",SMALL($X181:$AC181,COUNTIF($X181:$AC181,"&lt;="&amp;AE181)+1)))</f>
        <v>4</v>
      </c>
      <c r="AG181" s="4">
        <f>IF($A180="","",IF(MAX($X181:$AC181)=MAX($AD181:AF181)," ",SMALL($X181:$AC181,COUNTIF($X181:$AC181,"&lt;="&amp;AF181)+1)))</f>
        <v>5</v>
      </c>
      <c r="AH181" s="4">
        <f>IF($A180="","",IF(MAX($X181:$AC181)=MAX($AD181:AG181)," ",SMALL($X181:$AC181,COUNTIF($X181:$AC181,"&lt;="&amp;AG181)+1)))</f>
        <v>9</v>
      </c>
      <c r="AI181" s="4" t="str">
        <f>IF($A180="","",IF(MAX($X181:$AC181)=MAX($AD181:AH181)," ",SMALL($X181:$AC181,COUNTIF($X181:$AC181,"&lt;="&amp;AH181)+1)))</f>
        <v xml:space="preserve"> </v>
      </c>
      <c r="AJ181" s="4" t="str">
        <f>IF($A180="","",IF(MAX($X181:$AC181)=MAX($AD181:AI181)," ",SMALL($X181:$AC181,COUNTIF($X181:$AC181,"&lt;="&amp;AI181)+1)))</f>
        <v xml:space="preserve"> </v>
      </c>
      <c r="AL181" s="13" t="str">
        <f t="shared" si="40"/>
        <v>4尾</v>
      </c>
      <c r="AM181" s="13" t="str">
        <f t="shared" si="41"/>
        <v>中2尾</v>
      </c>
    </row>
    <row r="182" spans="1:39" x14ac:dyDescent="0.15">
      <c r="A182" s="7">
        <v>2017027</v>
      </c>
      <c r="B182" s="2">
        <v>2</v>
      </c>
      <c r="C182" s="2">
        <v>4</v>
      </c>
      <c r="D182" s="2">
        <v>11</v>
      </c>
      <c r="E182" s="2">
        <v>14</v>
      </c>
      <c r="F182" s="2">
        <v>27</v>
      </c>
      <c r="G182" s="2">
        <v>30</v>
      </c>
      <c r="H182" s="2">
        <v>5</v>
      </c>
      <c r="J182" s="4">
        <f t="shared" si="33"/>
        <v>2</v>
      </c>
      <c r="K182" s="4">
        <f t="shared" si="28"/>
        <v>4</v>
      </c>
      <c r="L182" s="4">
        <f t="shared" si="29"/>
        <v>1</v>
      </c>
      <c r="M182" s="4">
        <f t="shared" si="30"/>
        <v>4</v>
      </c>
      <c r="N182" s="4">
        <f t="shared" si="31"/>
        <v>7</v>
      </c>
      <c r="O182" s="4">
        <f t="shared" si="32"/>
        <v>0</v>
      </c>
      <c r="Q182" s="4">
        <f>IF($A182="","",IF(MAX($J182:$O182)=MAX($P182:P182),"",SMALL($J182:$O182,COUNTIF($J182:$O182,"&lt;="&amp;P182)+1)))</f>
        <v>0</v>
      </c>
      <c r="R182" s="4">
        <f>IF($A182="","",IF(MAX($J182:$O182)=MAX($P182:Q182),"",SMALL($J182:$O182,COUNTIF($J182:$O182,"&lt;="&amp;Q182)+1)))</f>
        <v>1</v>
      </c>
      <c r="S182" s="4">
        <f>IF($A182="","",IF(MAX($J182:$O182)=MAX($P182:R182),"",SMALL($J182:$O182,COUNTIF($J182:$O182,"&lt;="&amp;R182)+1)))</f>
        <v>2</v>
      </c>
      <c r="T182" s="4">
        <f>IF($A182="","",IF(MAX($J182:$O182)=MAX($P182:S182),"",SMALL($J182:$O182,COUNTIF($J182:$O182,"&lt;="&amp;S182)+1)))</f>
        <v>4</v>
      </c>
      <c r="U182" s="4">
        <f>IF($A182="","",IF(MAX($J182:$O182)=MAX($P182:T182),"",SMALL($J182:$O182,COUNTIF($J182:$O182,"&lt;="&amp;T182)+1)))</f>
        <v>7</v>
      </c>
      <c r="V182" s="4" t="str">
        <f>IF($A182="","",IF(MAX($J182:$O182)=MAX($P182:U182),"",SMALL($J182:$O182,COUNTIF($J182:$O182,"&lt;="&amp;U182)+1)))</f>
        <v/>
      </c>
      <c r="X182" s="4">
        <f t="shared" si="34"/>
        <v>0</v>
      </c>
      <c r="Y182" s="4">
        <f t="shared" si="35"/>
        <v>3</v>
      </c>
      <c r="Z182" s="4">
        <f t="shared" si="36"/>
        <v>3</v>
      </c>
      <c r="AA182" s="4">
        <f t="shared" si="37"/>
        <v>2</v>
      </c>
      <c r="AB182" s="4">
        <f t="shared" si="38"/>
        <v>0</v>
      </c>
      <c r="AC182" s="4">
        <f t="shared" si="39"/>
        <v>1</v>
      </c>
      <c r="AE182" s="4">
        <f>IF($A181="","",IF(MAX($X182:$AC182)=MAX($AD182:AD182)," ",SMALL($X182:$AC182,COUNTIF($X182:$AC182,"&lt;="&amp;AD182)+1)))</f>
        <v>0</v>
      </c>
      <c r="AF182" s="4">
        <f>IF($A181="","",IF(MAX($X182:$AC182)=MAX($AD182:AE182)," ",SMALL($X182:$AC182,COUNTIF($X182:$AC182,"&lt;="&amp;AE182)+1)))</f>
        <v>1</v>
      </c>
      <c r="AG182" s="4">
        <f>IF($A181="","",IF(MAX($X182:$AC182)=MAX($AD182:AF182)," ",SMALL($X182:$AC182,COUNTIF($X182:$AC182,"&lt;="&amp;AF182)+1)))</f>
        <v>2</v>
      </c>
      <c r="AH182" s="4">
        <f>IF($A181="","",IF(MAX($X182:$AC182)=MAX($AD182:AG182)," ",SMALL($X182:$AC182,COUNTIF($X182:$AC182,"&lt;="&amp;AG182)+1)))</f>
        <v>3</v>
      </c>
      <c r="AI182" s="4" t="str">
        <f>IF($A181="","",IF(MAX($X182:$AC182)=MAX($AD182:AH182)," ",SMALL($X182:$AC182,COUNTIF($X182:$AC182,"&lt;="&amp;AH182)+1)))</f>
        <v xml:space="preserve"> </v>
      </c>
      <c r="AJ182" s="4" t="str">
        <f>IF($A181="","",IF(MAX($X182:$AC182)=MAX($AD182:AI182)," ",SMALL($X182:$AC182,COUNTIF($X182:$AC182,"&lt;="&amp;AI182)+1)))</f>
        <v xml:space="preserve"> </v>
      </c>
      <c r="AL182" s="13" t="str">
        <f t="shared" si="40"/>
        <v>4尾</v>
      </c>
      <c r="AM182" s="13" t="str">
        <f t="shared" si="41"/>
        <v>中3尾</v>
      </c>
    </row>
    <row r="183" spans="1:39" x14ac:dyDescent="0.15">
      <c r="A183" s="7">
        <v>2017028</v>
      </c>
      <c r="B183" s="2">
        <v>7</v>
      </c>
      <c r="C183" s="2">
        <v>8</v>
      </c>
      <c r="D183" s="2">
        <v>12</v>
      </c>
      <c r="E183" s="2">
        <v>13</v>
      </c>
      <c r="F183" s="2">
        <v>22</v>
      </c>
      <c r="G183" s="2">
        <v>30</v>
      </c>
      <c r="H183" s="2">
        <v>9</v>
      </c>
      <c r="J183" s="4">
        <f t="shared" si="33"/>
        <v>7</v>
      </c>
      <c r="K183" s="4">
        <f t="shared" si="28"/>
        <v>8</v>
      </c>
      <c r="L183" s="4">
        <f t="shared" si="29"/>
        <v>2</v>
      </c>
      <c r="M183" s="4">
        <f t="shared" si="30"/>
        <v>3</v>
      </c>
      <c r="N183" s="4">
        <f t="shared" si="31"/>
        <v>2</v>
      </c>
      <c r="O183" s="4">
        <f t="shared" si="32"/>
        <v>0</v>
      </c>
      <c r="Q183" s="4">
        <f>IF($A183="","",IF(MAX($J183:$O183)=MAX($P183:P183),"",SMALL($J183:$O183,COUNTIF($J183:$O183,"&lt;="&amp;P183)+1)))</f>
        <v>0</v>
      </c>
      <c r="R183" s="4">
        <f>IF($A183="","",IF(MAX($J183:$O183)=MAX($P183:Q183),"",SMALL($J183:$O183,COUNTIF($J183:$O183,"&lt;="&amp;Q183)+1)))</f>
        <v>2</v>
      </c>
      <c r="S183" s="4">
        <f>IF($A183="","",IF(MAX($J183:$O183)=MAX($P183:R183),"",SMALL($J183:$O183,COUNTIF($J183:$O183,"&lt;="&amp;R183)+1)))</f>
        <v>3</v>
      </c>
      <c r="T183" s="4">
        <f>IF($A183="","",IF(MAX($J183:$O183)=MAX($P183:S183),"",SMALL($J183:$O183,COUNTIF($J183:$O183,"&lt;="&amp;S183)+1)))</f>
        <v>7</v>
      </c>
      <c r="U183" s="4">
        <f>IF($A183="","",IF(MAX($J183:$O183)=MAX($P183:T183),"",SMALL($J183:$O183,COUNTIF($J183:$O183,"&lt;="&amp;T183)+1)))</f>
        <v>8</v>
      </c>
      <c r="V183" s="4" t="str">
        <f>IF($A183="","",IF(MAX($J183:$O183)=MAX($P183:U183),"",SMALL($J183:$O183,COUNTIF($J183:$O183,"&lt;="&amp;U183)+1)))</f>
        <v/>
      </c>
      <c r="X183" s="4">
        <f t="shared" si="34"/>
        <v>8</v>
      </c>
      <c r="Y183" s="4">
        <f t="shared" si="35"/>
        <v>2</v>
      </c>
      <c r="Z183" s="4">
        <f t="shared" si="36"/>
        <v>8</v>
      </c>
      <c r="AA183" s="4">
        <f t="shared" si="37"/>
        <v>3</v>
      </c>
      <c r="AB183" s="4">
        <f t="shared" si="38"/>
        <v>0</v>
      </c>
      <c r="AC183" s="4">
        <f t="shared" si="39"/>
        <v>1</v>
      </c>
      <c r="AE183" s="4">
        <f>IF($A182="","",IF(MAX($X183:$AC183)=MAX($AD183:AD183)," ",SMALL($X183:$AC183,COUNTIF($X183:$AC183,"&lt;="&amp;AD183)+1)))</f>
        <v>0</v>
      </c>
      <c r="AF183" s="4">
        <f>IF($A182="","",IF(MAX($X183:$AC183)=MAX($AD183:AE183)," ",SMALL($X183:$AC183,COUNTIF($X183:$AC183,"&lt;="&amp;AE183)+1)))</f>
        <v>1</v>
      </c>
      <c r="AG183" s="4">
        <f>IF($A182="","",IF(MAX($X183:$AC183)=MAX($AD183:AF183)," ",SMALL($X183:$AC183,COUNTIF($X183:$AC183,"&lt;="&amp;AF183)+1)))</f>
        <v>2</v>
      </c>
      <c r="AH183" s="4">
        <f>IF($A182="","",IF(MAX($X183:$AC183)=MAX($AD183:AG183)," ",SMALL($X183:$AC183,COUNTIF($X183:$AC183,"&lt;="&amp;AG183)+1)))</f>
        <v>3</v>
      </c>
      <c r="AI183" s="4">
        <f>IF($A182="","",IF(MAX($X183:$AC183)=MAX($AD183:AH183)," ",SMALL($X183:$AC183,COUNTIF($X183:$AC183,"&lt;="&amp;AH183)+1)))</f>
        <v>8</v>
      </c>
      <c r="AJ183" s="4" t="str">
        <f>IF($A182="","",IF(MAX($X183:$AC183)=MAX($AD183:AI183)," ",SMALL($X183:$AC183,COUNTIF($X183:$AC183,"&lt;="&amp;AI183)+1)))</f>
        <v xml:space="preserve"> </v>
      </c>
      <c r="AL183" s="13" t="str">
        <f t="shared" si="40"/>
        <v>5尾</v>
      </c>
      <c r="AM183" s="13" t="str">
        <f t="shared" si="41"/>
        <v>中4尾</v>
      </c>
    </row>
    <row r="184" spans="1:39" x14ac:dyDescent="0.15">
      <c r="A184" s="7">
        <v>2017029</v>
      </c>
      <c r="B184" s="2">
        <v>2</v>
      </c>
      <c r="C184" s="2">
        <v>15</v>
      </c>
      <c r="D184" s="2">
        <v>21</v>
      </c>
      <c r="E184" s="2">
        <v>23</v>
      </c>
      <c r="F184" s="2">
        <v>25</v>
      </c>
      <c r="G184" s="2">
        <v>30</v>
      </c>
      <c r="H184" s="2">
        <v>10</v>
      </c>
      <c r="J184" s="4">
        <f t="shared" si="33"/>
        <v>2</v>
      </c>
      <c r="K184" s="4">
        <f t="shared" si="28"/>
        <v>5</v>
      </c>
      <c r="L184" s="4">
        <f t="shared" si="29"/>
        <v>1</v>
      </c>
      <c r="M184" s="4">
        <f t="shared" si="30"/>
        <v>3</v>
      </c>
      <c r="N184" s="4">
        <f t="shared" si="31"/>
        <v>5</v>
      </c>
      <c r="O184" s="4">
        <f t="shared" si="32"/>
        <v>0</v>
      </c>
      <c r="Q184" s="4">
        <f>IF($A184="","",IF(MAX($J184:$O184)=MAX($P184:P184),"",SMALL($J184:$O184,COUNTIF($J184:$O184,"&lt;="&amp;P184)+1)))</f>
        <v>0</v>
      </c>
      <c r="R184" s="4">
        <f>IF($A184="","",IF(MAX($J184:$O184)=MAX($P184:Q184),"",SMALL($J184:$O184,COUNTIF($J184:$O184,"&lt;="&amp;Q184)+1)))</f>
        <v>1</v>
      </c>
      <c r="S184" s="4">
        <f>IF($A184="","",IF(MAX($J184:$O184)=MAX($P184:R184),"",SMALL($J184:$O184,COUNTIF($J184:$O184,"&lt;="&amp;R184)+1)))</f>
        <v>2</v>
      </c>
      <c r="T184" s="4">
        <f>IF($A184="","",IF(MAX($J184:$O184)=MAX($P184:S184),"",SMALL($J184:$O184,COUNTIF($J184:$O184,"&lt;="&amp;S184)+1)))</f>
        <v>3</v>
      </c>
      <c r="U184" s="4">
        <f>IF($A184="","",IF(MAX($J184:$O184)=MAX($P184:T184),"",SMALL($J184:$O184,COUNTIF($J184:$O184,"&lt;="&amp;T184)+1)))</f>
        <v>5</v>
      </c>
      <c r="V184" s="4" t="str">
        <f>IF($A184="","",IF(MAX($J184:$O184)=MAX($P184:U184),"",SMALL($J184:$O184,COUNTIF($J184:$O184,"&lt;="&amp;U184)+1)))</f>
        <v/>
      </c>
      <c r="X184" s="4">
        <f t="shared" si="34"/>
        <v>6</v>
      </c>
      <c r="Y184" s="4">
        <f t="shared" si="35"/>
        <v>4</v>
      </c>
      <c r="Z184" s="4">
        <f t="shared" si="36"/>
        <v>6</v>
      </c>
      <c r="AA184" s="4">
        <f t="shared" si="37"/>
        <v>9</v>
      </c>
      <c r="AB184" s="4">
        <f t="shared" si="38"/>
        <v>0</v>
      </c>
      <c r="AC184" s="4">
        <f t="shared" si="39"/>
        <v>6</v>
      </c>
      <c r="AE184" s="4">
        <f>IF($A183="","",IF(MAX($X184:$AC184)=MAX($AD184:AD184)," ",SMALL($X184:$AC184,COUNTIF($X184:$AC184,"&lt;="&amp;AD184)+1)))</f>
        <v>0</v>
      </c>
      <c r="AF184" s="4">
        <f>IF($A183="","",IF(MAX($X184:$AC184)=MAX($AD184:AE184)," ",SMALL($X184:$AC184,COUNTIF($X184:$AC184,"&lt;="&amp;AE184)+1)))</f>
        <v>4</v>
      </c>
      <c r="AG184" s="4">
        <f>IF($A183="","",IF(MAX($X184:$AC184)=MAX($AD184:AF184)," ",SMALL($X184:$AC184,COUNTIF($X184:$AC184,"&lt;="&amp;AF184)+1)))</f>
        <v>6</v>
      </c>
      <c r="AH184" s="4">
        <f>IF($A183="","",IF(MAX($X184:$AC184)=MAX($AD184:AG184)," ",SMALL($X184:$AC184,COUNTIF($X184:$AC184,"&lt;="&amp;AG184)+1)))</f>
        <v>9</v>
      </c>
      <c r="AI184" s="4" t="str">
        <f>IF($A183="","",IF(MAX($X184:$AC184)=MAX($AD184:AH184)," ",SMALL($X184:$AC184,COUNTIF($X184:$AC184,"&lt;="&amp;AH184)+1)))</f>
        <v xml:space="preserve"> </v>
      </c>
      <c r="AJ184" s="4" t="str">
        <f>IF($A183="","",IF(MAX($X184:$AC184)=MAX($AD184:AI184)," ",SMALL($X184:$AC184,COUNTIF($X184:$AC184,"&lt;="&amp;AI184)+1)))</f>
        <v xml:space="preserve"> </v>
      </c>
      <c r="AL184" s="13" t="str">
        <f t="shared" si="40"/>
        <v>4尾</v>
      </c>
      <c r="AM184" s="13" t="str">
        <f t="shared" si="41"/>
        <v>中1尾</v>
      </c>
    </row>
    <row r="185" spans="1:39" x14ac:dyDescent="0.15">
      <c r="A185" s="7">
        <v>2017030</v>
      </c>
      <c r="B185" s="2">
        <v>1</v>
      </c>
      <c r="C185" s="2">
        <v>7</v>
      </c>
      <c r="D185" s="2">
        <v>9</v>
      </c>
      <c r="E185" s="2">
        <v>20</v>
      </c>
      <c r="F185" s="2">
        <v>23</v>
      </c>
      <c r="G185" s="2">
        <v>30</v>
      </c>
      <c r="H185" s="2">
        <v>2</v>
      </c>
      <c r="J185" s="4">
        <f t="shared" si="33"/>
        <v>1</v>
      </c>
      <c r="K185" s="4">
        <f t="shared" si="28"/>
        <v>7</v>
      </c>
      <c r="L185" s="4">
        <f t="shared" si="29"/>
        <v>9</v>
      </c>
      <c r="M185" s="4">
        <f t="shared" si="30"/>
        <v>0</v>
      </c>
      <c r="N185" s="4">
        <f t="shared" si="31"/>
        <v>3</v>
      </c>
      <c r="O185" s="4">
        <f t="shared" si="32"/>
        <v>0</v>
      </c>
      <c r="Q185" s="4">
        <f>IF($A185="","",IF(MAX($J185:$O185)=MAX($P185:P185),"",SMALL($J185:$O185,COUNTIF($J185:$O185,"&lt;="&amp;P185)+1)))</f>
        <v>0</v>
      </c>
      <c r="R185" s="4">
        <f>IF($A185="","",IF(MAX($J185:$O185)=MAX($P185:Q185),"",SMALL($J185:$O185,COUNTIF($J185:$O185,"&lt;="&amp;Q185)+1)))</f>
        <v>1</v>
      </c>
      <c r="S185" s="4">
        <f>IF($A185="","",IF(MAX($J185:$O185)=MAX($P185:R185),"",SMALL($J185:$O185,COUNTIF($J185:$O185,"&lt;="&amp;R185)+1)))</f>
        <v>3</v>
      </c>
      <c r="T185" s="4">
        <f>IF($A185="","",IF(MAX($J185:$O185)=MAX($P185:S185),"",SMALL($J185:$O185,COUNTIF($J185:$O185,"&lt;="&amp;S185)+1)))</f>
        <v>7</v>
      </c>
      <c r="U185" s="4">
        <f>IF($A185="","",IF(MAX($J185:$O185)=MAX($P185:T185),"",SMALL($J185:$O185,COUNTIF($J185:$O185,"&lt;="&amp;T185)+1)))</f>
        <v>9</v>
      </c>
      <c r="V185" s="4" t="str">
        <f>IF($A185="","",IF(MAX($J185:$O185)=MAX($P185:U185),"",SMALL($J185:$O185,COUNTIF($J185:$O185,"&lt;="&amp;U185)+1)))</f>
        <v/>
      </c>
      <c r="X185" s="4">
        <f t="shared" si="34"/>
        <v>0</v>
      </c>
      <c r="Y185" s="4">
        <f t="shared" si="35"/>
        <v>5</v>
      </c>
      <c r="Z185" s="4">
        <f t="shared" si="36"/>
        <v>5</v>
      </c>
      <c r="AA185" s="4">
        <f t="shared" si="37"/>
        <v>9</v>
      </c>
      <c r="AB185" s="4">
        <f t="shared" si="38"/>
        <v>0</v>
      </c>
      <c r="AC185" s="4">
        <f t="shared" si="39"/>
        <v>2</v>
      </c>
      <c r="AE185" s="4">
        <f>IF($A184="","",IF(MAX($X185:$AC185)=MAX($AD185:AD185)," ",SMALL($X185:$AC185,COUNTIF($X185:$AC185,"&lt;="&amp;AD185)+1)))</f>
        <v>0</v>
      </c>
      <c r="AF185" s="4">
        <f>IF($A184="","",IF(MAX($X185:$AC185)=MAX($AD185:AE185)," ",SMALL($X185:$AC185,COUNTIF($X185:$AC185,"&lt;="&amp;AE185)+1)))</f>
        <v>2</v>
      </c>
      <c r="AG185" s="4">
        <f>IF($A184="","",IF(MAX($X185:$AC185)=MAX($AD185:AF185)," ",SMALL($X185:$AC185,COUNTIF($X185:$AC185,"&lt;="&amp;AF185)+1)))</f>
        <v>5</v>
      </c>
      <c r="AH185" s="4">
        <f>IF($A184="","",IF(MAX($X185:$AC185)=MAX($AD185:AG185)," ",SMALL($X185:$AC185,COUNTIF($X185:$AC185,"&lt;="&amp;AG185)+1)))</f>
        <v>9</v>
      </c>
      <c r="AI185" s="4" t="str">
        <f>IF($A184="","",IF(MAX($X185:$AC185)=MAX($AD185:AH185)," ",SMALL($X185:$AC185,COUNTIF($X185:$AC185,"&lt;="&amp;AH185)+1)))</f>
        <v xml:space="preserve"> </v>
      </c>
      <c r="AJ185" s="4" t="str">
        <f>IF($A184="","",IF(MAX($X185:$AC185)=MAX($AD185:AI185)," ",SMALL($X185:$AC185,COUNTIF($X185:$AC185,"&lt;="&amp;AI185)+1)))</f>
        <v xml:space="preserve"> </v>
      </c>
      <c r="AL185" s="13" t="str">
        <f t="shared" si="40"/>
        <v>4尾</v>
      </c>
      <c r="AM185" s="13" t="str">
        <f t="shared" si="41"/>
        <v>中2尾</v>
      </c>
    </row>
    <row r="186" spans="1:39" x14ac:dyDescent="0.15">
      <c r="A186" s="7">
        <v>2017031</v>
      </c>
      <c r="B186" s="2">
        <v>6</v>
      </c>
      <c r="C186" s="2">
        <v>10</v>
      </c>
      <c r="D186" s="2">
        <v>16</v>
      </c>
      <c r="E186" s="2">
        <v>26</v>
      </c>
      <c r="F186" s="2">
        <v>27</v>
      </c>
      <c r="G186" s="2">
        <v>29</v>
      </c>
      <c r="H186" s="2">
        <v>3</v>
      </c>
      <c r="J186" s="4">
        <f t="shared" si="33"/>
        <v>6</v>
      </c>
      <c r="K186" s="4">
        <f t="shared" si="28"/>
        <v>0</v>
      </c>
      <c r="L186" s="4">
        <f t="shared" si="29"/>
        <v>6</v>
      </c>
      <c r="M186" s="4">
        <f t="shared" si="30"/>
        <v>6</v>
      </c>
      <c r="N186" s="4">
        <f t="shared" si="31"/>
        <v>7</v>
      </c>
      <c r="O186" s="4">
        <f t="shared" si="32"/>
        <v>9</v>
      </c>
      <c r="Q186" s="4">
        <f>IF($A186="","",IF(MAX($J186:$O186)=MAX($P186:P186),"",SMALL($J186:$O186,COUNTIF($J186:$O186,"&lt;="&amp;P186)+1)))</f>
        <v>0</v>
      </c>
      <c r="R186" s="4">
        <f>IF($A186="","",IF(MAX($J186:$O186)=MAX($P186:Q186),"",SMALL($J186:$O186,COUNTIF($J186:$O186,"&lt;="&amp;Q186)+1)))</f>
        <v>6</v>
      </c>
      <c r="S186" s="4">
        <f>IF($A186="","",IF(MAX($J186:$O186)=MAX($P186:R186),"",SMALL($J186:$O186,COUNTIF($J186:$O186,"&lt;="&amp;R186)+1)))</f>
        <v>7</v>
      </c>
      <c r="T186" s="4">
        <f>IF($A186="","",IF(MAX($J186:$O186)=MAX($P186:S186),"",SMALL($J186:$O186,COUNTIF($J186:$O186,"&lt;="&amp;S186)+1)))</f>
        <v>9</v>
      </c>
      <c r="U186" s="4" t="str">
        <f>IF($A186="","",IF(MAX($J186:$O186)=MAX($P186:T186),"",SMALL($J186:$O186,COUNTIF($J186:$O186,"&lt;="&amp;T186)+1)))</f>
        <v/>
      </c>
      <c r="V186" s="4" t="str">
        <f>IF($A186="","",IF(MAX($J186:$O186)=MAX($P186:U186),"",SMALL($J186:$O186,COUNTIF($J186:$O186,"&lt;="&amp;U186)+1)))</f>
        <v/>
      </c>
      <c r="X186" s="4">
        <f t="shared" si="34"/>
        <v>7</v>
      </c>
      <c r="Y186" s="4">
        <f t="shared" si="35"/>
        <v>7</v>
      </c>
      <c r="Z186" s="4">
        <f t="shared" si="36"/>
        <v>0</v>
      </c>
      <c r="AA186" s="4">
        <f t="shared" si="37"/>
        <v>5</v>
      </c>
      <c r="AB186" s="4">
        <f t="shared" si="38"/>
        <v>0</v>
      </c>
      <c r="AC186" s="4">
        <f t="shared" si="39"/>
        <v>3</v>
      </c>
      <c r="AE186" s="4">
        <f>IF($A185="","",IF(MAX($X186:$AC186)=MAX($AD186:AD186)," ",SMALL($X186:$AC186,COUNTIF($X186:$AC186,"&lt;="&amp;AD186)+1)))</f>
        <v>0</v>
      </c>
      <c r="AF186" s="4">
        <f>IF($A185="","",IF(MAX($X186:$AC186)=MAX($AD186:AE186)," ",SMALL($X186:$AC186,COUNTIF($X186:$AC186,"&lt;="&amp;AE186)+1)))</f>
        <v>3</v>
      </c>
      <c r="AG186" s="4">
        <f>IF($A185="","",IF(MAX($X186:$AC186)=MAX($AD186:AF186)," ",SMALL($X186:$AC186,COUNTIF($X186:$AC186,"&lt;="&amp;AF186)+1)))</f>
        <v>5</v>
      </c>
      <c r="AH186" s="4">
        <f>IF($A185="","",IF(MAX($X186:$AC186)=MAX($AD186:AG186)," ",SMALL($X186:$AC186,COUNTIF($X186:$AC186,"&lt;="&amp;AG186)+1)))</f>
        <v>7</v>
      </c>
      <c r="AI186" s="4" t="str">
        <f>IF($A185="","",IF(MAX($X186:$AC186)=MAX($AD186:AH186)," ",SMALL($X186:$AC186,COUNTIF($X186:$AC186,"&lt;="&amp;AH186)+1)))</f>
        <v xml:space="preserve"> </v>
      </c>
      <c r="AJ186" s="4" t="str">
        <f>IF($A185="","",IF(MAX($X186:$AC186)=MAX($AD186:AI186)," ",SMALL($X186:$AC186,COUNTIF($X186:$AC186,"&lt;="&amp;AI186)+1)))</f>
        <v xml:space="preserve"> </v>
      </c>
      <c r="AL186" s="13" t="str">
        <f t="shared" si="40"/>
        <v>4尾</v>
      </c>
      <c r="AM186" s="13" t="str">
        <f t="shared" si="41"/>
        <v>中2尾</v>
      </c>
    </row>
    <row r="187" spans="1:39" x14ac:dyDescent="0.15">
      <c r="A187" s="7">
        <v>2017032</v>
      </c>
      <c r="B187" s="2">
        <v>5</v>
      </c>
      <c r="C187" s="2">
        <v>8</v>
      </c>
      <c r="D187" s="2">
        <v>15</v>
      </c>
      <c r="E187" s="2">
        <v>24</v>
      </c>
      <c r="F187" s="2">
        <v>27</v>
      </c>
      <c r="G187" s="2">
        <v>31</v>
      </c>
      <c r="H187" s="2">
        <v>11</v>
      </c>
      <c r="J187" s="4">
        <f t="shared" si="33"/>
        <v>5</v>
      </c>
      <c r="K187" s="4">
        <f t="shared" si="28"/>
        <v>8</v>
      </c>
      <c r="L187" s="4">
        <f t="shared" si="29"/>
        <v>5</v>
      </c>
      <c r="M187" s="4">
        <f t="shared" si="30"/>
        <v>4</v>
      </c>
      <c r="N187" s="4">
        <f t="shared" si="31"/>
        <v>7</v>
      </c>
      <c r="O187" s="4">
        <f t="shared" si="32"/>
        <v>1</v>
      </c>
      <c r="Q187" s="4">
        <f>IF($A187="","",IF(MAX($J187:$O187)=MAX($P187:P187),"",SMALL($J187:$O187,COUNTIF($J187:$O187,"&lt;="&amp;P187)+1)))</f>
        <v>1</v>
      </c>
      <c r="R187" s="4">
        <f>IF($A187="","",IF(MAX($J187:$O187)=MAX($P187:Q187),"",SMALL($J187:$O187,COUNTIF($J187:$O187,"&lt;="&amp;Q187)+1)))</f>
        <v>4</v>
      </c>
      <c r="S187" s="4">
        <f>IF($A187="","",IF(MAX($J187:$O187)=MAX($P187:R187),"",SMALL($J187:$O187,COUNTIF($J187:$O187,"&lt;="&amp;R187)+1)))</f>
        <v>5</v>
      </c>
      <c r="T187" s="4">
        <f>IF($A187="","",IF(MAX($J187:$O187)=MAX($P187:S187),"",SMALL($J187:$O187,COUNTIF($J187:$O187,"&lt;="&amp;S187)+1)))</f>
        <v>7</v>
      </c>
      <c r="U187" s="4">
        <f>IF($A187="","",IF(MAX($J187:$O187)=MAX($P187:T187),"",SMALL($J187:$O187,COUNTIF($J187:$O187,"&lt;="&amp;T187)+1)))</f>
        <v>8</v>
      </c>
      <c r="V187" s="4" t="str">
        <f>IF($A187="","",IF(MAX($J187:$O187)=MAX($P187:U187),"",SMALL($J187:$O187,COUNTIF($J187:$O187,"&lt;="&amp;U187)+1)))</f>
        <v/>
      </c>
      <c r="X187" s="4">
        <f t="shared" si="34"/>
        <v>0</v>
      </c>
      <c r="Y187" s="4">
        <f t="shared" si="35"/>
        <v>7</v>
      </c>
      <c r="Z187" s="4">
        <f t="shared" si="36"/>
        <v>2</v>
      </c>
      <c r="AA187" s="4">
        <f t="shared" si="37"/>
        <v>4</v>
      </c>
      <c r="AB187" s="4">
        <f t="shared" si="38"/>
        <v>3</v>
      </c>
      <c r="AC187" s="4">
        <f t="shared" si="39"/>
        <v>7</v>
      </c>
      <c r="AE187" s="4">
        <f>IF($A186="","",IF(MAX($X187:$AC187)=MAX($AD187:AD187)," ",SMALL($X187:$AC187,COUNTIF($X187:$AC187,"&lt;="&amp;AD187)+1)))</f>
        <v>0</v>
      </c>
      <c r="AF187" s="4">
        <f>IF($A186="","",IF(MAX($X187:$AC187)=MAX($AD187:AE187)," ",SMALL($X187:$AC187,COUNTIF($X187:$AC187,"&lt;="&amp;AE187)+1)))</f>
        <v>2</v>
      </c>
      <c r="AG187" s="4">
        <f>IF($A186="","",IF(MAX($X187:$AC187)=MAX($AD187:AF187)," ",SMALL($X187:$AC187,COUNTIF($X187:$AC187,"&lt;="&amp;AF187)+1)))</f>
        <v>3</v>
      </c>
      <c r="AH187" s="4">
        <f>IF($A186="","",IF(MAX($X187:$AC187)=MAX($AD187:AG187)," ",SMALL($X187:$AC187,COUNTIF($X187:$AC187,"&lt;="&amp;AG187)+1)))</f>
        <v>4</v>
      </c>
      <c r="AI187" s="4">
        <f>IF($A186="","",IF(MAX($X187:$AC187)=MAX($AD187:AH187)," ",SMALL($X187:$AC187,COUNTIF($X187:$AC187,"&lt;="&amp;AH187)+1)))</f>
        <v>7</v>
      </c>
      <c r="AJ187" s="4" t="str">
        <f>IF($A186="","",IF(MAX($X187:$AC187)=MAX($AD187:AI187)," ",SMALL($X187:$AC187,COUNTIF($X187:$AC187,"&lt;="&amp;AI187)+1)))</f>
        <v xml:space="preserve"> </v>
      </c>
      <c r="AL187" s="13" t="str">
        <f t="shared" si="40"/>
        <v>5尾</v>
      </c>
      <c r="AM187" s="13" t="str">
        <f t="shared" si="41"/>
        <v>中2尾</v>
      </c>
    </row>
    <row r="188" spans="1:39" x14ac:dyDescent="0.15">
      <c r="A188" s="7">
        <v>2017033</v>
      </c>
      <c r="B188" s="2">
        <v>5</v>
      </c>
      <c r="C188" s="2">
        <v>7</v>
      </c>
      <c r="D188" s="2">
        <v>15</v>
      </c>
      <c r="E188" s="2">
        <v>20</v>
      </c>
      <c r="F188" s="2">
        <v>23</v>
      </c>
      <c r="G188" s="2">
        <v>30</v>
      </c>
      <c r="H188" s="2">
        <v>15</v>
      </c>
      <c r="J188" s="4">
        <f t="shared" si="33"/>
        <v>5</v>
      </c>
      <c r="K188" s="4">
        <f t="shared" si="28"/>
        <v>7</v>
      </c>
      <c r="L188" s="4">
        <f t="shared" si="29"/>
        <v>5</v>
      </c>
      <c r="M188" s="4">
        <f t="shared" si="30"/>
        <v>0</v>
      </c>
      <c r="N188" s="4">
        <f t="shared" si="31"/>
        <v>3</v>
      </c>
      <c r="O188" s="4">
        <f t="shared" si="32"/>
        <v>0</v>
      </c>
      <c r="Q188" s="4">
        <f>IF($A188="","",IF(MAX($J188:$O188)=MAX($P188:P188),"",SMALL($J188:$O188,COUNTIF($J188:$O188,"&lt;="&amp;P188)+1)))</f>
        <v>0</v>
      </c>
      <c r="R188" s="4">
        <f>IF($A188="","",IF(MAX($J188:$O188)=MAX($P188:Q188),"",SMALL($J188:$O188,COUNTIF($J188:$O188,"&lt;="&amp;Q188)+1)))</f>
        <v>3</v>
      </c>
      <c r="S188" s="4">
        <f>IF($A188="","",IF(MAX($J188:$O188)=MAX($P188:R188),"",SMALL($J188:$O188,COUNTIF($J188:$O188,"&lt;="&amp;R188)+1)))</f>
        <v>5</v>
      </c>
      <c r="T188" s="4">
        <f>IF($A188="","",IF(MAX($J188:$O188)=MAX($P188:S188),"",SMALL($J188:$O188,COUNTIF($J188:$O188,"&lt;="&amp;S188)+1)))</f>
        <v>7</v>
      </c>
      <c r="U188" s="4" t="str">
        <f>IF($A188="","",IF(MAX($J188:$O188)=MAX($P188:T188),"",SMALL($J188:$O188,COUNTIF($J188:$O188,"&lt;="&amp;T188)+1)))</f>
        <v/>
      </c>
      <c r="V188" s="4" t="str">
        <f>IF($A188="","",IF(MAX($J188:$O188)=MAX($P188:U188),"",SMALL($J188:$O188,COUNTIF($J188:$O188,"&lt;="&amp;U188)+1)))</f>
        <v/>
      </c>
      <c r="X188" s="4">
        <f t="shared" si="34"/>
        <v>0</v>
      </c>
      <c r="Y188" s="4">
        <f t="shared" si="35"/>
        <v>6</v>
      </c>
      <c r="Z188" s="4">
        <f t="shared" si="36"/>
        <v>8</v>
      </c>
      <c r="AA188" s="4">
        <f t="shared" si="37"/>
        <v>3</v>
      </c>
      <c r="AB188" s="4">
        <f t="shared" si="38"/>
        <v>7</v>
      </c>
      <c r="AC188" s="4">
        <f t="shared" si="39"/>
        <v>5</v>
      </c>
      <c r="AE188" s="4">
        <f>IF($A187="","",IF(MAX($X188:$AC188)=MAX($AD188:AD188)," ",SMALL($X188:$AC188,COUNTIF($X188:$AC188,"&lt;="&amp;AD188)+1)))</f>
        <v>0</v>
      </c>
      <c r="AF188" s="4">
        <f>IF($A187="","",IF(MAX($X188:$AC188)=MAX($AD188:AE188)," ",SMALL($X188:$AC188,COUNTIF($X188:$AC188,"&lt;="&amp;AE188)+1)))</f>
        <v>3</v>
      </c>
      <c r="AG188" s="4">
        <f>IF($A187="","",IF(MAX($X188:$AC188)=MAX($AD188:AF188)," ",SMALL($X188:$AC188,COUNTIF($X188:$AC188,"&lt;="&amp;AF188)+1)))</f>
        <v>5</v>
      </c>
      <c r="AH188" s="4">
        <f>IF($A187="","",IF(MAX($X188:$AC188)=MAX($AD188:AG188)," ",SMALL($X188:$AC188,COUNTIF($X188:$AC188,"&lt;="&amp;AG188)+1)))</f>
        <v>6</v>
      </c>
      <c r="AI188" s="4">
        <f>IF($A187="","",IF(MAX($X188:$AC188)=MAX($AD188:AH188)," ",SMALL($X188:$AC188,COUNTIF($X188:$AC188,"&lt;="&amp;AH188)+1)))</f>
        <v>7</v>
      </c>
      <c r="AJ188" s="4">
        <f>IF($A187="","",IF(MAX($X188:$AC188)=MAX($AD188:AI188)," ",SMALL($X188:$AC188,COUNTIF($X188:$AC188,"&lt;="&amp;AI188)+1)))</f>
        <v>8</v>
      </c>
      <c r="AL188" s="13" t="str">
        <f t="shared" si="40"/>
        <v>6尾</v>
      </c>
      <c r="AM188" s="13" t="str">
        <f t="shared" si="41"/>
        <v>中4尾</v>
      </c>
    </row>
    <row r="189" spans="1:39" x14ac:dyDescent="0.15">
      <c r="A189" s="7">
        <v>2017034</v>
      </c>
      <c r="B189" s="2">
        <v>4</v>
      </c>
      <c r="C189" s="2">
        <v>7</v>
      </c>
      <c r="D189" s="2">
        <v>8</v>
      </c>
      <c r="E189" s="2">
        <v>19</v>
      </c>
      <c r="F189" s="2">
        <v>32</v>
      </c>
      <c r="G189" s="2">
        <v>33</v>
      </c>
      <c r="H189" s="2">
        <v>13</v>
      </c>
      <c r="J189" s="4">
        <f t="shared" si="33"/>
        <v>4</v>
      </c>
      <c r="K189" s="4">
        <f t="shared" si="28"/>
        <v>7</v>
      </c>
      <c r="L189" s="4">
        <f t="shared" si="29"/>
        <v>8</v>
      </c>
      <c r="M189" s="4">
        <f t="shared" si="30"/>
        <v>9</v>
      </c>
      <c r="N189" s="4">
        <f t="shared" si="31"/>
        <v>2</v>
      </c>
      <c r="O189" s="4">
        <f t="shared" si="32"/>
        <v>3</v>
      </c>
      <c r="Q189" s="4">
        <f>IF($A189="","",IF(MAX($J189:$O189)=MAX($P189:P189),"",SMALL($J189:$O189,COUNTIF($J189:$O189,"&lt;="&amp;P189)+1)))</f>
        <v>2</v>
      </c>
      <c r="R189" s="4">
        <f>IF($A189="","",IF(MAX($J189:$O189)=MAX($P189:Q189),"",SMALL($J189:$O189,COUNTIF($J189:$O189,"&lt;="&amp;Q189)+1)))</f>
        <v>3</v>
      </c>
      <c r="S189" s="4">
        <f>IF($A189="","",IF(MAX($J189:$O189)=MAX($P189:R189),"",SMALL($J189:$O189,COUNTIF($J189:$O189,"&lt;="&amp;R189)+1)))</f>
        <v>4</v>
      </c>
      <c r="T189" s="4">
        <f>IF($A189="","",IF(MAX($J189:$O189)=MAX($P189:S189),"",SMALL($J189:$O189,COUNTIF($J189:$O189,"&lt;="&amp;S189)+1)))</f>
        <v>7</v>
      </c>
      <c r="U189" s="4">
        <f>IF($A189="","",IF(MAX($J189:$O189)=MAX($P189:T189),"",SMALL($J189:$O189,COUNTIF($J189:$O189,"&lt;="&amp;T189)+1)))</f>
        <v>8</v>
      </c>
      <c r="V189" s="4">
        <f>IF($A189="","",IF(MAX($J189:$O189)=MAX($P189:U189),"",SMALL($J189:$O189,COUNTIF($J189:$O189,"&lt;="&amp;U189)+1)))</f>
        <v>9</v>
      </c>
      <c r="X189" s="4">
        <f t="shared" si="34"/>
        <v>5</v>
      </c>
      <c r="Y189" s="4">
        <f t="shared" si="35"/>
        <v>4</v>
      </c>
      <c r="Z189" s="4">
        <f t="shared" si="36"/>
        <v>0</v>
      </c>
      <c r="AA189" s="4">
        <f t="shared" si="37"/>
        <v>5</v>
      </c>
      <c r="AB189" s="4">
        <f t="shared" si="38"/>
        <v>0</v>
      </c>
      <c r="AC189" s="4">
        <f t="shared" si="39"/>
        <v>3</v>
      </c>
      <c r="AE189" s="4">
        <f>IF($A188="","",IF(MAX($X189:$AC189)=MAX($AD189:AD189)," ",SMALL($X189:$AC189,COUNTIF($X189:$AC189,"&lt;="&amp;AD189)+1)))</f>
        <v>0</v>
      </c>
      <c r="AF189" s="4">
        <f>IF($A188="","",IF(MAX($X189:$AC189)=MAX($AD189:AE189)," ",SMALL($X189:$AC189,COUNTIF($X189:$AC189,"&lt;="&amp;AE189)+1)))</f>
        <v>3</v>
      </c>
      <c r="AG189" s="4">
        <f>IF($A188="","",IF(MAX($X189:$AC189)=MAX($AD189:AF189)," ",SMALL($X189:$AC189,COUNTIF($X189:$AC189,"&lt;="&amp;AF189)+1)))</f>
        <v>4</v>
      </c>
      <c r="AH189" s="4">
        <f>IF($A188="","",IF(MAX($X189:$AC189)=MAX($AD189:AG189)," ",SMALL($X189:$AC189,COUNTIF($X189:$AC189,"&lt;="&amp;AG189)+1)))</f>
        <v>5</v>
      </c>
      <c r="AI189" s="4" t="str">
        <f>IF($A188="","",IF(MAX($X189:$AC189)=MAX($AD189:AH189)," ",SMALL($X189:$AC189,COUNTIF($X189:$AC189,"&lt;="&amp;AH189)+1)))</f>
        <v xml:space="preserve"> </v>
      </c>
      <c r="AJ189" s="4" t="str">
        <f>IF($A188="","",IF(MAX($X189:$AC189)=MAX($AD189:AI189)," ",SMALL($X189:$AC189,COUNTIF($X189:$AC189,"&lt;="&amp;AI189)+1)))</f>
        <v xml:space="preserve"> </v>
      </c>
      <c r="AL189" s="13" t="str">
        <f t="shared" si="40"/>
        <v>4尾</v>
      </c>
      <c r="AM189" s="13" t="str">
        <f t="shared" si="41"/>
        <v>中2尾</v>
      </c>
    </row>
    <row r="190" spans="1:39" x14ac:dyDescent="0.15">
      <c r="A190" s="7">
        <v>2017035</v>
      </c>
      <c r="B190" s="2">
        <v>1</v>
      </c>
      <c r="C190" s="2">
        <v>6</v>
      </c>
      <c r="D190" s="2">
        <v>14</v>
      </c>
      <c r="E190" s="2">
        <v>24</v>
      </c>
      <c r="F190" s="2">
        <v>28</v>
      </c>
      <c r="G190" s="2">
        <v>32</v>
      </c>
      <c r="H190" s="2">
        <v>12</v>
      </c>
      <c r="J190" s="4">
        <f t="shared" si="33"/>
        <v>1</v>
      </c>
      <c r="K190" s="4">
        <f t="shared" si="28"/>
        <v>6</v>
      </c>
      <c r="L190" s="4">
        <f t="shared" si="29"/>
        <v>4</v>
      </c>
      <c r="M190" s="4">
        <f t="shared" si="30"/>
        <v>4</v>
      </c>
      <c r="N190" s="4">
        <f t="shared" si="31"/>
        <v>8</v>
      </c>
      <c r="O190" s="4">
        <f t="shared" si="32"/>
        <v>2</v>
      </c>
      <c r="Q190" s="4">
        <f>IF($A190="","",IF(MAX($J190:$O190)=MAX($P190:P190),"",SMALL($J190:$O190,COUNTIF($J190:$O190,"&lt;="&amp;P190)+1)))</f>
        <v>1</v>
      </c>
      <c r="R190" s="4">
        <f>IF($A190="","",IF(MAX($J190:$O190)=MAX($P190:Q190),"",SMALL($J190:$O190,COUNTIF($J190:$O190,"&lt;="&amp;Q190)+1)))</f>
        <v>2</v>
      </c>
      <c r="S190" s="4">
        <f>IF($A190="","",IF(MAX($J190:$O190)=MAX($P190:R190),"",SMALL($J190:$O190,COUNTIF($J190:$O190,"&lt;="&amp;R190)+1)))</f>
        <v>4</v>
      </c>
      <c r="T190" s="4">
        <f>IF($A190="","",IF(MAX($J190:$O190)=MAX($P190:S190),"",SMALL($J190:$O190,COUNTIF($J190:$O190,"&lt;="&amp;S190)+1)))</f>
        <v>6</v>
      </c>
      <c r="U190" s="4">
        <f>IF($A190="","",IF(MAX($J190:$O190)=MAX($P190:T190),"",SMALL($J190:$O190,COUNTIF($J190:$O190,"&lt;="&amp;T190)+1)))</f>
        <v>8</v>
      </c>
      <c r="V190" s="4" t="str">
        <f>IF($A190="","",IF(MAX($J190:$O190)=MAX($P190:U190),"",SMALL($J190:$O190,COUNTIF($J190:$O190,"&lt;="&amp;U190)+1)))</f>
        <v/>
      </c>
      <c r="X190" s="4">
        <f t="shared" si="34"/>
        <v>8</v>
      </c>
      <c r="Y190" s="4">
        <f t="shared" si="35"/>
        <v>5</v>
      </c>
      <c r="Z190" s="4">
        <f t="shared" si="36"/>
        <v>8</v>
      </c>
      <c r="AA190" s="4">
        <f t="shared" si="37"/>
        <v>8</v>
      </c>
      <c r="AB190" s="4">
        <f t="shared" si="38"/>
        <v>6</v>
      </c>
      <c r="AC190" s="4">
        <f t="shared" si="39"/>
        <v>3</v>
      </c>
      <c r="AE190" s="4">
        <f>IF($A189="","",IF(MAX($X190:$AC190)=MAX($AD190:AD190)," ",SMALL($X190:$AC190,COUNTIF($X190:$AC190,"&lt;="&amp;AD190)+1)))</f>
        <v>3</v>
      </c>
      <c r="AF190" s="4">
        <f>IF($A189="","",IF(MAX($X190:$AC190)=MAX($AD190:AE190)," ",SMALL($X190:$AC190,COUNTIF($X190:$AC190,"&lt;="&amp;AE190)+1)))</f>
        <v>5</v>
      </c>
      <c r="AG190" s="4">
        <f>IF($A189="","",IF(MAX($X190:$AC190)=MAX($AD190:AF190)," ",SMALL($X190:$AC190,COUNTIF($X190:$AC190,"&lt;="&amp;AF190)+1)))</f>
        <v>6</v>
      </c>
      <c r="AH190" s="4">
        <f>IF($A189="","",IF(MAX($X190:$AC190)=MAX($AD190:AG190)," ",SMALL($X190:$AC190,COUNTIF($X190:$AC190,"&lt;="&amp;AG190)+1)))</f>
        <v>8</v>
      </c>
      <c r="AI190" s="4" t="str">
        <f>IF($A189="","",IF(MAX($X190:$AC190)=MAX($AD190:AH190)," ",SMALL($X190:$AC190,COUNTIF($X190:$AC190,"&lt;="&amp;AH190)+1)))</f>
        <v xml:space="preserve"> </v>
      </c>
      <c r="AJ190" s="4" t="str">
        <f>IF($A189="","",IF(MAX($X190:$AC190)=MAX($AD190:AI190)," ",SMALL($X190:$AC190,COUNTIF($X190:$AC190,"&lt;="&amp;AI190)+1)))</f>
        <v xml:space="preserve"> </v>
      </c>
      <c r="AL190" s="13" t="str">
        <f t="shared" si="40"/>
        <v>4尾</v>
      </c>
      <c r="AM190" s="13" t="str">
        <f t="shared" si="41"/>
        <v>中2尾</v>
      </c>
    </row>
    <row r="191" spans="1:39" x14ac:dyDescent="0.15">
      <c r="A191" s="7">
        <v>2017036</v>
      </c>
      <c r="B191" s="2">
        <v>1</v>
      </c>
      <c r="C191" s="2">
        <v>2</v>
      </c>
      <c r="D191" s="2">
        <v>5</v>
      </c>
      <c r="E191" s="2">
        <v>10</v>
      </c>
      <c r="F191" s="2">
        <v>24</v>
      </c>
      <c r="G191" s="2">
        <v>27</v>
      </c>
      <c r="H191" s="2">
        <v>15</v>
      </c>
      <c r="J191" s="4">
        <f t="shared" si="33"/>
        <v>1</v>
      </c>
      <c r="K191" s="4">
        <f t="shared" si="28"/>
        <v>2</v>
      </c>
      <c r="L191" s="4">
        <f t="shared" si="29"/>
        <v>5</v>
      </c>
      <c r="M191" s="4">
        <f t="shared" si="30"/>
        <v>0</v>
      </c>
      <c r="N191" s="4">
        <f t="shared" si="31"/>
        <v>4</v>
      </c>
      <c r="O191" s="4">
        <f t="shared" si="32"/>
        <v>7</v>
      </c>
      <c r="Q191" s="4">
        <f>IF($A191="","",IF(MAX($J191:$O191)=MAX($P191:P191),"",SMALL($J191:$O191,COUNTIF($J191:$O191,"&lt;="&amp;P191)+1)))</f>
        <v>0</v>
      </c>
      <c r="R191" s="4">
        <f>IF($A191="","",IF(MAX($J191:$O191)=MAX($P191:Q191),"",SMALL($J191:$O191,COUNTIF($J191:$O191,"&lt;="&amp;Q191)+1)))</f>
        <v>1</v>
      </c>
      <c r="S191" s="4">
        <f>IF($A191="","",IF(MAX($J191:$O191)=MAX($P191:R191),"",SMALL($J191:$O191,COUNTIF($J191:$O191,"&lt;="&amp;R191)+1)))</f>
        <v>2</v>
      </c>
      <c r="T191" s="4">
        <f>IF($A191="","",IF(MAX($J191:$O191)=MAX($P191:S191),"",SMALL($J191:$O191,COUNTIF($J191:$O191,"&lt;="&amp;S191)+1)))</f>
        <v>4</v>
      </c>
      <c r="U191" s="4">
        <f>IF($A191="","",IF(MAX($J191:$O191)=MAX($P191:T191),"",SMALL($J191:$O191,COUNTIF($J191:$O191,"&lt;="&amp;T191)+1)))</f>
        <v>5</v>
      </c>
      <c r="V191" s="4">
        <f>IF($A191="","",IF(MAX($J191:$O191)=MAX($P191:U191),"",SMALL($J191:$O191,COUNTIF($J191:$O191,"&lt;="&amp;U191)+1)))</f>
        <v>7</v>
      </c>
      <c r="X191" s="4">
        <f t="shared" si="34"/>
        <v>6</v>
      </c>
      <c r="Y191" s="4">
        <f t="shared" si="35"/>
        <v>6</v>
      </c>
      <c r="Z191" s="4">
        <f t="shared" si="36"/>
        <v>2</v>
      </c>
      <c r="AA191" s="4">
        <f t="shared" si="37"/>
        <v>7</v>
      </c>
      <c r="AB191" s="4">
        <f t="shared" si="38"/>
        <v>6</v>
      </c>
      <c r="AC191" s="4">
        <f t="shared" si="39"/>
        <v>4</v>
      </c>
      <c r="AE191" s="4">
        <f>IF($A190="","",IF(MAX($X191:$AC191)=MAX($AD191:AD191)," ",SMALL($X191:$AC191,COUNTIF($X191:$AC191,"&lt;="&amp;AD191)+1)))</f>
        <v>2</v>
      </c>
      <c r="AF191" s="4">
        <f>IF($A190="","",IF(MAX($X191:$AC191)=MAX($AD191:AE191)," ",SMALL($X191:$AC191,COUNTIF($X191:$AC191,"&lt;="&amp;AE191)+1)))</f>
        <v>4</v>
      </c>
      <c r="AG191" s="4">
        <f>IF($A190="","",IF(MAX($X191:$AC191)=MAX($AD191:AF191)," ",SMALL($X191:$AC191,COUNTIF($X191:$AC191,"&lt;="&amp;AF191)+1)))</f>
        <v>6</v>
      </c>
      <c r="AH191" s="4">
        <f>IF($A190="","",IF(MAX($X191:$AC191)=MAX($AD191:AG191)," ",SMALL($X191:$AC191,COUNTIF($X191:$AC191,"&lt;="&amp;AG191)+1)))</f>
        <v>7</v>
      </c>
      <c r="AI191" s="4" t="str">
        <f>IF($A190="","",IF(MAX($X191:$AC191)=MAX($AD191:AH191)," ",SMALL($X191:$AC191,COUNTIF($X191:$AC191,"&lt;="&amp;AH191)+1)))</f>
        <v xml:space="preserve"> </v>
      </c>
      <c r="AJ191" s="4" t="str">
        <f>IF($A190="","",IF(MAX($X191:$AC191)=MAX($AD191:AI191)," ",SMALL($X191:$AC191,COUNTIF($X191:$AC191,"&lt;="&amp;AI191)+1)))</f>
        <v xml:space="preserve"> </v>
      </c>
      <c r="AL191" s="13" t="str">
        <f t="shared" si="40"/>
        <v>4尾</v>
      </c>
      <c r="AM191" s="13" t="str">
        <f t="shared" si="41"/>
        <v>中3尾</v>
      </c>
    </row>
    <row r="192" spans="1:39" x14ac:dyDescent="0.15">
      <c r="A192" s="7">
        <v>2017037</v>
      </c>
      <c r="B192" s="2">
        <v>11</v>
      </c>
      <c r="C192" s="2">
        <v>15</v>
      </c>
      <c r="D192" s="2">
        <v>20</v>
      </c>
      <c r="E192" s="2">
        <v>22</v>
      </c>
      <c r="F192" s="2">
        <v>25</v>
      </c>
      <c r="G192" s="2">
        <v>30</v>
      </c>
      <c r="H192" s="2">
        <v>5</v>
      </c>
      <c r="J192" s="4">
        <f t="shared" si="33"/>
        <v>1</v>
      </c>
      <c r="K192" s="4">
        <f t="shared" si="28"/>
        <v>5</v>
      </c>
      <c r="L192" s="4">
        <f t="shared" si="29"/>
        <v>0</v>
      </c>
      <c r="M192" s="4">
        <f t="shared" si="30"/>
        <v>2</v>
      </c>
      <c r="N192" s="4">
        <f t="shared" si="31"/>
        <v>5</v>
      </c>
      <c r="O192" s="4">
        <f t="shared" si="32"/>
        <v>0</v>
      </c>
      <c r="Q192" s="4">
        <f>IF($A192="","",IF(MAX($J192:$O192)=MAX($P192:P192),"",SMALL($J192:$O192,COUNTIF($J192:$O192,"&lt;="&amp;P192)+1)))</f>
        <v>0</v>
      </c>
      <c r="R192" s="4">
        <f>IF($A192="","",IF(MAX($J192:$O192)=MAX($P192:Q192),"",SMALL($J192:$O192,COUNTIF($J192:$O192,"&lt;="&amp;Q192)+1)))</f>
        <v>1</v>
      </c>
      <c r="S192" s="4">
        <f>IF($A192="","",IF(MAX($J192:$O192)=MAX($P192:R192),"",SMALL($J192:$O192,COUNTIF($J192:$O192,"&lt;="&amp;R192)+1)))</f>
        <v>2</v>
      </c>
      <c r="T192" s="4">
        <f>IF($A192="","",IF(MAX($J192:$O192)=MAX($P192:S192),"",SMALL($J192:$O192,COUNTIF($J192:$O192,"&lt;="&amp;S192)+1)))</f>
        <v>5</v>
      </c>
      <c r="U192" s="4" t="str">
        <f>IF($A192="","",IF(MAX($J192:$O192)=MAX($P192:T192),"",SMALL($J192:$O192,COUNTIF($J192:$O192,"&lt;="&amp;T192)+1)))</f>
        <v/>
      </c>
      <c r="V192" s="4" t="str">
        <f>IF($A192="","",IF(MAX($J192:$O192)=MAX($P192:U192),"",SMALL($J192:$O192,COUNTIF($J192:$O192,"&lt;="&amp;U192)+1)))</f>
        <v/>
      </c>
      <c r="X192" s="4">
        <f t="shared" si="34"/>
        <v>2</v>
      </c>
      <c r="Y192" s="4">
        <f t="shared" si="35"/>
        <v>2</v>
      </c>
      <c r="Z192" s="4">
        <f t="shared" si="36"/>
        <v>0</v>
      </c>
      <c r="AA192" s="4">
        <f t="shared" si="37"/>
        <v>4</v>
      </c>
      <c r="AB192" s="4">
        <f t="shared" si="38"/>
        <v>8</v>
      </c>
      <c r="AC192" s="4">
        <f t="shared" si="39"/>
        <v>3</v>
      </c>
      <c r="AE192" s="4">
        <f>IF($A191="","",IF(MAX($X192:$AC192)=MAX($AD192:AD192)," ",SMALL($X192:$AC192,COUNTIF($X192:$AC192,"&lt;="&amp;AD192)+1)))</f>
        <v>0</v>
      </c>
      <c r="AF192" s="4">
        <f>IF($A191="","",IF(MAX($X192:$AC192)=MAX($AD192:AE192)," ",SMALL($X192:$AC192,COUNTIF($X192:$AC192,"&lt;="&amp;AE192)+1)))</f>
        <v>2</v>
      </c>
      <c r="AG192" s="4">
        <f>IF($A191="","",IF(MAX($X192:$AC192)=MAX($AD192:AF192)," ",SMALL($X192:$AC192,COUNTIF($X192:$AC192,"&lt;="&amp;AF192)+1)))</f>
        <v>3</v>
      </c>
      <c r="AH192" s="4">
        <f>IF($A191="","",IF(MAX($X192:$AC192)=MAX($AD192:AG192)," ",SMALL($X192:$AC192,COUNTIF($X192:$AC192,"&lt;="&amp;AG192)+1)))</f>
        <v>4</v>
      </c>
      <c r="AI192" s="4">
        <f>IF($A191="","",IF(MAX($X192:$AC192)=MAX($AD192:AH192)," ",SMALL($X192:$AC192,COUNTIF($X192:$AC192,"&lt;="&amp;AH192)+1)))</f>
        <v>8</v>
      </c>
      <c r="AJ192" s="4" t="str">
        <f>IF($A191="","",IF(MAX($X192:$AC192)=MAX($AD192:AI192)," ",SMALL($X192:$AC192,COUNTIF($X192:$AC192,"&lt;="&amp;AI192)+1)))</f>
        <v xml:space="preserve"> </v>
      </c>
      <c r="AL192" s="13" t="str">
        <f t="shared" si="40"/>
        <v>5尾</v>
      </c>
      <c r="AM192" s="13" t="str">
        <f t="shared" si="41"/>
        <v>中2尾</v>
      </c>
    </row>
    <row r="193" spans="1:39" x14ac:dyDescent="0.15">
      <c r="A193" s="7">
        <v>2017038</v>
      </c>
      <c r="B193" s="2">
        <v>1</v>
      </c>
      <c r="C193" s="2">
        <v>4</v>
      </c>
      <c r="D193" s="2">
        <v>8</v>
      </c>
      <c r="E193" s="2">
        <v>13</v>
      </c>
      <c r="F193" s="2">
        <v>24</v>
      </c>
      <c r="G193" s="2">
        <v>27</v>
      </c>
      <c r="H193" s="2">
        <v>5</v>
      </c>
      <c r="J193" s="4">
        <f t="shared" si="33"/>
        <v>1</v>
      </c>
      <c r="K193" s="4">
        <f t="shared" si="28"/>
        <v>4</v>
      </c>
      <c r="L193" s="4">
        <f t="shared" si="29"/>
        <v>8</v>
      </c>
      <c r="M193" s="4">
        <f t="shared" si="30"/>
        <v>3</v>
      </c>
      <c r="N193" s="4">
        <f t="shared" si="31"/>
        <v>4</v>
      </c>
      <c r="O193" s="4">
        <f t="shared" si="32"/>
        <v>7</v>
      </c>
      <c r="Q193" s="4">
        <f>IF($A193="","",IF(MAX($J193:$O193)=MAX($P193:P193),"",SMALL($J193:$O193,COUNTIF($J193:$O193,"&lt;="&amp;P193)+1)))</f>
        <v>1</v>
      </c>
      <c r="R193" s="4">
        <f>IF($A193="","",IF(MAX($J193:$O193)=MAX($P193:Q193),"",SMALL($J193:$O193,COUNTIF($J193:$O193,"&lt;="&amp;Q193)+1)))</f>
        <v>3</v>
      </c>
      <c r="S193" s="4">
        <f>IF($A193="","",IF(MAX($J193:$O193)=MAX($P193:R193),"",SMALL($J193:$O193,COUNTIF($J193:$O193,"&lt;="&amp;R193)+1)))</f>
        <v>4</v>
      </c>
      <c r="T193" s="4">
        <f>IF($A193="","",IF(MAX($J193:$O193)=MAX($P193:S193),"",SMALL($J193:$O193,COUNTIF($J193:$O193,"&lt;="&amp;S193)+1)))</f>
        <v>7</v>
      </c>
      <c r="U193" s="4">
        <f>IF($A193="","",IF(MAX($J193:$O193)=MAX($P193:T193),"",SMALL($J193:$O193,COUNTIF($J193:$O193,"&lt;="&amp;T193)+1)))</f>
        <v>8</v>
      </c>
      <c r="V193" s="4" t="str">
        <f>IF($A193="","",IF(MAX($J193:$O193)=MAX($P193:U193),"",SMALL($J193:$O193,COUNTIF($J193:$O193,"&lt;="&amp;U193)+1)))</f>
        <v/>
      </c>
      <c r="X193" s="4">
        <f t="shared" si="34"/>
        <v>5</v>
      </c>
      <c r="Y193" s="4">
        <f t="shared" si="35"/>
        <v>6</v>
      </c>
      <c r="Z193" s="4">
        <f t="shared" si="36"/>
        <v>0</v>
      </c>
      <c r="AA193" s="4">
        <f t="shared" si="37"/>
        <v>4</v>
      </c>
      <c r="AB193" s="4">
        <f t="shared" si="38"/>
        <v>0</v>
      </c>
      <c r="AC193" s="4">
        <f t="shared" si="39"/>
        <v>2</v>
      </c>
      <c r="AE193" s="4">
        <f>IF($A192="","",IF(MAX($X193:$AC193)=MAX($AD193:AD193)," ",SMALL($X193:$AC193,COUNTIF($X193:$AC193,"&lt;="&amp;AD193)+1)))</f>
        <v>0</v>
      </c>
      <c r="AF193" s="4">
        <f>IF($A192="","",IF(MAX($X193:$AC193)=MAX($AD193:AE193)," ",SMALL($X193:$AC193,COUNTIF($X193:$AC193,"&lt;="&amp;AE193)+1)))</f>
        <v>2</v>
      </c>
      <c r="AG193" s="4">
        <f>IF($A192="","",IF(MAX($X193:$AC193)=MAX($AD193:AF193)," ",SMALL($X193:$AC193,COUNTIF($X193:$AC193,"&lt;="&amp;AF193)+1)))</f>
        <v>4</v>
      </c>
      <c r="AH193" s="4">
        <f>IF($A192="","",IF(MAX($X193:$AC193)=MAX($AD193:AG193)," ",SMALL($X193:$AC193,COUNTIF($X193:$AC193,"&lt;="&amp;AG193)+1)))</f>
        <v>5</v>
      </c>
      <c r="AI193" s="4">
        <f>IF($A192="","",IF(MAX($X193:$AC193)=MAX($AD193:AH193)," ",SMALL($X193:$AC193,COUNTIF($X193:$AC193,"&lt;="&amp;AH193)+1)))</f>
        <v>6</v>
      </c>
      <c r="AJ193" s="4" t="str">
        <f>IF($A192="","",IF(MAX($X193:$AC193)=MAX($AD193:AI193)," ",SMALL($X193:$AC193,COUNTIF($X193:$AC193,"&lt;="&amp;AI193)+1)))</f>
        <v xml:space="preserve"> </v>
      </c>
      <c r="AL193" s="13" t="str">
        <f t="shared" si="40"/>
        <v>5尾</v>
      </c>
      <c r="AM193" s="13" t="str">
        <f t="shared" si="41"/>
        <v>中1尾</v>
      </c>
    </row>
    <row r="194" spans="1:39" x14ac:dyDescent="0.15">
      <c r="A194" s="7">
        <v>2017039</v>
      </c>
      <c r="B194" s="2">
        <v>2</v>
      </c>
      <c r="C194" s="2">
        <v>4</v>
      </c>
      <c r="D194" s="2">
        <v>12</v>
      </c>
      <c r="E194" s="2">
        <v>14</v>
      </c>
      <c r="F194" s="2">
        <v>17</v>
      </c>
      <c r="G194" s="2">
        <v>24</v>
      </c>
      <c r="H194" s="2">
        <v>15</v>
      </c>
      <c r="J194" s="4">
        <f t="shared" si="33"/>
        <v>2</v>
      </c>
      <c r="K194" s="4">
        <f t="shared" si="28"/>
        <v>4</v>
      </c>
      <c r="L194" s="4">
        <f t="shared" si="29"/>
        <v>2</v>
      </c>
      <c r="M194" s="4">
        <f t="shared" si="30"/>
        <v>4</v>
      </c>
      <c r="N194" s="4">
        <f t="shared" si="31"/>
        <v>7</v>
      </c>
      <c r="O194" s="4">
        <f t="shared" si="32"/>
        <v>4</v>
      </c>
      <c r="Q194" s="4">
        <f>IF($A194="","",IF(MAX($J194:$O194)=MAX($P194:P194),"",SMALL($J194:$O194,COUNTIF($J194:$O194,"&lt;="&amp;P194)+1)))</f>
        <v>2</v>
      </c>
      <c r="R194" s="4">
        <f>IF($A194="","",IF(MAX($J194:$O194)=MAX($P194:Q194),"",SMALL($J194:$O194,COUNTIF($J194:$O194,"&lt;="&amp;Q194)+1)))</f>
        <v>4</v>
      </c>
      <c r="S194" s="4">
        <f>IF($A194="","",IF(MAX($J194:$O194)=MAX($P194:R194),"",SMALL($J194:$O194,COUNTIF($J194:$O194,"&lt;="&amp;R194)+1)))</f>
        <v>7</v>
      </c>
      <c r="T194" s="4" t="str">
        <f>IF($A194="","",IF(MAX($J194:$O194)=MAX($P194:S194),"",SMALL($J194:$O194,COUNTIF($J194:$O194,"&lt;="&amp;S194)+1)))</f>
        <v/>
      </c>
      <c r="U194" s="4" t="str">
        <f>IF($A194="","",IF(MAX($J194:$O194)=MAX($P194:T194),"",SMALL($J194:$O194,COUNTIF($J194:$O194,"&lt;="&amp;T194)+1)))</f>
        <v/>
      </c>
      <c r="V194" s="4" t="str">
        <f>IF($A194="","",IF(MAX($J194:$O194)=MAX($P194:U194),"",SMALL($J194:$O194,COUNTIF($J194:$O194,"&lt;="&amp;U194)+1)))</f>
        <v/>
      </c>
      <c r="X194" s="4">
        <f t="shared" si="34"/>
        <v>4</v>
      </c>
      <c r="Y194" s="4">
        <f t="shared" si="35"/>
        <v>4</v>
      </c>
      <c r="Z194" s="4">
        <f t="shared" si="36"/>
        <v>2</v>
      </c>
      <c r="AA194" s="4">
        <f t="shared" si="37"/>
        <v>5</v>
      </c>
      <c r="AB194" s="4">
        <f t="shared" si="38"/>
        <v>8</v>
      </c>
      <c r="AC194" s="4">
        <f t="shared" si="39"/>
        <v>3</v>
      </c>
      <c r="AE194" s="4">
        <f>IF($A193="","",IF(MAX($X194:$AC194)=MAX($AD194:AD194)," ",SMALL($X194:$AC194,COUNTIF($X194:$AC194,"&lt;="&amp;AD194)+1)))</f>
        <v>2</v>
      </c>
      <c r="AF194" s="4">
        <f>IF($A193="","",IF(MAX($X194:$AC194)=MAX($AD194:AE194)," ",SMALL($X194:$AC194,COUNTIF($X194:$AC194,"&lt;="&amp;AE194)+1)))</f>
        <v>3</v>
      </c>
      <c r="AG194" s="4">
        <f>IF($A193="","",IF(MAX($X194:$AC194)=MAX($AD194:AF194)," ",SMALL($X194:$AC194,COUNTIF($X194:$AC194,"&lt;="&amp;AF194)+1)))</f>
        <v>4</v>
      </c>
      <c r="AH194" s="4">
        <f>IF($A193="","",IF(MAX($X194:$AC194)=MAX($AD194:AG194)," ",SMALL($X194:$AC194,COUNTIF($X194:$AC194,"&lt;="&amp;AG194)+1)))</f>
        <v>5</v>
      </c>
      <c r="AI194" s="4">
        <f>IF($A193="","",IF(MAX($X194:$AC194)=MAX($AD194:AH194)," ",SMALL($X194:$AC194,COUNTIF($X194:$AC194,"&lt;="&amp;AH194)+1)))</f>
        <v>8</v>
      </c>
      <c r="AJ194" s="4" t="str">
        <f>IF($A193="","",IF(MAX($X194:$AC194)=MAX($AD194:AI194)," ",SMALL($X194:$AC194,COUNTIF($X194:$AC194,"&lt;="&amp;AI194)+1)))</f>
        <v xml:space="preserve"> </v>
      </c>
      <c r="AL194" s="13" t="str">
        <f t="shared" si="40"/>
        <v>5尾</v>
      </c>
      <c r="AM194" s="13" t="str">
        <f t="shared" si="41"/>
        <v>中2尾</v>
      </c>
    </row>
    <row r="195" spans="1:39" x14ac:dyDescent="0.15">
      <c r="A195" s="7">
        <v>2017040</v>
      </c>
      <c r="B195" s="2">
        <v>15</v>
      </c>
      <c r="C195" s="2">
        <v>19</v>
      </c>
      <c r="D195" s="2">
        <v>23</v>
      </c>
      <c r="E195" s="2">
        <v>28</v>
      </c>
      <c r="F195" s="2">
        <v>29</v>
      </c>
      <c r="G195" s="2">
        <v>33</v>
      </c>
      <c r="H195" s="2">
        <v>4</v>
      </c>
      <c r="J195" s="4">
        <f t="shared" si="33"/>
        <v>5</v>
      </c>
      <c r="K195" s="4">
        <f t="shared" ref="K195:K258" si="42">IF($A195="","",MOD(C195,10))</f>
        <v>9</v>
      </c>
      <c r="L195" s="4">
        <f t="shared" ref="L195:L258" si="43">IF($A195="","",MOD(D195,10))</f>
        <v>3</v>
      </c>
      <c r="M195" s="4">
        <f t="shared" ref="M195:M258" si="44">IF($A195="","",MOD(E195,10))</f>
        <v>8</v>
      </c>
      <c r="N195" s="4">
        <f t="shared" ref="N195:N258" si="45">IF($A195="","",MOD(F195,10))</f>
        <v>9</v>
      </c>
      <c r="O195" s="4">
        <f t="shared" ref="O195:O258" si="46">IF($A195="","",MOD(G195,10))</f>
        <v>3</v>
      </c>
      <c r="Q195" s="4">
        <f>IF($A195="","",IF(MAX($J195:$O195)=MAX($P195:P195),"",SMALL($J195:$O195,COUNTIF($J195:$O195,"&lt;="&amp;P195)+1)))</f>
        <v>3</v>
      </c>
      <c r="R195" s="4">
        <f>IF($A195="","",IF(MAX($J195:$O195)=MAX($P195:Q195),"",SMALL($J195:$O195,COUNTIF($J195:$O195,"&lt;="&amp;Q195)+1)))</f>
        <v>5</v>
      </c>
      <c r="S195" s="4">
        <f>IF($A195="","",IF(MAX($J195:$O195)=MAX($P195:R195),"",SMALL($J195:$O195,COUNTIF($J195:$O195,"&lt;="&amp;R195)+1)))</f>
        <v>8</v>
      </c>
      <c r="T195" s="4">
        <f>IF($A195="","",IF(MAX($J195:$O195)=MAX($P195:S195),"",SMALL($J195:$O195,COUNTIF($J195:$O195,"&lt;="&amp;S195)+1)))</f>
        <v>9</v>
      </c>
      <c r="U195" s="4" t="str">
        <f>IF($A195="","",IF(MAX($J195:$O195)=MAX($P195:T195),"",SMALL($J195:$O195,COUNTIF($J195:$O195,"&lt;="&amp;T195)+1)))</f>
        <v/>
      </c>
      <c r="V195" s="4" t="str">
        <f>IF($A195="","",IF(MAX($J195:$O195)=MAX($P195:U195),"",SMALL($J195:$O195,COUNTIF($J195:$O195,"&lt;="&amp;U195)+1)))</f>
        <v/>
      </c>
      <c r="X195" s="4">
        <f t="shared" si="34"/>
        <v>8</v>
      </c>
      <c r="Y195" s="4">
        <f t="shared" si="35"/>
        <v>2</v>
      </c>
      <c r="Z195" s="4">
        <f t="shared" si="36"/>
        <v>8</v>
      </c>
      <c r="AA195" s="4">
        <f t="shared" si="37"/>
        <v>1</v>
      </c>
      <c r="AB195" s="4">
        <f t="shared" si="38"/>
        <v>8</v>
      </c>
      <c r="AC195" s="4">
        <f t="shared" si="39"/>
        <v>1</v>
      </c>
      <c r="AE195" s="4">
        <f>IF($A194="","",IF(MAX($X195:$AC195)=MAX($AD195:AD195)," ",SMALL($X195:$AC195,COUNTIF($X195:$AC195,"&lt;="&amp;AD195)+1)))</f>
        <v>1</v>
      </c>
      <c r="AF195" s="4">
        <f>IF($A194="","",IF(MAX($X195:$AC195)=MAX($AD195:AE195)," ",SMALL($X195:$AC195,COUNTIF($X195:$AC195,"&lt;="&amp;AE195)+1)))</f>
        <v>2</v>
      </c>
      <c r="AG195" s="4">
        <f>IF($A194="","",IF(MAX($X195:$AC195)=MAX($AD195:AF195)," ",SMALL($X195:$AC195,COUNTIF($X195:$AC195,"&lt;="&amp;AF195)+1)))</f>
        <v>8</v>
      </c>
      <c r="AH195" s="4" t="str">
        <f>IF($A194="","",IF(MAX($X195:$AC195)=MAX($AD195:AG195)," ",SMALL($X195:$AC195,COUNTIF($X195:$AC195,"&lt;="&amp;AG195)+1)))</f>
        <v xml:space="preserve"> </v>
      </c>
      <c r="AI195" s="4" t="str">
        <f>IF($A194="","",IF(MAX($X195:$AC195)=MAX($AD195:AH195)," ",SMALL($X195:$AC195,COUNTIF($X195:$AC195,"&lt;="&amp;AH195)+1)))</f>
        <v xml:space="preserve"> </v>
      </c>
      <c r="AJ195" s="4" t="str">
        <f>IF($A194="","",IF(MAX($X195:$AC195)=MAX($AD195:AI195)," ",SMALL($X195:$AC195,COUNTIF($X195:$AC195,"&lt;="&amp;AI195)+1)))</f>
        <v xml:space="preserve"> </v>
      </c>
      <c r="AL195" s="13" t="str">
        <f t="shared" si="40"/>
        <v>3尾</v>
      </c>
      <c r="AM195" s="13" t="str">
        <f t="shared" si="41"/>
        <v>中1尾</v>
      </c>
    </row>
    <row r="196" spans="1:39" x14ac:dyDescent="0.15">
      <c r="A196" s="7">
        <v>2017041</v>
      </c>
      <c r="B196" s="2">
        <v>4</v>
      </c>
      <c r="C196" s="2">
        <v>10</v>
      </c>
      <c r="D196" s="2">
        <v>13</v>
      </c>
      <c r="E196" s="2">
        <v>15</v>
      </c>
      <c r="F196" s="2">
        <v>22</v>
      </c>
      <c r="G196" s="2">
        <v>27</v>
      </c>
      <c r="H196" s="2">
        <v>4</v>
      </c>
      <c r="J196" s="4">
        <f t="shared" ref="J196:J259" si="47">IF($A196="","",MOD(B196,10))</f>
        <v>4</v>
      </c>
      <c r="K196" s="4">
        <f t="shared" si="42"/>
        <v>0</v>
      </c>
      <c r="L196" s="4">
        <f t="shared" si="43"/>
        <v>3</v>
      </c>
      <c r="M196" s="4">
        <f t="shared" si="44"/>
        <v>5</v>
      </c>
      <c r="N196" s="4">
        <f t="shared" si="45"/>
        <v>2</v>
      </c>
      <c r="O196" s="4">
        <f t="shared" si="46"/>
        <v>7</v>
      </c>
      <c r="Q196" s="4">
        <f>IF($A196="","",IF(MAX($J196:$O196)=MAX($P196:P196),"",SMALL($J196:$O196,COUNTIF($J196:$O196,"&lt;="&amp;P196)+1)))</f>
        <v>0</v>
      </c>
      <c r="R196" s="4">
        <f>IF($A196="","",IF(MAX($J196:$O196)=MAX($P196:Q196),"",SMALL($J196:$O196,COUNTIF($J196:$O196,"&lt;="&amp;Q196)+1)))</f>
        <v>2</v>
      </c>
      <c r="S196" s="4">
        <f>IF($A196="","",IF(MAX($J196:$O196)=MAX($P196:R196),"",SMALL($J196:$O196,COUNTIF($J196:$O196,"&lt;="&amp;R196)+1)))</f>
        <v>3</v>
      </c>
      <c r="T196" s="4">
        <f>IF($A196="","",IF(MAX($J196:$O196)=MAX($P196:S196),"",SMALL($J196:$O196,COUNTIF($J196:$O196,"&lt;="&amp;S196)+1)))</f>
        <v>4</v>
      </c>
      <c r="U196" s="4">
        <f>IF($A196="","",IF(MAX($J196:$O196)=MAX($P196:T196),"",SMALL($J196:$O196,COUNTIF($J196:$O196,"&lt;="&amp;T196)+1)))</f>
        <v>5</v>
      </c>
      <c r="V196" s="4">
        <f>IF($A196="","",IF(MAX($J196:$O196)=MAX($P196:U196),"",SMALL($J196:$O196,COUNTIF($J196:$O196,"&lt;="&amp;U196)+1)))</f>
        <v>7</v>
      </c>
      <c r="X196" s="4">
        <f t="shared" si="34"/>
        <v>5</v>
      </c>
      <c r="Y196" s="4">
        <f t="shared" si="35"/>
        <v>7</v>
      </c>
      <c r="Z196" s="4">
        <f t="shared" si="36"/>
        <v>2</v>
      </c>
      <c r="AA196" s="4">
        <f t="shared" si="37"/>
        <v>4</v>
      </c>
      <c r="AB196" s="4">
        <f t="shared" si="38"/>
        <v>7</v>
      </c>
      <c r="AC196" s="4">
        <f t="shared" si="39"/>
        <v>4</v>
      </c>
      <c r="AE196" s="4">
        <f>IF($A195="","",IF(MAX($X196:$AC196)=MAX($AD196:AD196)," ",SMALL($X196:$AC196,COUNTIF($X196:$AC196,"&lt;="&amp;AD196)+1)))</f>
        <v>2</v>
      </c>
      <c r="AF196" s="4">
        <f>IF($A195="","",IF(MAX($X196:$AC196)=MAX($AD196:AE196)," ",SMALL($X196:$AC196,COUNTIF($X196:$AC196,"&lt;="&amp;AE196)+1)))</f>
        <v>4</v>
      </c>
      <c r="AG196" s="4">
        <f>IF($A195="","",IF(MAX($X196:$AC196)=MAX($AD196:AF196)," ",SMALL($X196:$AC196,COUNTIF($X196:$AC196,"&lt;="&amp;AF196)+1)))</f>
        <v>5</v>
      </c>
      <c r="AH196" s="4">
        <f>IF($A195="","",IF(MAX($X196:$AC196)=MAX($AD196:AG196)," ",SMALL($X196:$AC196,COUNTIF($X196:$AC196,"&lt;="&amp;AG196)+1)))</f>
        <v>7</v>
      </c>
      <c r="AI196" s="4" t="str">
        <f>IF($A195="","",IF(MAX($X196:$AC196)=MAX($AD196:AH196)," ",SMALL($X196:$AC196,COUNTIF($X196:$AC196,"&lt;="&amp;AH196)+1)))</f>
        <v xml:space="preserve"> </v>
      </c>
      <c r="AJ196" s="4" t="str">
        <f>IF($A195="","",IF(MAX($X196:$AC196)=MAX($AD196:AI196)," ",SMALL($X196:$AC196,COUNTIF($X196:$AC196,"&lt;="&amp;AI196)+1)))</f>
        <v xml:space="preserve"> </v>
      </c>
      <c r="AL196" s="13" t="str">
        <f t="shared" si="40"/>
        <v>4尾</v>
      </c>
      <c r="AM196" s="13" t="str">
        <f t="shared" si="41"/>
        <v>中4尾</v>
      </c>
    </row>
    <row r="197" spans="1:39" x14ac:dyDescent="0.15">
      <c r="A197" s="7">
        <v>2017042</v>
      </c>
      <c r="B197" s="2">
        <v>1</v>
      </c>
      <c r="C197" s="2">
        <v>2</v>
      </c>
      <c r="D197" s="2">
        <v>4</v>
      </c>
      <c r="E197" s="2">
        <v>7</v>
      </c>
      <c r="F197" s="2">
        <v>10</v>
      </c>
      <c r="G197" s="2">
        <v>23</v>
      </c>
      <c r="H197" s="2">
        <v>4</v>
      </c>
      <c r="J197" s="4">
        <f t="shared" si="47"/>
        <v>1</v>
      </c>
      <c r="K197" s="4">
        <f t="shared" si="42"/>
        <v>2</v>
      </c>
      <c r="L197" s="4">
        <f t="shared" si="43"/>
        <v>4</v>
      </c>
      <c r="M197" s="4">
        <f t="shared" si="44"/>
        <v>7</v>
      </c>
      <c r="N197" s="4">
        <f t="shared" si="45"/>
        <v>0</v>
      </c>
      <c r="O197" s="4">
        <f t="shared" si="46"/>
        <v>3</v>
      </c>
      <c r="Q197" s="4">
        <f>IF($A197="","",IF(MAX($J197:$O197)=MAX($P197:P197),"",SMALL($J197:$O197,COUNTIF($J197:$O197,"&lt;="&amp;P197)+1)))</f>
        <v>0</v>
      </c>
      <c r="R197" s="4">
        <f>IF($A197="","",IF(MAX($J197:$O197)=MAX($P197:Q197),"",SMALL($J197:$O197,COUNTIF($J197:$O197,"&lt;="&amp;Q197)+1)))</f>
        <v>1</v>
      </c>
      <c r="S197" s="4">
        <f>IF($A197="","",IF(MAX($J197:$O197)=MAX($P197:R197),"",SMALL($J197:$O197,COUNTIF($J197:$O197,"&lt;="&amp;R197)+1)))</f>
        <v>2</v>
      </c>
      <c r="T197" s="4">
        <f>IF($A197="","",IF(MAX($J197:$O197)=MAX($P197:S197),"",SMALL($J197:$O197,COUNTIF($J197:$O197,"&lt;="&amp;S197)+1)))</f>
        <v>3</v>
      </c>
      <c r="U197" s="4">
        <f>IF($A197="","",IF(MAX($J197:$O197)=MAX($P197:T197),"",SMALL($J197:$O197,COUNTIF($J197:$O197,"&lt;="&amp;T197)+1)))</f>
        <v>4</v>
      </c>
      <c r="V197" s="4">
        <f>IF($A197="","",IF(MAX($J197:$O197)=MAX($P197:U197),"",SMALL($J197:$O197,COUNTIF($J197:$O197,"&lt;="&amp;U197)+1)))</f>
        <v>7</v>
      </c>
      <c r="X197" s="4">
        <f t="shared" ref="X197:X260" si="48">IF($A196="","",MOD(B196*C196,10))</f>
        <v>0</v>
      </c>
      <c r="Y197" s="4">
        <f t="shared" ref="Y197:Y260" si="49">IF($A196="","",1*RIGHT(ROUND(C196/B196,2)))</f>
        <v>5</v>
      </c>
      <c r="Z197" s="4">
        <f t="shared" ref="Z197:Z260" si="50">IF($A196="","",MOD(E196*F196,10))</f>
        <v>0</v>
      </c>
      <c r="AA197" s="4">
        <f t="shared" ref="AA197:AA260" si="51">IF($A196="","",1*RIGHT(ROUND(F196/E196,2)))</f>
        <v>7</v>
      </c>
      <c r="AB197" s="4">
        <f t="shared" ref="AB197:AB260" si="52">IF($A196="","",MOD(F196*G196,10))</f>
        <v>4</v>
      </c>
      <c r="AC197" s="4">
        <f t="shared" ref="AC197:AC260" si="53">IF($A196="","",1*RIGHT(ROUND(G196/F196,2)))</f>
        <v>3</v>
      </c>
      <c r="AE197" s="4">
        <f>IF($A196="","",IF(MAX($X197:$AC197)=MAX($AD197:AD197)," ",SMALL($X197:$AC197,COUNTIF($X197:$AC197,"&lt;="&amp;AD197)+1)))</f>
        <v>0</v>
      </c>
      <c r="AF197" s="4">
        <f>IF($A196="","",IF(MAX($X197:$AC197)=MAX($AD197:AE197)," ",SMALL($X197:$AC197,COUNTIF($X197:$AC197,"&lt;="&amp;AE197)+1)))</f>
        <v>3</v>
      </c>
      <c r="AG197" s="4">
        <f>IF($A196="","",IF(MAX($X197:$AC197)=MAX($AD197:AF197)," ",SMALL($X197:$AC197,COUNTIF($X197:$AC197,"&lt;="&amp;AF197)+1)))</f>
        <v>4</v>
      </c>
      <c r="AH197" s="4">
        <f>IF($A196="","",IF(MAX($X197:$AC197)=MAX($AD197:AG197)," ",SMALL($X197:$AC197,COUNTIF($X197:$AC197,"&lt;="&amp;AG197)+1)))</f>
        <v>5</v>
      </c>
      <c r="AI197" s="4">
        <f>IF($A196="","",IF(MAX($X197:$AC197)=MAX($AD197:AH197)," ",SMALL($X197:$AC197,COUNTIF($X197:$AC197,"&lt;="&amp;AH197)+1)))</f>
        <v>7</v>
      </c>
      <c r="AJ197" s="4" t="str">
        <f>IF($A196="","",IF(MAX($X197:$AC197)=MAX($AD197:AI197)," ",SMALL($X197:$AC197,COUNTIF($X197:$AC197,"&lt;="&amp;AI197)+1)))</f>
        <v xml:space="preserve"> </v>
      </c>
      <c r="AL197" s="13" t="str">
        <f t="shared" ref="AL197:AL260" si="54">IF($A196="","",COUNT(AE197:AJ197)&amp;"尾")</f>
        <v>5尾</v>
      </c>
      <c r="AM197" s="13" t="str">
        <f t="shared" ref="AM197:AM260" si="55">IF($A197="","","中"&amp;SUMPRODUCT(COUNTIF($Q197:$V197,AE197:AJ197))&amp;"尾")</f>
        <v>中4尾</v>
      </c>
    </row>
    <row r="198" spans="1:39" x14ac:dyDescent="0.15">
      <c r="A198" s="7">
        <v>2017043</v>
      </c>
      <c r="B198" s="2">
        <v>8</v>
      </c>
      <c r="C198" s="2">
        <v>13</v>
      </c>
      <c r="D198" s="2">
        <v>16</v>
      </c>
      <c r="E198" s="2">
        <v>23</v>
      </c>
      <c r="F198" s="2">
        <v>27</v>
      </c>
      <c r="G198" s="2">
        <v>31</v>
      </c>
      <c r="H198" s="2">
        <v>8</v>
      </c>
      <c r="J198" s="4">
        <f t="shared" si="47"/>
        <v>8</v>
      </c>
      <c r="K198" s="4">
        <f t="shared" si="42"/>
        <v>3</v>
      </c>
      <c r="L198" s="4">
        <f t="shared" si="43"/>
        <v>6</v>
      </c>
      <c r="M198" s="4">
        <f t="shared" si="44"/>
        <v>3</v>
      </c>
      <c r="N198" s="4">
        <f t="shared" si="45"/>
        <v>7</v>
      </c>
      <c r="O198" s="4">
        <f t="shared" si="46"/>
        <v>1</v>
      </c>
      <c r="Q198" s="4">
        <f>IF($A198="","",IF(MAX($J198:$O198)=MAX($P198:P198),"",SMALL($J198:$O198,COUNTIF($J198:$O198,"&lt;="&amp;P198)+1)))</f>
        <v>1</v>
      </c>
      <c r="R198" s="4">
        <f>IF($A198="","",IF(MAX($J198:$O198)=MAX($P198:Q198),"",SMALL($J198:$O198,COUNTIF($J198:$O198,"&lt;="&amp;Q198)+1)))</f>
        <v>3</v>
      </c>
      <c r="S198" s="4">
        <f>IF($A198="","",IF(MAX($J198:$O198)=MAX($P198:R198),"",SMALL($J198:$O198,COUNTIF($J198:$O198,"&lt;="&amp;R198)+1)))</f>
        <v>6</v>
      </c>
      <c r="T198" s="4">
        <f>IF($A198="","",IF(MAX($J198:$O198)=MAX($P198:S198),"",SMALL($J198:$O198,COUNTIF($J198:$O198,"&lt;="&amp;S198)+1)))</f>
        <v>7</v>
      </c>
      <c r="U198" s="4">
        <f>IF($A198="","",IF(MAX($J198:$O198)=MAX($P198:T198),"",SMALL($J198:$O198,COUNTIF($J198:$O198,"&lt;="&amp;T198)+1)))</f>
        <v>8</v>
      </c>
      <c r="V198" s="4" t="str">
        <f>IF($A198="","",IF(MAX($J198:$O198)=MAX($P198:U198),"",SMALL($J198:$O198,COUNTIF($J198:$O198,"&lt;="&amp;U198)+1)))</f>
        <v/>
      </c>
      <c r="X198" s="4">
        <f t="shared" si="48"/>
        <v>2</v>
      </c>
      <c r="Y198" s="4">
        <f t="shared" si="49"/>
        <v>2</v>
      </c>
      <c r="Z198" s="4">
        <f t="shared" si="50"/>
        <v>0</v>
      </c>
      <c r="AA198" s="4">
        <f t="shared" si="51"/>
        <v>3</v>
      </c>
      <c r="AB198" s="4">
        <f t="shared" si="52"/>
        <v>0</v>
      </c>
      <c r="AC198" s="4">
        <f t="shared" si="53"/>
        <v>3</v>
      </c>
      <c r="AE198" s="4">
        <f>IF($A197="","",IF(MAX($X198:$AC198)=MAX($AD198:AD198)," ",SMALL($X198:$AC198,COUNTIF($X198:$AC198,"&lt;="&amp;AD198)+1)))</f>
        <v>0</v>
      </c>
      <c r="AF198" s="4">
        <f>IF($A197="","",IF(MAX($X198:$AC198)=MAX($AD198:AE198)," ",SMALL($X198:$AC198,COUNTIF($X198:$AC198,"&lt;="&amp;AE198)+1)))</f>
        <v>2</v>
      </c>
      <c r="AG198" s="4">
        <f>IF($A197="","",IF(MAX($X198:$AC198)=MAX($AD198:AF198)," ",SMALL($X198:$AC198,COUNTIF($X198:$AC198,"&lt;="&amp;AF198)+1)))</f>
        <v>3</v>
      </c>
      <c r="AH198" s="4" t="str">
        <f>IF($A197="","",IF(MAX($X198:$AC198)=MAX($AD198:AG198)," ",SMALL($X198:$AC198,COUNTIF($X198:$AC198,"&lt;="&amp;AG198)+1)))</f>
        <v xml:space="preserve"> </v>
      </c>
      <c r="AI198" s="4" t="str">
        <f>IF($A197="","",IF(MAX($X198:$AC198)=MAX($AD198:AH198)," ",SMALL($X198:$AC198,COUNTIF($X198:$AC198,"&lt;="&amp;AH198)+1)))</f>
        <v xml:space="preserve"> </v>
      </c>
      <c r="AJ198" s="4" t="str">
        <f>IF($A197="","",IF(MAX($X198:$AC198)=MAX($AD198:AI198)," ",SMALL($X198:$AC198,COUNTIF($X198:$AC198,"&lt;="&amp;AI198)+1)))</f>
        <v xml:space="preserve"> </v>
      </c>
      <c r="AL198" s="13" t="str">
        <f t="shared" si="54"/>
        <v>3尾</v>
      </c>
      <c r="AM198" s="13" t="str">
        <f t="shared" si="55"/>
        <v>中1尾</v>
      </c>
    </row>
    <row r="199" spans="1:39" x14ac:dyDescent="0.15">
      <c r="A199" s="7">
        <v>2017044</v>
      </c>
      <c r="B199" s="2">
        <v>8</v>
      </c>
      <c r="C199" s="2">
        <v>16</v>
      </c>
      <c r="D199" s="2">
        <v>19</v>
      </c>
      <c r="E199" s="2">
        <v>21</v>
      </c>
      <c r="F199" s="2">
        <v>31</v>
      </c>
      <c r="G199" s="2">
        <v>32</v>
      </c>
      <c r="H199" s="2">
        <v>6</v>
      </c>
      <c r="J199" s="4">
        <f t="shared" si="47"/>
        <v>8</v>
      </c>
      <c r="K199" s="4">
        <f t="shared" si="42"/>
        <v>6</v>
      </c>
      <c r="L199" s="4">
        <f t="shared" si="43"/>
        <v>9</v>
      </c>
      <c r="M199" s="4">
        <f t="shared" si="44"/>
        <v>1</v>
      </c>
      <c r="N199" s="4">
        <f t="shared" si="45"/>
        <v>1</v>
      </c>
      <c r="O199" s="4">
        <f t="shared" si="46"/>
        <v>2</v>
      </c>
      <c r="Q199" s="4">
        <f>IF($A199="","",IF(MAX($J199:$O199)=MAX($P199:P199),"",SMALL($J199:$O199,COUNTIF($J199:$O199,"&lt;="&amp;P199)+1)))</f>
        <v>1</v>
      </c>
      <c r="R199" s="4">
        <f>IF($A199="","",IF(MAX($J199:$O199)=MAX($P199:Q199),"",SMALL($J199:$O199,COUNTIF($J199:$O199,"&lt;="&amp;Q199)+1)))</f>
        <v>2</v>
      </c>
      <c r="S199" s="4">
        <f>IF($A199="","",IF(MAX($J199:$O199)=MAX($P199:R199),"",SMALL($J199:$O199,COUNTIF($J199:$O199,"&lt;="&amp;R199)+1)))</f>
        <v>6</v>
      </c>
      <c r="T199" s="4">
        <f>IF($A199="","",IF(MAX($J199:$O199)=MAX($P199:S199),"",SMALL($J199:$O199,COUNTIF($J199:$O199,"&lt;="&amp;S199)+1)))</f>
        <v>8</v>
      </c>
      <c r="U199" s="4">
        <f>IF($A199="","",IF(MAX($J199:$O199)=MAX($P199:T199),"",SMALL($J199:$O199,COUNTIF($J199:$O199,"&lt;="&amp;T199)+1)))</f>
        <v>9</v>
      </c>
      <c r="V199" s="4" t="str">
        <f>IF($A199="","",IF(MAX($J199:$O199)=MAX($P199:U199),"",SMALL($J199:$O199,COUNTIF($J199:$O199,"&lt;="&amp;U199)+1)))</f>
        <v/>
      </c>
      <c r="X199" s="4">
        <f t="shared" si="48"/>
        <v>4</v>
      </c>
      <c r="Y199" s="4">
        <f t="shared" si="49"/>
        <v>3</v>
      </c>
      <c r="Z199" s="4">
        <f t="shared" si="50"/>
        <v>1</v>
      </c>
      <c r="AA199" s="4">
        <f t="shared" si="51"/>
        <v>7</v>
      </c>
      <c r="AB199" s="4">
        <f t="shared" si="52"/>
        <v>7</v>
      </c>
      <c r="AC199" s="4">
        <f t="shared" si="53"/>
        <v>5</v>
      </c>
      <c r="AE199" s="4">
        <f>IF($A198="","",IF(MAX($X199:$AC199)=MAX($AD199:AD199)," ",SMALL($X199:$AC199,COUNTIF($X199:$AC199,"&lt;="&amp;AD199)+1)))</f>
        <v>1</v>
      </c>
      <c r="AF199" s="4">
        <f>IF($A198="","",IF(MAX($X199:$AC199)=MAX($AD199:AE199)," ",SMALL($X199:$AC199,COUNTIF($X199:$AC199,"&lt;="&amp;AE199)+1)))</f>
        <v>3</v>
      </c>
      <c r="AG199" s="4">
        <f>IF($A198="","",IF(MAX($X199:$AC199)=MAX($AD199:AF199)," ",SMALL($X199:$AC199,COUNTIF($X199:$AC199,"&lt;="&amp;AF199)+1)))</f>
        <v>4</v>
      </c>
      <c r="AH199" s="4">
        <f>IF($A198="","",IF(MAX($X199:$AC199)=MAX($AD199:AG199)," ",SMALL($X199:$AC199,COUNTIF($X199:$AC199,"&lt;="&amp;AG199)+1)))</f>
        <v>5</v>
      </c>
      <c r="AI199" s="4">
        <f>IF($A198="","",IF(MAX($X199:$AC199)=MAX($AD199:AH199)," ",SMALL($X199:$AC199,COUNTIF($X199:$AC199,"&lt;="&amp;AH199)+1)))</f>
        <v>7</v>
      </c>
      <c r="AJ199" s="4" t="str">
        <f>IF($A198="","",IF(MAX($X199:$AC199)=MAX($AD199:AI199)," ",SMALL($X199:$AC199,COUNTIF($X199:$AC199,"&lt;="&amp;AI199)+1)))</f>
        <v xml:space="preserve"> </v>
      </c>
      <c r="AL199" s="13" t="str">
        <f t="shared" si="54"/>
        <v>5尾</v>
      </c>
      <c r="AM199" s="13" t="str">
        <f t="shared" si="55"/>
        <v>中1尾</v>
      </c>
    </row>
    <row r="200" spans="1:39" x14ac:dyDescent="0.15">
      <c r="A200" s="7">
        <v>2017045</v>
      </c>
      <c r="B200" s="2">
        <v>5</v>
      </c>
      <c r="C200" s="2">
        <v>7</v>
      </c>
      <c r="D200" s="2">
        <v>16</v>
      </c>
      <c r="E200" s="2">
        <v>20</v>
      </c>
      <c r="F200" s="2">
        <v>21</v>
      </c>
      <c r="G200" s="2">
        <v>25</v>
      </c>
      <c r="H200" s="2">
        <v>5</v>
      </c>
      <c r="J200" s="4">
        <f t="shared" si="47"/>
        <v>5</v>
      </c>
      <c r="K200" s="4">
        <f t="shared" si="42"/>
        <v>7</v>
      </c>
      <c r="L200" s="4">
        <f t="shared" si="43"/>
        <v>6</v>
      </c>
      <c r="M200" s="4">
        <f t="shared" si="44"/>
        <v>0</v>
      </c>
      <c r="N200" s="4">
        <f t="shared" si="45"/>
        <v>1</v>
      </c>
      <c r="O200" s="4">
        <f t="shared" si="46"/>
        <v>5</v>
      </c>
      <c r="Q200" s="4">
        <f>IF($A200="","",IF(MAX($J200:$O200)=MAX($P200:P200),"",SMALL($J200:$O200,COUNTIF($J200:$O200,"&lt;="&amp;P200)+1)))</f>
        <v>0</v>
      </c>
      <c r="R200" s="4">
        <f>IF($A200="","",IF(MAX($J200:$O200)=MAX($P200:Q200),"",SMALL($J200:$O200,COUNTIF($J200:$O200,"&lt;="&amp;Q200)+1)))</f>
        <v>1</v>
      </c>
      <c r="S200" s="4">
        <f>IF($A200="","",IF(MAX($J200:$O200)=MAX($P200:R200),"",SMALL($J200:$O200,COUNTIF($J200:$O200,"&lt;="&amp;R200)+1)))</f>
        <v>5</v>
      </c>
      <c r="T200" s="4">
        <f>IF($A200="","",IF(MAX($J200:$O200)=MAX($P200:S200),"",SMALL($J200:$O200,COUNTIF($J200:$O200,"&lt;="&amp;S200)+1)))</f>
        <v>6</v>
      </c>
      <c r="U200" s="4">
        <f>IF($A200="","",IF(MAX($J200:$O200)=MAX($P200:T200),"",SMALL($J200:$O200,COUNTIF($J200:$O200,"&lt;="&amp;T200)+1)))</f>
        <v>7</v>
      </c>
      <c r="V200" s="4" t="str">
        <f>IF($A200="","",IF(MAX($J200:$O200)=MAX($P200:U200),"",SMALL($J200:$O200,COUNTIF($J200:$O200,"&lt;="&amp;U200)+1)))</f>
        <v/>
      </c>
      <c r="X200" s="4">
        <f t="shared" si="48"/>
        <v>8</v>
      </c>
      <c r="Y200" s="4">
        <f t="shared" si="49"/>
        <v>2</v>
      </c>
      <c r="Z200" s="4">
        <f t="shared" si="50"/>
        <v>1</v>
      </c>
      <c r="AA200" s="4">
        <f t="shared" si="51"/>
        <v>8</v>
      </c>
      <c r="AB200" s="4">
        <f t="shared" si="52"/>
        <v>2</v>
      </c>
      <c r="AC200" s="4">
        <f t="shared" si="53"/>
        <v>3</v>
      </c>
      <c r="AE200" s="4">
        <f>IF($A199="","",IF(MAX($X200:$AC200)=MAX($AD200:AD200)," ",SMALL($X200:$AC200,COUNTIF($X200:$AC200,"&lt;="&amp;AD200)+1)))</f>
        <v>1</v>
      </c>
      <c r="AF200" s="4">
        <f>IF($A199="","",IF(MAX($X200:$AC200)=MAX($AD200:AE200)," ",SMALL($X200:$AC200,COUNTIF($X200:$AC200,"&lt;="&amp;AE200)+1)))</f>
        <v>2</v>
      </c>
      <c r="AG200" s="4">
        <f>IF($A199="","",IF(MAX($X200:$AC200)=MAX($AD200:AF200)," ",SMALL($X200:$AC200,COUNTIF($X200:$AC200,"&lt;="&amp;AF200)+1)))</f>
        <v>3</v>
      </c>
      <c r="AH200" s="4">
        <f>IF($A199="","",IF(MAX($X200:$AC200)=MAX($AD200:AG200)," ",SMALL($X200:$AC200,COUNTIF($X200:$AC200,"&lt;="&amp;AG200)+1)))</f>
        <v>8</v>
      </c>
      <c r="AI200" s="4" t="str">
        <f>IF($A199="","",IF(MAX($X200:$AC200)=MAX($AD200:AH200)," ",SMALL($X200:$AC200,COUNTIF($X200:$AC200,"&lt;="&amp;AH200)+1)))</f>
        <v xml:space="preserve"> </v>
      </c>
      <c r="AJ200" s="4" t="str">
        <f>IF($A199="","",IF(MAX($X200:$AC200)=MAX($AD200:AI200)," ",SMALL($X200:$AC200,COUNTIF($X200:$AC200,"&lt;="&amp;AI200)+1)))</f>
        <v xml:space="preserve"> </v>
      </c>
      <c r="AL200" s="13" t="str">
        <f t="shared" si="54"/>
        <v>4尾</v>
      </c>
      <c r="AM200" s="13" t="str">
        <f t="shared" si="55"/>
        <v>中1尾</v>
      </c>
    </row>
    <row r="201" spans="1:39" x14ac:dyDescent="0.15">
      <c r="A201" s="7">
        <v>2017046</v>
      </c>
      <c r="B201" s="2">
        <v>4</v>
      </c>
      <c r="C201" s="2">
        <v>13</v>
      </c>
      <c r="D201" s="2">
        <v>14</v>
      </c>
      <c r="E201" s="2">
        <v>23</v>
      </c>
      <c r="F201" s="2">
        <v>26</v>
      </c>
      <c r="G201" s="2">
        <v>32</v>
      </c>
      <c r="H201" s="2">
        <v>10</v>
      </c>
      <c r="J201" s="4">
        <f t="shared" si="47"/>
        <v>4</v>
      </c>
      <c r="K201" s="4">
        <f t="shared" si="42"/>
        <v>3</v>
      </c>
      <c r="L201" s="4">
        <f t="shared" si="43"/>
        <v>4</v>
      </c>
      <c r="M201" s="4">
        <f t="shared" si="44"/>
        <v>3</v>
      </c>
      <c r="N201" s="4">
        <f t="shared" si="45"/>
        <v>6</v>
      </c>
      <c r="O201" s="4">
        <f t="shared" si="46"/>
        <v>2</v>
      </c>
      <c r="Q201" s="4">
        <f>IF($A201="","",IF(MAX($J201:$O201)=MAX($P201:P201),"",SMALL($J201:$O201,COUNTIF($J201:$O201,"&lt;="&amp;P201)+1)))</f>
        <v>2</v>
      </c>
      <c r="R201" s="4">
        <f>IF($A201="","",IF(MAX($J201:$O201)=MAX($P201:Q201),"",SMALL($J201:$O201,COUNTIF($J201:$O201,"&lt;="&amp;Q201)+1)))</f>
        <v>3</v>
      </c>
      <c r="S201" s="4">
        <f>IF($A201="","",IF(MAX($J201:$O201)=MAX($P201:R201),"",SMALL($J201:$O201,COUNTIF($J201:$O201,"&lt;="&amp;R201)+1)))</f>
        <v>4</v>
      </c>
      <c r="T201" s="4">
        <f>IF($A201="","",IF(MAX($J201:$O201)=MAX($P201:S201),"",SMALL($J201:$O201,COUNTIF($J201:$O201,"&lt;="&amp;S201)+1)))</f>
        <v>6</v>
      </c>
      <c r="U201" s="4" t="str">
        <f>IF($A201="","",IF(MAX($J201:$O201)=MAX($P201:T201),"",SMALL($J201:$O201,COUNTIF($J201:$O201,"&lt;="&amp;T201)+1)))</f>
        <v/>
      </c>
      <c r="V201" s="4" t="str">
        <f>IF($A201="","",IF(MAX($J201:$O201)=MAX($P201:U201),"",SMALL($J201:$O201,COUNTIF($J201:$O201,"&lt;="&amp;U201)+1)))</f>
        <v/>
      </c>
      <c r="X201" s="4">
        <f t="shared" si="48"/>
        <v>5</v>
      </c>
      <c r="Y201" s="4">
        <f t="shared" si="49"/>
        <v>4</v>
      </c>
      <c r="Z201" s="4">
        <f t="shared" si="50"/>
        <v>0</v>
      </c>
      <c r="AA201" s="4">
        <f t="shared" si="51"/>
        <v>5</v>
      </c>
      <c r="AB201" s="4">
        <f t="shared" si="52"/>
        <v>5</v>
      </c>
      <c r="AC201" s="4">
        <f t="shared" si="53"/>
        <v>9</v>
      </c>
      <c r="AE201" s="4">
        <f>IF($A200="","",IF(MAX($X201:$AC201)=MAX($AD201:AD201)," ",SMALL($X201:$AC201,COUNTIF($X201:$AC201,"&lt;="&amp;AD201)+1)))</f>
        <v>0</v>
      </c>
      <c r="AF201" s="4">
        <f>IF($A200="","",IF(MAX($X201:$AC201)=MAX($AD201:AE201)," ",SMALL($X201:$AC201,COUNTIF($X201:$AC201,"&lt;="&amp;AE201)+1)))</f>
        <v>4</v>
      </c>
      <c r="AG201" s="4">
        <f>IF($A200="","",IF(MAX($X201:$AC201)=MAX($AD201:AF201)," ",SMALL($X201:$AC201,COUNTIF($X201:$AC201,"&lt;="&amp;AF201)+1)))</f>
        <v>5</v>
      </c>
      <c r="AH201" s="4">
        <f>IF($A200="","",IF(MAX($X201:$AC201)=MAX($AD201:AG201)," ",SMALL($X201:$AC201,COUNTIF($X201:$AC201,"&lt;="&amp;AG201)+1)))</f>
        <v>9</v>
      </c>
      <c r="AI201" s="4" t="str">
        <f>IF($A200="","",IF(MAX($X201:$AC201)=MAX($AD201:AH201)," ",SMALL($X201:$AC201,COUNTIF($X201:$AC201,"&lt;="&amp;AH201)+1)))</f>
        <v xml:space="preserve"> </v>
      </c>
      <c r="AJ201" s="4" t="str">
        <f>IF($A200="","",IF(MAX($X201:$AC201)=MAX($AD201:AI201)," ",SMALL($X201:$AC201,COUNTIF($X201:$AC201,"&lt;="&amp;AI201)+1)))</f>
        <v xml:space="preserve"> </v>
      </c>
      <c r="AL201" s="13" t="str">
        <f t="shared" si="54"/>
        <v>4尾</v>
      </c>
      <c r="AM201" s="13" t="str">
        <f t="shared" si="55"/>
        <v>中1尾</v>
      </c>
    </row>
    <row r="202" spans="1:39" x14ac:dyDescent="0.15">
      <c r="A202" s="7">
        <v>2017047</v>
      </c>
      <c r="B202" s="2">
        <v>2</v>
      </c>
      <c r="C202" s="2">
        <v>5</v>
      </c>
      <c r="D202" s="2">
        <v>8</v>
      </c>
      <c r="E202" s="2">
        <v>10</v>
      </c>
      <c r="F202" s="2">
        <v>32</v>
      </c>
      <c r="G202" s="2">
        <v>33</v>
      </c>
      <c r="H202" s="2">
        <v>2</v>
      </c>
      <c r="J202" s="4">
        <f t="shared" si="47"/>
        <v>2</v>
      </c>
      <c r="K202" s="4">
        <f t="shared" si="42"/>
        <v>5</v>
      </c>
      <c r="L202" s="4">
        <f t="shared" si="43"/>
        <v>8</v>
      </c>
      <c r="M202" s="4">
        <f t="shared" si="44"/>
        <v>0</v>
      </c>
      <c r="N202" s="4">
        <f t="shared" si="45"/>
        <v>2</v>
      </c>
      <c r="O202" s="4">
        <f t="shared" si="46"/>
        <v>3</v>
      </c>
      <c r="Q202" s="4">
        <f>IF($A202="","",IF(MAX($J202:$O202)=MAX($P202:P202),"",SMALL($J202:$O202,COUNTIF($J202:$O202,"&lt;="&amp;P202)+1)))</f>
        <v>0</v>
      </c>
      <c r="R202" s="4">
        <f>IF($A202="","",IF(MAX($J202:$O202)=MAX($P202:Q202),"",SMALL($J202:$O202,COUNTIF($J202:$O202,"&lt;="&amp;Q202)+1)))</f>
        <v>2</v>
      </c>
      <c r="S202" s="4">
        <f>IF($A202="","",IF(MAX($J202:$O202)=MAX($P202:R202),"",SMALL($J202:$O202,COUNTIF($J202:$O202,"&lt;="&amp;R202)+1)))</f>
        <v>3</v>
      </c>
      <c r="T202" s="4">
        <f>IF($A202="","",IF(MAX($J202:$O202)=MAX($P202:S202),"",SMALL($J202:$O202,COUNTIF($J202:$O202,"&lt;="&amp;S202)+1)))</f>
        <v>5</v>
      </c>
      <c r="U202" s="4">
        <f>IF($A202="","",IF(MAX($J202:$O202)=MAX($P202:T202),"",SMALL($J202:$O202,COUNTIF($J202:$O202,"&lt;="&amp;T202)+1)))</f>
        <v>8</v>
      </c>
      <c r="V202" s="4" t="str">
        <f>IF($A202="","",IF(MAX($J202:$O202)=MAX($P202:U202),"",SMALL($J202:$O202,COUNTIF($J202:$O202,"&lt;="&amp;U202)+1)))</f>
        <v/>
      </c>
      <c r="X202" s="4">
        <f t="shared" si="48"/>
        <v>2</v>
      </c>
      <c r="Y202" s="4">
        <f t="shared" si="49"/>
        <v>5</v>
      </c>
      <c r="Z202" s="4">
        <f t="shared" si="50"/>
        <v>8</v>
      </c>
      <c r="AA202" s="4">
        <f t="shared" si="51"/>
        <v>3</v>
      </c>
      <c r="AB202" s="4">
        <f t="shared" si="52"/>
        <v>2</v>
      </c>
      <c r="AC202" s="4">
        <f t="shared" si="53"/>
        <v>3</v>
      </c>
      <c r="AE202" s="4">
        <f>IF($A201="","",IF(MAX($X202:$AC202)=MAX($AD202:AD202)," ",SMALL($X202:$AC202,COUNTIF($X202:$AC202,"&lt;="&amp;AD202)+1)))</f>
        <v>2</v>
      </c>
      <c r="AF202" s="4">
        <f>IF($A201="","",IF(MAX($X202:$AC202)=MAX($AD202:AE202)," ",SMALL($X202:$AC202,COUNTIF($X202:$AC202,"&lt;="&amp;AE202)+1)))</f>
        <v>3</v>
      </c>
      <c r="AG202" s="4">
        <f>IF($A201="","",IF(MAX($X202:$AC202)=MAX($AD202:AF202)," ",SMALL($X202:$AC202,COUNTIF($X202:$AC202,"&lt;="&amp;AF202)+1)))</f>
        <v>5</v>
      </c>
      <c r="AH202" s="4">
        <f>IF($A201="","",IF(MAX($X202:$AC202)=MAX($AD202:AG202)," ",SMALL($X202:$AC202,COUNTIF($X202:$AC202,"&lt;="&amp;AG202)+1)))</f>
        <v>8</v>
      </c>
      <c r="AI202" s="4" t="str">
        <f>IF($A201="","",IF(MAX($X202:$AC202)=MAX($AD202:AH202)," ",SMALL($X202:$AC202,COUNTIF($X202:$AC202,"&lt;="&amp;AH202)+1)))</f>
        <v xml:space="preserve"> </v>
      </c>
      <c r="AJ202" s="4" t="str">
        <f>IF($A201="","",IF(MAX($X202:$AC202)=MAX($AD202:AI202)," ",SMALL($X202:$AC202,COUNTIF($X202:$AC202,"&lt;="&amp;AI202)+1)))</f>
        <v xml:space="preserve"> </v>
      </c>
      <c r="AL202" s="13" t="str">
        <f t="shared" si="54"/>
        <v>4尾</v>
      </c>
      <c r="AM202" s="13" t="str">
        <f t="shared" si="55"/>
        <v>中4尾</v>
      </c>
    </row>
    <row r="203" spans="1:39" x14ac:dyDescent="0.15">
      <c r="A203" s="7">
        <v>2017048</v>
      </c>
      <c r="B203" s="2">
        <v>5</v>
      </c>
      <c r="C203" s="2">
        <v>8</v>
      </c>
      <c r="D203" s="2">
        <v>9</v>
      </c>
      <c r="E203" s="2">
        <v>14</v>
      </c>
      <c r="F203" s="2">
        <v>15</v>
      </c>
      <c r="G203" s="2">
        <v>19</v>
      </c>
      <c r="H203" s="2">
        <v>7</v>
      </c>
      <c r="J203" s="4">
        <f t="shared" si="47"/>
        <v>5</v>
      </c>
      <c r="K203" s="4">
        <f t="shared" si="42"/>
        <v>8</v>
      </c>
      <c r="L203" s="4">
        <f t="shared" si="43"/>
        <v>9</v>
      </c>
      <c r="M203" s="4">
        <f t="shared" si="44"/>
        <v>4</v>
      </c>
      <c r="N203" s="4">
        <f t="shared" si="45"/>
        <v>5</v>
      </c>
      <c r="O203" s="4">
        <f t="shared" si="46"/>
        <v>9</v>
      </c>
      <c r="Q203" s="4">
        <f>IF($A203="","",IF(MAX($J203:$O203)=MAX($P203:P203),"",SMALL($J203:$O203,COUNTIF($J203:$O203,"&lt;="&amp;P203)+1)))</f>
        <v>4</v>
      </c>
      <c r="R203" s="4">
        <f>IF($A203="","",IF(MAX($J203:$O203)=MAX($P203:Q203),"",SMALL($J203:$O203,COUNTIF($J203:$O203,"&lt;="&amp;Q203)+1)))</f>
        <v>5</v>
      </c>
      <c r="S203" s="4">
        <f>IF($A203="","",IF(MAX($J203:$O203)=MAX($P203:R203),"",SMALL($J203:$O203,COUNTIF($J203:$O203,"&lt;="&amp;R203)+1)))</f>
        <v>8</v>
      </c>
      <c r="T203" s="4">
        <f>IF($A203="","",IF(MAX($J203:$O203)=MAX($P203:S203),"",SMALL($J203:$O203,COUNTIF($J203:$O203,"&lt;="&amp;S203)+1)))</f>
        <v>9</v>
      </c>
      <c r="U203" s="4" t="str">
        <f>IF($A203="","",IF(MAX($J203:$O203)=MAX($P203:T203),"",SMALL($J203:$O203,COUNTIF($J203:$O203,"&lt;="&amp;T203)+1)))</f>
        <v/>
      </c>
      <c r="V203" s="4" t="str">
        <f>IF($A203="","",IF(MAX($J203:$O203)=MAX($P203:U203),"",SMALL($J203:$O203,COUNTIF($J203:$O203,"&lt;="&amp;U203)+1)))</f>
        <v/>
      </c>
      <c r="X203" s="4">
        <f t="shared" si="48"/>
        <v>0</v>
      </c>
      <c r="Y203" s="4">
        <f t="shared" si="49"/>
        <v>5</v>
      </c>
      <c r="Z203" s="4">
        <f t="shared" si="50"/>
        <v>0</v>
      </c>
      <c r="AA203" s="4">
        <f t="shared" si="51"/>
        <v>2</v>
      </c>
      <c r="AB203" s="4">
        <f t="shared" si="52"/>
        <v>6</v>
      </c>
      <c r="AC203" s="4">
        <f t="shared" si="53"/>
        <v>3</v>
      </c>
      <c r="AE203" s="4">
        <f>IF($A202="","",IF(MAX($X203:$AC203)=MAX($AD203:AD203)," ",SMALL($X203:$AC203,COUNTIF($X203:$AC203,"&lt;="&amp;AD203)+1)))</f>
        <v>0</v>
      </c>
      <c r="AF203" s="4">
        <f>IF($A202="","",IF(MAX($X203:$AC203)=MAX($AD203:AE203)," ",SMALL($X203:$AC203,COUNTIF($X203:$AC203,"&lt;="&amp;AE203)+1)))</f>
        <v>2</v>
      </c>
      <c r="AG203" s="4">
        <f>IF($A202="","",IF(MAX($X203:$AC203)=MAX($AD203:AF203)," ",SMALL($X203:$AC203,COUNTIF($X203:$AC203,"&lt;="&amp;AF203)+1)))</f>
        <v>3</v>
      </c>
      <c r="AH203" s="4">
        <f>IF($A202="","",IF(MAX($X203:$AC203)=MAX($AD203:AG203)," ",SMALL($X203:$AC203,COUNTIF($X203:$AC203,"&lt;="&amp;AG203)+1)))</f>
        <v>5</v>
      </c>
      <c r="AI203" s="4">
        <f>IF($A202="","",IF(MAX($X203:$AC203)=MAX($AD203:AH203)," ",SMALL($X203:$AC203,COUNTIF($X203:$AC203,"&lt;="&amp;AH203)+1)))</f>
        <v>6</v>
      </c>
      <c r="AJ203" s="4" t="str">
        <f>IF($A202="","",IF(MAX($X203:$AC203)=MAX($AD203:AI203)," ",SMALL($X203:$AC203,COUNTIF($X203:$AC203,"&lt;="&amp;AI203)+1)))</f>
        <v xml:space="preserve"> </v>
      </c>
      <c r="AL203" s="13" t="str">
        <f t="shared" si="54"/>
        <v>5尾</v>
      </c>
      <c r="AM203" s="13" t="str">
        <f t="shared" si="55"/>
        <v>中1尾</v>
      </c>
    </row>
    <row r="204" spans="1:39" x14ac:dyDescent="0.15">
      <c r="A204" s="7">
        <v>2017049</v>
      </c>
      <c r="B204" s="2">
        <v>1</v>
      </c>
      <c r="C204" s="2">
        <v>8</v>
      </c>
      <c r="D204" s="2">
        <v>14</v>
      </c>
      <c r="E204" s="2">
        <v>15</v>
      </c>
      <c r="F204" s="2">
        <v>20</v>
      </c>
      <c r="G204" s="2">
        <v>29</v>
      </c>
      <c r="H204" s="2">
        <v>10</v>
      </c>
      <c r="J204" s="4">
        <f t="shared" si="47"/>
        <v>1</v>
      </c>
      <c r="K204" s="4">
        <f t="shared" si="42"/>
        <v>8</v>
      </c>
      <c r="L204" s="4">
        <f t="shared" si="43"/>
        <v>4</v>
      </c>
      <c r="M204" s="4">
        <f t="shared" si="44"/>
        <v>5</v>
      </c>
      <c r="N204" s="4">
        <f t="shared" si="45"/>
        <v>0</v>
      </c>
      <c r="O204" s="4">
        <f t="shared" si="46"/>
        <v>9</v>
      </c>
      <c r="Q204" s="4">
        <f>IF($A204="","",IF(MAX($J204:$O204)=MAX($P204:P204),"",SMALL($J204:$O204,COUNTIF($J204:$O204,"&lt;="&amp;P204)+1)))</f>
        <v>0</v>
      </c>
      <c r="R204" s="4">
        <f>IF($A204="","",IF(MAX($J204:$O204)=MAX($P204:Q204),"",SMALL($J204:$O204,COUNTIF($J204:$O204,"&lt;="&amp;Q204)+1)))</f>
        <v>1</v>
      </c>
      <c r="S204" s="4">
        <f>IF($A204="","",IF(MAX($J204:$O204)=MAX($P204:R204),"",SMALL($J204:$O204,COUNTIF($J204:$O204,"&lt;="&amp;R204)+1)))</f>
        <v>4</v>
      </c>
      <c r="T204" s="4">
        <f>IF($A204="","",IF(MAX($J204:$O204)=MAX($P204:S204),"",SMALL($J204:$O204,COUNTIF($J204:$O204,"&lt;="&amp;S204)+1)))</f>
        <v>5</v>
      </c>
      <c r="U204" s="4">
        <f>IF($A204="","",IF(MAX($J204:$O204)=MAX($P204:T204),"",SMALL($J204:$O204,COUNTIF($J204:$O204,"&lt;="&amp;T204)+1)))</f>
        <v>8</v>
      </c>
      <c r="V204" s="4">
        <f>IF($A204="","",IF(MAX($J204:$O204)=MAX($P204:U204),"",SMALL($J204:$O204,COUNTIF($J204:$O204,"&lt;="&amp;U204)+1)))</f>
        <v>9</v>
      </c>
      <c r="X204" s="4">
        <f t="shared" si="48"/>
        <v>0</v>
      </c>
      <c r="Y204" s="4">
        <f t="shared" si="49"/>
        <v>6</v>
      </c>
      <c r="Z204" s="4">
        <f t="shared" si="50"/>
        <v>0</v>
      </c>
      <c r="AA204" s="4">
        <f t="shared" si="51"/>
        <v>7</v>
      </c>
      <c r="AB204" s="4">
        <f t="shared" si="52"/>
        <v>5</v>
      </c>
      <c r="AC204" s="4">
        <f t="shared" si="53"/>
        <v>7</v>
      </c>
      <c r="AE204" s="4">
        <f>IF($A203="","",IF(MAX($X204:$AC204)=MAX($AD204:AD204)," ",SMALL($X204:$AC204,COUNTIF($X204:$AC204,"&lt;="&amp;AD204)+1)))</f>
        <v>0</v>
      </c>
      <c r="AF204" s="4">
        <f>IF($A203="","",IF(MAX($X204:$AC204)=MAX($AD204:AE204)," ",SMALL($X204:$AC204,COUNTIF($X204:$AC204,"&lt;="&amp;AE204)+1)))</f>
        <v>5</v>
      </c>
      <c r="AG204" s="4">
        <f>IF($A203="","",IF(MAX($X204:$AC204)=MAX($AD204:AF204)," ",SMALL($X204:$AC204,COUNTIF($X204:$AC204,"&lt;="&amp;AF204)+1)))</f>
        <v>6</v>
      </c>
      <c r="AH204" s="4">
        <f>IF($A203="","",IF(MAX($X204:$AC204)=MAX($AD204:AG204)," ",SMALL($X204:$AC204,COUNTIF($X204:$AC204,"&lt;="&amp;AG204)+1)))</f>
        <v>7</v>
      </c>
      <c r="AI204" s="4" t="str">
        <f>IF($A203="","",IF(MAX($X204:$AC204)=MAX($AD204:AH204)," ",SMALL($X204:$AC204,COUNTIF($X204:$AC204,"&lt;="&amp;AH204)+1)))</f>
        <v xml:space="preserve"> </v>
      </c>
      <c r="AJ204" s="4" t="str">
        <f>IF($A203="","",IF(MAX($X204:$AC204)=MAX($AD204:AI204)," ",SMALL($X204:$AC204,COUNTIF($X204:$AC204,"&lt;="&amp;AI204)+1)))</f>
        <v xml:space="preserve"> </v>
      </c>
      <c r="AL204" s="13" t="str">
        <f t="shared" si="54"/>
        <v>4尾</v>
      </c>
      <c r="AM204" s="13" t="str">
        <f t="shared" si="55"/>
        <v>中2尾</v>
      </c>
    </row>
    <row r="205" spans="1:39" x14ac:dyDescent="0.15">
      <c r="A205" s="7">
        <v>2017050</v>
      </c>
      <c r="B205" s="2">
        <v>10</v>
      </c>
      <c r="C205" s="2">
        <v>12</v>
      </c>
      <c r="D205" s="2">
        <v>20</v>
      </c>
      <c r="E205" s="2">
        <v>24</v>
      </c>
      <c r="F205" s="2">
        <v>27</v>
      </c>
      <c r="G205" s="2">
        <v>29</v>
      </c>
      <c r="H205" s="2">
        <v>7</v>
      </c>
      <c r="J205" s="4">
        <f t="shared" si="47"/>
        <v>0</v>
      </c>
      <c r="K205" s="4">
        <f t="shared" si="42"/>
        <v>2</v>
      </c>
      <c r="L205" s="4">
        <f t="shared" si="43"/>
        <v>0</v>
      </c>
      <c r="M205" s="4">
        <f t="shared" si="44"/>
        <v>4</v>
      </c>
      <c r="N205" s="4">
        <f t="shared" si="45"/>
        <v>7</v>
      </c>
      <c r="O205" s="4">
        <f t="shared" si="46"/>
        <v>9</v>
      </c>
      <c r="Q205" s="4">
        <f>IF($A205="","",IF(MAX($J205:$O205)=MAX($P205:P205),"",SMALL($J205:$O205,COUNTIF($J205:$O205,"&lt;="&amp;P205)+1)))</f>
        <v>0</v>
      </c>
      <c r="R205" s="4">
        <f>IF($A205="","",IF(MAX($J205:$O205)=MAX($P205:Q205),"",SMALL($J205:$O205,COUNTIF($J205:$O205,"&lt;="&amp;Q205)+1)))</f>
        <v>2</v>
      </c>
      <c r="S205" s="4">
        <f>IF($A205="","",IF(MAX($J205:$O205)=MAX($P205:R205),"",SMALL($J205:$O205,COUNTIF($J205:$O205,"&lt;="&amp;R205)+1)))</f>
        <v>4</v>
      </c>
      <c r="T205" s="4">
        <f>IF($A205="","",IF(MAX($J205:$O205)=MAX($P205:S205),"",SMALL($J205:$O205,COUNTIF($J205:$O205,"&lt;="&amp;S205)+1)))</f>
        <v>7</v>
      </c>
      <c r="U205" s="4">
        <f>IF($A205="","",IF(MAX($J205:$O205)=MAX($P205:T205),"",SMALL($J205:$O205,COUNTIF($J205:$O205,"&lt;="&amp;T205)+1)))</f>
        <v>9</v>
      </c>
      <c r="V205" s="4" t="str">
        <f>IF($A205="","",IF(MAX($J205:$O205)=MAX($P205:U205),"",SMALL($J205:$O205,COUNTIF($J205:$O205,"&lt;="&amp;U205)+1)))</f>
        <v/>
      </c>
      <c r="X205" s="4">
        <f t="shared" si="48"/>
        <v>8</v>
      </c>
      <c r="Y205" s="4">
        <f t="shared" si="49"/>
        <v>8</v>
      </c>
      <c r="Z205" s="4">
        <f t="shared" si="50"/>
        <v>0</v>
      </c>
      <c r="AA205" s="4">
        <f t="shared" si="51"/>
        <v>3</v>
      </c>
      <c r="AB205" s="4">
        <f t="shared" si="52"/>
        <v>0</v>
      </c>
      <c r="AC205" s="4">
        <f t="shared" si="53"/>
        <v>5</v>
      </c>
      <c r="AE205" s="4">
        <f>IF($A204="","",IF(MAX($X205:$AC205)=MAX($AD205:AD205)," ",SMALL($X205:$AC205,COUNTIF($X205:$AC205,"&lt;="&amp;AD205)+1)))</f>
        <v>0</v>
      </c>
      <c r="AF205" s="4">
        <f>IF($A204="","",IF(MAX($X205:$AC205)=MAX($AD205:AE205)," ",SMALL($X205:$AC205,COUNTIF($X205:$AC205,"&lt;="&amp;AE205)+1)))</f>
        <v>3</v>
      </c>
      <c r="AG205" s="4">
        <f>IF($A204="","",IF(MAX($X205:$AC205)=MAX($AD205:AF205)," ",SMALL($X205:$AC205,COUNTIF($X205:$AC205,"&lt;="&amp;AF205)+1)))</f>
        <v>5</v>
      </c>
      <c r="AH205" s="4">
        <f>IF($A204="","",IF(MAX($X205:$AC205)=MAX($AD205:AG205)," ",SMALL($X205:$AC205,COUNTIF($X205:$AC205,"&lt;="&amp;AG205)+1)))</f>
        <v>8</v>
      </c>
      <c r="AI205" s="4" t="str">
        <f>IF($A204="","",IF(MAX($X205:$AC205)=MAX($AD205:AH205)," ",SMALL($X205:$AC205,COUNTIF($X205:$AC205,"&lt;="&amp;AH205)+1)))</f>
        <v xml:space="preserve"> </v>
      </c>
      <c r="AJ205" s="4" t="str">
        <f>IF($A204="","",IF(MAX($X205:$AC205)=MAX($AD205:AI205)," ",SMALL($X205:$AC205,COUNTIF($X205:$AC205,"&lt;="&amp;AI205)+1)))</f>
        <v xml:space="preserve"> </v>
      </c>
      <c r="AL205" s="13" t="str">
        <f t="shared" si="54"/>
        <v>4尾</v>
      </c>
      <c r="AM205" s="13" t="str">
        <f t="shared" si="55"/>
        <v>中1尾</v>
      </c>
    </row>
    <row r="206" spans="1:39" x14ac:dyDescent="0.15">
      <c r="A206" s="7">
        <v>2017051</v>
      </c>
      <c r="B206" s="2">
        <v>2</v>
      </c>
      <c r="C206" s="2">
        <v>5</v>
      </c>
      <c r="D206" s="2">
        <v>9</v>
      </c>
      <c r="E206" s="2">
        <v>15</v>
      </c>
      <c r="F206" s="2">
        <v>24</v>
      </c>
      <c r="G206" s="2">
        <v>25</v>
      </c>
      <c r="H206" s="2">
        <v>11</v>
      </c>
      <c r="J206" s="4">
        <f t="shared" si="47"/>
        <v>2</v>
      </c>
      <c r="K206" s="4">
        <f t="shared" si="42"/>
        <v>5</v>
      </c>
      <c r="L206" s="4">
        <f t="shared" si="43"/>
        <v>9</v>
      </c>
      <c r="M206" s="4">
        <f t="shared" si="44"/>
        <v>5</v>
      </c>
      <c r="N206" s="4">
        <f t="shared" si="45"/>
        <v>4</v>
      </c>
      <c r="O206" s="4">
        <f t="shared" si="46"/>
        <v>5</v>
      </c>
      <c r="Q206" s="4">
        <f>IF($A206="","",IF(MAX($J206:$O206)=MAX($P206:P206),"",SMALL($J206:$O206,COUNTIF($J206:$O206,"&lt;="&amp;P206)+1)))</f>
        <v>2</v>
      </c>
      <c r="R206" s="4">
        <f>IF($A206="","",IF(MAX($J206:$O206)=MAX($P206:Q206),"",SMALL($J206:$O206,COUNTIF($J206:$O206,"&lt;="&amp;Q206)+1)))</f>
        <v>4</v>
      </c>
      <c r="S206" s="4">
        <f>IF($A206="","",IF(MAX($J206:$O206)=MAX($P206:R206),"",SMALL($J206:$O206,COUNTIF($J206:$O206,"&lt;="&amp;R206)+1)))</f>
        <v>5</v>
      </c>
      <c r="T206" s="4">
        <f>IF($A206="","",IF(MAX($J206:$O206)=MAX($P206:S206),"",SMALL($J206:$O206,COUNTIF($J206:$O206,"&lt;="&amp;S206)+1)))</f>
        <v>9</v>
      </c>
      <c r="U206" s="4" t="str">
        <f>IF($A206="","",IF(MAX($J206:$O206)=MAX($P206:T206),"",SMALL($J206:$O206,COUNTIF($J206:$O206,"&lt;="&amp;T206)+1)))</f>
        <v/>
      </c>
      <c r="V206" s="4" t="str">
        <f>IF($A206="","",IF(MAX($J206:$O206)=MAX($P206:U206),"",SMALL($J206:$O206,COUNTIF($J206:$O206,"&lt;="&amp;U206)+1)))</f>
        <v/>
      </c>
      <c r="X206" s="4">
        <f t="shared" si="48"/>
        <v>0</v>
      </c>
      <c r="Y206" s="4">
        <f t="shared" si="49"/>
        <v>2</v>
      </c>
      <c r="Z206" s="4">
        <f t="shared" si="50"/>
        <v>8</v>
      </c>
      <c r="AA206" s="4">
        <f t="shared" si="51"/>
        <v>3</v>
      </c>
      <c r="AB206" s="4">
        <f t="shared" si="52"/>
        <v>3</v>
      </c>
      <c r="AC206" s="4">
        <f t="shared" si="53"/>
        <v>7</v>
      </c>
      <c r="AE206" s="4">
        <f>IF($A205="","",IF(MAX($X206:$AC206)=MAX($AD206:AD206)," ",SMALL($X206:$AC206,COUNTIF($X206:$AC206,"&lt;="&amp;AD206)+1)))</f>
        <v>0</v>
      </c>
      <c r="AF206" s="4">
        <f>IF($A205="","",IF(MAX($X206:$AC206)=MAX($AD206:AE206)," ",SMALL($X206:$AC206,COUNTIF($X206:$AC206,"&lt;="&amp;AE206)+1)))</f>
        <v>2</v>
      </c>
      <c r="AG206" s="4">
        <f>IF($A205="","",IF(MAX($X206:$AC206)=MAX($AD206:AF206)," ",SMALL($X206:$AC206,COUNTIF($X206:$AC206,"&lt;="&amp;AF206)+1)))</f>
        <v>3</v>
      </c>
      <c r="AH206" s="4">
        <f>IF($A205="","",IF(MAX($X206:$AC206)=MAX($AD206:AG206)," ",SMALL($X206:$AC206,COUNTIF($X206:$AC206,"&lt;="&amp;AG206)+1)))</f>
        <v>7</v>
      </c>
      <c r="AI206" s="4">
        <f>IF($A205="","",IF(MAX($X206:$AC206)=MAX($AD206:AH206)," ",SMALL($X206:$AC206,COUNTIF($X206:$AC206,"&lt;="&amp;AH206)+1)))</f>
        <v>8</v>
      </c>
      <c r="AJ206" s="4" t="str">
        <f>IF($A205="","",IF(MAX($X206:$AC206)=MAX($AD206:AI206)," ",SMALL($X206:$AC206,COUNTIF($X206:$AC206,"&lt;="&amp;AI206)+1)))</f>
        <v xml:space="preserve"> </v>
      </c>
      <c r="AL206" s="13" t="str">
        <f t="shared" si="54"/>
        <v>5尾</v>
      </c>
      <c r="AM206" s="13" t="str">
        <f t="shared" si="55"/>
        <v>中1尾</v>
      </c>
    </row>
    <row r="207" spans="1:39" x14ac:dyDescent="0.15">
      <c r="A207" s="7">
        <v>2017052</v>
      </c>
      <c r="B207" s="2">
        <v>7</v>
      </c>
      <c r="C207" s="2">
        <v>8</v>
      </c>
      <c r="D207" s="2">
        <v>18</v>
      </c>
      <c r="E207" s="2">
        <v>24</v>
      </c>
      <c r="F207" s="2">
        <v>29</v>
      </c>
      <c r="G207" s="2">
        <v>31</v>
      </c>
      <c r="H207" s="2">
        <v>7</v>
      </c>
      <c r="J207" s="4">
        <f t="shared" si="47"/>
        <v>7</v>
      </c>
      <c r="K207" s="4">
        <f t="shared" si="42"/>
        <v>8</v>
      </c>
      <c r="L207" s="4">
        <f t="shared" si="43"/>
        <v>8</v>
      </c>
      <c r="M207" s="4">
        <f t="shared" si="44"/>
        <v>4</v>
      </c>
      <c r="N207" s="4">
        <f t="shared" si="45"/>
        <v>9</v>
      </c>
      <c r="O207" s="4">
        <f t="shared" si="46"/>
        <v>1</v>
      </c>
      <c r="Q207" s="4">
        <f>IF($A207="","",IF(MAX($J207:$O207)=MAX($P207:P207),"",SMALL($J207:$O207,COUNTIF($J207:$O207,"&lt;="&amp;P207)+1)))</f>
        <v>1</v>
      </c>
      <c r="R207" s="4">
        <f>IF($A207="","",IF(MAX($J207:$O207)=MAX($P207:Q207),"",SMALL($J207:$O207,COUNTIF($J207:$O207,"&lt;="&amp;Q207)+1)))</f>
        <v>4</v>
      </c>
      <c r="S207" s="4">
        <f>IF($A207="","",IF(MAX($J207:$O207)=MAX($P207:R207),"",SMALL($J207:$O207,COUNTIF($J207:$O207,"&lt;="&amp;R207)+1)))</f>
        <v>7</v>
      </c>
      <c r="T207" s="4">
        <f>IF($A207="","",IF(MAX($J207:$O207)=MAX($P207:S207),"",SMALL($J207:$O207,COUNTIF($J207:$O207,"&lt;="&amp;S207)+1)))</f>
        <v>8</v>
      </c>
      <c r="U207" s="4">
        <f>IF($A207="","",IF(MAX($J207:$O207)=MAX($P207:T207),"",SMALL($J207:$O207,COUNTIF($J207:$O207,"&lt;="&amp;T207)+1)))</f>
        <v>9</v>
      </c>
      <c r="V207" s="4" t="str">
        <f>IF($A207="","",IF(MAX($J207:$O207)=MAX($P207:U207),"",SMALL($J207:$O207,COUNTIF($J207:$O207,"&lt;="&amp;U207)+1)))</f>
        <v/>
      </c>
      <c r="X207" s="4">
        <f t="shared" si="48"/>
        <v>0</v>
      </c>
      <c r="Y207" s="4">
        <f t="shared" si="49"/>
        <v>5</v>
      </c>
      <c r="Z207" s="4">
        <f t="shared" si="50"/>
        <v>0</v>
      </c>
      <c r="AA207" s="4">
        <f t="shared" si="51"/>
        <v>6</v>
      </c>
      <c r="AB207" s="4">
        <f t="shared" si="52"/>
        <v>0</v>
      </c>
      <c r="AC207" s="4">
        <f t="shared" si="53"/>
        <v>4</v>
      </c>
      <c r="AE207" s="4">
        <f>IF($A206="","",IF(MAX($X207:$AC207)=MAX($AD207:AD207)," ",SMALL($X207:$AC207,COUNTIF($X207:$AC207,"&lt;="&amp;AD207)+1)))</f>
        <v>0</v>
      </c>
      <c r="AF207" s="4">
        <f>IF($A206="","",IF(MAX($X207:$AC207)=MAX($AD207:AE207)," ",SMALL($X207:$AC207,COUNTIF($X207:$AC207,"&lt;="&amp;AE207)+1)))</f>
        <v>4</v>
      </c>
      <c r="AG207" s="4">
        <f>IF($A206="","",IF(MAX($X207:$AC207)=MAX($AD207:AF207)," ",SMALL($X207:$AC207,COUNTIF($X207:$AC207,"&lt;="&amp;AF207)+1)))</f>
        <v>5</v>
      </c>
      <c r="AH207" s="4">
        <f>IF($A206="","",IF(MAX($X207:$AC207)=MAX($AD207:AG207)," ",SMALL($X207:$AC207,COUNTIF($X207:$AC207,"&lt;="&amp;AG207)+1)))</f>
        <v>6</v>
      </c>
      <c r="AI207" s="4" t="str">
        <f>IF($A206="","",IF(MAX($X207:$AC207)=MAX($AD207:AH207)," ",SMALL($X207:$AC207,COUNTIF($X207:$AC207,"&lt;="&amp;AH207)+1)))</f>
        <v xml:space="preserve"> </v>
      </c>
      <c r="AJ207" s="4" t="str">
        <f>IF($A206="","",IF(MAX($X207:$AC207)=MAX($AD207:AI207)," ",SMALL($X207:$AC207,COUNTIF($X207:$AC207,"&lt;="&amp;AI207)+1)))</f>
        <v xml:space="preserve"> </v>
      </c>
      <c r="AL207" s="13" t="str">
        <f t="shared" si="54"/>
        <v>4尾</v>
      </c>
      <c r="AM207" s="13" t="str">
        <f t="shared" si="55"/>
        <v>中1尾</v>
      </c>
    </row>
    <row r="208" spans="1:39" x14ac:dyDescent="0.15">
      <c r="A208" s="7">
        <v>2017053</v>
      </c>
      <c r="B208" s="2">
        <v>4</v>
      </c>
      <c r="C208" s="2">
        <v>9</v>
      </c>
      <c r="D208" s="2">
        <v>11</v>
      </c>
      <c r="E208" s="2">
        <v>15</v>
      </c>
      <c r="F208" s="2">
        <v>29</v>
      </c>
      <c r="G208" s="2">
        <v>31</v>
      </c>
      <c r="H208" s="2">
        <v>6</v>
      </c>
      <c r="J208" s="4">
        <f t="shared" si="47"/>
        <v>4</v>
      </c>
      <c r="K208" s="4">
        <f t="shared" si="42"/>
        <v>9</v>
      </c>
      <c r="L208" s="4">
        <f t="shared" si="43"/>
        <v>1</v>
      </c>
      <c r="M208" s="4">
        <f t="shared" si="44"/>
        <v>5</v>
      </c>
      <c r="N208" s="4">
        <f t="shared" si="45"/>
        <v>9</v>
      </c>
      <c r="O208" s="4">
        <f t="shared" si="46"/>
        <v>1</v>
      </c>
      <c r="Q208" s="4">
        <f>IF($A208="","",IF(MAX($J208:$O208)=MAX($P208:P208),"",SMALL($J208:$O208,COUNTIF($J208:$O208,"&lt;="&amp;P208)+1)))</f>
        <v>1</v>
      </c>
      <c r="R208" s="4">
        <f>IF($A208="","",IF(MAX($J208:$O208)=MAX($P208:Q208),"",SMALL($J208:$O208,COUNTIF($J208:$O208,"&lt;="&amp;Q208)+1)))</f>
        <v>4</v>
      </c>
      <c r="S208" s="4">
        <f>IF($A208="","",IF(MAX($J208:$O208)=MAX($P208:R208),"",SMALL($J208:$O208,COUNTIF($J208:$O208,"&lt;="&amp;R208)+1)))</f>
        <v>5</v>
      </c>
      <c r="T208" s="4">
        <f>IF($A208="","",IF(MAX($J208:$O208)=MAX($P208:S208),"",SMALL($J208:$O208,COUNTIF($J208:$O208,"&lt;="&amp;S208)+1)))</f>
        <v>9</v>
      </c>
      <c r="U208" s="4" t="str">
        <f>IF($A208="","",IF(MAX($J208:$O208)=MAX($P208:T208),"",SMALL($J208:$O208,COUNTIF($J208:$O208,"&lt;="&amp;T208)+1)))</f>
        <v/>
      </c>
      <c r="V208" s="4" t="str">
        <f>IF($A208="","",IF(MAX($J208:$O208)=MAX($P208:U208),"",SMALL($J208:$O208,COUNTIF($J208:$O208,"&lt;="&amp;U208)+1)))</f>
        <v/>
      </c>
      <c r="X208" s="4">
        <f t="shared" si="48"/>
        <v>6</v>
      </c>
      <c r="Y208" s="4">
        <f t="shared" si="49"/>
        <v>4</v>
      </c>
      <c r="Z208" s="4">
        <f t="shared" si="50"/>
        <v>6</v>
      </c>
      <c r="AA208" s="4">
        <f t="shared" si="51"/>
        <v>1</v>
      </c>
      <c r="AB208" s="4">
        <f t="shared" si="52"/>
        <v>9</v>
      </c>
      <c r="AC208" s="4">
        <f t="shared" si="53"/>
        <v>7</v>
      </c>
      <c r="AE208" s="4">
        <f>IF($A207="","",IF(MAX($X208:$AC208)=MAX($AD208:AD208)," ",SMALL($X208:$AC208,COUNTIF($X208:$AC208,"&lt;="&amp;AD208)+1)))</f>
        <v>1</v>
      </c>
      <c r="AF208" s="4">
        <f>IF($A207="","",IF(MAX($X208:$AC208)=MAX($AD208:AE208)," ",SMALL($X208:$AC208,COUNTIF($X208:$AC208,"&lt;="&amp;AE208)+1)))</f>
        <v>4</v>
      </c>
      <c r="AG208" s="4">
        <f>IF($A207="","",IF(MAX($X208:$AC208)=MAX($AD208:AF208)," ",SMALL($X208:$AC208,COUNTIF($X208:$AC208,"&lt;="&amp;AF208)+1)))</f>
        <v>6</v>
      </c>
      <c r="AH208" s="4">
        <f>IF($A207="","",IF(MAX($X208:$AC208)=MAX($AD208:AG208)," ",SMALL($X208:$AC208,COUNTIF($X208:$AC208,"&lt;="&amp;AG208)+1)))</f>
        <v>7</v>
      </c>
      <c r="AI208" s="4">
        <f>IF($A207="","",IF(MAX($X208:$AC208)=MAX($AD208:AH208)," ",SMALL($X208:$AC208,COUNTIF($X208:$AC208,"&lt;="&amp;AH208)+1)))</f>
        <v>9</v>
      </c>
      <c r="AJ208" s="4" t="str">
        <f>IF($A207="","",IF(MAX($X208:$AC208)=MAX($AD208:AI208)," ",SMALL($X208:$AC208,COUNTIF($X208:$AC208,"&lt;="&amp;AI208)+1)))</f>
        <v xml:space="preserve"> </v>
      </c>
      <c r="AL208" s="13" t="str">
        <f t="shared" si="54"/>
        <v>5尾</v>
      </c>
      <c r="AM208" s="13" t="str">
        <f t="shared" si="55"/>
        <v>中3尾</v>
      </c>
    </row>
    <row r="209" spans="1:39" x14ac:dyDescent="0.15">
      <c r="A209" s="7">
        <v>2017054</v>
      </c>
      <c r="B209" s="2">
        <v>2</v>
      </c>
      <c r="C209" s="2">
        <v>3</v>
      </c>
      <c r="D209" s="2">
        <v>9</v>
      </c>
      <c r="E209" s="2">
        <v>23</v>
      </c>
      <c r="F209" s="2">
        <v>28</v>
      </c>
      <c r="G209" s="2">
        <v>33</v>
      </c>
      <c r="H209" s="2">
        <v>8</v>
      </c>
      <c r="J209" s="4">
        <f t="shared" si="47"/>
        <v>2</v>
      </c>
      <c r="K209" s="4">
        <f t="shared" si="42"/>
        <v>3</v>
      </c>
      <c r="L209" s="4">
        <f t="shared" si="43"/>
        <v>9</v>
      </c>
      <c r="M209" s="4">
        <f t="shared" si="44"/>
        <v>3</v>
      </c>
      <c r="N209" s="4">
        <f t="shared" si="45"/>
        <v>8</v>
      </c>
      <c r="O209" s="4">
        <f t="shared" si="46"/>
        <v>3</v>
      </c>
      <c r="Q209" s="4">
        <f>IF($A209="","",IF(MAX($J209:$O209)=MAX($P209:P209),"",SMALL($J209:$O209,COUNTIF($J209:$O209,"&lt;="&amp;P209)+1)))</f>
        <v>2</v>
      </c>
      <c r="R209" s="4">
        <f>IF($A209="","",IF(MAX($J209:$O209)=MAX($P209:Q209),"",SMALL($J209:$O209,COUNTIF($J209:$O209,"&lt;="&amp;Q209)+1)))</f>
        <v>3</v>
      </c>
      <c r="S209" s="4">
        <f>IF($A209="","",IF(MAX($J209:$O209)=MAX($P209:R209),"",SMALL($J209:$O209,COUNTIF($J209:$O209,"&lt;="&amp;R209)+1)))</f>
        <v>8</v>
      </c>
      <c r="T209" s="4">
        <f>IF($A209="","",IF(MAX($J209:$O209)=MAX($P209:S209),"",SMALL($J209:$O209,COUNTIF($J209:$O209,"&lt;="&amp;S209)+1)))</f>
        <v>9</v>
      </c>
      <c r="U209" s="4" t="str">
        <f>IF($A209="","",IF(MAX($J209:$O209)=MAX($P209:T209),"",SMALL($J209:$O209,COUNTIF($J209:$O209,"&lt;="&amp;T209)+1)))</f>
        <v/>
      </c>
      <c r="V209" s="4" t="str">
        <f>IF($A209="","",IF(MAX($J209:$O209)=MAX($P209:U209),"",SMALL($J209:$O209,COUNTIF($J209:$O209,"&lt;="&amp;U209)+1)))</f>
        <v/>
      </c>
      <c r="X209" s="4">
        <f t="shared" si="48"/>
        <v>6</v>
      </c>
      <c r="Y209" s="4">
        <f t="shared" si="49"/>
        <v>5</v>
      </c>
      <c r="Z209" s="4">
        <f t="shared" si="50"/>
        <v>5</v>
      </c>
      <c r="AA209" s="4">
        <f t="shared" si="51"/>
        <v>3</v>
      </c>
      <c r="AB209" s="4">
        <f t="shared" si="52"/>
        <v>9</v>
      </c>
      <c r="AC209" s="4">
        <f t="shared" si="53"/>
        <v>7</v>
      </c>
      <c r="AE209" s="4">
        <f>IF($A208="","",IF(MAX($X209:$AC209)=MAX($AD209:AD209)," ",SMALL($X209:$AC209,COUNTIF($X209:$AC209,"&lt;="&amp;AD209)+1)))</f>
        <v>3</v>
      </c>
      <c r="AF209" s="4">
        <f>IF($A208="","",IF(MAX($X209:$AC209)=MAX($AD209:AE209)," ",SMALL($X209:$AC209,COUNTIF($X209:$AC209,"&lt;="&amp;AE209)+1)))</f>
        <v>5</v>
      </c>
      <c r="AG209" s="4">
        <f>IF($A208="","",IF(MAX($X209:$AC209)=MAX($AD209:AF209)," ",SMALL($X209:$AC209,COUNTIF($X209:$AC209,"&lt;="&amp;AF209)+1)))</f>
        <v>6</v>
      </c>
      <c r="AH209" s="4">
        <f>IF($A208="","",IF(MAX($X209:$AC209)=MAX($AD209:AG209)," ",SMALL($X209:$AC209,COUNTIF($X209:$AC209,"&lt;="&amp;AG209)+1)))</f>
        <v>7</v>
      </c>
      <c r="AI209" s="4">
        <f>IF($A208="","",IF(MAX($X209:$AC209)=MAX($AD209:AH209)," ",SMALL($X209:$AC209,COUNTIF($X209:$AC209,"&lt;="&amp;AH209)+1)))</f>
        <v>9</v>
      </c>
      <c r="AJ209" s="4" t="str">
        <f>IF($A208="","",IF(MAX($X209:$AC209)=MAX($AD209:AI209)," ",SMALL($X209:$AC209,COUNTIF($X209:$AC209,"&lt;="&amp;AI209)+1)))</f>
        <v xml:space="preserve"> </v>
      </c>
      <c r="AL209" s="13" t="str">
        <f t="shared" si="54"/>
        <v>5尾</v>
      </c>
      <c r="AM209" s="13" t="str">
        <f t="shared" si="55"/>
        <v>中2尾</v>
      </c>
    </row>
    <row r="210" spans="1:39" x14ac:dyDescent="0.15">
      <c r="A210" s="7">
        <v>2017055</v>
      </c>
      <c r="B210" s="2">
        <v>7</v>
      </c>
      <c r="C210" s="2">
        <v>12</v>
      </c>
      <c r="D210" s="2">
        <v>13</v>
      </c>
      <c r="E210" s="2">
        <v>20</v>
      </c>
      <c r="F210" s="2">
        <v>24</v>
      </c>
      <c r="G210" s="2">
        <v>31</v>
      </c>
      <c r="H210" s="2">
        <v>5</v>
      </c>
      <c r="J210" s="4">
        <f t="shared" si="47"/>
        <v>7</v>
      </c>
      <c r="K210" s="4">
        <f t="shared" si="42"/>
        <v>2</v>
      </c>
      <c r="L210" s="4">
        <f t="shared" si="43"/>
        <v>3</v>
      </c>
      <c r="M210" s="4">
        <f t="shared" si="44"/>
        <v>0</v>
      </c>
      <c r="N210" s="4">
        <f t="shared" si="45"/>
        <v>4</v>
      </c>
      <c r="O210" s="4">
        <f t="shared" si="46"/>
        <v>1</v>
      </c>
      <c r="Q210" s="4">
        <f>IF($A210="","",IF(MAX($J210:$O210)=MAX($P210:P210),"",SMALL($J210:$O210,COUNTIF($J210:$O210,"&lt;="&amp;P210)+1)))</f>
        <v>0</v>
      </c>
      <c r="R210" s="4">
        <f>IF($A210="","",IF(MAX($J210:$O210)=MAX($P210:Q210),"",SMALL($J210:$O210,COUNTIF($J210:$O210,"&lt;="&amp;Q210)+1)))</f>
        <v>1</v>
      </c>
      <c r="S210" s="4">
        <f>IF($A210="","",IF(MAX($J210:$O210)=MAX($P210:R210),"",SMALL($J210:$O210,COUNTIF($J210:$O210,"&lt;="&amp;R210)+1)))</f>
        <v>2</v>
      </c>
      <c r="T210" s="4">
        <f>IF($A210="","",IF(MAX($J210:$O210)=MAX($P210:S210),"",SMALL($J210:$O210,COUNTIF($J210:$O210,"&lt;="&amp;S210)+1)))</f>
        <v>3</v>
      </c>
      <c r="U210" s="4">
        <f>IF($A210="","",IF(MAX($J210:$O210)=MAX($P210:T210),"",SMALL($J210:$O210,COUNTIF($J210:$O210,"&lt;="&amp;T210)+1)))</f>
        <v>4</v>
      </c>
      <c r="V210" s="4">
        <f>IF($A210="","",IF(MAX($J210:$O210)=MAX($P210:U210),"",SMALL($J210:$O210,COUNTIF($J210:$O210,"&lt;="&amp;U210)+1)))</f>
        <v>7</v>
      </c>
      <c r="X210" s="4">
        <f t="shared" si="48"/>
        <v>6</v>
      </c>
      <c r="Y210" s="4">
        <f t="shared" si="49"/>
        <v>5</v>
      </c>
      <c r="Z210" s="4">
        <f t="shared" si="50"/>
        <v>4</v>
      </c>
      <c r="AA210" s="4">
        <f t="shared" si="51"/>
        <v>2</v>
      </c>
      <c r="AB210" s="4">
        <f t="shared" si="52"/>
        <v>4</v>
      </c>
      <c r="AC210" s="4">
        <f t="shared" si="53"/>
        <v>8</v>
      </c>
      <c r="AE210" s="4">
        <f>IF($A209="","",IF(MAX($X210:$AC210)=MAX($AD210:AD210)," ",SMALL($X210:$AC210,COUNTIF($X210:$AC210,"&lt;="&amp;AD210)+1)))</f>
        <v>2</v>
      </c>
      <c r="AF210" s="4">
        <f>IF($A209="","",IF(MAX($X210:$AC210)=MAX($AD210:AE210)," ",SMALL($X210:$AC210,COUNTIF($X210:$AC210,"&lt;="&amp;AE210)+1)))</f>
        <v>4</v>
      </c>
      <c r="AG210" s="4">
        <f>IF($A209="","",IF(MAX($X210:$AC210)=MAX($AD210:AF210)," ",SMALL($X210:$AC210,COUNTIF($X210:$AC210,"&lt;="&amp;AF210)+1)))</f>
        <v>5</v>
      </c>
      <c r="AH210" s="4">
        <f>IF($A209="","",IF(MAX($X210:$AC210)=MAX($AD210:AG210)," ",SMALL($X210:$AC210,COUNTIF($X210:$AC210,"&lt;="&amp;AG210)+1)))</f>
        <v>6</v>
      </c>
      <c r="AI210" s="4">
        <f>IF($A209="","",IF(MAX($X210:$AC210)=MAX($AD210:AH210)," ",SMALL($X210:$AC210,COUNTIF($X210:$AC210,"&lt;="&amp;AH210)+1)))</f>
        <v>8</v>
      </c>
      <c r="AJ210" s="4" t="str">
        <f>IF($A209="","",IF(MAX($X210:$AC210)=MAX($AD210:AI210)," ",SMALL($X210:$AC210,COUNTIF($X210:$AC210,"&lt;="&amp;AI210)+1)))</f>
        <v xml:space="preserve"> </v>
      </c>
      <c r="AL210" s="13" t="str">
        <f t="shared" si="54"/>
        <v>5尾</v>
      </c>
      <c r="AM210" s="13" t="str">
        <f t="shared" si="55"/>
        <v>中2尾</v>
      </c>
    </row>
    <row r="211" spans="1:39" x14ac:dyDescent="0.15">
      <c r="A211" s="7">
        <v>2017056</v>
      </c>
      <c r="B211" s="2">
        <v>13</v>
      </c>
      <c r="C211" s="2">
        <v>14</v>
      </c>
      <c r="D211" s="2">
        <v>18</v>
      </c>
      <c r="E211" s="2">
        <v>19</v>
      </c>
      <c r="F211" s="2">
        <v>21</v>
      </c>
      <c r="G211" s="2">
        <v>28</v>
      </c>
      <c r="H211" s="2">
        <v>6</v>
      </c>
      <c r="J211" s="4">
        <f t="shared" si="47"/>
        <v>3</v>
      </c>
      <c r="K211" s="4">
        <f t="shared" si="42"/>
        <v>4</v>
      </c>
      <c r="L211" s="4">
        <f t="shared" si="43"/>
        <v>8</v>
      </c>
      <c r="M211" s="4">
        <f t="shared" si="44"/>
        <v>9</v>
      </c>
      <c r="N211" s="4">
        <f t="shared" si="45"/>
        <v>1</v>
      </c>
      <c r="O211" s="4">
        <f t="shared" si="46"/>
        <v>8</v>
      </c>
      <c r="Q211" s="4">
        <f>IF($A211="","",IF(MAX($J211:$O211)=MAX($P211:P211),"",SMALL($J211:$O211,COUNTIF($J211:$O211,"&lt;="&amp;P211)+1)))</f>
        <v>1</v>
      </c>
      <c r="R211" s="4">
        <f>IF($A211="","",IF(MAX($J211:$O211)=MAX($P211:Q211),"",SMALL($J211:$O211,COUNTIF($J211:$O211,"&lt;="&amp;Q211)+1)))</f>
        <v>3</v>
      </c>
      <c r="S211" s="4">
        <f>IF($A211="","",IF(MAX($J211:$O211)=MAX($P211:R211),"",SMALL($J211:$O211,COUNTIF($J211:$O211,"&lt;="&amp;R211)+1)))</f>
        <v>4</v>
      </c>
      <c r="T211" s="4">
        <f>IF($A211="","",IF(MAX($J211:$O211)=MAX($P211:S211),"",SMALL($J211:$O211,COUNTIF($J211:$O211,"&lt;="&amp;S211)+1)))</f>
        <v>8</v>
      </c>
      <c r="U211" s="4">
        <f>IF($A211="","",IF(MAX($J211:$O211)=MAX($P211:T211),"",SMALL($J211:$O211,COUNTIF($J211:$O211,"&lt;="&amp;T211)+1)))</f>
        <v>9</v>
      </c>
      <c r="V211" s="4" t="str">
        <f>IF($A211="","",IF(MAX($J211:$O211)=MAX($P211:U211),"",SMALL($J211:$O211,COUNTIF($J211:$O211,"&lt;="&amp;U211)+1)))</f>
        <v/>
      </c>
      <c r="X211" s="4">
        <f t="shared" si="48"/>
        <v>4</v>
      </c>
      <c r="Y211" s="4">
        <f t="shared" si="49"/>
        <v>1</v>
      </c>
      <c r="Z211" s="4">
        <f t="shared" si="50"/>
        <v>0</v>
      </c>
      <c r="AA211" s="4">
        <f t="shared" si="51"/>
        <v>2</v>
      </c>
      <c r="AB211" s="4">
        <f t="shared" si="52"/>
        <v>4</v>
      </c>
      <c r="AC211" s="4">
        <f t="shared" si="53"/>
        <v>9</v>
      </c>
      <c r="AE211" s="4">
        <f>IF($A210="","",IF(MAX($X211:$AC211)=MAX($AD211:AD211)," ",SMALL($X211:$AC211,COUNTIF($X211:$AC211,"&lt;="&amp;AD211)+1)))</f>
        <v>0</v>
      </c>
      <c r="AF211" s="4">
        <f>IF($A210="","",IF(MAX($X211:$AC211)=MAX($AD211:AE211)," ",SMALL($X211:$AC211,COUNTIF($X211:$AC211,"&lt;="&amp;AE211)+1)))</f>
        <v>1</v>
      </c>
      <c r="AG211" s="4">
        <f>IF($A210="","",IF(MAX($X211:$AC211)=MAX($AD211:AF211)," ",SMALL($X211:$AC211,COUNTIF($X211:$AC211,"&lt;="&amp;AF211)+1)))</f>
        <v>2</v>
      </c>
      <c r="AH211" s="4">
        <f>IF($A210="","",IF(MAX($X211:$AC211)=MAX($AD211:AG211)," ",SMALL($X211:$AC211,COUNTIF($X211:$AC211,"&lt;="&amp;AG211)+1)))</f>
        <v>4</v>
      </c>
      <c r="AI211" s="4">
        <f>IF($A210="","",IF(MAX($X211:$AC211)=MAX($AD211:AH211)," ",SMALL($X211:$AC211,COUNTIF($X211:$AC211,"&lt;="&amp;AH211)+1)))</f>
        <v>9</v>
      </c>
      <c r="AJ211" s="4" t="str">
        <f>IF($A210="","",IF(MAX($X211:$AC211)=MAX($AD211:AI211)," ",SMALL($X211:$AC211,COUNTIF($X211:$AC211,"&lt;="&amp;AI211)+1)))</f>
        <v xml:space="preserve"> </v>
      </c>
      <c r="AL211" s="13" t="str">
        <f t="shared" si="54"/>
        <v>5尾</v>
      </c>
      <c r="AM211" s="13" t="str">
        <f t="shared" si="55"/>
        <v>中3尾</v>
      </c>
    </row>
    <row r="212" spans="1:39" x14ac:dyDescent="0.15">
      <c r="A212" s="7">
        <v>2017057</v>
      </c>
      <c r="B212" s="2">
        <v>18</v>
      </c>
      <c r="C212" s="2">
        <v>20</v>
      </c>
      <c r="D212" s="2">
        <v>22</v>
      </c>
      <c r="E212" s="2">
        <v>23</v>
      </c>
      <c r="F212" s="2">
        <v>30</v>
      </c>
      <c r="G212" s="2">
        <v>31</v>
      </c>
      <c r="H212" s="2">
        <v>16</v>
      </c>
      <c r="J212" s="4">
        <f t="shared" si="47"/>
        <v>8</v>
      </c>
      <c r="K212" s="4">
        <f t="shared" si="42"/>
        <v>0</v>
      </c>
      <c r="L212" s="4">
        <f t="shared" si="43"/>
        <v>2</v>
      </c>
      <c r="M212" s="4">
        <f t="shared" si="44"/>
        <v>3</v>
      </c>
      <c r="N212" s="4">
        <f t="shared" si="45"/>
        <v>0</v>
      </c>
      <c r="O212" s="4">
        <f t="shared" si="46"/>
        <v>1</v>
      </c>
      <c r="Q212" s="4">
        <f>IF($A212="","",IF(MAX($J212:$O212)=MAX($P212:P212),"",SMALL($J212:$O212,COUNTIF($J212:$O212,"&lt;="&amp;P212)+1)))</f>
        <v>0</v>
      </c>
      <c r="R212" s="4">
        <f>IF($A212="","",IF(MAX($J212:$O212)=MAX($P212:Q212),"",SMALL($J212:$O212,COUNTIF($J212:$O212,"&lt;="&amp;Q212)+1)))</f>
        <v>1</v>
      </c>
      <c r="S212" s="4">
        <f>IF($A212="","",IF(MAX($J212:$O212)=MAX($P212:R212),"",SMALL($J212:$O212,COUNTIF($J212:$O212,"&lt;="&amp;R212)+1)))</f>
        <v>2</v>
      </c>
      <c r="T212" s="4">
        <f>IF($A212="","",IF(MAX($J212:$O212)=MAX($P212:S212),"",SMALL($J212:$O212,COUNTIF($J212:$O212,"&lt;="&amp;S212)+1)))</f>
        <v>3</v>
      </c>
      <c r="U212" s="4">
        <f>IF($A212="","",IF(MAX($J212:$O212)=MAX($P212:T212),"",SMALL($J212:$O212,COUNTIF($J212:$O212,"&lt;="&amp;T212)+1)))</f>
        <v>8</v>
      </c>
      <c r="V212" s="4" t="str">
        <f>IF($A212="","",IF(MAX($J212:$O212)=MAX($P212:U212),"",SMALL($J212:$O212,COUNTIF($J212:$O212,"&lt;="&amp;U212)+1)))</f>
        <v/>
      </c>
      <c r="X212" s="4">
        <f t="shared" si="48"/>
        <v>2</v>
      </c>
      <c r="Y212" s="4">
        <f t="shared" si="49"/>
        <v>8</v>
      </c>
      <c r="Z212" s="4">
        <f t="shared" si="50"/>
        <v>9</v>
      </c>
      <c r="AA212" s="4">
        <f t="shared" si="51"/>
        <v>1</v>
      </c>
      <c r="AB212" s="4">
        <f t="shared" si="52"/>
        <v>8</v>
      </c>
      <c r="AC212" s="4">
        <f t="shared" si="53"/>
        <v>3</v>
      </c>
      <c r="AE212" s="4">
        <f>IF($A211="","",IF(MAX($X212:$AC212)=MAX($AD212:AD212)," ",SMALL($X212:$AC212,COUNTIF($X212:$AC212,"&lt;="&amp;AD212)+1)))</f>
        <v>1</v>
      </c>
      <c r="AF212" s="4">
        <f>IF($A211="","",IF(MAX($X212:$AC212)=MAX($AD212:AE212)," ",SMALL($X212:$AC212,COUNTIF($X212:$AC212,"&lt;="&amp;AE212)+1)))</f>
        <v>2</v>
      </c>
      <c r="AG212" s="4">
        <f>IF($A211="","",IF(MAX($X212:$AC212)=MAX($AD212:AF212)," ",SMALL($X212:$AC212,COUNTIF($X212:$AC212,"&lt;="&amp;AF212)+1)))</f>
        <v>3</v>
      </c>
      <c r="AH212" s="4">
        <f>IF($A211="","",IF(MAX($X212:$AC212)=MAX($AD212:AG212)," ",SMALL($X212:$AC212,COUNTIF($X212:$AC212,"&lt;="&amp;AG212)+1)))</f>
        <v>8</v>
      </c>
      <c r="AI212" s="4">
        <f>IF($A211="","",IF(MAX($X212:$AC212)=MAX($AD212:AH212)," ",SMALL($X212:$AC212,COUNTIF($X212:$AC212,"&lt;="&amp;AH212)+1)))</f>
        <v>9</v>
      </c>
      <c r="AJ212" s="4" t="str">
        <f>IF($A211="","",IF(MAX($X212:$AC212)=MAX($AD212:AI212)," ",SMALL($X212:$AC212,COUNTIF($X212:$AC212,"&lt;="&amp;AI212)+1)))</f>
        <v xml:space="preserve"> </v>
      </c>
      <c r="AL212" s="13" t="str">
        <f t="shared" si="54"/>
        <v>5尾</v>
      </c>
      <c r="AM212" s="13" t="str">
        <f t="shared" si="55"/>
        <v>中4尾</v>
      </c>
    </row>
    <row r="213" spans="1:39" x14ac:dyDescent="0.15">
      <c r="A213" s="7">
        <v>2017058</v>
      </c>
      <c r="B213" s="2">
        <v>1</v>
      </c>
      <c r="C213" s="2">
        <v>9</v>
      </c>
      <c r="D213" s="2">
        <v>13</v>
      </c>
      <c r="E213" s="2">
        <v>22</v>
      </c>
      <c r="F213" s="2">
        <v>28</v>
      </c>
      <c r="G213" s="2">
        <v>32</v>
      </c>
      <c r="H213" s="2">
        <v>11</v>
      </c>
      <c r="J213" s="4">
        <f t="shared" si="47"/>
        <v>1</v>
      </c>
      <c r="K213" s="4">
        <f t="shared" si="42"/>
        <v>9</v>
      </c>
      <c r="L213" s="4">
        <f t="shared" si="43"/>
        <v>3</v>
      </c>
      <c r="M213" s="4">
        <f t="shared" si="44"/>
        <v>2</v>
      </c>
      <c r="N213" s="4">
        <f t="shared" si="45"/>
        <v>8</v>
      </c>
      <c r="O213" s="4">
        <f t="shared" si="46"/>
        <v>2</v>
      </c>
      <c r="Q213" s="4">
        <f>IF($A213="","",IF(MAX($J213:$O213)=MAX($P213:P213),"",SMALL($J213:$O213,COUNTIF($J213:$O213,"&lt;="&amp;P213)+1)))</f>
        <v>1</v>
      </c>
      <c r="R213" s="4">
        <f>IF($A213="","",IF(MAX($J213:$O213)=MAX($P213:Q213),"",SMALL($J213:$O213,COUNTIF($J213:$O213,"&lt;="&amp;Q213)+1)))</f>
        <v>2</v>
      </c>
      <c r="S213" s="4">
        <f>IF($A213="","",IF(MAX($J213:$O213)=MAX($P213:R213),"",SMALL($J213:$O213,COUNTIF($J213:$O213,"&lt;="&amp;R213)+1)))</f>
        <v>3</v>
      </c>
      <c r="T213" s="4">
        <f>IF($A213="","",IF(MAX($J213:$O213)=MAX($P213:S213),"",SMALL($J213:$O213,COUNTIF($J213:$O213,"&lt;="&amp;S213)+1)))</f>
        <v>8</v>
      </c>
      <c r="U213" s="4">
        <f>IF($A213="","",IF(MAX($J213:$O213)=MAX($P213:T213),"",SMALL($J213:$O213,COUNTIF($J213:$O213,"&lt;="&amp;T213)+1)))</f>
        <v>9</v>
      </c>
      <c r="V213" s="4" t="str">
        <f>IF($A213="","",IF(MAX($J213:$O213)=MAX($P213:U213),"",SMALL($J213:$O213,COUNTIF($J213:$O213,"&lt;="&amp;U213)+1)))</f>
        <v/>
      </c>
      <c r="X213" s="4">
        <f t="shared" si="48"/>
        <v>0</v>
      </c>
      <c r="Y213" s="4">
        <f t="shared" si="49"/>
        <v>1</v>
      </c>
      <c r="Z213" s="4">
        <f t="shared" si="50"/>
        <v>0</v>
      </c>
      <c r="AA213" s="4">
        <f t="shared" si="51"/>
        <v>3</v>
      </c>
      <c r="AB213" s="4">
        <f t="shared" si="52"/>
        <v>0</v>
      </c>
      <c r="AC213" s="4">
        <f t="shared" si="53"/>
        <v>3</v>
      </c>
      <c r="AE213" s="4">
        <f>IF($A212="","",IF(MAX($X213:$AC213)=MAX($AD213:AD213)," ",SMALL($X213:$AC213,COUNTIF($X213:$AC213,"&lt;="&amp;AD213)+1)))</f>
        <v>0</v>
      </c>
      <c r="AF213" s="4">
        <f>IF($A212="","",IF(MAX($X213:$AC213)=MAX($AD213:AE213)," ",SMALL($X213:$AC213,COUNTIF($X213:$AC213,"&lt;="&amp;AE213)+1)))</f>
        <v>1</v>
      </c>
      <c r="AG213" s="4">
        <f>IF($A212="","",IF(MAX($X213:$AC213)=MAX($AD213:AF213)," ",SMALL($X213:$AC213,COUNTIF($X213:$AC213,"&lt;="&amp;AF213)+1)))</f>
        <v>3</v>
      </c>
      <c r="AH213" s="4" t="str">
        <f>IF($A212="","",IF(MAX($X213:$AC213)=MAX($AD213:AG213)," ",SMALL($X213:$AC213,COUNTIF($X213:$AC213,"&lt;="&amp;AG213)+1)))</f>
        <v xml:space="preserve"> </v>
      </c>
      <c r="AI213" s="4" t="str">
        <f>IF($A212="","",IF(MAX($X213:$AC213)=MAX($AD213:AH213)," ",SMALL($X213:$AC213,COUNTIF($X213:$AC213,"&lt;="&amp;AH213)+1)))</f>
        <v xml:space="preserve"> </v>
      </c>
      <c r="AJ213" s="4" t="str">
        <f>IF($A212="","",IF(MAX($X213:$AC213)=MAX($AD213:AI213)," ",SMALL($X213:$AC213,COUNTIF($X213:$AC213,"&lt;="&amp;AI213)+1)))</f>
        <v xml:space="preserve"> </v>
      </c>
      <c r="AL213" s="13" t="str">
        <f t="shared" si="54"/>
        <v>3尾</v>
      </c>
      <c r="AM213" s="13" t="str">
        <f t="shared" si="55"/>
        <v>中2尾</v>
      </c>
    </row>
    <row r="214" spans="1:39" x14ac:dyDescent="0.15">
      <c r="A214" s="7">
        <v>2017059</v>
      </c>
      <c r="B214" s="2">
        <v>4</v>
      </c>
      <c r="C214" s="2">
        <v>8</v>
      </c>
      <c r="D214" s="2">
        <v>9</v>
      </c>
      <c r="E214" s="2">
        <v>15</v>
      </c>
      <c r="F214" s="2">
        <v>19</v>
      </c>
      <c r="G214" s="2">
        <v>25</v>
      </c>
      <c r="H214" s="2">
        <v>9</v>
      </c>
      <c r="J214" s="4">
        <f t="shared" si="47"/>
        <v>4</v>
      </c>
      <c r="K214" s="4">
        <f t="shared" si="42"/>
        <v>8</v>
      </c>
      <c r="L214" s="4">
        <f t="shared" si="43"/>
        <v>9</v>
      </c>
      <c r="M214" s="4">
        <f t="shared" si="44"/>
        <v>5</v>
      </c>
      <c r="N214" s="4">
        <f t="shared" si="45"/>
        <v>9</v>
      </c>
      <c r="O214" s="4">
        <f t="shared" si="46"/>
        <v>5</v>
      </c>
      <c r="Q214" s="4">
        <f>IF($A214="","",IF(MAX($J214:$O214)=MAX($P214:P214),"",SMALL($J214:$O214,COUNTIF($J214:$O214,"&lt;="&amp;P214)+1)))</f>
        <v>4</v>
      </c>
      <c r="R214" s="4">
        <f>IF($A214="","",IF(MAX($J214:$O214)=MAX($P214:Q214),"",SMALL($J214:$O214,COUNTIF($J214:$O214,"&lt;="&amp;Q214)+1)))</f>
        <v>5</v>
      </c>
      <c r="S214" s="4">
        <f>IF($A214="","",IF(MAX($J214:$O214)=MAX($P214:R214),"",SMALL($J214:$O214,COUNTIF($J214:$O214,"&lt;="&amp;R214)+1)))</f>
        <v>8</v>
      </c>
      <c r="T214" s="4">
        <f>IF($A214="","",IF(MAX($J214:$O214)=MAX($P214:S214),"",SMALL($J214:$O214,COUNTIF($J214:$O214,"&lt;="&amp;S214)+1)))</f>
        <v>9</v>
      </c>
      <c r="U214" s="4" t="str">
        <f>IF($A214="","",IF(MAX($J214:$O214)=MAX($P214:T214),"",SMALL($J214:$O214,COUNTIF($J214:$O214,"&lt;="&amp;T214)+1)))</f>
        <v/>
      </c>
      <c r="V214" s="4" t="str">
        <f>IF($A214="","",IF(MAX($J214:$O214)=MAX($P214:U214),"",SMALL($J214:$O214,COUNTIF($J214:$O214,"&lt;="&amp;U214)+1)))</f>
        <v/>
      </c>
      <c r="X214" s="4">
        <f t="shared" si="48"/>
        <v>9</v>
      </c>
      <c r="Y214" s="4">
        <f t="shared" si="49"/>
        <v>9</v>
      </c>
      <c r="Z214" s="4">
        <f t="shared" si="50"/>
        <v>6</v>
      </c>
      <c r="AA214" s="4">
        <f t="shared" si="51"/>
        <v>7</v>
      </c>
      <c r="AB214" s="4">
        <f t="shared" si="52"/>
        <v>6</v>
      </c>
      <c r="AC214" s="4">
        <f t="shared" si="53"/>
        <v>4</v>
      </c>
      <c r="AE214" s="4">
        <f>IF($A213="","",IF(MAX($X214:$AC214)=MAX($AD214:AD214)," ",SMALL($X214:$AC214,COUNTIF($X214:$AC214,"&lt;="&amp;AD214)+1)))</f>
        <v>4</v>
      </c>
      <c r="AF214" s="4">
        <f>IF($A213="","",IF(MAX($X214:$AC214)=MAX($AD214:AE214)," ",SMALL($X214:$AC214,COUNTIF($X214:$AC214,"&lt;="&amp;AE214)+1)))</f>
        <v>6</v>
      </c>
      <c r="AG214" s="4">
        <f>IF($A213="","",IF(MAX($X214:$AC214)=MAX($AD214:AF214)," ",SMALL($X214:$AC214,COUNTIF($X214:$AC214,"&lt;="&amp;AF214)+1)))</f>
        <v>7</v>
      </c>
      <c r="AH214" s="4">
        <f>IF($A213="","",IF(MAX($X214:$AC214)=MAX($AD214:AG214)," ",SMALL($X214:$AC214,COUNTIF($X214:$AC214,"&lt;="&amp;AG214)+1)))</f>
        <v>9</v>
      </c>
      <c r="AI214" s="4" t="str">
        <f>IF($A213="","",IF(MAX($X214:$AC214)=MAX($AD214:AH214)," ",SMALL($X214:$AC214,COUNTIF($X214:$AC214,"&lt;="&amp;AH214)+1)))</f>
        <v xml:space="preserve"> </v>
      </c>
      <c r="AJ214" s="4" t="str">
        <f>IF($A213="","",IF(MAX($X214:$AC214)=MAX($AD214:AI214)," ",SMALL($X214:$AC214,COUNTIF($X214:$AC214,"&lt;="&amp;AI214)+1)))</f>
        <v xml:space="preserve"> </v>
      </c>
      <c r="AL214" s="13" t="str">
        <f t="shared" si="54"/>
        <v>4尾</v>
      </c>
      <c r="AM214" s="13" t="str">
        <f t="shared" si="55"/>
        <v>中2尾</v>
      </c>
    </row>
    <row r="215" spans="1:39" x14ac:dyDescent="0.15">
      <c r="A215" s="7">
        <v>2017060</v>
      </c>
      <c r="B215" s="2">
        <v>5</v>
      </c>
      <c r="C215" s="2">
        <v>10</v>
      </c>
      <c r="D215" s="2">
        <v>13</v>
      </c>
      <c r="E215" s="2">
        <v>24</v>
      </c>
      <c r="F215" s="2">
        <v>26</v>
      </c>
      <c r="G215" s="2">
        <v>31</v>
      </c>
      <c r="H215" s="2">
        <v>4</v>
      </c>
      <c r="J215" s="4">
        <f t="shared" si="47"/>
        <v>5</v>
      </c>
      <c r="K215" s="4">
        <f t="shared" si="42"/>
        <v>0</v>
      </c>
      <c r="L215" s="4">
        <f t="shared" si="43"/>
        <v>3</v>
      </c>
      <c r="M215" s="4">
        <f t="shared" si="44"/>
        <v>4</v>
      </c>
      <c r="N215" s="4">
        <f t="shared" si="45"/>
        <v>6</v>
      </c>
      <c r="O215" s="4">
        <f t="shared" si="46"/>
        <v>1</v>
      </c>
      <c r="Q215" s="4">
        <f>IF($A215="","",IF(MAX($J215:$O215)=MAX($P215:P215),"",SMALL($J215:$O215,COUNTIF($J215:$O215,"&lt;="&amp;P215)+1)))</f>
        <v>0</v>
      </c>
      <c r="R215" s="4">
        <f>IF($A215="","",IF(MAX($J215:$O215)=MAX($P215:Q215),"",SMALL($J215:$O215,COUNTIF($J215:$O215,"&lt;="&amp;Q215)+1)))</f>
        <v>1</v>
      </c>
      <c r="S215" s="4">
        <f>IF($A215="","",IF(MAX($J215:$O215)=MAX($P215:R215),"",SMALL($J215:$O215,COUNTIF($J215:$O215,"&lt;="&amp;R215)+1)))</f>
        <v>3</v>
      </c>
      <c r="T215" s="4">
        <f>IF($A215="","",IF(MAX($J215:$O215)=MAX($P215:S215),"",SMALL($J215:$O215,COUNTIF($J215:$O215,"&lt;="&amp;S215)+1)))</f>
        <v>4</v>
      </c>
      <c r="U215" s="4">
        <f>IF($A215="","",IF(MAX($J215:$O215)=MAX($P215:T215),"",SMALL($J215:$O215,COUNTIF($J215:$O215,"&lt;="&amp;T215)+1)))</f>
        <v>5</v>
      </c>
      <c r="V215" s="4">
        <f>IF($A215="","",IF(MAX($J215:$O215)=MAX($P215:U215),"",SMALL($J215:$O215,COUNTIF($J215:$O215,"&lt;="&amp;U215)+1)))</f>
        <v>6</v>
      </c>
      <c r="X215" s="4">
        <f t="shared" si="48"/>
        <v>2</v>
      </c>
      <c r="Y215" s="4">
        <f t="shared" si="49"/>
        <v>2</v>
      </c>
      <c r="Z215" s="4">
        <f t="shared" si="50"/>
        <v>5</v>
      </c>
      <c r="AA215" s="4">
        <f t="shared" si="51"/>
        <v>7</v>
      </c>
      <c r="AB215" s="4">
        <f t="shared" si="52"/>
        <v>5</v>
      </c>
      <c r="AC215" s="4">
        <f t="shared" si="53"/>
        <v>2</v>
      </c>
      <c r="AE215" s="4">
        <f>IF($A214="","",IF(MAX($X215:$AC215)=MAX($AD215:AD215)," ",SMALL($X215:$AC215,COUNTIF($X215:$AC215,"&lt;="&amp;AD215)+1)))</f>
        <v>2</v>
      </c>
      <c r="AF215" s="4">
        <f>IF($A214="","",IF(MAX($X215:$AC215)=MAX($AD215:AE215)," ",SMALL($X215:$AC215,COUNTIF($X215:$AC215,"&lt;="&amp;AE215)+1)))</f>
        <v>5</v>
      </c>
      <c r="AG215" s="4">
        <f>IF($A214="","",IF(MAX($X215:$AC215)=MAX($AD215:AF215)," ",SMALL($X215:$AC215,COUNTIF($X215:$AC215,"&lt;="&amp;AF215)+1)))</f>
        <v>7</v>
      </c>
      <c r="AH215" s="4" t="str">
        <f>IF($A214="","",IF(MAX($X215:$AC215)=MAX($AD215:AG215)," ",SMALL($X215:$AC215,COUNTIF($X215:$AC215,"&lt;="&amp;AG215)+1)))</f>
        <v xml:space="preserve"> </v>
      </c>
      <c r="AI215" s="4" t="str">
        <f>IF($A214="","",IF(MAX($X215:$AC215)=MAX($AD215:AH215)," ",SMALL($X215:$AC215,COUNTIF($X215:$AC215,"&lt;="&amp;AH215)+1)))</f>
        <v xml:space="preserve"> </v>
      </c>
      <c r="AJ215" s="4" t="str">
        <f>IF($A214="","",IF(MAX($X215:$AC215)=MAX($AD215:AI215)," ",SMALL($X215:$AC215,COUNTIF($X215:$AC215,"&lt;="&amp;AI215)+1)))</f>
        <v xml:space="preserve"> </v>
      </c>
      <c r="AL215" s="13" t="str">
        <f t="shared" si="54"/>
        <v>3尾</v>
      </c>
      <c r="AM215" s="13" t="str">
        <f t="shared" si="55"/>
        <v>中1尾</v>
      </c>
    </row>
    <row r="216" spans="1:39" x14ac:dyDescent="0.15">
      <c r="A216" s="7">
        <v>2017061</v>
      </c>
      <c r="B216" s="2">
        <v>6</v>
      </c>
      <c r="C216" s="2">
        <v>7</v>
      </c>
      <c r="D216" s="2">
        <v>12</v>
      </c>
      <c r="E216" s="2">
        <v>20</v>
      </c>
      <c r="F216" s="2">
        <v>26</v>
      </c>
      <c r="G216" s="2">
        <v>27</v>
      </c>
      <c r="H216" s="2">
        <v>11</v>
      </c>
      <c r="J216" s="4">
        <f t="shared" si="47"/>
        <v>6</v>
      </c>
      <c r="K216" s="4">
        <f t="shared" si="42"/>
        <v>7</v>
      </c>
      <c r="L216" s="4">
        <f t="shared" si="43"/>
        <v>2</v>
      </c>
      <c r="M216" s="4">
        <f t="shared" si="44"/>
        <v>0</v>
      </c>
      <c r="N216" s="4">
        <f t="shared" si="45"/>
        <v>6</v>
      </c>
      <c r="O216" s="4">
        <f t="shared" si="46"/>
        <v>7</v>
      </c>
      <c r="Q216" s="4">
        <f>IF($A216="","",IF(MAX($J216:$O216)=MAX($P216:P216),"",SMALL($J216:$O216,COUNTIF($J216:$O216,"&lt;="&amp;P216)+1)))</f>
        <v>0</v>
      </c>
      <c r="R216" s="4">
        <f>IF($A216="","",IF(MAX($J216:$O216)=MAX($P216:Q216),"",SMALL($J216:$O216,COUNTIF($J216:$O216,"&lt;="&amp;Q216)+1)))</f>
        <v>2</v>
      </c>
      <c r="S216" s="4">
        <f>IF($A216="","",IF(MAX($J216:$O216)=MAX($P216:R216),"",SMALL($J216:$O216,COUNTIF($J216:$O216,"&lt;="&amp;R216)+1)))</f>
        <v>6</v>
      </c>
      <c r="T216" s="4">
        <f>IF($A216="","",IF(MAX($J216:$O216)=MAX($P216:S216),"",SMALL($J216:$O216,COUNTIF($J216:$O216,"&lt;="&amp;S216)+1)))</f>
        <v>7</v>
      </c>
      <c r="U216" s="4" t="str">
        <f>IF($A216="","",IF(MAX($J216:$O216)=MAX($P216:T216),"",SMALL($J216:$O216,COUNTIF($J216:$O216,"&lt;="&amp;T216)+1)))</f>
        <v/>
      </c>
      <c r="V216" s="4" t="str">
        <f>IF($A216="","",IF(MAX($J216:$O216)=MAX($P216:U216),"",SMALL($J216:$O216,COUNTIF($J216:$O216,"&lt;="&amp;U216)+1)))</f>
        <v/>
      </c>
      <c r="X216" s="4">
        <f t="shared" si="48"/>
        <v>0</v>
      </c>
      <c r="Y216" s="4">
        <f t="shared" si="49"/>
        <v>2</v>
      </c>
      <c r="Z216" s="4">
        <f t="shared" si="50"/>
        <v>4</v>
      </c>
      <c r="AA216" s="4">
        <f t="shared" si="51"/>
        <v>8</v>
      </c>
      <c r="AB216" s="4">
        <f t="shared" si="52"/>
        <v>6</v>
      </c>
      <c r="AC216" s="4">
        <f t="shared" si="53"/>
        <v>9</v>
      </c>
      <c r="AE216" s="4">
        <f>IF($A215="","",IF(MAX($X216:$AC216)=MAX($AD216:AD216)," ",SMALL($X216:$AC216,COUNTIF($X216:$AC216,"&lt;="&amp;AD216)+1)))</f>
        <v>0</v>
      </c>
      <c r="AF216" s="4">
        <f>IF($A215="","",IF(MAX($X216:$AC216)=MAX($AD216:AE216)," ",SMALL($X216:$AC216,COUNTIF($X216:$AC216,"&lt;="&amp;AE216)+1)))</f>
        <v>2</v>
      </c>
      <c r="AG216" s="4">
        <f>IF($A215="","",IF(MAX($X216:$AC216)=MAX($AD216:AF216)," ",SMALL($X216:$AC216,COUNTIF($X216:$AC216,"&lt;="&amp;AF216)+1)))</f>
        <v>4</v>
      </c>
      <c r="AH216" s="4">
        <f>IF($A215="","",IF(MAX($X216:$AC216)=MAX($AD216:AG216)," ",SMALL($X216:$AC216,COUNTIF($X216:$AC216,"&lt;="&amp;AG216)+1)))</f>
        <v>6</v>
      </c>
      <c r="AI216" s="4">
        <f>IF($A215="","",IF(MAX($X216:$AC216)=MAX($AD216:AH216)," ",SMALL($X216:$AC216,COUNTIF($X216:$AC216,"&lt;="&amp;AH216)+1)))</f>
        <v>8</v>
      </c>
      <c r="AJ216" s="4">
        <f>IF($A215="","",IF(MAX($X216:$AC216)=MAX($AD216:AI216)," ",SMALL($X216:$AC216,COUNTIF($X216:$AC216,"&lt;="&amp;AI216)+1)))</f>
        <v>9</v>
      </c>
      <c r="AL216" s="13" t="str">
        <f t="shared" si="54"/>
        <v>6尾</v>
      </c>
      <c r="AM216" s="13" t="str">
        <f t="shared" si="55"/>
        <v>中3尾</v>
      </c>
    </row>
    <row r="217" spans="1:39" x14ac:dyDescent="0.15">
      <c r="A217" s="7">
        <v>2017062</v>
      </c>
      <c r="B217" s="2">
        <v>1</v>
      </c>
      <c r="C217" s="2">
        <v>7</v>
      </c>
      <c r="D217" s="2">
        <v>22</v>
      </c>
      <c r="E217" s="2">
        <v>24</v>
      </c>
      <c r="F217" s="2">
        <v>26</v>
      </c>
      <c r="G217" s="2">
        <v>31</v>
      </c>
      <c r="H217" s="2">
        <v>10</v>
      </c>
      <c r="J217" s="4">
        <f t="shared" si="47"/>
        <v>1</v>
      </c>
      <c r="K217" s="4">
        <f t="shared" si="42"/>
        <v>7</v>
      </c>
      <c r="L217" s="4">
        <f t="shared" si="43"/>
        <v>2</v>
      </c>
      <c r="M217" s="4">
        <f t="shared" si="44"/>
        <v>4</v>
      </c>
      <c r="N217" s="4">
        <f t="shared" si="45"/>
        <v>6</v>
      </c>
      <c r="O217" s="4">
        <f t="shared" si="46"/>
        <v>1</v>
      </c>
      <c r="Q217" s="4">
        <f>IF($A217="","",IF(MAX($J217:$O217)=MAX($P217:P217),"",SMALL($J217:$O217,COUNTIF($J217:$O217,"&lt;="&amp;P217)+1)))</f>
        <v>1</v>
      </c>
      <c r="R217" s="4">
        <f>IF($A217="","",IF(MAX($J217:$O217)=MAX($P217:Q217),"",SMALL($J217:$O217,COUNTIF($J217:$O217,"&lt;="&amp;Q217)+1)))</f>
        <v>2</v>
      </c>
      <c r="S217" s="4">
        <f>IF($A217="","",IF(MAX($J217:$O217)=MAX($P217:R217),"",SMALL($J217:$O217,COUNTIF($J217:$O217,"&lt;="&amp;R217)+1)))</f>
        <v>4</v>
      </c>
      <c r="T217" s="4">
        <f>IF($A217="","",IF(MAX($J217:$O217)=MAX($P217:S217),"",SMALL($J217:$O217,COUNTIF($J217:$O217,"&lt;="&amp;S217)+1)))</f>
        <v>6</v>
      </c>
      <c r="U217" s="4">
        <f>IF($A217="","",IF(MAX($J217:$O217)=MAX($P217:T217),"",SMALL($J217:$O217,COUNTIF($J217:$O217,"&lt;="&amp;T217)+1)))</f>
        <v>7</v>
      </c>
      <c r="V217" s="4" t="str">
        <f>IF($A217="","",IF(MAX($J217:$O217)=MAX($P217:U217),"",SMALL($J217:$O217,COUNTIF($J217:$O217,"&lt;="&amp;U217)+1)))</f>
        <v/>
      </c>
      <c r="X217" s="4">
        <f t="shared" si="48"/>
        <v>2</v>
      </c>
      <c r="Y217" s="4">
        <f t="shared" si="49"/>
        <v>7</v>
      </c>
      <c r="Z217" s="4">
        <f t="shared" si="50"/>
        <v>0</v>
      </c>
      <c r="AA217" s="4">
        <f t="shared" si="51"/>
        <v>3</v>
      </c>
      <c r="AB217" s="4">
        <f t="shared" si="52"/>
        <v>2</v>
      </c>
      <c r="AC217" s="4">
        <f t="shared" si="53"/>
        <v>4</v>
      </c>
      <c r="AE217" s="4">
        <f>IF($A216="","",IF(MAX($X217:$AC217)=MAX($AD217:AD217)," ",SMALL($X217:$AC217,COUNTIF($X217:$AC217,"&lt;="&amp;AD217)+1)))</f>
        <v>0</v>
      </c>
      <c r="AF217" s="4">
        <f>IF($A216="","",IF(MAX($X217:$AC217)=MAX($AD217:AE217)," ",SMALL($X217:$AC217,COUNTIF($X217:$AC217,"&lt;="&amp;AE217)+1)))</f>
        <v>2</v>
      </c>
      <c r="AG217" s="4">
        <f>IF($A216="","",IF(MAX($X217:$AC217)=MAX($AD217:AF217)," ",SMALL($X217:$AC217,COUNTIF($X217:$AC217,"&lt;="&amp;AF217)+1)))</f>
        <v>3</v>
      </c>
      <c r="AH217" s="4">
        <f>IF($A216="","",IF(MAX($X217:$AC217)=MAX($AD217:AG217)," ",SMALL($X217:$AC217,COUNTIF($X217:$AC217,"&lt;="&amp;AG217)+1)))</f>
        <v>4</v>
      </c>
      <c r="AI217" s="4">
        <f>IF($A216="","",IF(MAX($X217:$AC217)=MAX($AD217:AH217)," ",SMALL($X217:$AC217,COUNTIF($X217:$AC217,"&lt;="&amp;AH217)+1)))</f>
        <v>7</v>
      </c>
      <c r="AJ217" s="4" t="str">
        <f>IF($A216="","",IF(MAX($X217:$AC217)=MAX($AD217:AI217)," ",SMALL($X217:$AC217,COUNTIF($X217:$AC217,"&lt;="&amp;AI217)+1)))</f>
        <v xml:space="preserve"> </v>
      </c>
      <c r="AL217" s="13" t="str">
        <f t="shared" si="54"/>
        <v>5尾</v>
      </c>
      <c r="AM217" s="13" t="str">
        <f t="shared" si="55"/>
        <v>中3尾</v>
      </c>
    </row>
    <row r="218" spans="1:39" x14ac:dyDescent="0.15">
      <c r="A218" s="7">
        <v>2017063</v>
      </c>
      <c r="B218" s="2">
        <v>12</v>
      </c>
      <c r="C218" s="2">
        <v>16</v>
      </c>
      <c r="D218" s="2">
        <v>20</v>
      </c>
      <c r="E218" s="2">
        <v>22</v>
      </c>
      <c r="F218" s="2">
        <v>25</v>
      </c>
      <c r="G218" s="2">
        <v>31</v>
      </c>
      <c r="H218" s="2">
        <v>4</v>
      </c>
      <c r="J218" s="4">
        <f t="shared" si="47"/>
        <v>2</v>
      </c>
      <c r="K218" s="4">
        <f t="shared" si="42"/>
        <v>6</v>
      </c>
      <c r="L218" s="4">
        <f t="shared" si="43"/>
        <v>0</v>
      </c>
      <c r="M218" s="4">
        <f t="shared" si="44"/>
        <v>2</v>
      </c>
      <c r="N218" s="4">
        <f t="shared" si="45"/>
        <v>5</v>
      </c>
      <c r="O218" s="4">
        <f t="shared" si="46"/>
        <v>1</v>
      </c>
      <c r="Q218" s="4">
        <f>IF($A218="","",IF(MAX($J218:$O218)=MAX($P218:P218),"",SMALL($J218:$O218,COUNTIF($J218:$O218,"&lt;="&amp;P218)+1)))</f>
        <v>0</v>
      </c>
      <c r="R218" s="4">
        <f>IF($A218="","",IF(MAX($J218:$O218)=MAX($P218:Q218),"",SMALL($J218:$O218,COUNTIF($J218:$O218,"&lt;="&amp;Q218)+1)))</f>
        <v>1</v>
      </c>
      <c r="S218" s="4">
        <f>IF($A218="","",IF(MAX($J218:$O218)=MAX($P218:R218),"",SMALL($J218:$O218,COUNTIF($J218:$O218,"&lt;="&amp;R218)+1)))</f>
        <v>2</v>
      </c>
      <c r="T218" s="4">
        <f>IF($A218="","",IF(MAX($J218:$O218)=MAX($P218:S218),"",SMALL($J218:$O218,COUNTIF($J218:$O218,"&lt;="&amp;S218)+1)))</f>
        <v>5</v>
      </c>
      <c r="U218" s="4">
        <f>IF($A218="","",IF(MAX($J218:$O218)=MAX($P218:T218),"",SMALL($J218:$O218,COUNTIF($J218:$O218,"&lt;="&amp;T218)+1)))</f>
        <v>6</v>
      </c>
      <c r="V218" s="4" t="str">
        <f>IF($A218="","",IF(MAX($J218:$O218)=MAX($P218:U218),"",SMALL($J218:$O218,COUNTIF($J218:$O218,"&lt;="&amp;U218)+1)))</f>
        <v/>
      </c>
      <c r="X218" s="4">
        <f t="shared" si="48"/>
        <v>7</v>
      </c>
      <c r="Y218" s="4">
        <f t="shared" si="49"/>
        <v>7</v>
      </c>
      <c r="Z218" s="4">
        <f t="shared" si="50"/>
        <v>4</v>
      </c>
      <c r="AA218" s="4">
        <f t="shared" si="51"/>
        <v>8</v>
      </c>
      <c r="AB218" s="4">
        <f t="shared" si="52"/>
        <v>6</v>
      </c>
      <c r="AC218" s="4">
        <f t="shared" si="53"/>
        <v>9</v>
      </c>
      <c r="AE218" s="4">
        <f>IF($A217="","",IF(MAX($X218:$AC218)=MAX($AD218:AD218)," ",SMALL($X218:$AC218,COUNTIF($X218:$AC218,"&lt;="&amp;AD218)+1)))</f>
        <v>4</v>
      </c>
      <c r="AF218" s="4">
        <f>IF($A217="","",IF(MAX($X218:$AC218)=MAX($AD218:AE218)," ",SMALL($X218:$AC218,COUNTIF($X218:$AC218,"&lt;="&amp;AE218)+1)))</f>
        <v>6</v>
      </c>
      <c r="AG218" s="4">
        <f>IF($A217="","",IF(MAX($X218:$AC218)=MAX($AD218:AF218)," ",SMALL($X218:$AC218,COUNTIF($X218:$AC218,"&lt;="&amp;AF218)+1)))</f>
        <v>7</v>
      </c>
      <c r="AH218" s="4">
        <f>IF($A217="","",IF(MAX($X218:$AC218)=MAX($AD218:AG218)," ",SMALL($X218:$AC218,COUNTIF($X218:$AC218,"&lt;="&amp;AG218)+1)))</f>
        <v>8</v>
      </c>
      <c r="AI218" s="4">
        <f>IF($A217="","",IF(MAX($X218:$AC218)=MAX($AD218:AH218)," ",SMALL($X218:$AC218,COUNTIF($X218:$AC218,"&lt;="&amp;AH218)+1)))</f>
        <v>9</v>
      </c>
      <c r="AJ218" s="4" t="str">
        <f>IF($A217="","",IF(MAX($X218:$AC218)=MAX($AD218:AI218)," ",SMALL($X218:$AC218,COUNTIF($X218:$AC218,"&lt;="&amp;AI218)+1)))</f>
        <v xml:space="preserve"> </v>
      </c>
      <c r="AL218" s="13" t="str">
        <f t="shared" si="54"/>
        <v>5尾</v>
      </c>
      <c r="AM218" s="13" t="str">
        <f t="shared" si="55"/>
        <v>中1尾</v>
      </c>
    </row>
    <row r="219" spans="1:39" x14ac:dyDescent="0.15">
      <c r="A219" s="7">
        <v>2017064</v>
      </c>
      <c r="B219" s="2">
        <v>2</v>
      </c>
      <c r="C219" s="2">
        <v>10</v>
      </c>
      <c r="D219" s="2">
        <v>16</v>
      </c>
      <c r="E219" s="2">
        <v>22</v>
      </c>
      <c r="F219" s="2">
        <v>24</v>
      </c>
      <c r="G219" s="2">
        <v>28</v>
      </c>
      <c r="H219" s="2">
        <v>15</v>
      </c>
      <c r="J219" s="4">
        <f t="shared" si="47"/>
        <v>2</v>
      </c>
      <c r="K219" s="4">
        <f t="shared" si="42"/>
        <v>0</v>
      </c>
      <c r="L219" s="4">
        <f t="shared" si="43"/>
        <v>6</v>
      </c>
      <c r="M219" s="4">
        <f t="shared" si="44"/>
        <v>2</v>
      </c>
      <c r="N219" s="4">
        <f t="shared" si="45"/>
        <v>4</v>
      </c>
      <c r="O219" s="4">
        <f t="shared" si="46"/>
        <v>8</v>
      </c>
      <c r="Q219" s="4">
        <f>IF($A219="","",IF(MAX($J219:$O219)=MAX($P219:P219),"",SMALL($J219:$O219,COUNTIF($J219:$O219,"&lt;="&amp;P219)+1)))</f>
        <v>0</v>
      </c>
      <c r="R219" s="4">
        <f>IF($A219="","",IF(MAX($J219:$O219)=MAX($P219:Q219),"",SMALL($J219:$O219,COUNTIF($J219:$O219,"&lt;="&amp;Q219)+1)))</f>
        <v>2</v>
      </c>
      <c r="S219" s="4">
        <f>IF($A219="","",IF(MAX($J219:$O219)=MAX($P219:R219),"",SMALL($J219:$O219,COUNTIF($J219:$O219,"&lt;="&amp;R219)+1)))</f>
        <v>4</v>
      </c>
      <c r="T219" s="4">
        <f>IF($A219="","",IF(MAX($J219:$O219)=MAX($P219:S219),"",SMALL($J219:$O219,COUNTIF($J219:$O219,"&lt;="&amp;S219)+1)))</f>
        <v>6</v>
      </c>
      <c r="U219" s="4">
        <f>IF($A219="","",IF(MAX($J219:$O219)=MAX($P219:T219),"",SMALL($J219:$O219,COUNTIF($J219:$O219,"&lt;="&amp;T219)+1)))</f>
        <v>8</v>
      </c>
      <c r="V219" s="4" t="str">
        <f>IF($A219="","",IF(MAX($J219:$O219)=MAX($P219:U219),"",SMALL($J219:$O219,COUNTIF($J219:$O219,"&lt;="&amp;U219)+1)))</f>
        <v/>
      </c>
      <c r="X219" s="4">
        <f t="shared" si="48"/>
        <v>2</v>
      </c>
      <c r="Y219" s="4">
        <f t="shared" si="49"/>
        <v>3</v>
      </c>
      <c r="Z219" s="4">
        <f t="shared" si="50"/>
        <v>0</v>
      </c>
      <c r="AA219" s="4">
        <f t="shared" si="51"/>
        <v>4</v>
      </c>
      <c r="AB219" s="4">
        <f t="shared" si="52"/>
        <v>5</v>
      </c>
      <c r="AC219" s="4">
        <f t="shared" si="53"/>
        <v>4</v>
      </c>
      <c r="AE219" s="4">
        <f>IF($A218="","",IF(MAX($X219:$AC219)=MAX($AD219:AD219)," ",SMALL($X219:$AC219,COUNTIF($X219:$AC219,"&lt;="&amp;AD219)+1)))</f>
        <v>0</v>
      </c>
      <c r="AF219" s="4">
        <f>IF($A218="","",IF(MAX($X219:$AC219)=MAX($AD219:AE219)," ",SMALL($X219:$AC219,COUNTIF($X219:$AC219,"&lt;="&amp;AE219)+1)))</f>
        <v>2</v>
      </c>
      <c r="AG219" s="4">
        <f>IF($A218="","",IF(MAX($X219:$AC219)=MAX($AD219:AF219)," ",SMALL($X219:$AC219,COUNTIF($X219:$AC219,"&lt;="&amp;AF219)+1)))</f>
        <v>3</v>
      </c>
      <c r="AH219" s="4">
        <f>IF($A218="","",IF(MAX($X219:$AC219)=MAX($AD219:AG219)," ",SMALL($X219:$AC219,COUNTIF($X219:$AC219,"&lt;="&amp;AG219)+1)))</f>
        <v>4</v>
      </c>
      <c r="AI219" s="4">
        <f>IF($A218="","",IF(MAX($X219:$AC219)=MAX($AD219:AH219)," ",SMALL($X219:$AC219,COUNTIF($X219:$AC219,"&lt;="&amp;AH219)+1)))</f>
        <v>5</v>
      </c>
      <c r="AJ219" s="4" t="str">
        <f>IF($A218="","",IF(MAX($X219:$AC219)=MAX($AD219:AI219)," ",SMALL($X219:$AC219,COUNTIF($X219:$AC219,"&lt;="&amp;AI219)+1)))</f>
        <v xml:space="preserve"> </v>
      </c>
      <c r="AL219" s="13" t="str">
        <f t="shared" si="54"/>
        <v>5尾</v>
      </c>
      <c r="AM219" s="13" t="str">
        <f t="shared" si="55"/>
        <v>中3尾</v>
      </c>
    </row>
    <row r="220" spans="1:39" x14ac:dyDescent="0.15">
      <c r="A220" s="7">
        <v>2017065</v>
      </c>
      <c r="B220" s="2">
        <v>2</v>
      </c>
      <c r="C220" s="2">
        <v>5</v>
      </c>
      <c r="D220" s="2">
        <v>8</v>
      </c>
      <c r="E220" s="2">
        <v>10</v>
      </c>
      <c r="F220" s="2">
        <v>12</v>
      </c>
      <c r="G220" s="2">
        <v>21</v>
      </c>
      <c r="H220" s="2">
        <v>7</v>
      </c>
      <c r="J220" s="4">
        <f t="shared" si="47"/>
        <v>2</v>
      </c>
      <c r="K220" s="4">
        <f t="shared" si="42"/>
        <v>5</v>
      </c>
      <c r="L220" s="4">
        <f t="shared" si="43"/>
        <v>8</v>
      </c>
      <c r="M220" s="4">
        <f t="shared" si="44"/>
        <v>0</v>
      </c>
      <c r="N220" s="4">
        <f t="shared" si="45"/>
        <v>2</v>
      </c>
      <c r="O220" s="4">
        <f t="shared" si="46"/>
        <v>1</v>
      </c>
      <c r="Q220" s="4">
        <f>IF($A220="","",IF(MAX($J220:$O220)=MAX($P220:P220),"",SMALL($J220:$O220,COUNTIF($J220:$O220,"&lt;="&amp;P220)+1)))</f>
        <v>0</v>
      </c>
      <c r="R220" s="4">
        <f>IF($A220="","",IF(MAX($J220:$O220)=MAX($P220:Q220),"",SMALL($J220:$O220,COUNTIF($J220:$O220,"&lt;="&amp;Q220)+1)))</f>
        <v>1</v>
      </c>
      <c r="S220" s="4">
        <f>IF($A220="","",IF(MAX($J220:$O220)=MAX($P220:R220),"",SMALL($J220:$O220,COUNTIF($J220:$O220,"&lt;="&amp;R220)+1)))</f>
        <v>2</v>
      </c>
      <c r="T220" s="4">
        <f>IF($A220="","",IF(MAX($J220:$O220)=MAX($P220:S220),"",SMALL($J220:$O220,COUNTIF($J220:$O220,"&lt;="&amp;S220)+1)))</f>
        <v>5</v>
      </c>
      <c r="U220" s="4">
        <f>IF($A220="","",IF(MAX($J220:$O220)=MAX($P220:T220),"",SMALL($J220:$O220,COUNTIF($J220:$O220,"&lt;="&amp;T220)+1)))</f>
        <v>8</v>
      </c>
      <c r="V220" s="4" t="str">
        <f>IF($A220="","",IF(MAX($J220:$O220)=MAX($P220:U220),"",SMALL($J220:$O220,COUNTIF($J220:$O220,"&lt;="&amp;U220)+1)))</f>
        <v/>
      </c>
      <c r="X220" s="4">
        <f t="shared" si="48"/>
        <v>0</v>
      </c>
      <c r="Y220" s="4">
        <f t="shared" si="49"/>
        <v>5</v>
      </c>
      <c r="Z220" s="4">
        <f t="shared" si="50"/>
        <v>8</v>
      </c>
      <c r="AA220" s="4">
        <f t="shared" si="51"/>
        <v>9</v>
      </c>
      <c r="AB220" s="4">
        <f t="shared" si="52"/>
        <v>2</v>
      </c>
      <c r="AC220" s="4">
        <f t="shared" si="53"/>
        <v>7</v>
      </c>
      <c r="AE220" s="4">
        <f>IF($A219="","",IF(MAX($X220:$AC220)=MAX($AD220:AD220)," ",SMALL($X220:$AC220,COUNTIF($X220:$AC220,"&lt;="&amp;AD220)+1)))</f>
        <v>0</v>
      </c>
      <c r="AF220" s="4">
        <f>IF($A219="","",IF(MAX($X220:$AC220)=MAX($AD220:AE220)," ",SMALL($X220:$AC220,COUNTIF($X220:$AC220,"&lt;="&amp;AE220)+1)))</f>
        <v>2</v>
      </c>
      <c r="AG220" s="4">
        <f>IF($A219="","",IF(MAX($X220:$AC220)=MAX($AD220:AF220)," ",SMALL($X220:$AC220,COUNTIF($X220:$AC220,"&lt;="&amp;AF220)+1)))</f>
        <v>5</v>
      </c>
      <c r="AH220" s="4">
        <f>IF($A219="","",IF(MAX($X220:$AC220)=MAX($AD220:AG220)," ",SMALL($X220:$AC220,COUNTIF($X220:$AC220,"&lt;="&amp;AG220)+1)))</f>
        <v>7</v>
      </c>
      <c r="AI220" s="4">
        <f>IF($A219="","",IF(MAX($X220:$AC220)=MAX($AD220:AH220)," ",SMALL($X220:$AC220,COUNTIF($X220:$AC220,"&lt;="&amp;AH220)+1)))</f>
        <v>8</v>
      </c>
      <c r="AJ220" s="4">
        <f>IF($A219="","",IF(MAX($X220:$AC220)=MAX($AD220:AI220)," ",SMALL($X220:$AC220,COUNTIF($X220:$AC220,"&lt;="&amp;AI220)+1)))</f>
        <v>9</v>
      </c>
      <c r="AL220" s="13" t="str">
        <f t="shared" si="54"/>
        <v>6尾</v>
      </c>
      <c r="AM220" s="13" t="str">
        <f t="shared" si="55"/>
        <v>中4尾</v>
      </c>
    </row>
    <row r="221" spans="1:39" x14ac:dyDescent="0.15">
      <c r="A221" s="7">
        <v>2017066</v>
      </c>
      <c r="B221" s="2">
        <v>1</v>
      </c>
      <c r="C221" s="2">
        <v>4</v>
      </c>
      <c r="D221" s="2">
        <v>6</v>
      </c>
      <c r="E221" s="2">
        <v>17</v>
      </c>
      <c r="F221" s="2">
        <v>19</v>
      </c>
      <c r="G221" s="2">
        <v>26</v>
      </c>
      <c r="H221" s="2">
        <v>3</v>
      </c>
      <c r="J221" s="4">
        <f t="shared" si="47"/>
        <v>1</v>
      </c>
      <c r="K221" s="4">
        <f t="shared" si="42"/>
        <v>4</v>
      </c>
      <c r="L221" s="4">
        <f t="shared" si="43"/>
        <v>6</v>
      </c>
      <c r="M221" s="4">
        <f t="shared" si="44"/>
        <v>7</v>
      </c>
      <c r="N221" s="4">
        <f t="shared" si="45"/>
        <v>9</v>
      </c>
      <c r="O221" s="4">
        <f t="shared" si="46"/>
        <v>6</v>
      </c>
      <c r="Q221" s="4">
        <f>IF($A221="","",IF(MAX($J221:$O221)=MAX($P221:P221),"",SMALL($J221:$O221,COUNTIF($J221:$O221,"&lt;="&amp;P221)+1)))</f>
        <v>1</v>
      </c>
      <c r="R221" s="4">
        <f>IF($A221="","",IF(MAX($J221:$O221)=MAX($P221:Q221),"",SMALL($J221:$O221,COUNTIF($J221:$O221,"&lt;="&amp;Q221)+1)))</f>
        <v>4</v>
      </c>
      <c r="S221" s="4">
        <f>IF($A221="","",IF(MAX($J221:$O221)=MAX($P221:R221),"",SMALL($J221:$O221,COUNTIF($J221:$O221,"&lt;="&amp;R221)+1)))</f>
        <v>6</v>
      </c>
      <c r="T221" s="4">
        <f>IF($A221="","",IF(MAX($J221:$O221)=MAX($P221:S221),"",SMALL($J221:$O221,COUNTIF($J221:$O221,"&lt;="&amp;S221)+1)))</f>
        <v>7</v>
      </c>
      <c r="U221" s="4">
        <f>IF($A221="","",IF(MAX($J221:$O221)=MAX($P221:T221),"",SMALL($J221:$O221,COUNTIF($J221:$O221,"&lt;="&amp;T221)+1)))</f>
        <v>9</v>
      </c>
      <c r="V221" s="4" t="str">
        <f>IF($A221="","",IF(MAX($J221:$O221)=MAX($P221:U221),"",SMALL($J221:$O221,COUNTIF($J221:$O221,"&lt;="&amp;U221)+1)))</f>
        <v/>
      </c>
      <c r="X221" s="4">
        <f t="shared" si="48"/>
        <v>0</v>
      </c>
      <c r="Y221" s="4">
        <f t="shared" si="49"/>
        <v>5</v>
      </c>
      <c r="Z221" s="4">
        <f t="shared" si="50"/>
        <v>0</v>
      </c>
      <c r="AA221" s="4">
        <f t="shared" si="51"/>
        <v>2</v>
      </c>
      <c r="AB221" s="4">
        <f t="shared" si="52"/>
        <v>2</v>
      </c>
      <c r="AC221" s="4">
        <f t="shared" si="53"/>
        <v>5</v>
      </c>
      <c r="AE221" s="4">
        <f>IF($A220="","",IF(MAX($X221:$AC221)=MAX($AD221:AD221)," ",SMALL($X221:$AC221,COUNTIF($X221:$AC221,"&lt;="&amp;AD221)+1)))</f>
        <v>0</v>
      </c>
      <c r="AF221" s="4">
        <f>IF($A220="","",IF(MAX($X221:$AC221)=MAX($AD221:AE221)," ",SMALL($X221:$AC221,COUNTIF($X221:$AC221,"&lt;="&amp;AE221)+1)))</f>
        <v>2</v>
      </c>
      <c r="AG221" s="4">
        <f>IF($A220="","",IF(MAX($X221:$AC221)=MAX($AD221:AF221)," ",SMALL($X221:$AC221,COUNTIF($X221:$AC221,"&lt;="&amp;AF221)+1)))</f>
        <v>5</v>
      </c>
      <c r="AH221" s="4" t="str">
        <f>IF($A220="","",IF(MAX($X221:$AC221)=MAX($AD221:AG221)," ",SMALL($X221:$AC221,COUNTIF($X221:$AC221,"&lt;="&amp;AG221)+1)))</f>
        <v xml:space="preserve"> </v>
      </c>
      <c r="AI221" s="4" t="str">
        <f>IF($A220="","",IF(MAX($X221:$AC221)=MAX($AD221:AH221)," ",SMALL($X221:$AC221,COUNTIF($X221:$AC221,"&lt;="&amp;AH221)+1)))</f>
        <v xml:space="preserve"> </v>
      </c>
      <c r="AJ221" s="4" t="str">
        <f>IF($A220="","",IF(MAX($X221:$AC221)=MAX($AD221:AI221)," ",SMALL($X221:$AC221,COUNTIF($X221:$AC221,"&lt;="&amp;AI221)+1)))</f>
        <v xml:space="preserve"> </v>
      </c>
      <c r="AL221" s="13" t="str">
        <f t="shared" si="54"/>
        <v>3尾</v>
      </c>
      <c r="AM221" s="13" t="str">
        <f t="shared" si="55"/>
        <v>中0尾</v>
      </c>
    </row>
    <row r="222" spans="1:39" x14ac:dyDescent="0.15">
      <c r="A222" s="7">
        <v>2017067</v>
      </c>
      <c r="B222" s="2">
        <v>1</v>
      </c>
      <c r="C222" s="2">
        <v>3</v>
      </c>
      <c r="D222" s="2">
        <v>4</v>
      </c>
      <c r="E222" s="2">
        <v>10</v>
      </c>
      <c r="F222" s="2">
        <v>18</v>
      </c>
      <c r="G222" s="2">
        <v>29</v>
      </c>
      <c r="H222" s="2">
        <v>4</v>
      </c>
      <c r="J222" s="4">
        <f t="shared" si="47"/>
        <v>1</v>
      </c>
      <c r="K222" s="4">
        <f t="shared" si="42"/>
        <v>3</v>
      </c>
      <c r="L222" s="4">
        <f t="shared" si="43"/>
        <v>4</v>
      </c>
      <c r="M222" s="4">
        <f t="shared" si="44"/>
        <v>0</v>
      </c>
      <c r="N222" s="4">
        <f t="shared" si="45"/>
        <v>8</v>
      </c>
      <c r="O222" s="4">
        <f t="shared" si="46"/>
        <v>9</v>
      </c>
      <c r="Q222" s="4">
        <f>IF($A222="","",IF(MAX($J222:$O222)=MAX($P222:P222),"",SMALL($J222:$O222,COUNTIF($J222:$O222,"&lt;="&amp;P222)+1)))</f>
        <v>0</v>
      </c>
      <c r="R222" s="4">
        <f>IF($A222="","",IF(MAX($J222:$O222)=MAX($P222:Q222),"",SMALL($J222:$O222,COUNTIF($J222:$O222,"&lt;="&amp;Q222)+1)))</f>
        <v>1</v>
      </c>
      <c r="S222" s="4">
        <f>IF($A222="","",IF(MAX($J222:$O222)=MAX($P222:R222),"",SMALL($J222:$O222,COUNTIF($J222:$O222,"&lt;="&amp;R222)+1)))</f>
        <v>3</v>
      </c>
      <c r="T222" s="4">
        <f>IF($A222="","",IF(MAX($J222:$O222)=MAX($P222:S222),"",SMALL($J222:$O222,COUNTIF($J222:$O222,"&lt;="&amp;S222)+1)))</f>
        <v>4</v>
      </c>
      <c r="U222" s="4">
        <f>IF($A222="","",IF(MAX($J222:$O222)=MAX($P222:T222),"",SMALL($J222:$O222,COUNTIF($J222:$O222,"&lt;="&amp;T222)+1)))</f>
        <v>8</v>
      </c>
      <c r="V222" s="4">
        <f>IF($A222="","",IF(MAX($J222:$O222)=MAX($P222:U222),"",SMALL($J222:$O222,COUNTIF($J222:$O222,"&lt;="&amp;U222)+1)))</f>
        <v>9</v>
      </c>
      <c r="X222" s="4">
        <f t="shared" si="48"/>
        <v>4</v>
      </c>
      <c r="Y222" s="4">
        <f t="shared" si="49"/>
        <v>4</v>
      </c>
      <c r="Z222" s="4">
        <f t="shared" si="50"/>
        <v>3</v>
      </c>
      <c r="AA222" s="4">
        <f t="shared" si="51"/>
        <v>2</v>
      </c>
      <c r="AB222" s="4">
        <f t="shared" si="52"/>
        <v>4</v>
      </c>
      <c r="AC222" s="4">
        <f t="shared" si="53"/>
        <v>7</v>
      </c>
      <c r="AE222" s="4">
        <f>IF($A221="","",IF(MAX($X222:$AC222)=MAX($AD222:AD222)," ",SMALL($X222:$AC222,COUNTIF($X222:$AC222,"&lt;="&amp;AD222)+1)))</f>
        <v>2</v>
      </c>
      <c r="AF222" s="4">
        <f>IF($A221="","",IF(MAX($X222:$AC222)=MAX($AD222:AE222)," ",SMALL($X222:$AC222,COUNTIF($X222:$AC222,"&lt;="&amp;AE222)+1)))</f>
        <v>3</v>
      </c>
      <c r="AG222" s="4">
        <f>IF($A221="","",IF(MAX($X222:$AC222)=MAX($AD222:AF222)," ",SMALL($X222:$AC222,COUNTIF($X222:$AC222,"&lt;="&amp;AF222)+1)))</f>
        <v>4</v>
      </c>
      <c r="AH222" s="4">
        <f>IF($A221="","",IF(MAX($X222:$AC222)=MAX($AD222:AG222)," ",SMALL($X222:$AC222,COUNTIF($X222:$AC222,"&lt;="&amp;AG222)+1)))</f>
        <v>7</v>
      </c>
      <c r="AI222" s="4" t="str">
        <f>IF($A221="","",IF(MAX($X222:$AC222)=MAX($AD222:AH222)," ",SMALL($X222:$AC222,COUNTIF($X222:$AC222,"&lt;="&amp;AH222)+1)))</f>
        <v xml:space="preserve"> </v>
      </c>
      <c r="AJ222" s="4" t="str">
        <f>IF($A221="","",IF(MAX($X222:$AC222)=MAX($AD222:AI222)," ",SMALL($X222:$AC222,COUNTIF($X222:$AC222,"&lt;="&amp;AI222)+1)))</f>
        <v xml:space="preserve"> </v>
      </c>
      <c r="AL222" s="13" t="str">
        <f t="shared" si="54"/>
        <v>4尾</v>
      </c>
      <c r="AM222" s="13" t="str">
        <f t="shared" si="55"/>
        <v>中2尾</v>
      </c>
    </row>
    <row r="223" spans="1:39" x14ac:dyDescent="0.15">
      <c r="A223" s="7">
        <v>2017068</v>
      </c>
      <c r="B223" s="2">
        <v>2</v>
      </c>
      <c r="C223" s="2">
        <v>6</v>
      </c>
      <c r="D223" s="2">
        <v>10</v>
      </c>
      <c r="E223" s="2">
        <v>22</v>
      </c>
      <c r="F223" s="2">
        <v>30</v>
      </c>
      <c r="G223" s="2">
        <v>31</v>
      </c>
      <c r="H223" s="2">
        <v>15</v>
      </c>
      <c r="J223" s="4">
        <f t="shared" si="47"/>
        <v>2</v>
      </c>
      <c r="K223" s="4">
        <f t="shared" si="42"/>
        <v>6</v>
      </c>
      <c r="L223" s="4">
        <f t="shared" si="43"/>
        <v>0</v>
      </c>
      <c r="M223" s="4">
        <f t="shared" si="44"/>
        <v>2</v>
      </c>
      <c r="N223" s="4">
        <f t="shared" si="45"/>
        <v>0</v>
      </c>
      <c r="O223" s="4">
        <f t="shared" si="46"/>
        <v>1</v>
      </c>
      <c r="Q223" s="4">
        <f>IF($A223="","",IF(MAX($J223:$O223)=MAX($P223:P223),"",SMALL($J223:$O223,COUNTIF($J223:$O223,"&lt;="&amp;P223)+1)))</f>
        <v>0</v>
      </c>
      <c r="R223" s="4">
        <f>IF($A223="","",IF(MAX($J223:$O223)=MAX($P223:Q223),"",SMALL($J223:$O223,COUNTIF($J223:$O223,"&lt;="&amp;Q223)+1)))</f>
        <v>1</v>
      </c>
      <c r="S223" s="4">
        <f>IF($A223="","",IF(MAX($J223:$O223)=MAX($P223:R223),"",SMALL($J223:$O223,COUNTIF($J223:$O223,"&lt;="&amp;R223)+1)))</f>
        <v>2</v>
      </c>
      <c r="T223" s="4">
        <f>IF($A223="","",IF(MAX($J223:$O223)=MAX($P223:S223),"",SMALL($J223:$O223,COUNTIF($J223:$O223,"&lt;="&amp;S223)+1)))</f>
        <v>6</v>
      </c>
      <c r="U223" s="4" t="str">
        <f>IF($A223="","",IF(MAX($J223:$O223)=MAX($P223:T223),"",SMALL($J223:$O223,COUNTIF($J223:$O223,"&lt;="&amp;T223)+1)))</f>
        <v/>
      </c>
      <c r="V223" s="4" t="str">
        <f>IF($A223="","",IF(MAX($J223:$O223)=MAX($P223:U223),"",SMALL($J223:$O223,COUNTIF($J223:$O223,"&lt;="&amp;U223)+1)))</f>
        <v/>
      </c>
      <c r="X223" s="4">
        <f t="shared" si="48"/>
        <v>3</v>
      </c>
      <c r="Y223" s="4">
        <f t="shared" si="49"/>
        <v>3</v>
      </c>
      <c r="Z223" s="4">
        <f t="shared" si="50"/>
        <v>0</v>
      </c>
      <c r="AA223" s="4">
        <f t="shared" si="51"/>
        <v>8</v>
      </c>
      <c r="AB223" s="4">
        <f t="shared" si="52"/>
        <v>2</v>
      </c>
      <c r="AC223" s="4">
        <f t="shared" si="53"/>
        <v>1</v>
      </c>
      <c r="AE223" s="4">
        <f>IF($A222="","",IF(MAX($X223:$AC223)=MAX($AD223:AD223)," ",SMALL($X223:$AC223,COUNTIF($X223:$AC223,"&lt;="&amp;AD223)+1)))</f>
        <v>0</v>
      </c>
      <c r="AF223" s="4">
        <f>IF($A222="","",IF(MAX($X223:$AC223)=MAX($AD223:AE223)," ",SMALL($X223:$AC223,COUNTIF($X223:$AC223,"&lt;="&amp;AE223)+1)))</f>
        <v>1</v>
      </c>
      <c r="AG223" s="4">
        <f>IF($A222="","",IF(MAX($X223:$AC223)=MAX($AD223:AF223)," ",SMALL($X223:$AC223,COUNTIF($X223:$AC223,"&lt;="&amp;AF223)+1)))</f>
        <v>2</v>
      </c>
      <c r="AH223" s="4">
        <f>IF($A222="","",IF(MAX($X223:$AC223)=MAX($AD223:AG223)," ",SMALL($X223:$AC223,COUNTIF($X223:$AC223,"&lt;="&amp;AG223)+1)))</f>
        <v>3</v>
      </c>
      <c r="AI223" s="4">
        <f>IF($A222="","",IF(MAX($X223:$AC223)=MAX($AD223:AH223)," ",SMALL($X223:$AC223,COUNTIF($X223:$AC223,"&lt;="&amp;AH223)+1)))</f>
        <v>8</v>
      </c>
      <c r="AJ223" s="4" t="str">
        <f>IF($A222="","",IF(MAX($X223:$AC223)=MAX($AD223:AI223)," ",SMALL($X223:$AC223,COUNTIF($X223:$AC223,"&lt;="&amp;AI223)+1)))</f>
        <v xml:space="preserve"> </v>
      </c>
      <c r="AL223" s="13" t="str">
        <f t="shared" si="54"/>
        <v>5尾</v>
      </c>
      <c r="AM223" s="13" t="str">
        <f t="shared" si="55"/>
        <v>中3尾</v>
      </c>
    </row>
    <row r="224" spans="1:39" x14ac:dyDescent="0.15">
      <c r="A224" s="7">
        <v>2017069</v>
      </c>
      <c r="B224" s="2">
        <v>2</v>
      </c>
      <c r="C224" s="2">
        <v>11</v>
      </c>
      <c r="D224" s="2">
        <v>12</v>
      </c>
      <c r="E224" s="2">
        <v>23</v>
      </c>
      <c r="F224" s="2">
        <v>29</v>
      </c>
      <c r="G224" s="2">
        <v>31</v>
      </c>
      <c r="H224" s="2">
        <v>5</v>
      </c>
      <c r="J224" s="4">
        <f t="shared" si="47"/>
        <v>2</v>
      </c>
      <c r="K224" s="4">
        <f t="shared" si="42"/>
        <v>1</v>
      </c>
      <c r="L224" s="4">
        <f t="shared" si="43"/>
        <v>2</v>
      </c>
      <c r="M224" s="4">
        <f t="shared" si="44"/>
        <v>3</v>
      </c>
      <c r="N224" s="4">
        <f t="shared" si="45"/>
        <v>9</v>
      </c>
      <c r="O224" s="4">
        <f t="shared" si="46"/>
        <v>1</v>
      </c>
      <c r="Q224" s="4">
        <f>IF($A224="","",IF(MAX($J224:$O224)=MAX($P224:P224),"",SMALL($J224:$O224,COUNTIF($J224:$O224,"&lt;="&amp;P224)+1)))</f>
        <v>1</v>
      </c>
      <c r="R224" s="4">
        <f>IF($A224="","",IF(MAX($J224:$O224)=MAX($P224:Q224),"",SMALL($J224:$O224,COUNTIF($J224:$O224,"&lt;="&amp;Q224)+1)))</f>
        <v>2</v>
      </c>
      <c r="S224" s="4">
        <f>IF($A224="","",IF(MAX($J224:$O224)=MAX($P224:R224),"",SMALL($J224:$O224,COUNTIF($J224:$O224,"&lt;="&amp;R224)+1)))</f>
        <v>3</v>
      </c>
      <c r="T224" s="4">
        <f>IF($A224="","",IF(MAX($J224:$O224)=MAX($P224:S224),"",SMALL($J224:$O224,COUNTIF($J224:$O224,"&lt;="&amp;S224)+1)))</f>
        <v>9</v>
      </c>
      <c r="U224" s="4" t="str">
        <f>IF($A224="","",IF(MAX($J224:$O224)=MAX($P224:T224),"",SMALL($J224:$O224,COUNTIF($J224:$O224,"&lt;="&amp;T224)+1)))</f>
        <v/>
      </c>
      <c r="V224" s="4" t="str">
        <f>IF($A224="","",IF(MAX($J224:$O224)=MAX($P224:U224),"",SMALL($J224:$O224,COUNTIF($J224:$O224,"&lt;="&amp;U224)+1)))</f>
        <v/>
      </c>
      <c r="X224" s="4">
        <f t="shared" si="48"/>
        <v>2</v>
      </c>
      <c r="Y224" s="4">
        <f t="shared" si="49"/>
        <v>3</v>
      </c>
      <c r="Z224" s="4">
        <f t="shared" si="50"/>
        <v>0</v>
      </c>
      <c r="AA224" s="4">
        <f t="shared" si="51"/>
        <v>6</v>
      </c>
      <c r="AB224" s="4">
        <f t="shared" si="52"/>
        <v>0</v>
      </c>
      <c r="AC224" s="4">
        <f t="shared" si="53"/>
        <v>3</v>
      </c>
      <c r="AE224" s="4">
        <f>IF($A223="","",IF(MAX($X224:$AC224)=MAX($AD224:AD224)," ",SMALL($X224:$AC224,COUNTIF($X224:$AC224,"&lt;="&amp;AD224)+1)))</f>
        <v>0</v>
      </c>
      <c r="AF224" s="4">
        <f>IF($A223="","",IF(MAX($X224:$AC224)=MAX($AD224:AE224)," ",SMALL($X224:$AC224,COUNTIF($X224:$AC224,"&lt;="&amp;AE224)+1)))</f>
        <v>2</v>
      </c>
      <c r="AG224" s="4">
        <f>IF($A223="","",IF(MAX($X224:$AC224)=MAX($AD224:AF224)," ",SMALL($X224:$AC224,COUNTIF($X224:$AC224,"&lt;="&amp;AF224)+1)))</f>
        <v>3</v>
      </c>
      <c r="AH224" s="4">
        <f>IF($A223="","",IF(MAX($X224:$AC224)=MAX($AD224:AG224)," ",SMALL($X224:$AC224,COUNTIF($X224:$AC224,"&lt;="&amp;AG224)+1)))</f>
        <v>6</v>
      </c>
      <c r="AI224" s="4" t="str">
        <f>IF($A223="","",IF(MAX($X224:$AC224)=MAX($AD224:AH224)," ",SMALL($X224:$AC224,COUNTIF($X224:$AC224,"&lt;="&amp;AH224)+1)))</f>
        <v xml:space="preserve"> </v>
      </c>
      <c r="AJ224" s="4" t="str">
        <f>IF($A223="","",IF(MAX($X224:$AC224)=MAX($AD224:AI224)," ",SMALL($X224:$AC224,COUNTIF($X224:$AC224,"&lt;="&amp;AI224)+1)))</f>
        <v xml:space="preserve"> </v>
      </c>
      <c r="AL224" s="13" t="str">
        <f t="shared" si="54"/>
        <v>4尾</v>
      </c>
      <c r="AM224" s="13" t="str">
        <f t="shared" si="55"/>
        <v>中2尾</v>
      </c>
    </row>
    <row r="225" spans="1:39" x14ac:dyDescent="0.15">
      <c r="A225" s="7">
        <v>2017070</v>
      </c>
      <c r="B225" s="2">
        <v>1</v>
      </c>
      <c r="C225" s="2">
        <v>6</v>
      </c>
      <c r="D225" s="2">
        <v>14</v>
      </c>
      <c r="E225" s="2">
        <v>22</v>
      </c>
      <c r="F225" s="2">
        <v>25</v>
      </c>
      <c r="G225" s="2">
        <v>26</v>
      </c>
      <c r="H225" s="2">
        <v>12</v>
      </c>
      <c r="J225" s="4">
        <f t="shared" si="47"/>
        <v>1</v>
      </c>
      <c r="K225" s="4">
        <f t="shared" si="42"/>
        <v>6</v>
      </c>
      <c r="L225" s="4">
        <f t="shared" si="43"/>
        <v>4</v>
      </c>
      <c r="M225" s="4">
        <f t="shared" si="44"/>
        <v>2</v>
      </c>
      <c r="N225" s="4">
        <f t="shared" si="45"/>
        <v>5</v>
      </c>
      <c r="O225" s="4">
        <f t="shared" si="46"/>
        <v>6</v>
      </c>
      <c r="Q225" s="4">
        <f>IF($A225="","",IF(MAX($J225:$O225)=MAX($P225:P225),"",SMALL($J225:$O225,COUNTIF($J225:$O225,"&lt;="&amp;P225)+1)))</f>
        <v>1</v>
      </c>
      <c r="R225" s="4">
        <f>IF($A225="","",IF(MAX($J225:$O225)=MAX($P225:Q225),"",SMALL($J225:$O225,COUNTIF($J225:$O225,"&lt;="&amp;Q225)+1)))</f>
        <v>2</v>
      </c>
      <c r="S225" s="4">
        <f>IF($A225="","",IF(MAX($J225:$O225)=MAX($P225:R225),"",SMALL($J225:$O225,COUNTIF($J225:$O225,"&lt;="&amp;R225)+1)))</f>
        <v>4</v>
      </c>
      <c r="T225" s="4">
        <f>IF($A225="","",IF(MAX($J225:$O225)=MAX($P225:S225),"",SMALL($J225:$O225,COUNTIF($J225:$O225,"&lt;="&amp;S225)+1)))</f>
        <v>5</v>
      </c>
      <c r="U225" s="4">
        <f>IF($A225="","",IF(MAX($J225:$O225)=MAX($P225:T225),"",SMALL($J225:$O225,COUNTIF($J225:$O225,"&lt;="&amp;T225)+1)))</f>
        <v>6</v>
      </c>
      <c r="V225" s="4" t="str">
        <f>IF($A225="","",IF(MAX($J225:$O225)=MAX($P225:U225),"",SMALL($J225:$O225,COUNTIF($J225:$O225,"&lt;="&amp;U225)+1)))</f>
        <v/>
      </c>
      <c r="X225" s="4">
        <f t="shared" si="48"/>
        <v>2</v>
      </c>
      <c r="Y225" s="4">
        <f t="shared" si="49"/>
        <v>5</v>
      </c>
      <c r="Z225" s="4">
        <f t="shared" si="50"/>
        <v>7</v>
      </c>
      <c r="AA225" s="4">
        <f t="shared" si="51"/>
        <v>6</v>
      </c>
      <c r="AB225" s="4">
        <f t="shared" si="52"/>
        <v>9</v>
      </c>
      <c r="AC225" s="4">
        <f t="shared" si="53"/>
        <v>7</v>
      </c>
      <c r="AE225" s="4">
        <f>IF($A224="","",IF(MAX($X225:$AC225)=MAX($AD225:AD225)," ",SMALL($X225:$AC225,COUNTIF($X225:$AC225,"&lt;="&amp;AD225)+1)))</f>
        <v>2</v>
      </c>
      <c r="AF225" s="4">
        <f>IF($A224="","",IF(MAX($X225:$AC225)=MAX($AD225:AE225)," ",SMALL($X225:$AC225,COUNTIF($X225:$AC225,"&lt;="&amp;AE225)+1)))</f>
        <v>5</v>
      </c>
      <c r="AG225" s="4">
        <f>IF($A224="","",IF(MAX($X225:$AC225)=MAX($AD225:AF225)," ",SMALL($X225:$AC225,COUNTIF($X225:$AC225,"&lt;="&amp;AF225)+1)))</f>
        <v>6</v>
      </c>
      <c r="AH225" s="4">
        <f>IF($A224="","",IF(MAX($X225:$AC225)=MAX($AD225:AG225)," ",SMALL($X225:$AC225,COUNTIF($X225:$AC225,"&lt;="&amp;AG225)+1)))</f>
        <v>7</v>
      </c>
      <c r="AI225" s="4">
        <f>IF($A224="","",IF(MAX($X225:$AC225)=MAX($AD225:AH225)," ",SMALL($X225:$AC225,COUNTIF($X225:$AC225,"&lt;="&amp;AH225)+1)))</f>
        <v>9</v>
      </c>
      <c r="AJ225" s="4" t="str">
        <f>IF($A224="","",IF(MAX($X225:$AC225)=MAX($AD225:AI225)," ",SMALL($X225:$AC225,COUNTIF($X225:$AC225,"&lt;="&amp;AI225)+1)))</f>
        <v xml:space="preserve"> </v>
      </c>
      <c r="AL225" s="13" t="str">
        <f t="shared" si="54"/>
        <v>5尾</v>
      </c>
      <c r="AM225" s="13" t="str">
        <f t="shared" si="55"/>
        <v>中3尾</v>
      </c>
    </row>
    <row r="226" spans="1:39" x14ac:dyDescent="0.15">
      <c r="A226" s="7">
        <v>2017071</v>
      </c>
      <c r="B226" s="2">
        <v>2</v>
      </c>
      <c r="C226" s="2">
        <v>3</v>
      </c>
      <c r="D226" s="2">
        <v>6</v>
      </c>
      <c r="E226" s="2">
        <v>14</v>
      </c>
      <c r="F226" s="2">
        <v>31</v>
      </c>
      <c r="G226" s="2">
        <v>32</v>
      </c>
      <c r="H226" s="2">
        <v>3</v>
      </c>
      <c r="J226" s="4">
        <f t="shared" si="47"/>
        <v>2</v>
      </c>
      <c r="K226" s="4">
        <f t="shared" si="42"/>
        <v>3</v>
      </c>
      <c r="L226" s="4">
        <f t="shared" si="43"/>
        <v>6</v>
      </c>
      <c r="M226" s="4">
        <f t="shared" si="44"/>
        <v>4</v>
      </c>
      <c r="N226" s="4">
        <f t="shared" si="45"/>
        <v>1</v>
      </c>
      <c r="O226" s="4">
        <f t="shared" si="46"/>
        <v>2</v>
      </c>
      <c r="Q226" s="4">
        <f>IF($A226="","",IF(MAX($J226:$O226)=MAX($P226:P226),"",SMALL($J226:$O226,COUNTIF($J226:$O226,"&lt;="&amp;P226)+1)))</f>
        <v>1</v>
      </c>
      <c r="R226" s="4">
        <f>IF($A226="","",IF(MAX($J226:$O226)=MAX($P226:Q226),"",SMALL($J226:$O226,COUNTIF($J226:$O226,"&lt;="&amp;Q226)+1)))</f>
        <v>2</v>
      </c>
      <c r="S226" s="4">
        <f>IF($A226="","",IF(MAX($J226:$O226)=MAX($P226:R226),"",SMALL($J226:$O226,COUNTIF($J226:$O226,"&lt;="&amp;R226)+1)))</f>
        <v>3</v>
      </c>
      <c r="T226" s="4">
        <f>IF($A226="","",IF(MAX($J226:$O226)=MAX($P226:S226),"",SMALL($J226:$O226,COUNTIF($J226:$O226,"&lt;="&amp;S226)+1)))</f>
        <v>4</v>
      </c>
      <c r="U226" s="4">
        <f>IF($A226="","",IF(MAX($J226:$O226)=MAX($P226:T226),"",SMALL($J226:$O226,COUNTIF($J226:$O226,"&lt;="&amp;T226)+1)))</f>
        <v>6</v>
      </c>
      <c r="V226" s="4" t="str">
        <f>IF($A226="","",IF(MAX($J226:$O226)=MAX($P226:U226),"",SMALL($J226:$O226,COUNTIF($J226:$O226,"&lt;="&amp;U226)+1)))</f>
        <v/>
      </c>
      <c r="X226" s="4">
        <f t="shared" si="48"/>
        <v>6</v>
      </c>
      <c r="Y226" s="4">
        <f t="shared" si="49"/>
        <v>6</v>
      </c>
      <c r="Z226" s="4">
        <f t="shared" si="50"/>
        <v>0</v>
      </c>
      <c r="AA226" s="4">
        <f t="shared" si="51"/>
        <v>4</v>
      </c>
      <c r="AB226" s="4">
        <f t="shared" si="52"/>
        <v>0</v>
      </c>
      <c r="AC226" s="4">
        <f t="shared" si="53"/>
        <v>4</v>
      </c>
      <c r="AE226" s="4">
        <f>IF($A225="","",IF(MAX($X226:$AC226)=MAX($AD226:AD226)," ",SMALL($X226:$AC226,COUNTIF($X226:$AC226,"&lt;="&amp;AD226)+1)))</f>
        <v>0</v>
      </c>
      <c r="AF226" s="4">
        <f>IF($A225="","",IF(MAX($X226:$AC226)=MAX($AD226:AE226)," ",SMALL($X226:$AC226,COUNTIF($X226:$AC226,"&lt;="&amp;AE226)+1)))</f>
        <v>4</v>
      </c>
      <c r="AG226" s="4">
        <f>IF($A225="","",IF(MAX($X226:$AC226)=MAX($AD226:AF226)," ",SMALL($X226:$AC226,COUNTIF($X226:$AC226,"&lt;="&amp;AF226)+1)))</f>
        <v>6</v>
      </c>
      <c r="AH226" s="4" t="str">
        <f>IF($A225="","",IF(MAX($X226:$AC226)=MAX($AD226:AG226)," ",SMALL($X226:$AC226,COUNTIF($X226:$AC226,"&lt;="&amp;AG226)+1)))</f>
        <v xml:space="preserve"> </v>
      </c>
      <c r="AI226" s="4" t="str">
        <f>IF($A225="","",IF(MAX($X226:$AC226)=MAX($AD226:AH226)," ",SMALL($X226:$AC226,COUNTIF($X226:$AC226,"&lt;="&amp;AH226)+1)))</f>
        <v xml:space="preserve"> </v>
      </c>
      <c r="AJ226" s="4" t="str">
        <f>IF($A225="","",IF(MAX($X226:$AC226)=MAX($AD226:AI226)," ",SMALL($X226:$AC226,COUNTIF($X226:$AC226,"&lt;="&amp;AI226)+1)))</f>
        <v xml:space="preserve"> </v>
      </c>
      <c r="AL226" s="13" t="str">
        <f t="shared" si="54"/>
        <v>3尾</v>
      </c>
      <c r="AM226" s="13" t="str">
        <f t="shared" si="55"/>
        <v>中2尾</v>
      </c>
    </row>
    <row r="227" spans="1:39" x14ac:dyDescent="0.15">
      <c r="A227" s="7">
        <v>2017072</v>
      </c>
      <c r="B227" s="2">
        <v>6</v>
      </c>
      <c r="C227" s="2">
        <v>11</v>
      </c>
      <c r="D227" s="2">
        <v>14</v>
      </c>
      <c r="E227" s="2">
        <v>23</v>
      </c>
      <c r="F227" s="2">
        <v>26</v>
      </c>
      <c r="G227" s="2">
        <v>30</v>
      </c>
      <c r="H227" s="2">
        <v>2</v>
      </c>
      <c r="J227" s="4">
        <f t="shared" si="47"/>
        <v>6</v>
      </c>
      <c r="K227" s="4">
        <f t="shared" si="42"/>
        <v>1</v>
      </c>
      <c r="L227" s="4">
        <f t="shared" si="43"/>
        <v>4</v>
      </c>
      <c r="M227" s="4">
        <f t="shared" si="44"/>
        <v>3</v>
      </c>
      <c r="N227" s="4">
        <f t="shared" si="45"/>
        <v>6</v>
      </c>
      <c r="O227" s="4">
        <f t="shared" si="46"/>
        <v>0</v>
      </c>
      <c r="Q227" s="4">
        <f>IF($A227="","",IF(MAX($J227:$O227)=MAX($P227:P227),"",SMALL($J227:$O227,COUNTIF($J227:$O227,"&lt;="&amp;P227)+1)))</f>
        <v>0</v>
      </c>
      <c r="R227" s="4">
        <f>IF($A227="","",IF(MAX($J227:$O227)=MAX($P227:Q227),"",SMALL($J227:$O227,COUNTIF($J227:$O227,"&lt;="&amp;Q227)+1)))</f>
        <v>1</v>
      </c>
      <c r="S227" s="4">
        <f>IF($A227="","",IF(MAX($J227:$O227)=MAX($P227:R227),"",SMALL($J227:$O227,COUNTIF($J227:$O227,"&lt;="&amp;R227)+1)))</f>
        <v>3</v>
      </c>
      <c r="T227" s="4">
        <f>IF($A227="","",IF(MAX($J227:$O227)=MAX($P227:S227),"",SMALL($J227:$O227,COUNTIF($J227:$O227,"&lt;="&amp;S227)+1)))</f>
        <v>4</v>
      </c>
      <c r="U227" s="4">
        <f>IF($A227="","",IF(MAX($J227:$O227)=MAX($P227:T227),"",SMALL($J227:$O227,COUNTIF($J227:$O227,"&lt;="&amp;T227)+1)))</f>
        <v>6</v>
      </c>
      <c r="V227" s="4" t="str">
        <f>IF($A227="","",IF(MAX($J227:$O227)=MAX($P227:U227),"",SMALL($J227:$O227,COUNTIF($J227:$O227,"&lt;="&amp;U227)+1)))</f>
        <v/>
      </c>
      <c r="X227" s="4">
        <f t="shared" si="48"/>
        <v>6</v>
      </c>
      <c r="Y227" s="4">
        <f t="shared" si="49"/>
        <v>5</v>
      </c>
      <c r="Z227" s="4">
        <f t="shared" si="50"/>
        <v>4</v>
      </c>
      <c r="AA227" s="4">
        <f t="shared" si="51"/>
        <v>1</v>
      </c>
      <c r="AB227" s="4">
        <f t="shared" si="52"/>
        <v>2</v>
      </c>
      <c r="AC227" s="4">
        <f t="shared" si="53"/>
        <v>3</v>
      </c>
      <c r="AE227" s="4">
        <f>IF($A226="","",IF(MAX($X227:$AC227)=MAX($AD227:AD227)," ",SMALL($X227:$AC227,COUNTIF($X227:$AC227,"&lt;="&amp;AD227)+1)))</f>
        <v>1</v>
      </c>
      <c r="AF227" s="4">
        <f>IF($A226="","",IF(MAX($X227:$AC227)=MAX($AD227:AE227)," ",SMALL($X227:$AC227,COUNTIF($X227:$AC227,"&lt;="&amp;AE227)+1)))</f>
        <v>2</v>
      </c>
      <c r="AG227" s="4">
        <f>IF($A226="","",IF(MAX($X227:$AC227)=MAX($AD227:AF227)," ",SMALL($X227:$AC227,COUNTIF($X227:$AC227,"&lt;="&amp;AF227)+1)))</f>
        <v>3</v>
      </c>
      <c r="AH227" s="4">
        <f>IF($A226="","",IF(MAX($X227:$AC227)=MAX($AD227:AG227)," ",SMALL($X227:$AC227,COUNTIF($X227:$AC227,"&lt;="&amp;AG227)+1)))</f>
        <v>4</v>
      </c>
      <c r="AI227" s="4">
        <f>IF($A226="","",IF(MAX($X227:$AC227)=MAX($AD227:AH227)," ",SMALL($X227:$AC227,COUNTIF($X227:$AC227,"&lt;="&amp;AH227)+1)))</f>
        <v>5</v>
      </c>
      <c r="AJ227" s="4">
        <f>IF($A226="","",IF(MAX($X227:$AC227)=MAX($AD227:AI227)," ",SMALL($X227:$AC227,COUNTIF($X227:$AC227,"&lt;="&amp;AI227)+1)))</f>
        <v>6</v>
      </c>
      <c r="AL227" s="13" t="str">
        <f t="shared" si="54"/>
        <v>6尾</v>
      </c>
      <c r="AM227" s="13" t="str">
        <f t="shared" si="55"/>
        <v>中4尾</v>
      </c>
    </row>
    <row r="228" spans="1:39" x14ac:dyDescent="0.15">
      <c r="A228" s="7">
        <v>2017073</v>
      </c>
      <c r="B228" s="2">
        <v>3</v>
      </c>
      <c r="C228" s="2">
        <v>6</v>
      </c>
      <c r="D228" s="2">
        <v>16</v>
      </c>
      <c r="E228" s="2">
        <v>23</v>
      </c>
      <c r="F228" s="2">
        <v>26</v>
      </c>
      <c r="G228" s="2">
        <v>30</v>
      </c>
      <c r="H228" s="2">
        <v>14</v>
      </c>
      <c r="J228" s="4">
        <f t="shared" si="47"/>
        <v>3</v>
      </c>
      <c r="K228" s="4">
        <f t="shared" si="42"/>
        <v>6</v>
      </c>
      <c r="L228" s="4">
        <f t="shared" si="43"/>
        <v>6</v>
      </c>
      <c r="M228" s="4">
        <f t="shared" si="44"/>
        <v>3</v>
      </c>
      <c r="N228" s="4">
        <f t="shared" si="45"/>
        <v>6</v>
      </c>
      <c r="O228" s="4">
        <f t="shared" si="46"/>
        <v>0</v>
      </c>
      <c r="Q228" s="4">
        <f>IF($A228="","",IF(MAX($J228:$O228)=MAX($P228:P228),"",SMALL($J228:$O228,COUNTIF($J228:$O228,"&lt;="&amp;P228)+1)))</f>
        <v>0</v>
      </c>
      <c r="R228" s="4">
        <f>IF($A228="","",IF(MAX($J228:$O228)=MAX($P228:Q228),"",SMALL($J228:$O228,COUNTIF($J228:$O228,"&lt;="&amp;Q228)+1)))</f>
        <v>3</v>
      </c>
      <c r="S228" s="4">
        <f>IF($A228="","",IF(MAX($J228:$O228)=MAX($P228:R228),"",SMALL($J228:$O228,COUNTIF($J228:$O228,"&lt;="&amp;R228)+1)))</f>
        <v>6</v>
      </c>
      <c r="T228" s="4" t="str">
        <f>IF($A228="","",IF(MAX($J228:$O228)=MAX($P228:S228),"",SMALL($J228:$O228,COUNTIF($J228:$O228,"&lt;="&amp;S228)+1)))</f>
        <v/>
      </c>
      <c r="U228" s="4" t="str">
        <f>IF($A228="","",IF(MAX($J228:$O228)=MAX($P228:T228),"",SMALL($J228:$O228,COUNTIF($J228:$O228,"&lt;="&amp;T228)+1)))</f>
        <v/>
      </c>
      <c r="V228" s="4" t="str">
        <f>IF($A228="","",IF(MAX($J228:$O228)=MAX($P228:U228),"",SMALL($J228:$O228,COUNTIF($J228:$O228,"&lt;="&amp;U228)+1)))</f>
        <v/>
      </c>
      <c r="X228" s="4">
        <f t="shared" si="48"/>
        <v>6</v>
      </c>
      <c r="Y228" s="4">
        <f t="shared" si="49"/>
        <v>3</v>
      </c>
      <c r="Z228" s="4">
        <f t="shared" si="50"/>
        <v>8</v>
      </c>
      <c r="AA228" s="4">
        <f t="shared" si="51"/>
        <v>3</v>
      </c>
      <c r="AB228" s="4">
        <f t="shared" si="52"/>
        <v>0</v>
      </c>
      <c r="AC228" s="4">
        <f t="shared" si="53"/>
        <v>5</v>
      </c>
      <c r="AE228" s="4">
        <f>IF($A227="","",IF(MAX($X228:$AC228)=MAX($AD228:AD228)," ",SMALL($X228:$AC228,COUNTIF($X228:$AC228,"&lt;="&amp;AD228)+1)))</f>
        <v>0</v>
      </c>
      <c r="AF228" s="4">
        <f>IF($A227="","",IF(MAX($X228:$AC228)=MAX($AD228:AE228)," ",SMALL($X228:$AC228,COUNTIF($X228:$AC228,"&lt;="&amp;AE228)+1)))</f>
        <v>3</v>
      </c>
      <c r="AG228" s="4">
        <f>IF($A227="","",IF(MAX($X228:$AC228)=MAX($AD228:AF228)," ",SMALL($X228:$AC228,COUNTIF($X228:$AC228,"&lt;="&amp;AF228)+1)))</f>
        <v>5</v>
      </c>
      <c r="AH228" s="4">
        <f>IF($A227="","",IF(MAX($X228:$AC228)=MAX($AD228:AG228)," ",SMALL($X228:$AC228,COUNTIF($X228:$AC228,"&lt;="&amp;AG228)+1)))</f>
        <v>6</v>
      </c>
      <c r="AI228" s="4">
        <f>IF($A227="","",IF(MAX($X228:$AC228)=MAX($AD228:AH228)," ",SMALL($X228:$AC228,COUNTIF($X228:$AC228,"&lt;="&amp;AH228)+1)))</f>
        <v>8</v>
      </c>
      <c r="AJ228" s="4" t="str">
        <f>IF($A227="","",IF(MAX($X228:$AC228)=MAX($AD228:AI228)," ",SMALL($X228:$AC228,COUNTIF($X228:$AC228,"&lt;="&amp;AI228)+1)))</f>
        <v xml:space="preserve"> </v>
      </c>
      <c r="AL228" s="13" t="str">
        <f t="shared" si="54"/>
        <v>5尾</v>
      </c>
      <c r="AM228" s="13" t="str">
        <f t="shared" si="55"/>
        <v>中3尾</v>
      </c>
    </row>
    <row r="229" spans="1:39" x14ac:dyDescent="0.15">
      <c r="A229" s="7">
        <v>2017074</v>
      </c>
      <c r="B229" s="2">
        <v>2</v>
      </c>
      <c r="C229" s="2">
        <v>6</v>
      </c>
      <c r="D229" s="2">
        <v>16</v>
      </c>
      <c r="E229" s="2">
        <v>23</v>
      </c>
      <c r="F229" s="2">
        <v>30</v>
      </c>
      <c r="G229" s="2">
        <v>31</v>
      </c>
      <c r="H229" s="2">
        <v>2</v>
      </c>
      <c r="J229" s="4">
        <f t="shared" si="47"/>
        <v>2</v>
      </c>
      <c r="K229" s="4">
        <f t="shared" si="42"/>
        <v>6</v>
      </c>
      <c r="L229" s="4">
        <f t="shared" si="43"/>
        <v>6</v>
      </c>
      <c r="M229" s="4">
        <f t="shared" si="44"/>
        <v>3</v>
      </c>
      <c r="N229" s="4">
        <f t="shared" si="45"/>
        <v>0</v>
      </c>
      <c r="O229" s="4">
        <f t="shared" si="46"/>
        <v>1</v>
      </c>
      <c r="Q229" s="4">
        <f>IF($A229="","",IF(MAX($J229:$O229)=MAX($P229:P229),"",SMALL($J229:$O229,COUNTIF($J229:$O229,"&lt;="&amp;P229)+1)))</f>
        <v>0</v>
      </c>
      <c r="R229" s="4">
        <f>IF($A229="","",IF(MAX($J229:$O229)=MAX($P229:Q229),"",SMALL($J229:$O229,COUNTIF($J229:$O229,"&lt;="&amp;Q229)+1)))</f>
        <v>1</v>
      </c>
      <c r="S229" s="4">
        <f>IF($A229="","",IF(MAX($J229:$O229)=MAX($P229:R229),"",SMALL($J229:$O229,COUNTIF($J229:$O229,"&lt;="&amp;R229)+1)))</f>
        <v>2</v>
      </c>
      <c r="T229" s="4">
        <f>IF($A229="","",IF(MAX($J229:$O229)=MAX($P229:S229),"",SMALL($J229:$O229,COUNTIF($J229:$O229,"&lt;="&amp;S229)+1)))</f>
        <v>3</v>
      </c>
      <c r="U229" s="4">
        <f>IF($A229="","",IF(MAX($J229:$O229)=MAX($P229:T229),"",SMALL($J229:$O229,COUNTIF($J229:$O229,"&lt;="&amp;T229)+1)))</f>
        <v>6</v>
      </c>
      <c r="V229" s="4" t="str">
        <f>IF($A229="","",IF(MAX($J229:$O229)=MAX($P229:U229),"",SMALL($J229:$O229,COUNTIF($J229:$O229,"&lt;="&amp;U229)+1)))</f>
        <v/>
      </c>
      <c r="X229" s="4">
        <f t="shared" si="48"/>
        <v>8</v>
      </c>
      <c r="Y229" s="4">
        <f t="shared" si="49"/>
        <v>2</v>
      </c>
      <c r="Z229" s="4">
        <f t="shared" si="50"/>
        <v>8</v>
      </c>
      <c r="AA229" s="4">
        <f t="shared" si="51"/>
        <v>3</v>
      </c>
      <c r="AB229" s="4">
        <f t="shared" si="52"/>
        <v>0</v>
      </c>
      <c r="AC229" s="4">
        <f t="shared" si="53"/>
        <v>5</v>
      </c>
      <c r="AE229" s="4">
        <f>IF($A228="","",IF(MAX($X229:$AC229)=MAX($AD229:AD229)," ",SMALL($X229:$AC229,COUNTIF($X229:$AC229,"&lt;="&amp;AD229)+1)))</f>
        <v>0</v>
      </c>
      <c r="AF229" s="4">
        <f>IF($A228="","",IF(MAX($X229:$AC229)=MAX($AD229:AE229)," ",SMALL($X229:$AC229,COUNTIF($X229:$AC229,"&lt;="&amp;AE229)+1)))</f>
        <v>2</v>
      </c>
      <c r="AG229" s="4">
        <f>IF($A228="","",IF(MAX($X229:$AC229)=MAX($AD229:AF229)," ",SMALL($X229:$AC229,COUNTIF($X229:$AC229,"&lt;="&amp;AF229)+1)))</f>
        <v>3</v>
      </c>
      <c r="AH229" s="4">
        <f>IF($A228="","",IF(MAX($X229:$AC229)=MAX($AD229:AG229)," ",SMALL($X229:$AC229,COUNTIF($X229:$AC229,"&lt;="&amp;AG229)+1)))</f>
        <v>5</v>
      </c>
      <c r="AI229" s="4">
        <f>IF($A228="","",IF(MAX($X229:$AC229)=MAX($AD229:AH229)," ",SMALL($X229:$AC229,COUNTIF($X229:$AC229,"&lt;="&amp;AH229)+1)))</f>
        <v>8</v>
      </c>
      <c r="AJ229" s="4" t="str">
        <f>IF($A228="","",IF(MAX($X229:$AC229)=MAX($AD229:AI229)," ",SMALL($X229:$AC229,COUNTIF($X229:$AC229,"&lt;="&amp;AI229)+1)))</f>
        <v xml:space="preserve"> </v>
      </c>
      <c r="AL229" s="13" t="str">
        <f t="shared" si="54"/>
        <v>5尾</v>
      </c>
      <c r="AM229" s="13" t="str">
        <f t="shared" si="55"/>
        <v>中3尾</v>
      </c>
    </row>
    <row r="230" spans="1:39" x14ac:dyDescent="0.15">
      <c r="A230" s="7">
        <v>2017075</v>
      </c>
      <c r="B230" s="2">
        <v>1</v>
      </c>
      <c r="C230" s="2">
        <v>3</v>
      </c>
      <c r="D230" s="2">
        <v>6</v>
      </c>
      <c r="E230" s="2">
        <v>19</v>
      </c>
      <c r="F230" s="2">
        <v>21</v>
      </c>
      <c r="G230" s="2">
        <v>29</v>
      </c>
      <c r="H230" s="2">
        <v>7</v>
      </c>
      <c r="J230" s="4">
        <f t="shared" si="47"/>
        <v>1</v>
      </c>
      <c r="K230" s="4">
        <f t="shared" si="42"/>
        <v>3</v>
      </c>
      <c r="L230" s="4">
        <f t="shared" si="43"/>
        <v>6</v>
      </c>
      <c r="M230" s="4">
        <f t="shared" si="44"/>
        <v>9</v>
      </c>
      <c r="N230" s="4">
        <f t="shared" si="45"/>
        <v>1</v>
      </c>
      <c r="O230" s="4">
        <f t="shared" si="46"/>
        <v>9</v>
      </c>
      <c r="Q230" s="4">
        <f>IF($A230="","",IF(MAX($J230:$O230)=MAX($P230:P230),"",SMALL($J230:$O230,COUNTIF($J230:$O230,"&lt;="&amp;P230)+1)))</f>
        <v>1</v>
      </c>
      <c r="R230" s="4">
        <f>IF($A230="","",IF(MAX($J230:$O230)=MAX($P230:Q230),"",SMALL($J230:$O230,COUNTIF($J230:$O230,"&lt;="&amp;Q230)+1)))</f>
        <v>3</v>
      </c>
      <c r="S230" s="4">
        <f>IF($A230="","",IF(MAX($J230:$O230)=MAX($P230:R230),"",SMALL($J230:$O230,COUNTIF($J230:$O230,"&lt;="&amp;R230)+1)))</f>
        <v>6</v>
      </c>
      <c r="T230" s="4">
        <f>IF($A230="","",IF(MAX($J230:$O230)=MAX($P230:S230),"",SMALL($J230:$O230,COUNTIF($J230:$O230,"&lt;="&amp;S230)+1)))</f>
        <v>9</v>
      </c>
      <c r="U230" s="4" t="str">
        <f>IF($A230="","",IF(MAX($J230:$O230)=MAX($P230:T230),"",SMALL($J230:$O230,COUNTIF($J230:$O230,"&lt;="&amp;T230)+1)))</f>
        <v/>
      </c>
      <c r="V230" s="4" t="str">
        <f>IF($A230="","",IF(MAX($J230:$O230)=MAX($P230:U230),"",SMALL($J230:$O230,COUNTIF($J230:$O230,"&lt;="&amp;U230)+1)))</f>
        <v/>
      </c>
      <c r="X230" s="4">
        <f t="shared" si="48"/>
        <v>2</v>
      </c>
      <c r="Y230" s="4">
        <f t="shared" si="49"/>
        <v>3</v>
      </c>
      <c r="Z230" s="4">
        <f t="shared" si="50"/>
        <v>0</v>
      </c>
      <c r="AA230" s="4">
        <f t="shared" si="51"/>
        <v>3</v>
      </c>
      <c r="AB230" s="4">
        <f t="shared" si="52"/>
        <v>0</v>
      </c>
      <c r="AC230" s="4">
        <f t="shared" si="53"/>
        <v>3</v>
      </c>
      <c r="AE230" s="4">
        <f>IF($A229="","",IF(MAX($X230:$AC230)=MAX($AD230:AD230)," ",SMALL($X230:$AC230,COUNTIF($X230:$AC230,"&lt;="&amp;AD230)+1)))</f>
        <v>0</v>
      </c>
      <c r="AF230" s="4">
        <f>IF($A229="","",IF(MAX($X230:$AC230)=MAX($AD230:AE230)," ",SMALL($X230:$AC230,COUNTIF($X230:$AC230,"&lt;="&amp;AE230)+1)))</f>
        <v>2</v>
      </c>
      <c r="AG230" s="4">
        <f>IF($A229="","",IF(MAX($X230:$AC230)=MAX($AD230:AF230)," ",SMALL($X230:$AC230,COUNTIF($X230:$AC230,"&lt;="&amp;AF230)+1)))</f>
        <v>3</v>
      </c>
      <c r="AH230" s="4" t="str">
        <f>IF($A229="","",IF(MAX($X230:$AC230)=MAX($AD230:AG230)," ",SMALL($X230:$AC230,COUNTIF($X230:$AC230,"&lt;="&amp;AG230)+1)))</f>
        <v xml:space="preserve"> </v>
      </c>
      <c r="AI230" s="4" t="str">
        <f>IF($A229="","",IF(MAX($X230:$AC230)=MAX($AD230:AH230)," ",SMALL($X230:$AC230,COUNTIF($X230:$AC230,"&lt;="&amp;AH230)+1)))</f>
        <v xml:space="preserve"> </v>
      </c>
      <c r="AJ230" s="4" t="str">
        <f>IF($A229="","",IF(MAX($X230:$AC230)=MAX($AD230:AI230)," ",SMALL($X230:$AC230,COUNTIF($X230:$AC230,"&lt;="&amp;AI230)+1)))</f>
        <v xml:space="preserve"> </v>
      </c>
      <c r="AL230" s="13" t="str">
        <f t="shared" si="54"/>
        <v>3尾</v>
      </c>
      <c r="AM230" s="13" t="str">
        <f t="shared" si="55"/>
        <v>中1尾</v>
      </c>
    </row>
    <row r="231" spans="1:39" x14ac:dyDescent="0.15">
      <c r="A231" s="7">
        <v>2017076</v>
      </c>
      <c r="B231" s="2">
        <v>1</v>
      </c>
      <c r="C231" s="2">
        <v>4</v>
      </c>
      <c r="D231" s="2">
        <v>8</v>
      </c>
      <c r="E231" s="2">
        <v>9</v>
      </c>
      <c r="F231" s="2">
        <v>14</v>
      </c>
      <c r="G231" s="2">
        <v>15</v>
      </c>
      <c r="H231" s="2">
        <v>13</v>
      </c>
      <c r="J231" s="4">
        <f t="shared" si="47"/>
        <v>1</v>
      </c>
      <c r="K231" s="4">
        <f t="shared" si="42"/>
        <v>4</v>
      </c>
      <c r="L231" s="4">
        <f t="shared" si="43"/>
        <v>8</v>
      </c>
      <c r="M231" s="4">
        <f t="shared" si="44"/>
        <v>9</v>
      </c>
      <c r="N231" s="4">
        <f t="shared" si="45"/>
        <v>4</v>
      </c>
      <c r="O231" s="4">
        <f t="shared" si="46"/>
        <v>5</v>
      </c>
      <c r="Q231" s="4">
        <f>IF($A231="","",IF(MAX($J231:$O231)=MAX($P231:P231),"",SMALL($J231:$O231,COUNTIF($J231:$O231,"&lt;="&amp;P231)+1)))</f>
        <v>1</v>
      </c>
      <c r="R231" s="4">
        <f>IF($A231="","",IF(MAX($J231:$O231)=MAX($P231:Q231),"",SMALL($J231:$O231,COUNTIF($J231:$O231,"&lt;="&amp;Q231)+1)))</f>
        <v>4</v>
      </c>
      <c r="S231" s="4">
        <f>IF($A231="","",IF(MAX($J231:$O231)=MAX($P231:R231),"",SMALL($J231:$O231,COUNTIF($J231:$O231,"&lt;="&amp;R231)+1)))</f>
        <v>5</v>
      </c>
      <c r="T231" s="4">
        <f>IF($A231="","",IF(MAX($J231:$O231)=MAX($P231:S231),"",SMALL($J231:$O231,COUNTIF($J231:$O231,"&lt;="&amp;S231)+1)))</f>
        <v>8</v>
      </c>
      <c r="U231" s="4">
        <f>IF($A231="","",IF(MAX($J231:$O231)=MAX($P231:T231),"",SMALL($J231:$O231,COUNTIF($J231:$O231,"&lt;="&amp;T231)+1)))</f>
        <v>9</v>
      </c>
      <c r="V231" s="4" t="str">
        <f>IF($A231="","",IF(MAX($J231:$O231)=MAX($P231:U231),"",SMALL($J231:$O231,COUNTIF($J231:$O231,"&lt;="&amp;U231)+1)))</f>
        <v/>
      </c>
      <c r="X231" s="4">
        <f t="shared" si="48"/>
        <v>3</v>
      </c>
      <c r="Y231" s="4">
        <f t="shared" si="49"/>
        <v>3</v>
      </c>
      <c r="Z231" s="4">
        <f t="shared" si="50"/>
        <v>9</v>
      </c>
      <c r="AA231" s="4">
        <f t="shared" si="51"/>
        <v>1</v>
      </c>
      <c r="AB231" s="4">
        <f t="shared" si="52"/>
        <v>9</v>
      </c>
      <c r="AC231" s="4">
        <f t="shared" si="53"/>
        <v>8</v>
      </c>
      <c r="AE231" s="4">
        <f>IF($A230="","",IF(MAX($X231:$AC231)=MAX($AD231:AD231)," ",SMALL($X231:$AC231,COUNTIF($X231:$AC231,"&lt;="&amp;AD231)+1)))</f>
        <v>1</v>
      </c>
      <c r="AF231" s="4">
        <f>IF($A230="","",IF(MAX($X231:$AC231)=MAX($AD231:AE231)," ",SMALL($X231:$AC231,COUNTIF($X231:$AC231,"&lt;="&amp;AE231)+1)))</f>
        <v>3</v>
      </c>
      <c r="AG231" s="4">
        <f>IF($A230="","",IF(MAX($X231:$AC231)=MAX($AD231:AF231)," ",SMALL($X231:$AC231,COUNTIF($X231:$AC231,"&lt;="&amp;AF231)+1)))</f>
        <v>8</v>
      </c>
      <c r="AH231" s="4">
        <f>IF($A230="","",IF(MAX($X231:$AC231)=MAX($AD231:AG231)," ",SMALL($X231:$AC231,COUNTIF($X231:$AC231,"&lt;="&amp;AG231)+1)))</f>
        <v>9</v>
      </c>
      <c r="AI231" s="4" t="str">
        <f>IF($A230="","",IF(MAX($X231:$AC231)=MAX($AD231:AH231)," ",SMALL($X231:$AC231,COUNTIF($X231:$AC231,"&lt;="&amp;AH231)+1)))</f>
        <v xml:space="preserve"> </v>
      </c>
      <c r="AJ231" s="4" t="str">
        <f>IF($A230="","",IF(MAX($X231:$AC231)=MAX($AD231:AI231)," ",SMALL($X231:$AC231,COUNTIF($X231:$AC231,"&lt;="&amp;AI231)+1)))</f>
        <v xml:space="preserve"> </v>
      </c>
      <c r="AL231" s="13" t="str">
        <f t="shared" si="54"/>
        <v>4尾</v>
      </c>
      <c r="AM231" s="13" t="str">
        <f t="shared" si="55"/>
        <v>中3尾</v>
      </c>
    </row>
    <row r="232" spans="1:39" x14ac:dyDescent="0.15">
      <c r="A232" s="7">
        <v>2017077</v>
      </c>
      <c r="B232" s="2">
        <v>1</v>
      </c>
      <c r="C232" s="2">
        <v>2</v>
      </c>
      <c r="D232" s="2">
        <v>4</v>
      </c>
      <c r="E232" s="2">
        <v>15</v>
      </c>
      <c r="F232" s="2">
        <v>17</v>
      </c>
      <c r="G232" s="2">
        <v>22</v>
      </c>
      <c r="H232" s="2">
        <v>14</v>
      </c>
      <c r="J232" s="4">
        <f t="shared" si="47"/>
        <v>1</v>
      </c>
      <c r="K232" s="4">
        <f t="shared" si="42"/>
        <v>2</v>
      </c>
      <c r="L232" s="4">
        <f t="shared" si="43"/>
        <v>4</v>
      </c>
      <c r="M232" s="4">
        <f t="shared" si="44"/>
        <v>5</v>
      </c>
      <c r="N232" s="4">
        <f t="shared" si="45"/>
        <v>7</v>
      </c>
      <c r="O232" s="4">
        <f t="shared" si="46"/>
        <v>2</v>
      </c>
      <c r="Q232" s="4">
        <f>IF($A232="","",IF(MAX($J232:$O232)=MAX($P232:P232),"",SMALL($J232:$O232,COUNTIF($J232:$O232,"&lt;="&amp;P232)+1)))</f>
        <v>1</v>
      </c>
      <c r="R232" s="4">
        <f>IF($A232="","",IF(MAX($J232:$O232)=MAX($P232:Q232),"",SMALL($J232:$O232,COUNTIF($J232:$O232,"&lt;="&amp;Q232)+1)))</f>
        <v>2</v>
      </c>
      <c r="S232" s="4">
        <f>IF($A232="","",IF(MAX($J232:$O232)=MAX($P232:R232),"",SMALL($J232:$O232,COUNTIF($J232:$O232,"&lt;="&amp;R232)+1)))</f>
        <v>4</v>
      </c>
      <c r="T232" s="4">
        <f>IF($A232="","",IF(MAX($J232:$O232)=MAX($P232:S232),"",SMALL($J232:$O232,COUNTIF($J232:$O232,"&lt;="&amp;S232)+1)))</f>
        <v>5</v>
      </c>
      <c r="U232" s="4">
        <f>IF($A232="","",IF(MAX($J232:$O232)=MAX($P232:T232),"",SMALL($J232:$O232,COUNTIF($J232:$O232,"&lt;="&amp;T232)+1)))</f>
        <v>7</v>
      </c>
      <c r="V232" s="4" t="str">
        <f>IF($A232="","",IF(MAX($J232:$O232)=MAX($P232:U232),"",SMALL($J232:$O232,COUNTIF($J232:$O232,"&lt;="&amp;U232)+1)))</f>
        <v/>
      </c>
      <c r="X232" s="4">
        <f t="shared" si="48"/>
        <v>4</v>
      </c>
      <c r="Y232" s="4">
        <f t="shared" si="49"/>
        <v>4</v>
      </c>
      <c r="Z232" s="4">
        <f t="shared" si="50"/>
        <v>6</v>
      </c>
      <c r="AA232" s="4">
        <f t="shared" si="51"/>
        <v>6</v>
      </c>
      <c r="AB232" s="4">
        <f t="shared" si="52"/>
        <v>0</v>
      </c>
      <c r="AC232" s="4">
        <f t="shared" si="53"/>
        <v>7</v>
      </c>
      <c r="AE232" s="4">
        <f>IF($A231="","",IF(MAX($X232:$AC232)=MAX($AD232:AD232)," ",SMALL($X232:$AC232,COUNTIF($X232:$AC232,"&lt;="&amp;AD232)+1)))</f>
        <v>0</v>
      </c>
      <c r="AF232" s="4">
        <f>IF($A231="","",IF(MAX($X232:$AC232)=MAX($AD232:AE232)," ",SMALL($X232:$AC232,COUNTIF($X232:$AC232,"&lt;="&amp;AE232)+1)))</f>
        <v>4</v>
      </c>
      <c r="AG232" s="4">
        <f>IF($A231="","",IF(MAX($X232:$AC232)=MAX($AD232:AF232)," ",SMALL($X232:$AC232,COUNTIF($X232:$AC232,"&lt;="&amp;AF232)+1)))</f>
        <v>6</v>
      </c>
      <c r="AH232" s="4">
        <f>IF($A231="","",IF(MAX($X232:$AC232)=MAX($AD232:AG232)," ",SMALL($X232:$AC232,COUNTIF($X232:$AC232,"&lt;="&amp;AG232)+1)))</f>
        <v>7</v>
      </c>
      <c r="AI232" s="4" t="str">
        <f>IF($A231="","",IF(MAX($X232:$AC232)=MAX($AD232:AH232)," ",SMALL($X232:$AC232,COUNTIF($X232:$AC232,"&lt;="&amp;AH232)+1)))</f>
        <v xml:space="preserve"> </v>
      </c>
      <c r="AJ232" s="4" t="str">
        <f>IF($A231="","",IF(MAX($X232:$AC232)=MAX($AD232:AI232)," ",SMALL($X232:$AC232,COUNTIF($X232:$AC232,"&lt;="&amp;AI232)+1)))</f>
        <v xml:space="preserve"> </v>
      </c>
      <c r="AL232" s="13" t="str">
        <f t="shared" si="54"/>
        <v>4尾</v>
      </c>
      <c r="AM232" s="13" t="str">
        <f t="shared" si="55"/>
        <v>中2尾</v>
      </c>
    </row>
    <row r="233" spans="1:39" x14ac:dyDescent="0.15">
      <c r="A233" s="7">
        <v>2017078</v>
      </c>
      <c r="B233" s="2">
        <v>5</v>
      </c>
      <c r="C233" s="2">
        <v>7</v>
      </c>
      <c r="D233" s="2">
        <v>18</v>
      </c>
      <c r="E233" s="2">
        <v>19</v>
      </c>
      <c r="F233" s="2">
        <v>22</v>
      </c>
      <c r="G233" s="2">
        <v>24</v>
      </c>
      <c r="H233" s="2">
        <v>16</v>
      </c>
      <c r="J233" s="4">
        <f t="shared" si="47"/>
        <v>5</v>
      </c>
      <c r="K233" s="4">
        <f t="shared" si="42"/>
        <v>7</v>
      </c>
      <c r="L233" s="4">
        <f t="shared" si="43"/>
        <v>8</v>
      </c>
      <c r="M233" s="4">
        <f t="shared" si="44"/>
        <v>9</v>
      </c>
      <c r="N233" s="4">
        <f t="shared" si="45"/>
        <v>2</v>
      </c>
      <c r="O233" s="4">
        <f t="shared" si="46"/>
        <v>4</v>
      </c>
      <c r="Q233" s="4">
        <f>IF($A233="","",IF(MAX($J233:$O233)=MAX($P233:P233),"",SMALL($J233:$O233,COUNTIF($J233:$O233,"&lt;="&amp;P233)+1)))</f>
        <v>2</v>
      </c>
      <c r="R233" s="4">
        <f>IF($A233="","",IF(MAX($J233:$O233)=MAX($P233:Q233),"",SMALL($J233:$O233,COUNTIF($J233:$O233,"&lt;="&amp;Q233)+1)))</f>
        <v>4</v>
      </c>
      <c r="S233" s="4">
        <f>IF($A233="","",IF(MAX($J233:$O233)=MAX($P233:R233),"",SMALL($J233:$O233,COUNTIF($J233:$O233,"&lt;="&amp;R233)+1)))</f>
        <v>5</v>
      </c>
      <c r="T233" s="4">
        <f>IF($A233="","",IF(MAX($J233:$O233)=MAX($P233:S233),"",SMALL($J233:$O233,COUNTIF($J233:$O233,"&lt;="&amp;S233)+1)))</f>
        <v>7</v>
      </c>
      <c r="U233" s="4">
        <f>IF($A233="","",IF(MAX($J233:$O233)=MAX($P233:T233),"",SMALL($J233:$O233,COUNTIF($J233:$O233,"&lt;="&amp;T233)+1)))</f>
        <v>8</v>
      </c>
      <c r="V233" s="4">
        <f>IF($A233="","",IF(MAX($J233:$O233)=MAX($P233:U233),"",SMALL($J233:$O233,COUNTIF($J233:$O233,"&lt;="&amp;U233)+1)))</f>
        <v>9</v>
      </c>
      <c r="X233" s="4">
        <f t="shared" si="48"/>
        <v>2</v>
      </c>
      <c r="Y233" s="4">
        <f t="shared" si="49"/>
        <v>2</v>
      </c>
      <c r="Z233" s="4">
        <f t="shared" si="50"/>
        <v>5</v>
      </c>
      <c r="AA233" s="4">
        <f t="shared" si="51"/>
        <v>3</v>
      </c>
      <c r="AB233" s="4">
        <f t="shared" si="52"/>
        <v>4</v>
      </c>
      <c r="AC233" s="4">
        <f t="shared" si="53"/>
        <v>9</v>
      </c>
      <c r="AE233" s="4">
        <f>IF($A232="","",IF(MAX($X233:$AC233)=MAX($AD233:AD233)," ",SMALL($X233:$AC233,COUNTIF($X233:$AC233,"&lt;="&amp;AD233)+1)))</f>
        <v>2</v>
      </c>
      <c r="AF233" s="4">
        <f>IF($A232="","",IF(MAX($X233:$AC233)=MAX($AD233:AE233)," ",SMALL($X233:$AC233,COUNTIF($X233:$AC233,"&lt;="&amp;AE233)+1)))</f>
        <v>3</v>
      </c>
      <c r="AG233" s="4">
        <f>IF($A232="","",IF(MAX($X233:$AC233)=MAX($AD233:AF233)," ",SMALL($X233:$AC233,COUNTIF($X233:$AC233,"&lt;="&amp;AF233)+1)))</f>
        <v>4</v>
      </c>
      <c r="AH233" s="4">
        <f>IF($A232="","",IF(MAX($X233:$AC233)=MAX($AD233:AG233)," ",SMALL($X233:$AC233,COUNTIF($X233:$AC233,"&lt;="&amp;AG233)+1)))</f>
        <v>5</v>
      </c>
      <c r="AI233" s="4">
        <f>IF($A232="","",IF(MAX($X233:$AC233)=MAX($AD233:AH233)," ",SMALL($X233:$AC233,COUNTIF($X233:$AC233,"&lt;="&amp;AH233)+1)))</f>
        <v>9</v>
      </c>
      <c r="AJ233" s="4" t="str">
        <f>IF($A232="","",IF(MAX($X233:$AC233)=MAX($AD233:AI233)," ",SMALL($X233:$AC233,COUNTIF($X233:$AC233,"&lt;="&amp;AI233)+1)))</f>
        <v xml:space="preserve"> </v>
      </c>
      <c r="AL233" s="13" t="str">
        <f t="shared" si="54"/>
        <v>5尾</v>
      </c>
      <c r="AM233" s="13" t="str">
        <f t="shared" si="55"/>
        <v>中4尾</v>
      </c>
    </row>
    <row r="234" spans="1:39" x14ac:dyDescent="0.15">
      <c r="A234" s="7">
        <v>2017079</v>
      </c>
      <c r="B234" s="2">
        <v>3</v>
      </c>
      <c r="C234" s="2">
        <v>7</v>
      </c>
      <c r="D234" s="2">
        <v>14</v>
      </c>
      <c r="E234" s="2">
        <v>23</v>
      </c>
      <c r="F234" s="2">
        <v>25</v>
      </c>
      <c r="G234" s="2">
        <v>27</v>
      </c>
      <c r="H234" s="2">
        <v>8</v>
      </c>
      <c r="J234" s="4">
        <f t="shared" si="47"/>
        <v>3</v>
      </c>
      <c r="K234" s="4">
        <f t="shared" si="42"/>
        <v>7</v>
      </c>
      <c r="L234" s="4">
        <f t="shared" si="43"/>
        <v>4</v>
      </c>
      <c r="M234" s="4">
        <f t="shared" si="44"/>
        <v>3</v>
      </c>
      <c r="N234" s="4">
        <f t="shared" si="45"/>
        <v>5</v>
      </c>
      <c r="O234" s="4">
        <f t="shared" si="46"/>
        <v>7</v>
      </c>
      <c r="Q234" s="4">
        <f>IF($A234="","",IF(MAX($J234:$O234)=MAX($P234:P234),"",SMALL($J234:$O234,COUNTIF($J234:$O234,"&lt;="&amp;P234)+1)))</f>
        <v>3</v>
      </c>
      <c r="R234" s="4">
        <f>IF($A234="","",IF(MAX($J234:$O234)=MAX($P234:Q234),"",SMALL($J234:$O234,COUNTIF($J234:$O234,"&lt;="&amp;Q234)+1)))</f>
        <v>4</v>
      </c>
      <c r="S234" s="4">
        <f>IF($A234="","",IF(MAX($J234:$O234)=MAX($P234:R234),"",SMALL($J234:$O234,COUNTIF($J234:$O234,"&lt;="&amp;R234)+1)))</f>
        <v>5</v>
      </c>
      <c r="T234" s="4">
        <f>IF($A234="","",IF(MAX($J234:$O234)=MAX($P234:S234),"",SMALL($J234:$O234,COUNTIF($J234:$O234,"&lt;="&amp;S234)+1)))</f>
        <v>7</v>
      </c>
      <c r="U234" s="4" t="str">
        <f>IF($A234="","",IF(MAX($J234:$O234)=MAX($P234:T234),"",SMALL($J234:$O234,COUNTIF($J234:$O234,"&lt;="&amp;T234)+1)))</f>
        <v/>
      </c>
      <c r="V234" s="4" t="str">
        <f>IF($A234="","",IF(MAX($J234:$O234)=MAX($P234:U234),"",SMALL($J234:$O234,COUNTIF($J234:$O234,"&lt;="&amp;U234)+1)))</f>
        <v/>
      </c>
      <c r="X234" s="4">
        <f t="shared" si="48"/>
        <v>5</v>
      </c>
      <c r="Y234" s="4">
        <f t="shared" si="49"/>
        <v>4</v>
      </c>
      <c r="Z234" s="4">
        <f t="shared" si="50"/>
        <v>8</v>
      </c>
      <c r="AA234" s="4">
        <f t="shared" si="51"/>
        <v>6</v>
      </c>
      <c r="AB234" s="4">
        <f t="shared" si="52"/>
        <v>8</v>
      </c>
      <c r="AC234" s="4">
        <f t="shared" si="53"/>
        <v>9</v>
      </c>
      <c r="AE234" s="4">
        <f>IF($A233="","",IF(MAX($X234:$AC234)=MAX($AD234:AD234)," ",SMALL($X234:$AC234,COUNTIF($X234:$AC234,"&lt;="&amp;AD234)+1)))</f>
        <v>4</v>
      </c>
      <c r="AF234" s="4">
        <f>IF($A233="","",IF(MAX($X234:$AC234)=MAX($AD234:AE234)," ",SMALL($X234:$AC234,COUNTIF($X234:$AC234,"&lt;="&amp;AE234)+1)))</f>
        <v>5</v>
      </c>
      <c r="AG234" s="4">
        <f>IF($A233="","",IF(MAX($X234:$AC234)=MAX($AD234:AF234)," ",SMALL($X234:$AC234,COUNTIF($X234:$AC234,"&lt;="&amp;AF234)+1)))</f>
        <v>6</v>
      </c>
      <c r="AH234" s="4">
        <f>IF($A233="","",IF(MAX($X234:$AC234)=MAX($AD234:AG234)," ",SMALL($X234:$AC234,COUNTIF($X234:$AC234,"&lt;="&amp;AG234)+1)))</f>
        <v>8</v>
      </c>
      <c r="AI234" s="4">
        <f>IF($A233="","",IF(MAX($X234:$AC234)=MAX($AD234:AH234)," ",SMALL($X234:$AC234,COUNTIF($X234:$AC234,"&lt;="&amp;AH234)+1)))</f>
        <v>9</v>
      </c>
      <c r="AJ234" s="4" t="str">
        <f>IF($A233="","",IF(MAX($X234:$AC234)=MAX($AD234:AI234)," ",SMALL($X234:$AC234,COUNTIF($X234:$AC234,"&lt;="&amp;AI234)+1)))</f>
        <v xml:space="preserve"> </v>
      </c>
      <c r="AL234" s="13" t="str">
        <f t="shared" si="54"/>
        <v>5尾</v>
      </c>
      <c r="AM234" s="13" t="str">
        <f t="shared" si="55"/>
        <v>中2尾</v>
      </c>
    </row>
    <row r="235" spans="1:39" x14ac:dyDescent="0.15">
      <c r="A235" s="7">
        <v>2017080</v>
      </c>
      <c r="B235" s="2">
        <v>1</v>
      </c>
      <c r="C235" s="2">
        <v>12</v>
      </c>
      <c r="D235" s="2">
        <v>16</v>
      </c>
      <c r="E235" s="2">
        <v>20</v>
      </c>
      <c r="F235" s="2">
        <v>22</v>
      </c>
      <c r="G235" s="2">
        <v>24</v>
      </c>
      <c r="H235" s="2">
        <v>8</v>
      </c>
      <c r="J235" s="4">
        <f t="shared" si="47"/>
        <v>1</v>
      </c>
      <c r="K235" s="4">
        <f t="shared" si="42"/>
        <v>2</v>
      </c>
      <c r="L235" s="4">
        <f t="shared" si="43"/>
        <v>6</v>
      </c>
      <c r="M235" s="4">
        <f t="shared" si="44"/>
        <v>0</v>
      </c>
      <c r="N235" s="4">
        <f t="shared" si="45"/>
        <v>2</v>
      </c>
      <c r="O235" s="4">
        <f t="shared" si="46"/>
        <v>4</v>
      </c>
      <c r="Q235" s="4">
        <f>IF($A235="","",IF(MAX($J235:$O235)=MAX($P235:P235),"",SMALL($J235:$O235,COUNTIF($J235:$O235,"&lt;="&amp;P235)+1)))</f>
        <v>0</v>
      </c>
      <c r="R235" s="4">
        <f>IF($A235="","",IF(MAX($J235:$O235)=MAX($P235:Q235),"",SMALL($J235:$O235,COUNTIF($J235:$O235,"&lt;="&amp;Q235)+1)))</f>
        <v>1</v>
      </c>
      <c r="S235" s="4">
        <f>IF($A235="","",IF(MAX($J235:$O235)=MAX($P235:R235),"",SMALL($J235:$O235,COUNTIF($J235:$O235,"&lt;="&amp;R235)+1)))</f>
        <v>2</v>
      </c>
      <c r="T235" s="4">
        <f>IF($A235="","",IF(MAX($J235:$O235)=MAX($P235:S235),"",SMALL($J235:$O235,COUNTIF($J235:$O235,"&lt;="&amp;S235)+1)))</f>
        <v>4</v>
      </c>
      <c r="U235" s="4">
        <f>IF($A235="","",IF(MAX($J235:$O235)=MAX($P235:T235),"",SMALL($J235:$O235,COUNTIF($J235:$O235,"&lt;="&amp;T235)+1)))</f>
        <v>6</v>
      </c>
      <c r="V235" s="4" t="str">
        <f>IF($A235="","",IF(MAX($J235:$O235)=MAX($P235:U235),"",SMALL($J235:$O235,COUNTIF($J235:$O235,"&lt;="&amp;U235)+1)))</f>
        <v/>
      </c>
      <c r="X235" s="4">
        <f t="shared" si="48"/>
        <v>1</v>
      </c>
      <c r="Y235" s="4">
        <f t="shared" si="49"/>
        <v>3</v>
      </c>
      <c r="Z235" s="4">
        <f t="shared" si="50"/>
        <v>5</v>
      </c>
      <c r="AA235" s="4">
        <f t="shared" si="51"/>
        <v>9</v>
      </c>
      <c r="AB235" s="4">
        <f t="shared" si="52"/>
        <v>5</v>
      </c>
      <c r="AC235" s="4">
        <f t="shared" si="53"/>
        <v>8</v>
      </c>
      <c r="AE235" s="4">
        <f>IF($A234="","",IF(MAX($X235:$AC235)=MAX($AD235:AD235)," ",SMALL($X235:$AC235,COUNTIF($X235:$AC235,"&lt;="&amp;AD235)+1)))</f>
        <v>1</v>
      </c>
      <c r="AF235" s="4">
        <f>IF($A234="","",IF(MAX($X235:$AC235)=MAX($AD235:AE235)," ",SMALL($X235:$AC235,COUNTIF($X235:$AC235,"&lt;="&amp;AE235)+1)))</f>
        <v>3</v>
      </c>
      <c r="AG235" s="4">
        <f>IF($A234="","",IF(MAX($X235:$AC235)=MAX($AD235:AF235)," ",SMALL($X235:$AC235,COUNTIF($X235:$AC235,"&lt;="&amp;AF235)+1)))</f>
        <v>5</v>
      </c>
      <c r="AH235" s="4">
        <f>IF($A234="","",IF(MAX($X235:$AC235)=MAX($AD235:AG235)," ",SMALL($X235:$AC235,COUNTIF($X235:$AC235,"&lt;="&amp;AG235)+1)))</f>
        <v>8</v>
      </c>
      <c r="AI235" s="4">
        <f>IF($A234="","",IF(MAX($X235:$AC235)=MAX($AD235:AH235)," ",SMALL($X235:$AC235,COUNTIF($X235:$AC235,"&lt;="&amp;AH235)+1)))</f>
        <v>9</v>
      </c>
      <c r="AJ235" s="4" t="str">
        <f>IF($A234="","",IF(MAX($X235:$AC235)=MAX($AD235:AI235)," ",SMALL($X235:$AC235,COUNTIF($X235:$AC235,"&lt;="&amp;AI235)+1)))</f>
        <v xml:space="preserve"> </v>
      </c>
      <c r="AL235" s="13" t="str">
        <f t="shared" si="54"/>
        <v>5尾</v>
      </c>
      <c r="AM235" s="13" t="str">
        <f t="shared" si="55"/>
        <v>中1尾</v>
      </c>
    </row>
    <row r="236" spans="1:39" x14ac:dyDescent="0.15">
      <c r="A236" s="7">
        <v>2017081</v>
      </c>
      <c r="B236" s="2">
        <v>3</v>
      </c>
      <c r="C236" s="2">
        <v>5</v>
      </c>
      <c r="D236" s="2">
        <v>14</v>
      </c>
      <c r="E236" s="2">
        <v>25</v>
      </c>
      <c r="F236" s="2">
        <v>26</v>
      </c>
      <c r="G236" s="2">
        <v>30</v>
      </c>
      <c r="H236" s="2">
        <v>5</v>
      </c>
      <c r="J236" s="4">
        <f t="shared" si="47"/>
        <v>3</v>
      </c>
      <c r="K236" s="4">
        <f t="shared" si="42"/>
        <v>5</v>
      </c>
      <c r="L236" s="4">
        <f t="shared" si="43"/>
        <v>4</v>
      </c>
      <c r="M236" s="4">
        <f t="shared" si="44"/>
        <v>5</v>
      </c>
      <c r="N236" s="4">
        <f t="shared" si="45"/>
        <v>6</v>
      </c>
      <c r="O236" s="4">
        <f t="shared" si="46"/>
        <v>0</v>
      </c>
      <c r="Q236" s="4">
        <f>IF($A236="","",IF(MAX($J236:$O236)=MAX($P236:P236),"",SMALL($J236:$O236,COUNTIF($J236:$O236,"&lt;="&amp;P236)+1)))</f>
        <v>0</v>
      </c>
      <c r="R236" s="4">
        <f>IF($A236="","",IF(MAX($J236:$O236)=MAX($P236:Q236),"",SMALL($J236:$O236,COUNTIF($J236:$O236,"&lt;="&amp;Q236)+1)))</f>
        <v>3</v>
      </c>
      <c r="S236" s="4">
        <f>IF($A236="","",IF(MAX($J236:$O236)=MAX($P236:R236),"",SMALL($J236:$O236,COUNTIF($J236:$O236,"&lt;="&amp;R236)+1)))</f>
        <v>4</v>
      </c>
      <c r="T236" s="4">
        <f>IF($A236="","",IF(MAX($J236:$O236)=MAX($P236:S236),"",SMALL($J236:$O236,COUNTIF($J236:$O236,"&lt;="&amp;S236)+1)))</f>
        <v>5</v>
      </c>
      <c r="U236" s="4">
        <f>IF($A236="","",IF(MAX($J236:$O236)=MAX($P236:T236),"",SMALL($J236:$O236,COUNTIF($J236:$O236,"&lt;="&amp;T236)+1)))</f>
        <v>6</v>
      </c>
      <c r="V236" s="4" t="str">
        <f>IF($A236="","",IF(MAX($J236:$O236)=MAX($P236:U236),"",SMALL($J236:$O236,COUNTIF($J236:$O236,"&lt;="&amp;U236)+1)))</f>
        <v/>
      </c>
      <c r="X236" s="4">
        <f t="shared" si="48"/>
        <v>2</v>
      </c>
      <c r="Y236" s="4">
        <f t="shared" si="49"/>
        <v>2</v>
      </c>
      <c r="Z236" s="4">
        <f t="shared" si="50"/>
        <v>0</v>
      </c>
      <c r="AA236" s="4">
        <f t="shared" si="51"/>
        <v>1</v>
      </c>
      <c r="AB236" s="4">
        <f t="shared" si="52"/>
        <v>8</v>
      </c>
      <c r="AC236" s="4">
        <f t="shared" si="53"/>
        <v>9</v>
      </c>
      <c r="AE236" s="4">
        <f>IF($A235="","",IF(MAX($X236:$AC236)=MAX($AD236:AD236)," ",SMALL($X236:$AC236,COUNTIF($X236:$AC236,"&lt;="&amp;AD236)+1)))</f>
        <v>0</v>
      </c>
      <c r="AF236" s="4">
        <f>IF($A235="","",IF(MAX($X236:$AC236)=MAX($AD236:AE236)," ",SMALL($X236:$AC236,COUNTIF($X236:$AC236,"&lt;="&amp;AE236)+1)))</f>
        <v>1</v>
      </c>
      <c r="AG236" s="4">
        <f>IF($A235="","",IF(MAX($X236:$AC236)=MAX($AD236:AF236)," ",SMALL($X236:$AC236,COUNTIF($X236:$AC236,"&lt;="&amp;AF236)+1)))</f>
        <v>2</v>
      </c>
      <c r="AH236" s="4">
        <f>IF($A235="","",IF(MAX($X236:$AC236)=MAX($AD236:AG236)," ",SMALL($X236:$AC236,COUNTIF($X236:$AC236,"&lt;="&amp;AG236)+1)))</f>
        <v>8</v>
      </c>
      <c r="AI236" s="4">
        <f>IF($A235="","",IF(MAX($X236:$AC236)=MAX($AD236:AH236)," ",SMALL($X236:$AC236,COUNTIF($X236:$AC236,"&lt;="&amp;AH236)+1)))</f>
        <v>9</v>
      </c>
      <c r="AJ236" s="4" t="str">
        <f>IF($A235="","",IF(MAX($X236:$AC236)=MAX($AD236:AI236)," ",SMALL($X236:$AC236,COUNTIF($X236:$AC236,"&lt;="&amp;AI236)+1)))</f>
        <v xml:space="preserve"> </v>
      </c>
      <c r="AL236" s="13" t="str">
        <f t="shared" si="54"/>
        <v>5尾</v>
      </c>
      <c r="AM236" s="13" t="str">
        <f t="shared" si="55"/>
        <v>中1尾</v>
      </c>
    </row>
    <row r="237" spans="1:39" x14ac:dyDescent="0.15">
      <c r="A237" s="7">
        <v>2017082</v>
      </c>
      <c r="B237" s="2">
        <v>14</v>
      </c>
      <c r="C237" s="2">
        <v>18</v>
      </c>
      <c r="D237" s="2">
        <v>21</v>
      </c>
      <c r="E237" s="2">
        <v>25</v>
      </c>
      <c r="F237" s="2">
        <v>28</v>
      </c>
      <c r="G237" s="2">
        <v>29</v>
      </c>
      <c r="H237" s="2">
        <v>10</v>
      </c>
      <c r="J237" s="4">
        <f t="shared" si="47"/>
        <v>4</v>
      </c>
      <c r="K237" s="4">
        <f t="shared" si="42"/>
        <v>8</v>
      </c>
      <c r="L237" s="4">
        <f t="shared" si="43"/>
        <v>1</v>
      </c>
      <c r="M237" s="4">
        <f t="shared" si="44"/>
        <v>5</v>
      </c>
      <c r="N237" s="4">
        <f t="shared" si="45"/>
        <v>8</v>
      </c>
      <c r="O237" s="4">
        <f t="shared" si="46"/>
        <v>9</v>
      </c>
      <c r="Q237" s="4">
        <f>IF($A237="","",IF(MAX($J237:$O237)=MAX($P237:P237),"",SMALL($J237:$O237,COUNTIF($J237:$O237,"&lt;="&amp;P237)+1)))</f>
        <v>1</v>
      </c>
      <c r="R237" s="4">
        <f>IF($A237="","",IF(MAX($J237:$O237)=MAX($P237:Q237),"",SMALL($J237:$O237,COUNTIF($J237:$O237,"&lt;="&amp;Q237)+1)))</f>
        <v>4</v>
      </c>
      <c r="S237" s="4">
        <f>IF($A237="","",IF(MAX($J237:$O237)=MAX($P237:R237),"",SMALL($J237:$O237,COUNTIF($J237:$O237,"&lt;="&amp;R237)+1)))</f>
        <v>5</v>
      </c>
      <c r="T237" s="4">
        <f>IF($A237="","",IF(MAX($J237:$O237)=MAX($P237:S237),"",SMALL($J237:$O237,COUNTIF($J237:$O237,"&lt;="&amp;S237)+1)))</f>
        <v>8</v>
      </c>
      <c r="U237" s="4">
        <f>IF($A237="","",IF(MAX($J237:$O237)=MAX($P237:T237),"",SMALL($J237:$O237,COUNTIF($J237:$O237,"&lt;="&amp;T237)+1)))</f>
        <v>9</v>
      </c>
      <c r="V237" s="4" t="str">
        <f>IF($A237="","",IF(MAX($J237:$O237)=MAX($P237:U237),"",SMALL($J237:$O237,COUNTIF($J237:$O237,"&lt;="&amp;U237)+1)))</f>
        <v/>
      </c>
      <c r="X237" s="4">
        <f t="shared" si="48"/>
        <v>5</v>
      </c>
      <c r="Y237" s="4">
        <f t="shared" si="49"/>
        <v>7</v>
      </c>
      <c r="Z237" s="4">
        <f t="shared" si="50"/>
        <v>0</v>
      </c>
      <c r="AA237" s="4">
        <f t="shared" si="51"/>
        <v>4</v>
      </c>
      <c r="AB237" s="4">
        <f t="shared" si="52"/>
        <v>0</v>
      </c>
      <c r="AC237" s="4">
        <f t="shared" si="53"/>
        <v>5</v>
      </c>
      <c r="AE237" s="4">
        <f>IF($A236="","",IF(MAX($X237:$AC237)=MAX($AD237:AD237)," ",SMALL($X237:$AC237,COUNTIF($X237:$AC237,"&lt;="&amp;AD237)+1)))</f>
        <v>0</v>
      </c>
      <c r="AF237" s="4">
        <f>IF($A236="","",IF(MAX($X237:$AC237)=MAX($AD237:AE237)," ",SMALL($X237:$AC237,COUNTIF($X237:$AC237,"&lt;="&amp;AE237)+1)))</f>
        <v>4</v>
      </c>
      <c r="AG237" s="4">
        <f>IF($A236="","",IF(MAX($X237:$AC237)=MAX($AD237:AF237)," ",SMALL($X237:$AC237,COUNTIF($X237:$AC237,"&lt;="&amp;AF237)+1)))</f>
        <v>5</v>
      </c>
      <c r="AH237" s="4">
        <f>IF($A236="","",IF(MAX($X237:$AC237)=MAX($AD237:AG237)," ",SMALL($X237:$AC237,COUNTIF($X237:$AC237,"&lt;="&amp;AG237)+1)))</f>
        <v>7</v>
      </c>
      <c r="AI237" s="4" t="str">
        <f>IF($A236="","",IF(MAX($X237:$AC237)=MAX($AD237:AH237)," ",SMALL($X237:$AC237,COUNTIF($X237:$AC237,"&lt;="&amp;AH237)+1)))</f>
        <v xml:space="preserve"> </v>
      </c>
      <c r="AJ237" s="4" t="str">
        <f>IF($A236="","",IF(MAX($X237:$AC237)=MAX($AD237:AI237)," ",SMALL($X237:$AC237,COUNTIF($X237:$AC237,"&lt;="&amp;AI237)+1)))</f>
        <v xml:space="preserve"> </v>
      </c>
      <c r="AL237" s="13" t="str">
        <f t="shared" si="54"/>
        <v>4尾</v>
      </c>
      <c r="AM237" s="13" t="str">
        <f t="shared" si="55"/>
        <v>中2尾</v>
      </c>
    </row>
    <row r="238" spans="1:39" x14ac:dyDescent="0.15">
      <c r="A238" s="7">
        <v>2017083</v>
      </c>
      <c r="B238" s="2">
        <v>3</v>
      </c>
      <c r="C238" s="2">
        <v>8</v>
      </c>
      <c r="D238" s="2">
        <v>14</v>
      </c>
      <c r="E238" s="2">
        <v>20</v>
      </c>
      <c r="F238" s="2">
        <v>24</v>
      </c>
      <c r="G238" s="2">
        <v>26</v>
      </c>
      <c r="H238" s="2">
        <v>12</v>
      </c>
      <c r="J238" s="4">
        <f t="shared" si="47"/>
        <v>3</v>
      </c>
      <c r="K238" s="4">
        <f t="shared" si="42"/>
        <v>8</v>
      </c>
      <c r="L238" s="4">
        <f t="shared" si="43"/>
        <v>4</v>
      </c>
      <c r="M238" s="4">
        <f t="shared" si="44"/>
        <v>0</v>
      </c>
      <c r="N238" s="4">
        <f t="shared" si="45"/>
        <v>4</v>
      </c>
      <c r="O238" s="4">
        <f t="shared" si="46"/>
        <v>6</v>
      </c>
      <c r="Q238" s="4">
        <f>IF($A238="","",IF(MAX($J238:$O238)=MAX($P238:P238),"",SMALL($J238:$O238,COUNTIF($J238:$O238,"&lt;="&amp;P238)+1)))</f>
        <v>0</v>
      </c>
      <c r="R238" s="4">
        <f>IF($A238="","",IF(MAX($J238:$O238)=MAX($P238:Q238),"",SMALL($J238:$O238,COUNTIF($J238:$O238,"&lt;="&amp;Q238)+1)))</f>
        <v>3</v>
      </c>
      <c r="S238" s="4">
        <f>IF($A238="","",IF(MAX($J238:$O238)=MAX($P238:R238),"",SMALL($J238:$O238,COUNTIF($J238:$O238,"&lt;="&amp;R238)+1)))</f>
        <v>4</v>
      </c>
      <c r="T238" s="4">
        <f>IF($A238="","",IF(MAX($J238:$O238)=MAX($P238:S238),"",SMALL($J238:$O238,COUNTIF($J238:$O238,"&lt;="&amp;S238)+1)))</f>
        <v>6</v>
      </c>
      <c r="U238" s="4">
        <f>IF($A238="","",IF(MAX($J238:$O238)=MAX($P238:T238),"",SMALL($J238:$O238,COUNTIF($J238:$O238,"&lt;="&amp;T238)+1)))</f>
        <v>8</v>
      </c>
      <c r="V238" s="4" t="str">
        <f>IF($A238="","",IF(MAX($J238:$O238)=MAX($P238:U238),"",SMALL($J238:$O238,COUNTIF($J238:$O238,"&lt;="&amp;U238)+1)))</f>
        <v/>
      </c>
      <c r="X238" s="4">
        <f t="shared" si="48"/>
        <v>2</v>
      </c>
      <c r="Y238" s="4">
        <f t="shared" si="49"/>
        <v>9</v>
      </c>
      <c r="Z238" s="4">
        <f t="shared" si="50"/>
        <v>0</v>
      </c>
      <c r="AA238" s="4">
        <f t="shared" si="51"/>
        <v>2</v>
      </c>
      <c r="AB238" s="4">
        <f t="shared" si="52"/>
        <v>2</v>
      </c>
      <c r="AC238" s="4">
        <f t="shared" si="53"/>
        <v>4</v>
      </c>
      <c r="AE238" s="4">
        <f>IF($A237="","",IF(MAX($X238:$AC238)=MAX($AD238:AD238)," ",SMALL($X238:$AC238,COUNTIF($X238:$AC238,"&lt;="&amp;AD238)+1)))</f>
        <v>0</v>
      </c>
      <c r="AF238" s="4">
        <f>IF($A237="","",IF(MAX($X238:$AC238)=MAX($AD238:AE238)," ",SMALL($X238:$AC238,COUNTIF($X238:$AC238,"&lt;="&amp;AE238)+1)))</f>
        <v>2</v>
      </c>
      <c r="AG238" s="4">
        <f>IF($A237="","",IF(MAX($X238:$AC238)=MAX($AD238:AF238)," ",SMALL($X238:$AC238,COUNTIF($X238:$AC238,"&lt;="&amp;AF238)+1)))</f>
        <v>4</v>
      </c>
      <c r="AH238" s="4">
        <f>IF($A237="","",IF(MAX($X238:$AC238)=MAX($AD238:AG238)," ",SMALL($X238:$AC238,COUNTIF($X238:$AC238,"&lt;="&amp;AG238)+1)))</f>
        <v>9</v>
      </c>
      <c r="AI238" s="4" t="str">
        <f>IF($A237="","",IF(MAX($X238:$AC238)=MAX($AD238:AH238)," ",SMALL($X238:$AC238,COUNTIF($X238:$AC238,"&lt;="&amp;AH238)+1)))</f>
        <v xml:space="preserve"> </v>
      </c>
      <c r="AJ238" s="4" t="str">
        <f>IF($A237="","",IF(MAX($X238:$AC238)=MAX($AD238:AI238)," ",SMALL($X238:$AC238,COUNTIF($X238:$AC238,"&lt;="&amp;AI238)+1)))</f>
        <v xml:space="preserve"> </v>
      </c>
      <c r="AL238" s="13" t="str">
        <f t="shared" si="54"/>
        <v>4尾</v>
      </c>
      <c r="AM238" s="13" t="str">
        <f t="shared" si="55"/>
        <v>中2尾</v>
      </c>
    </row>
    <row r="239" spans="1:39" x14ac:dyDescent="0.15">
      <c r="A239" s="7">
        <v>2017084</v>
      </c>
      <c r="B239" s="2">
        <v>1</v>
      </c>
      <c r="C239" s="2">
        <v>5</v>
      </c>
      <c r="D239" s="2">
        <v>11</v>
      </c>
      <c r="E239" s="2">
        <v>20</v>
      </c>
      <c r="F239" s="2">
        <v>22</v>
      </c>
      <c r="G239" s="2">
        <v>24</v>
      </c>
      <c r="H239" s="2">
        <v>2</v>
      </c>
      <c r="J239" s="4">
        <f t="shared" si="47"/>
        <v>1</v>
      </c>
      <c r="K239" s="4">
        <f t="shared" si="42"/>
        <v>5</v>
      </c>
      <c r="L239" s="4">
        <f t="shared" si="43"/>
        <v>1</v>
      </c>
      <c r="M239" s="4">
        <f t="shared" si="44"/>
        <v>0</v>
      </c>
      <c r="N239" s="4">
        <f t="shared" si="45"/>
        <v>2</v>
      </c>
      <c r="O239" s="4">
        <f t="shared" si="46"/>
        <v>4</v>
      </c>
      <c r="Q239" s="4">
        <f>IF($A239="","",IF(MAX($J239:$O239)=MAX($P239:P239),"",SMALL($J239:$O239,COUNTIF($J239:$O239,"&lt;="&amp;P239)+1)))</f>
        <v>0</v>
      </c>
      <c r="R239" s="4">
        <f>IF($A239="","",IF(MAX($J239:$O239)=MAX($P239:Q239),"",SMALL($J239:$O239,COUNTIF($J239:$O239,"&lt;="&amp;Q239)+1)))</f>
        <v>1</v>
      </c>
      <c r="S239" s="4">
        <f>IF($A239="","",IF(MAX($J239:$O239)=MAX($P239:R239),"",SMALL($J239:$O239,COUNTIF($J239:$O239,"&lt;="&amp;R239)+1)))</f>
        <v>2</v>
      </c>
      <c r="T239" s="4">
        <f>IF($A239="","",IF(MAX($J239:$O239)=MAX($P239:S239),"",SMALL($J239:$O239,COUNTIF($J239:$O239,"&lt;="&amp;S239)+1)))</f>
        <v>4</v>
      </c>
      <c r="U239" s="4">
        <f>IF($A239="","",IF(MAX($J239:$O239)=MAX($P239:T239),"",SMALL($J239:$O239,COUNTIF($J239:$O239,"&lt;="&amp;T239)+1)))</f>
        <v>5</v>
      </c>
      <c r="V239" s="4" t="str">
        <f>IF($A239="","",IF(MAX($J239:$O239)=MAX($P239:U239),"",SMALL($J239:$O239,COUNTIF($J239:$O239,"&lt;="&amp;U239)+1)))</f>
        <v/>
      </c>
      <c r="X239" s="4">
        <f t="shared" si="48"/>
        <v>4</v>
      </c>
      <c r="Y239" s="4">
        <f t="shared" si="49"/>
        <v>7</v>
      </c>
      <c r="Z239" s="4">
        <f t="shared" si="50"/>
        <v>0</v>
      </c>
      <c r="AA239" s="4">
        <f t="shared" si="51"/>
        <v>2</v>
      </c>
      <c r="AB239" s="4">
        <f t="shared" si="52"/>
        <v>4</v>
      </c>
      <c r="AC239" s="4">
        <f t="shared" si="53"/>
        <v>8</v>
      </c>
      <c r="AE239" s="4">
        <f>IF($A238="","",IF(MAX($X239:$AC239)=MAX($AD239:AD239)," ",SMALL($X239:$AC239,COUNTIF($X239:$AC239,"&lt;="&amp;AD239)+1)))</f>
        <v>0</v>
      </c>
      <c r="AF239" s="4">
        <f>IF($A238="","",IF(MAX($X239:$AC239)=MAX($AD239:AE239)," ",SMALL($X239:$AC239,COUNTIF($X239:$AC239,"&lt;="&amp;AE239)+1)))</f>
        <v>2</v>
      </c>
      <c r="AG239" s="4">
        <f>IF($A238="","",IF(MAX($X239:$AC239)=MAX($AD239:AF239)," ",SMALL($X239:$AC239,COUNTIF($X239:$AC239,"&lt;="&amp;AF239)+1)))</f>
        <v>4</v>
      </c>
      <c r="AH239" s="4">
        <f>IF($A238="","",IF(MAX($X239:$AC239)=MAX($AD239:AG239)," ",SMALL($X239:$AC239,COUNTIF($X239:$AC239,"&lt;="&amp;AG239)+1)))</f>
        <v>7</v>
      </c>
      <c r="AI239" s="4">
        <f>IF($A238="","",IF(MAX($X239:$AC239)=MAX($AD239:AH239)," ",SMALL($X239:$AC239,COUNTIF($X239:$AC239,"&lt;="&amp;AH239)+1)))</f>
        <v>8</v>
      </c>
      <c r="AJ239" s="4" t="str">
        <f>IF($A238="","",IF(MAX($X239:$AC239)=MAX($AD239:AI239)," ",SMALL($X239:$AC239,COUNTIF($X239:$AC239,"&lt;="&amp;AI239)+1)))</f>
        <v xml:space="preserve"> </v>
      </c>
      <c r="AL239" s="13" t="str">
        <f t="shared" si="54"/>
        <v>5尾</v>
      </c>
      <c r="AM239" s="13" t="str">
        <f t="shared" si="55"/>
        <v>中3尾</v>
      </c>
    </row>
    <row r="240" spans="1:39" x14ac:dyDescent="0.15">
      <c r="A240" s="7">
        <v>2017085</v>
      </c>
      <c r="B240" s="2">
        <v>1</v>
      </c>
      <c r="C240" s="2">
        <v>5</v>
      </c>
      <c r="D240" s="2">
        <v>6</v>
      </c>
      <c r="E240" s="2">
        <v>16</v>
      </c>
      <c r="F240" s="2">
        <v>25</v>
      </c>
      <c r="G240" s="2">
        <v>30</v>
      </c>
      <c r="H240" s="2">
        <v>9</v>
      </c>
      <c r="J240" s="4">
        <f t="shared" si="47"/>
        <v>1</v>
      </c>
      <c r="K240" s="4">
        <f t="shared" si="42"/>
        <v>5</v>
      </c>
      <c r="L240" s="4">
        <f t="shared" si="43"/>
        <v>6</v>
      </c>
      <c r="M240" s="4">
        <f t="shared" si="44"/>
        <v>6</v>
      </c>
      <c r="N240" s="4">
        <f t="shared" si="45"/>
        <v>5</v>
      </c>
      <c r="O240" s="4">
        <f t="shared" si="46"/>
        <v>0</v>
      </c>
      <c r="Q240" s="4">
        <f>IF($A240="","",IF(MAX($J240:$O240)=MAX($P240:P240),"",SMALL($J240:$O240,COUNTIF($J240:$O240,"&lt;="&amp;P240)+1)))</f>
        <v>0</v>
      </c>
      <c r="R240" s="4">
        <f>IF($A240="","",IF(MAX($J240:$O240)=MAX($P240:Q240),"",SMALL($J240:$O240,COUNTIF($J240:$O240,"&lt;="&amp;Q240)+1)))</f>
        <v>1</v>
      </c>
      <c r="S240" s="4">
        <f>IF($A240="","",IF(MAX($J240:$O240)=MAX($P240:R240),"",SMALL($J240:$O240,COUNTIF($J240:$O240,"&lt;="&amp;R240)+1)))</f>
        <v>5</v>
      </c>
      <c r="T240" s="4">
        <f>IF($A240="","",IF(MAX($J240:$O240)=MAX($P240:S240),"",SMALL($J240:$O240,COUNTIF($J240:$O240,"&lt;="&amp;S240)+1)))</f>
        <v>6</v>
      </c>
      <c r="U240" s="4" t="str">
        <f>IF($A240="","",IF(MAX($J240:$O240)=MAX($P240:T240),"",SMALL($J240:$O240,COUNTIF($J240:$O240,"&lt;="&amp;T240)+1)))</f>
        <v/>
      </c>
      <c r="V240" s="4" t="str">
        <f>IF($A240="","",IF(MAX($J240:$O240)=MAX($P240:U240),"",SMALL($J240:$O240,COUNTIF($J240:$O240,"&lt;="&amp;U240)+1)))</f>
        <v/>
      </c>
      <c r="X240" s="4">
        <f t="shared" si="48"/>
        <v>5</v>
      </c>
      <c r="Y240" s="4">
        <f t="shared" si="49"/>
        <v>5</v>
      </c>
      <c r="Z240" s="4">
        <f t="shared" si="50"/>
        <v>0</v>
      </c>
      <c r="AA240" s="4">
        <f t="shared" si="51"/>
        <v>1</v>
      </c>
      <c r="AB240" s="4">
        <f t="shared" si="52"/>
        <v>8</v>
      </c>
      <c r="AC240" s="4">
        <f t="shared" si="53"/>
        <v>9</v>
      </c>
      <c r="AE240" s="4">
        <f>IF($A239="","",IF(MAX($X240:$AC240)=MAX($AD240:AD240)," ",SMALL($X240:$AC240,COUNTIF($X240:$AC240,"&lt;="&amp;AD240)+1)))</f>
        <v>0</v>
      </c>
      <c r="AF240" s="4">
        <f>IF($A239="","",IF(MAX($X240:$AC240)=MAX($AD240:AE240)," ",SMALL($X240:$AC240,COUNTIF($X240:$AC240,"&lt;="&amp;AE240)+1)))</f>
        <v>1</v>
      </c>
      <c r="AG240" s="4">
        <f>IF($A239="","",IF(MAX($X240:$AC240)=MAX($AD240:AF240)," ",SMALL($X240:$AC240,COUNTIF($X240:$AC240,"&lt;="&amp;AF240)+1)))</f>
        <v>5</v>
      </c>
      <c r="AH240" s="4">
        <f>IF($A239="","",IF(MAX($X240:$AC240)=MAX($AD240:AG240)," ",SMALL($X240:$AC240,COUNTIF($X240:$AC240,"&lt;="&amp;AG240)+1)))</f>
        <v>8</v>
      </c>
      <c r="AI240" s="4">
        <f>IF($A239="","",IF(MAX($X240:$AC240)=MAX($AD240:AH240)," ",SMALL($X240:$AC240,COUNTIF($X240:$AC240,"&lt;="&amp;AH240)+1)))</f>
        <v>9</v>
      </c>
      <c r="AJ240" s="4" t="str">
        <f>IF($A239="","",IF(MAX($X240:$AC240)=MAX($AD240:AI240)," ",SMALL($X240:$AC240,COUNTIF($X240:$AC240,"&lt;="&amp;AI240)+1)))</f>
        <v xml:space="preserve"> </v>
      </c>
      <c r="AL240" s="13" t="str">
        <f t="shared" si="54"/>
        <v>5尾</v>
      </c>
      <c r="AM240" s="13" t="str">
        <f t="shared" si="55"/>
        <v>中3尾</v>
      </c>
    </row>
    <row r="241" spans="1:39" x14ac:dyDescent="0.15">
      <c r="A241" s="7">
        <v>2017086</v>
      </c>
      <c r="B241" s="2">
        <v>3</v>
      </c>
      <c r="C241" s="2">
        <v>5</v>
      </c>
      <c r="D241" s="2">
        <v>6</v>
      </c>
      <c r="E241" s="2">
        <v>13</v>
      </c>
      <c r="F241" s="2">
        <v>20</v>
      </c>
      <c r="G241" s="2">
        <v>22</v>
      </c>
      <c r="H241" s="2">
        <v>7</v>
      </c>
      <c r="J241" s="4">
        <f t="shared" si="47"/>
        <v>3</v>
      </c>
      <c r="K241" s="4">
        <f t="shared" si="42"/>
        <v>5</v>
      </c>
      <c r="L241" s="4">
        <f t="shared" si="43"/>
        <v>6</v>
      </c>
      <c r="M241" s="4">
        <f t="shared" si="44"/>
        <v>3</v>
      </c>
      <c r="N241" s="4">
        <f t="shared" si="45"/>
        <v>0</v>
      </c>
      <c r="O241" s="4">
        <f t="shared" si="46"/>
        <v>2</v>
      </c>
      <c r="Q241" s="4">
        <f>IF($A241="","",IF(MAX($J241:$O241)=MAX($P241:P241),"",SMALL($J241:$O241,COUNTIF($J241:$O241,"&lt;="&amp;P241)+1)))</f>
        <v>0</v>
      </c>
      <c r="R241" s="4">
        <f>IF($A241="","",IF(MAX($J241:$O241)=MAX($P241:Q241),"",SMALL($J241:$O241,COUNTIF($J241:$O241,"&lt;="&amp;Q241)+1)))</f>
        <v>2</v>
      </c>
      <c r="S241" s="4">
        <f>IF($A241="","",IF(MAX($J241:$O241)=MAX($P241:R241),"",SMALL($J241:$O241,COUNTIF($J241:$O241,"&lt;="&amp;R241)+1)))</f>
        <v>3</v>
      </c>
      <c r="T241" s="4">
        <f>IF($A241="","",IF(MAX($J241:$O241)=MAX($P241:S241),"",SMALL($J241:$O241,COUNTIF($J241:$O241,"&lt;="&amp;S241)+1)))</f>
        <v>5</v>
      </c>
      <c r="U241" s="4">
        <f>IF($A241="","",IF(MAX($J241:$O241)=MAX($P241:T241),"",SMALL($J241:$O241,COUNTIF($J241:$O241,"&lt;="&amp;T241)+1)))</f>
        <v>6</v>
      </c>
      <c r="V241" s="4" t="str">
        <f>IF($A241="","",IF(MAX($J241:$O241)=MAX($P241:U241),"",SMALL($J241:$O241,COUNTIF($J241:$O241,"&lt;="&amp;U241)+1)))</f>
        <v/>
      </c>
      <c r="X241" s="4">
        <f t="shared" si="48"/>
        <v>5</v>
      </c>
      <c r="Y241" s="4">
        <f t="shared" si="49"/>
        <v>5</v>
      </c>
      <c r="Z241" s="4">
        <f t="shared" si="50"/>
        <v>0</v>
      </c>
      <c r="AA241" s="4">
        <f t="shared" si="51"/>
        <v>6</v>
      </c>
      <c r="AB241" s="4">
        <f t="shared" si="52"/>
        <v>0</v>
      </c>
      <c r="AC241" s="4">
        <f t="shared" si="53"/>
        <v>2</v>
      </c>
      <c r="AE241" s="4">
        <f>IF($A240="","",IF(MAX($X241:$AC241)=MAX($AD241:AD241)," ",SMALL($X241:$AC241,COUNTIF($X241:$AC241,"&lt;="&amp;AD241)+1)))</f>
        <v>0</v>
      </c>
      <c r="AF241" s="4">
        <f>IF($A240="","",IF(MAX($X241:$AC241)=MAX($AD241:AE241)," ",SMALL($X241:$AC241,COUNTIF($X241:$AC241,"&lt;="&amp;AE241)+1)))</f>
        <v>2</v>
      </c>
      <c r="AG241" s="4">
        <f>IF($A240="","",IF(MAX($X241:$AC241)=MAX($AD241:AF241)," ",SMALL($X241:$AC241,COUNTIF($X241:$AC241,"&lt;="&amp;AF241)+1)))</f>
        <v>5</v>
      </c>
      <c r="AH241" s="4">
        <f>IF($A240="","",IF(MAX($X241:$AC241)=MAX($AD241:AG241)," ",SMALL($X241:$AC241,COUNTIF($X241:$AC241,"&lt;="&amp;AG241)+1)))</f>
        <v>6</v>
      </c>
      <c r="AI241" s="4" t="str">
        <f>IF($A240="","",IF(MAX($X241:$AC241)=MAX($AD241:AH241)," ",SMALL($X241:$AC241,COUNTIF($X241:$AC241,"&lt;="&amp;AH241)+1)))</f>
        <v xml:space="preserve"> </v>
      </c>
      <c r="AJ241" s="4" t="str">
        <f>IF($A240="","",IF(MAX($X241:$AC241)=MAX($AD241:AI241)," ",SMALL($X241:$AC241,COUNTIF($X241:$AC241,"&lt;="&amp;AI241)+1)))</f>
        <v xml:space="preserve"> </v>
      </c>
      <c r="AL241" s="13" t="str">
        <f t="shared" si="54"/>
        <v>4尾</v>
      </c>
      <c r="AM241" s="13" t="str">
        <f t="shared" si="55"/>
        <v>中4尾</v>
      </c>
    </row>
    <row r="242" spans="1:39" x14ac:dyDescent="0.15">
      <c r="A242" s="7">
        <v>2017087</v>
      </c>
      <c r="B242" s="2">
        <v>3</v>
      </c>
      <c r="C242" s="2">
        <v>6</v>
      </c>
      <c r="D242" s="2">
        <v>13</v>
      </c>
      <c r="E242" s="2">
        <v>14</v>
      </c>
      <c r="F242" s="2">
        <v>19</v>
      </c>
      <c r="G242" s="2">
        <v>28</v>
      </c>
      <c r="H242" s="2">
        <v>6</v>
      </c>
      <c r="J242" s="4">
        <f t="shared" si="47"/>
        <v>3</v>
      </c>
      <c r="K242" s="4">
        <f t="shared" si="42"/>
        <v>6</v>
      </c>
      <c r="L242" s="4">
        <f t="shared" si="43"/>
        <v>3</v>
      </c>
      <c r="M242" s="4">
        <f t="shared" si="44"/>
        <v>4</v>
      </c>
      <c r="N242" s="4">
        <f t="shared" si="45"/>
        <v>9</v>
      </c>
      <c r="O242" s="4">
        <f t="shared" si="46"/>
        <v>8</v>
      </c>
      <c r="Q242" s="4">
        <f>IF($A242="","",IF(MAX($J242:$O242)=MAX($P242:P242),"",SMALL($J242:$O242,COUNTIF($J242:$O242,"&lt;="&amp;P242)+1)))</f>
        <v>3</v>
      </c>
      <c r="R242" s="4">
        <f>IF($A242="","",IF(MAX($J242:$O242)=MAX($P242:Q242),"",SMALL($J242:$O242,COUNTIF($J242:$O242,"&lt;="&amp;Q242)+1)))</f>
        <v>4</v>
      </c>
      <c r="S242" s="4">
        <f>IF($A242="","",IF(MAX($J242:$O242)=MAX($P242:R242),"",SMALL($J242:$O242,COUNTIF($J242:$O242,"&lt;="&amp;R242)+1)))</f>
        <v>6</v>
      </c>
      <c r="T242" s="4">
        <f>IF($A242="","",IF(MAX($J242:$O242)=MAX($P242:S242),"",SMALL($J242:$O242,COUNTIF($J242:$O242,"&lt;="&amp;S242)+1)))</f>
        <v>8</v>
      </c>
      <c r="U242" s="4">
        <f>IF($A242="","",IF(MAX($J242:$O242)=MAX($P242:T242),"",SMALL($J242:$O242,COUNTIF($J242:$O242,"&lt;="&amp;T242)+1)))</f>
        <v>9</v>
      </c>
      <c r="V242" s="4" t="str">
        <f>IF($A242="","",IF(MAX($J242:$O242)=MAX($P242:U242),"",SMALL($J242:$O242,COUNTIF($J242:$O242,"&lt;="&amp;U242)+1)))</f>
        <v/>
      </c>
      <c r="X242" s="4">
        <f t="shared" si="48"/>
        <v>5</v>
      </c>
      <c r="Y242" s="4">
        <f t="shared" si="49"/>
        <v>7</v>
      </c>
      <c r="Z242" s="4">
        <f t="shared" si="50"/>
        <v>0</v>
      </c>
      <c r="AA242" s="4">
        <f t="shared" si="51"/>
        <v>4</v>
      </c>
      <c r="AB242" s="4">
        <f t="shared" si="52"/>
        <v>0</v>
      </c>
      <c r="AC242" s="4">
        <f t="shared" si="53"/>
        <v>1</v>
      </c>
      <c r="AE242" s="4">
        <f>IF($A241="","",IF(MAX($X242:$AC242)=MAX($AD242:AD242)," ",SMALL($X242:$AC242,COUNTIF($X242:$AC242,"&lt;="&amp;AD242)+1)))</f>
        <v>0</v>
      </c>
      <c r="AF242" s="4">
        <f>IF($A241="","",IF(MAX($X242:$AC242)=MAX($AD242:AE242)," ",SMALL($X242:$AC242,COUNTIF($X242:$AC242,"&lt;="&amp;AE242)+1)))</f>
        <v>1</v>
      </c>
      <c r="AG242" s="4">
        <f>IF($A241="","",IF(MAX($X242:$AC242)=MAX($AD242:AF242)," ",SMALL($X242:$AC242,COUNTIF($X242:$AC242,"&lt;="&amp;AF242)+1)))</f>
        <v>4</v>
      </c>
      <c r="AH242" s="4">
        <f>IF($A241="","",IF(MAX($X242:$AC242)=MAX($AD242:AG242)," ",SMALL($X242:$AC242,COUNTIF($X242:$AC242,"&lt;="&amp;AG242)+1)))</f>
        <v>5</v>
      </c>
      <c r="AI242" s="4">
        <f>IF($A241="","",IF(MAX($X242:$AC242)=MAX($AD242:AH242)," ",SMALL($X242:$AC242,COUNTIF($X242:$AC242,"&lt;="&amp;AH242)+1)))</f>
        <v>7</v>
      </c>
      <c r="AJ242" s="4" t="str">
        <f>IF($A241="","",IF(MAX($X242:$AC242)=MAX($AD242:AI242)," ",SMALL($X242:$AC242,COUNTIF($X242:$AC242,"&lt;="&amp;AI242)+1)))</f>
        <v xml:space="preserve"> </v>
      </c>
      <c r="AL242" s="13" t="str">
        <f t="shared" si="54"/>
        <v>5尾</v>
      </c>
      <c r="AM242" s="13" t="str">
        <f t="shared" si="55"/>
        <v>中1尾</v>
      </c>
    </row>
    <row r="243" spans="1:39" x14ac:dyDescent="0.15">
      <c r="A243" s="7">
        <v>2017088</v>
      </c>
      <c r="B243" s="2">
        <v>7</v>
      </c>
      <c r="C243" s="2">
        <v>9</v>
      </c>
      <c r="D243" s="2">
        <v>18</v>
      </c>
      <c r="E243" s="2">
        <v>22</v>
      </c>
      <c r="F243" s="2">
        <v>23</v>
      </c>
      <c r="G243" s="2">
        <v>29</v>
      </c>
      <c r="H243" s="2">
        <v>6</v>
      </c>
      <c r="J243" s="4">
        <f t="shared" si="47"/>
        <v>7</v>
      </c>
      <c r="K243" s="4">
        <f t="shared" si="42"/>
        <v>9</v>
      </c>
      <c r="L243" s="4">
        <f t="shared" si="43"/>
        <v>8</v>
      </c>
      <c r="M243" s="4">
        <f t="shared" si="44"/>
        <v>2</v>
      </c>
      <c r="N243" s="4">
        <f t="shared" si="45"/>
        <v>3</v>
      </c>
      <c r="O243" s="4">
        <f t="shared" si="46"/>
        <v>9</v>
      </c>
      <c r="Q243" s="4">
        <f>IF($A243="","",IF(MAX($J243:$O243)=MAX($P243:P243),"",SMALL($J243:$O243,COUNTIF($J243:$O243,"&lt;="&amp;P243)+1)))</f>
        <v>2</v>
      </c>
      <c r="R243" s="4">
        <f>IF($A243="","",IF(MAX($J243:$O243)=MAX($P243:Q243),"",SMALL($J243:$O243,COUNTIF($J243:$O243,"&lt;="&amp;Q243)+1)))</f>
        <v>3</v>
      </c>
      <c r="S243" s="4">
        <f>IF($A243="","",IF(MAX($J243:$O243)=MAX($P243:R243),"",SMALL($J243:$O243,COUNTIF($J243:$O243,"&lt;="&amp;R243)+1)))</f>
        <v>7</v>
      </c>
      <c r="T243" s="4">
        <f>IF($A243="","",IF(MAX($J243:$O243)=MAX($P243:S243),"",SMALL($J243:$O243,COUNTIF($J243:$O243,"&lt;="&amp;S243)+1)))</f>
        <v>8</v>
      </c>
      <c r="U243" s="4">
        <f>IF($A243="","",IF(MAX($J243:$O243)=MAX($P243:T243),"",SMALL($J243:$O243,COUNTIF($J243:$O243,"&lt;="&amp;T243)+1)))</f>
        <v>9</v>
      </c>
      <c r="V243" s="4" t="str">
        <f>IF($A243="","",IF(MAX($J243:$O243)=MAX($P243:U243),"",SMALL($J243:$O243,COUNTIF($J243:$O243,"&lt;="&amp;U243)+1)))</f>
        <v/>
      </c>
      <c r="X243" s="4">
        <f t="shared" si="48"/>
        <v>8</v>
      </c>
      <c r="Y243" s="4">
        <f t="shared" si="49"/>
        <v>2</v>
      </c>
      <c r="Z243" s="4">
        <f t="shared" si="50"/>
        <v>6</v>
      </c>
      <c r="AA243" s="4">
        <f t="shared" si="51"/>
        <v>6</v>
      </c>
      <c r="AB243" s="4">
        <f t="shared" si="52"/>
        <v>2</v>
      </c>
      <c r="AC243" s="4">
        <f t="shared" si="53"/>
        <v>7</v>
      </c>
      <c r="AE243" s="4">
        <f>IF($A242="","",IF(MAX($X243:$AC243)=MAX($AD243:AD243)," ",SMALL($X243:$AC243,COUNTIF($X243:$AC243,"&lt;="&amp;AD243)+1)))</f>
        <v>2</v>
      </c>
      <c r="AF243" s="4">
        <f>IF($A242="","",IF(MAX($X243:$AC243)=MAX($AD243:AE243)," ",SMALL($X243:$AC243,COUNTIF($X243:$AC243,"&lt;="&amp;AE243)+1)))</f>
        <v>6</v>
      </c>
      <c r="AG243" s="4">
        <f>IF($A242="","",IF(MAX($X243:$AC243)=MAX($AD243:AF243)," ",SMALL($X243:$AC243,COUNTIF($X243:$AC243,"&lt;="&amp;AF243)+1)))</f>
        <v>7</v>
      </c>
      <c r="AH243" s="4">
        <f>IF($A242="","",IF(MAX($X243:$AC243)=MAX($AD243:AG243)," ",SMALL($X243:$AC243,COUNTIF($X243:$AC243,"&lt;="&amp;AG243)+1)))</f>
        <v>8</v>
      </c>
      <c r="AI243" s="4" t="str">
        <f>IF($A242="","",IF(MAX($X243:$AC243)=MAX($AD243:AH243)," ",SMALL($X243:$AC243,COUNTIF($X243:$AC243,"&lt;="&amp;AH243)+1)))</f>
        <v xml:space="preserve"> </v>
      </c>
      <c r="AJ243" s="4" t="str">
        <f>IF($A242="","",IF(MAX($X243:$AC243)=MAX($AD243:AI243)," ",SMALL($X243:$AC243,COUNTIF($X243:$AC243,"&lt;="&amp;AI243)+1)))</f>
        <v xml:space="preserve"> </v>
      </c>
      <c r="AL243" s="13" t="str">
        <f t="shared" si="54"/>
        <v>4尾</v>
      </c>
      <c r="AM243" s="13" t="str">
        <f t="shared" si="55"/>
        <v>中3尾</v>
      </c>
    </row>
    <row r="244" spans="1:39" x14ac:dyDescent="0.15">
      <c r="A244" s="7">
        <v>2017089</v>
      </c>
      <c r="B244" s="2">
        <v>11</v>
      </c>
      <c r="C244" s="2">
        <v>12</v>
      </c>
      <c r="D244" s="2">
        <v>13</v>
      </c>
      <c r="E244" s="2">
        <v>16</v>
      </c>
      <c r="F244" s="2">
        <v>23</v>
      </c>
      <c r="G244" s="2">
        <v>25</v>
      </c>
      <c r="H244" s="2">
        <v>12</v>
      </c>
      <c r="J244" s="4">
        <f t="shared" si="47"/>
        <v>1</v>
      </c>
      <c r="K244" s="4">
        <f t="shared" si="42"/>
        <v>2</v>
      </c>
      <c r="L244" s="4">
        <f t="shared" si="43"/>
        <v>3</v>
      </c>
      <c r="M244" s="4">
        <f t="shared" si="44"/>
        <v>6</v>
      </c>
      <c r="N244" s="4">
        <f t="shared" si="45"/>
        <v>3</v>
      </c>
      <c r="O244" s="4">
        <f t="shared" si="46"/>
        <v>5</v>
      </c>
      <c r="Q244" s="4">
        <f>IF($A244="","",IF(MAX($J244:$O244)=MAX($P244:P244),"",SMALL($J244:$O244,COUNTIF($J244:$O244,"&lt;="&amp;P244)+1)))</f>
        <v>1</v>
      </c>
      <c r="R244" s="4">
        <f>IF($A244="","",IF(MAX($J244:$O244)=MAX($P244:Q244),"",SMALL($J244:$O244,COUNTIF($J244:$O244,"&lt;="&amp;Q244)+1)))</f>
        <v>2</v>
      </c>
      <c r="S244" s="4">
        <f>IF($A244="","",IF(MAX($J244:$O244)=MAX($P244:R244),"",SMALL($J244:$O244,COUNTIF($J244:$O244,"&lt;="&amp;R244)+1)))</f>
        <v>3</v>
      </c>
      <c r="T244" s="4">
        <f>IF($A244="","",IF(MAX($J244:$O244)=MAX($P244:S244),"",SMALL($J244:$O244,COUNTIF($J244:$O244,"&lt;="&amp;S244)+1)))</f>
        <v>5</v>
      </c>
      <c r="U244" s="4">
        <f>IF($A244="","",IF(MAX($J244:$O244)=MAX($P244:T244),"",SMALL($J244:$O244,COUNTIF($J244:$O244,"&lt;="&amp;T244)+1)))</f>
        <v>6</v>
      </c>
      <c r="V244" s="4" t="str">
        <f>IF($A244="","",IF(MAX($J244:$O244)=MAX($P244:U244),"",SMALL($J244:$O244,COUNTIF($J244:$O244,"&lt;="&amp;U244)+1)))</f>
        <v/>
      </c>
      <c r="X244" s="4">
        <f t="shared" si="48"/>
        <v>3</v>
      </c>
      <c r="Y244" s="4">
        <f t="shared" si="49"/>
        <v>9</v>
      </c>
      <c r="Z244" s="4">
        <f t="shared" si="50"/>
        <v>6</v>
      </c>
      <c r="AA244" s="4">
        <f t="shared" si="51"/>
        <v>5</v>
      </c>
      <c r="AB244" s="4">
        <f t="shared" si="52"/>
        <v>7</v>
      </c>
      <c r="AC244" s="4">
        <f t="shared" si="53"/>
        <v>6</v>
      </c>
      <c r="AE244" s="4">
        <f>IF($A243="","",IF(MAX($X244:$AC244)=MAX($AD244:AD244)," ",SMALL($X244:$AC244,COUNTIF($X244:$AC244,"&lt;="&amp;AD244)+1)))</f>
        <v>3</v>
      </c>
      <c r="AF244" s="4">
        <f>IF($A243="","",IF(MAX($X244:$AC244)=MAX($AD244:AE244)," ",SMALL($X244:$AC244,COUNTIF($X244:$AC244,"&lt;="&amp;AE244)+1)))</f>
        <v>5</v>
      </c>
      <c r="AG244" s="4">
        <f>IF($A243="","",IF(MAX($X244:$AC244)=MAX($AD244:AF244)," ",SMALL($X244:$AC244,COUNTIF($X244:$AC244,"&lt;="&amp;AF244)+1)))</f>
        <v>6</v>
      </c>
      <c r="AH244" s="4">
        <f>IF($A243="","",IF(MAX($X244:$AC244)=MAX($AD244:AG244)," ",SMALL($X244:$AC244,COUNTIF($X244:$AC244,"&lt;="&amp;AG244)+1)))</f>
        <v>7</v>
      </c>
      <c r="AI244" s="4">
        <f>IF($A243="","",IF(MAX($X244:$AC244)=MAX($AD244:AH244)," ",SMALL($X244:$AC244,COUNTIF($X244:$AC244,"&lt;="&amp;AH244)+1)))</f>
        <v>9</v>
      </c>
      <c r="AJ244" s="4" t="str">
        <f>IF($A243="","",IF(MAX($X244:$AC244)=MAX($AD244:AI244)," ",SMALL($X244:$AC244,COUNTIF($X244:$AC244,"&lt;="&amp;AI244)+1)))</f>
        <v xml:space="preserve"> </v>
      </c>
      <c r="AL244" s="13" t="str">
        <f t="shared" si="54"/>
        <v>5尾</v>
      </c>
      <c r="AM244" s="13" t="str">
        <f t="shared" si="55"/>
        <v>中3尾</v>
      </c>
    </row>
    <row r="245" spans="1:39" x14ac:dyDescent="0.15">
      <c r="A245" s="7">
        <v>2017090</v>
      </c>
      <c r="B245" s="2">
        <v>1</v>
      </c>
      <c r="C245" s="2">
        <v>7</v>
      </c>
      <c r="D245" s="2">
        <v>10</v>
      </c>
      <c r="E245" s="2">
        <v>16</v>
      </c>
      <c r="F245" s="2">
        <v>22</v>
      </c>
      <c r="G245" s="2">
        <v>33</v>
      </c>
      <c r="H245" s="2">
        <v>9</v>
      </c>
      <c r="J245" s="4">
        <f t="shared" si="47"/>
        <v>1</v>
      </c>
      <c r="K245" s="4">
        <f t="shared" si="42"/>
        <v>7</v>
      </c>
      <c r="L245" s="4">
        <f t="shared" si="43"/>
        <v>0</v>
      </c>
      <c r="M245" s="4">
        <f t="shared" si="44"/>
        <v>6</v>
      </c>
      <c r="N245" s="4">
        <f t="shared" si="45"/>
        <v>2</v>
      </c>
      <c r="O245" s="4">
        <f t="shared" si="46"/>
        <v>3</v>
      </c>
      <c r="Q245" s="4">
        <f>IF($A245="","",IF(MAX($J245:$O245)=MAX($P245:P245),"",SMALL($J245:$O245,COUNTIF($J245:$O245,"&lt;="&amp;P245)+1)))</f>
        <v>0</v>
      </c>
      <c r="R245" s="4">
        <f>IF($A245="","",IF(MAX($J245:$O245)=MAX($P245:Q245),"",SMALL($J245:$O245,COUNTIF($J245:$O245,"&lt;="&amp;Q245)+1)))</f>
        <v>1</v>
      </c>
      <c r="S245" s="4">
        <f>IF($A245="","",IF(MAX($J245:$O245)=MAX($P245:R245),"",SMALL($J245:$O245,COUNTIF($J245:$O245,"&lt;="&amp;R245)+1)))</f>
        <v>2</v>
      </c>
      <c r="T245" s="4">
        <f>IF($A245="","",IF(MAX($J245:$O245)=MAX($P245:S245),"",SMALL($J245:$O245,COUNTIF($J245:$O245,"&lt;="&amp;S245)+1)))</f>
        <v>3</v>
      </c>
      <c r="U245" s="4">
        <f>IF($A245="","",IF(MAX($J245:$O245)=MAX($P245:T245),"",SMALL($J245:$O245,COUNTIF($J245:$O245,"&lt;="&amp;T245)+1)))</f>
        <v>6</v>
      </c>
      <c r="V245" s="4">
        <f>IF($A245="","",IF(MAX($J245:$O245)=MAX($P245:U245),"",SMALL($J245:$O245,COUNTIF($J245:$O245,"&lt;="&amp;U245)+1)))</f>
        <v>7</v>
      </c>
      <c r="X245" s="4">
        <f t="shared" si="48"/>
        <v>2</v>
      </c>
      <c r="Y245" s="4">
        <f t="shared" si="49"/>
        <v>9</v>
      </c>
      <c r="Z245" s="4">
        <f t="shared" si="50"/>
        <v>8</v>
      </c>
      <c r="AA245" s="4">
        <f t="shared" si="51"/>
        <v>4</v>
      </c>
      <c r="AB245" s="4">
        <f t="shared" si="52"/>
        <v>5</v>
      </c>
      <c r="AC245" s="4">
        <f t="shared" si="53"/>
        <v>9</v>
      </c>
      <c r="AE245" s="4">
        <f>IF($A244="","",IF(MAX($X245:$AC245)=MAX($AD245:AD245)," ",SMALL($X245:$AC245,COUNTIF($X245:$AC245,"&lt;="&amp;AD245)+1)))</f>
        <v>2</v>
      </c>
      <c r="AF245" s="4">
        <f>IF($A244="","",IF(MAX($X245:$AC245)=MAX($AD245:AE245)," ",SMALL($X245:$AC245,COUNTIF($X245:$AC245,"&lt;="&amp;AE245)+1)))</f>
        <v>4</v>
      </c>
      <c r="AG245" s="4">
        <f>IF($A244="","",IF(MAX($X245:$AC245)=MAX($AD245:AF245)," ",SMALL($X245:$AC245,COUNTIF($X245:$AC245,"&lt;="&amp;AF245)+1)))</f>
        <v>5</v>
      </c>
      <c r="AH245" s="4">
        <f>IF($A244="","",IF(MAX($X245:$AC245)=MAX($AD245:AG245)," ",SMALL($X245:$AC245,COUNTIF($X245:$AC245,"&lt;="&amp;AG245)+1)))</f>
        <v>8</v>
      </c>
      <c r="AI245" s="4">
        <f>IF($A244="","",IF(MAX($X245:$AC245)=MAX($AD245:AH245)," ",SMALL($X245:$AC245,COUNTIF($X245:$AC245,"&lt;="&amp;AH245)+1)))</f>
        <v>9</v>
      </c>
      <c r="AJ245" s="4" t="str">
        <f>IF($A244="","",IF(MAX($X245:$AC245)=MAX($AD245:AI245)," ",SMALL($X245:$AC245,COUNTIF($X245:$AC245,"&lt;="&amp;AI245)+1)))</f>
        <v xml:space="preserve"> </v>
      </c>
      <c r="AL245" s="13" t="str">
        <f t="shared" si="54"/>
        <v>5尾</v>
      </c>
      <c r="AM245" s="13" t="str">
        <f t="shared" si="55"/>
        <v>中1尾</v>
      </c>
    </row>
    <row r="246" spans="1:39" x14ac:dyDescent="0.15">
      <c r="A246" s="7">
        <v>2017091</v>
      </c>
      <c r="B246" s="2">
        <v>5</v>
      </c>
      <c r="C246" s="2">
        <v>7</v>
      </c>
      <c r="D246" s="2">
        <v>10</v>
      </c>
      <c r="E246" s="2">
        <v>23</v>
      </c>
      <c r="F246" s="2">
        <v>28</v>
      </c>
      <c r="G246" s="2">
        <v>29</v>
      </c>
      <c r="H246" s="2">
        <v>3</v>
      </c>
      <c r="J246" s="4">
        <f t="shared" si="47"/>
        <v>5</v>
      </c>
      <c r="K246" s="4">
        <f t="shared" si="42"/>
        <v>7</v>
      </c>
      <c r="L246" s="4">
        <f t="shared" si="43"/>
        <v>0</v>
      </c>
      <c r="M246" s="4">
        <f t="shared" si="44"/>
        <v>3</v>
      </c>
      <c r="N246" s="4">
        <f t="shared" si="45"/>
        <v>8</v>
      </c>
      <c r="O246" s="4">
        <f t="shared" si="46"/>
        <v>9</v>
      </c>
      <c r="Q246" s="4">
        <f>IF($A246="","",IF(MAX($J246:$O246)=MAX($P246:P246),"",SMALL($J246:$O246,COUNTIF($J246:$O246,"&lt;="&amp;P246)+1)))</f>
        <v>0</v>
      </c>
      <c r="R246" s="4">
        <f>IF($A246="","",IF(MAX($J246:$O246)=MAX($P246:Q246),"",SMALL($J246:$O246,COUNTIF($J246:$O246,"&lt;="&amp;Q246)+1)))</f>
        <v>3</v>
      </c>
      <c r="S246" s="4">
        <f>IF($A246="","",IF(MAX($J246:$O246)=MAX($P246:R246),"",SMALL($J246:$O246,COUNTIF($J246:$O246,"&lt;="&amp;R246)+1)))</f>
        <v>5</v>
      </c>
      <c r="T246" s="4">
        <f>IF($A246="","",IF(MAX($J246:$O246)=MAX($P246:S246),"",SMALL($J246:$O246,COUNTIF($J246:$O246,"&lt;="&amp;S246)+1)))</f>
        <v>7</v>
      </c>
      <c r="U246" s="4">
        <f>IF($A246="","",IF(MAX($J246:$O246)=MAX($P246:T246),"",SMALL($J246:$O246,COUNTIF($J246:$O246,"&lt;="&amp;T246)+1)))</f>
        <v>8</v>
      </c>
      <c r="V246" s="4">
        <f>IF($A246="","",IF(MAX($J246:$O246)=MAX($P246:U246),"",SMALL($J246:$O246,COUNTIF($J246:$O246,"&lt;="&amp;U246)+1)))</f>
        <v>9</v>
      </c>
      <c r="X246" s="4">
        <f t="shared" si="48"/>
        <v>7</v>
      </c>
      <c r="Y246" s="4">
        <f t="shared" si="49"/>
        <v>7</v>
      </c>
      <c r="Z246" s="4">
        <f t="shared" si="50"/>
        <v>2</v>
      </c>
      <c r="AA246" s="4">
        <f t="shared" si="51"/>
        <v>8</v>
      </c>
      <c r="AB246" s="4">
        <f t="shared" si="52"/>
        <v>6</v>
      </c>
      <c r="AC246" s="4">
        <f t="shared" si="53"/>
        <v>5</v>
      </c>
      <c r="AE246" s="4">
        <f>IF($A245="","",IF(MAX($X246:$AC246)=MAX($AD246:AD246)," ",SMALL($X246:$AC246,COUNTIF($X246:$AC246,"&lt;="&amp;AD246)+1)))</f>
        <v>2</v>
      </c>
      <c r="AF246" s="4">
        <f>IF($A245="","",IF(MAX($X246:$AC246)=MAX($AD246:AE246)," ",SMALL($X246:$AC246,COUNTIF($X246:$AC246,"&lt;="&amp;AE246)+1)))</f>
        <v>5</v>
      </c>
      <c r="AG246" s="4">
        <f>IF($A245="","",IF(MAX($X246:$AC246)=MAX($AD246:AF246)," ",SMALL($X246:$AC246,COUNTIF($X246:$AC246,"&lt;="&amp;AF246)+1)))</f>
        <v>6</v>
      </c>
      <c r="AH246" s="4">
        <f>IF($A245="","",IF(MAX($X246:$AC246)=MAX($AD246:AG246)," ",SMALL($X246:$AC246,COUNTIF($X246:$AC246,"&lt;="&amp;AG246)+1)))</f>
        <v>7</v>
      </c>
      <c r="AI246" s="4">
        <f>IF($A245="","",IF(MAX($X246:$AC246)=MAX($AD246:AH246)," ",SMALL($X246:$AC246,COUNTIF($X246:$AC246,"&lt;="&amp;AH246)+1)))</f>
        <v>8</v>
      </c>
      <c r="AJ246" s="4" t="str">
        <f>IF($A245="","",IF(MAX($X246:$AC246)=MAX($AD246:AI246)," ",SMALL($X246:$AC246,COUNTIF($X246:$AC246,"&lt;="&amp;AI246)+1)))</f>
        <v xml:space="preserve"> </v>
      </c>
      <c r="AL246" s="13" t="str">
        <f t="shared" si="54"/>
        <v>5尾</v>
      </c>
      <c r="AM246" s="13" t="str">
        <f t="shared" si="55"/>
        <v>中3尾</v>
      </c>
    </row>
    <row r="247" spans="1:39" x14ac:dyDescent="0.15">
      <c r="A247" s="7">
        <v>2017092</v>
      </c>
      <c r="B247" s="2">
        <v>10</v>
      </c>
      <c r="C247" s="2">
        <v>18</v>
      </c>
      <c r="D247" s="2">
        <v>19</v>
      </c>
      <c r="E247" s="2">
        <v>29</v>
      </c>
      <c r="F247" s="2">
        <v>32</v>
      </c>
      <c r="G247" s="2">
        <v>33</v>
      </c>
      <c r="H247" s="2">
        <v>9</v>
      </c>
      <c r="J247" s="4">
        <f t="shared" si="47"/>
        <v>0</v>
      </c>
      <c r="K247" s="4">
        <f t="shared" si="42"/>
        <v>8</v>
      </c>
      <c r="L247" s="4">
        <f t="shared" si="43"/>
        <v>9</v>
      </c>
      <c r="M247" s="4">
        <f t="shared" si="44"/>
        <v>9</v>
      </c>
      <c r="N247" s="4">
        <f t="shared" si="45"/>
        <v>2</v>
      </c>
      <c r="O247" s="4">
        <f t="shared" si="46"/>
        <v>3</v>
      </c>
      <c r="Q247" s="4">
        <f>IF($A247="","",IF(MAX($J247:$O247)=MAX($P247:P247),"",SMALL($J247:$O247,COUNTIF($J247:$O247,"&lt;="&amp;P247)+1)))</f>
        <v>0</v>
      </c>
      <c r="R247" s="4">
        <f>IF($A247="","",IF(MAX($J247:$O247)=MAX($P247:Q247),"",SMALL($J247:$O247,COUNTIF($J247:$O247,"&lt;="&amp;Q247)+1)))</f>
        <v>2</v>
      </c>
      <c r="S247" s="4">
        <f>IF($A247="","",IF(MAX($J247:$O247)=MAX($P247:R247),"",SMALL($J247:$O247,COUNTIF($J247:$O247,"&lt;="&amp;R247)+1)))</f>
        <v>3</v>
      </c>
      <c r="T247" s="4">
        <f>IF($A247="","",IF(MAX($J247:$O247)=MAX($P247:S247),"",SMALL($J247:$O247,COUNTIF($J247:$O247,"&lt;="&amp;S247)+1)))</f>
        <v>8</v>
      </c>
      <c r="U247" s="4">
        <f>IF($A247="","",IF(MAX($J247:$O247)=MAX($P247:T247),"",SMALL($J247:$O247,COUNTIF($J247:$O247,"&lt;="&amp;T247)+1)))</f>
        <v>9</v>
      </c>
      <c r="V247" s="4" t="str">
        <f>IF($A247="","",IF(MAX($J247:$O247)=MAX($P247:U247),"",SMALL($J247:$O247,COUNTIF($J247:$O247,"&lt;="&amp;U247)+1)))</f>
        <v/>
      </c>
      <c r="X247" s="4">
        <f t="shared" si="48"/>
        <v>5</v>
      </c>
      <c r="Y247" s="4">
        <f t="shared" si="49"/>
        <v>4</v>
      </c>
      <c r="Z247" s="4">
        <f t="shared" si="50"/>
        <v>4</v>
      </c>
      <c r="AA247" s="4">
        <f t="shared" si="51"/>
        <v>2</v>
      </c>
      <c r="AB247" s="4">
        <f t="shared" si="52"/>
        <v>2</v>
      </c>
      <c r="AC247" s="4">
        <f t="shared" si="53"/>
        <v>4</v>
      </c>
      <c r="AE247" s="4">
        <f>IF($A246="","",IF(MAX($X247:$AC247)=MAX($AD247:AD247)," ",SMALL($X247:$AC247,COUNTIF($X247:$AC247,"&lt;="&amp;AD247)+1)))</f>
        <v>2</v>
      </c>
      <c r="AF247" s="4">
        <f>IF($A246="","",IF(MAX($X247:$AC247)=MAX($AD247:AE247)," ",SMALL($X247:$AC247,COUNTIF($X247:$AC247,"&lt;="&amp;AE247)+1)))</f>
        <v>4</v>
      </c>
      <c r="AG247" s="4">
        <f>IF($A246="","",IF(MAX($X247:$AC247)=MAX($AD247:AF247)," ",SMALL($X247:$AC247,COUNTIF($X247:$AC247,"&lt;="&amp;AF247)+1)))</f>
        <v>5</v>
      </c>
      <c r="AH247" s="4" t="str">
        <f>IF($A246="","",IF(MAX($X247:$AC247)=MAX($AD247:AG247)," ",SMALL($X247:$AC247,COUNTIF($X247:$AC247,"&lt;="&amp;AG247)+1)))</f>
        <v xml:space="preserve"> </v>
      </c>
      <c r="AI247" s="4" t="str">
        <f>IF($A246="","",IF(MAX($X247:$AC247)=MAX($AD247:AH247)," ",SMALL($X247:$AC247,COUNTIF($X247:$AC247,"&lt;="&amp;AH247)+1)))</f>
        <v xml:space="preserve"> </v>
      </c>
      <c r="AJ247" s="4" t="str">
        <f>IF($A246="","",IF(MAX($X247:$AC247)=MAX($AD247:AI247)," ",SMALL($X247:$AC247,COUNTIF($X247:$AC247,"&lt;="&amp;AI247)+1)))</f>
        <v xml:space="preserve"> </v>
      </c>
      <c r="AL247" s="13" t="str">
        <f t="shared" si="54"/>
        <v>3尾</v>
      </c>
      <c r="AM247" s="13" t="str">
        <f t="shared" si="55"/>
        <v>中1尾</v>
      </c>
    </row>
    <row r="248" spans="1:39" x14ac:dyDescent="0.15">
      <c r="A248" s="7">
        <v>2017093</v>
      </c>
      <c r="B248" s="2">
        <v>7</v>
      </c>
      <c r="C248" s="2">
        <v>8</v>
      </c>
      <c r="D248" s="2">
        <v>9</v>
      </c>
      <c r="E248" s="2">
        <v>15</v>
      </c>
      <c r="F248" s="2">
        <v>22</v>
      </c>
      <c r="G248" s="2">
        <v>27</v>
      </c>
      <c r="H248" s="2">
        <v>12</v>
      </c>
      <c r="J248" s="4">
        <f t="shared" si="47"/>
        <v>7</v>
      </c>
      <c r="K248" s="4">
        <f t="shared" si="42"/>
        <v>8</v>
      </c>
      <c r="L248" s="4">
        <f t="shared" si="43"/>
        <v>9</v>
      </c>
      <c r="M248" s="4">
        <f t="shared" si="44"/>
        <v>5</v>
      </c>
      <c r="N248" s="4">
        <f t="shared" si="45"/>
        <v>2</v>
      </c>
      <c r="O248" s="4">
        <f t="shared" si="46"/>
        <v>7</v>
      </c>
      <c r="Q248" s="4">
        <f>IF($A248="","",IF(MAX($J248:$O248)=MAX($P248:P248),"",SMALL($J248:$O248,COUNTIF($J248:$O248,"&lt;="&amp;P248)+1)))</f>
        <v>2</v>
      </c>
      <c r="R248" s="4">
        <f>IF($A248="","",IF(MAX($J248:$O248)=MAX($P248:Q248),"",SMALL($J248:$O248,COUNTIF($J248:$O248,"&lt;="&amp;Q248)+1)))</f>
        <v>5</v>
      </c>
      <c r="S248" s="4">
        <f>IF($A248="","",IF(MAX($J248:$O248)=MAX($P248:R248),"",SMALL($J248:$O248,COUNTIF($J248:$O248,"&lt;="&amp;R248)+1)))</f>
        <v>7</v>
      </c>
      <c r="T248" s="4">
        <f>IF($A248="","",IF(MAX($J248:$O248)=MAX($P248:S248),"",SMALL($J248:$O248,COUNTIF($J248:$O248,"&lt;="&amp;S248)+1)))</f>
        <v>8</v>
      </c>
      <c r="U248" s="4">
        <f>IF($A248="","",IF(MAX($J248:$O248)=MAX($P248:T248),"",SMALL($J248:$O248,COUNTIF($J248:$O248,"&lt;="&amp;T248)+1)))</f>
        <v>9</v>
      </c>
      <c r="V248" s="4" t="str">
        <f>IF($A248="","",IF(MAX($J248:$O248)=MAX($P248:U248),"",SMALL($J248:$O248,COUNTIF($J248:$O248,"&lt;="&amp;U248)+1)))</f>
        <v/>
      </c>
      <c r="X248" s="4">
        <f t="shared" si="48"/>
        <v>0</v>
      </c>
      <c r="Y248" s="4">
        <f t="shared" si="49"/>
        <v>8</v>
      </c>
      <c r="Z248" s="4">
        <f t="shared" si="50"/>
        <v>8</v>
      </c>
      <c r="AA248" s="4">
        <f t="shared" si="51"/>
        <v>1</v>
      </c>
      <c r="AB248" s="4">
        <f t="shared" si="52"/>
        <v>6</v>
      </c>
      <c r="AC248" s="4">
        <f t="shared" si="53"/>
        <v>3</v>
      </c>
      <c r="AE248" s="4">
        <f>IF($A247="","",IF(MAX($X248:$AC248)=MAX($AD248:AD248)," ",SMALL($X248:$AC248,COUNTIF($X248:$AC248,"&lt;="&amp;AD248)+1)))</f>
        <v>0</v>
      </c>
      <c r="AF248" s="4">
        <f>IF($A247="","",IF(MAX($X248:$AC248)=MAX($AD248:AE248)," ",SMALL($X248:$AC248,COUNTIF($X248:$AC248,"&lt;="&amp;AE248)+1)))</f>
        <v>1</v>
      </c>
      <c r="AG248" s="4">
        <f>IF($A247="","",IF(MAX($X248:$AC248)=MAX($AD248:AF248)," ",SMALL($X248:$AC248,COUNTIF($X248:$AC248,"&lt;="&amp;AF248)+1)))</f>
        <v>3</v>
      </c>
      <c r="AH248" s="4">
        <f>IF($A247="","",IF(MAX($X248:$AC248)=MAX($AD248:AG248)," ",SMALL($X248:$AC248,COUNTIF($X248:$AC248,"&lt;="&amp;AG248)+1)))</f>
        <v>6</v>
      </c>
      <c r="AI248" s="4">
        <f>IF($A247="","",IF(MAX($X248:$AC248)=MAX($AD248:AH248)," ",SMALL($X248:$AC248,COUNTIF($X248:$AC248,"&lt;="&amp;AH248)+1)))</f>
        <v>8</v>
      </c>
      <c r="AJ248" s="4" t="str">
        <f>IF($A247="","",IF(MAX($X248:$AC248)=MAX($AD248:AI248)," ",SMALL($X248:$AC248,COUNTIF($X248:$AC248,"&lt;="&amp;AI248)+1)))</f>
        <v xml:space="preserve"> </v>
      </c>
      <c r="AL248" s="13" t="str">
        <f t="shared" si="54"/>
        <v>5尾</v>
      </c>
      <c r="AM248" s="13" t="str">
        <f t="shared" si="55"/>
        <v>中1尾</v>
      </c>
    </row>
    <row r="249" spans="1:39" x14ac:dyDescent="0.15">
      <c r="A249" s="7">
        <v>2017094</v>
      </c>
      <c r="B249" s="2">
        <v>8</v>
      </c>
      <c r="C249" s="2">
        <v>11</v>
      </c>
      <c r="D249" s="2">
        <v>13</v>
      </c>
      <c r="E249" s="2">
        <v>19</v>
      </c>
      <c r="F249" s="2">
        <v>28</v>
      </c>
      <c r="G249" s="2">
        <v>31</v>
      </c>
      <c r="H249" s="2">
        <v>6</v>
      </c>
      <c r="J249" s="4">
        <f t="shared" si="47"/>
        <v>8</v>
      </c>
      <c r="K249" s="4">
        <f t="shared" si="42"/>
        <v>1</v>
      </c>
      <c r="L249" s="4">
        <f t="shared" si="43"/>
        <v>3</v>
      </c>
      <c r="M249" s="4">
        <f t="shared" si="44"/>
        <v>9</v>
      </c>
      <c r="N249" s="4">
        <f t="shared" si="45"/>
        <v>8</v>
      </c>
      <c r="O249" s="4">
        <f t="shared" si="46"/>
        <v>1</v>
      </c>
      <c r="Q249" s="4">
        <f>IF($A249="","",IF(MAX($J249:$O249)=MAX($P249:P249),"",SMALL($J249:$O249,COUNTIF($J249:$O249,"&lt;="&amp;P249)+1)))</f>
        <v>1</v>
      </c>
      <c r="R249" s="4">
        <f>IF($A249="","",IF(MAX($J249:$O249)=MAX($P249:Q249),"",SMALL($J249:$O249,COUNTIF($J249:$O249,"&lt;="&amp;Q249)+1)))</f>
        <v>3</v>
      </c>
      <c r="S249" s="4">
        <f>IF($A249="","",IF(MAX($J249:$O249)=MAX($P249:R249),"",SMALL($J249:$O249,COUNTIF($J249:$O249,"&lt;="&amp;R249)+1)))</f>
        <v>8</v>
      </c>
      <c r="T249" s="4">
        <f>IF($A249="","",IF(MAX($J249:$O249)=MAX($P249:S249),"",SMALL($J249:$O249,COUNTIF($J249:$O249,"&lt;="&amp;S249)+1)))</f>
        <v>9</v>
      </c>
      <c r="U249" s="4" t="str">
        <f>IF($A249="","",IF(MAX($J249:$O249)=MAX($P249:T249),"",SMALL($J249:$O249,COUNTIF($J249:$O249,"&lt;="&amp;T249)+1)))</f>
        <v/>
      </c>
      <c r="V249" s="4" t="str">
        <f>IF($A249="","",IF(MAX($J249:$O249)=MAX($P249:U249),"",SMALL($J249:$O249,COUNTIF($J249:$O249,"&lt;="&amp;U249)+1)))</f>
        <v/>
      </c>
      <c r="X249" s="4">
        <f t="shared" si="48"/>
        <v>6</v>
      </c>
      <c r="Y249" s="4">
        <f t="shared" si="49"/>
        <v>4</v>
      </c>
      <c r="Z249" s="4">
        <f t="shared" si="50"/>
        <v>0</v>
      </c>
      <c r="AA249" s="4">
        <f t="shared" si="51"/>
        <v>7</v>
      </c>
      <c r="AB249" s="4">
        <f t="shared" si="52"/>
        <v>4</v>
      </c>
      <c r="AC249" s="4">
        <f t="shared" si="53"/>
        <v>3</v>
      </c>
      <c r="AE249" s="4">
        <f>IF($A248="","",IF(MAX($X249:$AC249)=MAX($AD249:AD249)," ",SMALL($X249:$AC249,COUNTIF($X249:$AC249,"&lt;="&amp;AD249)+1)))</f>
        <v>0</v>
      </c>
      <c r="AF249" s="4">
        <f>IF($A248="","",IF(MAX($X249:$AC249)=MAX($AD249:AE249)," ",SMALL($X249:$AC249,COUNTIF($X249:$AC249,"&lt;="&amp;AE249)+1)))</f>
        <v>3</v>
      </c>
      <c r="AG249" s="4">
        <f>IF($A248="","",IF(MAX($X249:$AC249)=MAX($AD249:AF249)," ",SMALL($X249:$AC249,COUNTIF($X249:$AC249,"&lt;="&amp;AF249)+1)))</f>
        <v>4</v>
      </c>
      <c r="AH249" s="4">
        <f>IF($A248="","",IF(MAX($X249:$AC249)=MAX($AD249:AG249)," ",SMALL($X249:$AC249,COUNTIF($X249:$AC249,"&lt;="&amp;AG249)+1)))</f>
        <v>6</v>
      </c>
      <c r="AI249" s="4">
        <f>IF($A248="","",IF(MAX($X249:$AC249)=MAX($AD249:AH249)," ",SMALL($X249:$AC249,COUNTIF($X249:$AC249,"&lt;="&amp;AH249)+1)))</f>
        <v>7</v>
      </c>
      <c r="AJ249" s="4" t="str">
        <f>IF($A248="","",IF(MAX($X249:$AC249)=MAX($AD249:AI249)," ",SMALL($X249:$AC249,COUNTIF($X249:$AC249,"&lt;="&amp;AI249)+1)))</f>
        <v xml:space="preserve"> </v>
      </c>
      <c r="AL249" s="13" t="str">
        <f t="shared" si="54"/>
        <v>5尾</v>
      </c>
      <c r="AM249" s="13" t="str">
        <f t="shared" si="55"/>
        <v>中1尾</v>
      </c>
    </row>
    <row r="250" spans="1:39" x14ac:dyDescent="0.15">
      <c r="A250" s="7">
        <v>2017095</v>
      </c>
      <c r="B250" s="2">
        <v>9</v>
      </c>
      <c r="C250" s="2">
        <v>10</v>
      </c>
      <c r="D250" s="2">
        <v>12</v>
      </c>
      <c r="E250" s="2">
        <v>19</v>
      </c>
      <c r="F250" s="2">
        <v>22</v>
      </c>
      <c r="G250" s="2">
        <v>29</v>
      </c>
      <c r="H250" s="2">
        <v>16</v>
      </c>
      <c r="J250" s="4">
        <f t="shared" si="47"/>
        <v>9</v>
      </c>
      <c r="K250" s="4">
        <f t="shared" si="42"/>
        <v>0</v>
      </c>
      <c r="L250" s="4">
        <f t="shared" si="43"/>
        <v>2</v>
      </c>
      <c r="M250" s="4">
        <f t="shared" si="44"/>
        <v>9</v>
      </c>
      <c r="N250" s="4">
        <f t="shared" si="45"/>
        <v>2</v>
      </c>
      <c r="O250" s="4">
        <f t="shared" si="46"/>
        <v>9</v>
      </c>
      <c r="Q250" s="4">
        <f>IF($A250="","",IF(MAX($J250:$O250)=MAX($P250:P250),"",SMALL($J250:$O250,COUNTIF($J250:$O250,"&lt;="&amp;P250)+1)))</f>
        <v>0</v>
      </c>
      <c r="R250" s="4">
        <f>IF($A250="","",IF(MAX($J250:$O250)=MAX($P250:Q250),"",SMALL($J250:$O250,COUNTIF($J250:$O250,"&lt;="&amp;Q250)+1)))</f>
        <v>2</v>
      </c>
      <c r="S250" s="4">
        <f>IF($A250="","",IF(MAX($J250:$O250)=MAX($P250:R250),"",SMALL($J250:$O250,COUNTIF($J250:$O250,"&lt;="&amp;R250)+1)))</f>
        <v>9</v>
      </c>
      <c r="T250" s="4" t="str">
        <f>IF($A250="","",IF(MAX($J250:$O250)=MAX($P250:S250),"",SMALL($J250:$O250,COUNTIF($J250:$O250,"&lt;="&amp;S250)+1)))</f>
        <v/>
      </c>
      <c r="U250" s="4" t="str">
        <f>IF($A250="","",IF(MAX($J250:$O250)=MAX($P250:T250),"",SMALL($J250:$O250,COUNTIF($J250:$O250,"&lt;="&amp;T250)+1)))</f>
        <v/>
      </c>
      <c r="V250" s="4" t="str">
        <f>IF($A250="","",IF(MAX($J250:$O250)=MAX($P250:U250),"",SMALL($J250:$O250,COUNTIF($J250:$O250,"&lt;="&amp;U250)+1)))</f>
        <v/>
      </c>
      <c r="X250" s="4">
        <f t="shared" si="48"/>
        <v>8</v>
      </c>
      <c r="Y250" s="4">
        <f t="shared" si="49"/>
        <v>8</v>
      </c>
      <c r="Z250" s="4">
        <f t="shared" si="50"/>
        <v>2</v>
      </c>
      <c r="AA250" s="4">
        <f t="shared" si="51"/>
        <v>7</v>
      </c>
      <c r="AB250" s="4">
        <f t="shared" si="52"/>
        <v>8</v>
      </c>
      <c r="AC250" s="4">
        <f t="shared" si="53"/>
        <v>1</v>
      </c>
      <c r="AE250" s="4">
        <f>IF($A249="","",IF(MAX($X250:$AC250)=MAX($AD250:AD250)," ",SMALL($X250:$AC250,COUNTIF($X250:$AC250,"&lt;="&amp;AD250)+1)))</f>
        <v>1</v>
      </c>
      <c r="AF250" s="4">
        <f>IF($A249="","",IF(MAX($X250:$AC250)=MAX($AD250:AE250)," ",SMALL($X250:$AC250,COUNTIF($X250:$AC250,"&lt;="&amp;AE250)+1)))</f>
        <v>2</v>
      </c>
      <c r="AG250" s="4">
        <f>IF($A249="","",IF(MAX($X250:$AC250)=MAX($AD250:AF250)," ",SMALL($X250:$AC250,COUNTIF($X250:$AC250,"&lt;="&amp;AF250)+1)))</f>
        <v>7</v>
      </c>
      <c r="AH250" s="4">
        <f>IF($A249="","",IF(MAX($X250:$AC250)=MAX($AD250:AG250)," ",SMALL($X250:$AC250,COUNTIF($X250:$AC250,"&lt;="&amp;AG250)+1)))</f>
        <v>8</v>
      </c>
      <c r="AI250" s="4" t="str">
        <f>IF($A249="","",IF(MAX($X250:$AC250)=MAX($AD250:AH250)," ",SMALL($X250:$AC250,COUNTIF($X250:$AC250,"&lt;="&amp;AH250)+1)))</f>
        <v xml:space="preserve"> </v>
      </c>
      <c r="AJ250" s="4" t="str">
        <f>IF($A249="","",IF(MAX($X250:$AC250)=MAX($AD250:AI250)," ",SMALL($X250:$AC250,COUNTIF($X250:$AC250,"&lt;="&amp;AI250)+1)))</f>
        <v xml:space="preserve"> </v>
      </c>
      <c r="AL250" s="13" t="str">
        <f t="shared" si="54"/>
        <v>4尾</v>
      </c>
      <c r="AM250" s="13" t="str">
        <f t="shared" si="55"/>
        <v>中1尾</v>
      </c>
    </row>
    <row r="251" spans="1:39" x14ac:dyDescent="0.15">
      <c r="A251" s="7">
        <v>2017096</v>
      </c>
      <c r="B251" s="2">
        <v>2</v>
      </c>
      <c r="C251" s="2">
        <v>6</v>
      </c>
      <c r="D251" s="2">
        <v>11</v>
      </c>
      <c r="E251" s="2">
        <v>12</v>
      </c>
      <c r="F251" s="2">
        <v>19</v>
      </c>
      <c r="G251" s="2">
        <v>29</v>
      </c>
      <c r="H251" s="2">
        <v>6</v>
      </c>
      <c r="J251" s="4">
        <f t="shared" si="47"/>
        <v>2</v>
      </c>
      <c r="K251" s="4">
        <f t="shared" si="42"/>
        <v>6</v>
      </c>
      <c r="L251" s="4">
        <f t="shared" si="43"/>
        <v>1</v>
      </c>
      <c r="M251" s="4">
        <f t="shared" si="44"/>
        <v>2</v>
      </c>
      <c r="N251" s="4">
        <f t="shared" si="45"/>
        <v>9</v>
      </c>
      <c r="O251" s="4">
        <f t="shared" si="46"/>
        <v>9</v>
      </c>
      <c r="Q251" s="4">
        <f>IF($A251="","",IF(MAX($J251:$O251)=MAX($P251:P251),"",SMALL($J251:$O251,COUNTIF($J251:$O251,"&lt;="&amp;P251)+1)))</f>
        <v>1</v>
      </c>
      <c r="R251" s="4">
        <f>IF($A251="","",IF(MAX($J251:$O251)=MAX($P251:Q251),"",SMALL($J251:$O251,COUNTIF($J251:$O251,"&lt;="&amp;Q251)+1)))</f>
        <v>2</v>
      </c>
      <c r="S251" s="4">
        <f>IF($A251="","",IF(MAX($J251:$O251)=MAX($P251:R251),"",SMALL($J251:$O251,COUNTIF($J251:$O251,"&lt;="&amp;R251)+1)))</f>
        <v>6</v>
      </c>
      <c r="T251" s="4">
        <f>IF($A251="","",IF(MAX($J251:$O251)=MAX($P251:S251),"",SMALL($J251:$O251,COUNTIF($J251:$O251,"&lt;="&amp;S251)+1)))</f>
        <v>9</v>
      </c>
      <c r="U251" s="4" t="str">
        <f>IF($A251="","",IF(MAX($J251:$O251)=MAX($P251:T251),"",SMALL($J251:$O251,COUNTIF($J251:$O251,"&lt;="&amp;T251)+1)))</f>
        <v/>
      </c>
      <c r="V251" s="4" t="str">
        <f>IF($A251="","",IF(MAX($J251:$O251)=MAX($P251:U251),"",SMALL($J251:$O251,COUNTIF($J251:$O251,"&lt;="&amp;U251)+1)))</f>
        <v/>
      </c>
      <c r="X251" s="4">
        <f t="shared" si="48"/>
        <v>0</v>
      </c>
      <c r="Y251" s="4">
        <f t="shared" si="49"/>
        <v>1</v>
      </c>
      <c r="Z251" s="4">
        <f t="shared" si="50"/>
        <v>8</v>
      </c>
      <c r="AA251" s="4">
        <f t="shared" si="51"/>
        <v>6</v>
      </c>
      <c r="AB251" s="4">
        <f t="shared" si="52"/>
        <v>8</v>
      </c>
      <c r="AC251" s="4">
        <f t="shared" si="53"/>
        <v>2</v>
      </c>
      <c r="AE251" s="4">
        <f>IF($A250="","",IF(MAX($X251:$AC251)=MAX($AD251:AD251)," ",SMALL($X251:$AC251,COUNTIF($X251:$AC251,"&lt;="&amp;AD251)+1)))</f>
        <v>0</v>
      </c>
      <c r="AF251" s="4">
        <f>IF($A250="","",IF(MAX($X251:$AC251)=MAX($AD251:AE251)," ",SMALL($X251:$AC251,COUNTIF($X251:$AC251,"&lt;="&amp;AE251)+1)))</f>
        <v>1</v>
      </c>
      <c r="AG251" s="4">
        <f>IF($A250="","",IF(MAX($X251:$AC251)=MAX($AD251:AF251)," ",SMALL($X251:$AC251,COUNTIF($X251:$AC251,"&lt;="&amp;AF251)+1)))</f>
        <v>2</v>
      </c>
      <c r="AH251" s="4">
        <f>IF($A250="","",IF(MAX($X251:$AC251)=MAX($AD251:AG251)," ",SMALL($X251:$AC251,COUNTIF($X251:$AC251,"&lt;="&amp;AG251)+1)))</f>
        <v>6</v>
      </c>
      <c r="AI251" s="4">
        <f>IF($A250="","",IF(MAX($X251:$AC251)=MAX($AD251:AH251)," ",SMALL($X251:$AC251,COUNTIF($X251:$AC251,"&lt;="&amp;AH251)+1)))</f>
        <v>8</v>
      </c>
      <c r="AJ251" s="4" t="str">
        <f>IF($A250="","",IF(MAX($X251:$AC251)=MAX($AD251:AI251)," ",SMALL($X251:$AC251,COUNTIF($X251:$AC251,"&lt;="&amp;AI251)+1)))</f>
        <v xml:space="preserve"> </v>
      </c>
      <c r="AL251" s="13" t="str">
        <f t="shared" si="54"/>
        <v>5尾</v>
      </c>
      <c r="AM251" s="13" t="str">
        <f t="shared" si="55"/>
        <v>中3尾</v>
      </c>
    </row>
    <row r="252" spans="1:39" x14ac:dyDescent="0.15">
      <c r="A252" s="7">
        <v>2017097</v>
      </c>
      <c r="B252" s="2">
        <v>5</v>
      </c>
      <c r="C252" s="2">
        <v>10</v>
      </c>
      <c r="D252" s="2">
        <v>18</v>
      </c>
      <c r="E252" s="2">
        <v>19</v>
      </c>
      <c r="F252" s="2">
        <v>30</v>
      </c>
      <c r="G252" s="2">
        <v>31</v>
      </c>
      <c r="H252" s="2">
        <v>3</v>
      </c>
      <c r="J252" s="4">
        <f t="shared" si="47"/>
        <v>5</v>
      </c>
      <c r="K252" s="4">
        <f t="shared" si="42"/>
        <v>0</v>
      </c>
      <c r="L252" s="4">
        <f t="shared" si="43"/>
        <v>8</v>
      </c>
      <c r="M252" s="4">
        <f t="shared" si="44"/>
        <v>9</v>
      </c>
      <c r="N252" s="4">
        <f t="shared" si="45"/>
        <v>0</v>
      </c>
      <c r="O252" s="4">
        <f t="shared" si="46"/>
        <v>1</v>
      </c>
      <c r="Q252" s="4">
        <f>IF($A252="","",IF(MAX($J252:$O252)=MAX($P252:P252),"",SMALL($J252:$O252,COUNTIF($J252:$O252,"&lt;="&amp;P252)+1)))</f>
        <v>0</v>
      </c>
      <c r="R252" s="4">
        <f>IF($A252="","",IF(MAX($J252:$O252)=MAX($P252:Q252),"",SMALL($J252:$O252,COUNTIF($J252:$O252,"&lt;="&amp;Q252)+1)))</f>
        <v>1</v>
      </c>
      <c r="S252" s="4">
        <f>IF($A252="","",IF(MAX($J252:$O252)=MAX($P252:R252),"",SMALL($J252:$O252,COUNTIF($J252:$O252,"&lt;="&amp;R252)+1)))</f>
        <v>5</v>
      </c>
      <c r="T252" s="4">
        <f>IF($A252="","",IF(MAX($J252:$O252)=MAX($P252:S252),"",SMALL($J252:$O252,COUNTIF($J252:$O252,"&lt;="&amp;S252)+1)))</f>
        <v>8</v>
      </c>
      <c r="U252" s="4">
        <f>IF($A252="","",IF(MAX($J252:$O252)=MAX($P252:T252),"",SMALL($J252:$O252,COUNTIF($J252:$O252,"&lt;="&amp;T252)+1)))</f>
        <v>9</v>
      </c>
      <c r="V252" s="4" t="str">
        <f>IF($A252="","",IF(MAX($J252:$O252)=MAX($P252:U252),"",SMALL($J252:$O252,COUNTIF($J252:$O252,"&lt;="&amp;U252)+1)))</f>
        <v/>
      </c>
      <c r="X252" s="4">
        <f t="shared" si="48"/>
        <v>2</v>
      </c>
      <c r="Y252" s="4">
        <f t="shared" si="49"/>
        <v>3</v>
      </c>
      <c r="Z252" s="4">
        <f t="shared" si="50"/>
        <v>8</v>
      </c>
      <c r="AA252" s="4">
        <f t="shared" si="51"/>
        <v>8</v>
      </c>
      <c r="AB252" s="4">
        <f t="shared" si="52"/>
        <v>1</v>
      </c>
      <c r="AC252" s="4">
        <f t="shared" si="53"/>
        <v>3</v>
      </c>
      <c r="AE252" s="4">
        <f>IF($A251="","",IF(MAX($X252:$AC252)=MAX($AD252:AD252)," ",SMALL($X252:$AC252,COUNTIF($X252:$AC252,"&lt;="&amp;AD252)+1)))</f>
        <v>1</v>
      </c>
      <c r="AF252" s="4">
        <f>IF($A251="","",IF(MAX($X252:$AC252)=MAX($AD252:AE252)," ",SMALL($X252:$AC252,COUNTIF($X252:$AC252,"&lt;="&amp;AE252)+1)))</f>
        <v>2</v>
      </c>
      <c r="AG252" s="4">
        <f>IF($A251="","",IF(MAX($X252:$AC252)=MAX($AD252:AF252)," ",SMALL($X252:$AC252,COUNTIF($X252:$AC252,"&lt;="&amp;AF252)+1)))</f>
        <v>3</v>
      </c>
      <c r="AH252" s="4">
        <f>IF($A251="","",IF(MAX($X252:$AC252)=MAX($AD252:AG252)," ",SMALL($X252:$AC252,COUNTIF($X252:$AC252,"&lt;="&amp;AG252)+1)))</f>
        <v>8</v>
      </c>
      <c r="AI252" s="4" t="str">
        <f>IF($A251="","",IF(MAX($X252:$AC252)=MAX($AD252:AH252)," ",SMALL($X252:$AC252,COUNTIF($X252:$AC252,"&lt;="&amp;AH252)+1)))</f>
        <v xml:space="preserve"> </v>
      </c>
      <c r="AJ252" s="4" t="str">
        <f>IF($A251="","",IF(MAX($X252:$AC252)=MAX($AD252:AI252)," ",SMALL($X252:$AC252,COUNTIF($X252:$AC252,"&lt;="&amp;AI252)+1)))</f>
        <v xml:space="preserve"> </v>
      </c>
      <c r="AL252" s="13" t="str">
        <f t="shared" si="54"/>
        <v>4尾</v>
      </c>
      <c r="AM252" s="13" t="str">
        <f t="shared" si="55"/>
        <v>中2尾</v>
      </c>
    </row>
    <row r="253" spans="1:39" x14ac:dyDescent="0.15">
      <c r="A253" s="7">
        <v>2017098</v>
      </c>
      <c r="B253" s="2">
        <v>4</v>
      </c>
      <c r="C253" s="2">
        <v>19</v>
      </c>
      <c r="D253" s="2">
        <v>22</v>
      </c>
      <c r="E253" s="2">
        <v>27</v>
      </c>
      <c r="F253" s="2">
        <v>30</v>
      </c>
      <c r="G253" s="2">
        <v>33</v>
      </c>
      <c r="H253" s="2">
        <v>1</v>
      </c>
      <c r="J253" s="4">
        <f t="shared" si="47"/>
        <v>4</v>
      </c>
      <c r="K253" s="4">
        <f t="shared" si="42"/>
        <v>9</v>
      </c>
      <c r="L253" s="4">
        <f t="shared" si="43"/>
        <v>2</v>
      </c>
      <c r="M253" s="4">
        <f t="shared" si="44"/>
        <v>7</v>
      </c>
      <c r="N253" s="4">
        <f t="shared" si="45"/>
        <v>0</v>
      </c>
      <c r="O253" s="4">
        <f t="shared" si="46"/>
        <v>3</v>
      </c>
      <c r="Q253" s="4">
        <f>IF($A253="","",IF(MAX($J253:$O253)=MAX($P253:P253),"",SMALL($J253:$O253,COUNTIF($J253:$O253,"&lt;="&amp;P253)+1)))</f>
        <v>0</v>
      </c>
      <c r="R253" s="4">
        <f>IF($A253="","",IF(MAX($J253:$O253)=MAX($P253:Q253),"",SMALL($J253:$O253,COUNTIF($J253:$O253,"&lt;="&amp;Q253)+1)))</f>
        <v>2</v>
      </c>
      <c r="S253" s="4">
        <f>IF($A253="","",IF(MAX($J253:$O253)=MAX($P253:R253),"",SMALL($J253:$O253,COUNTIF($J253:$O253,"&lt;="&amp;R253)+1)))</f>
        <v>3</v>
      </c>
      <c r="T253" s="4">
        <f>IF($A253="","",IF(MAX($J253:$O253)=MAX($P253:S253),"",SMALL($J253:$O253,COUNTIF($J253:$O253,"&lt;="&amp;S253)+1)))</f>
        <v>4</v>
      </c>
      <c r="U253" s="4">
        <f>IF($A253="","",IF(MAX($J253:$O253)=MAX($P253:T253),"",SMALL($J253:$O253,COUNTIF($J253:$O253,"&lt;="&amp;T253)+1)))</f>
        <v>7</v>
      </c>
      <c r="V253" s="4">
        <f>IF($A253="","",IF(MAX($J253:$O253)=MAX($P253:U253),"",SMALL($J253:$O253,COUNTIF($J253:$O253,"&lt;="&amp;U253)+1)))</f>
        <v>9</v>
      </c>
      <c r="X253" s="4">
        <f t="shared" si="48"/>
        <v>0</v>
      </c>
      <c r="Y253" s="4">
        <f t="shared" si="49"/>
        <v>2</v>
      </c>
      <c r="Z253" s="4">
        <f t="shared" si="50"/>
        <v>0</v>
      </c>
      <c r="AA253" s="4">
        <f t="shared" si="51"/>
        <v>8</v>
      </c>
      <c r="AB253" s="4">
        <f t="shared" si="52"/>
        <v>0</v>
      </c>
      <c r="AC253" s="4">
        <f t="shared" si="53"/>
        <v>3</v>
      </c>
      <c r="AE253" s="4">
        <f>IF($A252="","",IF(MAX($X253:$AC253)=MAX($AD253:AD253)," ",SMALL($X253:$AC253,COUNTIF($X253:$AC253,"&lt;="&amp;AD253)+1)))</f>
        <v>0</v>
      </c>
      <c r="AF253" s="4">
        <f>IF($A252="","",IF(MAX($X253:$AC253)=MAX($AD253:AE253)," ",SMALL($X253:$AC253,COUNTIF($X253:$AC253,"&lt;="&amp;AE253)+1)))</f>
        <v>2</v>
      </c>
      <c r="AG253" s="4">
        <f>IF($A252="","",IF(MAX($X253:$AC253)=MAX($AD253:AF253)," ",SMALL($X253:$AC253,COUNTIF($X253:$AC253,"&lt;="&amp;AF253)+1)))</f>
        <v>3</v>
      </c>
      <c r="AH253" s="4">
        <f>IF($A252="","",IF(MAX($X253:$AC253)=MAX($AD253:AG253)," ",SMALL($X253:$AC253,COUNTIF($X253:$AC253,"&lt;="&amp;AG253)+1)))</f>
        <v>8</v>
      </c>
      <c r="AI253" s="4" t="str">
        <f>IF($A252="","",IF(MAX($X253:$AC253)=MAX($AD253:AH253)," ",SMALL($X253:$AC253,COUNTIF($X253:$AC253,"&lt;="&amp;AH253)+1)))</f>
        <v xml:space="preserve"> </v>
      </c>
      <c r="AJ253" s="4" t="str">
        <f>IF($A252="","",IF(MAX($X253:$AC253)=MAX($AD253:AI253)," ",SMALL($X253:$AC253,COUNTIF($X253:$AC253,"&lt;="&amp;AI253)+1)))</f>
        <v xml:space="preserve"> </v>
      </c>
      <c r="AL253" s="13" t="str">
        <f t="shared" si="54"/>
        <v>4尾</v>
      </c>
      <c r="AM253" s="13" t="str">
        <f t="shared" si="55"/>
        <v>中3尾</v>
      </c>
    </row>
    <row r="254" spans="1:39" x14ac:dyDescent="0.15">
      <c r="A254" s="7">
        <v>2017099</v>
      </c>
      <c r="B254" s="2">
        <v>2</v>
      </c>
      <c r="C254" s="2">
        <v>5</v>
      </c>
      <c r="D254" s="2">
        <v>6</v>
      </c>
      <c r="E254" s="2">
        <v>16</v>
      </c>
      <c r="F254" s="2">
        <v>28</v>
      </c>
      <c r="G254" s="2">
        <v>29</v>
      </c>
      <c r="H254" s="2">
        <v>4</v>
      </c>
      <c r="J254" s="4">
        <f t="shared" si="47"/>
        <v>2</v>
      </c>
      <c r="K254" s="4">
        <f t="shared" si="42"/>
        <v>5</v>
      </c>
      <c r="L254" s="4">
        <f t="shared" si="43"/>
        <v>6</v>
      </c>
      <c r="M254" s="4">
        <f t="shared" si="44"/>
        <v>6</v>
      </c>
      <c r="N254" s="4">
        <f t="shared" si="45"/>
        <v>8</v>
      </c>
      <c r="O254" s="4">
        <f t="shared" si="46"/>
        <v>9</v>
      </c>
      <c r="Q254" s="4">
        <f>IF($A254="","",IF(MAX($J254:$O254)=MAX($P254:P254),"",SMALL($J254:$O254,COUNTIF($J254:$O254,"&lt;="&amp;P254)+1)))</f>
        <v>2</v>
      </c>
      <c r="R254" s="4">
        <f>IF($A254="","",IF(MAX($J254:$O254)=MAX($P254:Q254),"",SMALL($J254:$O254,COUNTIF($J254:$O254,"&lt;="&amp;Q254)+1)))</f>
        <v>5</v>
      </c>
      <c r="S254" s="4">
        <f>IF($A254="","",IF(MAX($J254:$O254)=MAX($P254:R254),"",SMALL($J254:$O254,COUNTIF($J254:$O254,"&lt;="&amp;R254)+1)))</f>
        <v>6</v>
      </c>
      <c r="T254" s="4">
        <f>IF($A254="","",IF(MAX($J254:$O254)=MAX($P254:S254),"",SMALL($J254:$O254,COUNTIF($J254:$O254,"&lt;="&amp;S254)+1)))</f>
        <v>8</v>
      </c>
      <c r="U254" s="4">
        <f>IF($A254="","",IF(MAX($J254:$O254)=MAX($P254:T254),"",SMALL($J254:$O254,COUNTIF($J254:$O254,"&lt;="&amp;T254)+1)))</f>
        <v>9</v>
      </c>
      <c r="V254" s="4" t="str">
        <f>IF($A254="","",IF(MAX($J254:$O254)=MAX($P254:U254),"",SMALL($J254:$O254,COUNTIF($J254:$O254,"&lt;="&amp;U254)+1)))</f>
        <v/>
      </c>
      <c r="X254" s="4">
        <f t="shared" si="48"/>
        <v>6</v>
      </c>
      <c r="Y254" s="4">
        <f t="shared" si="49"/>
        <v>5</v>
      </c>
      <c r="Z254" s="4">
        <f t="shared" si="50"/>
        <v>0</v>
      </c>
      <c r="AA254" s="4">
        <f t="shared" si="51"/>
        <v>1</v>
      </c>
      <c r="AB254" s="4">
        <f t="shared" si="52"/>
        <v>0</v>
      </c>
      <c r="AC254" s="4">
        <f t="shared" si="53"/>
        <v>1</v>
      </c>
      <c r="AE254" s="4">
        <f>IF($A253="","",IF(MAX($X254:$AC254)=MAX($AD254:AD254)," ",SMALL($X254:$AC254,COUNTIF($X254:$AC254,"&lt;="&amp;AD254)+1)))</f>
        <v>0</v>
      </c>
      <c r="AF254" s="4">
        <f>IF($A253="","",IF(MAX($X254:$AC254)=MAX($AD254:AE254)," ",SMALL($X254:$AC254,COUNTIF($X254:$AC254,"&lt;="&amp;AE254)+1)))</f>
        <v>1</v>
      </c>
      <c r="AG254" s="4">
        <f>IF($A253="","",IF(MAX($X254:$AC254)=MAX($AD254:AF254)," ",SMALL($X254:$AC254,COUNTIF($X254:$AC254,"&lt;="&amp;AF254)+1)))</f>
        <v>5</v>
      </c>
      <c r="AH254" s="4">
        <f>IF($A253="","",IF(MAX($X254:$AC254)=MAX($AD254:AG254)," ",SMALL($X254:$AC254,COUNTIF($X254:$AC254,"&lt;="&amp;AG254)+1)))</f>
        <v>6</v>
      </c>
      <c r="AI254" s="4" t="str">
        <f>IF($A253="","",IF(MAX($X254:$AC254)=MAX($AD254:AH254)," ",SMALL($X254:$AC254,COUNTIF($X254:$AC254,"&lt;="&amp;AH254)+1)))</f>
        <v xml:space="preserve"> </v>
      </c>
      <c r="AJ254" s="4" t="str">
        <f>IF($A253="","",IF(MAX($X254:$AC254)=MAX($AD254:AI254)," ",SMALL($X254:$AC254,COUNTIF($X254:$AC254,"&lt;="&amp;AI254)+1)))</f>
        <v xml:space="preserve"> </v>
      </c>
      <c r="AL254" s="13" t="str">
        <f t="shared" si="54"/>
        <v>4尾</v>
      </c>
      <c r="AM254" s="13" t="str">
        <f t="shared" si="55"/>
        <v>中2尾</v>
      </c>
    </row>
    <row r="255" spans="1:39" x14ac:dyDescent="0.15">
      <c r="A255" s="7">
        <v>2017100</v>
      </c>
      <c r="B255" s="2">
        <v>4</v>
      </c>
      <c r="C255" s="2">
        <v>7</v>
      </c>
      <c r="D255" s="2">
        <v>8</v>
      </c>
      <c r="E255" s="2">
        <v>18</v>
      </c>
      <c r="F255" s="2">
        <v>23</v>
      </c>
      <c r="G255" s="2">
        <v>24</v>
      </c>
      <c r="H255" s="2">
        <v>2</v>
      </c>
      <c r="J255" s="4">
        <f t="shared" si="47"/>
        <v>4</v>
      </c>
      <c r="K255" s="4">
        <f t="shared" si="42"/>
        <v>7</v>
      </c>
      <c r="L255" s="4">
        <f t="shared" si="43"/>
        <v>8</v>
      </c>
      <c r="M255" s="4">
        <f t="shared" si="44"/>
        <v>8</v>
      </c>
      <c r="N255" s="4">
        <f t="shared" si="45"/>
        <v>3</v>
      </c>
      <c r="O255" s="4">
        <f t="shared" si="46"/>
        <v>4</v>
      </c>
      <c r="Q255" s="4">
        <f>IF($A255="","",IF(MAX($J255:$O255)=MAX($P255:P255),"",SMALL($J255:$O255,COUNTIF($J255:$O255,"&lt;="&amp;P255)+1)))</f>
        <v>3</v>
      </c>
      <c r="R255" s="4">
        <f>IF($A255="","",IF(MAX($J255:$O255)=MAX($P255:Q255),"",SMALL($J255:$O255,COUNTIF($J255:$O255,"&lt;="&amp;Q255)+1)))</f>
        <v>4</v>
      </c>
      <c r="S255" s="4">
        <f>IF($A255="","",IF(MAX($J255:$O255)=MAX($P255:R255),"",SMALL($J255:$O255,COUNTIF($J255:$O255,"&lt;="&amp;R255)+1)))</f>
        <v>7</v>
      </c>
      <c r="T255" s="4">
        <f>IF($A255="","",IF(MAX($J255:$O255)=MAX($P255:S255),"",SMALL($J255:$O255,COUNTIF($J255:$O255,"&lt;="&amp;S255)+1)))</f>
        <v>8</v>
      </c>
      <c r="U255" s="4" t="str">
        <f>IF($A255="","",IF(MAX($J255:$O255)=MAX($P255:T255),"",SMALL($J255:$O255,COUNTIF($J255:$O255,"&lt;="&amp;T255)+1)))</f>
        <v/>
      </c>
      <c r="V255" s="4" t="str">
        <f>IF($A255="","",IF(MAX($J255:$O255)=MAX($P255:U255),"",SMALL($J255:$O255,COUNTIF($J255:$O255,"&lt;="&amp;U255)+1)))</f>
        <v/>
      </c>
      <c r="X255" s="4">
        <f t="shared" si="48"/>
        <v>0</v>
      </c>
      <c r="Y255" s="4">
        <f t="shared" si="49"/>
        <v>5</v>
      </c>
      <c r="Z255" s="4">
        <f t="shared" si="50"/>
        <v>8</v>
      </c>
      <c r="AA255" s="4">
        <f t="shared" si="51"/>
        <v>5</v>
      </c>
      <c r="AB255" s="4">
        <f t="shared" si="52"/>
        <v>2</v>
      </c>
      <c r="AC255" s="4">
        <f t="shared" si="53"/>
        <v>4</v>
      </c>
      <c r="AE255" s="4">
        <f>IF($A254="","",IF(MAX($X255:$AC255)=MAX($AD255:AD255)," ",SMALL($X255:$AC255,COUNTIF($X255:$AC255,"&lt;="&amp;AD255)+1)))</f>
        <v>0</v>
      </c>
      <c r="AF255" s="4">
        <f>IF($A254="","",IF(MAX($X255:$AC255)=MAX($AD255:AE255)," ",SMALL($X255:$AC255,COUNTIF($X255:$AC255,"&lt;="&amp;AE255)+1)))</f>
        <v>2</v>
      </c>
      <c r="AG255" s="4">
        <f>IF($A254="","",IF(MAX($X255:$AC255)=MAX($AD255:AF255)," ",SMALL($X255:$AC255,COUNTIF($X255:$AC255,"&lt;="&amp;AF255)+1)))</f>
        <v>4</v>
      </c>
      <c r="AH255" s="4">
        <f>IF($A254="","",IF(MAX($X255:$AC255)=MAX($AD255:AG255)," ",SMALL($X255:$AC255,COUNTIF($X255:$AC255,"&lt;="&amp;AG255)+1)))</f>
        <v>5</v>
      </c>
      <c r="AI255" s="4">
        <f>IF($A254="","",IF(MAX($X255:$AC255)=MAX($AD255:AH255)," ",SMALL($X255:$AC255,COUNTIF($X255:$AC255,"&lt;="&amp;AH255)+1)))</f>
        <v>8</v>
      </c>
      <c r="AJ255" s="4" t="str">
        <f>IF($A254="","",IF(MAX($X255:$AC255)=MAX($AD255:AI255)," ",SMALL($X255:$AC255,COUNTIF($X255:$AC255,"&lt;="&amp;AI255)+1)))</f>
        <v xml:space="preserve"> </v>
      </c>
      <c r="AL255" s="13" t="str">
        <f t="shared" si="54"/>
        <v>5尾</v>
      </c>
      <c r="AM255" s="13" t="str">
        <f t="shared" si="55"/>
        <v>中2尾</v>
      </c>
    </row>
    <row r="256" spans="1:39" x14ac:dyDescent="0.15">
      <c r="A256" s="7">
        <v>2017101</v>
      </c>
      <c r="B256" s="2">
        <v>1</v>
      </c>
      <c r="C256" s="2">
        <v>4</v>
      </c>
      <c r="D256" s="2">
        <v>11</v>
      </c>
      <c r="E256" s="2">
        <v>28</v>
      </c>
      <c r="F256" s="2">
        <v>31</v>
      </c>
      <c r="G256" s="2">
        <v>32</v>
      </c>
      <c r="H256" s="2">
        <v>16</v>
      </c>
      <c r="J256" s="4">
        <f t="shared" si="47"/>
        <v>1</v>
      </c>
      <c r="K256" s="4">
        <f t="shared" si="42"/>
        <v>4</v>
      </c>
      <c r="L256" s="4">
        <f t="shared" si="43"/>
        <v>1</v>
      </c>
      <c r="M256" s="4">
        <f t="shared" si="44"/>
        <v>8</v>
      </c>
      <c r="N256" s="4">
        <f t="shared" si="45"/>
        <v>1</v>
      </c>
      <c r="O256" s="4">
        <f t="shared" si="46"/>
        <v>2</v>
      </c>
      <c r="Q256" s="4">
        <f>IF($A256="","",IF(MAX($J256:$O256)=MAX($P256:P256),"",SMALL($J256:$O256,COUNTIF($J256:$O256,"&lt;="&amp;P256)+1)))</f>
        <v>1</v>
      </c>
      <c r="R256" s="4">
        <f>IF($A256="","",IF(MAX($J256:$O256)=MAX($P256:Q256),"",SMALL($J256:$O256,COUNTIF($J256:$O256,"&lt;="&amp;Q256)+1)))</f>
        <v>2</v>
      </c>
      <c r="S256" s="4">
        <f>IF($A256="","",IF(MAX($J256:$O256)=MAX($P256:R256),"",SMALL($J256:$O256,COUNTIF($J256:$O256,"&lt;="&amp;R256)+1)))</f>
        <v>4</v>
      </c>
      <c r="T256" s="4">
        <f>IF($A256="","",IF(MAX($J256:$O256)=MAX($P256:S256),"",SMALL($J256:$O256,COUNTIF($J256:$O256,"&lt;="&amp;S256)+1)))</f>
        <v>8</v>
      </c>
      <c r="U256" s="4" t="str">
        <f>IF($A256="","",IF(MAX($J256:$O256)=MAX($P256:T256),"",SMALL($J256:$O256,COUNTIF($J256:$O256,"&lt;="&amp;T256)+1)))</f>
        <v/>
      </c>
      <c r="V256" s="4" t="str">
        <f>IF($A256="","",IF(MAX($J256:$O256)=MAX($P256:U256),"",SMALL($J256:$O256,COUNTIF($J256:$O256,"&lt;="&amp;U256)+1)))</f>
        <v/>
      </c>
      <c r="X256" s="4">
        <f t="shared" si="48"/>
        <v>8</v>
      </c>
      <c r="Y256" s="4">
        <f t="shared" si="49"/>
        <v>5</v>
      </c>
      <c r="Z256" s="4">
        <f t="shared" si="50"/>
        <v>4</v>
      </c>
      <c r="AA256" s="4">
        <f t="shared" si="51"/>
        <v>8</v>
      </c>
      <c r="AB256" s="4">
        <f t="shared" si="52"/>
        <v>2</v>
      </c>
      <c r="AC256" s="4">
        <f t="shared" si="53"/>
        <v>4</v>
      </c>
      <c r="AE256" s="4">
        <f>IF($A255="","",IF(MAX($X256:$AC256)=MAX($AD256:AD256)," ",SMALL($X256:$AC256,COUNTIF($X256:$AC256,"&lt;="&amp;AD256)+1)))</f>
        <v>2</v>
      </c>
      <c r="AF256" s="4">
        <f>IF($A255="","",IF(MAX($X256:$AC256)=MAX($AD256:AE256)," ",SMALL($X256:$AC256,COUNTIF($X256:$AC256,"&lt;="&amp;AE256)+1)))</f>
        <v>4</v>
      </c>
      <c r="AG256" s="4">
        <f>IF($A255="","",IF(MAX($X256:$AC256)=MAX($AD256:AF256)," ",SMALL($X256:$AC256,COUNTIF($X256:$AC256,"&lt;="&amp;AF256)+1)))</f>
        <v>5</v>
      </c>
      <c r="AH256" s="4">
        <f>IF($A255="","",IF(MAX($X256:$AC256)=MAX($AD256:AG256)," ",SMALL($X256:$AC256,COUNTIF($X256:$AC256,"&lt;="&amp;AG256)+1)))</f>
        <v>8</v>
      </c>
      <c r="AI256" s="4" t="str">
        <f>IF($A255="","",IF(MAX($X256:$AC256)=MAX($AD256:AH256)," ",SMALL($X256:$AC256,COUNTIF($X256:$AC256,"&lt;="&amp;AH256)+1)))</f>
        <v xml:space="preserve"> </v>
      </c>
      <c r="AJ256" s="4" t="str">
        <f>IF($A255="","",IF(MAX($X256:$AC256)=MAX($AD256:AI256)," ",SMALL($X256:$AC256,COUNTIF($X256:$AC256,"&lt;="&amp;AI256)+1)))</f>
        <v xml:space="preserve"> </v>
      </c>
      <c r="AL256" s="13" t="str">
        <f t="shared" si="54"/>
        <v>4尾</v>
      </c>
      <c r="AM256" s="13" t="str">
        <f t="shared" si="55"/>
        <v>中3尾</v>
      </c>
    </row>
    <row r="257" spans="1:39" x14ac:dyDescent="0.15">
      <c r="A257" s="7">
        <v>2017102</v>
      </c>
      <c r="B257" s="2">
        <v>4</v>
      </c>
      <c r="C257" s="2">
        <v>8</v>
      </c>
      <c r="D257" s="2">
        <v>10</v>
      </c>
      <c r="E257" s="2">
        <v>14</v>
      </c>
      <c r="F257" s="2">
        <v>18</v>
      </c>
      <c r="G257" s="2">
        <v>20</v>
      </c>
      <c r="H257" s="2">
        <v>11</v>
      </c>
      <c r="J257" s="4">
        <f t="shared" si="47"/>
        <v>4</v>
      </c>
      <c r="K257" s="4">
        <f t="shared" si="42"/>
        <v>8</v>
      </c>
      <c r="L257" s="4">
        <f t="shared" si="43"/>
        <v>0</v>
      </c>
      <c r="M257" s="4">
        <f t="shared" si="44"/>
        <v>4</v>
      </c>
      <c r="N257" s="4">
        <f t="shared" si="45"/>
        <v>8</v>
      </c>
      <c r="O257" s="4">
        <f t="shared" si="46"/>
        <v>0</v>
      </c>
      <c r="Q257" s="4">
        <f>IF($A257="","",IF(MAX($J257:$O257)=MAX($P257:P257),"",SMALL($J257:$O257,COUNTIF($J257:$O257,"&lt;="&amp;P257)+1)))</f>
        <v>0</v>
      </c>
      <c r="R257" s="4">
        <f>IF($A257="","",IF(MAX($J257:$O257)=MAX($P257:Q257),"",SMALL($J257:$O257,COUNTIF($J257:$O257,"&lt;="&amp;Q257)+1)))</f>
        <v>4</v>
      </c>
      <c r="S257" s="4">
        <f>IF($A257="","",IF(MAX($J257:$O257)=MAX($P257:R257),"",SMALL($J257:$O257,COUNTIF($J257:$O257,"&lt;="&amp;R257)+1)))</f>
        <v>8</v>
      </c>
      <c r="T257" s="4" t="str">
        <f>IF($A257="","",IF(MAX($J257:$O257)=MAX($P257:S257),"",SMALL($J257:$O257,COUNTIF($J257:$O257,"&lt;="&amp;S257)+1)))</f>
        <v/>
      </c>
      <c r="U257" s="4" t="str">
        <f>IF($A257="","",IF(MAX($J257:$O257)=MAX($P257:T257),"",SMALL($J257:$O257,COUNTIF($J257:$O257,"&lt;="&amp;T257)+1)))</f>
        <v/>
      </c>
      <c r="V257" s="4" t="str">
        <f>IF($A257="","",IF(MAX($J257:$O257)=MAX($P257:U257),"",SMALL($J257:$O257,COUNTIF($J257:$O257,"&lt;="&amp;U257)+1)))</f>
        <v/>
      </c>
      <c r="X257" s="4">
        <f t="shared" si="48"/>
        <v>4</v>
      </c>
      <c r="Y257" s="4">
        <f t="shared" si="49"/>
        <v>4</v>
      </c>
      <c r="Z257" s="4">
        <f t="shared" si="50"/>
        <v>8</v>
      </c>
      <c r="AA257" s="4">
        <f t="shared" si="51"/>
        <v>1</v>
      </c>
      <c r="AB257" s="4">
        <f t="shared" si="52"/>
        <v>2</v>
      </c>
      <c r="AC257" s="4">
        <f t="shared" si="53"/>
        <v>3</v>
      </c>
      <c r="AE257" s="4">
        <f>IF($A256="","",IF(MAX($X257:$AC257)=MAX($AD257:AD257)," ",SMALL($X257:$AC257,COUNTIF($X257:$AC257,"&lt;="&amp;AD257)+1)))</f>
        <v>1</v>
      </c>
      <c r="AF257" s="4">
        <f>IF($A256="","",IF(MAX($X257:$AC257)=MAX($AD257:AE257)," ",SMALL($X257:$AC257,COUNTIF($X257:$AC257,"&lt;="&amp;AE257)+1)))</f>
        <v>2</v>
      </c>
      <c r="AG257" s="4">
        <f>IF($A256="","",IF(MAX($X257:$AC257)=MAX($AD257:AF257)," ",SMALL($X257:$AC257,COUNTIF($X257:$AC257,"&lt;="&amp;AF257)+1)))</f>
        <v>3</v>
      </c>
      <c r="AH257" s="4">
        <f>IF($A256="","",IF(MAX($X257:$AC257)=MAX($AD257:AG257)," ",SMALL($X257:$AC257,COUNTIF($X257:$AC257,"&lt;="&amp;AG257)+1)))</f>
        <v>4</v>
      </c>
      <c r="AI257" s="4">
        <f>IF($A256="","",IF(MAX($X257:$AC257)=MAX($AD257:AH257)," ",SMALL($X257:$AC257,COUNTIF($X257:$AC257,"&lt;="&amp;AH257)+1)))</f>
        <v>8</v>
      </c>
      <c r="AJ257" s="4" t="str">
        <f>IF($A256="","",IF(MAX($X257:$AC257)=MAX($AD257:AI257)," ",SMALL($X257:$AC257,COUNTIF($X257:$AC257,"&lt;="&amp;AI257)+1)))</f>
        <v xml:space="preserve"> </v>
      </c>
      <c r="AL257" s="13" t="str">
        <f t="shared" si="54"/>
        <v>5尾</v>
      </c>
      <c r="AM257" s="13" t="str">
        <f t="shared" si="55"/>
        <v>中2尾</v>
      </c>
    </row>
    <row r="258" spans="1:39" x14ac:dyDescent="0.15">
      <c r="A258" s="7">
        <v>2017103</v>
      </c>
      <c r="B258" s="2">
        <v>1</v>
      </c>
      <c r="C258" s="2">
        <v>21</v>
      </c>
      <c r="D258" s="2">
        <v>23</v>
      </c>
      <c r="E258" s="2">
        <v>25</v>
      </c>
      <c r="F258" s="2">
        <v>31</v>
      </c>
      <c r="G258" s="2">
        <v>33</v>
      </c>
      <c r="H258" s="2">
        <v>1</v>
      </c>
      <c r="J258" s="4">
        <f t="shared" si="47"/>
        <v>1</v>
      </c>
      <c r="K258" s="4">
        <f t="shared" si="42"/>
        <v>1</v>
      </c>
      <c r="L258" s="4">
        <f t="shared" si="43"/>
        <v>3</v>
      </c>
      <c r="M258" s="4">
        <f t="shared" si="44"/>
        <v>5</v>
      </c>
      <c r="N258" s="4">
        <f t="shared" si="45"/>
        <v>1</v>
      </c>
      <c r="O258" s="4">
        <f t="shared" si="46"/>
        <v>3</v>
      </c>
      <c r="Q258" s="4">
        <f>IF($A258="","",IF(MAX($J258:$O258)=MAX($P258:P258),"",SMALL($J258:$O258,COUNTIF($J258:$O258,"&lt;="&amp;P258)+1)))</f>
        <v>1</v>
      </c>
      <c r="R258" s="4">
        <f>IF($A258="","",IF(MAX($J258:$O258)=MAX($P258:Q258),"",SMALL($J258:$O258,COUNTIF($J258:$O258,"&lt;="&amp;Q258)+1)))</f>
        <v>3</v>
      </c>
      <c r="S258" s="4">
        <f>IF($A258="","",IF(MAX($J258:$O258)=MAX($P258:R258),"",SMALL($J258:$O258,COUNTIF($J258:$O258,"&lt;="&amp;R258)+1)))</f>
        <v>5</v>
      </c>
      <c r="T258" s="4" t="str">
        <f>IF($A258="","",IF(MAX($J258:$O258)=MAX($P258:S258),"",SMALL($J258:$O258,COUNTIF($J258:$O258,"&lt;="&amp;S258)+1)))</f>
        <v/>
      </c>
      <c r="U258" s="4" t="str">
        <f>IF($A258="","",IF(MAX($J258:$O258)=MAX($P258:T258),"",SMALL($J258:$O258,COUNTIF($J258:$O258,"&lt;="&amp;T258)+1)))</f>
        <v/>
      </c>
      <c r="V258" s="4" t="str">
        <f>IF($A258="","",IF(MAX($J258:$O258)=MAX($P258:U258),"",SMALL($J258:$O258,COUNTIF($J258:$O258,"&lt;="&amp;U258)+1)))</f>
        <v/>
      </c>
      <c r="X258" s="4">
        <f t="shared" si="48"/>
        <v>2</v>
      </c>
      <c r="Y258" s="4">
        <f t="shared" si="49"/>
        <v>2</v>
      </c>
      <c r="Z258" s="4">
        <f t="shared" si="50"/>
        <v>2</v>
      </c>
      <c r="AA258" s="4">
        <f t="shared" si="51"/>
        <v>9</v>
      </c>
      <c r="AB258" s="4">
        <f t="shared" si="52"/>
        <v>0</v>
      </c>
      <c r="AC258" s="4">
        <f t="shared" si="53"/>
        <v>1</v>
      </c>
      <c r="AE258" s="4">
        <f>IF($A257="","",IF(MAX($X258:$AC258)=MAX($AD258:AD258)," ",SMALL($X258:$AC258,COUNTIF($X258:$AC258,"&lt;="&amp;AD258)+1)))</f>
        <v>0</v>
      </c>
      <c r="AF258" s="4">
        <f>IF($A257="","",IF(MAX($X258:$AC258)=MAX($AD258:AE258)," ",SMALL($X258:$AC258,COUNTIF($X258:$AC258,"&lt;="&amp;AE258)+1)))</f>
        <v>1</v>
      </c>
      <c r="AG258" s="4">
        <f>IF($A257="","",IF(MAX($X258:$AC258)=MAX($AD258:AF258)," ",SMALL($X258:$AC258,COUNTIF($X258:$AC258,"&lt;="&amp;AF258)+1)))</f>
        <v>2</v>
      </c>
      <c r="AH258" s="4">
        <f>IF($A257="","",IF(MAX($X258:$AC258)=MAX($AD258:AG258)," ",SMALL($X258:$AC258,COUNTIF($X258:$AC258,"&lt;="&amp;AG258)+1)))</f>
        <v>9</v>
      </c>
      <c r="AI258" s="4" t="str">
        <f>IF($A257="","",IF(MAX($X258:$AC258)=MAX($AD258:AH258)," ",SMALL($X258:$AC258,COUNTIF($X258:$AC258,"&lt;="&amp;AH258)+1)))</f>
        <v xml:space="preserve"> </v>
      </c>
      <c r="AJ258" s="4" t="str">
        <f>IF($A257="","",IF(MAX($X258:$AC258)=MAX($AD258:AI258)," ",SMALL($X258:$AC258,COUNTIF($X258:$AC258,"&lt;="&amp;AI258)+1)))</f>
        <v xml:space="preserve"> </v>
      </c>
      <c r="AL258" s="13" t="str">
        <f t="shared" si="54"/>
        <v>4尾</v>
      </c>
      <c r="AM258" s="13" t="str">
        <f t="shared" si="55"/>
        <v>中1尾</v>
      </c>
    </row>
    <row r="259" spans="1:39" x14ac:dyDescent="0.15">
      <c r="A259" s="7">
        <v>2017104</v>
      </c>
      <c r="B259" s="2">
        <v>1</v>
      </c>
      <c r="C259" s="2">
        <v>14</v>
      </c>
      <c r="D259" s="2">
        <v>15</v>
      </c>
      <c r="E259" s="2">
        <v>20</v>
      </c>
      <c r="F259" s="2">
        <v>23</v>
      </c>
      <c r="G259" s="2">
        <v>30</v>
      </c>
      <c r="H259" s="2">
        <v>14</v>
      </c>
      <c r="J259" s="4">
        <f t="shared" si="47"/>
        <v>1</v>
      </c>
      <c r="K259" s="4">
        <f t="shared" ref="K259:K322" si="56">IF($A259="","",MOD(C259,10))</f>
        <v>4</v>
      </c>
      <c r="L259" s="4">
        <f t="shared" ref="L259:L322" si="57">IF($A259="","",MOD(D259,10))</f>
        <v>5</v>
      </c>
      <c r="M259" s="4">
        <f t="shared" ref="M259:M322" si="58">IF($A259="","",MOD(E259,10))</f>
        <v>0</v>
      </c>
      <c r="N259" s="4">
        <f t="shared" ref="N259:N322" si="59">IF($A259="","",MOD(F259,10))</f>
        <v>3</v>
      </c>
      <c r="O259" s="4">
        <f t="shared" ref="O259:O322" si="60">IF($A259="","",MOD(G259,10))</f>
        <v>0</v>
      </c>
      <c r="Q259" s="4">
        <f>IF($A259="","",IF(MAX($J259:$O259)=MAX($P259:P259),"",SMALL($J259:$O259,COUNTIF($J259:$O259,"&lt;="&amp;P259)+1)))</f>
        <v>0</v>
      </c>
      <c r="R259" s="4">
        <f>IF($A259="","",IF(MAX($J259:$O259)=MAX($P259:Q259),"",SMALL($J259:$O259,COUNTIF($J259:$O259,"&lt;="&amp;Q259)+1)))</f>
        <v>1</v>
      </c>
      <c r="S259" s="4">
        <f>IF($A259="","",IF(MAX($J259:$O259)=MAX($P259:R259),"",SMALL($J259:$O259,COUNTIF($J259:$O259,"&lt;="&amp;R259)+1)))</f>
        <v>3</v>
      </c>
      <c r="T259" s="4">
        <f>IF($A259="","",IF(MAX($J259:$O259)=MAX($P259:S259),"",SMALL($J259:$O259,COUNTIF($J259:$O259,"&lt;="&amp;S259)+1)))</f>
        <v>4</v>
      </c>
      <c r="U259" s="4">
        <f>IF($A259="","",IF(MAX($J259:$O259)=MAX($P259:T259),"",SMALL($J259:$O259,COUNTIF($J259:$O259,"&lt;="&amp;T259)+1)))</f>
        <v>5</v>
      </c>
      <c r="V259" s="4" t="str">
        <f>IF($A259="","",IF(MAX($J259:$O259)=MAX($P259:U259),"",SMALL($J259:$O259,COUNTIF($J259:$O259,"&lt;="&amp;U259)+1)))</f>
        <v/>
      </c>
      <c r="X259" s="4">
        <f t="shared" si="48"/>
        <v>1</v>
      </c>
      <c r="Y259" s="4">
        <f t="shared" si="49"/>
        <v>1</v>
      </c>
      <c r="Z259" s="4">
        <f t="shared" si="50"/>
        <v>5</v>
      </c>
      <c r="AA259" s="4">
        <f t="shared" si="51"/>
        <v>4</v>
      </c>
      <c r="AB259" s="4">
        <f t="shared" si="52"/>
        <v>3</v>
      </c>
      <c r="AC259" s="4">
        <f t="shared" si="53"/>
        <v>6</v>
      </c>
      <c r="AE259" s="4">
        <f>IF($A258="","",IF(MAX($X259:$AC259)=MAX($AD259:AD259)," ",SMALL($X259:$AC259,COUNTIF($X259:$AC259,"&lt;="&amp;AD259)+1)))</f>
        <v>1</v>
      </c>
      <c r="AF259" s="4">
        <f>IF($A258="","",IF(MAX($X259:$AC259)=MAX($AD259:AE259)," ",SMALL($X259:$AC259,COUNTIF($X259:$AC259,"&lt;="&amp;AE259)+1)))</f>
        <v>3</v>
      </c>
      <c r="AG259" s="4">
        <f>IF($A258="","",IF(MAX($X259:$AC259)=MAX($AD259:AF259)," ",SMALL($X259:$AC259,COUNTIF($X259:$AC259,"&lt;="&amp;AF259)+1)))</f>
        <v>4</v>
      </c>
      <c r="AH259" s="4">
        <f>IF($A258="","",IF(MAX($X259:$AC259)=MAX($AD259:AG259)," ",SMALL($X259:$AC259,COUNTIF($X259:$AC259,"&lt;="&amp;AG259)+1)))</f>
        <v>5</v>
      </c>
      <c r="AI259" s="4">
        <f>IF($A258="","",IF(MAX($X259:$AC259)=MAX($AD259:AH259)," ",SMALL($X259:$AC259,COUNTIF($X259:$AC259,"&lt;="&amp;AH259)+1)))</f>
        <v>6</v>
      </c>
      <c r="AJ259" s="4" t="str">
        <f>IF($A258="","",IF(MAX($X259:$AC259)=MAX($AD259:AI259)," ",SMALL($X259:$AC259,COUNTIF($X259:$AC259,"&lt;="&amp;AI259)+1)))</f>
        <v xml:space="preserve"> </v>
      </c>
      <c r="AL259" s="13" t="str">
        <f t="shared" si="54"/>
        <v>5尾</v>
      </c>
      <c r="AM259" s="13" t="str">
        <f t="shared" si="55"/>
        <v>中4尾</v>
      </c>
    </row>
    <row r="260" spans="1:39" x14ac:dyDescent="0.15">
      <c r="A260" s="7">
        <v>2017105</v>
      </c>
      <c r="B260" s="2">
        <v>3</v>
      </c>
      <c r="C260" s="2">
        <v>6</v>
      </c>
      <c r="D260" s="2">
        <v>7</v>
      </c>
      <c r="E260" s="2">
        <v>12</v>
      </c>
      <c r="F260" s="2">
        <v>25</v>
      </c>
      <c r="G260" s="2">
        <v>26</v>
      </c>
      <c r="H260" s="2">
        <v>7</v>
      </c>
      <c r="J260" s="4">
        <f t="shared" ref="J260:J323" si="61">IF($A260="","",MOD(B260,10))</f>
        <v>3</v>
      </c>
      <c r="K260" s="4">
        <f t="shared" si="56"/>
        <v>6</v>
      </c>
      <c r="L260" s="4">
        <f t="shared" si="57"/>
        <v>7</v>
      </c>
      <c r="M260" s="4">
        <f t="shared" si="58"/>
        <v>2</v>
      </c>
      <c r="N260" s="4">
        <f t="shared" si="59"/>
        <v>5</v>
      </c>
      <c r="O260" s="4">
        <f t="shared" si="60"/>
        <v>6</v>
      </c>
      <c r="Q260" s="4">
        <f>IF($A260="","",IF(MAX($J260:$O260)=MAX($P260:P260),"",SMALL($J260:$O260,COUNTIF($J260:$O260,"&lt;="&amp;P260)+1)))</f>
        <v>2</v>
      </c>
      <c r="R260" s="4">
        <f>IF($A260="","",IF(MAX($J260:$O260)=MAX($P260:Q260),"",SMALL($J260:$O260,COUNTIF($J260:$O260,"&lt;="&amp;Q260)+1)))</f>
        <v>3</v>
      </c>
      <c r="S260" s="4">
        <f>IF($A260="","",IF(MAX($J260:$O260)=MAX($P260:R260),"",SMALL($J260:$O260,COUNTIF($J260:$O260,"&lt;="&amp;R260)+1)))</f>
        <v>5</v>
      </c>
      <c r="T260" s="4">
        <f>IF($A260="","",IF(MAX($J260:$O260)=MAX($P260:S260),"",SMALL($J260:$O260,COUNTIF($J260:$O260,"&lt;="&amp;S260)+1)))</f>
        <v>6</v>
      </c>
      <c r="U260" s="4">
        <f>IF($A260="","",IF(MAX($J260:$O260)=MAX($P260:T260),"",SMALL($J260:$O260,COUNTIF($J260:$O260,"&lt;="&amp;T260)+1)))</f>
        <v>7</v>
      </c>
      <c r="V260" s="4" t="str">
        <f>IF($A260="","",IF(MAX($J260:$O260)=MAX($P260:U260),"",SMALL($J260:$O260,COUNTIF($J260:$O260,"&lt;="&amp;U260)+1)))</f>
        <v/>
      </c>
      <c r="X260" s="4">
        <f t="shared" si="48"/>
        <v>4</v>
      </c>
      <c r="Y260" s="4">
        <f t="shared" si="49"/>
        <v>4</v>
      </c>
      <c r="Z260" s="4">
        <f t="shared" si="50"/>
        <v>0</v>
      </c>
      <c r="AA260" s="4">
        <f t="shared" si="51"/>
        <v>5</v>
      </c>
      <c r="AB260" s="4">
        <f t="shared" si="52"/>
        <v>0</v>
      </c>
      <c r="AC260" s="4">
        <f t="shared" si="53"/>
        <v>3</v>
      </c>
      <c r="AE260" s="4">
        <f>IF($A259="","",IF(MAX($X260:$AC260)=MAX($AD260:AD260)," ",SMALL($X260:$AC260,COUNTIF($X260:$AC260,"&lt;="&amp;AD260)+1)))</f>
        <v>0</v>
      </c>
      <c r="AF260" s="4">
        <f>IF($A259="","",IF(MAX($X260:$AC260)=MAX($AD260:AE260)," ",SMALL($X260:$AC260,COUNTIF($X260:$AC260,"&lt;="&amp;AE260)+1)))</f>
        <v>3</v>
      </c>
      <c r="AG260" s="4">
        <f>IF($A259="","",IF(MAX($X260:$AC260)=MAX($AD260:AF260)," ",SMALL($X260:$AC260,COUNTIF($X260:$AC260,"&lt;="&amp;AF260)+1)))</f>
        <v>4</v>
      </c>
      <c r="AH260" s="4">
        <f>IF($A259="","",IF(MAX($X260:$AC260)=MAX($AD260:AG260)," ",SMALL($X260:$AC260,COUNTIF($X260:$AC260,"&lt;="&amp;AG260)+1)))</f>
        <v>5</v>
      </c>
      <c r="AI260" s="4" t="str">
        <f>IF($A259="","",IF(MAX($X260:$AC260)=MAX($AD260:AH260)," ",SMALL($X260:$AC260,COUNTIF($X260:$AC260,"&lt;="&amp;AH260)+1)))</f>
        <v xml:space="preserve"> </v>
      </c>
      <c r="AJ260" s="4" t="str">
        <f>IF($A259="","",IF(MAX($X260:$AC260)=MAX($AD260:AI260)," ",SMALL($X260:$AC260,COUNTIF($X260:$AC260,"&lt;="&amp;AI260)+1)))</f>
        <v xml:space="preserve"> </v>
      </c>
      <c r="AL260" s="13" t="str">
        <f t="shared" si="54"/>
        <v>4尾</v>
      </c>
      <c r="AM260" s="13" t="str">
        <f t="shared" si="55"/>
        <v>中2尾</v>
      </c>
    </row>
    <row r="261" spans="1:39" x14ac:dyDescent="0.15">
      <c r="A261" s="7">
        <v>2017106</v>
      </c>
      <c r="B261" s="2">
        <v>12</v>
      </c>
      <c r="C261" s="2">
        <v>15</v>
      </c>
      <c r="D261" s="2">
        <v>20</v>
      </c>
      <c r="E261" s="2">
        <v>25</v>
      </c>
      <c r="F261" s="2">
        <v>27</v>
      </c>
      <c r="G261" s="2">
        <v>31</v>
      </c>
      <c r="H261" s="2">
        <v>2</v>
      </c>
      <c r="J261" s="4">
        <f t="shared" si="61"/>
        <v>2</v>
      </c>
      <c r="K261" s="4">
        <f t="shared" si="56"/>
        <v>5</v>
      </c>
      <c r="L261" s="4">
        <f t="shared" si="57"/>
        <v>0</v>
      </c>
      <c r="M261" s="4">
        <f t="shared" si="58"/>
        <v>5</v>
      </c>
      <c r="N261" s="4">
        <f t="shared" si="59"/>
        <v>7</v>
      </c>
      <c r="O261" s="4">
        <f t="shared" si="60"/>
        <v>1</v>
      </c>
      <c r="Q261" s="4">
        <f>IF($A261="","",IF(MAX($J261:$O261)=MAX($P261:P261),"",SMALL($J261:$O261,COUNTIF($J261:$O261,"&lt;="&amp;P261)+1)))</f>
        <v>0</v>
      </c>
      <c r="R261" s="4">
        <f>IF($A261="","",IF(MAX($J261:$O261)=MAX($P261:Q261),"",SMALL($J261:$O261,COUNTIF($J261:$O261,"&lt;="&amp;Q261)+1)))</f>
        <v>1</v>
      </c>
      <c r="S261" s="4">
        <f>IF($A261="","",IF(MAX($J261:$O261)=MAX($P261:R261),"",SMALL($J261:$O261,COUNTIF($J261:$O261,"&lt;="&amp;R261)+1)))</f>
        <v>2</v>
      </c>
      <c r="T261" s="4">
        <f>IF($A261="","",IF(MAX($J261:$O261)=MAX($P261:S261),"",SMALL($J261:$O261,COUNTIF($J261:$O261,"&lt;="&amp;S261)+1)))</f>
        <v>5</v>
      </c>
      <c r="U261" s="4">
        <f>IF($A261="","",IF(MAX($J261:$O261)=MAX($P261:T261),"",SMALL($J261:$O261,COUNTIF($J261:$O261,"&lt;="&amp;T261)+1)))</f>
        <v>7</v>
      </c>
      <c r="V261" s="4" t="str">
        <f>IF($A261="","",IF(MAX($J261:$O261)=MAX($P261:U261),"",SMALL($J261:$O261,COUNTIF($J261:$O261,"&lt;="&amp;U261)+1)))</f>
        <v/>
      </c>
      <c r="X261" s="4">
        <f t="shared" ref="X261:X324" si="62">IF($A260="","",MOD(B260*C260,10))</f>
        <v>8</v>
      </c>
      <c r="Y261" s="4">
        <f t="shared" ref="Y261:Y324" si="63">IF($A260="","",1*RIGHT(ROUND(C260/B260,2)))</f>
        <v>2</v>
      </c>
      <c r="Z261" s="4">
        <f t="shared" ref="Z261:Z324" si="64">IF($A260="","",MOD(E260*F260,10))</f>
        <v>0</v>
      </c>
      <c r="AA261" s="4">
        <f t="shared" ref="AA261:AA324" si="65">IF($A260="","",1*RIGHT(ROUND(F260/E260,2)))</f>
        <v>8</v>
      </c>
      <c r="AB261" s="4">
        <f t="shared" ref="AB261:AB324" si="66">IF($A260="","",MOD(F260*G260,10))</f>
        <v>0</v>
      </c>
      <c r="AC261" s="4">
        <f t="shared" ref="AC261:AC324" si="67">IF($A260="","",1*RIGHT(ROUND(G260/F260,2)))</f>
        <v>4</v>
      </c>
      <c r="AE261" s="4">
        <f>IF($A260="","",IF(MAX($X261:$AC261)=MAX($AD261:AD261)," ",SMALL($X261:$AC261,COUNTIF($X261:$AC261,"&lt;="&amp;AD261)+1)))</f>
        <v>0</v>
      </c>
      <c r="AF261" s="4">
        <f>IF($A260="","",IF(MAX($X261:$AC261)=MAX($AD261:AE261)," ",SMALL($X261:$AC261,COUNTIF($X261:$AC261,"&lt;="&amp;AE261)+1)))</f>
        <v>2</v>
      </c>
      <c r="AG261" s="4">
        <f>IF($A260="","",IF(MAX($X261:$AC261)=MAX($AD261:AF261)," ",SMALL($X261:$AC261,COUNTIF($X261:$AC261,"&lt;="&amp;AF261)+1)))</f>
        <v>4</v>
      </c>
      <c r="AH261" s="4">
        <f>IF($A260="","",IF(MAX($X261:$AC261)=MAX($AD261:AG261)," ",SMALL($X261:$AC261,COUNTIF($X261:$AC261,"&lt;="&amp;AG261)+1)))</f>
        <v>8</v>
      </c>
      <c r="AI261" s="4" t="str">
        <f>IF($A260="","",IF(MAX($X261:$AC261)=MAX($AD261:AH261)," ",SMALL($X261:$AC261,COUNTIF($X261:$AC261,"&lt;="&amp;AH261)+1)))</f>
        <v xml:space="preserve"> </v>
      </c>
      <c r="AJ261" s="4" t="str">
        <f>IF($A260="","",IF(MAX($X261:$AC261)=MAX($AD261:AI261)," ",SMALL($X261:$AC261,COUNTIF($X261:$AC261,"&lt;="&amp;AI261)+1)))</f>
        <v xml:space="preserve"> </v>
      </c>
      <c r="AL261" s="13" t="str">
        <f t="shared" ref="AL261:AL324" si="68">IF($A260="","",COUNT(AE261:AJ261)&amp;"尾")</f>
        <v>4尾</v>
      </c>
      <c r="AM261" s="13" t="str">
        <f t="shared" ref="AM261:AM324" si="69">IF($A261="","","中"&amp;SUMPRODUCT(COUNTIF($Q261:$V261,AE261:AJ261))&amp;"尾")</f>
        <v>中2尾</v>
      </c>
    </row>
    <row r="262" spans="1:39" x14ac:dyDescent="0.15">
      <c r="A262" s="7">
        <v>2017107</v>
      </c>
      <c r="B262" s="2">
        <v>8</v>
      </c>
      <c r="C262" s="2">
        <v>9</v>
      </c>
      <c r="D262" s="2">
        <v>15</v>
      </c>
      <c r="E262" s="2">
        <v>17</v>
      </c>
      <c r="F262" s="2">
        <v>30</v>
      </c>
      <c r="G262" s="2">
        <v>32</v>
      </c>
      <c r="H262" s="2">
        <v>6</v>
      </c>
      <c r="J262" s="4">
        <f t="shared" si="61"/>
        <v>8</v>
      </c>
      <c r="K262" s="4">
        <f t="shared" si="56"/>
        <v>9</v>
      </c>
      <c r="L262" s="4">
        <f t="shared" si="57"/>
        <v>5</v>
      </c>
      <c r="M262" s="4">
        <f t="shared" si="58"/>
        <v>7</v>
      </c>
      <c r="N262" s="4">
        <f t="shared" si="59"/>
        <v>0</v>
      </c>
      <c r="O262" s="4">
        <f t="shared" si="60"/>
        <v>2</v>
      </c>
      <c r="Q262" s="4">
        <f>IF($A262="","",IF(MAX($J262:$O262)=MAX($P262:P262),"",SMALL($J262:$O262,COUNTIF($J262:$O262,"&lt;="&amp;P262)+1)))</f>
        <v>0</v>
      </c>
      <c r="R262" s="4">
        <f>IF($A262="","",IF(MAX($J262:$O262)=MAX($P262:Q262),"",SMALL($J262:$O262,COUNTIF($J262:$O262,"&lt;="&amp;Q262)+1)))</f>
        <v>2</v>
      </c>
      <c r="S262" s="4">
        <f>IF($A262="","",IF(MAX($J262:$O262)=MAX($P262:R262),"",SMALL($J262:$O262,COUNTIF($J262:$O262,"&lt;="&amp;R262)+1)))</f>
        <v>5</v>
      </c>
      <c r="T262" s="4">
        <f>IF($A262="","",IF(MAX($J262:$O262)=MAX($P262:S262),"",SMALL($J262:$O262,COUNTIF($J262:$O262,"&lt;="&amp;S262)+1)))</f>
        <v>7</v>
      </c>
      <c r="U262" s="4">
        <f>IF($A262="","",IF(MAX($J262:$O262)=MAX($P262:T262),"",SMALL($J262:$O262,COUNTIF($J262:$O262,"&lt;="&amp;T262)+1)))</f>
        <v>8</v>
      </c>
      <c r="V262" s="4">
        <f>IF($A262="","",IF(MAX($J262:$O262)=MAX($P262:U262),"",SMALL($J262:$O262,COUNTIF($J262:$O262,"&lt;="&amp;U262)+1)))</f>
        <v>9</v>
      </c>
      <c r="X262" s="4">
        <f t="shared" si="62"/>
        <v>0</v>
      </c>
      <c r="Y262" s="4">
        <f t="shared" si="63"/>
        <v>5</v>
      </c>
      <c r="Z262" s="4">
        <f t="shared" si="64"/>
        <v>5</v>
      </c>
      <c r="AA262" s="4">
        <f t="shared" si="65"/>
        <v>8</v>
      </c>
      <c r="AB262" s="4">
        <f t="shared" si="66"/>
        <v>7</v>
      </c>
      <c r="AC262" s="4">
        <f t="shared" si="67"/>
        <v>5</v>
      </c>
      <c r="AE262" s="4">
        <f>IF($A261="","",IF(MAX($X262:$AC262)=MAX($AD262:AD262)," ",SMALL($X262:$AC262,COUNTIF($X262:$AC262,"&lt;="&amp;AD262)+1)))</f>
        <v>0</v>
      </c>
      <c r="AF262" s="4">
        <f>IF($A261="","",IF(MAX($X262:$AC262)=MAX($AD262:AE262)," ",SMALL($X262:$AC262,COUNTIF($X262:$AC262,"&lt;="&amp;AE262)+1)))</f>
        <v>5</v>
      </c>
      <c r="AG262" s="4">
        <f>IF($A261="","",IF(MAX($X262:$AC262)=MAX($AD262:AF262)," ",SMALL($X262:$AC262,COUNTIF($X262:$AC262,"&lt;="&amp;AF262)+1)))</f>
        <v>7</v>
      </c>
      <c r="AH262" s="4">
        <f>IF($A261="","",IF(MAX($X262:$AC262)=MAX($AD262:AG262)," ",SMALL($X262:$AC262,COUNTIF($X262:$AC262,"&lt;="&amp;AG262)+1)))</f>
        <v>8</v>
      </c>
      <c r="AI262" s="4" t="str">
        <f>IF($A261="","",IF(MAX($X262:$AC262)=MAX($AD262:AH262)," ",SMALL($X262:$AC262,COUNTIF($X262:$AC262,"&lt;="&amp;AH262)+1)))</f>
        <v xml:space="preserve"> </v>
      </c>
      <c r="AJ262" s="4" t="str">
        <f>IF($A261="","",IF(MAX($X262:$AC262)=MAX($AD262:AI262)," ",SMALL($X262:$AC262,COUNTIF($X262:$AC262,"&lt;="&amp;AI262)+1)))</f>
        <v xml:space="preserve"> </v>
      </c>
      <c r="AL262" s="13" t="str">
        <f t="shared" si="68"/>
        <v>4尾</v>
      </c>
      <c r="AM262" s="13" t="str">
        <f t="shared" si="69"/>
        <v>中4尾</v>
      </c>
    </row>
    <row r="263" spans="1:39" x14ac:dyDescent="0.15">
      <c r="A263" s="7">
        <v>2017108</v>
      </c>
      <c r="B263" s="2">
        <v>7</v>
      </c>
      <c r="C263" s="2">
        <v>12</v>
      </c>
      <c r="D263" s="2">
        <v>14</v>
      </c>
      <c r="E263" s="2">
        <v>15</v>
      </c>
      <c r="F263" s="2">
        <v>17</v>
      </c>
      <c r="G263" s="2">
        <v>20</v>
      </c>
      <c r="H263" s="2">
        <v>1</v>
      </c>
      <c r="J263" s="4">
        <f t="shared" si="61"/>
        <v>7</v>
      </c>
      <c r="K263" s="4">
        <f t="shared" si="56"/>
        <v>2</v>
      </c>
      <c r="L263" s="4">
        <f t="shared" si="57"/>
        <v>4</v>
      </c>
      <c r="M263" s="4">
        <f t="shared" si="58"/>
        <v>5</v>
      </c>
      <c r="N263" s="4">
        <f t="shared" si="59"/>
        <v>7</v>
      </c>
      <c r="O263" s="4">
        <f t="shared" si="60"/>
        <v>0</v>
      </c>
      <c r="Q263" s="4">
        <f>IF($A263="","",IF(MAX($J263:$O263)=MAX($P263:P263),"",SMALL($J263:$O263,COUNTIF($J263:$O263,"&lt;="&amp;P263)+1)))</f>
        <v>0</v>
      </c>
      <c r="R263" s="4">
        <f>IF($A263="","",IF(MAX($J263:$O263)=MAX($P263:Q263),"",SMALL($J263:$O263,COUNTIF($J263:$O263,"&lt;="&amp;Q263)+1)))</f>
        <v>2</v>
      </c>
      <c r="S263" s="4">
        <f>IF($A263="","",IF(MAX($J263:$O263)=MAX($P263:R263),"",SMALL($J263:$O263,COUNTIF($J263:$O263,"&lt;="&amp;R263)+1)))</f>
        <v>4</v>
      </c>
      <c r="T263" s="4">
        <f>IF($A263="","",IF(MAX($J263:$O263)=MAX($P263:S263),"",SMALL($J263:$O263,COUNTIF($J263:$O263,"&lt;="&amp;S263)+1)))</f>
        <v>5</v>
      </c>
      <c r="U263" s="4">
        <f>IF($A263="","",IF(MAX($J263:$O263)=MAX($P263:T263),"",SMALL($J263:$O263,COUNTIF($J263:$O263,"&lt;="&amp;T263)+1)))</f>
        <v>7</v>
      </c>
      <c r="V263" s="4" t="str">
        <f>IF($A263="","",IF(MAX($J263:$O263)=MAX($P263:U263),"",SMALL($J263:$O263,COUNTIF($J263:$O263,"&lt;="&amp;U263)+1)))</f>
        <v/>
      </c>
      <c r="X263" s="4">
        <f t="shared" si="62"/>
        <v>2</v>
      </c>
      <c r="Y263" s="4">
        <f t="shared" si="63"/>
        <v>3</v>
      </c>
      <c r="Z263" s="4">
        <f t="shared" si="64"/>
        <v>0</v>
      </c>
      <c r="AA263" s="4">
        <f t="shared" si="65"/>
        <v>6</v>
      </c>
      <c r="AB263" s="4">
        <f t="shared" si="66"/>
        <v>0</v>
      </c>
      <c r="AC263" s="4">
        <f t="shared" si="67"/>
        <v>7</v>
      </c>
      <c r="AE263" s="4">
        <f>IF($A262="","",IF(MAX($X263:$AC263)=MAX($AD263:AD263)," ",SMALL($X263:$AC263,COUNTIF($X263:$AC263,"&lt;="&amp;AD263)+1)))</f>
        <v>0</v>
      </c>
      <c r="AF263" s="4">
        <f>IF($A262="","",IF(MAX($X263:$AC263)=MAX($AD263:AE263)," ",SMALL($X263:$AC263,COUNTIF($X263:$AC263,"&lt;="&amp;AE263)+1)))</f>
        <v>2</v>
      </c>
      <c r="AG263" s="4">
        <f>IF($A262="","",IF(MAX($X263:$AC263)=MAX($AD263:AF263)," ",SMALL($X263:$AC263,COUNTIF($X263:$AC263,"&lt;="&amp;AF263)+1)))</f>
        <v>3</v>
      </c>
      <c r="AH263" s="4">
        <f>IF($A262="","",IF(MAX($X263:$AC263)=MAX($AD263:AG263)," ",SMALL($X263:$AC263,COUNTIF($X263:$AC263,"&lt;="&amp;AG263)+1)))</f>
        <v>6</v>
      </c>
      <c r="AI263" s="4">
        <f>IF($A262="","",IF(MAX($X263:$AC263)=MAX($AD263:AH263)," ",SMALL($X263:$AC263,COUNTIF($X263:$AC263,"&lt;="&amp;AH263)+1)))</f>
        <v>7</v>
      </c>
      <c r="AJ263" s="4" t="str">
        <f>IF($A262="","",IF(MAX($X263:$AC263)=MAX($AD263:AI263)," ",SMALL($X263:$AC263,COUNTIF($X263:$AC263,"&lt;="&amp;AI263)+1)))</f>
        <v xml:space="preserve"> </v>
      </c>
      <c r="AL263" s="13" t="str">
        <f t="shared" si="68"/>
        <v>5尾</v>
      </c>
      <c r="AM263" s="13" t="str">
        <f t="shared" si="69"/>
        <v>中3尾</v>
      </c>
    </row>
    <row r="264" spans="1:39" x14ac:dyDescent="0.15">
      <c r="A264" s="7">
        <v>2017109</v>
      </c>
      <c r="B264" s="2">
        <v>8</v>
      </c>
      <c r="C264" s="2">
        <v>14</v>
      </c>
      <c r="D264" s="2">
        <v>16</v>
      </c>
      <c r="E264" s="2">
        <v>18</v>
      </c>
      <c r="F264" s="2">
        <v>21</v>
      </c>
      <c r="G264" s="2">
        <v>23</v>
      </c>
      <c r="H264" s="2">
        <v>16</v>
      </c>
      <c r="J264" s="4">
        <f t="shared" si="61"/>
        <v>8</v>
      </c>
      <c r="K264" s="4">
        <f t="shared" si="56"/>
        <v>4</v>
      </c>
      <c r="L264" s="4">
        <f t="shared" si="57"/>
        <v>6</v>
      </c>
      <c r="M264" s="4">
        <f t="shared" si="58"/>
        <v>8</v>
      </c>
      <c r="N264" s="4">
        <f t="shared" si="59"/>
        <v>1</v>
      </c>
      <c r="O264" s="4">
        <f t="shared" si="60"/>
        <v>3</v>
      </c>
      <c r="Q264" s="4">
        <f>IF($A264="","",IF(MAX($J264:$O264)=MAX($P264:P264),"",SMALL($J264:$O264,COUNTIF($J264:$O264,"&lt;="&amp;P264)+1)))</f>
        <v>1</v>
      </c>
      <c r="R264" s="4">
        <f>IF($A264="","",IF(MAX($J264:$O264)=MAX($P264:Q264),"",SMALL($J264:$O264,COUNTIF($J264:$O264,"&lt;="&amp;Q264)+1)))</f>
        <v>3</v>
      </c>
      <c r="S264" s="4">
        <f>IF($A264="","",IF(MAX($J264:$O264)=MAX($P264:R264),"",SMALL($J264:$O264,COUNTIF($J264:$O264,"&lt;="&amp;R264)+1)))</f>
        <v>4</v>
      </c>
      <c r="T264" s="4">
        <f>IF($A264="","",IF(MAX($J264:$O264)=MAX($P264:S264),"",SMALL($J264:$O264,COUNTIF($J264:$O264,"&lt;="&amp;S264)+1)))</f>
        <v>6</v>
      </c>
      <c r="U264" s="4">
        <f>IF($A264="","",IF(MAX($J264:$O264)=MAX($P264:T264),"",SMALL($J264:$O264,COUNTIF($J264:$O264,"&lt;="&amp;T264)+1)))</f>
        <v>8</v>
      </c>
      <c r="V264" s="4" t="str">
        <f>IF($A264="","",IF(MAX($J264:$O264)=MAX($P264:U264),"",SMALL($J264:$O264,COUNTIF($J264:$O264,"&lt;="&amp;U264)+1)))</f>
        <v/>
      </c>
      <c r="X264" s="4">
        <f t="shared" si="62"/>
        <v>4</v>
      </c>
      <c r="Y264" s="4">
        <f t="shared" si="63"/>
        <v>1</v>
      </c>
      <c r="Z264" s="4">
        <f t="shared" si="64"/>
        <v>5</v>
      </c>
      <c r="AA264" s="4">
        <f t="shared" si="65"/>
        <v>3</v>
      </c>
      <c r="AB264" s="4">
        <f t="shared" si="66"/>
        <v>0</v>
      </c>
      <c r="AC264" s="4">
        <f t="shared" si="67"/>
        <v>8</v>
      </c>
      <c r="AE264" s="4">
        <f>IF($A263="","",IF(MAX($X264:$AC264)=MAX($AD264:AD264)," ",SMALL($X264:$AC264,COUNTIF($X264:$AC264,"&lt;="&amp;AD264)+1)))</f>
        <v>0</v>
      </c>
      <c r="AF264" s="4">
        <f>IF($A263="","",IF(MAX($X264:$AC264)=MAX($AD264:AE264)," ",SMALL($X264:$AC264,COUNTIF($X264:$AC264,"&lt;="&amp;AE264)+1)))</f>
        <v>1</v>
      </c>
      <c r="AG264" s="4">
        <f>IF($A263="","",IF(MAX($X264:$AC264)=MAX($AD264:AF264)," ",SMALL($X264:$AC264,COUNTIF($X264:$AC264,"&lt;="&amp;AF264)+1)))</f>
        <v>3</v>
      </c>
      <c r="AH264" s="4">
        <f>IF($A263="","",IF(MAX($X264:$AC264)=MAX($AD264:AG264)," ",SMALL($X264:$AC264,COUNTIF($X264:$AC264,"&lt;="&amp;AG264)+1)))</f>
        <v>4</v>
      </c>
      <c r="AI264" s="4">
        <f>IF($A263="","",IF(MAX($X264:$AC264)=MAX($AD264:AH264)," ",SMALL($X264:$AC264,COUNTIF($X264:$AC264,"&lt;="&amp;AH264)+1)))</f>
        <v>5</v>
      </c>
      <c r="AJ264" s="4">
        <f>IF($A263="","",IF(MAX($X264:$AC264)=MAX($AD264:AI264)," ",SMALL($X264:$AC264,COUNTIF($X264:$AC264,"&lt;="&amp;AI264)+1)))</f>
        <v>8</v>
      </c>
      <c r="AL264" s="13" t="str">
        <f t="shared" si="68"/>
        <v>6尾</v>
      </c>
      <c r="AM264" s="13" t="str">
        <f t="shared" si="69"/>
        <v>中4尾</v>
      </c>
    </row>
    <row r="265" spans="1:39" x14ac:dyDescent="0.15">
      <c r="A265" s="7">
        <v>2017110</v>
      </c>
      <c r="B265" s="2">
        <v>1</v>
      </c>
      <c r="C265" s="2">
        <v>3</v>
      </c>
      <c r="D265" s="2">
        <v>12</v>
      </c>
      <c r="E265" s="2">
        <v>15</v>
      </c>
      <c r="F265" s="2">
        <v>19</v>
      </c>
      <c r="G265" s="2">
        <v>23</v>
      </c>
      <c r="H265" s="2">
        <v>14</v>
      </c>
      <c r="J265" s="4">
        <f t="shared" si="61"/>
        <v>1</v>
      </c>
      <c r="K265" s="4">
        <f t="shared" si="56"/>
        <v>3</v>
      </c>
      <c r="L265" s="4">
        <f t="shared" si="57"/>
        <v>2</v>
      </c>
      <c r="M265" s="4">
        <f t="shared" si="58"/>
        <v>5</v>
      </c>
      <c r="N265" s="4">
        <f t="shared" si="59"/>
        <v>9</v>
      </c>
      <c r="O265" s="4">
        <f t="shared" si="60"/>
        <v>3</v>
      </c>
      <c r="Q265" s="4">
        <f>IF($A265="","",IF(MAX($J265:$O265)=MAX($P265:P265),"",SMALL($J265:$O265,COUNTIF($J265:$O265,"&lt;="&amp;P265)+1)))</f>
        <v>1</v>
      </c>
      <c r="R265" s="4">
        <f>IF($A265="","",IF(MAX($J265:$O265)=MAX($P265:Q265),"",SMALL($J265:$O265,COUNTIF($J265:$O265,"&lt;="&amp;Q265)+1)))</f>
        <v>2</v>
      </c>
      <c r="S265" s="4">
        <f>IF($A265="","",IF(MAX($J265:$O265)=MAX($P265:R265),"",SMALL($J265:$O265,COUNTIF($J265:$O265,"&lt;="&amp;R265)+1)))</f>
        <v>3</v>
      </c>
      <c r="T265" s="4">
        <f>IF($A265="","",IF(MAX($J265:$O265)=MAX($P265:S265),"",SMALL($J265:$O265,COUNTIF($J265:$O265,"&lt;="&amp;S265)+1)))</f>
        <v>5</v>
      </c>
      <c r="U265" s="4">
        <f>IF($A265="","",IF(MAX($J265:$O265)=MAX($P265:T265),"",SMALL($J265:$O265,COUNTIF($J265:$O265,"&lt;="&amp;T265)+1)))</f>
        <v>9</v>
      </c>
      <c r="V265" s="4" t="str">
        <f>IF($A265="","",IF(MAX($J265:$O265)=MAX($P265:U265),"",SMALL($J265:$O265,COUNTIF($J265:$O265,"&lt;="&amp;U265)+1)))</f>
        <v/>
      </c>
      <c r="X265" s="4">
        <f t="shared" si="62"/>
        <v>2</v>
      </c>
      <c r="Y265" s="4">
        <f t="shared" si="63"/>
        <v>5</v>
      </c>
      <c r="Z265" s="4">
        <f t="shared" si="64"/>
        <v>8</v>
      </c>
      <c r="AA265" s="4">
        <f t="shared" si="65"/>
        <v>7</v>
      </c>
      <c r="AB265" s="4">
        <f t="shared" si="66"/>
        <v>3</v>
      </c>
      <c r="AC265" s="4">
        <f t="shared" si="67"/>
        <v>1</v>
      </c>
      <c r="AE265" s="4">
        <f>IF($A264="","",IF(MAX($X265:$AC265)=MAX($AD265:AD265)," ",SMALL($X265:$AC265,COUNTIF($X265:$AC265,"&lt;="&amp;AD265)+1)))</f>
        <v>1</v>
      </c>
      <c r="AF265" s="4">
        <f>IF($A264="","",IF(MAX($X265:$AC265)=MAX($AD265:AE265)," ",SMALL($X265:$AC265,COUNTIF($X265:$AC265,"&lt;="&amp;AE265)+1)))</f>
        <v>2</v>
      </c>
      <c r="AG265" s="4">
        <f>IF($A264="","",IF(MAX($X265:$AC265)=MAX($AD265:AF265)," ",SMALL($X265:$AC265,COUNTIF($X265:$AC265,"&lt;="&amp;AF265)+1)))</f>
        <v>3</v>
      </c>
      <c r="AH265" s="4">
        <f>IF($A264="","",IF(MAX($X265:$AC265)=MAX($AD265:AG265)," ",SMALL($X265:$AC265,COUNTIF($X265:$AC265,"&lt;="&amp;AG265)+1)))</f>
        <v>5</v>
      </c>
      <c r="AI265" s="4">
        <f>IF($A264="","",IF(MAX($X265:$AC265)=MAX($AD265:AH265)," ",SMALL($X265:$AC265,COUNTIF($X265:$AC265,"&lt;="&amp;AH265)+1)))</f>
        <v>7</v>
      </c>
      <c r="AJ265" s="4">
        <f>IF($A264="","",IF(MAX($X265:$AC265)=MAX($AD265:AI265)," ",SMALL($X265:$AC265,COUNTIF($X265:$AC265,"&lt;="&amp;AI265)+1)))</f>
        <v>8</v>
      </c>
      <c r="AL265" s="13" t="str">
        <f t="shared" si="68"/>
        <v>6尾</v>
      </c>
      <c r="AM265" s="13" t="str">
        <f t="shared" si="69"/>
        <v>中4尾</v>
      </c>
    </row>
    <row r="266" spans="1:39" x14ac:dyDescent="0.15">
      <c r="A266" s="7">
        <v>2017111</v>
      </c>
      <c r="B266" s="2">
        <v>5</v>
      </c>
      <c r="C266" s="2">
        <v>10</v>
      </c>
      <c r="D266" s="2">
        <v>17</v>
      </c>
      <c r="E266" s="2">
        <v>19</v>
      </c>
      <c r="F266" s="2">
        <v>29</v>
      </c>
      <c r="G266" s="2">
        <v>32</v>
      </c>
      <c r="H266" s="2">
        <v>12</v>
      </c>
      <c r="J266" s="4">
        <f t="shared" si="61"/>
        <v>5</v>
      </c>
      <c r="K266" s="4">
        <f t="shared" si="56"/>
        <v>0</v>
      </c>
      <c r="L266" s="4">
        <f t="shared" si="57"/>
        <v>7</v>
      </c>
      <c r="M266" s="4">
        <f t="shared" si="58"/>
        <v>9</v>
      </c>
      <c r="N266" s="4">
        <f t="shared" si="59"/>
        <v>9</v>
      </c>
      <c r="O266" s="4">
        <f t="shared" si="60"/>
        <v>2</v>
      </c>
      <c r="Q266" s="4">
        <f>IF($A266="","",IF(MAX($J266:$O266)=MAX($P266:P266),"",SMALL($J266:$O266,COUNTIF($J266:$O266,"&lt;="&amp;P266)+1)))</f>
        <v>0</v>
      </c>
      <c r="R266" s="4">
        <f>IF($A266="","",IF(MAX($J266:$O266)=MAX($P266:Q266),"",SMALL($J266:$O266,COUNTIF($J266:$O266,"&lt;="&amp;Q266)+1)))</f>
        <v>2</v>
      </c>
      <c r="S266" s="4">
        <f>IF($A266="","",IF(MAX($J266:$O266)=MAX($P266:R266),"",SMALL($J266:$O266,COUNTIF($J266:$O266,"&lt;="&amp;R266)+1)))</f>
        <v>5</v>
      </c>
      <c r="T266" s="4">
        <f>IF($A266="","",IF(MAX($J266:$O266)=MAX($P266:S266),"",SMALL($J266:$O266,COUNTIF($J266:$O266,"&lt;="&amp;S266)+1)))</f>
        <v>7</v>
      </c>
      <c r="U266" s="4">
        <f>IF($A266="","",IF(MAX($J266:$O266)=MAX($P266:T266),"",SMALL($J266:$O266,COUNTIF($J266:$O266,"&lt;="&amp;T266)+1)))</f>
        <v>9</v>
      </c>
      <c r="V266" s="4" t="str">
        <f>IF($A266="","",IF(MAX($J266:$O266)=MAX($P266:U266),"",SMALL($J266:$O266,COUNTIF($J266:$O266,"&lt;="&amp;U266)+1)))</f>
        <v/>
      </c>
      <c r="X266" s="4">
        <f t="shared" si="62"/>
        <v>3</v>
      </c>
      <c r="Y266" s="4">
        <f t="shared" si="63"/>
        <v>3</v>
      </c>
      <c r="Z266" s="4">
        <f t="shared" si="64"/>
        <v>5</v>
      </c>
      <c r="AA266" s="4">
        <f t="shared" si="65"/>
        <v>7</v>
      </c>
      <c r="AB266" s="4">
        <f t="shared" si="66"/>
        <v>7</v>
      </c>
      <c r="AC266" s="4">
        <f t="shared" si="67"/>
        <v>1</v>
      </c>
      <c r="AE266" s="4">
        <f>IF($A265="","",IF(MAX($X266:$AC266)=MAX($AD266:AD266)," ",SMALL($X266:$AC266,COUNTIF($X266:$AC266,"&lt;="&amp;AD266)+1)))</f>
        <v>1</v>
      </c>
      <c r="AF266" s="4">
        <f>IF($A265="","",IF(MAX($X266:$AC266)=MAX($AD266:AE266)," ",SMALL($X266:$AC266,COUNTIF($X266:$AC266,"&lt;="&amp;AE266)+1)))</f>
        <v>3</v>
      </c>
      <c r="AG266" s="4">
        <f>IF($A265="","",IF(MAX($X266:$AC266)=MAX($AD266:AF266)," ",SMALL($X266:$AC266,COUNTIF($X266:$AC266,"&lt;="&amp;AF266)+1)))</f>
        <v>5</v>
      </c>
      <c r="AH266" s="4">
        <f>IF($A265="","",IF(MAX($X266:$AC266)=MAX($AD266:AG266)," ",SMALL($X266:$AC266,COUNTIF($X266:$AC266,"&lt;="&amp;AG266)+1)))</f>
        <v>7</v>
      </c>
      <c r="AI266" s="4" t="str">
        <f>IF($A265="","",IF(MAX($X266:$AC266)=MAX($AD266:AH266)," ",SMALL($X266:$AC266,COUNTIF($X266:$AC266,"&lt;="&amp;AH266)+1)))</f>
        <v xml:space="preserve"> </v>
      </c>
      <c r="AJ266" s="4" t="str">
        <f>IF($A265="","",IF(MAX($X266:$AC266)=MAX($AD266:AI266)," ",SMALL($X266:$AC266,COUNTIF($X266:$AC266,"&lt;="&amp;AI266)+1)))</f>
        <v xml:space="preserve"> </v>
      </c>
      <c r="AL266" s="13" t="str">
        <f t="shared" si="68"/>
        <v>4尾</v>
      </c>
      <c r="AM266" s="13" t="str">
        <f t="shared" si="69"/>
        <v>中2尾</v>
      </c>
    </row>
    <row r="267" spans="1:39" x14ac:dyDescent="0.15">
      <c r="A267" s="7">
        <v>2017112</v>
      </c>
      <c r="B267" s="2">
        <v>3</v>
      </c>
      <c r="C267" s="2">
        <v>10</v>
      </c>
      <c r="D267" s="2">
        <v>14</v>
      </c>
      <c r="E267" s="2">
        <v>16</v>
      </c>
      <c r="F267" s="2">
        <v>22</v>
      </c>
      <c r="G267" s="2">
        <v>23</v>
      </c>
      <c r="H267" s="2">
        <v>11</v>
      </c>
      <c r="J267" s="4">
        <f t="shared" si="61"/>
        <v>3</v>
      </c>
      <c r="K267" s="4">
        <f t="shared" si="56"/>
        <v>0</v>
      </c>
      <c r="L267" s="4">
        <f t="shared" si="57"/>
        <v>4</v>
      </c>
      <c r="M267" s="4">
        <f t="shared" si="58"/>
        <v>6</v>
      </c>
      <c r="N267" s="4">
        <f t="shared" si="59"/>
        <v>2</v>
      </c>
      <c r="O267" s="4">
        <f t="shared" si="60"/>
        <v>3</v>
      </c>
      <c r="Q267" s="4">
        <f>IF($A267="","",IF(MAX($J267:$O267)=MAX($P267:P267),"",SMALL($J267:$O267,COUNTIF($J267:$O267,"&lt;="&amp;P267)+1)))</f>
        <v>0</v>
      </c>
      <c r="R267" s="4">
        <f>IF($A267="","",IF(MAX($J267:$O267)=MAX($P267:Q267),"",SMALL($J267:$O267,COUNTIF($J267:$O267,"&lt;="&amp;Q267)+1)))</f>
        <v>2</v>
      </c>
      <c r="S267" s="4">
        <f>IF($A267="","",IF(MAX($J267:$O267)=MAX($P267:R267),"",SMALL($J267:$O267,COUNTIF($J267:$O267,"&lt;="&amp;R267)+1)))</f>
        <v>3</v>
      </c>
      <c r="T267" s="4">
        <f>IF($A267="","",IF(MAX($J267:$O267)=MAX($P267:S267),"",SMALL($J267:$O267,COUNTIF($J267:$O267,"&lt;="&amp;S267)+1)))</f>
        <v>4</v>
      </c>
      <c r="U267" s="4">
        <f>IF($A267="","",IF(MAX($J267:$O267)=MAX($P267:T267),"",SMALL($J267:$O267,COUNTIF($J267:$O267,"&lt;="&amp;T267)+1)))</f>
        <v>6</v>
      </c>
      <c r="V267" s="4" t="str">
        <f>IF($A267="","",IF(MAX($J267:$O267)=MAX($P267:U267),"",SMALL($J267:$O267,COUNTIF($J267:$O267,"&lt;="&amp;U267)+1)))</f>
        <v/>
      </c>
      <c r="X267" s="4">
        <f t="shared" si="62"/>
        <v>0</v>
      </c>
      <c r="Y267" s="4">
        <f t="shared" si="63"/>
        <v>2</v>
      </c>
      <c r="Z267" s="4">
        <f t="shared" si="64"/>
        <v>1</v>
      </c>
      <c r="AA267" s="4">
        <f t="shared" si="65"/>
        <v>3</v>
      </c>
      <c r="AB267" s="4">
        <f t="shared" si="66"/>
        <v>8</v>
      </c>
      <c r="AC267" s="4">
        <f t="shared" si="67"/>
        <v>1</v>
      </c>
      <c r="AE267" s="4">
        <f>IF($A266="","",IF(MAX($X267:$AC267)=MAX($AD267:AD267)," ",SMALL($X267:$AC267,COUNTIF($X267:$AC267,"&lt;="&amp;AD267)+1)))</f>
        <v>0</v>
      </c>
      <c r="AF267" s="4">
        <f>IF($A266="","",IF(MAX($X267:$AC267)=MAX($AD267:AE267)," ",SMALL($X267:$AC267,COUNTIF($X267:$AC267,"&lt;="&amp;AE267)+1)))</f>
        <v>1</v>
      </c>
      <c r="AG267" s="4">
        <f>IF($A266="","",IF(MAX($X267:$AC267)=MAX($AD267:AF267)," ",SMALL($X267:$AC267,COUNTIF($X267:$AC267,"&lt;="&amp;AF267)+1)))</f>
        <v>2</v>
      </c>
      <c r="AH267" s="4">
        <f>IF($A266="","",IF(MAX($X267:$AC267)=MAX($AD267:AG267)," ",SMALL($X267:$AC267,COUNTIF($X267:$AC267,"&lt;="&amp;AG267)+1)))</f>
        <v>3</v>
      </c>
      <c r="AI267" s="4">
        <f>IF($A266="","",IF(MAX($X267:$AC267)=MAX($AD267:AH267)," ",SMALL($X267:$AC267,COUNTIF($X267:$AC267,"&lt;="&amp;AH267)+1)))</f>
        <v>8</v>
      </c>
      <c r="AJ267" s="4" t="str">
        <f>IF($A266="","",IF(MAX($X267:$AC267)=MAX($AD267:AI267)," ",SMALL($X267:$AC267,COUNTIF($X267:$AC267,"&lt;="&amp;AI267)+1)))</f>
        <v xml:space="preserve"> </v>
      </c>
      <c r="AL267" s="13" t="str">
        <f t="shared" si="68"/>
        <v>5尾</v>
      </c>
      <c r="AM267" s="13" t="str">
        <f t="shared" si="69"/>
        <v>中3尾</v>
      </c>
    </row>
    <row r="268" spans="1:39" x14ac:dyDescent="0.15">
      <c r="A268" s="7">
        <v>2017113</v>
      </c>
      <c r="B268" s="2">
        <v>4</v>
      </c>
      <c r="C268" s="2">
        <v>6</v>
      </c>
      <c r="D268" s="2">
        <v>16</v>
      </c>
      <c r="E268" s="2">
        <v>27</v>
      </c>
      <c r="F268" s="2">
        <v>29</v>
      </c>
      <c r="G268" s="2">
        <v>33</v>
      </c>
      <c r="H268" s="2">
        <v>5</v>
      </c>
      <c r="J268" s="4">
        <f t="shared" si="61"/>
        <v>4</v>
      </c>
      <c r="K268" s="4">
        <f t="shared" si="56"/>
        <v>6</v>
      </c>
      <c r="L268" s="4">
        <f t="shared" si="57"/>
        <v>6</v>
      </c>
      <c r="M268" s="4">
        <f t="shared" si="58"/>
        <v>7</v>
      </c>
      <c r="N268" s="4">
        <f t="shared" si="59"/>
        <v>9</v>
      </c>
      <c r="O268" s="4">
        <f t="shared" si="60"/>
        <v>3</v>
      </c>
      <c r="Q268" s="4">
        <f>IF($A268="","",IF(MAX($J268:$O268)=MAX($P268:P268),"",SMALL($J268:$O268,COUNTIF($J268:$O268,"&lt;="&amp;P268)+1)))</f>
        <v>3</v>
      </c>
      <c r="R268" s="4">
        <f>IF($A268="","",IF(MAX($J268:$O268)=MAX($P268:Q268),"",SMALL($J268:$O268,COUNTIF($J268:$O268,"&lt;="&amp;Q268)+1)))</f>
        <v>4</v>
      </c>
      <c r="S268" s="4">
        <f>IF($A268="","",IF(MAX($J268:$O268)=MAX($P268:R268),"",SMALL($J268:$O268,COUNTIF($J268:$O268,"&lt;="&amp;R268)+1)))</f>
        <v>6</v>
      </c>
      <c r="T268" s="4">
        <f>IF($A268="","",IF(MAX($J268:$O268)=MAX($P268:S268),"",SMALL($J268:$O268,COUNTIF($J268:$O268,"&lt;="&amp;S268)+1)))</f>
        <v>7</v>
      </c>
      <c r="U268" s="4">
        <f>IF($A268="","",IF(MAX($J268:$O268)=MAX($P268:T268),"",SMALL($J268:$O268,COUNTIF($J268:$O268,"&lt;="&amp;T268)+1)))</f>
        <v>9</v>
      </c>
      <c r="V268" s="4" t="str">
        <f>IF($A268="","",IF(MAX($J268:$O268)=MAX($P268:U268),"",SMALL($J268:$O268,COUNTIF($J268:$O268,"&lt;="&amp;U268)+1)))</f>
        <v/>
      </c>
      <c r="X268" s="4">
        <f t="shared" si="62"/>
        <v>0</v>
      </c>
      <c r="Y268" s="4">
        <f t="shared" si="63"/>
        <v>3</v>
      </c>
      <c r="Z268" s="4">
        <f t="shared" si="64"/>
        <v>2</v>
      </c>
      <c r="AA268" s="4">
        <f t="shared" si="65"/>
        <v>8</v>
      </c>
      <c r="AB268" s="4">
        <f t="shared" si="66"/>
        <v>6</v>
      </c>
      <c r="AC268" s="4">
        <f t="shared" si="67"/>
        <v>5</v>
      </c>
      <c r="AE268" s="4">
        <f>IF($A267="","",IF(MAX($X268:$AC268)=MAX($AD268:AD268)," ",SMALL($X268:$AC268,COUNTIF($X268:$AC268,"&lt;="&amp;AD268)+1)))</f>
        <v>0</v>
      </c>
      <c r="AF268" s="4">
        <f>IF($A267="","",IF(MAX($X268:$AC268)=MAX($AD268:AE268)," ",SMALL($X268:$AC268,COUNTIF($X268:$AC268,"&lt;="&amp;AE268)+1)))</f>
        <v>2</v>
      </c>
      <c r="AG268" s="4">
        <f>IF($A267="","",IF(MAX($X268:$AC268)=MAX($AD268:AF268)," ",SMALL($X268:$AC268,COUNTIF($X268:$AC268,"&lt;="&amp;AF268)+1)))</f>
        <v>3</v>
      </c>
      <c r="AH268" s="4">
        <f>IF($A267="","",IF(MAX($X268:$AC268)=MAX($AD268:AG268)," ",SMALL($X268:$AC268,COUNTIF($X268:$AC268,"&lt;="&amp;AG268)+1)))</f>
        <v>5</v>
      </c>
      <c r="AI268" s="4">
        <f>IF($A267="","",IF(MAX($X268:$AC268)=MAX($AD268:AH268)," ",SMALL($X268:$AC268,COUNTIF($X268:$AC268,"&lt;="&amp;AH268)+1)))</f>
        <v>6</v>
      </c>
      <c r="AJ268" s="4">
        <f>IF($A267="","",IF(MAX($X268:$AC268)=MAX($AD268:AI268)," ",SMALL($X268:$AC268,COUNTIF($X268:$AC268,"&lt;="&amp;AI268)+1)))</f>
        <v>8</v>
      </c>
      <c r="AL268" s="13" t="str">
        <f t="shared" si="68"/>
        <v>6尾</v>
      </c>
      <c r="AM268" s="13" t="str">
        <f t="shared" si="69"/>
        <v>中2尾</v>
      </c>
    </row>
    <row r="269" spans="1:39" x14ac:dyDescent="0.15">
      <c r="A269" s="7">
        <v>2017114</v>
      </c>
      <c r="B269" s="2">
        <v>6</v>
      </c>
      <c r="C269" s="2">
        <v>12</v>
      </c>
      <c r="D269" s="2">
        <v>13</v>
      </c>
      <c r="E269" s="2">
        <v>15</v>
      </c>
      <c r="F269" s="2">
        <v>18</v>
      </c>
      <c r="G269" s="2">
        <v>26</v>
      </c>
      <c r="H269" s="2">
        <v>13</v>
      </c>
      <c r="J269" s="4">
        <f t="shared" si="61"/>
        <v>6</v>
      </c>
      <c r="K269" s="4">
        <f t="shared" si="56"/>
        <v>2</v>
      </c>
      <c r="L269" s="4">
        <f t="shared" si="57"/>
        <v>3</v>
      </c>
      <c r="M269" s="4">
        <f t="shared" si="58"/>
        <v>5</v>
      </c>
      <c r="N269" s="4">
        <f t="shared" si="59"/>
        <v>8</v>
      </c>
      <c r="O269" s="4">
        <f t="shared" si="60"/>
        <v>6</v>
      </c>
      <c r="Q269" s="4">
        <f>IF($A269="","",IF(MAX($J269:$O269)=MAX($P269:P269),"",SMALL($J269:$O269,COUNTIF($J269:$O269,"&lt;="&amp;P269)+1)))</f>
        <v>2</v>
      </c>
      <c r="R269" s="4">
        <f>IF($A269="","",IF(MAX($J269:$O269)=MAX($P269:Q269),"",SMALL($J269:$O269,COUNTIF($J269:$O269,"&lt;="&amp;Q269)+1)))</f>
        <v>3</v>
      </c>
      <c r="S269" s="4">
        <f>IF($A269="","",IF(MAX($J269:$O269)=MAX($P269:R269),"",SMALL($J269:$O269,COUNTIF($J269:$O269,"&lt;="&amp;R269)+1)))</f>
        <v>5</v>
      </c>
      <c r="T269" s="4">
        <f>IF($A269="","",IF(MAX($J269:$O269)=MAX($P269:S269),"",SMALL($J269:$O269,COUNTIF($J269:$O269,"&lt;="&amp;S269)+1)))</f>
        <v>6</v>
      </c>
      <c r="U269" s="4">
        <f>IF($A269="","",IF(MAX($J269:$O269)=MAX($P269:T269),"",SMALL($J269:$O269,COUNTIF($J269:$O269,"&lt;="&amp;T269)+1)))</f>
        <v>8</v>
      </c>
      <c r="V269" s="4" t="str">
        <f>IF($A269="","",IF(MAX($J269:$O269)=MAX($P269:U269),"",SMALL($J269:$O269,COUNTIF($J269:$O269,"&lt;="&amp;U269)+1)))</f>
        <v/>
      </c>
      <c r="X269" s="4">
        <f t="shared" si="62"/>
        <v>4</v>
      </c>
      <c r="Y269" s="4">
        <f t="shared" si="63"/>
        <v>5</v>
      </c>
      <c r="Z269" s="4">
        <f t="shared" si="64"/>
        <v>3</v>
      </c>
      <c r="AA269" s="4">
        <f t="shared" si="65"/>
        <v>7</v>
      </c>
      <c r="AB269" s="4">
        <f t="shared" si="66"/>
        <v>7</v>
      </c>
      <c r="AC269" s="4">
        <f t="shared" si="67"/>
        <v>4</v>
      </c>
      <c r="AE269" s="4">
        <f>IF($A268="","",IF(MAX($X269:$AC269)=MAX($AD269:AD269)," ",SMALL($X269:$AC269,COUNTIF($X269:$AC269,"&lt;="&amp;AD269)+1)))</f>
        <v>3</v>
      </c>
      <c r="AF269" s="4">
        <f>IF($A268="","",IF(MAX($X269:$AC269)=MAX($AD269:AE269)," ",SMALL($X269:$AC269,COUNTIF($X269:$AC269,"&lt;="&amp;AE269)+1)))</f>
        <v>4</v>
      </c>
      <c r="AG269" s="4">
        <f>IF($A268="","",IF(MAX($X269:$AC269)=MAX($AD269:AF269)," ",SMALL($X269:$AC269,COUNTIF($X269:$AC269,"&lt;="&amp;AF269)+1)))</f>
        <v>5</v>
      </c>
      <c r="AH269" s="4">
        <f>IF($A268="","",IF(MAX($X269:$AC269)=MAX($AD269:AG269)," ",SMALL($X269:$AC269,COUNTIF($X269:$AC269,"&lt;="&amp;AG269)+1)))</f>
        <v>7</v>
      </c>
      <c r="AI269" s="4" t="str">
        <f>IF($A268="","",IF(MAX($X269:$AC269)=MAX($AD269:AH269)," ",SMALL($X269:$AC269,COUNTIF($X269:$AC269,"&lt;="&amp;AH269)+1)))</f>
        <v xml:space="preserve"> </v>
      </c>
      <c r="AJ269" s="4" t="str">
        <f>IF($A268="","",IF(MAX($X269:$AC269)=MAX($AD269:AI269)," ",SMALL($X269:$AC269,COUNTIF($X269:$AC269,"&lt;="&amp;AI269)+1)))</f>
        <v xml:space="preserve"> </v>
      </c>
      <c r="AL269" s="13" t="str">
        <f t="shared" si="68"/>
        <v>4尾</v>
      </c>
      <c r="AM269" s="13" t="str">
        <f t="shared" si="69"/>
        <v>中2尾</v>
      </c>
    </row>
    <row r="270" spans="1:39" x14ac:dyDescent="0.15">
      <c r="A270" s="7">
        <v>2017115</v>
      </c>
      <c r="B270" s="2">
        <v>4</v>
      </c>
      <c r="C270" s="2">
        <v>10</v>
      </c>
      <c r="D270" s="2">
        <v>11</v>
      </c>
      <c r="E270" s="2">
        <v>25</v>
      </c>
      <c r="F270" s="2">
        <v>30</v>
      </c>
      <c r="G270" s="2">
        <v>31</v>
      </c>
      <c r="H270" s="2">
        <v>1</v>
      </c>
      <c r="J270" s="4">
        <f t="shared" si="61"/>
        <v>4</v>
      </c>
      <c r="K270" s="4">
        <f t="shared" si="56"/>
        <v>0</v>
      </c>
      <c r="L270" s="4">
        <f t="shared" si="57"/>
        <v>1</v>
      </c>
      <c r="M270" s="4">
        <f t="shared" si="58"/>
        <v>5</v>
      </c>
      <c r="N270" s="4">
        <f t="shared" si="59"/>
        <v>0</v>
      </c>
      <c r="O270" s="4">
        <f t="shared" si="60"/>
        <v>1</v>
      </c>
      <c r="Q270" s="4">
        <f>IF($A270="","",IF(MAX($J270:$O270)=MAX($P270:P270),"",SMALL($J270:$O270,COUNTIF($J270:$O270,"&lt;="&amp;P270)+1)))</f>
        <v>0</v>
      </c>
      <c r="R270" s="4">
        <f>IF($A270="","",IF(MAX($J270:$O270)=MAX($P270:Q270),"",SMALL($J270:$O270,COUNTIF($J270:$O270,"&lt;="&amp;Q270)+1)))</f>
        <v>1</v>
      </c>
      <c r="S270" s="4">
        <f>IF($A270="","",IF(MAX($J270:$O270)=MAX($P270:R270),"",SMALL($J270:$O270,COUNTIF($J270:$O270,"&lt;="&amp;R270)+1)))</f>
        <v>4</v>
      </c>
      <c r="T270" s="4">
        <f>IF($A270="","",IF(MAX($J270:$O270)=MAX($P270:S270),"",SMALL($J270:$O270,COUNTIF($J270:$O270,"&lt;="&amp;S270)+1)))</f>
        <v>5</v>
      </c>
      <c r="U270" s="4" t="str">
        <f>IF($A270="","",IF(MAX($J270:$O270)=MAX($P270:T270),"",SMALL($J270:$O270,COUNTIF($J270:$O270,"&lt;="&amp;T270)+1)))</f>
        <v/>
      </c>
      <c r="V270" s="4" t="str">
        <f>IF($A270="","",IF(MAX($J270:$O270)=MAX($P270:U270),"",SMALL($J270:$O270,COUNTIF($J270:$O270,"&lt;="&amp;U270)+1)))</f>
        <v/>
      </c>
      <c r="X270" s="4">
        <f t="shared" si="62"/>
        <v>2</v>
      </c>
      <c r="Y270" s="4">
        <f t="shared" si="63"/>
        <v>2</v>
      </c>
      <c r="Z270" s="4">
        <f t="shared" si="64"/>
        <v>0</v>
      </c>
      <c r="AA270" s="4">
        <f t="shared" si="65"/>
        <v>2</v>
      </c>
      <c r="AB270" s="4">
        <f t="shared" si="66"/>
        <v>8</v>
      </c>
      <c r="AC270" s="4">
        <f t="shared" si="67"/>
        <v>4</v>
      </c>
      <c r="AE270" s="4">
        <f>IF($A269="","",IF(MAX($X270:$AC270)=MAX($AD270:AD270)," ",SMALL($X270:$AC270,COUNTIF($X270:$AC270,"&lt;="&amp;AD270)+1)))</f>
        <v>0</v>
      </c>
      <c r="AF270" s="4">
        <f>IF($A269="","",IF(MAX($X270:$AC270)=MAX($AD270:AE270)," ",SMALL($X270:$AC270,COUNTIF($X270:$AC270,"&lt;="&amp;AE270)+1)))</f>
        <v>2</v>
      </c>
      <c r="AG270" s="4">
        <f>IF($A269="","",IF(MAX($X270:$AC270)=MAX($AD270:AF270)," ",SMALL($X270:$AC270,COUNTIF($X270:$AC270,"&lt;="&amp;AF270)+1)))</f>
        <v>4</v>
      </c>
      <c r="AH270" s="4">
        <f>IF($A269="","",IF(MAX($X270:$AC270)=MAX($AD270:AG270)," ",SMALL($X270:$AC270,COUNTIF($X270:$AC270,"&lt;="&amp;AG270)+1)))</f>
        <v>8</v>
      </c>
      <c r="AI270" s="4" t="str">
        <f>IF($A269="","",IF(MAX($X270:$AC270)=MAX($AD270:AH270)," ",SMALL($X270:$AC270,COUNTIF($X270:$AC270,"&lt;="&amp;AH270)+1)))</f>
        <v xml:space="preserve"> </v>
      </c>
      <c r="AJ270" s="4" t="str">
        <f>IF($A269="","",IF(MAX($X270:$AC270)=MAX($AD270:AI270)," ",SMALL($X270:$AC270,COUNTIF($X270:$AC270,"&lt;="&amp;AI270)+1)))</f>
        <v xml:space="preserve"> </v>
      </c>
      <c r="AL270" s="13" t="str">
        <f t="shared" si="68"/>
        <v>4尾</v>
      </c>
      <c r="AM270" s="13" t="str">
        <f t="shared" si="69"/>
        <v>中2尾</v>
      </c>
    </row>
    <row r="271" spans="1:39" x14ac:dyDescent="0.15">
      <c r="A271" s="7">
        <v>2017116</v>
      </c>
      <c r="B271" s="2">
        <v>2</v>
      </c>
      <c r="C271" s="2">
        <v>14</v>
      </c>
      <c r="D271" s="2">
        <v>20</v>
      </c>
      <c r="E271" s="2">
        <v>22</v>
      </c>
      <c r="F271" s="2">
        <v>30</v>
      </c>
      <c r="G271" s="2">
        <v>32</v>
      </c>
      <c r="H271" s="2">
        <v>2</v>
      </c>
      <c r="J271" s="4">
        <f t="shared" si="61"/>
        <v>2</v>
      </c>
      <c r="K271" s="4">
        <f t="shared" si="56"/>
        <v>4</v>
      </c>
      <c r="L271" s="4">
        <f t="shared" si="57"/>
        <v>0</v>
      </c>
      <c r="M271" s="4">
        <f t="shared" si="58"/>
        <v>2</v>
      </c>
      <c r="N271" s="4">
        <f t="shared" si="59"/>
        <v>0</v>
      </c>
      <c r="O271" s="4">
        <f t="shared" si="60"/>
        <v>2</v>
      </c>
      <c r="Q271" s="4">
        <f>IF($A271="","",IF(MAX($J271:$O271)=MAX($P271:P271),"",SMALL($J271:$O271,COUNTIF($J271:$O271,"&lt;="&amp;P271)+1)))</f>
        <v>0</v>
      </c>
      <c r="R271" s="4">
        <f>IF($A271="","",IF(MAX($J271:$O271)=MAX($P271:Q271),"",SMALL($J271:$O271,COUNTIF($J271:$O271,"&lt;="&amp;Q271)+1)))</f>
        <v>2</v>
      </c>
      <c r="S271" s="4">
        <f>IF($A271="","",IF(MAX($J271:$O271)=MAX($P271:R271),"",SMALL($J271:$O271,COUNTIF($J271:$O271,"&lt;="&amp;R271)+1)))</f>
        <v>4</v>
      </c>
      <c r="T271" s="4" t="str">
        <f>IF($A271="","",IF(MAX($J271:$O271)=MAX($P271:S271),"",SMALL($J271:$O271,COUNTIF($J271:$O271,"&lt;="&amp;S271)+1)))</f>
        <v/>
      </c>
      <c r="U271" s="4" t="str">
        <f>IF($A271="","",IF(MAX($J271:$O271)=MAX($P271:T271),"",SMALL($J271:$O271,COUNTIF($J271:$O271,"&lt;="&amp;T271)+1)))</f>
        <v/>
      </c>
      <c r="V271" s="4" t="str">
        <f>IF($A271="","",IF(MAX($J271:$O271)=MAX($P271:U271),"",SMALL($J271:$O271,COUNTIF($J271:$O271,"&lt;="&amp;U271)+1)))</f>
        <v/>
      </c>
      <c r="X271" s="4">
        <f t="shared" si="62"/>
        <v>0</v>
      </c>
      <c r="Y271" s="4">
        <f t="shared" si="63"/>
        <v>5</v>
      </c>
      <c r="Z271" s="4">
        <f t="shared" si="64"/>
        <v>0</v>
      </c>
      <c r="AA271" s="4">
        <f t="shared" si="65"/>
        <v>2</v>
      </c>
      <c r="AB271" s="4">
        <f t="shared" si="66"/>
        <v>0</v>
      </c>
      <c r="AC271" s="4">
        <f t="shared" si="67"/>
        <v>3</v>
      </c>
      <c r="AE271" s="4">
        <f>IF($A270="","",IF(MAX($X271:$AC271)=MAX($AD271:AD271)," ",SMALL($X271:$AC271,COUNTIF($X271:$AC271,"&lt;="&amp;AD271)+1)))</f>
        <v>0</v>
      </c>
      <c r="AF271" s="4">
        <f>IF($A270="","",IF(MAX($X271:$AC271)=MAX($AD271:AE271)," ",SMALL($X271:$AC271,COUNTIF($X271:$AC271,"&lt;="&amp;AE271)+1)))</f>
        <v>2</v>
      </c>
      <c r="AG271" s="4">
        <f>IF($A270="","",IF(MAX($X271:$AC271)=MAX($AD271:AF271)," ",SMALL($X271:$AC271,COUNTIF($X271:$AC271,"&lt;="&amp;AF271)+1)))</f>
        <v>3</v>
      </c>
      <c r="AH271" s="4">
        <f>IF($A270="","",IF(MAX($X271:$AC271)=MAX($AD271:AG271)," ",SMALL($X271:$AC271,COUNTIF($X271:$AC271,"&lt;="&amp;AG271)+1)))</f>
        <v>5</v>
      </c>
      <c r="AI271" s="4" t="str">
        <f>IF($A270="","",IF(MAX($X271:$AC271)=MAX($AD271:AH271)," ",SMALL($X271:$AC271,COUNTIF($X271:$AC271,"&lt;="&amp;AH271)+1)))</f>
        <v xml:space="preserve"> </v>
      </c>
      <c r="AJ271" s="4" t="str">
        <f>IF($A270="","",IF(MAX($X271:$AC271)=MAX($AD271:AI271)," ",SMALL($X271:$AC271,COUNTIF($X271:$AC271,"&lt;="&amp;AI271)+1)))</f>
        <v xml:space="preserve"> </v>
      </c>
      <c r="AL271" s="13" t="str">
        <f t="shared" si="68"/>
        <v>4尾</v>
      </c>
      <c r="AM271" s="13" t="str">
        <f t="shared" si="69"/>
        <v>中2尾</v>
      </c>
    </row>
    <row r="272" spans="1:39" x14ac:dyDescent="0.15">
      <c r="A272" s="7">
        <v>2017117</v>
      </c>
      <c r="B272" s="2">
        <v>1</v>
      </c>
      <c r="C272" s="2">
        <v>2</v>
      </c>
      <c r="D272" s="2">
        <v>8</v>
      </c>
      <c r="E272" s="2">
        <v>11</v>
      </c>
      <c r="F272" s="2">
        <v>14</v>
      </c>
      <c r="G272" s="2">
        <v>21</v>
      </c>
      <c r="H272" s="2">
        <v>9</v>
      </c>
      <c r="J272" s="4">
        <f t="shared" si="61"/>
        <v>1</v>
      </c>
      <c r="K272" s="4">
        <f t="shared" si="56"/>
        <v>2</v>
      </c>
      <c r="L272" s="4">
        <f t="shared" si="57"/>
        <v>8</v>
      </c>
      <c r="M272" s="4">
        <f t="shared" si="58"/>
        <v>1</v>
      </c>
      <c r="N272" s="4">
        <f t="shared" si="59"/>
        <v>4</v>
      </c>
      <c r="O272" s="4">
        <f t="shared" si="60"/>
        <v>1</v>
      </c>
      <c r="Q272" s="4">
        <f>IF($A272="","",IF(MAX($J272:$O272)=MAX($P272:P272),"",SMALL($J272:$O272,COUNTIF($J272:$O272,"&lt;="&amp;P272)+1)))</f>
        <v>1</v>
      </c>
      <c r="R272" s="4">
        <f>IF($A272="","",IF(MAX($J272:$O272)=MAX($P272:Q272),"",SMALL($J272:$O272,COUNTIF($J272:$O272,"&lt;="&amp;Q272)+1)))</f>
        <v>2</v>
      </c>
      <c r="S272" s="4">
        <f>IF($A272="","",IF(MAX($J272:$O272)=MAX($P272:R272),"",SMALL($J272:$O272,COUNTIF($J272:$O272,"&lt;="&amp;R272)+1)))</f>
        <v>4</v>
      </c>
      <c r="T272" s="4">
        <f>IF($A272="","",IF(MAX($J272:$O272)=MAX($P272:S272),"",SMALL($J272:$O272,COUNTIF($J272:$O272,"&lt;="&amp;S272)+1)))</f>
        <v>8</v>
      </c>
      <c r="U272" s="4" t="str">
        <f>IF($A272="","",IF(MAX($J272:$O272)=MAX($P272:T272),"",SMALL($J272:$O272,COUNTIF($J272:$O272,"&lt;="&amp;T272)+1)))</f>
        <v/>
      </c>
      <c r="V272" s="4" t="str">
        <f>IF($A272="","",IF(MAX($J272:$O272)=MAX($P272:U272),"",SMALL($J272:$O272,COUNTIF($J272:$O272,"&lt;="&amp;U272)+1)))</f>
        <v/>
      </c>
      <c r="X272" s="4">
        <f t="shared" si="62"/>
        <v>8</v>
      </c>
      <c r="Y272" s="4">
        <f t="shared" si="63"/>
        <v>7</v>
      </c>
      <c r="Z272" s="4">
        <f t="shared" si="64"/>
        <v>0</v>
      </c>
      <c r="AA272" s="4">
        <f t="shared" si="65"/>
        <v>6</v>
      </c>
      <c r="AB272" s="4">
        <f t="shared" si="66"/>
        <v>0</v>
      </c>
      <c r="AC272" s="4">
        <f t="shared" si="67"/>
        <v>7</v>
      </c>
      <c r="AE272" s="4">
        <f>IF($A271="","",IF(MAX($X272:$AC272)=MAX($AD272:AD272)," ",SMALL($X272:$AC272,COUNTIF($X272:$AC272,"&lt;="&amp;AD272)+1)))</f>
        <v>0</v>
      </c>
      <c r="AF272" s="4">
        <f>IF($A271="","",IF(MAX($X272:$AC272)=MAX($AD272:AE272)," ",SMALL($X272:$AC272,COUNTIF($X272:$AC272,"&lt;="&amp;AE272)+1)))</f>
        <v>6</v>
      </c>
      <c r="AG272" s="4">
        <f>IF($A271="","",IF(MAX($X272:$AC272)=MAX($AD272:AF272)," ",SMALL($X272:$AC272,COUNTIF($X272:$AC272,"&lt;="&amp;AF272)+1)))</f>
        <v>7</v>
      </c>
      <c r="AH272" s="4">
        <f>IF($A271="","",IF(MAX($X272:$AC272)=MAX($AD272:AG272)," ",SMALL($X272:$AC272,COUNTIF($X272:$AC272,"&lt;="&amp;AG272)+1)))</f>
        <v>8</v>
      </c>
      <c r="AI272" s="4" t="str">
        <f>IF($A271="","",IF(MAX($X272:$AC272)=MAX($AD272:AH272)," ",SMALL($X272:$AC272,COUNTIF($X272:$AC272,"&lt;="&amp;AH272)+1)))</f>
        <v xml:space="preserve"> </v>
      </c>
      <c r="AJ272" s="4" t="str">
        <f>IF($A271="","",IF(MAX($X272:$AC272)=MAX($AD272:AI272)," ",SMALL($X272:$AC272,COUNTIF($X272:$AC272,"&lt;="&amp;AI272)+1)))</f>
        <v xml:space="preserve"> </v>
      </c>
      <c r="AL272" s="13" t="str">
        <f t="shared" si="68"/>
        <v>4尾</v>
      </c>
      <c r="AM272" s="13" t="str">
        <f t="shared" si="69"/>
        <v>中1尾</v>
      </c>
    </row>
    <row r="273" spans="1:39" x14ac:dyDescent="0.15">
      <c r="A273" s="7">
        <v>2017118</v>
      </c>
      <c r="B273" s="2">
        <v>8</v>
      </c>
      <c r="C273" s="2">
        <v>9</v>
      </c>
      <c r="D273" s="2">
        <v>15</v>
      </c>
      <c r="E273" s="2">
        <v>22</v>
      </c>
      <c r="F273" s="2">
        <v>30</v>
      </c>
      <c r="G273" s="2">
        <v>33</v>
      </c>
      <c r="H273" s="2">
        <v>16</v>
      </c>
      <c r="J273" s="4">
        <f t="shared" si="61"/>
        <v>8</v>
      </c>
      <c r="K273" s="4">
        <f t="shared" si="56"/>
        <v>9</v>
      </c>
      <c r="L273" s="4">
        <f t="shared" si="57"/>
        <v>5</v>
      </c>
      <c r="M273" s="4">
        <f t="shared" si="58"/>
        <v>2</v>
      </c>
      <c r="N273" s="4">
        <f t="shared" si="59"/>
        <v>0</v>
      </c>
      <c r="O273" s="4">
        <f t="shared" si="60"/>
        <v>3</v>
      </c>
      <c r="Q273" s="4">
        <f>IF($A273="","",IF(MAX($J273:$O273)=MAX($P273:P273),"",SMALL($J273:$O273,COUNTIF($J273:$O273,"&lt;="&amp;P273)+1)))</f>
        <v>0</v>
      </c>
      <c r="R273" s="4">
        <f>IF($A273="","",IF(MAX($J273:$O273)=MAX($P273:Q273),"",SMALL($J273:$O273,COUNTIF($J273:$O273,"&lt;="&amp;Q273)+1)))</f>
        <v>2</v>
      </c>
      <c r="S273" s="4">
        <f>IF($A273="","",IF(MAX($J273:$O273)=MAX($P273:R273),"",SMALL($J273:$O273,COUNTIF($J273:$O273,"&lt;="&amp;R273)+1)))</f>
        <v>3</v>
      </c>
      <c r="T273" s="4">
        <f>IF($A273="","",IF(MAX($J273:$O273)=MAX($P273:S273),"",SMALL($J273:$O273,COUNTIF($J273:$O273,"&lt;="&amp;S273)+1)))</f>
        <v>5</v>
      </c>
      <c r="U273" s="4">
        <f>IF($A273="","",IF(MAX($J273:$O273)=MAX($P273:T273),"",SMALL($J273:$O273,COUNTIF($J273:$O273,"&lt;="&amp;T273)+1)))</f>
        <v>8</v>
      </c>
      <c r="V273" s="4">
        <f>IF($A273="","",IF(MAX($J273:$O273)=MAX($P273:U273),"",SMALL($J273:$O273,COUNTIF($J273:$O273,"&lt;="&amp;U273)+1)))</f>
        <v>9</v>
      </c>
      <c r="X273" s="4">
        <f t="shared" si="62"/>
        <v>2</v>
      </c>
      <c r="Y273" s="4">
        <f t="shared" si="63"/>
        <v>2</v>
      </c>
      <c r="Z273" s="4">
        <f t="shared" si="64"/>
        <v>4</v>
      </c>
      <c r="AA273" s="4">
        <f t="shared" si="65"/>
        <v>7</v>
      </c>
      <c r="AB273" s="4">
        <f t="shared" si="66"/>
        <v>4</v>
      </c>
      <c r="AC273" s="4">
        <f t="shared" si="67"/>
        <v>5</v>
      </c>
      <c r="AE273" s="4">
        <f>IF($A272="","",IF(MAX($X273:$AC273)=MAX($AD273:AD273)," ",SMALL($X273:$AC273,COUNTIF($X273:$AC273,"&lt;="&amp;AD273)+1)))</f>
        <v>2</v>
      </c>
      <c r="AF273" s="4">
        <f>IF($A272="","",IF(MAX($X273:$AC273)=MAX($AD273:AE273)," ",SMALL($X273:$AC273,COUNTIF($X273:$AC273,"&lt;="&amp;AE273)+1)))</f>
        <v>4</v>
      </c>
      <c r="AG273" s="4">
        <f>IF($A272="","",IF(MAX($X273:$AC273)=MAX($AD273:AF273)," ",SMALL($X273:$AC273,COUNTIF($X273:$AC273,"&lt;="&amp;AF273)+1)))</f>
        <v>5</v>
      </c>
      <c r="AH273" s="4">
        <f>IF($A272="","",IF(MAX($X273:$AC273)=MAX($AD273:AG273)," ",SMALL($X273:$AC273,COUNTIF($X273:$AC273,"&lt;="&amp;AG273)+1)))</f>
        <v>7</v>
      </c>
      <c r="AI273" s="4" t="str">
        <f>IF($A272="","",IF(MAX($X273:$AC273)=MAX($AD273:AH273)," ",SMALL($X273:$AC273,COUNTIF($X273:$AC273,"&lt;="&amp;AH273)+1)))</f>
        <v xml:space="preserve"> </v>
      </c>
      <c r="AJ273" s="4" t="str">
        <f>IF($A272="","",IF(MAX($X273:$AC273)=MAX($AD273:AI273)," ",SMALL($X273:$AC273,COUNTIF($X273:$AC273,"&lt;="&amp;AI273)+1)))</f>
        <v xml:space="preserve"> </v>
      </c>
      <c r="AL273" s="13" t="str">
        <f t="shared" si="68"/>
        <v>4尾</v>
      </c>
      <c r="AM273" s="13" t="str">
        <f t="shared" si="69"/>
        <v>中2尾</v>
      </c>
    </row>
    <row r="274" spans="1:39" x14ac:dyDescent="0.15">
      <c r="A274" s="7">
        <v>2017119</v>
      </c>
      <c r="B274" s="2">
        <v>9</v>
      </c>
      <c r="C274" s="2">
        <v>16</v>
      </c>
      <c r="D274" s="2">
        <v>21</v>
      </c>
      <c r="E274" s="2">
        <v>25</v>
      </c>
      <c r="F274" s="2">
        <v>26</v>
      </c>
      <c r="G274" s="2">
        <v>31</v>
      </c>
      <c r="H274" s="2">
        <v>14</v>
      </c>
      <c r="J274" s="4">
        <f t="shared" si="61"/>
        <v>9</v>
      </c>
      <c r="K274" s="4">
        <f t="shared" si="56"/>
        <v>6</v>
      </c>
      <c r="L274" s="4">
        <f t="shared" si="57"/>
        <v>1</v>
      </c>
      <c r="M274" s="4">
        <f t="shared" si="58"/>
        <v>5</v>
      </c>
      <c r="N274" s="4">
        <f t="shared" si="59"/>
        <v>6</v>
      </c>
      <c r="O274" s="4">
        <f t="shared" si="60"/>
        <v>1</v>
      </c>
      <c r="Q274" s="4">
        <f>IF($A274="","",IF(MAX($J274:$O274)=MAX($P274:P274),"",SMALL($J274:$O274,COUNTIF($J274:$O274,"&lt;="&amp;P274)+1)))</f>
        <v>1</v>
      </c>
      <c r="R274" s="4">
        <f>IF($A274="","",IF(MAX($J274:$O274)=MAX($P274:Q274),"",SMALL($J274:$O274,COUNTIF($J274:$O274,"&lt;="&amp;Q274)+1)))</f>
        <v>5</v>
      </c>
      <c r="S274" s="4">
        <f>IF($A274="","",IF(MAX($J274:$O274)=MAX($P274:R274),"",SMALL($J274:$O274,COUNTIF($J274:$O274,"&lt;="&amp;R274)+1)))</f>
        <v>6</v>
      </c>
      <c r="T274" s="4">
        <f>IF($A274="","",IF(MAX($J274:$O274)=MAX($P274:S274),"",SMALL($J274:$O274,COUNTIF($J274:$O274,"&lt;="&amp;S274)+1)))</f>
        <v>9</v>
      </c>
      <c r="U274" s="4" t="str">
        <f>IF($A274="","",IF(MAX($J274:$O274)=MAX($P274:T274),"",SMALL($J274:$O274,COUNTIF($J274:$O274,"&lt;="&amp;T274)+1)))</f>
        <v/>
      </c>
      <c r="V274" s="4" t="str">
        <f>IF($A274="","",IF(MAX($J274:$O274)=MAX($P274:U274),"",SMALL($J274:$O274,COUNTIF($J274:$O274,"&lt;="&amp;U274)+1)))</f>
        <v/>
      </c>
      <c r="X274" s="4">
        <f t="shared" si="62"/>
        <v>2</v>
      </c>
      <c r="Y274" s="4">
        <f t="shared" si="63"/>
        <v>3</v>
      </c>
      <c r="Z274" s="4">
        <f t="shared" si="64"/>
        <v>0</v>
      </c>
      <c r="AA274" s="4">
        <f t="shared" si="65"/>
        <v>6</v>
      </c>
      <c r="AB274" s="4">
        <f t="shared" si="66"/>
        <v>0</v>
      </c>
      <c r="AC274" s="4">
        <f t="shared" si="67"/>
        <v>1</v>
      </c>
      <c r="AE274" s="4">
        <f>IF($A273="","",IF(MAX($X274:$AC274)=MAX($AD274:AD274)," ",SMALL($X274:$AC274,COUNTIF($X274:$AC274,"&lt;="&amp;AD274)+1)))</f>
        <v>0</v>
      </c>
      <c r="AF274" s="4">
        <f>IF($A273="","",IF(MAX($X274:$AC274)=MAX($AD274:AE274)," ",SMALL($X274:$AC274,COUNTIF($X274:$AC274,"&lt;="&amp;AE274)+1)))</f>
        <v>1</v>
      </c>
      <c r="AG274" s="4">
        <f>IF($A273="","",IF(MAX($X274:$AC274)=MAX($AD274:AF274)," ",SMALL($X274:$AC274,COUNTIF($X274:$AC274,"&lt;="&amp;AF274)+1)))</f>
        <v>2</v>
      </c>
      <c r="AH274" s="4">
        <f>IF($A273="","",IF(MAX($X274:$AC274)=MAX($AD274:AG274)," ",SMALL($X274:$AC274,COUNTIF($X274:$AC274,"&lt;="&amp;AG274)+1)))</f>
        <v>3</v>
      </c>
      <c r="AI274" s="4">
        <f>IF($A273="","",IF(MAX($X274:$AC274)=MAX($AD274:AH274)," ",SMALL($X274:$AC274,COUNTIF($X274:$AC274,"&lt;="&amp;AH274)+1)))</f>
        <v>6</v>
      </c>
      <c r="AJ274" s="4" t="str">
        <f>IF($A273="","",IF(MAX($X274:$AC274)=MAX($AD274:AI274)," ",SMALL($X274:$AC274,COUNTIF($X274:$AC274,"&lt;="&amp;AI274)+1)))</f>
        <v xml:space="preserve"> </v>
      </c>
      <c r="AL274" s="13" t="str">
        <f t="shared" si="68"/>
        <v>5尾</v>
      </c>
      <c r="AM274" s="13" t="str">
        <f t="shared" si="69"/>
        <v>中2尾</v>
      </c>
    </row>
    <row r="275" spans="1:39" x14ac:dyDescent="0.15">
      <c r="A275" s="7">
        <v>2017120</v>
      </c>
      <c r="B275" s="2">
        <v>8</v>
      </c>
      <c r="C275" s="2">
        <v>10</v>
      </c>
      <c r="D275" s="2">
        <v>15</v>
      </c>
      <c r="E275" s="2">
        <v>19</v>
      </c>
      <c r="F275" s="2">
        <v>23</v>
      </c>
      <c r="G275" s="2">
        <v>28</v>
      </c>
      <c r="H275" s="2">
        <v>16</v>
      </c>
      <c r="J275" s="4">
        <f t="shared" si="61"/>
        <v>8</v>
      </c>
      <c r="K275" s="4">
        <f t="shared" si="56"/>
        <v>0</v>
      </c>
      <c r="L275" s="4">
        <f t="shared" si="57"/>
        <v>5</v>
      </c>
      <c r="M275" s="4">
        <f t="shared" si="58"/>
        <v>9</v>
      </c>
      <c r="N275" s="4">
        <f t="shared" si="59"/>
        <v>3</v>
      </c>
      <c r="O275" s="4">
        <f t="shared" si="60"/>
        <v>8</v>
      </c>
      <c r="Q275" s="4">
        <f>IF($A275="","",IF(MAX($J275:$O275)=MAX($P275:P275),"",SMALL($J275:$O275,COUNTIF($J275:$O275,"&lt;="&amp;P275)+1)))</f>
        <v>0</v>
      </c>
      <c r="R275" s="4">
        <f>IF($A275="","",IF(MAX($J275:$O275)=MAX($P275:Q275),"",SMALL($J275:$O275,COUNTIF($J275:$O275,"&lt;="&amp;Q275)+1)))</f>
        <v>3</v>
      </c>
      <c r="S275" s="4">
        <f>IF($A275="","",IF(MAX($J275:$O275)=MAX($P275:R275),"",SMALL($J275:$O275,COUNTIF($J275:$O275,"&lt;="&amp;R275)+1)))</f>
        <v>5</v>
      </c>
      <c r="T275" s="4">
        <f>IF($A275="","",IF(MAX($J275:$O275)=MAX($P275:S275),"",SMALL($J275:$O275,COUNTIF($J275:$O275,"&lt;="&amp;S275)+1)))</f>
        <v>8</v>
      </c>
      <c r="U275" s="4">
        <f>IF($A275="","",IF(MAX($J275:$O275)=MAX($P275:T275),"",SMALL($J275:$O275,COUNTIF($J275:$O275,"&lt;="&amp;T275)+1)))</f>
        <v>9</v>
      </c>
      <c r="V275" s="4" t="str">
        <f>IF($A275="","",IF(MAX($J275:$O275)=MAX($P275:U275),"",SMALL($J275:$O275,COUNTIF($J275:$O275,"&lt;="&amp;U275)+1)))</f>
        <v/>
      </c>
      <c r="X275" s="4">
        <f t="shared" si="62"/>
        <v>4</v>
      </c>
      <c r="Y275" s="4">
        <f t="shared" si="63"/>
        <v>8</v>
      </c>
      <c r="Z275" s="4">
        <f t="shared" si="64"/>
        <v>0</v>
      </c>
      <c r="AA275" s="4">
        <f t="shared" si="65"/>
        <v>4</v>
      </c>
      <c r="AB275" s="4">
        <f t="shared" si="66"/>
        <v>6</v>
      </c>
      <c r="AC275" s="4">
        <f t="shared" si="67"/>
        <v>9</v>
      </c>
      <c r="AE275" s="4">
        <f>IF($A274="","",IF(MAX($X275:$AC275)=MAX($AD275:AD275)," ",SMALL($X275:$AC275,COUNTIF($X275:$AC275,"&lt;="&amp;AD275)+1)))</f>
        <v>0</v>
      </c>
      <c r="AF275" s="4">
        <f>IF($A274="","",IF(MAX($X275:$AC275)=MAX($AD275:AE275)," ",SMALL($X275:$AC275,COUNTIF($X275:$AC275,"&lt;="&amp;AE275)+1)))</f>
        <v>4</v>
      </c>
      <c r="AG275" s="4">
        <f>IF($A274="","",IF(MAX($X275:$AC275)=MAX($AD275:AF275)," ",SMALL($X275:$AC275,COUNTIF($X275:$AC275,"&lt;="&amp;AF275)+1)))</f>
        <v>6</v>
      </c>
      <c r="AH275" s="4">
        <f>IF($A274="","",IF(MAX($X275:$AC275)=MAX($AD275:AG275)," ",SMALL($X275:$AC275,COUNTIF($X275:$AC275,"&lt;="&amp;AG275)+1)))</f>
        <v>8</v>
      </c>
      <c r="AI275" s="4">
        <f>IF($A274="","",IF(MAX($X275:$AC275)=MAX($AD275:AH275)," ",SMALL($X275:$AC275,COUNTIF($X275:$AC275,"&lt;="&amp;AH275)+1)))</f>
        <v>9</v>
      </c>
      <c r="AJ275" s="4" t="str">
        <f>IF($A274="","",IF(MAX($X275:$AC275)=MAX($AD275:AI275)," ",SMALL($X275:$AC275,COUNTIF($X275:$AC275,"&lt;="&amp;AI275)+1)))</f>
        <v xml:space="preserve"> </v>
      </c>
      <c r="AL275" s="13" t="str">
        <f t="shared" si="68"/>
        <v>5尾</v>
      </c>
      <c r="AM275" s="13" t="str">
        <f t="shared" si="69"/>
        <v>中3尾</v>
      </c>
    </row>
    <row r="276" spans="1:39" x14ac:dyDescent="0.15">
      <c r="A276" s="7">
        <v>2017121</v>
      </c>
      <c r="B276" s="2">
        <v>11</v>
      </c>
      <c r="C276" s="2">
        <v>18</v>
      </c>
      <c r="D276" s="2">
        <v>19</v>
      </c>
      <c r="E276" s="2">
        <v>22</v>
      </c>
      <c r="F276" s="2">
        <v>24</v>
      </c>
      <c r="G276" s="2">
        <v>32</v>
      </c>
      <c r="H276" s="2">
        <v>7</v>
      </c>
      <c r="J276" s="4">
        <f t="shared" si="61"/>
        <v>1</v>
      </c>
      <c r="K276" s="4">
        <f t="shared" si="56"/>
        <v>8</v>
      </c>
      <c r="L276" s="4">
        <f t="shared" si="57"/>
        <v>9</v>
      </c>
      <c r="M276" s="4">
        <f t="shared" si="58"/>
        <v>2</v>
      </c>
      <c r="N276" s="4">
        <f t="shared" si="59"/>
        <v>4</v>
      </c>
      <c r="O276" s="4">
        <f t="shared" si="60"/>
        <v>2</v>
      </c>
      <c r="Q276" s="4">
        <f>IF($A276="","",IF(MAX($J276:$O276)=MAX($P276:P276),"",SMALL($J276:$O276,COUNTIF($J276:$O276,"&lt;="&amp;P276)+1)))</f>
        <v>1</v>
      </c>
      <c r="R276" s="4">
        <f>IF($A276="","",IF(MAX($J276:$O276)=MAX($P276:Q276),"",SMALL($J276:$O276,COUNTIF($J276:$O276,"&lt;="&amp;Q276)+1)))</f>
        <v>2</v>
      </c>
      <c r="S276" s="4">
        <f>IF($A276="","",IF(MAX($J276:$O276)=MAX($P276:R276),"",SMALL($J276:$O276,COUNTIF($J276:$O276,"&lt;="&amp;R276)+1)))</f>
        <v>4</v>
      </c>
      <c r="T276" s="4">
        <f>IF($A276="","",IF(MAX($J276:$O276)=MAX($P276:S276),"",SMALL($J276:$O276,COUNTIF($J276:$O276,"&lt;="&amp;S276)+1)))</f>
        <v>8</v>
      </c>
      <c r="U276" s="4">
        <f>IF($A276="","",IF(MAX($J276:$O276)=MAX($P276:T276),"",SMALL($J276:$O276,COUNTIF($J276:$O276,"&lt;="&amp;T276)+1)))</f>
        <v>9</v>
      </c>
      <c r="V276" s="4" t="str">
        <f>IF($A276="","",IF(MAX($J276:$O276)=MAX($P276:U276),"",SMALL($J276:$O276,COUNTIF($J276:$O276,"&lt;="&amp;U276)+1)))</f>
        <v/>
      </c>
      <c r="X276" s="4">
        <f t="shared" si="62"/>
        <v>0</v>
      </c>
      <c r="Y276" s="4">
        <f t="shared" si="63"/>
        <v>5</v>
      </c>
      <c r="Z276" s="4">
        <f t="shared" si="64"/>
        <v>7</v>
      </c>
      <c r="AA276" s="4">
        <f t="shared" si="65"/>
        <v>1</v>
      </c>
      <c r="AB276" s="4">
        <f t="shared" si="66"/>
        <v>4</v>
      </c>
      <c r="AC276" s="4">
        <f t="shared" si="67"/>
        <v>2</v>
      </c>
      <c r="AE276" s="4">
        <f>IF($A275="","",IF(MAX($X276:$AC276)=MAX($AD276:AD276)," ",SMALL($X276:$AC276,COUNTIF($X276:$AC276,"&lt;="&amp;AD276)+1)))</f>
        <v>0</v>
      </c>
      <c r="AF276" s="4">
        <f>IF($A275="","",IF(MAX($X276:$AC276)=MAX($AD276:AE276)," ",SMALL($X276:$AC276,COUNTIF($X276:$AC276,"&lt;="&amp;AE276)+1)))</f>
        <v>1</v>
      </c>
      <c r="AG276" s="4">
        <f>IF($A275="","",IF(MAX($X276:$AC276)=MAX($AD276:AF276)," ",SMALL($X276:$AC276,COUNTIF($X276:$AC276,"&lt;="&amp;AF276)+1)))</f>
        <v>2</v>
      </c>
      <c r="AH276" s="4">
        <f>IF($A275="","",IF(MAX($X276:$AC276)=MAX($AD276:AG276)," ",SMALL($X276:$AC276,COUNTIF($X276:$AC276,"&lt;="&amp;AG276)+1)))</f>
        <v>4</v>
      </c>
      <c r="AI276" s="4">
        <f>IF($A275="","",IF(MAX($X276:$AC276)=MAX($AD276:AH276)," ",SMALL($X276:$AC276,COUNTIF($X276:$AC276,"&lt;="&amp;AH276)+1)))</f>
        <v>5</v>
      </c>
      <c r="AJ276" s="4">
        <f>IF($A275="","",IF(MAX($X276:$AC276)=MAX($AD276:AI276)," ",SMALL($X276:$AC276,COUNTIF($X276:$AC276,"&lt;="&amp;AI276)+1)))</f>
        <v>7</v>
      </c>
      <c r="AL276" s="13" t="str">
        <f t="shared" si="68"/>
        <v>6尾</v>
      </c>
      <c r="AM276" s="13" t="str">
        <f t="shared" si="69"/>
        <v>中3尾</v>
      </c>
    </row>
    <row r="277" spans="1:39" x14ac:dyDescent="0.15">
      <c r="A277" s="7">
        <v>2017122</v>
      </c>
      <c r="B277" s="2">
        <v>11</v>
      </c>
      <c r="C277" s="2">
        <v>20</v>
      </c>
      <c r="D277" s="2">
        <v>21</v>
      </c>
      <c r="E277" s="2">
        <v>22</v>
      </c>
      <c r="F277" s="2">
        <v>24</v>
      </c>
      <c r="G277" s="2">
        <v>27</v>
      </c>
      <c r="H277" s="2">
        <v>15</v>
      </c>
      <c r="J277" s="4">
        <f t="shared" si="61"/>
        <v>1</v>
      </c>
      <c r="K277" s="4">
        <f t="shared" si="56"/>
        <v>0</v>
      </c>
      <c r="L277" s="4">
        <f t="shared" si="57"/>
        <v>1</v>
      </c>
      <c r="M277" s="4">
        <f t="shared" si="58"/>
        <v>2</v>
      </c>
      <c r="N277" s="4">
        <f t="shared" si="59"/>
        <v>4</v>
      </c>
      <c r="O277" s="4">
        <f t="shared" si="60"/>
        <v>7</v>
      </c>
      <c r="Q277" s="4">
        <f>IF($A277="","",IF(MAX($J277:$O277)=MAX($P277:P277),"",SMALL($J277:$O277,COUNTIF($J277:$O277,"&lt;="&amp;P277)+1)))</f>
        <v>0</v>
      </c>
      <c r="R277" s="4">
        <f>IF($A277="","",IF(MAX($J277:$O277)=MAX($P277:Q277),"",SMALL($J277:$O277,COUNTIF($J277:$O277,"&lt;="&amp;Q277)+1)))</f>
        <v>1</v>
      </c>
      <c r="S277" s="4">
        <f>IF($A277="","",IF(MAX($J277:$O277)=MAX($P277:R277),"",SMALL($J277:$O277,COUNTIF($J277:$O277,"&lt;="&amp;R277)+1)))</f>
        <v>2</v>
      </c>
      <c r="T277" s="4">
        <f>IF($A277="","",IF(MAX($J277:$O277)=MAX($P277:S277),"",SMALL($J277:$O277,COUNTIF($J277:$O277,"&lt;="&amp;S277)+1)))</f>
        <v>4</v>
      </c>
      <c r="U277" s="4">
        <f>IF($A277="","",IF(MAX($J277:$O277)=MAX($P277:T277),"",SMALL($J277:$O277,COUNTIF($J277:$O277,"&lt;="&amp;T277)+1)))</f>
        <v>7</v>
      </c>
      <c r="V277" s="4" t="str">
        <f>IF($A277="","",IF(MAX($J277:$O277)=MAX($P277:U277),"",SMALL($J277:$O277,COUNTIF($J277:$O277,"&lt;="&amp;U277)+1)))</f>
        <v/>
      </c>
      <c r="X277" s="4">
        <f t="shared" si="62"/>
        <v>8</v>
      </c>
      <c r="Y277" s="4">
        <f t="shared" si="63"/>
        <v>4</v>
      </c>
      <c r="Z277" s="4">
        <f t="shared" si="64"/>
        <v>8</v>
      </c>
      <c r="AA277" s="4">
        <f t="shared" si="65"/>
        <v>9</v>
      </c>
      <c r="AB277" s="4">
        <f t="shared" si="66"/>
        <v>8</v>
      </c>
      <c r="AC277" s="4">
        <f t="shared" si="67"/>
        <v>3</v>
      </c>
      <c r="AE277" s="4">
        <f>IF($A276="","",IF(MAX($X277:$AC277)=MAX($AD277:AD277)," ",SMALL($X277:$AC277,COUNTIF($X277:$AC277,"&lt;="&amp;AD277)+1)))</f>
        <v>3</v>
      </c>
      <c r="AF277" s="4">
        <f>IF($A276="","",IF(MAX($X277:$AC277)=MAX($AD277:AE277)," ",SMALL($X277:$AC277,COUNTIF($X277:$AC277,"&lt;="&amp;AE277)+1)))</f>
        <v>4</v>
      </c>
      <c r="AG277" s="4">
        <f>IF($A276="","",IF(MAX($X277:$AC277)=MAX($AD277:AF277)," ",SMALL($X277:$AC277,COUNTIF($X277:$AC277,"&lt;="&amp;AF277)+1)))</f>
        <v>8</v>
      </c>
      <c r="AH277" s="4">
        <f>IF($A276="","",IF(MAX($X277:$AC277)=MAX($AD277:AG277)," ",SMALL($X277:$AC277,COUNTIF($X277:$AC277,"&lt;="&amp;AG277)+1)))</f>
        <v>9</v>
      </c>
      <c r="AI277" s="4" t="str">
        <f>IF($A276="","",IF(MAX($X277:$AC277)=MAX($AD277:AH277)," ",SMALL($X277:$AC277,COUNTIF($X277:$AC277,"&lt;="&amp;AH277)+1)))</f>
        <v xml:space="preserve"> </v>
      </c>
      <c r="AJ277" s="4" t="str">
        <f>IF($A276="","",IF(MAX($X277:$AC277)=MAX($AD277:AI277)," ",SMALL($X277:$AC277,COUNTIF($X277:$AC277,"&lt;="&amp;AI277)+1)))</f>
        <v xml:space="preserve"> </v>
      </c>
      <c r="AL277" s="13" t="str">
        <f t="shared" si="68"/>
        <v>4尾</v>
      </c>
      <c r="AM277" s="13" t="str">
        <f t="shared" si="69"/>
        <v>中1尾</v>
      </c>
    </row>
    <row r="278" spans="1:39" x14ac:dyDescent="0.15">
      <c r="A278" s="7">
        <v>2017123</v>
      </c>
      <c r="B278" s="2">
        <v>4</v>
      </c>
      <c r="C278" s="2">
        <v>5</v>
      </c>
      <c r="D278" s="2">
        <v>6</v>
      </c>
      <c r="E278" s="2">
        <v>11</v>
      </c>
      <c r="F278" s="2">
        <v>21</v>
      </c>
      <c r="G278" s="2">
        <v>31</v>
      </c>
      <c r="H278" s="2">
        <v>10</v>
      </c>
      <c r="J278" s="4">
        <f t="shared" si="61"/>
        <v>4</v>
      </c>
      <c r="K278" s="4">
        <f t="shared" si="56"/>
        <v>5</v>
      </c>
      <c r="L278" s="4">
        <f t="shared" si="57"/>
        <v>6</v>
      </c>
      <c r="M278" s="4">
        <f t="shared" si="58"/>
        <v>1</v>
      </c>
      <c r="N278" s="4">
        <f t="shared" si="59"/>
        <v>1</v>
      </c>
      <c r="O278" s="4">
        <f t="shared" si="60"/>
        <v>1</v>
      </c>
      <c r="Q278" s="4">
        <f>IF($A278="","",IF(MAX($J278:$O278)=MAX($P278:P278),"",SMALL($J278:$O278,COUNTIF($J278:$O278,"&lt;="&amp;P278)+1)))</f>
        <v>1</v>
      </c>
      <c r="R278" s="4">
        <f>IF($A278="","",IF(MAX($J278:$O278)=MAX($P278:Q278),"",SMALL($J278:$O278,COUNTIF($J278:$O278,"&lt;="&amp;Q278)+1)))</f>
        <v>4</v>
      </c>
      <c r="S278" s="4">
        <f>IF($A278="","",IF(MAX($J278:$O278)=MAX($P278:R278),"",SMALL($J278:$O278,COUNTIF($J278:$O278,"&lt;="&amp;R278)+1)))</f>
        <v>5</v>
      </c>
      <c r="T278" s="4">
        <f>IF($A278="","",IF(MAX($J278:$O278)=MAX($P278:S278),"",SMALL($J278:$O278,COUNTIF($J278:$O278,"&lt;="&amp;S278)+1)))</f>
        <v>6</v>
      </c>
      <c r="U278" s="4" t="str">
        <f>IF($A278="","",IF(MAX($J278:$O278)=MAX($P278:T278),"",SMALL($J278:$O278,COUNTIF($J278:$O278,"&lt;="&amp;T278)+1)))</f>
        <v/>
      </c>
      <c r="V278" s="4" t="str">
        <f>IF($A278="","",IF(MAX($J278:$O278)=MAX($P278:U278),"",SMALL($J278:$O278,COUNTIF($J278:$O278,"&lt;="&amp;U278)+1)))</f>
        <v/>
      </c>
      <c r="X278" s="4">
        <f t="shared" si="62"/>
        <v>0</v>
      </c>
      <c r="Y278" s="4">
        <f t="shared" si="63"/>
        <v>2</v>
      </c>
      <c r="Z278" s="4">
        <f t="shared" si="64"/>
        <v>8</v>
      </c>
      <c r="AA278" s="4">
        <f t="shared" si="65"/>
        <v>9</v>
      </c>
      <c r="AB278" s="4">
        <f t="shared" si="66"/>
        <v>8</v>
      </c>
      <c r="AC278" s="4">
        <f t="shared" si="67"/>
        <v>3</v>
      </c>
      <c r="AE278" s="4">
        <f>IF($A277="","",IF(MAX($X278:$AC278)=MAX($AD278:AD278)," ",SMALL($X278:$AC278,COUNTIF($X278:$AC278,"&lt;="&amp;AD278)+1)))</f>
        <v>0</v>
      </c>
      <c r="AF278" s="4">
        <f>IF($A277="","",IF(MAX($X278:$AC278)=MAX($AD278:AE278)," ",SMALL($X278:$AC278,COUNTIF($X278:$AC278,"&lt;="&amp;AE278)+1)))</f>
        <v>2</v>
      </c>
      <c r="AG278" s="4">
        <f>IF($A277="","",IF(MAX($X278:$AC278)=MAX($AD278:AF278)," ",SMALL($X278:$AC278,COUNTIF($X278:$AC278,"&lt;="&amp;AF278)+1)))</f>
        <v>3</v>
      </c>
      <c r="AH278" s="4">
        <f>IF($A277="","",IF(MAX($X278:$AC278)=MAX($AD278:AG278)," ",SMALL($X278:$AC278,COUNTIF($X278:$AC278,"&lt;="&amp;AG278)+1)))</f>
        <v>8</v>
      </c>
      <c r="AI278" s="4">
        <f>IF($A277="","",IF(MAX($X278:$AC278)=MAX($AD278:AH278)," ",SMALL($X278:$AC278,COUNTIF($X278:$AC278,"&lt;="&amp;AH278)+1)))</f>
        <v>9</v>
      </c>
      <c r="AJ278" s="4" t="str">
        <f>IF($A277="","",IF(MAX($X278:$AC278)=MAX($AD278:AI278)," ",SMALL($X278:$AC278,COUNTIF($X278:$AC278,"&lt;="&amp;AI278)+1)))</f>
        <v xml:space="preserve"> </v>
      </c>
      <c r="AL278" s="13" t="str">
        <f t="shared" si="68"/>
        <v>5尾</v>
      </c>
      <c r="AM278" s="13" t="str">
        <f t="shared" si="69"/>
        <v>中0尾</v>
      </c>
    </row>
    <row r="279" spans="1:39" x14ac:dyDescent="0.15">
      <c r="A279" s="7">
        <v>2017124</v>
      </c>
      <c r="B279" s="2">
        <v>2</v>
      </c>
      <c r="C279" s="2">
        <v>6</v>
      </c>
      <c r="D279" s="2">
        <v>11</v>
      </c>
      <c r="E279" s="2">
        <v>26</v>
      </c>
      <c r="F279" s="2">
        <v>28</v>
      </c>
      <c r="G279" s="2">
        <v>29</v>
      </c>
      <c r="H279" s="2">
        <v>3</v>
      </c>
      <c r="J279" s="4">
        <f t="shared" si="61"/>
        <v>2</v>
      </c>
      <c r="K279" s="4">
        <f t="shared" si="56"/>
        <v>6</v>
      </c>
      <c r="L279" s="4">
        <f t="shared" si="57"/>
        <v>1</v>
      </c>
      <c r="M279" s="4">
        <f t="shared" si="58"/>
        <v>6</v>
      </c>
      <c r="N279" s="4">
        <f t="shared" si="59"/>
        <v>8</v>
      </c>
      <c r="O279" s="4">
        <f t="shared" si="60"/>
        <v>9</v>
      </c>
      <c r="Q279" s="4">
        <f>IF($A279="","",IF(MAX($J279:$O279)=MAX($P279:P279),"",SMALL($J279:$O279,COUNTIF($J279:$O279,"&lt;="&amp;P279)+1)))</f>
        <v>1</v>
      </c>
      <c r="R279" s="4">
        <f>IF($A279="","",IF(MAX($J279:$O279)=MAX($P279:Q279),"",SMALL($J279:$O279,COUNTIF($J279:$O279,"&lt;="&amp;Q279)+1)))</f>
        <v>2</v>
      </c>
      <c r="S279" s="4">
        <f>IF($A279="","",IF(MAX($J279:$O279)=MAX($P279:R279),"",SMALL($J279:$O279,COUNTIF($J279:$O279,"&lt;="&amp;R279)+1)))</f>
        <v>6</v>
      </c>
      <c r="T279" s="4">
        <f>IF($A279="","",IF(MAX($J279:$O279)=MAX($P279:S279),"",SMALL($J279:$O279,COUNTIF($J279:$O279,"&lt;="&amp;S279)+1)))</f>
        <v>8</v>
      </c>
      <c r="U279" s="4">
        <f>IF($A279="","",IF(MAX($J279:$O279)=MAX($P279:T279),"",SMALL($J279:$O279,COUNTIF($J279:$O279,"&lt;="&amp;T279)+1)))</f>
        <v>9</v>
      </c>
      <c r="V279" s="4" t="str">
        <f>IF($A279="","",IF(MAX($J279:$O279)=MAX($P279:U279),"",SMALL($J279:$O279,COUNTIF($J279:$O279,"&lt;="&amp;U279)+1)))</f>
        <v/>
      </c>
      <c r="X279" s="4">
        <f t="shared" si="62"/>
        <v>0</v>
      </c>
      <c r="Y279" s="4">
        <f t="shared" si="63"/>
        <v>5</v>
      </c>
      <c r="Z279" s="4">
        <f t="shared" si="64"/>
        <v>1</v>
      </c>
      <c r="AA279" s="4">
        <f t="shared" si="65"/>
        <v>1</v>
      </c>
      <c r="AB279" s="4">
        <f t="shared" si="66"/>
        <v>1</v>
      </c>
      <c r="AC279" s="4">
        <f t="shared" si="67"/>
        <v>8</v>
      </c>
      <c r="AE279" s="4">
        <f>IF($A278="","",IF(MAX($X279:$AC279)=MAX($AD279:AD279)," ",SMALL($X279:$AC279,COUNTIF($X279:$AC279,"&lt;="&amp;AD279)+1)))</f>
        <v>0</v>
      </c>
      <c r="AF279" s="4">
        <f>IF($A278="","",IF(MAX($X279:$AC279)=MAX($AD279:AE279)," ",SMALL($X279:$AC279,COUNTIF($X279:$AC279,"&lt;="&amp;AE279)+1)))</f>
        <v>1</v>
      </c>
      <c r="AG279" s="4">
        <f>IF($A278="","",IF(MAX($X279:$AC279)=MAX($AD279:AF279)," ",SMALL($X279:$AC279,COUNTIF($X279:$AC279,"&lt;="&amp;AF279)+1)))</f>
        <v>5</v>
      </c>
      <c r="AH279" s="4">
        <f>IF($A278="","",IF(MAX($X279:$AC279)=MAX($AD279:AG279)," ",SMALL($X279:$AC279,COUNTIF($X279:$AC279,"&lt;="&amp;AG279)+1)))</f>
        <v>8</v>
      </c>
      <c r="AI279" s="4" t="str">
        <f>IF($A278="","",IF(MAX($X279:$AC279)=MAX($AD279:AH279)," ",SMALL($X279:$AC279,COUNTIF($X279:$AC279,"&lt;="&amp;AH279)+1)))</f>
        <v xml:space="preserve"> </v>
      </c>
      <c r="AJ279" s="4" t="str">
        <f>IF($A278="","",IF(MAX($X279:$AC279)=MAX($AD279:AI279)," ",SMALL($X279:$AC279,COUNTIF($X279:$AC279,"&lt;="&amp;AI279)+1)))</f>
        <v xml:space="preserve"> </v>
      </c>
      <c r="AL279" s="13" t="str">
        <f t="shared" si="68"/>
        <v>4尾</v>
      </c>
      <c r="AM279" s="13" t="str">
        <f t="shared" si="69"/>
        <v>中2尾</v>
      </c>
    </row>
    <row r="280" spans="1:39" x14ac:dyDescent="0.15">
      <c r="A280" s="7">
        <v>2017125</v>
      </c>
      <c r="B280" s="2">
        <v>1</v>
      </c>
      <c r="C280" s="2">
        <v>14</v>
      </c>
      <c r="D280" s="2">
        <v>23</v>
      </c>
      <c r="E280" s="2">
        <v>25</v>
      </c>
      <c r="F280" s="2">
        <v>29</v>
      </c>
      <c r="G280" s="2">
        <v>30</v>
      </c>
      <c r="H280" s="2">
        <v>3</v>
      </c>
      <c r="J280" s="4">
        <f t="shared" si="61"/>
        <v>1</v>
      </c>
      <c r="K280" s="4">
        <f t="shared" si="56"/>
        <v>4</v>
      </c>
      <c r="L280" s="4">
        <f t="shared" si="57"/>
        <v>3</v>
      </c>
      <c r="M280" s="4">
        <f t="shared" si="58"/>
        <v>5</v>
      </c>
      <c r="N280" s="4">
        <f t="shared" si="59"/>
        <v>9</v>
      </c>
      <c r="O280" s="4">
        <f t="shared" si="60"/>
        <v>0</v>
      </c>
      <c r="Q280" s="4">
        <f>IF($A280="","",IF(MAX($J280:$O280)=MAX($P280:P280),"",SMALL($J280:$O280,COUNTIF($J280:$O280,"&lt;="&amp;P280)+1)))</f>
        <v>0</v>
      </c>
      <c r="R280" s="4">
        <f>IF($A280="","",IF(MAX($J280:$O280)=MAX($P280:Q280),"",SMALL($J280:$O280,COUNTIF($J280:$O280,"&lt;="&amp;Q280)+1)))</f>
        <v>1</v>
      </c>
      <c r="S280" s="4">
        <f>IF($A280="","",IF(MAX($J280:$O280)=MAX($P280:R280),"",SMALL($J280:$O280,COUNTIF($J280:$O280,"&lt;="&amp;R280)+1)))</f>
        <v>3</v>
      </c>
      <c r="T280" s="4">
        <f>IF($A280="","",IF(MAX($J280:$O280)=MAX($P280:S280),"",SMALL($J280:$O280,COUNTIF($J280:$O280,"&lt;="&amp;S280)+1)))</f>
        <v>4</v>
      </c>
      <c r="U280" s="4">
        <f>IF($A280="","",IF(MAX($J280:$O280)=MAX($P280:T280),"",SMALL($J280:$O280,COUNTIF($J280:$O280,"&lt;="&amp;T280)+1)))</f>
        <v>5</v>
      </c>
      <c r="V280" s="4">
        <f>IF($A280="","",IF(MAX($J280:$O280)=MAX($P280:U280),"",SMALL($J280:$O280,COUNTIF($J280:$O280,"&lt;="&amp;U280)+1)))</f>
        <v>9</v>
      </c>
      <c r="X280" s="4">
        <f t="shared" si="62"/>
        <v>2</v>
      </c>
      <c r="Y280" s="4">
        <f t="shared" si="63"/>
        <v>3</v>
      </c>
      <c r="Z280" s="4">
        <f t="shared" si="64"/>
        <v>8</v>
      </c>
      <c r="AA280" s="4">
        <f t="shared" si="65"/>
        <v>8</v>
      </c>
      <c r="AB280" s="4">
        <f t="shared" si="66"/>
        <v>2</v>
      </c>
      <c r="AC280" s="4">
        <f t="shared" si="67"/>
        <v>4</v>
      </c>
      <c r="AE280" s="4">
        <f>IF($A279="","",IF(MAX($X280:$AC280)=MAX($AD280:AD280)," ",SMALL($X280:$AC280,COUNTIF($X280:$AC280,"&lt;="&amp;AD280)+1)))</f>
        <v>2</v>
      </c>
      <c r="AF280" s="4">
        <f>IF($A279="","",IF(MAX($X280:$AC280)=MAX($AD280:AE280)," ",SMALL($X280:$AC280,COUNTIF($X280:$AC280,"&lt;="&amp;AE280)+1)))</f>
        <v>3</v>
      </c>
      <c r="AG280" s="4">
        <f>IF($A279="","",IF(MAX($X280:$AC280)=MAX($AD280:AF280)," ",SMALL($X280:$AC280,COUNTIF($X280:$AC280,"&lt;="&amp;AF280)+1)))</f>
        <v>4</v>
      </c>
      <c r="AH280" s="4">
        <f>IF($A279="","",IF(MAX($X280:$AC280)=MAX($AD280:AG280)," ",SMALL($X280:$AC280,COUNTIF($X280:$AC280,"&lt;="&amp;AG280)+1)))</f>
        <v>8</v>
      </c>
      <c r="AI280" s="4" t="str">
        <f>IF($A279="","",IF(MAX($X280:$AC280)=MAX($AD280:AH280)," ",SMALL($X280:$AC280,COUNTIF($X280:$AC280,"&lt;="&amp;AH280)+1)))</f>
        <v xml:space="preserve"> </v>
      </c>
      <c r="AJ280" s="4" t="str">
        <f>IF($A279="","",IF(MAX($X280:$AC280)=MAX($AD280:AI280)," ",SMALL($X280:$AC280,COUNTIF($X280:$AC280,"&lt;="&amp;AI280)+1)))</f>
        <v xml:space="preserve"> </v>
      </c>
      <c r="AL280" s="13" t="str">
        <f t="shared" si="68"/>
        <v>4尾</v>
      </c>
      <c r="AM280" s="13" t="str">
        <f t="shared" si="69"/>
        <v>中2尾</v>
      </c>
    </row>
    <row r="281" spans="1:39" x14ac:dyDescent="0.15">
      <c r="A281" s="7">
        <v>2017126</v>
      </c>
      <c r="B281" s="2">
        <v>1</v>
      </c>
      <c r="C281" s="2">
        <v>16</v>
      </c>
      <c r="D281" s="2">
        <v>17</v>
      </c>
      <c r="E281" s="2">
        <v>21</v>
      </c>
      <c r="F281" s="2">
        <v>27</v>
      </c>
      <c r="G281" s="2">
        <v>30</v>
      </c>
      <c r="H281" s="2">
        <v>16</v>
      </c>
      <c r="J281" s="4">
        <f t="shared" si="61"/>
        <v>1</v>
      </c>
      <c r="K281" s="4">
        <f t="shared" si="56"/>
        <v>6</v>
      </c>
      <c r="L281" s="4">
        <f t="shared" si="57"/>
        <v>7</v>
      </c>
      <c r="M281" s="4">
        <f t="shared" si="58"/>
        <v>1</v>
      </c>
      <c r="N281" s="4">
        <f t="shared" si="59"/>
        <v>7</v>
      </c>
      <c r="O281" s="4">
        <f t="shared" si="60"/>
        <v>0</v>
      </c>
      <c r="Q281" s="4">
        <f>IF($A281="","",IF(MAX($J281:$O281)=MAX($P281:P281),"",SMALL($J281:$O281,COUNTIF($J281:$O281,"&lt;="&amp;P281)+1)))</f>
        <v>0</v>
      </c>
      <c r="R281" s="4">
        <f>IF($A281="","",IF(MAX($J281:$O281)=MAX($P281:Q281),"",SMALL($J281:$O281,COUNTIF($J281:$O281,"&lt;="&amp;Q281)+1)))</f>
        <v>1</v>
      </c>
      <c r="S281" s="4">
        <f>IF($A281="","",IF(MAX($J281:$O281)=MAX($P281:R281),"",SMALL($J281:$O281,COUNTIF($J281:$O281,"&lt;="&amp;R281)+1)))</f>
        <v>6</v>
      </c>
      <c r="T281" s="4">
        <f>IF($A281="","",IF(MAX($J281:$O281)=MAX($P281:S281),"",SMALL($J281:$O281,COUNTIF($J281:$O281,"&lt;="&amp;S281)+1)))</f>
        <v>7</v>
      </c>
      <c r="U281" s="4" t="str">
        <f>IF($A281="","",IF(MAX($J281:$O281)=MAX($P281:T281),"",SMALL($J281:$O281,COUNTIF($J281:$O281,"&lt;="&amp;T281)+1)))</f>
        <v/>
      </c>
      <c r="V281" s="4" t="str">
        <f>IF($A281="","",IF(MAX($J281:$O281)=MAX($P281:U281),"",SMALL($J281:$O281,COUNTIF($J281:$O281,"&lt;="&amp;U281)+1)))</f>
        <v/>
      </c>
      <c r="X281" s="4">
        <f t="shared" si="62"/>
        <v>4</v>
      </c>
      <c r="Y281" s="4">
        <f t="shared" si="63"/>
        <v>4</v>
      </c>
      <c r="Z281" s="4">
        <f t="shared" si="64"/>
        <v>5</v>
      </c>
      <c r="AA281" s="4">
        <f t="shared" si="65"/>
        <v>6</v>
      </c>
      <c r="AB281" s="4">
        <f t="shared" si="66"/>
        <v>0</v>
      </c>
      <c r="AC281" s="4">
        <f t="shared" si="67"/>
        <v>3</v>
      </c>
      <c r="AE281" s="4">
        <f>IF($A280="","",IF(MAX($X281:$AC281)=MAX($AD281:AD281)," ",SMALL($X281:$AC281,COUNTIF($X281:$AC281,"&lt;="&amp;AD281)+1)))</f>
        <v>0</v>
      </c>
      <c r="AF281" s="4">
        <f>IF($A280="","",IF(MAX($X281:$AC281)=MAX($AD281:AE281)," ",SMALL($X281:$AC281,COUNTIF($X281:$AC281,"&lt;="&amp;AE281)+1)))</f>
        <v>3</v>
      </c>
      <c r="AG281" s="4">
        <f>IF($A280="","",IF(MAX($X281:$AC281)=MAX($AD281:AF281)," ",SMALL($X281:$AC281,COUNTIF($X281:$AC281,"&lt;="&amp;AF281)+1)))</f>
        <v>4</v>
      </c>
      <c r="AH281" s="4">
        <f>IF($A280="","",IF(MAX($X281:$AC281)=MAX($AD281:AG281)," ",SMALL($X281:$AC281,COUNTIF($X281:$AC281,"&lt;="&amp;AG281)+1)))</f>
        <v>5</v>
      </c>
      <c r="AI281" s="4">
        <f>IF($A280="","",IF(MAX($X281:$AC281)=MAX($AD281:AH281)," ",SMALL($X281:$AC281,COUNTIF($X281:$AC281,"&lt;="&amp;AH281)+1)))</f>
        <v>6</v>
      </c>
      <c r="AJ281" s="4" t="str">
        <f>IF($A280="","",IF(MAX($X281:$AC281)=MAX($AD281:AI281)," ",SMALL($X281:$AC281,COUNTIF($X281:$AC281,"&lt;="&amp;AI281)+1)))</f>
        <v xml:space="preserve"> </v>
      </c>
      <c r="AL281" s="13" t="str">
        <f t="shared" si="68"/>
        <v>5尾</v>
      </c>
      <c r="AM281" s="13" t="str">
        <f t="shared" si="69"/>
        <v>中2尾</v>
      </c>
    </row>
    <row r="282" spans="1:39" x14ac:dyDescent="0.15">
      <c r="A282" s="7">
        <v>2017127</v>
      </c>
      <c r="B282" s="2">
        <v>14</v>
      </c>
      <c r="C282" s="2">
        <v>15</v>
      </c>
      <c r="D282" s="2">
        <v>21</v>
      </c>
      <c r="E282" s="2">
        <v>24</v>
      </c>
      <c r="F282" s="2">
        <v>27</v>
      </c>
      <c r="G282" s="2">
        <v>32</v>
      </c>
      <c r="H282" s="2">
        <v>12</v>
      </c>
      <c r="J282" s="4">
        <f t="shared" si="61"/>
        <v>4</v>
      </c>
      <c r="K282" s="4">
        <f t="shared" si="56"/>
        <v>5</v>
      </c>
      <c r="L282" s="4">
        <f t="shared" si="57"/>
        <v>1</v>
      </c>
      <c r="M282" s="4">
        <f t="shared" si="58"/>
        <v>4</v>
      </c>
      <c r="N282" s="4">
        <f t="shared" si="59"/>
        <v>7</v>
      </c>
      <c r="O282" s="4">
        <f t="shared" si="60"/>
        <v>2</v>
      </c>
      <c r="Q282" s="4">
        <f>IF($A282="","",IF(MAX($J282:$O282)=MAX($P282:P282),"",SMALL($J282:$O282,COUNTIF($J282:$O282,"&lt;="&amp;P282)+1)))</f>
        <v>1</v>
      </c>
      <c r="R282" s="4">
        <f>IF($A282="","",IF(MAX($J282:$O282)=MAX($P282:Q282),"",SMALL($J282:$O282,COUNTIF($J282:$O282,"&lt;="&amp;Q282)+1)))</f>
        <v>2</v>
      </c>
      <c r="S282" s="4">
        <f>IF($A282="","",IF(MAX($J282:$O282)=MAX($P282:R282),"",SMALL($J282:$O282,COUNTIF($J282:$O282,"&lt;="&amp;R282)+1)))</f>
        <v>4</v>
      </c>
      <c r="T282" s="4">
        <f>IF($A282="","",IF(MAX($J282:$O282)=MAX($P282:S282),"",SMALL($J282:$O282,COUNTIF($J282:$O282,"&lt;="&amp;S282)+1)))</f>
        <v>5</v>
      </c>
      <c r="U282" s="4">
        <f>IF($A282="","",IF(MAX($J282:$O282)=MAX($P282:T282),"",SMALL($J282:$O282,COUNTIF($J282:$O282,"&lt;="&amp;T282)+1)))</f>
        <v>7</v>
      </c>
      <c r="V282" s="4" t="str">
        <f>IF($A282="","",IF(MAX($J282:$O282)=MAX($P282:U282),"",SMALL($J282:$O282,COUNTIF($J282:$O282,"&lt;="&amp;U282)+1)))</f>
        <v/>
      </c>
      <c r="X282" s="4">
        <f t="shared" si="62"/>
        <v>6</v>
      </c>
      <c r="Y282" s="4">
        <f t="shared" si="63"/>
        <v>6</v>
      </c>
      <c r="Z282" s="4">
        <f t="shared" si="64"/>
        <v>7</v>
      </c>
      <c r="AA282" s="4">
        <f t="shared" si="65"/>
        <v>9</v>
      </c>
      <c r="AB282" s="4">
        <f t="shared" si="66"/>
        <v>0</v>
      </c>
      <c r="AC282" s="4">
        <f t="shared" si="67"/>
        <v>1</v>
      </c>
      <c r="AE282" s="4">
        <f>IF($A281="","",IF(MAX($X282:$AC282)=MAX($AD282:AD282)," ",SMALL($X282:$AC282,COUNTIF($X282:$AC282,"&lt;="&amp;AD282)+1)))</f>
        <v>0</v>
      </c>
      <c r="AF282" s="4">
        <f>IF($A281="","",IF(MAX($X282:$AC282)=MAX($AD282:AE282)," ",SMALL($X282:$AC282,COUNTIF($X282:$AC282,"&lt;="&amp;AE282)+1)))</f>
        <v>1</v>
      </c>
      <c r="AG282" s="4">
        <f>IF($A281="","",IF(MAX($X282:$AC282)=MAX($AD282:AF282)," ",SMALL($X282:$AC282,COUNTIF($X282:$AC282,"&lt;="&amp;AF282)+1)))</f>
        <v>6</v>
      </c>
      <c r="AH282" s="4">
        <f>IF($A281="","",IF(MAX($X282:$AC282)=MAX($AD282:AG282)," ",SMALL($X282:$AC282,COUNTIF($X282:$AC282,"&lt;="&amp;AG282)+1)))</f>
        <v>7</v>
      </c>
      <c r="AI282" s="4">
        <f>IF($A281="","",IF(MAX($X282:$AC282)=MAX($AD282:AH282)," ",SMALL($X282:$AC282,COUNTIF($X282:$AC282,"&lt;="&amp;AH282)+1)))</f>
        <v>9</v>
      </c>
      <c r="AJ282" s="4" t="str">
        <f>IF($A281="","",IF(MAX($X282:$AC282)=MAX($AD282:AI282)," ",SMALL($X282:$AC282,COUNTIF($X282:$AC282,"&lt;="&amp;AI282)+1)))</f>
        <v xml:space="preserve"> </v>
      </c>
      <c r="AL282" s="13" t="str">
        <f t="shared" si="68"/>
        <v>5尾</v>
      </c>
      <c r="AM282" s="13" t="str">
        <f t="shared" si="69"/>
        <v>中2尾</v>
      </c>
    </row>
    <row r="283" spans="1:39" x14ac:dyDescent="0.15">
      <c r="A283" s="7">
        <v>2017128</v>
      </c>
      <c r="B283" s="2">
        <v>2</v>
      </c>
      <c r="C283" s="2">
        <v>6</v>
      </c>
      <c r="D283" s="2">
        <v>13</v>
      </c>
      <c r="E283" s="2">
        <v>22</v>
      </c>
      <c r="F283" s="2">
        <v>29</v>
      </c>
      <c r="G283" s="2">
        <v>31</v>
      </c>
      <c r="H283" s="2">
        <v>8</v>
      </c>
      <c r="J283" s="4">
        <f t="shared" si="61"/>
        <v>2</v>
      </c>
      <c r="K283" s="4">
        <f t="shared" si="56"/>
        <v>6</v>
      </c>
      <c r="L283" s="4">
        <f t="shared" si="57"/>
        <v>3</v>
      </c>
      <c r="M283" s="4">
        <f t="shared" si="58"/>
        <v>2</v>
      </c>
      <c r="N283" s="4">
        <f t="shared" si="59"/>
        <v>9</v>
      </c>
      <c r="O283" s="4">
        <f t="shared" si="60"/>
        <v>1</v>
      </c>
      <c r="Q283" s="4">
        <f>IF($A283="","",IF(MAX($J283:$O283)=MAX($P283:P283),"",SMALL($J283:$O283,COUNTIF($J283:$O283,"&lt;="&amp;P283)+1)))</f>
        <v>1</v>
      </c>
      <c r="R283" s="4">
        <f>IF($A283="","",IF(MAX($J283:$O283)=MAX($P283:Q283),"",SMALL($J283:$O283,COUNTIF($J283:$O283,"&lt;="&amp;Q283)+1)))</f>
        <v>2</v>
      </c>
      <c r="S283" s="4">
        <f>IF($A283="","",IF(MAX($J283:$O283)=MAX($P283:R283),"",SMALL($J283:$O283,COUNTIF($J283:$O283,"&lt;="&amp;R283)+1)))</f>
        <v>3</v>
      </c>
      <c r="T283" s="4">
        <f>IF($A283="","",IF(MAX($J283:$O283)=MAX($P283:S283),"",SMALL($J283:$O283,COUNTIF($J283:$O283,"&lt;="&amp;S283)+1)))</f>
        <v>6</v>
      </c>
      <c r="U283" s="4">
        <f>IF($A283="","",IF(MAX($J283:$O283)=MAX($P283:T283),"",SMALL($J283:$O283,COUNTIF($J283:$O283,"&lt;="&amp;T283)+1)))</f>
        <v>9</v>
      </c>
      <c r="V283" s="4" t="str">
        <f>IF($A283="","",IF(MAX($J283:$O283)=MAX($P283:U283),"",SMALL($J283:$O283,COUNTIF($J283:$O283,"&lt;="&amp;U283)+1)))</f>
        <v/>
      </c>
      <c r="X283" s="4">
        <f t="shared" si="62"/>
        <v>0</v>
      </c>
      <c r="Y283" s="4">
        <f t="shared" si="63"/>
        <v>7</v>
      </c>
      <c r="Z283" s="4">
        <f t="shared" si="64"/>
        <v>8</v>
      </c>
      <c r="AA283" s="4">
        <f t="shared" si="65"/>
        <v>3</v>
      </c>
      <c r="AB283" s="4">
        <f t="shared" si="66"/>
        <v>4</v>
      </c>
      <c r="AC283" s="4">
        <f t="shared" si="67"/>
        <v>9</v>
      </c>
      <c r="AE283" s="4">
        <f>IF($A282="","",IF(MAX($X283:$AC283)=MAX($AD283:AD283)," ",SMALL($X283:$AC283,COUNTIF($X283:$AC283,"&lt;="&amp;AD283)+1)))</f>
        <v>0</v>
      </c>
      <c r="AF283" s="4">
        <f>IF($A282="","",IF(MAX($X283:$AC283)=MAX($AD283:AE283)," ",SMALL($X283:$AC283,COUNTIF($X283:$AC283,"&lt;="&amp;AE283)+1)))</f>
        <v>3</v>
      </c>
      <c r="AG283" s="4">
        <f>IF($A282="","",IF(MAX($X283:$AC283)=MAX($AD283:AF283)," ",SMALL($X283:$AC283,COUNTIF($X283:$AC283,"&lt;="&amp;AF283)+1)))</f>
        <v>4</v>
      </c>
      <c r="AH283" s="4">
        <f>IF($A282="","",IF(MAX($X283:$AC283)=MAX($AD283:AG283)," ",SMALL($X283:$AC283,COUNTIF($X283:$AC283,"&lt;="&amp;AG283)+1)))</f>
        <v>7</v>
      </c>
      <c r="AI283" s="4">
        <f>IF($A282="","",IF(MAX($X283:$AC283)=MAX($AD283:AH283)," ",SMALL($X283:$AC283,COUNTIF($X283:$AC283,"&lt;="&amp;AH283)+1)))</f>
        <v>8</v>
      </c>
      <c r="AJ283" s="4">
        <f>IF($A282="","",IF(MAX($X283:$AC283)=MAX($AD283:AI283)," ",SMALL($X283:$AC283,COUNTIF($X283:$AC283,"&lt;="&amp;AI283)+1)))</f>
        <v>9</v>
      </c>
      <c r="AL283" s="13" t="str">
        <f t="shared" si="68"/>
        <v>6尾</v>
      </c>
      <c r="AM283" s="13" t="str">
        <f t="shared" si="69"/>
        <v>中2尾</v>
      </c>
    </row>
    <row r="284" spans="1:39" x14ac:dyDescent="0.15">
      <c r="A284" s="7">
        <v>2017129</v>
      </c>
      <c r="B284" s="2">
        <v>5</v>
      </c>
      <c r="C284" s="2">
        <v>6</v>
      </c>
      <c r="D284" s="2">
        <v>9</v>
      </c>
      <c r="E284" s="2">
        <v>14</v>
      </c>
      <c r="F284" s="2">
        <v>21</v>
      </c>
      <c r="G284" s="2">
        <v>33</v>
      </c>
      <c r="H284" s="2">
        <v>2</v>
      </c>
      <c r="J284" s="4">
        <f t="shared" si="61"/>
        <v>5</v>
      </c>
      <c r="K284" s="4">
        <f t="shared" si="56"/>
        <v>6</v>
      </c>
      <c r="L284" s="4">
        <f t="shared" si="57"/>
        <v>9</v>
      </c>
      <c r="M284" s="4">
        <f t="shared" si="58"/>
        <v>4</v>
      </c>
      <c r="N284" s="4">
        <f t="shared" si="59"/>
        <v>1</v>
      </c>
      <c r="O284" s="4">
        <f t="shared" si="60"/>
        <v>3</v>
      </c>
      <c r="Q284" s="4">
        <f>IF($A284="","",IF(MAX($J284:$O284)=MAX($P284:P284),"",SMALL($J284:$O284,COUNTIF($J284:$O284,"&lt;="&amp;P284)+1)))</f>
        <v>1</v>
      </c>
      <c r="R284" s="4">
        <f>IF($A284="","",IF(MAX($J284:$O284)=MAX($P284:Q284),"",SMALL($J284:$O284,COUNTIF($J284:$O284,"&lt;="&amp;Q284)+1)))</f>
        <v>3</v>
      </c>
      <c r="S284" s="4">
        <f>IF($A284="","",IF(MAX($J284:$O284)=MAX($P284:R284),"",SMALL($J284:$O284,COUNTIF($J284:$O284,"&lt;="&amp;R284)+1)))</f>
        <v>4</v>
      </c>
      <c r="T284" s="4">
        <f>IF($A284="","",IF(MAX($J284:$O284)=MAX($P284:S284),"",SMALL($J284:$O284,COUNTIF($J284:$O284,"&lt;="&amp;S284)+1)))</f>
        <v>5</v>
      </c>
      <c r="U284" s="4">
        <f>IF($A284="","",IF(MAX($J284:$O284)=MAX($P284:T284),"",SMALL($J284:$O284,COUNTIF($J284:$O284,"&lt;="&amp;T284)+1)))</f>
        <v>6</v>
      </c>
      <c r="V284" s="4">
        <f>IF($A284="","",IF(MAX($J284:$O284)=MAX($P284:U284),"",SMALL($J284:$O284,COUNTIF($J284:$O284,"&lt;="&amp;U284)+1)))</f>
        <v>9</v>
      </c>
      <c r="X284" s="4">
        <f t="shared" si="62"/>
        <v>2</v>
      </c>
      <c r="Y284" s="4">
        <f t="shared" si="63"/>
        <v>3</v>
      </c>
      <c r="Z284" s="4">
        <f t="shared" si="64"/>
        <v>8</v>
      </c>
      <c r="AA284" s="4">
        <f t="shared" si="65"/>
        <v>2</v>
      </c>
      <c r="AB284" s="4">
        <f t="shared" si="66"/>
        <v>9</v>
      </c>
      <c r="AC284" s="4">
        <f t="shared" si="67"/>
        <v>7</v>
      </c>
      <c r="AE284" s="4">
        <f>IF($A283="","",IF(MAX($X284:$AC284)=MAX($AD284:AD284)," ",SMALL($X284:$AC284,COUNTIF($X284:$AC284,"&lt;="&amp;AD284)+1)))</f>
        <v>2</v>
      </c>
      <c r="AF284" s="4">
        <f>IF($A283="","",IF(MAX($X284:$AC284)=MAX($AD284:AE284)," ",SMALL($X284:$AC284,COUNTIF($X284:$AC284,"&lt;="&amp;AE284)+1)))</f>
        <v>3</v>
      </c>
      <c r="AG284" s="4">
        <f>IF($A283="","",IF(MAX($X284:$AC284)=MAX($AD284:AF284)," ",SMALL($X284:$AC284,COUNTIF($X284:$AC284,"&lt;="&amp;AF284)+1)))</f>
        <v>7</v>
      </c>
      <c r="AH284" s="4">
        <f>IF($A283="","",IF(MAX($X284:$AC284)=MAX($AD284:AG284)," ",SMALL($X284:$AC284,COUNTIF($X284:$AC284,"&lt;="&amp;AG284)+1)))</f>
        <v>8</v>
      </c>
      <c r="AI284" s="4">
        <f>IF($A283="","",IF(MAX($X284:$AC284)=MAX($AD284:AH284)," ",SMALL($X284:$AC284,COUNTIF($X284:$AC284,"&lt;="&amp;AH284)+1)))</f>
        <v>9</v>
      </c>
      <c r="AJ284" s="4" t="str">
        <f>IF($A283="","",IF(MAX($X284:$AC284)=MAX($AD284:AI284)," ",SMALL($X284:$AC284,COUNTIF($X284:$AC284,"&lt;="&amp;AI284)+1)))</f>
        <v xml:space="preserve"> </v>
      </c>
      <c r="AL284" s="13" t="str">
        <f t="shared" si="68"/>
        <v>5尾</v>
      </c>
      <c r="AM284" s="13" t="str">
        <f t="shared" si="69"/>
        <v>中2尾</v>
      </c>
    </row>
    <row r="285" spans="1:39" x14ac:dyDescent="0.15">
      <c r="A285" s="7">
        <v>2017130</v>
      </c>
      <c r="B285" s="2">
        <v>5</v>
      </c>
      <c r="C285" s="2">
        <v>13</v>
      </c>
      <c r="D285" s="2">
        <v>14</v>
      </c>
      <c r="E285" s="2">
        <v>23</v>
      </c>
      <c r="F285" s="2">
        <v>25</v>
      </c>
      <c r="G285" s="2">
        <v>31</v>
      </c>
      <c r="H285" s="2">
        <v>2</v>
      </c>
      <c r="J285" s="4">
        <f t="shared" si="61"/>
        <v>5</v>
      </c>
      <c r="K285" s="4">
        <f t="shared" si="56"/>
        <v>3</v>
      </c>
      <c r="L285" s="4">
        <f t="shared" si="57"/>
        <v>4</v>
      </c>
      <c r="M285" s="4">
        <f t="shared" si="58"/>
        <v>3</v>
      </c>
      <c r="N285" s="4">
        <f t="shared" si="59"/>
        <v>5</v>
      </c>
      <c r="O285" s="4">
        <f t="shared" si="60"/>
        <v>1</v>
      </c>
      <c r="Q285" s="4">
        <f>IF($A285="","",IF(MAX($J285:$O285)=MAX($P285:P285),"",SMALL($J285:$O285,COUNTIF($J285:$O285,"&lt;="&amp;P285)+1)))</f>
        <v>1</v>
      </c>
      <c r="R285" s="4">
        <f>IF($A285="","",IF(MAX($J285:$O285)=MAX($P285:Q285),"",SMALL($J285:$O285,COUNTIF($J285:$O285,"&lt;="&amp;Q285)+1)))</f>
        <v>3</v>
      </c>
      <c r="S285" s="4">
        <f>IF($A285="","",IF(MAX($J285:$O285)=MAX($P285:R285),"",SMALL($J285:$O285,COUNTIF($J285:$O285,"&lt;="&amp;R285)+1)))</f>
        <v>4</v>
      </c>
      <c r="T285" s="4">
        <f>IF($A285="","",IF(MAX($J285:$O285)=MAX($P285:S285),"",SMALL($J285:$O285,COUNTIF($J285:$O285,"&lt;="&amp;S285)+1)))</f>
        <v>5</v>
      </c>
      <c r="U285" s="4" t="str">
        <f>IF($A285="","",IF(MAX($J285:$O285)=MAX($P285:T285),"",SMALL($J285:$O285,COUNTIF($J285:$O285,"&lt;="&amp;T285)+1)))</f>
        <v/>
      </c>
      <c r="V285" s="4" t="str">
        <f>IF($A285="","",IF(MAX($J285:$O285)=MAX($P285:U285),"",SMALL($J285:$O285,COUNTIF($J285:$O285,"&lt;="&amp;U285)+1)))</f>
        <v/>
      </c>
      <c r="X285" s="4">
        <f t="shared" si="62"/>
        <v>0</v>
      </c>
      <c r="Y285" s="4">
        <f t="shared" si="63"/>
        <v>2</v>
      </c>
      <c r="Z285" s="4">
        <f t="shared" si="64"/>
        <v>4</v>
      </c>
      <c r="AA285" s="4">
        <f t="shared" si="65"/>
        <v>5</v>
      </c>
      <c r="AB285" s="4">
        <f t="shared" si="66"/>
        <v>3</v>
      </c>
      <c r="AC285" s="4">
        <f t="shared" si="67"/>
        <v>7</v>
      </c>
      <c r="AE285" s="4">
        <f>IF($A284="","",IF(MAX($X285:$AC285)=MAX($AD285:AD285)," ",SMALL($X285:$AC285,COUNTIF($X285:$AC285,"&lt;="&amp;AD285)+1)))</f>
        <v>0</v>
      </c>
      <c r="AF285" s="4">
        <f>IF($A284="","",IF(MAX($X285:$AC285)=MAX($AD285:AE285)," ",SMALL($X285:$AC285,COUNTIF($X285:$AC285,"&lt;="&amp;AE285)+1)))</f>
        <v>2</v>
      </c>
      <c r="AG285" s="4">
        <f>IF($A284="","",IF(MAX($X285:$AC285)=MAX($AD285:AF285)," ",SMALL($X285:$AC285,COUNTIF($X285:$AC285,"&lt;="&amp;AF285)+1)))</f>
        <v>3</v>
      </c>
      <c r="AH285" s="4">
        <f>IF($A284="","",IF(MAX($X285:$AC285)=MAX($AD285:AG285)," ",SMALL($X285:$AC285,COUNTIF($X285:$AC285,"&lt;="&amp;AG285)+1)))</f>
        <v>4</v>
      </c>
      <c r="AI285" s="4">
        <f>IF($A284="","",IF(MAX($X285:$AC285)=MAX($AD285:AH285)," ",SMALL($X285:$AC285,COUNTIF($X285:$AC285,"&lt;="&amp;AH285)+1)))</f>
        <v>5</v>
      </c>
      <c r="AJ285" s="4">
        <f>IF($A284="","",IF(MAX($X285:$AC285)=MAX($AD285:AI285)," ",SMALL($X285:$AC285,COUNTIF($X285:$AC285,"&lt;="&amp;AI285)+1)))</f>
        <v>7</v>
      </c>
      <c r="AL285" s="13" t="str">
        <f t="shared" si="68"/>
        <v>6尾</v>
      </c>
      <c r="AM285" s="13" t="str">
        <f t="shared" si="69"/>
        <v>中3尾</v>
      </c>
    </row>
    <row r="286" spans="1:39" x14ac:dyDescent="0.15">
      <c r="A286" s="7">
        <v>2017131</v>
      </c>
      <c r="B286" s="2">
        <v>1</v>
      </c>
      <c r="C286" s="2">
        <v>7</v>
      </c>
      <c r="D286" s="2">
        <v>10</v>
      </c>
      <c r="E286" s="2">
        <v>11</v>
      </c>
      <c r="F286" s="2">
        <v>26</v>
      </c>
      <c r="G286" s="2">
        <v>27</v>
      </c>
      <c r="H286" s="2">
        <v>11</v>
      </c>
      <c r="J286" s="4">
        <f t="shared" si="61"/>
        <v>1</v>
      </c>
      <c r="K286" s="4">
        <f t="shared" si="56"/>
        <v>7</v>
      </c>
      <c r="L286" s="4">
        <f t="shared" si="57"/>
        <v>0</v>
      </c>
      <c r="M286" s="4">
        <f t="shared" si="58"/>
        <v>1</v>
      </c>
      <c r="N286" s="4">
        <f t="shared" si="59"/>
        <v>6</v>
      </c>
      <c r="O286" s="4">
        <f t="shared" si="60"/>
        <v>7</v>
      </c>
      <c r="Q286" s="4">
        <f>IF($A286="","",IF(MAX($J286:$O286)=MAX($P286:P286),"",SMALL($J286:$O286,COUNTIF($J286:$O286,"&lt;="&amp;P286)+1)))</f>
        <v>0</v>
      </c>
      <c r="R286" s="4">
        <f>IF($A286="","",IF(MAX($J286:$O286)=MAX($P286:Q286),"",SMALL($J286:$O286,COUNTIF($J286:$O286,"&lt;="&amp;Q286)+1)))</f>
        <v>1</v>
      </c>
      <c r="S286" s="4">
        <f>IF($A286="","",IF(MAX($J286:$O286)=MAX($P286:R286),"",SMALL($J286:$O286,COUNTIF($J286:$O286,"&lt;="&amp;R286)+1)))</f>
        <v>6</v>
      </c>
      <c r="T286" s="4">
        <f>IF($A286="","",IF(MAX($J286:$O286)=MAX($P286:S286),"",SMALL($J286:$O286,COUNTIF($J286:$O286,"&lt;="&amp;S286)+1)))</f>
        <v>7</v>
      </c>
      <c r="U286" s="4" t="str">
        <f>IF($A286="","",IF(MAX($J286:$O286)=MAX($P286:T286),"",SMALL($J286:$O286,COUNTIF($J286:$O286,"&lt;="&amp;T286)+1)))</f>
        <v/>
      </c>
      <c r="V286" s="4" t="str">
        <f>IF($A286="","",IF(MAX($J286:$O286)=MAX($P286:U286),"",SMALL($J286:$O286,COUNTIF($J286:$O286,"&lt;="&amp;U286)+1)))</f>
        <v/>
      </c>
      <c r="X286" s="4">
        <f t="shared" si="62"/>
        <v>5</v>
      </c>
      <c r="Y286" s="4">
        <f t="shared" si="63"/>
        <v>6</v>
      </c>
      <c r="Z286" s="4">
        <f t="shared" si="64"/>
        <v>5</v>
      </c>
      <c r="AA286" s="4">
        <f t="shared" si="65"/>
        <v>9</v>
      </c>
      <c r="AB286" s="4">
        <f t="shared" si="66"/>
        <v>5</v>
      </c>
      <c r="AC286" s="4">
        <f t="shared" si="67"/>
        <v>4</v>
      </c>
      <c r="AE286" s="4">
        <f>IF($A285="","",IF(MAX($X286:$AC286)=MAX($AD286:AD286)," ",SMALL($X286:$AC286,COUNTIF($X286:$AC286,"&lt;="&amp;AD286)+1)))</f>
        <v>4</v>
      </c>
      <c r="AF286" s="4">
        <f>IF($A285="","",IF(MAX($X286:$AC286)=MAX($AD286:AE286)," ",SMALL($X286:$AC286,COUNTIF($X286:$AC286,"&lt;="&amp;AE286)+1)))</f>
        <v>5</v>
      </c>
      <c r="AG286" s="4">
        <f>IF($A285="","",IF(MAX($X286:$AC286)=MAX($AD286:AF286)," ",SMALL($X286:$AC286,COUNTIF($X286:$AC286,"&lt;="&amp;AF286)+1)))</f>
        <v>6</v>
      </c>
      <c r="AH286" s="4">
        <f>IF($A285="","",IF(MAX($X286:$AC286)=MAX($AD286:AG286)," ",SMALL($X286:$AC286,COUNTIF($X286:$AC286,"&lt;="&amp;AG286)+1)))</f>
        <v>9</v>
      </c>
      <c r="AI286" s="4" t="str">
        <f>IF($A285="","",IF(MAX($X286:$AC286)=MAX($AD286:AH286)," ",SMALL($X286:$AC286,COUNTIF($X286:$AC286,"&lt;="&amp;AH286)+1)))</f>
        <v xml:space="preserve"> </v>
      </c>
      <c r="AJ286" s="4" t="str">
        <f>IF($A285="","",IF(MAX($X286:$AC286)=MAX($AD286:AI286)," ",SMALL($X286:$AC286,COUNTIF($X286:$AC286,"&lt;="&amp;AI286)+1)))</f>
        <v xml:space="preserve"> </v>
      </c>
      <c r="AL286" s="13" t="str">
        <f t="shared" si="68"/>
        <v>4尾</v>
      </c>
      <c r="AM286" s="13" t="str">
        <f t="shared" si="69"/>
        <v>中1尾</v>
      </c>
    </row>
    <row r="287" spans="1:39" x14ac:dyDescent="0.15">
      <c r="A287" s="7">
        <v>2017132</v>
      </c>
      <c r="B287" s="2">
        <v>2</v>
      </c>
      <c r="C287" s="2">
        <v>3</v>
      </c>
      <c r="D287" s="2">
        <v>5</v>
      </c>
      <c r="E287" s="2">
        <v>9</v>
      </c>
      <c r="F287" s="2">
        <v>13</v>
      </c>
      <c r="G287" s="2">
        <v>28</v>
      </c>
      <c r="H287" s="2">
        <v>11</v>
      </c>
      <c r="J287" s="4">
        <f t="shared" si="61"/>
        <v>2</v>
      </c>
      <c r="K287" s="4">
        <f t="shared" si="56"/>
        <v>3</v>
      </c>
      <c r="L287" s="4">
        <f t="shared" si="57"/>
        <v>5</v>
      </c>
      <c r="M287" s="4">
        <f t="shared" si="58"/>
        <v>9</v>
      </c>
      <c r="N287" s="4">
        <f t="shared" si="59"/>
        <v>3</v>
      </c>
      <c r="O287" s="4">
        <f t="shared" si="60"/>
        <v>8</v>
      </c>
      <c r="Q287" s="4">
        <f>IF($A287="","",IF(MAX($J287:$O287)=MAX($P287:P287),"",SMALL($J287:$O287,COUNTIF($J287:$O287,"&lt;="&amp;P287)+1)))</f>
        <v>2</v>
      </c>
      <c r="R287" s="4">
        <f>IF($A287="","",IF(MAX($J287:$O287)=MAX($P287:Q287),"",SMALL($J287:$O287,COUNTIF($J287:$O287,"&lt;="&amp;Q287)+1)))</f>
        <v>3</v>
      </c>
      <c r="S287" s="4">
        <f>IF($A287="","",IF(MAX($J287:$O287)=MAX($P287:R287),"",SMALL($J287:$O287,COUNTIF($J287:$O287,"&lt;="&amp;R287)+1)))</f>
        <v>5</v>
      </c>
      <c r="T287" s="4">
        <f>IF($A287="","",IF(MAX($J287:$O287)=MAX($P287:S287),"",SMALL($J287:$O287,COUNTIF($J287:$O287,"&lt;="&amp;S287)+1)))</f>
        <v>8</v>
      </c>
      <c r="U287" s="4">
        <f>IF($A287="","",IF(MAX($J287:$O287)=MAX($P287:T287),"",SMALL($J287:$O287,COUNTIF($J287:$O287,"&lt;="&amp;T287)+1)))</f>
        <v>9</v>
      </c>
      <c r="V287" s="4" t="str">
        <f>IF($A287="","",IF(MAX($J287:$O287)=MAX($P287:U287),"",SMALL($J287:$O287,COUNTIF($J287:$O287,"&lt;="&amp;U287)+1)))</f>
        <v/>
      </c>
      <c r="X287" s="4">
        <f t="shared" si="62"/>
        <v>7</v>
      </c>
      <c r="Y287" s="4">
        <f t="shared" si="63"/>
        <v>7</v>
      </c>
      <c r="Z287" s="4">
        <f t="shared" si="64"/>
        <v>6</v>
      </c>
      <c r="AA287" s="4">
        <f t="shared" si="65"/>
        <v>6</v>
      </c>
      <c r="AB287" s="4">
        <f t="shared" si="66"/>
        <v>2</v>
      </c>
      <c r="AC287" s="4">
        <f t="shared" si="67"/>
        <v>4</v>
      </c>
      <c r="AE287" s="4">
        <f>IF($A286="","",IF(MAX($X287:$AC287)=MAX($AD287:AD287)," ",SMALL($X287:$AC287,COUNTIF($X287:$AC287,"&lt;="&amp;AD287)+1)))</f>
        <v>2</v>
      </c>
      <c r="AF287" s="4">
        <f>IF($A286="","",IF(MAX($X287:$AC287)=MAX($AD287:AE287)," ",SMALL($X287:$AC287,COUNTIF($X287:$AC287,"&lt;="&amp;AE287)+1)))</f>
        <v>4</v>
      </c>
      <c r="AG287" s="4">
        <f>IF($A286="","",IF(MAX($X287:$AC287)=MAX($AD287:AF287)," ",SMALL($X287:$AC287,COUNTIF($X287:$AC287,"&lt;="&amp;AF287)+1)))</f>
        <v>6</v>
      </c>
      <c r="AH287" s="4">
        <f>IF($A286="","",IF(MAX($X287:$AC287)=MAX($AD287:AG287)," ",SMALL($X287:$AC287,COUNTIF($X287:$AC287,"&lt;="&amp;AG287)+1)))</f>
        <v>7</v>
      </c>
      <c r="AI287" s="4" t="str">
        <f>IF($A286="","",IF(MAX($X287:$AC287)=MAX($AD287:AH287)," ",SMALL($X287:$AC287,COUNTIF($X287:$AC287,"&lt;="&amp;AH287)+1)))</f>
        <v xml:space="preserve"> </v>
      </c>
      <c r="AJ287" s="4" t="str">
        <f>IF($A286="","",IF(MAX($X287:$AC287)=MAX($AD287:AI287)," ",SMALL($X287:$AC287,COUNTIF($X287:$AC287,"&lt;="&amp;AI287)+1)))</f>
        <v xml:space="preserve"> </v>
      </c>
      <c r="AL287" s="13" t="str">
        <f t="shared" si="68"/>
        <v>4尾</v>
      </c>
      <c r="AM287" s="13" t="str">
        <f t="shared" si="69"/>
        <v>中1尾</v>
      </c>
    </row>
    <row r="288" spans="1:39" x14ac:dyDescent="0.15">
      <c r="A288" s="7">
        <v>2017133</v>
      </c>
      <c r="B288" s="2">
        <v>6</v>
      </c>
      <c r="C288" s="2">
        <v>15</v>
      </c>
      <c r="D288" s="2">
        <v>17</v>
      </c>
      <c r="E288" s="2">
        <v>18</v>
      </c>
      <c r="F288" s="2">
        <v>23</v>
      </c>
      <c r="G288" s="2">
        <v>30</v>
      </c>
      <c r="H288" s="2">
        <v>11</v>
      </c>
      <c r="J288" s="4">
        <f t="shared" si="61"/>
        <v>6</v>
      </c>
      <c r="K288" s="4">
        <f t="shared" si="56"/>
        <v>5</v>
      </c>
      <c r="L288" s="4">
        <f t="shared" si="57"/>
        <v>7</v>
      </c>
      <c r="M288" s="4">
        <f t="shared" si="58"/>
        <v>8</v>
      </c>
      <c r="N288" s="4">
        <f t="shared" si="59"/>
        <v>3</v>
      </c>
      <c r="O288" s="4">
        <f t="shared" si="60"/>
        <v>0</v>
      </c>
      <c r="Q288" s="4">
        <f>IF($A288="","",IF(MAX($J288:$O288)=MAX($P288:P288),"",SMALL($J288:$O288,COUNTIF($J288:$O288,"&lt;="&amp;P288)+1)))</f>
        <v>0</v>
      </c>
      <c r="R288" s="4">
        <f>IF($A288="","",IF(MAX($J288:$O288)=MAX($P288:Q288),"",SMALL($J288:$O288,COUNTIF($J288:$O288,"&lt;="&amp;Q288)+1)))</f>
        <v>3</v>
      </c>
      <c r="S288" s="4">
        <f>IF($A288="","",IF(MAX($J288:$O288)=MAX($P288:R288),"",SMALL($J288:$O288,COUNTIF($J288:$O288,"&lt;="&amp;R288)+1)))</f>
        <v>5</v>
      </c>
      <c r="T288" s="4">
        <f>IF($A288="","",IF(MAX($J288:$O288)=MAX($P288:S288),"",SMALL($J288:$O288,COUNTIF($J288:$O288,"&lt;="&amp;S288)+1)))</f>
        <v>6</v>
      </c>
      <c r="U288" s="4">
        <f>IF($A288="","",IF(MAX($J288:$O288)=MAX($P288:T288),"",SMALL($J288:$O288,COUNTIF($J288:$O288,"&lt;="&amp;T288)+1)))</f>
        <v>7</v>
      </c>
      <c r="V288" s="4">
        <f>IF($A288="","",IF(MAX($J288:$O288)=MAX($P288:U288),"",SMALL($J288:$O288,COUNTIF($J288:$O288,"&lt;="&amp;U288)+1)))</f>
        <v>8</v>
      </c>
      <c r="X288" s="4">
        <f t="shared" si="62"/>
        <v>6</v>
      </c>
      <c r="Y288" s="4">
        <f t="shared" si="63"/>
        <v>5</v>
      </c>
      <c r="Z288" s="4">
        <f t="shared" si="64"/>
        <v>7</v>
      </c>
      <c r="AA288" s="4">
        <f t="shared" si="65"/>
        <v>4</v>
      </c>
      <c r="AB288" s="4">
        <f t="shared" si="66"/>
        <v>4</v>
      </c>
      <c r="AC288" s="4">
        <f t="shared" si="67"/>
        <v>5</v>
      </c>
      <c r="AE288" s="4">
        <f>IF($A287="","",IF(MAX($X288:$AC288)=MAX($AD288:AD288)," ",SMALL($X288:$AC288,COUNTIF($X288:$AC288,"&lt;="&amp;AD288)+1)))</f>
        <v>4</v>
      </c>
      <c r="AF288" s="4">
        <f>IF($A287="","",IF(MAX($X288:$AC288)=MAX($AD288:AE288)," ",SMALL($X288:$AC288,COUNTIF($X288:$AC288,"&lt;="&amp;AE288)+1)))</f>
        <v>5</v>
      </c>
      <c r="AG288" s="4">
        <f>IF($A287="","",IF(MAX($X288:$AC288)=MAX($AD288:AF288)," ",SMALL($X288:$AC288,COUNTIF($X288:$AC288,"&lt;="&amp;AF288)+1)))</f>
        <v>6</v>
      </c>
      <c r="AH288" s="4">
        <f>IF($A287="","",IF(MAX($X288:$AC288)=MAX($AD288:AG288)," ",SMALL($X288:$AC288,COUNTIF($X288:$AC288,"&lt;="&amp;AG288)+1)))</f>
        <v>7</v>
      </c>
      <c r="AI288" s="4" t="str">
        <f>IF($A287="","",IF(MAX($X288:$AC288)=MAX($AD288:AH288)," ",SMALL($X288:$AC288,COUNTIF($X288:$AC288,"&lt;="&amp;AH288)+1)))</f>
        <v xml:space="preserve"> </v>
      </c>
      <c r="AJ288" s="4" t="str">
        <f>IF($A287="","",IF(MAX($X288:$AC288)=MAX($AD288:AI288)," ",SMALL($X288:$AC288,COUNTIF($X288:$AC288,"&lt;="&amp;AI288)+1)))</f>
        <v xml:space="preserve"> </v>
      </c>
      <c r="AL288" s="13" t="str">
        <f t="shared" si="68"/>
        <v>4尾</v>
      </c>
      <c r="AM288" s="13" t="str">
        <f t="shared" si="69"/>
        <v>中3尾</v>
      </c>
    </row>
    <row r="289" spans="1:39" x14ac:dyDescent="0.15">
      <c r="A289" s="7">
        <v>2017134</v>
      </c>
      <c r="B289" s="2">
        <v>4</v>
      </c>
      <c r="C289" s="2">
        <v>5</v>
      </c>
      <c r="D289" s="2">
        <v>11</v>
      </c>
      <c r="E289" s="2">
        <v>14</v>
      </c>
      <c r="F289" s="2">
        <v>28</v>
      </c>
      <c r="G289" s="2">
        <v>32</v>
      </c>
      <c r="H289" s="2">
        <v>4</v>
      </c>
      <c r="J289" s="4">
        <f t="shared" si="61"/>
        <v>4</v>
      </c>
      <c r="K289" s="4">
        <f t="shared" si="56"/>
        <v>5</v>
      </c>
      <c r="L289" s="4">
        <f t="shared" si="57"/>
        <v>1</v>
      </c>
      <c r="M289" s="4">
        <f t="shared" si="58"/>
        <v>4</v>
      </c>
      <c r="N289" s="4">
        <f t="shared" si="59"/>
        <v>8</v>
      </c>
      <c r="O289" s="4">
        <f t="shared" si="60"/>
        <v>2</v>
      </c>
      <c r="Q289" s="4">
        <f>IF($A289="","",IF(MAX($J289:$O289)=MAX($P289:P289),"",SMALL($J289:$O289,COUNTIF($J289:$O289,"&lt;="&amp;P289)+1)))</f>
        <v>1</v>
      </c>
      <c r="R289" s="4">
        <f>IF($A289="","",IF(MAX($J289:$O289)=MAX($P289:Q289),"",SMALL($J289:$O289,COUNTIF($J289:$O289,"&lt;="&amp;Q289)+1)))</f>
        <v>2</v>
      </c>
      <c r="S289" s="4">
        <f>IF($A289="","",IF(MAX($J289:$O289)=MAX($P289:R289),"",SMALL($J289:$O289,COUNTIF($J289:$O289,"&lt;="&amp;R289)+1)))</f>
        <v>4</v>
      </c>
      <c r="T289" s="4">
        <f>IF($A289="","",IF(MAX($J289:$O289)=MAX($P289:S289),"",SMALL($J289:$O289,COUNTIF($J289:$O289,"&lt;="&amp;S289)+1)))</f>
        <v>5</v>
      </c>
      <c r="U289" s="4">
        <f>IF($A289="","",IF(MAX($J289:$O289)=MAX($P289:T289),"",SMALL($J289:$O289,COUNTIF($J289:$O289,"&lt;="&amp;T289)+1)))</f>
        <v>8</v>
      </c>
      <c r="V289" s="4" t="str">
        <f>IF($A289="","",IF(MAX($J289:$O289)=MAX($P289:U289),"",SMALL($J289:$O289,COUNTIF($J289:$O289,"&lt;="&amp;U289)+1)))</f>
        <v/>
      </c>
      <c r="X289" s="4">
        <f t="shared" si="62"/>
        <v>0</v>
      </c>
      <c r="Y289" s="4">
        <f t="shared" si="63"/>
        <v>5</v>
      </c>
      <c r="Z289" s="4">
        <f t="shared" si="64"/>
        <v>4</v>
      </c>
      <c r="AA289" s="4">
        <f t="shared" si="65"/>
        <v>8</v>
      </c>
      <c r="AB289" s="4">
        <f t="shared" si="66"/>
        <v>0</v>
      </c>
      <c r="AC289" s="4">
        <f t="shared" si="67"/>
        <v>3</v>
      </c>
      <c r="AE289" s="4">
        <f>IF($A288="","",IF(MAX($X289:$AC289)=MAX($AD289:AD289)," ",SMALL($X289:$AC289,COUNTIF($X289:$AC289,"&lt;="&amp;AD289)+1)))</f>
        <v>0</v>
      </c>
      <c r="AF289" s="4">
        <f>IF($A288="","",IF(MAX($X289:$AC289)=MAX($AD289:AE289)," ",SMALL($X289:$AC289,COUNTIF($X289:$AC289,"&lt;="&amp;AE289)+1)))</f>
        <v>3</v>
      </c>
      <c r="AG289" s="4">
        <f>IF($A288="","",IF(MAX($X289:$AC289)=MAX($AD289:AF289)," ",SMALL($X289:$AC289,COUNTIF($X289:$AC289,"&lt;="&amp;AF289)+1)))</f>
        <v>4</v>
      </c>
      <c r="AH289" s="4">
        <f>IF($A288="","",IF(MAX($X289:$AC289)=MAX($AD289:AG289)," ",SMALL($X289:$AC289,COUNTIF($X289:$AC289,"&lt;="&amp;AG289)+1)))</f>
        <v>5</v>
      </c>
      <c r="AI289" s="4">
        <f>IF($A288="","",IF(MAX($X289:$AC289)=MAX($AD289:AH289)," ",SMALL($X289:$AC289,COUNTIF($X289:$AC289,"&lt;="&amp;AH289)+1)))</f>
        <v>8</v>
      </c>
      <c r="AJ289" s="4" t="str">
        <f>IF($A288="","",IF(MAX($X289:$AC289)=MAX($AD289:AI289)," ",SMALL($X289:$AC289,COUNTIF($X289:$AC289,"&lt;="&amp;AI289)+1)))</f>
        <v xml:space="preserve"> </v>
      </c>
      <c r="AL289" s="13" t="str">
        <f t="shared" si="68"/>
        <v>5尾</v>
      </c>
      <c r="AM289" s="13" t="str">
        <f t="shared" si="69"/>
        <v>中3尾</v>
      </c>
    </row>
    <row r="290" spans="1:39" x14ac:dyDescent="0.15">
      <c r="A290" s="7">
        <v>2017135</v>
      </c>
      <c r="B290" s="2">
        <v>1</v>
      </c>
      <c r="C290" s="2">
        <v>6</v>
      </c>
      <c r="D290" s="2">
        <v>7</v>
      </c>
      <c r="E290" s="2">
        <v>14</v>
      </c>
      <c r="F290" s="2">
        <v>18</v>
      </c>
      <c r="G290" s="2">
        <v>26</v>
      </c>
      <c r="H290" s="2">
        <v>16</v>
      </c>
      <c r="J290" s="4">
        <f t="shared" si="61"/>
        <v>1</v>
      </c>
      <c r="K290" s="4">
        <f t="shared" si="56"/>
        <v>6</v>
      </c>
      <c r="L290" s="4">
        <f t="shared" si="57"/>
        <v>7</v>
      </c>
      <c r="M290" s="4">
        <f t="shared" si="58"/>
        <v>4</v>
      </c>
      <c r="N290" s="4">
        <f t="shared" si="59"/>
        <v>8</v>
      </c>
      <c r="O290" s="4">
        <f t="shared" si="60"/>
        <v>6</v>
      </c>
      <c r="Q290" s="4">
        <f>IF($A290="","",IF(MAX($J290:$O290)=MAX($P290:P290),"",SMALL($J290:$O290,COUNTIF($J290:$O290,"&lt;="&amp;P290)+1)))</f>
        <v>1</v>
      </c>
      <c r="R290" s="4">
        <f>IF($A290="","",IF(MAX($J290:$O290)=MAX($P290:Q290),"",SMALL($J290:$O290,COUNTIF($J290:$O290,"&lt;="&amp;Q290)+1)))</f>
        <v>4</v>
      </c>
      <c r="S290" s="4">
        <f>IF($A290="","",IF(MAX($J290:$O290)=MAX($P290:R290),"",SMALL($J290:$O290,COUNTIF($J290:$O290,"&lt;="&amp;R290)+1)))</f>
        <v>6</v>
      </c>
      <c r="T290" s="4">
        <f>IF($A290="","",IF(MAX($J290:$O290)=MAX($P290:S290),"",SMALL($J290:$O290,COUNTIF($J290:$O290,"&lt;="&amp;S290)+1)))</f>
        <v>7</v>
      </c>
      <c r="U290" s="4">
        <f>IF($A290="","",IF(MAX($J290:$O290)=MAX($P290:T290),"",SMALL($J290:$O290,COUNTIF($J290:$O290,"&lt;="&amp;T290)+1)))</f>
        <v>8</v>
      </c>
      <c r="V290" s="4" t="str">
        <f>IF($A290="","",IF(MAX($J290:$O290)=MAX($P290:U290),"",SMALL($J290:$O290,COUNTIF($J290:$O290,"&lt;="&amp;U290)+1)))</f>
        <v/>
      </c>
      <c r="X290" s="4">
        <f t="shared" si="62"/>
        <v>0</v>
      </c>
      <c r="Y290" s="4">
        <f t="shared" si="63"/>
        <v>5</v>
      </c>
      <c r="Z290" s="4">
        <f t="shared" si="64"/>
        <v>2</v>
      </c>
      <c r="AA290" s="4">
        <f t="shared" si="65"/>
        <v>2</v>
      </c>
      <c r="AB290" s="4">
        <f t="shared" si="66"/>
        <v>6</v>
      </c>
      <c r="AC290" s="4">
        <f t="shared" si="67"/>
        <v>4</v>
      </c>
      <c r="AE290" s="4">
        <f>IF($A289="","",IF(MAX($X290:$AC290)=MAX($AD290:AD290)," ",SMALL($X290:$AC290,COUNTIF($X290:$AC290,"&lt;="&amp;AD290)+1)))</f>
        <v>0</v>
      </c>
      <c r="AF290" s="4">
        <f>IF($A289="","",IF(MAX($X290:$AC290)=MAX($AD290:AE290)," ",SMALL($X290:$AC290,COUNTIF($X290:$AC290,"&lt;="&amp;AE290)+1)))</f>
        <v>2</v>
      </c>
      <c r="AG290" s="4">
        <f>IF($A289="","",IF(MAX($X290:$AC290)=MAX($AD290:AF290)," ",SMALL($X290:$AC290,COUNTIF($X290:$AC290,"&lt;="&amp;AF290)+1)))</f>
        <v>4</v>
      </c>
      <c r="AH290" s="4">
        <f>IF($A289="","",IF(MAX($X290:$AC290)=MAX($AD290:AG290)," ",SMALL($X290:$AC290,COUNTIF($X290:$AC290,"&lt;="&amp;AG290)+1)))</f>
        <v>5</v>
      </c>
      <c r="AI290" s="4">
        <f>IF($A289="","",IF(MAX($X290:$AC290)=MAX($AD290:AH290)," ",SMALL($X290:$AC290,COUNTIF($X290:$AC290,"&lt;="&amp;AH290)+1)))</f>
        <v>6</v>
      </c>
      <c r="AJ290" s="4" t="str">
        <f>IF($A289="","",IF(MAX($X290:$AC290)=MAX($AD290:AI290)," ",SMALL($X290:$AC290,COUNTIF($X290:$AC290,"&lt;="&amp;AI290)+1)))</f>
        <v xml:space="preserve"> </v>
      </c>
      <c r="AL290" s="13" t="str">
        <f t="shared" si="68"/>
        <v>5尾</v>
      </c>
      <c r="AM290" s="13" t="str">
        <f t="shared" si="69"/>
        <v>中2尾</v>
      </c>
    </row>
    <row r="291" spans="1:39" x14ac:dyDescent="0.15">
      <c r="A291" s="7">
        <v>2017136</v>
      </c>
      <c r="B291" s="2">
        <v>3</v>
      </c>
      <c r="C291" s="2">
        <v>7</v>
      </c>
      <c r="D291" s="2">
        <v>10</v>
      </c>
      <c r="E291" s="2">
        <v>18</v>
      </c>
      <c r="F291" s="2">
        <v>21</v>
      </c>
      <c r="G291" s="2">
        <v>24</v>
      </c>
      <c r="H291" s="2">
        <v>12</v>
      </c>
      <c r="J291" s="4">
        <f t="shared" si="61"/>
        <v>3</v>
      </c>
      <c r="K291" s="4">
        <f t="shared" si="56"/>
        <v>7</v>
      </c>
      <c r="L291" s="4">
        <f t="shared" si="57"/>
        <v>0</v>
      </c>
      <c r="M291" s="4">
        <f t="shared" si="58"/>
        <v>8</v>
      </c>
      <c r="N291" s="4">
        <f t="shared" si="59"/>
        <v>1</v>
      </c>
      <c r="O291" s="4">
        <f t="shared" si="60"/>
        <v>4</v>
      </c>
      <c r="Q291" s="4">
        <f>IF($A291="","",IF(MAX($J291:$O291)=MAX($P291:P291),"",SMALL($J291:$O291,COUNTIF($J291:$O291,"&lt;="&amp;P291)+1)))</f>
        <v>0</v>
      </c>
      <c r="R291" s="4">
        <f>IF($A291="","",IF(MAX($J291:$O291)=MAX($P291:Q291),"",SMALL($J291:$O291,COUNTIF($J291:$O291,"&lt;="&amp;Q291)+1)))</f>
        <v>1</v>
      </c>
      <c r="S291" s="4">
        <f>IF($A291="","",IF(MAX($J291:$O291)=MAX($P291:R291),"",SMALL($J291:$O291,COUNTIF($J291:$O291,"&lt;="&amp;R291)+1)))</f>
        <v>3</v>
      </c>
      <c r="T291" s="4">
        <f>IF($A291="","",IF(MAX($J291:$O291)=MAX($P291:S291),"",SMALL($J291:$O291,COUNTIF($J291:$O291,"&lt;="&amp;S291)+1)))</f>
        <v>4</v>
      </c>
      <c r="U291" s="4">
        <f>IF($A291="","",IF(MAX($J291:$O291)=MAX($P291:T291),"",SMALL($J291:$O291,COUNTIF($J291:$O291,"&lt;="&amp;T291)+1)))</f>
        <v>7</v>
      </c>
      <c r="V291" s="4">
        <f>IF($A291="","",IF(MAX($J291:$O291)=MAX($P291:U291),"",SMALL($J291:$O291,COUNTIF($J291:$O291,"&lt;="&amp;U291)+1)))</f>
        <v>8</v>
      </c>
      <c r="X291" s="4">
        <f t="shared" si="62"/>
        <v>6</v>
      </c>
      <c r="Y291" s="4">
        <f t="shared" si="63"/>
        <v>6</v>
      </c>
      <c r="Z291" s="4">
        <f t="shared" si="64"/>
        <v>2</v>
      </c>
      <c r="AA291" s="4">
        <f t="shared" si="65"/>
        <v>9</v>
      </c>
      <c r="AB291" s="4">
        <f t="shared" si="66"/>
        <v>8</v>
      </c>
      <c r="AC291" s="4">
        <f t="shared" si="67"/>
        <v>4</v>
      </c>
      <c r="AE291" s="4">
        <f>IF($A290="","",IF(MAX($X291:$AC291)=MAX($AD291:AD291)," ",SMALL($X291:$AC291,COUNTIF($X291:$AC291,"&lt;="&amp;AD291)+1)))</f>
        <v>2</v>
      </c>
      <c r="AF291" s="4">
        <f>IF($A290="","",IF(MAX($X291:$AC291)=MAX($AD291:AE291)," ",SMALL($X291:$AC291,COUNTIF($X291:$AC291,"&lt;="&amp;AE291)+1)))</f>
        <v>4</v>
      </c>
      <c r="AG291" s="4">
        <f>IF($A290="","",IF(MAX($X291:$AC291)=MAX($AD291:AF291)," ",SMALL($X291:$AC291,COUNTIF($X291:$AC291,"&lt;="&amp;AF291)+1)))</f>
        <v>6</v>
      </c>
      <c r="AH291" s="4">
        <f>IF($A290="","",IF(MAX($X291:$AC291)=MAX($AD291:AG291)," ",SMALL($X291:$AC291,COUNTIF($X291:$AC291,"&lt;="&amp;AG291)+1)))</f>
        <v>8</v>
      </c>
      <c r="AI291" s="4">
        <f>IF($A290="","",IF(MAX($X291:$AC291)=MAX($AD291:AH291)," ",SMALL($X291:$AC291,COUNTIF($X291:$AC291,"&lt;="&amp;AH291)+1)))</f>
        <v>9</v>
      </c>
      <c r="AJ291" s="4" t="str">
        <f>IF($A290="","",IF(MAX($X291:$AC291)=MAX($AD291:AI291)," ",SMALL($X291:$AC291,COUNTIF($X291:$AC291,"&lt;="&amp;AI291)+1)))</f>
        <v xml:space="preserve"> </v>
      </c>
      <c r="AL291" s="13" t="str">
        <f t="shared" si="68"/>
        <v>5尾</v>
      </c>
      <c r="AM291" s="13" t="str">
        <f t="shared" si="69"/>
        <v>中2尾</v>
      </c>
    </row>
    <row r="292" spans="1:39" x14ac:dyDescent="0.15">
      <c r="A292" s="7">
        <v>2017137</v>
      </c>
      <c r="B292" s="2">
        <v>5</v>
      </c>
      <c r="C292" s="2">
        <v>10</v>
      </c>
      <c r="D292" s="2">
        <v>20</v>
      </c>
      <c r="E292" s="2">
        <v>23</v>
      </c>
      <c r="F292" s="2">
        <v>26</v>
      </c>
      <c r="G292" s="2">
        <v>31</v>
      </c>
      <c r="H292" s="2">
        <v>3</v>
      </c>
      <c r="J292" s="4">
        <f t="shared" si="61"/>
        <v>5</v>
      </c>
      <c r="K292" s="4">
        <f t="shared" si="56"/>
        <v>0</v>
      </c>
      <c r="L292" s="4">
        <f t="shared" si="57"/>
        <v>0</v>
      </c>
      <c r="M292" s="4">
        <f t="shared" si="58"/>
        <v>3</v>
      </c>
      <c r="N292" s="4">
        <f t="shared" si="59"/>
        <v>6</v>
      </c>
      <c r="O292" s="4">
        <f t="shared" si="60"/>
        <v>1</v>
      </c>
      <c r="Q292" s="4">
        <f>IF($A292="","",IF(MAX($J292:$O292)=MAX($P292:P292),"",SMALL($J292:$O292,COUNTIF($J292:$O292,"&lt;="&amp;P292)+1)))</f>
        <v>0</v>
      </c>
      <c r="R292" s="4">
        <f>IF($A292="","",IF(MAX($J292:$O292)=MAX($P292:Q292),"",SMALL($J292:$O292,COUNTIF($J292:$O292,"&lt;="&amp;Q292)+1)))</f>
        <v>1</v>
      </c>
      <c r="S292" s="4">
        <f>IF($A292="","",IF(MAX($J292:$O292)=MAX($P292:R292),"",SMALL($J292:$O292,COUNTIF($J292:$O292,"&lt;="&amp;R292)+1)))</f>
        <v>3</v>
      </c>
      <c r="T292" s="4">
        <f>IF($A292="","",IF(MAX($J292:$O292)=MAX($P292:S292),"",SMALL($J292:$O292,COUNTIF($J292:$O292,"&lt;="&amp;S292)+1)))</f>
        <v>5</v>
      </c>
      <c r="U292" s="4">
        <f>IF($A292="","",IF(MAX($J292:$O292)=MAX($P292:T292),"",SMALL($J292:$O292,COUNTIF($J292:$O292,"&lt;="&amp;T292)+1)))</f>
        <v>6</v>
      </c>
      <c r="V292" s="4" t="str">
        <f>IF($A292="","",IF(MAX($J292:$O292)=MAX($P292:U292),"",SMALL($J292:$O292,COUNTIF($J292:$O292,"&lt;="&amp;U292)+1)))</f>
        <v/>
      </c>
      <c r="X292" s="4">
        <f t="shared" si="62"/>
        <v>1</v>
      </c>
      <c r="Y292" s="4">
        <f t="shared" si="63"/>
        <v>3</v>
      </c>
      <c r="Z292" s="4">
        <f t="shared" si="64"/>
        <v>8</v>
      </c>
      <c r="AA292" s="4">
        <f t="shared" si="65"/>
        <v>7</v>
      </c>
      <c r="AB292" s="4">
        <f t="shared" si="66"/>
        <v>4</v>
      </c>
      <c r="AC292" s="4">
        <f t="shared" si="67"/>
        <v>4</v>
      </c>
      <c r="AE292" s="4">
        <f>IF($A291="","",IF(MAX($X292:$AC292)=MAX($AD292:AD292)," ",SMALL($X292:$AC292,COUNTIF($X292:$AC292,"&lt;="&amp;AD292)+1)))</f>
        <v>1</v>
      </c>
      <c r="AF292" s="4">
        <f>IF($A291="","",IF(MAX($X292:$AC292)=MAX($AD292:AE292)," ",SMALL($X292:$AC292,COUNTIF($X292:$AC292,"&lt;="&amp;AE292)+1)))</f>
        <v>3</v>
      </c>
      <c r="AG292" s="4">
        <f>IF($A291="","",IF(MAX($X292:$AC292)=MAX($AD292:AF292)," ",SMALL($X292:$AC292,COUNTIF($X292:$AC292,"&lt;="&amp;AF292)+1)))</f>
        <v>4</v>
      </c>
      <c r="AH292" s="4">
        <f>IF($A291="","",IF(MAX($X292:$AC292)=MAX($AD292:AG292)," ",SMALL($X292:$AC292,COUNTIF($X292:$AC292,"&lt;="&amp;AG292)+1)))</f>
        <v>7</v>
      </c>
      <c r="AI292" s="4">
        <f>IF($A291="","",IF(MAX($X292:$AC292)=MAX($AD292:AH292)," ",SMALL($X292:$AC292,COUNTIF($X292:$AC292,"&lt;="&amp;AH292)+1)))</f>
        <v>8</v>
      </c>
      <c r="AJ292" s="4" t="str">
        <f>IF($A291="","",IF(MAX($X292:$AC292)=MAX($AD292:AI292)," ",SMALL($X292:$AC292,COUNTIF($X292:$AC292,"&lt;="&amp;AI292)+1)))</f>
        <v xml:space="preserve"> </v>
      </c>
      <c r="AL292" s="13" t="str">
        <f t="shared" si="68"/>
        <v>5尾</v>
      </c>
      <c r="AM292" s="13" t="str">
        <f t="shared" si="69"/>
        <v>中2尾</v>
      </c>
    </row>
    <row r="293" spans="1:39" x14ac:dyDescent="0.15">
      <c r="A293" s="7">
        <v>2017138</v>
      </c>
      <c r="B293" s="2">
        <v>1</v>
      </c>
      <c r="C293" s="2">
        <v>17</v>
      </c>
      <c r="D293" s="2">
        <v>24</v>
      </c>
      <c r="E293" s="2">
        <v>28</v>
      </c>
      <c r="F293" s="2">
        <v>32</v>
      </c>
      <c r="G293" s="2">
        <v>33</v>
      </c>
      <c r="H293" s="2">
        <v>2</v>
      </c>
      <c r="J293" s="4">
        <f t="shared" si="61"/>
        <v>1</v>
      </c>
      <c r="K293" s="4">
        <f t="shared" si="56"/>
        <v>7</v>
      </c>
      <c r="L293" s="4">
        <f t="shared" si="57"/>
        <v>4</v>
      </c>
      <c r="M293" s="4">
        <f t="shared" si="58"/>
        <v>8</v>
      </c>
      <c r="N293" s="4">
        <f t="shared" si="59"/>
        <v>2</v>
      </c>
      <c r="O293" s="4">
        <f t="shared" si="60"/>
        <v>3</v>
      </c>
      <c r="Q293" s="4">
        <f>IF($A293="","",IF(MAX($J293:$O293)=MAX($P293:P293),"",SMALL($J293:$O293,COUNTIF($J293:$O293,"&lt;="&amp;P293)+1)))</f>
        <v>1</v>
      </c>
      <c r="R293" s="4">
        <f>IF($A293="","",IF(MAX($J293:$O293)=MAX($P293:Q293),"",SMALL($J293:$O293,COUNTIF($J293:$O293,"&lt;="&amp;Q293)+1)))</f>
        <v>2</v>
      </c>
      <c r="S293" s="4">
        <f>IF($A293="","",IF(MAX($J293:$O293)=MAX($P293:R293),"",SMALL($J293:$O293,COUNTIF($J293:$O293,"&lt;="&amp;R293)+1)))</f>
        <v>3</v>
      </c>
      <c r="T293" s="4">
        <f>IF($A293="","",IF(MAX($J293:$O293)=MAX($P293:S293),"",SMALL($J293:$O293,COUNTIF($J293:$O293,"&lt;="&amp;S293)+1)))</f>
        <v>4</v>
      </c>
      <c r="U293" s="4">
        <f>IF($A293="","",IF(MAX($J293:$O293)=MAX($P293:T293),"",SMALL($J293:$O293,COUNTIF($J293:$O293,"&lt;="&amp;T293)+1)))</f>
        <v>7</v>
      </c>
      <c r="V293" s="4">
        <f>IF($A293="","",IF(MAX($J293:$O293)=MAX($P293:U293),"",SMALL($J293:$O293,COUNTIF($J293:$O293,"&lt;="&amp;U293)+1)))</f>
        <v>8</v>
      </c>
      <c r="X293" s="4">
        <f t="shared" si="62"/>
        <v>0</v>
      </c>
      <c r="Y293" s="4">
        <f t="shared" si="63"/>
        <v>2</v>
      </c>
      <c r="Z293" s="4">
        <f t="shared" si="64"/>
        <v>8</v>
      </c>
      <c r="AA293" s="4">
        <f t="shared" si="65"/>
        <v>3</v>
      </c>
      <c r="AB293" s="4">
        <f t="shared" si="66"/>
        <v>6</v>
      </c>
      <c r="AC293" s="4">
        <f t="shared" si="67"/>
        <v>9</v>
      </c>
      <c r="AE293" s="4">
        <f>IF($A292="","",IF(MAX($X293:$AC293)=MAX($AD293:AD293)," ",SMALL($X293:$AC293,COUNTIF($X293:$AC293,"&lt;="&amp;AD293)+1)))</f>
        <v>0</v>
      </c>
      <c r="AF293" s="4">
        <f>IF($A292="","",IF(MAX($X293:$AC293)=MAX($AD293:AE293)," ",SMALL($X293:$AC293,COUNTIF($X293:$AC293,"&lt;="&amp;AE293)+1)))</f>
        <v>2</v>
      </c>
      <c r="AG293" s="4">
        <f>IF($A292="","",IF(MAX($X293:$AC293)=MAX($AD293:AF293)," ",SMALL($X293:$AC293,COUNTIF($X293:$AC293,"&lt;="&amp;AF293)+1)))</f>
        <v>3</v>
      </c>
      <c r="AH293" s="4">
        <f>IF($A292="","",IF(MAX($X293:$AC293)=MAX($AD293:AG293)," ",SMALL($X293:$AC293,COUNTIF($X293:$AC293,"&lt;="&amp;AG293)+1)))</f>
        <v>6</v>
      </c>
      <c r="AI293" s="4">
        <f>IF($A292="","",IF(MAX($X293:$AC293)=MAX($AD293:AH293)," ",SMALL($X293:$AC293,COUNTIF($X293:$AC293,"&lt;="&amp;AH293)+1)))</f>
        <v>8</v>
      </c>
      <c r="AJ293" s="4">
        <f>IF($A292="","",IF(MAX($X293:$AC293)=MAX($AD293:AI293)," ",SMALL($X293:$AC293,COUNTIF($X293:$AC293,"&lt;="&amp;AI293)+1)))</f>
        <v>9</v>
      </c>
      <c r="AL293" s="13" t="str">
        <f t="shared" si="68"/>
        <v>6尾</v>
      </c>
      <c r="AM293" s="13" t="str">
        <f t="shared" si="69"/>
        <v>中3尾</v>
      </c>
    </row>
    <row r="294" spans="1:39" x14ac:dyDescent="0.15">
      <c r="A294" s="7">
        <v>2017139</v>
      </c>
      <c r="B294" s="2">
        <v>2</v>
      </c>
      <c r="C294" s="2">
        <v>14</v>
      </c>
      <c r="D294" s="2">
        <v>20</v>
      </c>
      <c r="E294" s="2">
        <v>24</v>
      </c>
      <c r="F294" s="2">
        <v>28</v>
      </c>
      <c r="G294" s="2">
        <v>32</v>
      </c>
      <c r="H294" s="2">
        <v>16</v>
      </c>
      <c r="J294" s="4">
        <f t="shared" si="61"/>
        <v>2</v>
      </c>
      <c r="K294" s="4">
        <f t="shared" si="56"/>
        <v>4</v>
      </c>
      <c r="L294" s="4">
        <f t="shared" si="57"/>
        <v>0</v>
      </c>
      <c r="M294" s="4">
        <f t="shared" si="58"/>
        <v>4</v>
      </c>
      <c r="N294" s="4">
        <f t="shared" si="59"/>
        <v>8</v>
      </c>
      <c r="O294" s="4">
        <f t="shared" si="60"/>
        <v>2</v>
      </c>
      <c r="Q294" s="4">
        <f>IF($A294="","",IF(MAX($J294:$O294)=MAX($P294:P294),"",SMALL($J294:$O294,COUNTIF($J294:$O294,"&lt;="&amp;P294)+1)))</f>
        <v>0</v>
      </c>
      <c r="R294" s="4">
        <f>IF($A294="","",IF(MAX($J294:$O294)=MAX($P294:Q294),"",SMALL($J294:$O294,COUNTIF($J294:$O294,"&lt;="&amp;Q294)+1)))</f>
        <v>2</v>
      </c>
      <c r="S294" s="4">
        <f>IF($A294="","",IF(MAX($J294:$O294)=MAX($P294:R294),"",SMALL($J294:$O294,COUNTIF($J294:$O294,"&lt;="&amp;R294)+1)))</f>
        <v>4</v>
      </c>
      <c r="T294" s="4">
        <f>IF($A294="","",IF(MAX($J294:$O294)=MAX($P294:S294),"",SMALL($J294:$O294,COUNTIF($J294:$O294,"&lt;="&amp;S294)+1)))</f>
        <v>8</v>
      </c>
      <c r="U294" s="4" t="str">
        <f>IF($A294="","",IF(MAX($J294:$O294)=MAX($P294:T294),"",SMALL($J294:$O294,COUNTIF($J294:$O294,"&lt;="&amp;T294)+1)))</f>
        <v/>
      </c>
      <c r="V294" s="4" t="str">
        <f>IF($A294="","",IF(MAX($J294:$O294)=MAX($P294:U294),"",SMALL($J294:$O294,COUNTIF($J294:$O294,"&lt;="&amp;U294)+1)))</f>
        <v/>
      </c>
      <c r="X294" s="4">
        <f t="shared" si="62"/>
        <v>7</v>
      </c>
      <c r="Y294" s="4">
        <f t="shared" si="63"/>
        <v>7</v>
      </c>
      <c r="Z294" s="4">
        <f t="shared" si="64"/>
        <v>6</v>
      </c>
      <c r="AA294" s="4">
        <f t="shared" si="65"/>
        <v>4</v>
      </c>
      <c r="AB294" s="4">
        <f t="shared" si="66"/>
        <v>6</v>
      </c>
      <c r="AC294" s="4">
        <f t="shared" si="67"/>
        <v>3</v>
      </c>
      <c r="AE294" s="4">
        <f>IF($A293="","",IF(MAX($X294:$AC294)=MAX($AD294:AD294)," ",SMALL($X294:$AC294,COUNTIF($X294:$AC294,"&lt;="&amp;AD294)+1)))</f>
        <v>3</v>
      </c>
      <c r="AF294" s="4">
        <f>IF($A293="","",IF(MAX($X294:$AC294)=MAX($AD294:AE294)," ",SMALL($X294:$AC294,COUNTIF($X294:$AC294,"&lt;="&amp;AE294)+1)))</f>
        <v>4</v>
      </c>
      <c r="AG294" s="4">
        <f>IF($A293="","",IF(MAX($X294:$AC294)=MAX($AD294:AF294)," ",SMALL($X294:$AC294,COUNTIF($X294:$AC294,"&lt;="&amp;AF294)+1)))</f>
        <v>6</v>
      </c>
      <c r="AH294" s="4">
        <f>IF($A293="","",IF(MAX($X294:$AC294)=MAX($AD294:AG294)," ",SMALL($X294:$AC294,COUNTIF($X294:$AC294,"&lt;="&amp;AG294)+1)))</f>
        <v>7</v>
      </c>
      <c r="AI294" s="4" t="str">
        <f>IF($A293="","",IF(MAX($X294:$AC294)=MAX($AD294:AH294)," ",SMALL($X294:$AC294,COUNTIF($X294:$AC294,"&lt;="&amp;AH294)+1)))</f>
        <v xml:space="preserve"> </v>
      </c>
      <c r="AJ294" s="4" t="str">
        <f>IF($A293="","",IF(MAX($X294:$AC294)=MAX($AD294:AI294)," ",SMALL($X294:$AC294,COUNTIF($X294:$AC294,"&lt;="&amp;AI294)+1)))</f>
        <v xml:space="preserve"> </v>
      </c>
      <c r="AL294" s="13" t="str">
        <f t="shared" si="68"/>
        <v>4尾</v>
      </c>
      <c r="AM294" s="13" t="str">
        <f t="shared" si="69"/>
        <v>中1尾</v>
      </c>
    </row>
    <row r="295" spans="1:39" x14ac:dyDescent="0.15">
      <c r="A295" s="7">
        <v>2017140</v>
      </c>
      <c r="B295" s="2">
        <v>21</v>
      </c>
      <c r="C295" s="2">
        <v>22</v>
      </c>
      <c r="D295" s="2">
        <v>25</v>
      </c>
      <c r="E295" s="2">
        <v>28</v>
      </c>
      <c r="F295" s="2">
        <v>29</v>
      </c>
      <c r="G295" s="2">
        <v>30</v>
      </c>
      <c r="H295" s="2">
        <v>8</v>
      </c>
      <c r="J295" s="4">
        <f t="shared" si="61"/>
        <v>1</v>
      </c>
      <c r="K295" s="4">
        <f t="shared" si="56"/>
        <v>2</v>
      </c>
      <c r="L295" s="4">
        <f t="shared" si="57"/>
        <v>5</v>
      </c>
      <c r="M295" s="4">
        <f t="shared" si="58"/>
        <v>8</v>
      </c>
      <c r="N295" s="4">
        <f t="shared" si="59"/>
        <v>9</v>
      </c>
      <c r="O295" s="4">
        <f t="shared" si="60"/>
        <v>0</v>
      </c>
      <c r="Q295" s="4">
        <f>IF($A295="","",IF(MAX($J295:$O295)=MAX($P295:P295),"",SMALL($J295:$O295,COUNTIF($J295:$O295,"&lt;="&amp;P295)+1)))</f>
        <v>0</v>
      </c>
      <c r="R295" s="4">
        <f>IF($A295="","",IF(MAX($J295:$O295)=MAX($P295:Q295),"",SMALL($J295:$O295,COUNTIF($J295:$O295,"&lt;="&amp;Q295)+1)))</f>
        <v>1</v>
      </c>
      <c r="S295" s="4">
        <f>IF($A295="","",IF(MAX($J295:$O295)=MAX($P295:R295),"",SMALL($J295:$O295,COUNTIF($J295:$O295,"&lt;="&amp;R295)+1)))</f>
        <v>2</v>
      </c>
      <c r="T295" s="4">
        <f>IF($A295="","",IF(MAX($J295:$O295)=MAX($P295:S295),"",SMALL($J295:$O295,COUNTIF($J295:$O295,"&lt;="&amp;S295)+1)))</f>
        <v>5</v>
      </c>
      <c r="U295" s="4">
        <f>IF($A295="","",IF(MAX($J295:$O295)=MAX($P295:T295),"",SMALL($J295:$O295,COUNTIF($J295:$O295,"&lt;="&amp;T295)+1)))</f>
        <v>8</v>
      </c>
      <c r="V295" s="4">
        <f>IF($A295="","",IF(MAX($J295:$O295)=MAX($P295:U295),"",SMALL($J295:$O295,COUNTIF($J295:$O295,"&lt;="&amp;U295)+1)))</f>
        <v>9</v>
      </c>
      <c r="X295" s="4">
        <f t="shared" si="62"/>
        <v>8</v>
      </c>
      <c r="Y295" s="4">
        <f t="shared" si="63"/>
        <v>7</v>
      </c>
      <c r="Z295" s="4">
        <f t="shared" si="64"/>
        <v>2</v>
      </c>
      <c r="AA295" s="4">
        <f t="shared" si="65"/>
        <v>7</v>
      </c>
      <c r="AB295" s="4">
        <f t="shared" si="66"/>
        <v>6</v>
      </c>
      <c r="AC295" s="4">
        <f t="shared" si="67"/>
        <v>4</v>
      </c>
      <c r="AE295" s="4">
        <f>IF($A294="","",IF(MAX($X295:$AC295)=MAX($AD295:AD295)," ",SMALL($X295:$AC295,COUNTIF($X295:$AC295,"&lt;="&amp;AD295)+1)))</f>
        <v>2</v>
      </c>
      <c r="AF295" s="4">
        <f>IF($A294="","",IF(MAX($X295:$AC295)=MAX($AD295:AE295)," ",SMALL($X295:$AC295,COUNTIF($X295:$AC295,"&lt;="&amp;AE295)+1)))</f>
        <v>4</v>
      </c>
      <c r="AG295" s="4">
        <f>IF($A294="","",IF(MAX($X295:$AC295)=MAX($AD295:AF295)," ",SMALL($X295:$AC295,COUNTIF($X295:$AC295,"&lt;="&amp;AF295)+1)))</f>
        <v>6</v>
      </c>
      <c r="AH295" s="4">
        <f>IF($A294="","",IF(MAX($X295:$AC295)=MAX($AD295:AG295)," ",SMALL($X295:$AC295,COUNTIF($X295:$AC295,"&lt;="&amp;AG295)+1)))</f>
        <v>7</v>
      </c>
      <c r="AI295" s="4">
        <f>IF($A294="","",IF(MAX($X295:$AC295)=MAX($AD295:AH295)," ",SMALL($X295:$AC295,COUNTIF($X295:$AC295,"&lt;="&amp;AH295)+1)))</f>
        <v>8</v>
      </c>
      <c r="AJ295" s="4" t="str">
        <f>IF($A294="","",IF(MAX($X295:$AC295)=MAX($AD295:AI295)," ",SMALL($X295:$AC295,COUNTIF($X295:$AC295,"&lt;="&amp;AI295)+1)))</f>
        <v xml:space="preserve"> </v>
      </c>
      <c r="AL295" s="13" t="str">
        <f t="shared" si="68"/>
        <v>5尾</v>
      </c>
      <c r="AM295" s="13" t="str">
        <f t="shared" si="69"/>
        <v>中2尾</v>
      </c>
    </row>
    <row r="296" spans="1:39" x14ac:dyDescent="0.15">
      <c r="A296" s="7">
        <v>2017141</v>
      </c>
      <c r="B296" s="2">
        <v>1</v>
      </c>
      <c r="C296" s="2">
        <v>6</v>
      </c>
      <c r="D296" s="2">
        <v>7</v>
      </c>
      <c r="E296" s="2">
        <v>11</v>
      </c>
      <c r="F296" s="2">
        <v>13</v>
      </c>
      <c r="G296" s="2">
        <v>15</v>
      </c>
      <c r="H296" s="2">
        <v>5</v>
      </c>
      <c r="J296" s="4">
        <f t="shared" si="61"/>
        <v>1</v>
      </c>
      <c r="K296" s="4">
        <f t="shared" si="56"/>
        <v>6</v>
      </c>
      <c r="L296" s="4">
        <f t="shared" si="57"/>
        <v>7</v>
      </c>
      <c r="M296" s="4">
        <f t="shared" si="58"/>
        <v>1</v>
      </c>
      <c r="N296" s="4">
        <f t="shared" si="59"/>
        <v>3</v>
      </c>
      <c r="O296" s="4">
        <f t="shared" si="60"/>
        <v>5</v>
      </c>
      <c r="Q296" s="4">
        <f>IF($A296="","",IF(MAX($J296:$O296)=MAX($P296:P296),"",SMALL($J296:$O296,COUNTIF($J296:$O296,"&lt;="&amp;P296)+1)))</f>
        <v>1</v>
      </c>
      <c r="R296" s="4">
        <f>IF($A296="","",IF(MAX($J296:$O296)=MAX($P296:Q296),"",SMALL($J296:$O296,COUNTIF($J296:$O296,"&lt;="&amp;Q296)+1)))</f>
        <v>3</v>
      </c>
      <c r="S296" s="4">
        <f>IF($A296="","",IF(MAX($J296:$O296)=MAX($P296:R296),"",SMALL($J296:$O296,COUNTIF($J296:$O296,"&lt;="&amp;R296)+1)))</f>
        <v>5</v>
      </c>
      <c r="T296" s="4">
        <f>IF($A296="","",IF(MAX($J296:$O296)=MAX($P296:S296),"",SMALL($J296:$O296,COUNTIF($J296:$O296,"&lt;="&amp;S296)+1)))</f>
        <v>6</v>
      </c>
      <c r="U296" s="4">
        <f>IF($A296="","",IF(MAX($J296:$O296)=MAX($P296:T296),"",SMALL($J296:$O296,COUNTIF($J296:$O296,"&lt;="&amp;T296)+1)))</f>
        <v>7</v>
      </c>
      <c r="V296" s="4" t="str">
        <f>IF($A296="","",IF(MAX($J296:$O296)=MAX($P296:U296),"",SMALL($J296:$O296,COUNTIF($J296:$O296,"&lt;="&amp;U296)+1)))</f>
        <v/>
      </c>
      <c r="X296" s="4">
        <f t="shared" si="62"/>
        <v>2</v>
      </c>
      <c r="Y296" s="4">
        <f t="shared" si="63"/>
        <v>5</v>
      </c>
      <c r="Z296" s="4">
        <f t="shared" si="64"/>
        <v>2</v>
      </c>
      <c r="AA296" s="4">
        <f t="shared" si="65"/>
        <v>4</v>
      </c>
      <c r="AB296" s="4">
        <f t="shared" si="66"/>
        <v>0</v>
      </c>
      <c r="AC296" s="4">
        <f t="shared" si="67"/>
        <v>3</v>
      </c>
      <c r="AE296" s="4">
        <f>IF($A295="","",IF(MAX($X296:$AC296)=MAX($AD296:AD296)," ",SMALL($X296:$AC296,COUNTIF($X296:$AC296,"&lt;="&amp;AD296)+1)))</f>
        <v>0</v>
      </c>
      <c r="AF296" s="4">
        <f>IF($A295="","",IF(MAX($X296:$AC296)=MAX($AD296:AE296)," ",SMALL($X296:$AC296,COUNTIF($X296:$AC296,"&lt;="&amp;AE296)+1)))</f>
        <v>2</v>
      </c>
      <c r="AG296" s="4">
        <f>IF($A295="","",IF(MAX($X296:$AC296)=MAX($AD296:AF296)," ",SMALL($X296:$AC296,COUNTIF($X296:$AC296,"&lt;="&amp;AF296)+1)))</f>
        <v>3</v>
      </c>
      <c r="AH296" s="4">
        <f>IF($A295="","",IF(MAX($X296:$AC296)=MAX($AD296:AG296)," ",SMALL($X296:$AC296,COUNTIF($X296:$AC296,"&lt;="&amp;AG296)+1)))</f>
        <v>4</v>
      </c>
      <c r="AI296" s="4">
        <f>IF($A295="","",IF(MAX($X296:$AC296)=MAX($AD296:AH296)," ",SMALL($X296:$AC296,COUNTIF($X296:$AC296,"&lt;="&amp;AH296)+1)))</f>
        <v>5</v>
      </c>
      <c r="AJ296" s="4" t="str">
        <f>IF($A295="","",IF(MAX($X296:$AC296)=MAX($AD296:AI296)," ",SMALL($X296:$AC296,COUNTIF($X296:$AC296,"&lt;="&amp;AI296)+1)))</f>
        <v xml:space="preserve"> </v>
      </c>
      <c r="AL296" s="13" t="str">
        <f t="shared" si="68"/>
        <v>5尾</v>
      </c>
      <c r="AM296" s="13" t="str">
        <f t="shared" si="69"/>
        <v>中2尾</v>
      </c>
    </row>
    <row r="297" spans="1:39" x14ac:dyDescent="0.15">
      <c r="A297" s="7">
        <v>2017142</v>
      </c>
      <c r="B297" s="2">
        <v>8</v>
      </c>
      <c r="C297" s="2">
        <v>13</v>
      </c>
      <c r="D297" s="2">
        <v>14</v>
      </c>
      <c r="E297" s="2">
        <v>18</v>
      </c>
      <c r="F297" s="2">
        <v>23</v>
      </c>
      <c r="G297" s="2">
        <v>33</v>
      </c>
      <c r="H297" s="2">
        <v>6</v>
      </c>
      <c r="J297" s="4">
        <f t="shared" si="61"/>
        <v>8</v>
      </c>
      <c r="K297" s="4">
        <f t="shared" si="56"/>
        <v>3</v>
      </c>
      <c r="L297" s="4">
        <f t="shared" si="57"/>
        <v>4</v>
      </c>
      <c r="M297" s="4">
        <f t="shared" si="58"/>
        <v>8</v>
      </c>
      <c r="N297" s="4">
        <f t="shared" si="59"/>
        <v>3</v>
      </c>
      <c r="O297" s="4">
        <f t="shared" si="60"/>
        <v>3</v>
      </c>
      <c r="Q297" s="4">
        <f>IF($A297="","",IF(MAX($J297:$O297)=MAX($P297:P297),"",SMALL($J297:$O297,COUNTIF($J297:$O297,"&lt;="&amp;P297)+1)))</f>
        <v>3</v>
      </c>
      <c r="R297" s="4">
        <f>IF($A297="","",IF(MAX($J297:$O297)=MAX($P297:Q297),"",SMALL($J297:$O297,COUNTIF($J297:$O297,"&lt;="&amp;Q297)+1)))</f>
        <v>4</v>
      </c>
      <c r="S297" s="4">
        <f>IF($A297="","",IF(MAX($J297:$O297)=MAX($P297:R297),"",SMALL($J297:$O297,COUNTIF($J297:$O297,"&lt;="&amp;R297)+1)))</f>
        <v>8</v>
      </c>
      <c r="T297" s="4" t="str">
        <f>IF($A297="","",IF(MAX($J297:$O297)=MAX($P297:S297),"",SMALL($J297:$O297,COUNTIF($J297:$O297,"&lt;="&amp;S297)+1)))</f>
        <v/>
      </c>
      <c r="U297" s="4" t="str">
        <f>IF($A297="","",IF(MAX($J297:$O297)=MAX($P297:T297),"",SMALL($J297:$O297,COUNTIF($J297:$O297,"&lt;="&amp;T297)+1)))</f>
        <v/>
      </c>
      <c r="V297" s="4" t="str">
        <f>IF($A297="","",IF(MAX($J297:$O297)=MAX($P297:U297),"",SMALL($J297:$O297,COUNTIF($J297:$O297,"&lt;="&amp;U297)+1)))</f>
        <v/>
      </c>
      <c r="X297" s="4">
        <f t="shared" si="62"/>
        <v>6</v>
      </c>
      <c r="Y297" s="4">
        <f t="shared" si="63"/>
        <v>6</v>
      </c>
      <c r="Z297" s="4">
        <f t="shared" si="64"/>
        <v>3</v>
      </c>
      <c r="AA297" s="4">
        <f t="shared" si="65"/>
        <v>8</v>
      </c>
      <c r="AB297" s="4">
        <f t="shared" si="66"/>
        <v>5</v>
      </c>
      <c r="AC297" s="4">
        <f t="shared" si="67"/>
        <v>5</v>
      </c>
      <c r="AE297" s="4">
        <f>IF($A296="","",IF(MAX($X297:$AC297)=MAX($AD297:AD297)," ",SMALL($X297:$AC297,COUNTIF($X297:$AC297,"&lt;="&amp;AD297)+1)))</f>
        <v>3</v>
      </c>
      <c r="AF297" s="4">
        <f>IF($A296="","",IF(MAX($X297:$AC297)=MAX($AD297:AE297)," ",SMALL($X297:$AC297,COUNTIF($X297:$AC297,"&lt;="&amp;AE297)+1)))</f>
        <v>5</v>
      </c>
      <c r="AG297" s="4">
        <f>IF($A296="","",IF(MAX($X297:$AC297)=MAX($AD297:AF297)," ",SMALL($X297:$AC297,COUNTIF($X297:$AC297,"&lt;="&amp;AF297)+1)))</f>
        <v>6</v>
      </c>
      <c r="AH297" s="4">
        <f>IF($A296="","",IF(MAX($X297:$AC297)=MAX($AD297:AG297)," ",SMALL($X297:$AC297,COUNTIF($X297:$AC297,"&lt;="&amp;AG297)+1)))</f>
        <v>8</v>
      </c>
      <c r="AI297" s="4" t="str">
        <f>IF($A296="","",IF(MAX($X297:$AC297)=MAX($AD297:AH297)," ",SMALL($X297:$AC297,COUNTIF($X297:$AC297,"&lt;="&amp;AH297)+1)))</f>
        <v xml:space="preserve"> </v>
      </c>
      <c r="AJ297" s="4" t="str">
        <f>IF($A296="","",IF(MAX($X297:$AC297)=MAX($AD297:AI297)," ",SMALL($X297:$AC297,COUNTIF($X297:$AC297,"&lt;="&amp;AI297)+1)))</f>
        <v xml:space="preserve"> </v>
      </c>
      <c r="AL297" s="13" t="str">
        <f t="shared" si="68"/>
        <v>4尾</v>
      </c>
      <c r="AM297" s="13" t="str">
        <f t="shared" si="69"/>
        <v>中2尾</v>
      </c>
    </row>
    <row r="298" spans="1:39" x14ac:dyDescent="0.15">
      <c r="A298" s="7">
        <v>2017143</v>
      </c>
      <c r="B298" s="2">
        <v>4</v>
      </c>
      <c r="C298" s="2">
        <v>6</v>
      </c>
      <c r="D298" s="2">
        <v>9</v>
      </c>
      <c r="E298" s="2">
        <v>14</v>
      </c>
      <c r="F298" s="2">
        <v>20</v>
      </c>
      <c r="G298" s="2">
        <v>29</v>
      </c>
      <c r="H298" s="2">
        <v>14</v>
      </c>
      <c r="J298" s="4">
        <f t="shared" si="61"/>
        <v>4</v>
      </c>
      <c r="K298" s="4">
        <f t="shared" si="56"/>
        <v>6</v>
      </c>
      <c r="L298" s="4">
        <f t="shared" si="57"/>
        <v>9</v>
      </c>
      <c r="M298" s="4">
        <f t="shared" si="58"/>
        <v>4</v>
      </c>
      <c r="N298" s="4">
        <f t="shared" si="59"/>
        <v>0</v>
      </c>
      <c r="O298" s="4">
        <f t="shared" si="60"/>
        <v>9</v>
      </c>
      <c r="Q298" s="4">
        <f>IF($A298="","",IF(MAX($J298:$O298)=MAX($P298:P298),"",SMALL($J298:$O298,COUNTIF($J298:$O298,"&lt;="&amp;P298)+1)))</f>
        <v>0</v>
      </c>
      <c r="R298" s="4">
        <f>IF($A298="","",IF(MAX($J298:$O298)=MAX($P298:Q298),"",SMALL($J298:$O298,COUNTIF($J298:$O298,"&lt;="&amp;Q298)+1)))</f>
        <v>4</v>
      </c>
      <c r="S298" s="4">
        <f>IF($A298="","",IF(MAX($J298:$O298)=MAX($P298:R298),"",SMALL($J298:$O298,COUNTIF($J298:$O298,"&lt;="&amp;R298)+1)))</f>
        <v>6</v>
      </c>
      <c r="T298" s="4">
        <f>IF($A298="","",IF(MAX($J298:$O298)=MAX($P298:S298),"",SMALL($J298:$O298,COUNTIF($J298:$O298,"&lt;="&amp;S298)+1)))</f>
        <v>9</v>
      </c>
      <c r="U298" s="4" t="str">
        <f>IF($A298="","",IF(MAX($J298:$O298)=MAX($P298:T298),"",SMALL($J298:$O298,COUNTIF($J298:$O298,"&lt;="&amp;T298)+1)))</f>
        <v/>
      </c>
      <c r="V298" s="4" t="str">
        <f>IF($A298="","",IF(MAX($J298:$O298)=MAX($P298:U298),"",SMALL($J298:$O298,COUNTIF($J298:$O298,"&lt;="&amp;U298)+1)))</f>
        <v/>
      </c>
      <c r="X298" s="4">
        <f t="shared" si="62"/>
        <v>4</v>
      </c>
      <c r="Y298" s="4">
        <f t="shared" si="63"/>
        <v>3</v>
      </c>
      <c r="Z298" s="4">
        <f t="shared" si="64"/>
        <v>4</v>
      </c>
      <c r="AA298" s="4">
        <f t="shared" si="65"/>
        <v>8</v>
      </c>
      <c r="AB298" s="4">
        <f t="shared" si="66"/>
        <v>9</v>
      </c>
      <c r="AC298" s="4">
        <f t="shared" si="67"/>
        <v>3</v>
      </c>
      <c r="AE298" s="4">
        <f>IF($A297="","",IF(MAX($X298:$AC298)=MAX($AD298:AD298)," ",SMALL($X298:$AC298,COUNTIF($X298:$AC298,"&lt;="&amp;AD298)+1)))</f>
        <v>3</v>
      </c>
      <c r="AF298" s="4">
        <f>IF($A297="","",IF(MAX($X298:$AC298)=MAX($AD298:AE298)," ",SMALL($X298:$AC298,COUNTIF($X298:$AC298,"&lt;="&amp;AE298)+1)))</f>
        <v>4</v>
      </c>
      <c r="AG298" s="4">
        <f>IF($A297="","",IF(MAX($X298:$AC298)=MAX($AD298:AF298)," ",SMALL($X298:$AC298,COUNTIF($X298:$AC298,"&lt;="&amp;AF298)+1)))</f>
        <v>8</v>
      </c>
      <c r="AH298" s="4">
        <f>IF($A297="","",IF(MAX($X298:$AC298)=MAX($AD298:AG298)," ",SMALL($X298:$AC298,COUNTIF($X298:$AC298,"&lt;="&amp;AG298)+1)))</f>
        <v>9</v>
      </c>
      <c r="AI298" s="4" t="str">
        <f>IF($A297="","",IF(MAX($X298:$AC298)=MAX($AD298:AH298)," ",SMALL($X298:$AC298,COUNTIF($X298:$AC298,"&lt;="&amp;AH298)+1)))</f>
        <v xml:space="preserve"> </v>
      </c>
      <c r="AJ298" s="4" t="str">
        <f>IF($A297="","",IF(MAX($X298:$AC298)=MAX($AD298:AI298)," ",SMALL($X298:$AC298,COUNTIF($X298:$AC298,"&lt;="&amp;AI298)+1)))</f>
        <v xml:space="preserve"> </v>
      </c>
      <c r="AL298" s="13" t="str">
        <f t="shared" si="68"/>
        <v>4尾</v>
      </c>
      <c r="AM298" s="13" t="str">
        <f t="shared" si="69"/>
        <v>中2尾</v>
      </c>
    </row>
    <row r="299" spans="1:39" x14ac:dyDescent="0.15">
      <c r="A299" s="7">
        <v>2017144</v>
      </c>
      <c r="B299" s="2">
        <v>3</v>
      </c>
      <c r="C299" s="2">
        <v>14</v>
      </c>
      <c r="D299" s="2">
        <v>16</v>
      </c>
      <c r="E299" s="2">
        <v>20</v>
      </c>
      <c r="F299" s="2">
        <v>31</v>
      </c>
      <c r="G299" s="2">
        <v>32</v>
      </c>
      <c r="H299" s="2">
        <v>9</v>
      </c>
      <c r="J299" s="4">
        <f t="shared" si="61"/>
        <v>3</v>
      </c>
      <c r="K299" s="4">
        <f t="shared" si="56"/>
        <v>4</v>
      </c>
      <c r="L299" s="4">
        <f t="shared" si="57"/>
        <v>6</v>
      </c>
      <c r="M299" s="4">
        <f t="shared" si="58"/>
        <v>0</v>
      </c>
      <c r="N299" s="4">
        <f t="shared" si="59"/>
        <v>1</v>
      </c>
      <c r="O299" s="4">
        <f t="shared" si="60"/>
        <v>2</v>
      </c>
      <c r="Q299" s="4">
        <f>IF($A299="","",IF(MAX($J299:$O299)=MAX($P299:P299),"",SMALL($J299:$O299,COUNTIF($J299:$O299,"&lt;="&amp;P299)+1)))</f>
        <v>0</v>
      </c>
      <c r="R299" s="4">
        <f>IF($A299="","",IF(MAX($J299:$O299)=MAX($P299:Q299),"",SMALL($J299:$O299,COUNTIF($J299:$O299,"&lt;="&amp;Q299)+1)))</f>
        <v>1</v>
      </c>
      <c r="S299" s="4">
        <f>IF($A299="","",IF(MAX($J299:$O299)=MAX($P299:R299),"",SMALL($J299:$O299,COUNTIF($J299:$O299,"&lt;="&amp;R299)+1)))</f>
        <v>2</v>
      </c>
      <c r="T299" s="4">
        <f>IF($A299="","",IF(MAX($J299:$O299)=MAX($P299:S299),"",SMALL($J299:$O299,COUNTIF($J299:$O299,"&lt;="&amp;S299)+1)))</f>
        <v>3</v>
      </c>
      <c r="U299" s="4">
        <f>IF($A299="","",IF(MAX($J299:$O299)=MAX($P299:T299),"",SMALL($J299:$O299,COUNTIF($J299:$O299,"&lt;="&amp;T299)+1)))</f>
        <v>4</v>
      </c>
      <c r="V299" s="4">
        <f>IF($A299="","",IF(MAX($J299:$O299)=MAX($P299:U299),"",SMALL($J299:$O299,COUNTIF($J299:$O299,"&lt;="&amp;U299)+1)))</f>
        <v>6</v>
      </c>
      <c r="X299" s="4">
        <f t="shared" si="62"/>
        <v>4</v>
      </c>
      <c r="Y299" s="4">
        <f t="shared" si="63"/>
        <v>5</v>
      </c>
      <c r="Z299" s="4">
        <f t="shared" si="64"/>
        <v>0</v>
      </c>
      <c r="AA299" s="4">
        <f t="shared" si="65"/>
        <v>3</v>
      </c>
      <c r="AB299" s="4">
        <f t="shared" si="66"/>
        <v>0</v>
      </c>
      <c r="AC299" s="4">
        <f t="shared" si="67"/>
        <v>5</v>
      </c>
      <c r="AE299" s="4">
        <f>IF($A298="","",IF(MAX($X299:$AC299)=MAX($AD299:AD299)," ",SMALL($X299:$AC299,COUNTIF($X299:$AC299,"&lt;="&amp;AD299)+1)))</f>
        <v>0</v>
      </c>
      <c r="AF299" s="4">
        <f>IF($A298="","",IF(MAX($X299:$AC299)=MAX($AD299:AE299)," ",SMALL($X299:$AC299,COUNTIF($X299:$AC299,"&lt;="&amp;AE299)+1)))</f>
        <v>3</v>
      </c>
      <c r="AG299" s="4">
        <f>IF($A298="","",IF(MAX($X299:$AC299)=MAX($AD299:AF299)," ",SMALL($X299:$AC299,COUNTIF($X299:$AC299,"&lt;="&amp;AF299)+1)))</f>
        <v>4</v>
      </c>
      <c r="AH299" s="4">
        <f>IF($A298="","",IF(MAX($X299:$AC299)=MAX($AD299:AG299)," ",SMALL($X299:$AC299,COUNTIF($X299:$AC299,"&lt;="&amp;AG299)+1)))</f>
        <v>5</v>
      </c>
      <c r="AI299" s="4" t="str">
        <f>IF($A298="","",IF(MAX($X299:$AC299)=MAX($AD299:AH299)," ",SMALL($X299:$AC299,COUNTIF($X299:$AC299,"&lt;="&amp;AH299)+1)))</f>
        <v xml:space="preserve"> </v>
      </c>
      <c r="AJ299" s="4" t="str">
        <f>IF($A298="","",IF(MAX($X299:$AC299)=MAX($AD299:AI299)," ",SMALL($X299:$AC299,COUNTIF($X299:$AC299,"&lt;="&amp;AI299)+1)))</f>
        <v xml:space="preserve"> </v>
      </c>
      <c r="AL299" s="13" t="str">
        <f t="shared" si="68"/>
        <v>4尾</v>
      </c>
      <c r="AM299" s="13" t="str">
        <f t="shared" si="69"/>
        <v>中3尾</v>
      </c>
    </row>
    <row r="300" spans="1:39" x14ac:dyDescent="0.15">
      <c r="A300" s="7">
        <v>2017145</v>
      </c>
      <c r="B300" s="2">
        <v>2</v>
      </c>
      <c r="C300" s="2">
        <v>6</v>
      </c>
      <c r="D300" s="2">
        <v>12</v>
      </c>
      <c r="E300" s="2">
        <v>17</v>
      </c>
      <c r="F300" s="2">
        <v>25</v>
      </c>
      <c r="G300" s="2">
        <v>28</v>
      </c>
      <c r="H300" s="2">
        <v>12</v>
      </c>
      <c r="J300" s="4">
        <f t="shared" si="61"/>
        <v>2</v>
      </c>
      <c r="K300" s="4">
        <f t="shared" si="56"/>
        <v>6</v>
      </c>
      <c r="L300" s="4">
        <f t="shared" si="57"/>
        <v>2</v>
      </c>
      <c r="M300" s="4">
        <f t="shared" si="58"/>
        <v>7</v>
      </c>
      <c r="N300" s="4">
        <f t="shared" si="59"/>
        <v>5</v>
      </c>
      <c r="O300" s="4">
        <f t="shared" si="60"/>
        <v>8</v>
      </c>
      <c r="Q300" s="4">
        <f>IF($A300="","",IF(MAX($J300:$O300)=MAX($P300:P300),"",SMALL($J300:$O300,COUNTIF($J300:$O300,"&lt;="&amp;P300)+1)))</f>
        <v>2</v>
      </c>
      <c r="R300" s="4">
        <f>IF($A300="","",IF(MAX($J300:$O300)=MAX($P300:Q300),"",SMALL($J300:$O300,COUNTIF($J300:$O300,"&lt;="&amp;Q300)+1)))</f>
        <v>5</v>
      </c>
      <c r="S300" s="4">
        <f>IF($A300="","",IF(MAX($J300:$O300)=MAX($P300:R300),"",SMALL($J300:$O300,COUNTIF($J300:$O300,"&lt;="&amp;R300)+1)))</f>
        <v>6</v>
      </c>
      <c r="T300" s="4">
        <f>IF($A300="","",IF(MAX($J300:$O300)=MAX($P300:S300),"",SMALL($J300:$O300,COUNTIF($J300:$O300,"&lt;="&amp;S300)+1)))</f>
        <v>7</v>
      </c>
      <c r="U300" s="4">
        <f>IF($A300="","",IF(MAX($J300:$O300)=MAX($P300:T300),"",SMALL($J300:$O300,COUNTIF($J300:$O300,"&lt;="&amp;T300)+1)))</f>
        <v>8</v>
      </c>
      <c r="V300" s="4" t="str">
        <f>IF($A300="","",IF(MAX($J300:$O300)=MAX($P300:U300),"",SMALL($J300:$O300,COUNTIF($J300:$O300,"&lt;="&amp;U300)+1)))</f>
        <v/>
      </c>
      <c r="X300" s="4">
        <f t="shared" si="62"/>
        <v>2</v>
      </c>
      <c r="Y300" s="4">
        <f t="shared" si="63"/>
        <v>7</v>
      </c>
      <c r="Z300" s="4">
        <f t="shared" si="64"/>
        <v>0</v>
      </c>
      <c r="AA300" s="4">
        <f t="shared" si="65"/>
        <v>5</v>
      </c>
      <c r="AB300" s="4">
        <f t="shared" si="66"/>
        <v>2</v>
      </c>
      <c r="AC300" s="4">
        <f t="shared" si="67"/>
        <v>3</v>
      </c>
      <c r="AE300" s="4">
        <f>IF($A299="","",IF(MAX($X300:$AC300)=MAX($AD300:AD300)," ",SMALL($X300:$AC300,COUNTIF($X300:$AC300,"&lt;="&amp;AD300)+1)))</f>
        <v>0</v>
      </c>
      <c r="AF300" s="4">
        <f>IF($A299="","",IF(MAX($X300:$AC300)=MAX($AD300:AE300)," ",SMALL($X300:$AC300,COUNTIF($X300:$AC300,"&lt;="&amp;AE300)+1)))</f>
        <v>2</v>
      </c>
      <c r="AG300" s="4">
        <f>IF($A299="","",IF(MAX($X300:$AC300)=MAX($AD300:AF300)," ",SMALL($X300:$AC300,COUNTIF($X300:$AC300,"&lt;="&amp;AF300)+1)))</f>
        <v>3</v>
      </c>
      <c r="AH300" s="4">
        <f>IF($A299="","",IF(MAX($X300:$AC300)=MAX($AD300:AG300)," ",SMALL($X300:$AC300,COUNTIF($X300:$AC300,"&lt;="&amp;AG300)+1)))</f>
        <v>5</v>
      </c>
      <c r="AI300" s="4">
        <f>IF($A299="","",IF(MAX($X300:$AC300)=MAX($AD300:AH300)," ",SMALL($X300:$AC300,COUNTIF($X300:$AC300,"&lt;="&amp;AH300)+1)))</f>
        <v>7</v>
      </c>
      <c r="AJ300" s="4" t="str">
        <f>IF($A299="","",IF(MAX($X300:$AC300)=MAX($AD300:AI300)," ",SMALL($X300:$AC300,COUNTIF($X300:$AC300,"&lt;="&amp;AI300)+1)))</f>
        <v xml:space="preserve"> </v>
      </c>
      <c r="AL300" s="13" t="str">
        <f t="shared" si="68"/>
        <v>5尾</v>
      </c>
      <c r="AM300" s="13" t="str">
        <f t="shared" si="69"/>
        <v>中3尾</v>
      </c>
    </row>
    <row r="301" spans="1:39" x14ac:dyDescent="0.15">
      <c r="A301" s="7">
        <v>2017146</v>
      </c>
      <c r="B301" s="2">
        <v>1</v>
      </c>
      <c r="C301" s="2">
        <v>19</v>
      </c>
      <c r="D301" s="2">
        <v>25</v>
      </c>
      <c r="E301" s="2">
        <v>26</v>
      </c>
      <c r="F301" s="2">
        <v>27</v>
      </c>
      <c r="G301" s="2">
        <v>33</v>
      </c>
      <c r="H301" s="2">
        <v>10</v>
      </c>
      <c r="J301" s="4">
        <f t="shared" si="61"/>
        <v>1</v>
      </c>
      <c r="K301" s="4">
        <f t="shared" si="56"/>
        <v>9</v>
      </c>
      <c r="L301" s="4">
        <f t="shared" si="57"/>
        <v>5</v>
      </c>
      <c r="M301" s="4">
        <f t="shared" si="58"/>
        <v>6</v>
      </c>
      <c r="N301" s="4">
        <f t="shared" si="59"/>
        <v>7</v>
      </c>
      <c r="O301" s="4">
        <f t="shared" si="60"/>
        <v>3</v>
      </c>
      <c r="Q301" s="4">
        <f>IF($A301="","",IF(MAX($J301:$O301)=MAX($P301:P301),"",SMALL($J301:$O301,COUNTIF($J301:$O301,"&lt;="&amp;P301)+1)))</f>
        <v>1</v>
      </c>
      <c r="R301" s="4">
        <f>IF($A301="","",IF(MAX($J301:$O301)=MAX($P301:Q301),"",SMALL($J301:$O301,COUNTIF($J301:$O301,"&lt;="&amp;Q301)+1)))</f>
        <v>3</v>
      </c>
      <c r="S301" s="4">
        <f>IF($A301="","",IF(MAX($J301:$O301)=MAX($P301:R301),"",SMALL($J301:$O301,COUNTIF($J301:$O301,"&lt;="&amp;R301)+1)))</f>
        <v>5</v>
      </c>
      <c r="T301" s="4">
        <f>IF($A301="","",IF(MAX($J301:$O301)=MAX($P301:S301),"",SMALL($J301:$O301,COUNTIF($J301:$O301,"&lt;="&amp;S301)+1)))</f>
        <v>6</v>
      </c>
      <c r="U301" s="4">
        <f>IF($A301="","",IF(MAX($J301:$O301)=MAX($P301:T301),"",SMALL($J301:$O301,COUNTIF($J301:$O301,"&lt;="&amp;T301)+1)))</f>
        <v>7</v>
      </c>
      <c r="V301" s="4">
        <f>IF($A301="","",IF(MAX($J301:$O301)=MAX($P301:U301),"",SMALL($J301:$O301,COUNTIF($J301:$O301,"&lt;="&amp;U301)+1)))</f>
        <v>9</v>
      </c>
      <c r="X301" s="4">
        <f t="shared" si="62"/>
        <v>2</v>
      </c>
      <c r="Y301" s="4">
        <f t="shared" si="63"/>
        <v>3</v>
      </c>
      <c r="Z301" s="4">
        <f t="shared" si="64"/>
        <v>5</v>
      </c>
      <c r="AA301" s="4">
        <f t="shared" si="65"/>
        <v>7</v>
      </c>
      <c r="AB301" s="4">
        <f t="shared" si="66"/>
        <v>0</v>
      </c>
      <c r="AC301" s="4">
        <f t="shared" si="67"/>
        <v>2</v>
      </c>
      <c r="AE301" s="4">
        <f>IF($A300="","",IF(MAX($X301:$AC301)=MAX($AD301:AD301)," ",SMALL($X301:$AC301,COUNTIF($X301:$AC301,"&lt;="&amp;AD301)+1)))</f>
        <v>0</v>
      </c>
      <c r="AF301" s="4">
        <f>IF($A300="","",IF(MAX($X301:$AC301)=MAX($AD301:AE301)," ",SMALL($X301:$AC301,COUNTIF($X301:$AC301,"&lt;="&amp;AE301)+1)))</f>
        <v>2</v>
      </c>
      <c r="AG301" s="4">
        <f>IF($A300="","",IF(MAX($X301:$AC301)=MAX($AD301:AF301)," ",SMALL($X301:$AC301,COUNTIF($X301:$AC301,"&lt;="&amp;AF301)+1)))</f>
        <v>3</v>
      </c>
      <c r="AH301" s="4">
        <f>IF($A300="","",IF(MAX($X301:$AC301)=MAX($AD301:AG301)," ",SMALL($X301:$AC301,COUNTIF($X301:$AC301,"&lt;="&amp;AG301)+1)))</f>
        <v>5</v>
      </c>
      <c r="AI301" s="4">
        <f>IF($A300="","",IF(MAX($X301:$AC301)=MAX($AD301:AH301)," ",SMALL($X301:$AC301,COUNTIF($X301:$AC301,"&lt;="&amp;AH301)+1)))</f>
        <v>7</v>
      </c>
      <c r="AJ301" s="4" t="str">
        <f>IF($A300="","",IF(MAX($X301:$AC301)=MAX($AD301:AI301)," ",SMALL($X301:$AC301,COUNTIF($X301:$AC301,"&lt;="&amp;AI301)+1)))</f>
        <v xml:space="preserve"> </v>
      </c>
      <c r="AL301" s="13" t="str">
        <f t="shared" si="68"/>
        <v>5尾</v>
      </c>
      <c r="AM301" s="13" t="str">
        <f t="shared" si="69"/>
        <v>中3尾</v>
      </c>
    </row>
    <row r="302" spans="1:39" x14ac:dyDescent="0.15">
      <c r="A302" s="7">
        <v>2017147</v>
      </c>
      <c r="B302" s="2">
        <v>3</v>
      </c>
      <c r="C302" s="2">
        <v>7</v>
      </c>
      <c r="D302" s="2">
        <v>20</v>
      </c>
      <c r="E302" s="2">
        <v>21</v>
      </c>
      <c r="F302" s="2">
        <v>25</v>
      </c>
      <c r="G302" s="2">
        <v>31</v>
      </c>
      <c r="H302" s="2">
        <v>14</v>
      </c>
      <c r="J302" s="4">
        <f t="shared" si="61"/>
        <v>3</v>
      </c>
      <c r="K302" s="4">
        <f t="shared" si="56"/>
        <v>7</v>
      </c>
      <c r="L302" s="4">
        <f t="shared" si="57"/>
        <v>0</v>
      </c>
      <c r="M302" s="4">
        <f t="shared" si="58"/>
        <v>1</v>
      </c>
      <c r="N302" s="4">
        <f t="shared" si="59"/>
        <v>5</v>
      </c>
      <c r="O302" s="4">
        <f t="shared" si="60"/>
        <v>1</v>
      </c>
      <c r="Q302" s="4">
        <f>IF($A302="","",IF(MAX($J302:$O302)=MAX($P302:P302),"",SMALL($J302:$O302,COUNTIF($J302:$O302,"&lt;="&amp;P302)+1)))</f>
        <v>0</v>
      </c>
      <c r="R302" s="4">
        <f>IF($A302="","",IF(MAX($J302:$O302)=MAX($P302:Q302),"",SMALL($J302:$O302,COUNTIF($J302:$O302,"&lt;="&amp;Q302)+1)))</f>
        <v>1</v>
      </c>
      <c r="S302" s="4">
        <f>IF($A302="","",IF(MAX($J302:$O302)=MAX($P302:R302),"",SMALL($J302:$O302,COUNTIF($J302:$O302,"&lt;="&amp;R302)+1)))</f>
        <v>3</v>
      </c>
      <c r="T302" s="4">
        <f>IF($A302="","",IF(MAX($J302:$O302)=MAX($P302:S302),"",SMALL($J302:$O302,COUNTIF($J302:$O302,"&lt;="&amp;S302)+1)))</f>
        <v>5</v>
      </c>
      <c r="U302" s="4">
        <f>IF($A302="","",IF(MAX($J302:$O302)=MAX($P302:T302),"",SMALL($J302:$O302,COUNTIF($J302:$O302,"&lt;="&amp;T302)+1)))</f>
        <v>7</v>
      </c>
      <c r="V302" s="4" t="str">
        <f>IF($A302="","",IF(MAX($J302:$O302)=MAX($P302:U302),"",SMALL($J302:$O302,COUNTIF($J302:$O302,"&lt;="&amp;U302)+1)))</f>
        <v/>
      </c>
      <c r="X302" s="4">
        <f t="shared" si="62"/>
        <v>9</v>
      </c>
      <c r="Y302" s="4">
        <f t="shared" si="63"/>
        <v>9</v>
      </c>
      <c r="Z302" s="4">
        <f t="shared" si="64"/>
        <v>2</v>
      </c>
      <c r="AA302" s="4">
        <f t="shared" si="65"/>
        <v>4</v>
      </c>
      <c r="AB302" s="4">
        <f t="shared" si="66"/>
        <v>1</v>
      </c>
      <c r="AC302" s="4">
        <f t="shared" si="67"/>
        <v>2</v>
      </c>
      <c r="AE302" s="4">
        <f>IF($A301="","",IF(MAX($X302:$AC302)=MAX($AD302:AD302)," ",SMALL($X302:$AC302,COUNTIF($X302:$AC302,"&lt;="&amp;AD302)+1)))</f>
        <v>1</v>
      </c>
      <c r="AF302" s="4">
        <f>IF($A301="","",IF(MAX($X302:$AC302)=MAX($AD302:AE302)," ",SMALL($X302:$AC302,COUNTIF($X302:$AC302,"&lt;="&amp;AE302)+1)))</f>
        <v>2</v>
      </c>
      <c r="AG302" s="4">
        <f>IF($A301="","",IF(MAX($X302:$AC302)=MAX($AD302:AF302)," ",SMALL($X302:$AC302,COUNTIF($X302:$AC302,"&lt;="&amp;AF302)+1)))</f>
        <v>4</v>
      </c>
      <c r="AH302" s="4">
        <f>IF($A301="","",IF(MAX($X302:$AC302)=MAX($AD302:AG302)," ",SMALL($X302:$AC302,COUNTIF($X302:$AC302,"&lt;="&amp;AG302)+1)))</f>
        <v>9</v>
      </c>
      <c r="AI302" s="4" t="str">
        <f>IF($A301="","",IF(MAX($X302:$AC302)=MAX($AD302:AH302)," ",SMALL($X302:$AC302,COUNTIF($X302:$AC302,"&lt;="&amp;AH302)+1)))</f>
        <v xml:space="preserve"> </v>
      </c>
      <c r="AJ302" s="4" t="str">
        <f>IF($A301="","",IF(MAX($X302:$AC302)=MAX($AD302:AI302)," ",SMALL($X302:$AC302,COUNTIF($X302:$AC302,"&lt;="&amp;AI302)+1)))</f>
        <v xml:space="preserve"> </v>
      </c>
      <c r="AL302" s="13" t="str">
        <f t="shared" si="68"/>
        <v>4尾</v>
      </c>
      <c r="AM302" s="13" t="str">
        <f t="shared" si="69"/>
        <v>中1尾</v>
      </c>
    </row>
    <row r="303" spans="1:39" x14ac:dyDescent="0.15">
      <c r="A303" s="7">
        <v>2017148</v>
      </c>
      <c r="B303" s="2">
        <v>4</v>
      </c>
      <c r="C303" s="2">
        <v>7</v>
      </c>
      <c r="D303" s="2">
        <v>11</v>
      </c>
      <c r="E303" s="2">
        <v>14</v>
      </c>
      <c r="F303" s="2">
        <v>29</v>
      </c>
      <c r="G303" s="2">
        <v>32</v>
      </c>
      <c r="H303" s="2">
        <v>12</v>
      </c>
      <c r="J303" s="4">
        <f t="shared" si="61"/>
        <v>4</v>
      </c>
      <c r="K303" s="4">
        <f t="shared" si="56"/>
        <v>7</v>
      </c>
      <c r="L303" s="4">
        <f t="shared" si="57"/>
        <v>1</v>
      </c>
      <c r="M303" s="4">
        <f t="shared" si="58"/>
        <v>4</v>
      </c>
      <c r="N303" s="4">
        <f t="shared" si="59"/>
        <v>9</v>
      </c>
      <c r="O303" s="4">
        <f t="shared" si="60"/>
        <v>2</v>
      </c>
      <c r="Q303" s="4">
        <f>IF($A303="","",IF(MAX($J303:$O303)=MAX($P303:P303),"",SMALL($J303:$O303,COUNTIF($J303:$O303,"&lt;="&amp;P303)+1)))</f>
        <v>1</v>
      </c>
      <c r="R303" s="4">
        <f>IF($A303="","",IF(MAX($J303:$O303)=MAX($P303:Q303),"",SMALL($J303:$O303,COUNTIF($J303:$O303,"&lt;="&amp;Q303)+1)))</f>
        <v>2</v>
      </c>
      <c r="S303" s="4">
        <f>IF($A303="","",IF(MAX($J303:$O303)=MAX($P303:R303),"",SMALL($J303:$O303,COUNTIF($J303:$O303,"&lt;="&amp;R303)+1)))</f>
        <v>4</v>
      </c>
      <c r="T303" s="4">
        <f>IF($A303="","",IF(MAX($J303:$O303)=MAX($P303:S303),"",SMALL($J303:$O303,COUNTIF($J303:$O303,"&lt;="&amp;S303)+1)))</f>
        <v>7</v>
      </c>
      <c r="U303" s="4">
        <f>IF($A303="","",IF(MAX($J303:$O303)=MAX($P303:T303),"",SMALL($J303:$O303,COUNTIF($J303:$O303,"&lt;="&amp;T303)+1)))</f>
        <v>9</v>
      </c>
      <c r="V303" s="4" t="str">
        <f>IF($A303="","",IF(MAX($J303:$O303)=MAX($P303:U303),"",SMALL($J303:$O303,COUNTIF($J303:$O303,"&lt;="&amp;U303)+1)))</f>
        <v/>
      </c>
      <c r="X303" s="4">
        <f t="shared" si="62"/>
        <v>1</v>
      </c>
      <c r="Y303" s="4">
        <f t="shared" si="63"/>
        <v>3</v>
      </c>
      <c r="Z303" s="4">
        <f t="shared" si="64"/>
        <v>5</v>
      </c>
      <c r="AA303" s="4">
        <f t="shared" si="65"/>
        <v>9</v>
      </c>
      <c r="AB303" s="4">
        <f t="shared" si="66"/>
        <v>5</v>
      </c>
      <c r="AC303" s="4">
        <f t="shared" si="67"/>
        <v>4</v>
      </c>
      <c r="AE303" s="4">
        <f>IF($A302="","",IF(MAX($X303:$AC303)=MAX($AD303:AD303)," ",SMALL($X303:$AC303,COUNTIF($X303:$AC303,"&lt;="&amp;AD303)+1)))</f>
        <v>1</v>
      </c>
      <c r="AF303" s="4">
        <f>IF($A302="","",IF(MAX($X303:$AC303)=MAX($AD303:AE303)," ",SMALL($X303:$AC303,COUNTIF($X303:$AC303,"&lt;="&amp;AE303)+1)))</f>
        <v>3</v>
      </c>
      <c r="AG303" s="4">
        <f>IF($A302="","",IF(MAX($X303:$AC303)=MAX($AD303:AF303)," ",SMALL($X303:$AC303,COUNTIF($X303:$AC303,"&lt;="&amp;AF303)+1)))</f>
        <v>4</v>
      </c>
      <c r="AH303" s="4">
        <f>IF($A302="","",IF(MAX($X303:$AC303)=MAX($AD303:AG303)," ",SMALL($X303:$AC303,COUNTIF($X303:$AC303,"&lt;="&amp;AG303)+1)))</f>
        <v>5</v>
      </c>
      <c r="AI303" s="4">
        <f>IF($A302="","",IF(MAX($X303:$AC303)=MAX($AD303:AH303)," ",SMALL($X303:$AC303,COUNTIF($X303:$AC303,"&lt;="&amp;AH303)+1)))</f>
        <v>9</v>
      </c>
      <c r="AJ303" s="4" t="str">
        <f>IF($A302="","",IF(MAX($X303:$AC303)=MAX($AD303:AI303)," ",SMALL($X303:$AC303,COUNTIF($X303:$AC303,"&lt;="&amp;AI303)+1)))</f>
        <v xml:space="preserve"> </v>
      </c>
      <c r="AL303" s="13" t="str">
        <f t="shared" si="68"/>
        <v>5尾</v>
      </c>
      <c r="AM303" s="13" t="str">
        <f t="shared" si="69"/>
        <v>中3尾</v>
      </c>
    </row>
    <row r="304" spans="1:39" x14ac:dyDescent="0.15">
      <c r="A304" s="7">
        <v>2017149</v>
      </c>
      <c r="B304" s="2">
        <v>5</v>
      </c>
      <c r="C304" s="2">
        <v>8</v>
      </c>
      <c r="D304" s="2">
        <v>15</v>
      </c>
      <c r="E304" s="2">
        <v>20</v>
      </c>
      <c r="F304" s="2">
        <v>27</v>
      </c>
      <c r="G304" s="2">
        <v>30</v>
      </c>
      <c r="H304" s="2">
        <v>13</v>
      </c>
      <c r="J304" s="4">
        <f t="shared" si="61"/>
        <v>5</v>
      </c>
      <c r="K304" s="4">
        <f t="shared" si="56"/>
        <v>8</v>
      </c>
      <c r="L304" s="4">
        <f t="shared" si="57"/>
        <v>5</v>
      </c>
      <c r="M304" s="4">
        <f t="shared" si="58"/>
        <v>0</v>
      </c>
      <c r="N304" s="4">
        <f t="shared" si="59"/>
        <v>7</v>
      </c>
      <c r="O304" s="4">
        <f t="shared" si="60"/>
        <v>0</v>
      </c>
      <c r="Q304" s="4">
        <f>IF($A304="","",IF(MAX($J304:$O304)=MAX($P304:P304),"",SMALL($J304:$O304,COUNTIF($J304:$O304,"&lt;="&amp;P304)+1)))</f>
        <v>0</v>
      </c>
      <c r="R304" s="4">
        <f>IF($A304="","",IF(MAX($J304:$O304)=MAX($P304:Q304),"",SMALL($J304:$O304,COUNTIF($J304:$O304,"&lt;="&amp;Q304)+1)))</f>
        <v>5</v>
      </c>
      <c r="S304" s="4">
        <f>IF($A304="","",IF(MAX($J304:$O304)=MAX($P304:R304),"",SMALL($J304:$O304,COUNTIF($J304:$O304,"&lt;="&amp;R304)+1)))</f>
        <v>7</v>
      </c>
      <c r="T304" s="4">
        <f>IF($A304="","",IF(MAX($J304:$O304)=MAX($P304:S304),"",SMALL($J304:$O304,COUNTIF($J304:$O304,"&lt;="&amp;S304)+1)))</f>
        <v>8</v>
      </c>
      <c r="U304" s="4" t="str">
        <f>IF($A304="","",IF(MAX($J304:$O304)=MAX($P304:T304),"",SMALL($J304:$O304,COUNTIF($J304:$O304,"&lt;="&amp;T304)+1)))</f>
        <v/>
      </c>
      <c r="V304" s="4" t="str">
        <f>IF($A304="","",IF(MAX($J304:$O304)=MAX($P304:U304),"",SMALL($J304:$O304,COUNTIF($J304:$O304,"&lt;="&amp;U304)+1)))</f>
        <v/>
      </c>
      <c r="X304" s="4">
        <f t="shared" si="62"/>
        <v>8</v>
      </c>
      <c r="Y304" s="4">
        <f t="shared" si="63"/>
        <v>5</v>
      </c>
      <c r="Z304" s="4">
        <f t="shared" si="64"/>
        <v>6</v>
      </c>
      <c r="AA304" s="4">
        <f t="shared" si="65"/>
        <v>7</v>
      </c>
      <c r="AB304" s="4">
        <f t="shared" si="66"/>
        <v>8</v>
      </c>
      <c r="AC304" s="4">
        <f t="shared" si="67"/>
        <v>1</v>
      </c>
      <c r="AE304" s="4">
        <f>IF($A303="","",IF(MAX($X304:$AC304)=MAX($AD304:AD304)," ",SMALL($X304:$AC304,COUNTIF($X304:$AC304,"&lt;="&amp;AD304)+1)))</f>
        <v>1</v>
      </c>
      <c r="AF304" s="4">
        <f>IF($A303="","",IF(MAX($X304:$AC304)=MAX($AD304:AE304)," ",SMALL($X304:$AC304,COUNTIF($X304:$AC304,"&lt;="&amp;AE304)+1)))</f>
        <v>5</v>
      </c>
      <c r="AG304" s="4">
        <f>IF($A303="","",IF(MAX($X304:$AC304)=MAX($AD304:AF304)," ",SMALL($X304:$AC304,COUNTIF($X304:$AC304,"&lt;="&amp;AF304)+1)))</f>
        <v>6</v>
      </c>
      <c r="AH304" s="4">
        <f>IF($A303="","",IF(MAX($X304:$AC304)=MAX($AD304:AG304)," ",SMALL($X304:$AC304,COUNTIF($X304:$AC304,"&lt;="&amp;AG304)+1)))</f>
        <v>7</v>
      </c>
      <c r="AI304" s="4">
        <f>IF($A303="","",IF(MAX($X304:$AC304)=MAX($AD304:AH304)," ",SMALL($X304:$AC304,COUNTIF($X304:$AC304,"&lt;="&amp;AH304)+1)))</f>
        <v>8</v>
      </c>
      <c r="AJ304" s="4" t="str">
        <f>IF($A303="","",IF(MAX($X304:$AC304)=MAX($AD304:AI304)," ",SMALL($X304:$AC304,COUNTIF($X304:$AC304,"&lt;="&amp;AI304)+1)))</f>
        <v xml:space="preserve"> </v>
      </c>
      <c r="AL304" s="13" t="str">
        <f t="shared" si="68"/>
        <v>5尾</v>
      </c>
      <c r="AM304" s="13" t="str">
        <f t="shared" si="69"/>
        <v>中3尾</v>
      </c>
    </row>
    <row r="305" spans="1:39" x14ac:dyDescent="0.15">
      <c r="A305" s="7">
        <v>2017150</v>
      </c>
      <c r="B305" s="2">
        <v>6</v>
      </c>
      <c r="C305" s="2">
        <v>14</v>
      </c>
      <c r="D305" s="2">
        <v>19</v>
      </c>
      <c r="E305" s="2">
        <v>20</v>
      </c>
      <c r="F305" s="2">
        <v>21</v>
      </c>
      <c r="G305" s="2">
        <v>23</v>
      </c>
      <c r="H305" s="2">
        <v>8</v>
      </c>
      <c r="J305" s="4">
        <f t="shared" si="61"/>
        <v>6</v>
      </c>
      <c r="K305" s="4">
        <f t="shared" si="56"/>
        <v>4</v>
      </c>
      <c r="L305" s="4">
        <f t="shared" si="57"/>
        <v>9</v>
      </c>
      <c r="M305" s="4">
        <f t="shared" si="58"/>
        <v>0</v>
      </c>
      <c r="N305" s="4">
        <f t="shared" si="59"/>
        <v>1</v>
      </c>
      <c r="O305" s="4">
        <f t="shared" si="60"/>
        <v>3</v>
      </c>
      <c r="Q305" s="4">
        <f>IF($A305="","",IF(MAX($J305:$O305)=MAX($P305:P305),"",SMALL($J305:$O305,COUNTIF($J305:$O305,"&lt;="&amp;P305)+1)))</f>
        <v>0</v>
      </c>
      <c r="R305" s="4">
        <f>IF($A305="","",IF(MAX($J305:$O305)=MAX($P305:Q305),"",SMALL($J305:$O305,COUNTIF($J305:$O305,"&lt;="&amp;Q305)+1)))</f>
        <v>1</v>
      </c>
      <c r="S305" s="4">
        <f>IF($A305="","",IF(MAX($J305:$O305)=MAX($P305:R305),"",SMALL($J305:$O305,COUNTIF($J305:$O305,"&lt;="&amp;R305)+1)))</f>
        <v>3</v>
      </c>
      <c r="T305" s="4">
        <f>IF($A305="","",IF(MAX($J305:$O305)=MAX($P305:S305),"",SMALL($J305:$O305,COUNTIF($J305:$O305,"&lt;="&amp;S305)+1)))</f>
        <v>4</v>
      </c>
      <c r="U305" s="4">
        <f>IF($A305="","",IF(MAX($J305:$O305)=MAX($P305:T305),"",SMALL($J305:$O305,COUNTIF($J305:$O305,"&lt;="&amp;T305)+1)))</f>
        <v>6</v>
      </c>
      <c r="V305" s="4">
        <f>IF($A305="","",IF(MAX($J305:$O305)=MAX($P305:U305),"",SMALL($J305:$O305,COUNTIF($J305:$O305,"&lt;="&amp;U305)+1)))</f>
        <v>9</v>
      </c>
      <c r="X305" s="4">
        <f t="shared" si="62"/>
        <v>0</v>
      </c>
      <c r="Y305" s="4">
        <f t="shared" si="63"/>
        <v>6</v>
      </c>
      <c r="Z305" s="4">
        <f t="shared" si="64"/>
        <v>0</v>
      </c>
      <c r="AA305" s="4">
        <f t="shared" si="65"/>
        <v>5</v>
      </c>
      <c r="AB305" s="4">
        <f t="shared" si="66"/>
        <v>0</v>
      </c>
      <c r="AC305" s="4">
        <f t="shared" si="67"/>
        <v>1</v>
      </c>
      <c r="AE305" s="4">
        <f>IF($A304="","",IF(MAX($X305:$AC305)=MAX($AD305:AD305)," ",SMALL($X305:$AC305,COUNTIF($X305:$AC305,"&lt;="&amp;AD305)+1)))</f>
        <v>0</v>
      </c>
      <c r="AF305" s="4">
        <f>IF($A304="","",IF(MAX($X305:$AC305)=MAX($AD305:AE305)," ",SMALL($X305:$AC305,COUNTIF($X305:$AC305,"&lt;="&amp;AE305)+1)))</f>
        <v>1</v>
      </c>
      <c r="AG305" s="4">
        <f>IF($A304="","",IF(MAX($X305:$AC305)=MAX($AD305:AF305)," ",SMALL($X305:$AC305,COUNTIF($X305:$AC305,"&lt;="&amp;AF305)+1)))</f>
        <v>5</v>
      </c>
      <c r="AH305" s="4">
        <f>IF($A304="","",IF(MAX($X305:$AC305)=MAX($AD305:AG305)," ",SMALL($X305:$AC305,COUNTIF($X305:$AC305,"&lt;="&amp;AG305)+1)))</f>
        <v>6</v>
      </c>
      <c r="AI305" s="4" t="str">
        <f>IF($A304="","",IF(MAX($X305:$AC305)=MAX($AD305:AH305)," ",SMALL($X305:$AC305,COUNTIF($X305:$AC305,"&lt;="&amp;AH305)+1)))</f>
        <v xml:space="preserve"> </v>
      </c>
      <c r="AJ305" s="4" t="str">
        <f>IF($A304="","",IF(MAX($X305:$AC305)=MAX($AD305:AI305)," ",SMALL($X305:$AC305,COUNTIF($X305:$AC305,"&lt;="&amp;AI305)+1)))</f>
        <v xml:space="preserve"> </v>
      </c>
      <c r="AL305" s="13" t="str">
        <f t="shared" si="68"/>
        <v>4尾</v>
      </c>
      <c r="AM305" s="13" t="str">
        <f t="shared" si="69"/>
        <v>中3尾</v>
      </c>
    </row>
    <row r="306" spans="1:39" x14ac:dyDescent="0.15">
      <c r="A306" s="7">
        <v>2017151</v>
      </c>
      <c r="B306" s="2">
        <v>2</v>
      </c>
      <c r="C306" s="2">
        <v>5</v>
      </c>
      <c r="D306" s="2">
        <v>7</v>
      </c>
      <c r="E306" s="2">
        <v>9</v>
      </c>
      <c r="F306" s="2">
        <v>11</v>
      </c>
      <c r="G306" s="2">
        <v>27</v>
      </c>
      <c r="H306" s="2">
        <v>16</v>
      </c>
      <c r="J306" s="4">
        <f t="shared" si="61"/>
        <v>2</v>
      </c>
      <c r="K306" s="4">
        <f t="shared" si="56"/>
        <v>5</v>
      </c>
      <c r="L306" s="4">
        <f t="shared" si="57"/>
        <v>7</v>
      </c>
      <c r="M306" s="4">
        <f t="shared" si="58"/>
        <v>9</v>
      </c>
      <c r="N306" s="4">
        <f t="shared" si="59"/>
        <v>1</v>
      </c>
      <c r="O306" s="4">
        <f t="shared" si="60"/>
        <v>7</v>
      </c>
      <c r="Q306" s="4">
        <f>IF($A306="","",IF(MAX($J306:$O306)=MAX($P306:P306),"",SMALL($J306:$O306,COUNTIF($J306:$O306,"&lt;="&amp;P306)+1)))</f>
        <v>1</v>
      </c>
      <c r="R306" s="4">
        <f>IF($A306="","",IF(MAX($J306:$O306)=MAX($P306:Q306),"",SMALL($J306:$O306,COUNTIF($J306:$O306,"&lt;="&amp;Q306)+1)))</f>
        <v>2</v>
      </c>
      <c r="S306" s="4">
        <f>IF($A306="","",IF(MAX($J306:$O306)=MAX($P306:R306),"",SMALL($J306:$O306,COUNTIF($J306:$O306,"&lt;="&amp;R306)+1)))</f>
        <v>5</v>
      </c>
      <c r="T306" s="4">
        <f>IF($A306="","",IF(MAX($J306:$O306)=MAX($P306:S306),"",SMALL($J306:$O306,COUNTIF($J306:$O306,"&lt;="&amp;S306)+1)))</f>
        <v>7</v>
      </c>
      <c r="U306" s="4">
        <f>IF($A306="","",IF(MAX($J306:$O306)=MAX($P306:T306),"",SMALL($J306:$O306,COUNTIF($J306:$O306,"&lt;="&amp;T306)+1)))</f>
        <v>9</v>
      </c>
      <c r="V306" s="4" t="str">
        <f>IF($A306="","",IF(MAX($J306:$O306)=MAX($P306:U306),"",SMALL($J306:$O306,COUNTIF($J306:$O306,"&lt;="&amp;U306)+1)))</f>
        <v/>
      </c>
      <c r="X306" s="4">
        <f t="shared" si="62"/>
        <v>4</v>
      </c>
      <c r="Y306" s="4">
        <f t="shared" si="63"/>
        <v>3</v>
      </c>
      <c r="Z306" s="4">
        <f t="shared" si="64"/>
        <v>0</v>
      </c>
      <c r="AA306" s="4">
        <f t="shared" si="65"/>
        <v>5</v>
      </c>
      <c r="AB306" s="4">
        <f t="shared" si="66"/>
        <v>3</v>
      </c>
      <c r="AC306" s="4">
        <f t="shared" si="67"/>
        <v>1</v>
      </c>
      <c r="AE306" s="4">
        <f>IF($A305="","",IF(MAX($X306:$AC306)=MAX($AD306:AD306)," ",SMALL($X306:$AC306,COUNTIF($X306:$AC306,"&lt;="&amp;AD306)+1)))</f>
        <v>0</v>
      </c>
      <c r="AF306" s="4">
        <f>IF($A305="","",IF(MAX($X306:$AC306)=MAX($AD306:AE306)," ",SMALL($X306:$AC306,COUNTIF($X306:$AC306,"&lt;="&amp;AE306)+1)))</f>
        <v>1</v>
      </c>
      <c r="AG306" s="4">
        <f>IF($A305="","",IF(MAX($X306:$AC306)=MAX($AD306:AF306)," ",SMALL($X306:$AC306,COUNTIF($X306:$AC306,"&lt;="&amp;AF306)+1)))</f>
        <v>3</v>
      </c>
      <c r="AH306" s="4">
        <f>IF($A305="","",IF(MAX($X306:$AC306)=MAX($AD306:AG306)," ",SMALL($X306:$AC306,COUNTIF($X306:$AC306,"&lt;="&amp;AG306)+1)))</f>
        <v>4</v>
      </c>
      <c r="AI306" s="4">
        <f>IF($A305="","",IF(MAX($X306:$AC306)=MAX($AD306:AH306)," ",SMALL($X306:$AC306,COUNTIF($X306:$AC306,"&lt;="&amp;AH306)+1)))</f>
        <v>5</v>
      </c>
      <c r="AJ306" s="4" t="str">
        <f>IF($A305="","",IF(MAX($X306:$AC306)=MAX($AD306:AI306)," ",SMALL($X306:$AC306,COUNTIF($X306:$AC306,"&lt;="&amp;AI306)+1)))</f>
        <v xml:space="preserve"> </v>
      </c>
      <c r="AL306" s="13" t="str">
        <f t="shared" si="68"/>
        <v>5尾</v>
      </c>
      <c r="AM306" s="13" t="str">
        <f t="shared" si="69"/>
        <v>中2尾</v>
      </c>
    </row>
    <row r="307" spans="1:39" x14ac:dyDescent="0.15">
      <c r="A307" s="7">
        <v>2017152</v>
      </c>
      <c r="B307" s="2">
        <v>6</v>
      </c>
      <c r="C307" s="2">
        <v>10</v>
      </c>
      <c r="D307" s="2">
        <v>23</v>
      </c>
      <c r="E307" s="2">
        <v>25</v>
      </c>
      <c r="F307" s="2">
        <v>26</v>
      </c>
      <c r="G307" s="2">
        <v>29</v>
      </c>
      <c r="H307" s="2">
        <v>5</v>
      </c>
      <c r="J307" s="4">
        <f t="shared" si="61"/>
        <v>6</v>
      </c>
      <c r="K307" s="4">
        <f t="shared" si="56"/>
        <v>0</v>
      </c>
      <c r="L307" s="4">
        <f t="shared" si="57"/>
        <v>3</v>
      </c>
      <c r="M307" s="4">
        <f t="shared" si="58"/>
        <v>5</v>
      </c>
      <c r="N307" s="4">
        <f t="shared" si="59"/>
        <v>6</v>
      </c>
      <c r="O307" s="4">
        <f t="shared" si="60"/>
        <v>9</v>
      </c>
      <c r="Q307" s="4">
        <f>IF($A307="","",IF(MAX($J307:$O307)=MAX($P307:P307),"",SMALL($J307:$O307,COUNTIF($J307:$O307,"&lt;="&amp;P307)+1)))</f>
        <v>0</v>
      </c>
      <c r="R307" s="4">
        <f>IF($A307="","",IF(MAX($J307:$O307)=MAX($P307:Q307),"",SMALL($J307:$O307,COUNTIF($J307:$O307,"&lt;="&amp;Q307)+1)))</f>
        <v>3</v>
      </c>
      <c r="S307" s="4">
        <f>IF($A307="","",IF(MAX($J307:$O307)=MAX($P307:R307),"",SMALL($J307:$O307,COUNTIF($J307:$O307,"&lt;="&amp;R307)+1)))</f>
        <v>5</v>
      </c>
      <c r="T307" s="4">
        <f>IF($A307="","",IF(MAX($J307:$O307)=MAX($P307:S307),"",SMALL($J307:$O307,COUNTIF($J307:$O307,"&lt;="&amp;S307)+1)))</f>
        <v>6</v>
      </c>
      <c r="U307" s="4">
        <f>IF($A307="","",IF(MAX($J307:$O307)=MAX($P307:T307),"",SMALL($J307:$O307,COUNTIF($J307:$O307,"&lt;="&amp;T307)+1)))</f>
        <v>9</v>
      </c>
      <c r="V307" s="4" t="str">
        <f>IF($A307="","",IF(MAX($J307:$O307)=MAX($P307:U307),"",SMALL($J307:$O307,COUNTIF($J307:$O307,"&lt;="&amp;U307)+1)))</f>
        <v/>
      </c>
      <c r="X307" s="4">
        <f t="shared" si="62"/>
        <v>0</v>
      </c>
      <c r="Y307" s="4">
        <f t="shared" si="63"/>
        <v>5</v>
      </c>
      <c r="Z307" s="4">
        <f t="shared" si="64"/>
        <v>9</v>
      </c>
      <c r="AA307" s="4">
        <f t="shared" si="65"/>
        <v>2</v>
      </c>
      <c r="AB307" s="4">
        <f t="shared" si="66"/>
        <v>7</v>
      </c>
      <c r="AC307" s="4">
        <f t="shared" si="67"/>
        <v>5</v>
      </c>
      <c r="AE307" s="4">
        <f>IF($A306="","",IF(MAX($X307:$AC307)=MAX($AD307:AD307)," ",SMALL($X307:$AC307,COUNTIF($X307:$AC307,"&lt;="&amp;AD307)+1)))</f>
        <v>0</v>
      </c>
      <c r="AF307" s="4">
        <f>IF($A306="","",IF(MAX($X307:$AC307)=MAX($AD307:AE307)," ",SMALL($X307:$AC307,COUNTIF($X307:$AC307,"&lt;="&amp;AE307)+1)))</f>
        <v>2</v>
      </c>
      <c r="AG307" s="4">
        <f>IF($A306="","",IF(MAX($X307:$AC307)=MAX($AD307:AF307)," ",SMALL($X307:$AC307,COUNTIF($X307:$AC307,"&lt;="&amp;AF307)+1)))</f>
        <v>5</v>
      </c>
      <c r="AH307" s="4">
        <f>IF($A306="","",IF(MAX($X307:$AC307)=MAX($AD307:AG307)," ",SMALL($X307:$AC307,COUNTIF($X307:$AC307,"&lt;="&amp;AG307)+1)))</f>
        <v>7</v>
      </c>
      <c r="AI307" s="4">
        <f>IF($A306="","",IF(MAX($X307:$AC307)=MAX($AD307:AH307)," ",SMALL($X307:$AC307,COUNTIF($X307:$AC307,"&lt;="&amp;AH307)+1)))</f>
        <v>9</v>
      </c>
      <c r="AJ307" s="4" t="str">
        <f>IF($A306="","",IF(MAX($X307:$AC307)=MAX($AD307:AI307)," ",SMALL($X307:$AC307,COUNTIF($X307:$AC307,"&lt;="&amp;AI307)+1)))</f>
        <v xml:space="preserve"> </v>
      </c>
      <c r="AL307" s="13" t="str">
        <f t="shared" si="68"/>
        <v>5尾</v>
      </c>
      <c r="AM307" s="13" t="str">
        <f t="shared" si="69"/>
        <v>中3尾</v>
      </c>
    </row>
    <row r="308" spans="1:39" x14ac:dyDescent="0.15">
      <c r="A308" s="7">
        <v>2017153</v>
      </c>
      <c r="B308" s="2">
        <v>7</v>
      </c>
      <c r="C308" s="2">
        <v>11</v>
      </c>
      <c r="D308" s="2">
        <v>12</v>
      </c>
      <c r="E308" s="2">
        <v>13</v>
      </c>
      <c r="F308" s="2">
        <v>18</v>
      </c>
      <c r="G308" s="2">
        <v>19</v>
      </c>
      <c r="H308" s="2">
        <v>16</v>
      </c>
      <c r="J308" s="4">
        <f t="shared" si="61"/>
        <v>7</v>
      </c>
      <c r="K308" s="4">
        <f t="shared" si="56"/>
        <v>1</v>
      </c>
      <c r="L308" s="4">
        <f t="shared" si="57"/>
        <v>2</v>
      </c>
      <c r="M308" s="4">
        <f t="shared" si="58"/>
        <v>3</v>
      </c>
      <c r="N308" s="4">
        <f t="shared" si="59"/>
        <v>8</v>
      </c>
      <c r="O308" s="4">
        <f t="shared" si="60"/>
        <v>9</v>
      </c>
      <c r="Q308" s="4">
        <f>IF($A308="","",IF(MAX($J308:$O308)=MAX($P308:P308),"",SMALL($J308:$O308,COUNTIF($J308:$O308,"&lt;="&amp;P308)+1)))</f>
        <v>1</v>
      </c>
      <c r="R308" s="4">
        <f>IF($A308="","",IF(MAX($J308:$O308)=MAX($P308:Q308),"",SMALL($J308:$O308,COUNTIF($J308:$O308,"&lt;="&amp;Q308)+1)))</f>
        <v>2</v>
      </c>
      <c r="S308" s="4">
        <f>IF($A308="","",IF(MAX($J308:$O308)=MAX($P308:R308),"",SMALL($J308:$O308,COUNTIF($J308:$O308,"&lt;="&amp;R308)+1)))</f>
        <v>3</v>
      </c>
      <c r="T308" s="4">
        <f>IF($A308="","",IF(MAX($J308:$O308)=MAX($P308:S308),"",SMALL($J308:$O308,COUNTIF($J308:$O308,"&lt;="&amp;S308)+1)))</f>
        <v>7</v>
      </c>
      <c r="U308" s="4">
        <f>IF($A308="","",IF(MAX($J308:$O308)=MAX($P308:T308),"",SMALL($J308:$O308,COUNTIF($J308:$O308,"&lt;="&amp;T308)+1)))</f>
        <v>8</v>
      </c>
      <c r="V308" s="4">
        <f>IF($A308="","",IF(MAX($J308:$O308)=MAX($P308:U308),"",SMALL($J308:$O308,COUNTIF($J308:$O308,"&lt;="&amp;U308)+1)))</f>
        <v>9</v>
      </c>
      <c r="X308" s="4">
        <f t="shared" si="62"/>
        <v>0</v>
      </c>
      <c r="Y308" s="4">
        <f t="shared" si="63"/>
        <v>7</v>
      </c>
      <c r="Z308" s="4">
        <f t="shared" si="64"/>
        <v>0</v>
      </c>
      <c r="AA308" s="4">
        <f t="shared" si="65"/>
        <v>4</v>
      </c>
      <c r="AB308" s="4">
        <f t="shared" si="66"/>
        <v>4</v>
      </c>
      <c r="AC308" s="4">
        <f t="shared" si="67"/>
        <v>2</v>
      </c>
      <c r="AE308" s="4">
        <f>IF($A307="","",IF(MAX($X308:$AC308)=MAX($AD308:AD308)," ",SMALL($X308:$AC308,COUNTIF($X308:$AC308,"&lt;="&amp;AD308)+1)))</f>
        <v>0</v>
      </c>
      <c r="AF308" s="4">
        <f>IF($A307="","",IF(MAX($X308:$AC308)=MAX($AD308:AE308)," ",SMALL($X308:$AC308,COUNTIF($X308:$AC308,"&lt;="&amp;AE308)+1)))</f>
        <v>2</v>
      </c>
      <c r="AG308" s="4">
        <f>IF($A307="","",IF(MAX($X308:$AC308)=MAX($AD308:AF308)," ",SMALL($X308:$AC308,COUNTIF($X308:$AC308,"&lt;="&amp;AF308)+1)))</f>
        <v>4</v>
      </c>
      <c r="AH308" s="4">
        <f>IF($A307="","",IF(MAX($X308:$AC308)=MAX($AD308:AG308)," ",SMALL($X308:$AC308,COUNTIF($X308:$AC308,"&lt;="&amp;AG308)+1)))</f>
        <v>7</v>
      </c>
      <c r="AI308" s="4" t="str">
        <f>IF($A307="","",IF(MAX($X308:$AC308)=MAX($AD308:AH308)," ",SMALL($X308:$AC308,COUNTIF($X308:$AC308,"&lt;="&amp;AH308)+1)))</f>
        <v xml:space="preserve"> </v>
      </c>
      <c r="AJ308" s="4" t="str">
        <f>IF($A307="","",IF(MAX($X308:$AC308)=MAX($AD308:AI308)," ",SMALL($X308:$AC308,COUNTIF($X308:$AC308,"&lt;="&amp;AI308)+1)))</f>
        <v xml:space="preserve"> </v>
      </c>
      <c r="AL308" s="13" t="str">
        <f t="shared" si="68"/>
        <v>4尾</v>
      </c>
      <c r="AM308" s="13" t="str">
        <f t="shared" si="69"/>
        <v>中2尾</v>
      </c>
    </row>
    <row r="309" spans="1:39" x14ac:dyDescent="0.15">
      <c r="A309" s="7">
        <v>2017154</v>
      </c>
      <c r="B309" s="2">
        <v>5</v>
      </c>
      <c r="C309" s="2">
        <v>9</v>
      </c>
      <c r="D309" s="2">
        <v>13</v>
      </c>
      <c r="E309" s="2">
        <v>15</v>
      </c>
      <c r="F309" s="2">
        <v>18</v>
      </c>
      <c r="G309" s="2">
        <v>26</v>
      </c>
      <c r="H309" s="2">
        <v>5</v>
      </c>
      <c r="J309" s="4">
        <f t="shared" si="61"/>
        <v>5</v>
      </c>
      <c r="K309" s="4">
        <f t="shared" si="56"/>
        <v>9</v>
      </c>
      <c r="L309" s="4">
        <f t="shared" si="57"/>
        <v>3</v>
      </c>
      <c r="M309" s="4">
        <f t="shared" si="58"/>
        <v>5</v>
      </c>
      <c r="N309" s="4">
        <f t="shared" si="59"/>
        <v>8</v>
      </c>
      <c r="O309" s="4">
        <f t="shared" si="60"/>
        <v>6</v>
      </c>
      <c r="Q309" s="4">
        <f>IF($A309="","",IF(MAX($J309:$O309)=MAX($P309:P309),"",SMALL($J309:$O309,COUNTIF($J309:$O309,"&lt;="&amp;P309)+1)))</f>
        <v>3</v>
      </c>
      <c r="R309" s="4">
        <f>IF($A309="","",IF(MAX($J309:$O309)=MAX($P309:Q309),"",SMALL($J309:$O309,COUNTIF($J309:$O309,"&lt;="&amp;Q309)+1)))</f>
        <v>5</v>
      </c>
      <c r="S309" s="4">
        <f>IF($A309="","",IF(MAX($J309:$O309)=MAX($P309:R309),"",SMALL($J309:$O309,COUNTIF($J309:$O309,"&lt;="&amp;R309)+1)))</f>
        <v>6</v>
      </c>
      <c r="T309" s="4">
        <f>IF($A309="","",IF(MAX($J309:$O309)=MAX($P309:S309),"",SMALL($J309:$O309,COUNTIF($J309:$O309,"&lt;="&amp;S309)+1)))</f>
        <v>8</v>
      </c>
      <c r="U309" s="4">
        <f>IF($A309="","",IF(MAX($J309:$O309)=MAX($P309:T309),"",SMALL($J309:$O309,COUNTIF($J309:$O309,"&lt;="&amp;T309)+1)))</f>
        <v>9</v>
      </c>
      <c r="V309" s="4" t="str">
        <f>IF($A309="","",IF(MAX($J309:$O309)=MAX($P309:U309),"",SMALL($J309:$O309,COUNTIF($J309:$O309,"&lt;="&amp;U309)+1)))</f>
        <v/>
      </c>
      <c r="X309" s="4">
        <f t="shared" si="62"/>
        <v>7</v>
      </c>
      <c r="Y309" s="4">
        <f t="shared" si="63"/>
        <v>7</v>
      </c>
      <c r="Z309" s="4">
        <f t="shared" si="64"/>
        <v>4</v>
      </c>
      <c r="AA309" s="4">
        <f t="shared" si="65"/>
        <v>8</v>
      </c>
      <c r="AB309" s="4">
        <f t="shared" si="66"/>
        <v>2</v>
      </c>
      <c r="AC309" s="4">
        <f t="shared" si="67"/>
        <v>6</v>
      </c>
      <c r="AE309" s="4">
        <f>IF($A308="","",IF(MAX($X309:$AC309)=MAX($AD309:AD309)," ",SMALL($X309:$AC309,COUNTIF($X309:$AC309,"&lt;="&amp;AD309)+1)))</f>
        <v>2</v>
      </c>
      <c r="AF309" s="4">
        <f>IF($A308="","",IF(MAX($X309:$AC309)=MAX($AD309:AE309)," ",SMALL($X309:$AC309,COUNTIF($X309:$AC309,"&lt;="&amp;AE309)+1)))</f>
        <v>4</v>
      </c>
      <c r="AG309" s="4">
        <f>IF($A308="","",IF(MAX($X309:$AC309)=MAX($AD309:AF309)," ",SMALL($X309:$AC309,COUNTIF($X309:$AC309,"&lt;="&amp;AF309)+1)))</f>
        <v>6</v>
      </c>
      <c r="AH309" s="4">
        <f>IF($A308="","",IF(MAX($X309:$AC309)=MAX($AD309:AG309)," ",SMALL($X309:$AC309,COUNTIF($X309:$AC309,"&lt;="&amp;AG309)+1)))</f>
        <v>7</v>
      </c>
      <c r="AI309" s="4">
        <f>IF($A308="","",IF(MAX($X309:$AC309)=MAX($AD309:AH309)," ",SMALL($X309:$AC309,COUNTIF($X309:$AC309,"&lt;="&amp;AH309)+1)))</f>
        <v>8</v>
      </c>
      <c r="AJ309" s="4" t="str">
        <f>IF($A308="","",IF(MAX($X309:$AC309)=MAX($AD309:AI309)," ",SMALL($X309:$AC309,COUNTIF($X309:$AC309,"&lt;="&amp;AI309)+1)))</f>
        <v xml:space="preserve"> </v>
      </c>
      <c r="AL309" s="13" t="str">
        <f t="shared" si="68"/>
        <v>5尾</v>
      </c>
      <c r="AM309" s="13" t="str">
        <f t="shared" si="69"/>
        <v>中2尾</v>
      </c>
    </row>
    <row r="310" spans="1:39" x14ac:dyDescent="0.15">
      <c r="A310" s="7">
        <v>2018001</v>
      </c>
      <c r="B310" s="2">
        <v>1</v>
      </c>
      <c r="C310" s="2">
        <v>8</v>
      </c>
      <c r="D310" s="2">
        <v>11</v>
      </c>
      <c r="E310" s="2">
        <v>26</v>
      </c>
      <c r="F310" s="2">
        <v>28</v>
      </c>
      <c r="G310" s="2">
        <v>31</v>
      </c>
      <c r="H310" s="2">
        <v>4</v>
      </c>
      <c r="J310" s="4">
        <f t="shared" si="61"/>
        <v>1</v>
      </c>
      <c r="K310" s="4">
        <f t="shared" si="56"/>
        <v>8</v>
      </c>
      <c r="L310" s="4">
        <f t="shared" si="57"/>
        <v>1</v>
      </c>
      <c r="M310" s="4">
        <f t="shared" si="58"/>
        <v>6</v>
      </c>
      <c r="N310" s="4">
        <f t="shared" si="59"/>
        <v>8</v>
      </c>
      <c r="O310" s="4">
        <f t="shared" si="60"/>
        <v>1</v>
      </c>
      <c r="Q310" s="4">
        <f>IF($A310="","",IF(MAX($J310:$O310)=MAX($P310:P310),"",SMALL($J310:$O310,COUNTIF($J310:$O310,"&lt;="&amp;P310)+1)))</f>
        <v>1</v>
      </c>
      <c r="R310" s="4">
        <f>IF($A310="","",IF(MAX($J310:$O310)=MAX($P310:Q310),"",SMALL($J310:$O310,COUNTIF($J310:$O310,"&lt;="&amp;Q310)+1)))</f>
        <v>6</v>
      </c>
      <c r="S310" s="4">
        <f>IF($A310="","",IF(MAX($J310:$O310)=MAX($P310:R310),"",SMALL($J310:$O310,COUNTIF($J310:$O310,"&lt;="&amp;R310)+1)))</f>
        <v>8</v>
      </c>
      <c r="T310" s="4" t="str">
        <f>IF($A310="","",IF(MAX($J310:$O310)=MAX($P310:S310),"",SMALL($J310:$O310,COUNTIF($J310:$O310,"&lt;="&amp;S310)+1)))</f>
        <v/>
      </c>
      <c r="U310" s="4" t="str">
        <f>IF($A310="","",IF(MAX($J310:$O310)=MAX($P310:T310),"",SMALL($J310:$O310,COUNTIF($J310:$O310,"&lt;="&amp;T310)+1)))</f>
        <v/>
      </c>
      <c r="V310" s="4" t="str">
        <f>IF($A310="","",IF(MAX($J310:$O310)=MAX($P310:U310),"",SMALL($J310:$O310,COUNTIF($J310:$O310,"&lt;="&amp;U310)+1)))</f>
        <v/>
      </c>
      <c r="X310" s="4">
        <f t="shared" si="62"/>
        <v>5</v>
      </c>
      <c r="Y310" s="4">
        <f t="shared" si="63"/>
        <v>8</v>
      </c>
      <c r="Z310" s="4">
        <f t="shared" si="64"/>
        <v>0</v>
      </c>
      <c r="AA310" s="4">
        <f t="shared" si="65"/>
        <v>2</v>
      </c>
      <c r="AB310" s="4">
        <f t="shared" si="66"/>
        <v>8</v>
      </c>
      <c r="AC310" s="4">
        <f t="shared" si="67"/>
        <v>4</v>
      </c>
      <c r="AE310" s="4">
        <f>IF($A309="","",IF(MAX($X310:$AC310)=MAX($AD310:AD310)," ",SMALL($X310:$AC310,COUNTIF($X310:$AC310,"&lt;="&amp;AD310)+1)))</f>
        <v>0</v>
      </c>
      <c r="AF310" s="4">
        <f>IF($A309="","",IF(MAX($X310:$AC310)=MAX($AD310:AE310)," ",SMALL($X310:$AC310,COUNTIF($X310:$AC310,"&lt;="&amp;AE310)+1)))</f>
        <v>2</v>
      </c>
      <c r="AG310" s="4">
        <f>IF($A309="","",IF(MAX($X310:$AC310)=MAX($AD310:AF310)," ",SMALL($X310:$AC310,COUNTIF($X310:$AC310,"&lt;="&amp;AF310)+1)))</f>
        <v>4</v>
      </c>
      <c r="AH310" s="4">
        <f>IF($A309="","",IF(MAX($X310:$AC310)=MAX($AD310:AG310)," ",SMALL($X310:$AC310,COUNTIF($X310:$AC310,"&lt;="&amp;AG310)+1)))</f>
        <v>5</v>
      </c>
      <c r="AI310" s="4">
        <f>IF($A309="","",IF(MAX($X310:$AC310)=MAX($AD310:AH310)," ",SMALL($X310:$AC310,COUNTIF($X310:$AC310,"&lt;="&amp;AH310)+1)))</f>
        <v>8</v>
      </c>
      <c r="AJ310" s="4" t="str">
        <f>IF($A309="","",IF(MAX($X310:$AC310)=MAX($AD310:AI310)," ",SMALL($X310:$AC310,COUNTIF($X310:$AC310,"&lt;="&amp;AI310)+1)))</f>
        <v xml:space="preserve"> </v>
      </c>
      <c r="AL310" s="13" t="str">
        <f t="shared" si="68"/>
        <v>5尾</v>
      </c>
      <c r="AM310" s="13" t="str">
        <f t="shared" si="69"/>
        <v>中1尾</v>
      </c>
    </row>
    <row r="311" spans="1:39" x14ac:dyDescent="0.15">
      <c r="A311" s="7">
        <v>2018002</v>
      </c>
      <c r="B311" s="2">
        <v>7</v>
      </c>
      <c r="C311" s="2">
        <v>18</v>
      </c>
      <c r="D311" s="2">
        <v>24</v>
      </c>
      <c r="E311" s="2">
        <v>29</v>
      </c>
      <c r="F311" s="2">
        <v>31</v>
      </c>
      <c r="G311" s="2">
        <v>33</v>
      </c>
      <c r="H311" s="2">
        <v>16</v>
      </c>
      <c r="J311" s="4">
        <f t="shared" si="61"/>
        <v>7</v>
      </c>
      <c r="K311" s="4">
        <f t="shared" si="56"/>
        <v>8</v>
      </c>
      <c r="L311" s="4">
        <f t="shared" si="57"/>
        <v>4</v>
      </c>
      <c r="M311" s="4">
        <f t="shared" si="58"/>
        <v>9</v>
      </c>
      <c r="N311" s="4">
        <f t="shared" si="59"/>
        <v>1</v>
      </c>
      <c r="O311" s="4">
        <f t="shared" si="60"/>
        <v>3</v>
      </c>
      <c r="Q311" s="4">
        <f>IF($A311="","",IF(MAX($J311:$O311)=MAX($P311:P311),"",SMALL($J311:$O311,COUNTIF($J311:$O311,"&lt;="&amp;P311)+1)))</f>
        <v>1</v>
      </c>
      <c r="R311" s="4">
        <f>IF($A311="","",IF(MAX($J311:$O311)=MAX($P311:Q311),"",SMALL($J311:$O311,COUNTIF($J311:$O311,"&lt;="&amp;Q311)+1)))</f>
        <v>3</v>
      </c>
      <c r="S311" s="4">
        <f>IF($A311="","",IF(MAX($J311:$O311)=MAX($P311:R311),"",SMALL($J311:$O311,COUNTIF($J311:$O311,"&lt;="&amp;R311)+1)))</f>
        <v>4</v>
      </c>
      <c r="T311" s="4">
        <f>IF($A311="","",IF(MAX($J311:$O311)=MAX($P311:S311),"",SMALL($J311:$O311,COUNTIF($J311:$O311,"&lt;="&amp;S311)+1)))</f>
        <v>7</v>
      </c>
      <c r="U311" s="4">
        <f>IF($A311="","",IF(MAX($J311:$O311)=MAX($P311:T311),"",SMALL($J311:$O311,COUNTIF($J311:$O311,"&lt;="&amp;T311)+1)))</f>
        <v>8</v>
      </c>
      <c r="V311" s="4">
        <f>IF($A311="","",IF(MAX($J311:$O311)=MAX($P311:U311),"",SMALL($J311:$O311,COUNTIF($J311:$O311,"&lt;="&amp;U311)+1)))</f>
        <v>9</v>
      </c>
      <c r="X311" s="4">
        <f t="shared" si="62"/>
        <v>8</v>
      </c>
      <c r="Y311" s="4">
        <f t="shared" si="63"/>
        <v>8</v>
      </c>
      <c r="Z311" s="4">
        <f t="shared" si="64"/>
        <v>8</v>
      </c>
      <c r="AA311" s="4">
        <f t="shared" si="65"/>
        <v>8</v>
      </c>
      <c r="AB311" s="4">
        <f t="shared" si="66"/>
        <v>8</v>
      </c>
      <c r="AC311" s="4">
        <f t="shared" si="67"/>
        <v>1</v>
      </c>
      <c r="AE311" s="4">
        <f>IF($A310="","",IF(MAX($X311:$AC311)=MAX($AD311:AD311)," ",SMALL($X311:$AC311,COUNTIF($X311:$AC311,"&lt;="&amp;AD311)+1)))</f>
        <v>1</v>
      </c>
      <c r="AF311" s="4">
        <f>IF($A310="","",IF(MAX($X311:$AC311)=MAX($AD311:AE311)," ",SMALL($X311:$AC311,COUNTIF($X311:$AC311,"&lt;="&amp;AE311)+1)))</f>
        <v>8</v>
      </c>
      <c r="AG311" s="4" t="str">
        <f>IF($A310="","",IF(MAX($X311:$AC311)=MAX($AD311:AF311)," ",SMALL($X311:$AC311,COUNTIF($X311:$AC311,"&lt;="&amp;AF311)+1)))</f>
        <v xml:space="preserve"> </v>
      </c>
      <c r="AH311" s="4" t="str">
        <f>IF($A310="","",IF(MAX($X311:$AC311)=MAX($AD311:AG311)," ",SMALL($X311:$AC311,COUNTIF($X311:$AC311,"&lt;="&amp;AG311)+1)))</f>
        <v xml:space="preserve"> </v>
      </c>
      <c r="AI311" s="4" t="str">
        <f>IF($A310="","",IF(MAX($X311:$AC311)=MAX($AD311:AH311)," ",SMALL($X311:$AC311,COUNTIF($X311:$AC311,"&lt;="&amp;AH311)+1)))</f>
        <v xml:space="preserve"> </v>
      </c>
      <c r="AJ311" s="4" t="str">
        <f>IF($A310="","",IF(MAX($X311:$AC311)=MAX($AD311:AI311)," ",SMALL($X311:$AC311,COUNTIF($X311:$AC311,"&lt;="&amp;AI311)+1)))</f>
        <v xml:space="preserve"> </v>
      </c>
      <c r="AL311" s="13" t="str">
        <f t="shared" si="68"/>
        <v>2尾</v>
      </c>
      <c r="AM311" s="13" t="str">
        <f t="shared" si="69"/>
        <v>中2尾</v>
      </c>
    </row>
    <row r="312" spans="1:39" x14ac:dyDescent="0.15">
      <c r="A312" s="7">
        <v>2018003</v>
      </c>
      <c r="B312" s="2">
        <v>1</v>
      </c>
      <c r="C312" s="2">
        <v>14</v>
      </c>
      <c r="D312" s="2">
        <v>16</v>
      </c>
      <c r="E312" s="2">
        <v>17</v>
      </c>
      <c r="F312" s="2">
        <v>20</v>
      </c>
      <c r="G312" s="2">
        <v>31</v>
      </c>
      <c r="H312" s="2">
        <v>4</v>
      </c>
      <c r="J312" s="4">
        <f t="shared" si="61"/>
        <v>1</v>
      </c>
      <c r="K312" s="4">
        <f t="shared" si="56"/>
        <v>4</v>
      </c>
      <c r="L312" s="4">
        <f t="shared" si="57"/>
        <v>6</v>
      </c>
      <c r="M312" s="4">
        <f t="shared" si="58"/>
        <v>7</v>
      </c>
      <c r="N312" s="4">
        <f t="shared" si="59"/>
        <v>0</v>
      </c>
      <c r="O312" s="4">
        <f t="shared" si="60"/>
        <v>1</v>
      </c>
      <c r="Q312" s="4">
        <f>IF($A312="","",IF(MAX($J312:$O312)=MAX($P312:P312),"",SMALL($J312:$O312,COUNTIF($J312:$O312,"&lt;="&amp;P312)+1)))</f>
        <v>0</v>
      </c>
      <c r="R312" s="4">
        <f>IF($A312="","",IF(MAX($J312:$O312)=MAX($P312:Q312),"",SMALL($J312:$O312,COUNTIF($J312:$O312,"&lt;="&amp;Q312)+1)))</f>
        <v>1</v>
      </c>
      <c r="S312" s="4">
        <f>IF($A312="","",IF(MAX($J312:$O312)=MAX($P312:R312),"",SMALL($J312:$O312,COUNTIF($J312:$O312,"&lt;="&amp;R312)+1)))</f>
        <v>4</v>
      </c>
      <c r="T312" s="4">
        <f>IF($A312="","",IF(MAX($J312:$O312)=MAX($P312:S312),"",SMALL($J312:$O312,COUNTIF($J312:$O312,"&lt;="&amp;S312)+1)))</f>
        <v>6</v>
      </c>
      <c r="U312" s="4">
        <f>IF($A312="","",IF(MAX($J312:$O312)=MAX($P312:T312),"",SMALL($J312:$O312,COUNTIF($J312:$O312,"&lt;="&amp;T312)+1)))</f>
        <v>7</v>
      </c>
      <c r="V312" s="4" t="str">
        <f>IF($A312="","",IF(MAX($J312:$O312)=MAX($P312:U312),"",SMALL($J312:$O312,COUNTIF($J312:$O312,"&lt;="&amp;U312)+1)))</f>
        <v/>
      </c>
      <c r="X312" s="4">
        <f t="shared" si="62"/>
        <v>6</v>
      </c>
      <c r="Y312" s="4">
        <f t="shared" si="63"/>
        <v>7</v>
      </c>
      <c r="Z312" s="4">
        <f t="shared" si="64"/>
        <v>9</v>
      </c>
      <c r="AA312" s="4">
        <f t="shared" si="65"/>
        <v>7</v>
      </c>
      <c r="AB312" s="4">
        <f t="shared" si="66"/>
        <v>3</v>
      </c>
      <c r="AC312" s="4">
        <f t="shared" si="67"/>
        <v>6</v>
      </c>
      <c r="AE312" s="4">
        <f>IF($A311="","",IF(MAX($X312:$AC312)=MAX($AD312:AD312)," ",SMALL($X312:$AC312,COUNTIF($X312:$AC312,"&lt;="&amp;AD312)+1)))</f>
        <v>3</v>
      </c>
      <c r="AF312" s="4">
        <f>IF($A311="","",IF(MAX($X312:$AC312)=MAX($AD312:AE312)," ",SMALL($X312:$AC312,COUNTIF($X312:$AC312,"&lt;="&amp;AE312)+1)))</f>
        <v>6</v>
      </c>
      <c r="AG312" s="4">
        <f>IF($A311="","",IF(MAX($X312:$AC312)=MAX($AD312:AF312)," ",SMALL($X312:$AC312,COUNTIF($X312:$AC312,"&lt;="&amp;AF312)+1)))</f>
        <v>7</v>
      </c>
      <c r="AH312" s="4">
        <f>IF($A311="","",IF(MAX($X312:$AC312)=MAX($AD312:AG312)," ",SMALL($X312:$AC312,COUNTIF($X312:$AC312,"&lt;="&amp;AG312)+1)))</f>
        <v>9</v>
      </c>
      <c r="AI312" s="4" t="str">
        <f>IF($A311="","",IF(MAX($X312:$AC312)=MAX($AD312:AH312)," ",SMALL($X312:$AC312,COUNTIF($X312:$AC312,"&lt;="&amp;AH312)+1)))</f>
        <v xml:space="preserve"> </v>
      </c>
      <c r="AJ312" s="4" t="str">
        <f>IF($A311="","",IF(MAX($X312:$AC312)=MAX($AD312:AI312)," ",SMALL($X312:$AC312,COUNTIF($X312:$AC312,"&lt;="&amp;AI312)+1)))</f>
        <v xml:space="preserve"> </v>
      </c>
      <c r="AL312" s="13" t="str">
        <f t="shared" si="68"/>
        <v>4尾</v>
      </c>
      <c r="AM312" s="13" t="str">
        <f t="shared" si="69"/>
        <v>中2尾</v>
      </c>
    </row>
    <row r="313" spans="1:39" x14ac:dyDescent="0.15">
      <c r="A313" s="7">
        <v>2018004</v>
      </c>
      <c r="B313" s="2">
        <v>14</v>
      </c>
      <c r="C313" s="2">
        <v>18</v>
      </c>
      <c r="D313" s="2">
        <v>19</v>
      </c>
      <c r="E313" s="2">
        <v>26</v>
      </c>
      <c r="F313" s="2">
        <v>30</v>
      </c>
      <c r="G313" s="2">
        <v>31</v>
      </c>
      <c r="H313" s="2">
        <v>11</v>
      </c>
      <c r="J313" s="4">
        <f t="shared" si="61"/>
        <v>4</v>
      </c>
      <c r="K313" s="4">
        <f t="shared" si="56"/>
        <v>8</v>
      </c>
      <c r="L313" s="4">
        <f t="shared" si="57"/>
        <v>9</v>
      </c>
      <c r="M313" s="4">
        <f t="shared" si="58"/>
        <v>6</v>
      </c>
      <c r="N313" s="4">
        <f t="shared" si="59"/>
        <v>0</v>
      </c>
      <c r="O313" s="4">
        <f t="shared" si="60"/>
        <v>1</v>
      </c>
      <c r="Q313" s="4">
        <f>IF($A313="","",IF(MAX($J313:$O313)=MAX($P313:P313),"",SMALL($J313:$O313,COUNTIF($J313:$O313,"&lt;="&amp;P313)+1)))</f>
        <v>0</v>
      </c>
      <c r="R313" s="4">
        <f>IF($A313="","",IF(MAX($J313:$O313)=MAX($P313:Q313),"",SMALL($J313:$O313,COUNTIF($J313:$O313,"&lt;="&amp;Q313)+1)))</f>
        <v>1</v>
      </c>
      <c r="S313" s="4">
        <f>IF($A313="","",IF(MAX($J313:$O313)=MAX($P313:R313),"",SMALL($J313:$O313,COUNTIF($J313:$O313,"&lt;="&amp;R313)+1)))</f>
        <v>4</v>
      </c>
      <c r="T313" s="4">
        <f>IF($A313="","",IF(MAX($J313:$O313)=MAX($P313:S313),"",SMALL($J313:$O313,COUNTIF($J313:$O313,"&lt;="&amp;S313)+1)))</f>
        <v>6</v>
      </c>
      <c r="U313" s="4">
        <f>IF($A313="","",IF(MAX($J313:$O313)=MAX($P313:T313),"",SMALL($J313:$O313,COUNTIF($J313:$O313,"&lt;="&amp;T313)+1)))</f>
        <v>8</v>
      </c>
      <c r="V313" s="4">
        <f>IF($A313="","",IF(MAX($J313:$O313)=MAX($P313:U313),"",SMALL($J313:$O313,COUNTIF($J313:$O313,"&lt;="&amp;U313)+1)))</f>
        <v>9</v>
      </c>
      <c r="X313" s="4">
        <f t="shared" si="62"/>
        <v>4</v>
      </c>
      <c r="Y313" s="4">
        <f t="shared" si="63"/>
        <v>4</v>
      </c>
      <c r="Z313" s="4">
        <f t="shared" si="64"/>
        <v>0</v>
      </c>
      <c r="AA313" s="4">
        <f t="shared" si="65"/>
        <v>8</v>
      </c>
      <c r="AB313" s="4">
        <f t="shared" si="66"/>
        <v>0</v>
      </c>
      <c r="AC313" s="4">
        <f t="shared" si="67"/>
        <v>5</v>
      </c>
      <c r="AE313" s="4">
        <f>IF($A312="","",IF(MAX($X313:$AC313)=MAX($AD313:AD313)," ",SMALL($X313:$AC313,COUNTIF($X313:$AC313,"&lt;="&amp;AD313)+1)))</f>
        <v>0</v>
      </c>
      <c r="AF313" s="4">
        <f>IF($A312="","",IF(MAX($X313:$AC313)=MAX($AD313:AE313)," ",SMALL($X313:$AC313,COUNTIF($X313:$AC313,"&lt;="&amp;AE313)+1)))</f>
        <v>4</v>
      </c>
      <c r="AG313" s="4">
        <f>IF($A312="","",IF(MAX($X313:$AC313)=MAX($AD313:AF313)," ",SMALL($X313:$AC313,COUNTIF($X313:$AC313,"&lt;="&amp;AF313)+1)))</f>
        <v>5</v>
      </c>
      <c r="AH313" s="4">
        <f>IF($A312="","",IF(MAX($X313:$AC313)=MAX($AD313:AG313)," ",SMALL($X313:$AC313,COUNTIF($X313:$AC313,"&lt;="&amp;AG313)+1)))</f>
        <v>8</v>
      </c>
      <c r="AI313" s="4" t="str">
        <f>IF($A312="","",IF(MAX($X313:$AC313)=MAX($AD313:AH313)," ",SMALL($X313:$AC313,COUNTIF($X313:$AC313,"&lt;="&amp;AH313)+1)))</f>
        <v xml:space="preserve"> </v>
      </c>
      <c r="AJ313" s="4" t="str">
        <f>IF($A312="","",IF(MAX($X313:$AC313)=MAX($AD313:AI313)," ",SMALL($X313:$AC313,COUNTIF($X313:$AC313,"&lt;="&amp;AI313)+1)))</f>
        <v xml:space="preserve"> </v>
      </c>
      <c r="AL313" s="13" t="str">
        <f t="shared" si="68"/>
        <v>4尾</v>
      </c>
      <c r="AM313" s="13" t="str">
        <f t="shared" si="69"/>
        <v>中3尾</v>
      </c>
    </row>
    <row r="314" spans="1:39" x14ac:dyDescent="0.15">
      <c r="A314" s="7">
        <v>2018005</v>
      </c>
      <c r="B314" s="2">
        <v>2</v>
      </c>
      <c r="C314" s="2">
        <v>20</v>
      </c>
      <c r="D314" s="2">
        <v>21</v>
      </c>
      <c r="E314" s="2">
        <v>28</v>
      </c>
      <c r="F314" s="2">
        <v>31</v>
      </c>
      <c r="G314" s="2">
        <v>33</v>
      </c>
      <c r="H314" s="2">
        <v>6</v>
      </c>
      <c r="J314" s="4">
        <f t="shared" si="61"/>
        <v>2</v>
      </c>
      <c r="K314" s="4">
        <f t="shared" si="56"/>
        <v>0</v>
      </c>
      <c r="L314" s="4">
        <f t="shared" si="57"/>
        <v>1</v>
      </c>
      <c r="M314" s="4">
        <f t="shared" si="58"/>
        <v>8</v>
      </c>
      <c r="N314" s="4">
        <f t="shared" si="59"/>
        <v>1</v>
      </c>
      <c r="O314" s="4">
        <f t="shared" si="60"/>
        <v>3</v>
      </c>
      <c r="Q314" s="4">
        <f>IF($A314="","",IF(MAX($J314:$O314)=MAX($P314:P314),"",SMALL($J314:$O314,COUNTIF($J314:$O314,"&lt;="&amp;P314)+1)))</f>
        <v>0</v>
      </c>
      <c r="R314" s="4">
        <f>IF($A314="","",IF(MAX($J314:$O314)=MAX($P314:Q314),"",SMALL($J314:$O314,COUNTIF($J314:$O314,"&lt;="&amp;Q314)+1)))</f>
        <v>1</v>
      </c>
      <c r="S314" s="4">
        <f>IF($A314="","",IF(MAX($J314:$O314)=MAX($P314:R314),"",SMALL($J314:$O314,COUNTIF($J314:$O314,"&lt;="&amp;R314)+1)))</f>
        <v>2</v>
      </c>
      <c r="T314" s="4">
        <f>IF($A314="","",IF(MAX($J314:$O314)=MAX($P314:S314),"",SMALL($J314:$O314,COUNTIF($J314:$O314,"&lt;="&amp;S314)+1)))</f>
        <v>3</v>
      </c>
      <c r="U314" s="4">
        <f>IF($A314="","",IF(MAX($J314:$O314)=MAX($P314:T314),"",SMALL($J314:$O314,COUNTIF($J314:$O314,"&lt;="&amp;T314)+1)))</f>
        <v>8</v>
      </c>
      <c r="V314" s="4" t="str">
        <f>IF($A314="","",IF(MAX($J314:$O314)=MAX($P314:U314),"",SMALL($J314:$O314,COUNTIF($J314:$O314,"&lt;="&amp;U314)+1)))</f>
        <v/>
      </c>
      <c r="X314" s="4">
        <f t="shared" si="62"/>
        <v>2</v>
      </c>
      <c r="Y314" s="4">
        <f t="shared" si="63"/>
        <v>9</v>
      </c>
      <c r="Z314" s="4">
        <f t="shared" si="64"/>
        <v>0</v>
      </c>
      <c r="AA314" s="4">
        <f t="shared" si="65"/>
        <v>5</v>
      </c>
      <c r="AB314" s="4">
        <f t="shared" si="66"/>
        <v>0</v>
      </c>
      <c r="AC314" s="4">
        <f t="shared" si="67"/>
        <v>3</v>
      </c>
      <c r="AE314" s="4">
        <f>IF($A313="","",IF(MAX($X314:$AC314)=MAX($AD314:AD314)," ",SMALL($X314:$AC314,COUNTIF($X314:$AC314,"&lt;="&amp;AD314)+1)))</f>
        <v>0</v>
      </c>
      <c r="AF314" s="4">
        <f>IF($A313="","",IF(MAX($X314:$AC314)=MAX($AD314:AE314)," ",SMALL($X314:$AC314,COUNTIF($X314:$AC314,"&lt;="&amp;AE314)+1)))</f>
        <v>2</v>
      </c>
      <c r="AG314" s="4">
        <f>IF($A313="","",IF(MAX($X314:$AC314)=MAX($AD314:AF314)," ",SMALL($X314:$AC314,COUNTIF($X314:$AC314,"&lt;="&amp;AF314)+1)))</f>
        <v>3</v>
      </c>
      <c r="AH314" s="4">
        <f>IF($A313="","",IF(MAX($X314:$AC314)=MAX($AD314:AG314)," ",SMALL($X314:$AC314,COUNTIF($X314:$AC314,"&lt;="&amp;AG314)+1)))</f>
        <v>5</v>
      </c>
      <c r="AI314" s="4">
        <f>IF($A313="","",IF(MAX($X314:$AC314)=MAX($AD314:AH314)," ",SMALL($X314:$AC314,COUNTIF($X314:$AC314,"&lt;="&amp;AH314)+1)))</f>
        <v>9</v>
      </c>
      <c r="AJ314" s="4" t="str">
        <f>IF($A313="","",IF(MAX($X314:$AC314)=MAX($AD314:AI314)," ",SMALL($X314:$AC314,COUNTIF($X314:$AC314,"&lt;="&amp;AI314)+1)))</f>
        <v xml:space="preserve"> </v>
      </c>
      <c r="AL314" s="13" t="str">
        <f t="shared" si="68"/>
        <v>5尾</v>
      </c>
      <c r="AM314" s="13" t="str">
        <f t="shared" si="69"/>
        <v>中3尾</v>
      </c>
    </row>
    <row r="315" spans="1:39" x14ac:dyDescent="0.15">
      <c r="A315" s="7">
        <v>2018006</v>
      </c>
      <c r="B315" s="2">
        <v>2</v>
      </c>
      <c r="C315" s="2">
        <v>7</v>
      </c>
      <c r="D315" s="2">
        <v>8</v>
      </c>
      <c r="E315" s="2">
        <v>9</v>
      </c>
      <c r="F315" s="2">
        <v>17</v>
      </c>
      <c r="G315" s="2">
        <v>29</v>
      </c>
      <c r="H315" s="2">
        <v>11</v>
      </c>
      <c r="J315" s="4">
        <f t="shared" si="61"/>
        <v>2</v>
      </c>
      <c r="K315" s="4">
        <f t="shared" si="56"/>
        <v>7</v>
      </c>
      <c r="L315" s="4">
        <f t="shared" si="57"/>
        <v>8</v>
      </c>
      <c r="M315" s="4">
        <f t="shared" si="58"/>
        <v>9</v>
      </c>
      <c r="N315" s="4">
        <f t="shared" si="59"/>
        <v>7</v>
      </c>
      <c r="O315" s="4">
        <f t="shared" si="60"/>
        <v>9</v>
      </c>
      <c r="Q315" s="4">
        <f>IF($A315="","",IF(MAX($J315:$O315)=MAX($P315:P315),"",SMALL($J315:$O315,COUNTIF($J315:$O315,"&lt;="&amp;P315)+1)))</f>
        <v>2</v>
      </c>
      <c r="R315" s="4">
        <f>IF($A315="","",IF(MAX($J315:$O315)=MAX($P315:Q315),"",SMALL($J315:$O315,COUNTIF($J315:$O315,"&lt;="&amp;Q315)+1)))</f>
        <v>7</v>
      </c>
      <c r="S315" s="4">
        <f>IF($A315="","",IF(MAX($J315:$O315)=MAX($P315:R315),"",SMALL($J315:$O315,COUNTIF($J315:$O315,"&lt;="&amp;R315)+1)))</f>
        <v>8</v>
      </c>
      <c r="T315" s="4">
        <f>IF($A315="","",IF(MAX($J315:$O315)=MAX($P315:S315),"",SMALL($J315:$O315,COUNTIF($J315:$O315,"&lt;="&amp;S315)+1)))</f>
        <v>9</v>
      </c>
      <c r="U315" s="4" t="str">
        <f>IF($A315="","",IF(MAX($J315:$O315)=MAX($P315:T315),"",SMALL($J315:$O315,COUNTIF($J315:$O315,"&lt;="&amp;T315)+1)))</f>
        <v/>
      </c>
      <c r="V315" s="4" t="str">
        <f>IF($A315="","",IF(MAX($J315:$O315)=MAX($P315:U315),"",SMALL($J315:$O315,COUNTIF($J315:$O315,"&lt;="&amp;U315)+1)))</f>
        <v/>
      </c>
      <c r="X315" s="4">
        <f t="shared" si="62"/>
        <v>0</v>
      </c>
      <c r="Y315" s="4">
        <f t="shared" si="63"/>
        <v>0</v>
      </c>
      <c r="Z315" s="4">
        <f t="shared" si="64"/>
        <v>8</v>
      </c>
      <c r="AA315" s="4">
        <f t="shared" si="65"/>
        <v>1</v>
      </c>
      <c r="AB315" s="4">
        <f t="shared" si="66"/>
        <v>3</v>
      </c>
      <c r="AC315" s="4">
        <f t="shared" si="67"/>
        <v>6</v>
      </c>
      <c r="AE315" s="4">
        <f>IF($A314="","",IF(MAX($X315:$AC315)=MAX($AD315:AD315)," ",SMALL($X315:$AC315,COUNTIF($X315:$AC315,"&lt;="&amp;AD315)+1)))</f>
        <v>0</v>
      </c>
      <c r="AF315" s="4">
        <f>IF($A314="","",IF(MAX($X315:$AC315)=MAX($AD315:AE315)," ",SMALL($X315:$AC315,COUNTIF($X315:$AC315,"&lt;="&amp;AE315)+1)))</f>
        <v>1</v>
      </c>
      <c r="AG315" s="4">
        <f>IF($A314="","",IF(MAX($X315:$AC315)=MAX($AD315:AF315)," ",SMALL($X315:$AC315,COUNTIF($X315:$AC315,"&lt;="&amp;AF315)+1)))</f>
        <v>3</v>
      </c>
      <c r="AH315" s="4">
        <f>IF($A314="","",IF(MAX($X315:$AC315)=MAX($AD315:AG315)," ",SMALL($X315:$AC315,COUNTIF($X315:$AC315,"&lt;="&amp;AG315)+1)))</f>
        <v>6</v>
      </c>
      <c r="AI315" s="4">
        <f>IF($A314="","",IF(MAX($X315:$AC315)=MAX($AD315:AH315)," ",SMALL($X315:$AC315,COUNTIF($X315:$AC315,"&lt;="&amp;AH315)+1)))</f>
        <v>8</v>
      </c>
      <c r="AJ315" s="4" t="str">
        <f>IF($A314="","",IF(MAX($X315:$AC315)=MAX($AD315:AI315)," ",SMALL($X315:$AC315,COUNTIF($X315:$AC315,"&lt;="&amp;AI315)+1)))</f>
        <v xml:space="preserve"> </v>
      </c>
      <c r="AL315" s="13" t="str">
        <f t="shared" si="68"/>
        <v>5尾</v>
      </c>
      <c r="AM315" s="13" t="str">
        <f t="shared" si="69"/>
        <v>中1尾</v>
      </c>
    </row>
    <row r="316" spans="1:39" x14ac:dyDescent="0.15">
      <c r="A316" s="7">
        <v>2018007</v>
      </c>
      <c r="B316" s="2">
        <v>13</v>
      </c>
      <c r="C316" s="2">
        <v>14</v>
      </c>
      <c r="D316" s="2">
        <v>20</v>
      </c>
      <c r="E316" s="2">
        <v>25</v>
      </c>
      <c r="F316" s="2">
        <v>27</v>
      </c>
      <c r="G316" s="2">
        <v>31</v>
      </c>
      <c r="H316" s="2">
        <v>12</v>
      </c>
      <c r="J316" s="4">
        <f t="shared" si="61"/>
        <v>3</v>
      </c>
      <c r="K316" s="4">
        <f t="shared" si="56"/>
        <v>4</v>
      </c>
      <c r="L316" s="4">
        <f t="shared" si="57"/>
        <v>0</v>
      </c>
      <c r="M316" s="4">
        <f t="shared" si="58"/>
        <v>5</v>
      </c>
      <c r="N316" s="4">
        <f t="shared" si="59"/>
        <v>7</v>
      </c>
      <c r="O316" s="4">
        <f t="shared" si="60"/>
        <v>1</v>
      </c>
      <c r="Q316" s="4">
        <f>IF($A316="","",IF(MAX($J316:$O316)=MAX($P316:P316),"",SMALL($J316:$O316,COUNTIF($J316:$O316,"&lt;="&amp;P316)+1)))</f>
        <v>0</v>
      </c>
      <c r="R316" s="4">
        <f>IF($A316="","",IF(MAX($J316:$O316)=MAX($P316:Q316),"",SMALL($J316:$O316,COUNTIF($J316:$O316,"&lt;="&amp;Q316)+1)))</f>
        <v>1</v>
      </c>
      <c r="S316" s="4">
        <f>IF($A316="","",IF(MAX($J316:$O316)=MAX($P316:R316),"",SMALL($J316:$O316,COUNTIF($J316:$O316,"&lt;="&amp;R316)+1)))</f>
        <v>3</v>
      </c>
      <c r="T316" s="4">
        <f>IF($A316="","",IF(MAX($J316:$O316)=MAX($P316:S316),"",SMALL($J316:$O316,COUNTIF($J316:$O316,"&lt;="&amp;S316)+1)))</f>
        <v>4</v>
      </c>
      <c r="U316" s="4">
        <f>IF($A316="","",IF(MAX($J316:$O316)=MAX($P316:T316),"",SMALL($J316:$O316,COUNTIF($J316:$O316,"&lt;="&amp;T316)+1)))</f>
        <v>5</v>
      </c>
      <c r="V316" s="4">
        <f>IF($A316="","",IF(MAX($J316:$O316)=MAX($P316:U316),"",SMALL($J316:$O316,COUNTIF($J316:$O316,"&lt;="&amp;U316)+1)))</f>
        <v>7</v>
      </c>
      <c r="X316" s="4">
        <f t="shared" si="62"/>
        <v>4</v>
      </c>
      <c r="Y316" s="4">
        <f t="shared" si="63"/>
        <v>5</v>
      </c>
      <c r="Z316" s="4">
        <f t="shared" si="64"/>
        <v>3</v>
      </c>
      <c r="AA316" s="4">
        <f t="shared" si="65"/>
        <v>9</v>
      </c>
      <c r="AB316" s="4">
        <f t="shared" si="66"/>
        <v>3</v>
      </c>
      <c r="AC316" s="4">
        <f t="shared" si="67"/>
        <v>1</v>
      </c>
      <c r="AE316" s="4">
        <f>IF($A315="","",IF(MAX($X316:$AC316)=MAX($AD316:AD316)," ",SMALL($X316:$AC316,COUNTIF($X316:$AC316,"&lt;="&amp;AD316)+1)))</f>
        <v>1</v>
      </c>
      <c r="AF316" s="4">
        <f>IF($A315="","",IF(MAX($X316:$AC316)=MAX($AD316:AE316)," ",SMALL($X316:$AC316,COUNTIF($X316:$AC316,"&lt;="&amp;AE316)+1)))</f>
        <v>3</v>
      </c>
      <c r="AG316" s="4">
        <f>IF($A315="","",IF(MAX($X316:$AC316)=MAX($AD316:AF316)," ",SMALL($X316:$AC316,COUNTIF($X316:$AC316,"&lt;="&amp;AF316)+1)))</f>
        <v>4</v>
      </c>
      <c r="AH316" s="4">
        <f>IF($A315="","",IF(MAX($X316:$AC316)=MAX($AD316:AG316)," ",SMALL($X316:$AC316,COUNTIF($X316:$AC316,"&lt;="&amp;AG316)+1)))</f>
        <v>5</v>
      </c>
      <c r="AI316" s="4">
        <f>IF($A315="","",IF(MAX($X316:$AC316)=MAX($AD316:AH316)," ",SMALL($X316:$AC316,COUNTIF($X316:$AC316,"&lt;="&amp;AH316)+1)))</f>
        <v>9</v>
      </c>
      <c r="AJ316" s="4" t="str">
        <f>IF($A315="","",IF(MAX($X316:$AC316)=MAX($AD316:AI316)," ",SMALL($X316:$AC316,COUNTIF($X316:$AC316,"&lt;="&amp;AI316)+1)))</f>
        <v xml:space="preserve"> </v>
      </c>
      <c r="AL316" s="13" t="str">
        <f t="shared" si="68"/>
        <v>5尾</v>
      </c>
      <c r="AM316" s="13" t="str">
        <f t="shared" si="69"/>
        <v>中4尾</v>
      </c>
    </row>
    <row r="317" spans="1:39" x14ac:dyDescent="0.15">
      <c r="A317" s="7">
        <v>2018008</v>
      </c>
      <c r="B317" s="2">
        <v>5</v>
      </c>
      <c r="C317" s="2">
        <v>9</v>
      </c>
      <c r="D317" s="2">
        <v>10</v>
      </c>
      <c r="E317" s="2">
        <v>12</v>
      </c>
      <c r="F317" s="2">
        <v>17</v>
      </c>
      <c r="G317" s="2">
        <v>19</v>
      </c>
      <c r="H317" s="2">
        <v>13</v>
      </c>
      <c r="J317" s="4">
        <f t="shared" si="61"/>
        <v>5</v>
      </c>
      <c r="K317" s="4">
        <f t="shared" si="56"/>
        <v>9</v>
      </c>
      <c r="L317" s="4">
        <f t="shared" si="57"/>
        <v>0</v>
      </c>
      <c r="M317" s="4">
        <f t="shared" si="58"/>
        <v>2</v>
      </c>
      <c r="N317" s="4">
        <f t="shared" si="59"/>
        <v>7</v>
      </c>
      <c r="O317" s="4">
        <f t="shared" si="60"/>
        <v>9</v>
      </c>
      <c r="Q317" s="4">
        <f>IF($A317="","",IF(MAX($J317:$O317)=MAX($P317:P317),"",SMALL($J317:$O317,COUNTIF($J317:$O317,"&lt;="&amp;P317)+1)))</f>
        <v>0</v>
      </c>
      <c r="R317" s="4">
        <f>IF($A317="","",IF(MAX($J317:$O317)=MAX($P317:Q317),"",SMALL($J317:$O317,COUNTIF($J317:$O317,"&lt;="&amp;Q317)+1)))</f>
        <v>2</v>
      </c>
      <c r="S317" s="4">
        <f>IF($A317="","",IF(MAX($J317:$O317)=MAX($P317:R317),"",SMALL($J317:$O317,COUNTIF($J317:$O317,"&lt;="&amp;R317)+1)))</f>
        <v>5</v>
      </c>
      <c r="T317" s="4">
        <f>IF($A317="","",IF(MAX($J317:$O317)=MAX($P317:S317),"",SMALL($J317:$O317,COUNTIF($J317:$O317,"&lt;="&amp;S317)+1)))</f>
        <v>7</v>
      </c>
      <c r="U317" s="4">
        <f>IF($A317="","",IF(MAX($J317:$O317)=MAX($P317:T317),"",SMALL($J317:$O317,COUNTIF($J317:$O317,"&lt;="&amp;T317)+1)))</f>
        <v>9</v>
      </c>
      <c r="V317" s="4" t="str">
        <f>IF($A317="","",IF(MAX($J317:$O317)=MAX($P317:U317),"",SMALL($J317:$O317,COUNTIF($J317:$O317,"&lt;="&amp;U317)+1)))</f>
        <v/>
      </c>
      <c r="X317" s="4">
        <f t="shared" si="62"/>
        <v>2</v>
      </c>
      <c r="Y317" s="4">
        <f t="shared" si="63"/>
        <v>8</v>
      </c>
      <c r="Z317" s="4">
        <f t="shared" si="64"/>
        <v>5</v>
      </c>
      <c r="AA317" s="4">
        <f t="shared" si="65"/>
        <v>8</v>
      </c>
      <c r="AB317" s="4">
        <f t="shared" si="66"/>
        <v>7</v>
      </c>
      <c r="AC317" s="4">
        <f t="shared" si="67"/>
        <v>5</v>
      </c>
      <c r="AE317" s="4">
        <f>IF($A316="","",IF(MAX($X317:$AC317)=MAX($AD317:AD317)," ",SMALL($X317:$AC317,COUNTIF($X317:$AC317,"&lt;="&amp;AD317)+1)))</f>
        <v>2</v>
      </c>
      <c r="AF317" s="4">
        <f>IF($A316="","",IF(MAX($X317:$AC317)=MAX($AD317:AE317)," ",SMALL($X317:$AC317,COUNTIF($X317:$AC317,"&lt;="&amp;AE317)+1)))</f>
        <v>5</v>
      </c>
      <c r="AG317" s="4">
        <f>IF($A316="","",IF(MAX($X317:$AC317)=MAX($AD317:AF317)," ",SMALL($X317:$AC317,COUNTIF($X317:$AC317,"&lt;="&amp;AF317)+1)))</f>
        <v>7</v>
      </c>
      <c r="AH317" s="4">
        <f>IF($A316="","",IF(MAX($X317:$AC317)=MAX($AD317:AG317)," ",SMALL($X317:$AC317,COUNTIF($X317:$AC317,"&lt;="&amp;AG317)+1)))</f>
        <v>8</v>
      </c>
      <c r="AI317" s="4" t="str">
        <f>IF($A316="","",IF(MAX($X317:$AC317)=MAX($AD317:AH317)," ",SMALL($X317:$AC317,COUNTIF($X317:$AC317,"&lt;="&amp;AH317)+1)))</f>
        <v xml:space="preserve"> </v>
      </c>
      <c r="AJ317" s="4" t="str">
        <f>IF($A316="","",IF(MAX($X317:$AC317)=MAX($AD317:AI317)," ",SMALL($X317:$AC317,COUNTIF($X317:$AC317,"&lt;="&amp;AI317)+1)))</f>
        <v xml:space="preserve"> </v>
      </c>
      <c r="AL317" s="13" t="str">
        <f t="shared" si="68"/>
        <v>4尾</v>
      </c>
      <c r="AM317" s="13" t="str">
        <f t="shared" si="69"/>
        <v>中3尾</v>
      </c>
    </row>
    <row r="318" spans="1:39" x14ac:dyDescent="0.15">
      <c r="A318" s="7">
        <v>2018009</v>
      </c>
      <c r="B318" s="2">
        <v>5</v>
      </c>
      <c r="C318" s="2">
        <v>10</v>
      </c>
      <c r="D318" s="2">
        <v>17</v>
      </c>
      <c r="E318" s="2">
        <v>23</v>
      </c>
      <c r="F318" s="2">
        <v>26</v>
      </c>
      <c r="G318" s="2">
        <v>32</v>
      </c>
      <c r="H318" s="2">
        <v>7</v>
      </c>
      <c r="J318" s="4">
        <f t="shared" si="61"/>
        <v>5</v>
      </c>
      <c r="K318" s="4">
        <f t="shared" si="56"/>
        <v>0</v>
      </c>
      <c r="L318" s="4">
        <f t="shared" si="57"/>
        <v>7</v>
      </c>
      <c r="M318" s="4">
        <f t="shared" si="58"/>
        <v>3</v>
      </c>
      <c r="N318" s="4">
        <f t="shared" si="59"/>
        <v>6</v>
      </c>
      <c r="O318" s="4">
        <f t="shared" si="60"/>
        <v>2</v>
      </c>
      <c r="Q318" s="4">
        <f>IF($A318="","",IF(MAX($J318:$O318)=MAX($P318:P318),"",SMALL($J318:$O318,COUNTIF($J318:$O318,"&lt;="&amp;P318)+1)))</f>
        <v>0</v>
      </c>
      <c r="R318" s="4">
        <f>IF($A318="","",IF(MAX($J318:$O318)=MAX($P318:Q318),"",SMALL($J318:$O318,COUNTIF($J318:$O318,"&lt;="&amp;Q318)+1)))</f>
        <v>2</v>
      </c>
      <c r="S318" s="4">
        <f>IF($A318="","",IF(MAX($J318:$O318)=MAX($P318:R318),"",SMALL($J318:$O318,COUNTIF($J318:$O318,"&lt;="&amp;R318)+1)))</f>
        <v>3</v>
      </c>
      <c r="T318" s="4">
        <f>IF($A318="","",IF(MAX($J318:$O318)=MAX($P318:S318),"",SMALL($J318:$O318,COUNTIF($J318:$O318,"&lt;="&amp;S318)+1)))</f>
        <v>5</v>
      </c>
      <c r="U318" s="4">
        <f>IF($A318="","",IF(MAX($J318:$O318)=MAX($P318:T318),"",SMALL($J318:$O318,COUNTIF($J318:$O318,"&lt;="&amp;T318)+1)))</f>
        <v>6</v>
      </c>
      <c r="V318" s="4">
        <f>IF($A318="","",IF(MAX($J318:$O318)=MAX($P318:U318),"",SMALL($J318:$O318,COUNTIF($J318:$O318,"&lt;="&amp;U318)+1)))</f>
        <v>7</v>
      </c>
      <c r="X318" s="4">
        <f t="shared" si="62"/>
        <v>5</v>
      </c>
      <c r="Y318" s="4">
        <f t="shared" si="63"/>
        <v>8</v>
      </c>
      <c r="Z318" s="4">
        <f t="shared" si="64"/>
        <v>4</v>
      </c>
      <c r="AA318" s="4">
        <f t="shared" si="65"/>
        <v>2</v>
      </c>
      <c r="AB318" s="4">
        <f t="shared" si="66"/>
        <v>3</v>
      </c>
      <c r="AC318" s="4">
        <f t="shared" si="67"/>
        <v>2</v>
      </c>
      <c r="AE318" s="4">
        <f>IF($A317="","",IF(MAX($X318:$AC318)=MAX($AD318:AD318)," ",SMALL($X318:$AC318,COUNTIF($X318:$AC318,"&lt;="&amp;AD318)+1)))</f>
        <v>2</v>
      </c>
      <c r="AF318" s="4">
        <f>IF($A317="","",IF(MAX($X318:$AC318)=MAX($AD318:AE318)," ",SMALL($X318:$AC318,COUNTIF($X318:$AC318,"&lt;="&amp;AE318)+1)))</f>
        <v>3</v>
      </c>
      <c r="AG318" s="4">
        <f>IF($A317="","",IF(MAX($X318:$AC318)=MAX($AD318:AF318)," ",SMALL($X318:$AC318,COUNTIF($X318:$AC318,"&lt;="&amp;AF318)+1)))</f>
        <v>4</v>
      </c>
      <c r="AH318" s="4">
        <f>IF($A317="","",IF(MAX($X318:$AC318)=MAX($AD318:AG318)," ",SMALL($X318:$AC318,COUNTIF($X318:$AC318,"&lt;="&amp;AG318)+1)))</f>
        <v>5</v>
      </c>
      <c r="AI318" s="4">
        <f>IF($A317="","",IF(MAX($X318:$AC318)=MAX($AD318:AH318)," ",SMALL($X318:$AC318,COUNTIF($X318:$AC318,"&lt;="&amp;AH318)+1)))</f>
        <v>8</v>
      </c>
      <c r="AJ318" s="4" t="str">
        <f>IF($A317="","",IF(MAX($X318:$AC318)=MAX($AD318:AI318)," ",SMALL($X318:$AC318,COUNTIF($X318:$AC318,"&lt;="&amp;AI318)+1)))</f>
        <v xml:space="preserve"> </v>
      </c>
      <c r="AL318" s="13" t="str">
        <f t="shared" si="68"/>
        <v>5尾</v>
      </c>
      <c r="AM318" s="13" t="str">
        <f t="shared" si="69"/>
        <v>中3尾</v>
      </c>
    </row>
    <row r="319" spans="1:39" x14ac:dyDescent="0.15">
      <c r="A319" s="7">
        <v>2018010</v>
      </c>
      <c r="B319" s="2">
        <v>1</v>
      </c>
      <c r="C319" s="2">
        <v>8</v>
      </c>
      <c r="D319" s="2">
        <v>17</v>
      </c>
      <c r="E319" s="2">
        <v>20</v>
      </c>
      <c r="F319" s="2">
        <v>21</v>
      </c>
      <c r="G319" s="2">
        <v>22</v>
      </c>
      <c r="H319" s="2">
        <v>3</v>
      </c>
      <c r="J319" s="4">
        <f t="shared" si="61"/>
        <v>1</v>
      </c>
      <c r="K319" s="4">
        <f t="shared" si="56"/>
        <v>8</v>
      </c>
      <c r="L319" s="4">
        <f t="shared" si="57"/>
        <v>7</v>
      </c>
      <c r="M319" s="4">
        <f t="shared" si="58"/>
        <v>0</v>
      </c>
      <c r="N319" s="4">
        <f t="shared" si="59"/>
        <v>1</v>
      </c>
      <c r="O319" s="4">
        <f t="shared" si="60"/>
        <v>2</v>
      </c>
      <c r="Q319" s="4">
        <f>IF($A319="","",IF(MAX($J319:$O319)=MAX($P319:P319),"",SMALL($J319:$O319,COUNTIF($J319:$O319,"&lt;="&amp;P319)+1)))</f>
        <v>0</v>
      </c>
      <c r="R319" s="4">
        <f>IF($A319="","",IF(MAX($J319:$O319)=MAX($P319:Q319),"",SMALL($J319:$O319,COUNTIF($J319:$O319,"&lt;="&amp;Q319)+1)))</f>
        <v>1</v>
      </c>
      <c r="S319" s="4">
        <f>IF($A319="","",IF(MAX($J319:$O319)=MAX($P319:R319),"",SMALL($J319:$O319,COUNTIF($J319:$O319,"&lt;="&amp;R319)+1)))</f>
        <v>2</v>
      </c>
      <c r="T319" s="4">
        <f>IF($A319="","",IF(MAX($J319:$O319)=MAX($P319:S319),"",SMALL($J319:$O319,COUNTIF($J319:$O319,"&lt;="&amp;S319)+1)))</f>
        <v>7</v>
      </c>
      <c r="U319" s="4">
        <f>IF($A319="","",IF(MAX($J319:$O319)=MAX($P319:T319),"",SMALL($J319:$O319,COUNTIF($J319:$O319,"&lt;="&amp;T319)+1)))</f>
        <v>8</v>
      </c>
      <c r="V319" s="4" t="str">
        <f>IF($A319="","",IF(MAX($J319:$O319)=MAX($P319:U319),"",SMALL($J319:$O319,COUNTIF($J319:$O319,"&lt;="&amp;U319)+1)))</f>
        <v/>
      </c>
      <c r="X319" s="4">
        <f t="shared" si="62"/>
        <v>0</v>
      </c>
      <c r="Y319" s="4">
        <f t="shared" si="63"/>
        <v>2</v>
      </c>
      <c r="Z319" s="4">
        <f t="shared" si="64"/>
        <v>8</v>
      </c>
      <c r="AA319" s="4">
        <f t="shared" si="65"/>
        <v>3</v>
      </c>
      <c r="AB319" s="4">
        <f t="shared" si="66"/>
        <v>2</v>
      </c>
      <c r="AC319" s="4">
        <f t="shared" si="67"/>
        <v>3</v>
      </c>
      <c r="AE319" s="4">
        <f>IF($A318="","",IF(MAX($X319:$AC319)=MAX($AD319:AD319)," ",SMALL($X319:$AC319,COUNTIF($X319:$AC319,"&lt;="&amp;AD319)+1)))</f>
        <v>0</v>
      </c>
      <c r="AF319" s="4">
        <f>IF($A318="","",IF(MAX($X319:$AC319)=MAX($AD319:AE319)," ",SMALL($X319:$AC319,COUNTIF($X319:$AC319,"&lt;="&amp;AE319)+1)))</f>
        <v>2</v>
      </c>
      <c r="AG319" s="4">
        <f>IF($A318="","",IF(MAX($X319:$AC319)=MAX($AD319:AF319)," ",SMALL($X319:$AC319,COUNTIF($X319:$AC319,"&lt;="&amp;AF319)+1)))</f>
        <v>3</v>
      </c>
      <c r="AH319" s="4">
        <f>IF($A318="","",IF(MAX($X319:$AC319)=MAX($AD319:AG319)," ",SMALL($X319:$AC319,COUNTIF($X319:$AC319,"&lt;="&amp;AG319)+1)))</f>
        <v>8</v>
      </c>
      <c r="AI319" s="4" t="str">
        <f>IF($A318="","",IF(MAX($X319:$AC319)=MAX($AD319:AH319)," ",SMALL($X319:$AC319,COUNTIF($X319:$AC319,"&lt;="&amp;AH319)+1)))</f>
        <v xml:space="preserve"> </v>
      </c>
      <c r="AJ319" s="4" t="str">
        <f>IF($A318="","",IF(MAX($X319:$AC319)=MAX($AD319:AI319)," ",SMALL($X319:$AC319,COUNTIF($X319:$AC319,"&lt;="&amp;AI319)+1)))</f>
        <v xml:space="preserve"> </v>
      </c>
      <c r="AL319" s="13" t="str">
        <f t="shared" si="68"/>
        <v>4尾</v>
      </c>
      <c r="AM319" s="13" t="str">
        <f t="shared" si="69"/>
        <v>中3尾</v>
      </c>
    </row>
    <row r="320" spans="1:39" x14ac:dyDescent="0.15">
      <c r="A320" s="7">
        <v>2018011</v>
      </c>
      <c r="B320" s="2">
        <v>3</v>
      </c>
      <c r="C320" s="2">
        <v>10</v>
      </c>
      <c r="D320" s="2">
        <v>21</v>
      </c>
      <c r="E320" s="2">
        <v>23</v>
      </c>
      <c r="F320" s="2">
        <v>27</v>
      </c>
      <c r="G320" s="2">
        <v>33</v>
      </c>
      <c r="H320" s="2">
        <v>11</v>
      </c>
      <c r="J320" s="4">
        <f t="shared" si="61"/>
        <v>3</v>
      </c>
      <c r="K320" s="4">
        <f t="shared" si="56"/>
        <v>0</v>
      </c>
      <c r="L320" s="4">
        <f t="shared" si="57"/>
        <v>1</v>
      </c>
      <c r="M320" s="4">
        <f t="shared" si="58"/>
        <v>3</v>
      </c>
      <c r="N320" s="4">
        <f t="shared" si="59"/>
        <v>7</v>
      </c>
      <c r="O320" s="4">
        <f t="shared" si="60"/>
        <v>3</v>
      </c>
      <c r="Q320" s="4">
        <f>IF($A320="","",IF(MAX($J320:$O320)=MAX($P320:P320),"",SMALL($J320:$O320,COUNTIF($J320:$O320,"&lt;="&amp;P320)+1)))</f>
        <v>0</v>
      </c>
      <c r="R320" s="4">
        <f>IF($A320="","",IF(MAX($J320:$O320)=MAX($P320:Q320),"",SMALL($J320:$O320,COUNTIF($J320:$O320,"&lt;="&amp;Q320)+1)))</f>
        <v>1</v>
      </c>
      <c r="S320" s="4">
        <f>IF($A320="","",IF(MAX($J320:$O320)=MAX($P320:R320),"",SMALL($J320:$O320,COUNTIF($J320:$O320,"&lt;="&amp;R320)+1)))</f>
        <v>3</v>
      </c>
      <c r="T320" s="4">
        <f>IF($A320="","",IF(MAX($J320:$O320)=MAX($P320:S320),"",SMALL($J320:$O320,COUNTIF($J320:$O320,"&lt;="&amp;S320)+1)))</f>
        <v>7</v>
      </c>
      <c r="U320" s="4" t="str">
        <f>IF($A320="","",IF(MAX($J320:$O320)=MAX($P320:T320),"",SMALL($J320:$O320,COUNTIF($J320:$O320,"&lt;="&amp;T320)+1)))</f>
        <v/>
      </c>
      <c r="V320" s="4" t="str">
        <f>IF($A320="","",IF(MAX($J320:$O320)=MAX($P320:U320),"",SMALL($J320:$O320,COUNTIF($J320:$O320,"&lt;="&amp;U320)+1)))</f>
        <v/>
      </c>
      <c r="X320" s="4">
        <f t="shared" si="62"/>
        <v>8</v>
      </c>
      <c r="Y320" s="4">
        <f t="shared" si="63"/>
        <v>8</v>
      </c>
      <c r="Z320" s="4">
        <f t="shared" si="64"/>
        <v>0</v>
      </c>
      <c r="AA320" s="4">
        <f t="shared" si="65"/>
        <v>5</v>
      </c>
      <c r="AB320" s="4">
        <f t="shared" si="66"/>
        <v>2</v>
      </c>
      <c r="AC320" s="4">
        <f t="shared" si="67"/>
        <v>5</v>
      </c>
      <c r="AE320" s="4">
        <f>IF($A319="","",IF(MAX($X320:$AC320)=MAX($AD320:AD320)," ",SMALL($X320:$AC320,COUNTIF($X320:$AC320,"&lt;="&amp;AD320)+1)))</f>
        <v>0</v>
      </c>
      <c r="AF320" s="4">
        <f>IF($A319="","",IF(MAX($X320:$AC320)=MAX($AD320:AE320)," ",SMALL($X320:$AC320,COUNTIF($X320:$AC320,"&lt;="&amp;AE320)+1)))</f>
        <v>2</v>
      </c>
      <c r="AG320" s="4">
        <f>IF($A319="","",IF(MAX($X320:$AC320)=MAX($AD320:AF320)," ",SMALL($X320:$AC320,COUNTIF($X320:$AC320,"&lt;="&amp;AF320)+1)))</f>
        <v>5</v>
      </c>
      <c r="AH320" s="4">
        <f>IF($A319="","",IF(MAX($X320:$AC320)=MAX($AD320:AG320)," ",SMALL($X320:$AC320,COUNTIF($X320:$AC320,"&lt;="&amp;AG320)+1)))</f>
        <v>8</v>
      </c>
      <c r="AI320" s="4" t="str">
        <f>IF($A319="","",IF(MAX($X320:$AC320)=MAX($AD320:AH320)," ",SMALL($X320:$AC320,COUNTIF($X320:$AC320,"&lt;="&amp;AH320)+1)))</f>
        <v xml:space="preserve"> </v>
      </c>
      <c r="AJ320" s="4" t="str">
        <f>IF($A319="","",IF(MAX($X320:$AC320)=MAX($AD320:AI320)," ",SMALL($X320:$AC320,COUNTIF($X320:$AC320,"&lt;="&amp;AI320)+1)))</f>
        <v xml:space="preserve"> </v>
      </c>
      <c r="AL320" s="13" t="str">
        <f t="shared" si="68"/>
        <v>4尾</v>
      </c>
      <c r="AM320" s="13" t="str">
        <f t="shared" si="69"/>
        <v>中1尾</v>
      </c>
    </row>
    <row r="321" spans="1:39" x14ac:dyDescent="0.15">
      <c r="A321" s="7">
        <v>2018012</v>
      </c>
      <c r="B321" s="2">
        <v>11</v>
      </c>
      <c r="C321" s="2">
        <v>12</v>
      </c>
      <c r="D321" s="2">
        <v>13</v>
      </c>
      <c r="E321" s="2">
        <v>19</v>
      </c>
      <c r="F321" s="2">
        <v>26</v>
      </c>
      <c r="G321" s="2">
        <v>28</v>
      </c>
      <c r="H321" s="2">
        <v>12</v>
      </c>
      <c r="J321" s="4">
        <f t="shared" si="61"/>
        <v>1</v>
      </c>
      <c r="K321" s="4">
        <f t="shared" si="56"/>
        <v>2</v>
      </c>
      <c r="L321" s="4">
        <f t="shared" si="57"/>
        <v>3</v>
      </c>
      <c r="M321" s="4">
        <f t="shared" si="58"/>
        <v>9</v>
      </c>
      <c r="N321" s="4">
        <f t="shared" si="59"/>
        <v>6</v>
      </c>
      <c r="O321" s="4">
        <f t="shared" si="60"/>
        <v>8</v>
      </c>
      <c r="Q321" s="4">
        <f>IF($A321="","",IF(MAX($J321:$O321)=MAX($P321:P321),"",SMALL($J321:$O321,COUNTIF($J321:$O321,"&lt;="&amp;P321)+1)))</f>
        <v>1</v>
      </c>
      <c r="R321" s="4">
        <f>IF($A321="","",IF(MAX($J321:$O321)=MAX($P321:Q321),"",SMALL($J321:$O321,COUNTIF($J321:$O321,"&lt;="&amp;Q321)+1)))</f>
        <v>2</v>
      </c>
      <c r="S321" s="4">
        <f>IF($A321="","",IF(MAX($J321:$O321)=MAX($P321:R321),"",SMALL($J321:$O321,COUNTIF($J321:$O321,"&lt;="&amp;R321)+1)))</f>
        <v>3</v>
      </c>
      <c r="T321" s="4">
        <f>IF($A321="","",IF(MAX($J321:$O321)=MAX($P321:S321),"",SMALL($J321:$O321,COUNTIF($J321:$O321,"&lt;="&amp;S321)+1)))</f>
        <v>6</v>
      </c>
      <c r="U321" s="4">
        <f>IF($A321="","",IF(MAX($J321:$O321)=MAX($P321:T321),"",SMALL($J321:$O321,COUNTIF($J321:$O321,"&lt;="&amp;T321)+1)))</f>
        <v>8</v>
      </c>
      <c r="V321" s="4">
        <f>IF($A321="","",IF(MAX($J321:$O321)=MAX($P321:U321),"",SMALL($J321:$O321,COUNTIF($J321:$O321,"&lt;="&amp;U321)+1)))</f>
        <v>9</v>
      </c>
      <c r="X321" s="4">
        <f t="shared" si="62"/>
        <v>0</v>
      </c>
      <c r="Y321" s="4">
        <f t="shared" si="63"/>
        <v>3</v>
      </c>
      <c r="Z321" s="4">
        <f t="shared" si="64"/>
        <v>1</v>
      </c>
      <c r="AA321" s="4">
        <f t="shared" si="65"/>
        <v>7</v>
      </c>
      <c r="AB321" s="4">
        <f t="shared" si="66"/>
        <v>1</v>
      </c>
      <c r="AC321" s="4">
        <f t="shared" si="67"/>
        <v>2</v>
      </c>
      <c r="AE321" s="4">
        <f>IF($A320="","",IF(MAX($X321:$AC321)=MAX($AD321:AD321)," ",SMALL($X321:$AC321,COUNTIF($X321:$AC321,"&lt;="&amp;AD321)+1)))</f>
        <v>0</v>
      </c>
      <c r="AF321" s="4">
        <f>IF($A320="","",IF(MAX($X321:$AC321)=MAX($AD321:AE321)," ",SMALL($X321:$AC321,COUNTIF($X321:$AC321,"&lt;="&amp;AE321)+1)))</f>
        <v>1</v>
      </c>
      <c r="AG321" s="4">
        <f>IF($A320="","",IF(MAX($X321:$AC321)=MAX($AD321:AF321)," ",SMALL($X321:$AC321,COUNTIF($X321:$AC321,"&lt;="&amp;AF321)+1)))</f>
        <v>2</v>
      </c>
      <c r="AH321" s="4">
        <f>IF($A320="","",IF(MAX($X321:$AC321)=MAX($AD321:AG321)," ",SMALL($X321:$AC321,COUNTIF($X321:$AC321,"&lt;="&amp;AG321)+1)))</f>
        <v>3</v>
      </c>
      <c r="AI321" s="4">
        <f>IF($A320="","",IF(MAX($X321:$AC321)=MAX($AD321:AH321)," ",SMALL($X321:$AC321,COUNTIF($X321:$AC321,"&lt;="&amp;AH321)+1)))</f>
        <v>7</v>
      </c>
      <c r="AJ321" s="4" t="str">
        <f>IF($A320="","",IF(MAX($X321:$AC321)=MAX($AD321:AI321)," ",SMALL($X321:$AC321,COUNTIF($X321:$AC321,"&lt;="&amp;AI321)+1)))</f>
        <v xml:space="preserve"> </v>
      </c>
      <c r="AL321" s="13" t="str">
        <f t="shared" si="68"/>
        <v>5尾</v>
      </c>
      <c r="AM321" s="13" t="str">
        <f t="shared" si="69"/>
        <v>中3尾</v>
      </c>
    </row>
    <row r="322" spans="1:39" x14ac:dyDescent="0.15">
      <c r="A322" s="7">
        <v>2018013</v>
      </c>
      <c r="B322" s="2">
        <v>6</v>
      </c>
      <c r="C322" s="2">
        <v>8</v>
      </c>
      <c r="D322" s="2">
        <v>13</v>
      </c>
      <c r="E322" s="2">
        <v>15</v>
      </c>
      <c r="F322" s="2">
        <v>22</v>
      </c>
      <c r="G322" s="2">
        <v>33</v>
      </c>
      <c r="H322" s="2">
        <v>6</v>
      </c>
      <c r="J322" s="4">
        <f t="shared" si="61"/>
        <v>6</v>
      </c>
      <c r="K322" s="4">
        <f t="shared" si="56"/>
        <v>8</v>
      </c>
      <c r="L322" s="4">
        <f t="shared" si="57"/>
        <v>3</v>
      </c>
      <c r="M322" s="4">
        <f t="shared" si="58"/>
        <v>5</v>
      </c>
      <c r="N322" s="4">
        <f t="shared" si="59"/>
        <v>2</v>
      </c>
      <c r="O322" s="4">
        <f t="shared" si="60"/>
        <v>3</v>
      </c>
      <c r="Q322" s="4">
        <f>IF($A322="","",IF(MAX($J322:$O322)=MAX($P322:P322),"",SMALL($J322:$O322,COUNTIF($J322:$O322,"&lt;="&amp;P322)+1)))</f>
        <v>2</v>
      </c>
      <c r="R322" s="4">
        <f>IF($A322="","",IF(MAX($J322:$O322)=MAX($P322:Q322),"",SMALL($J322:$O322,COUNTIF($J322:$O322,"&lt;="&amp;Q322)+1)))</f>
        <v>3</v>
      </c>
      <c r="S322" s="4">
        <f>IF($A322="","",IF(MAX($J322:$O322)=MAX($P322:R322),"",SMALL($J322:$O322,COUNTIF($J322:$O322,"&lt;="&amp;R322)+1)))</f>
        <v>5</v>
      </c>
      <c r="T322" s="4">
        <f>IF($A322="","",IF(MAX($J322:$O322)=MAX($P322:S322),"",SMALL($J322:$O322,COUNTIF($J322:$O322,"&lt;="&amp;S322)+1)))</f>
        <v>6</v>
      </c>
      <c r="U322" s="4">
        <f>IF($A322="","",IF(MAX($J322:$O322)=MAX($P322:T322),"",SMALL($J322:$O322,COUNTIF($J322:$O322,"&lt;="&amp;T322)+1)))</f>
        <v>8</v>
      </c>
      <c r="V322" s="4" t="str">
        <f>IF($A322="","",IF(MAX($J322:$O322)=MAX($P322:U322),"",SMALL($J322:$O322,COUNTIF($J322:$O322,"&lt;="&amp;U322)+1)))</f>
        <v/>
      </c>
      <c r="X322" s="4">
        <f t="shared" si="62"/>
        <v>2</v>
      </c>
      <c r="Y322" s="4">
        <f t="shared" si="63"/>
        <v>9</v>
      </c>
      <c r="Z322" s="4">
        <f t="shared" si="64"/>
        <v>4</v>
      </c>
      <c r="AA322" s="4">
        <f t="shared" si="65"/>
        <v>7</v>
      </c>
      <c r="AB322" s="4">
        <f t="shared" si="66"/>
        <v>8</v>
      </c>
      <c r="AC322" s="4">
        <f t="shared" si="67"/>
        <v>8</v>
      </c>
      <c r="AE322" s="4">
        <f>IF($A321="","",IF(MAX($X322:$AC322)=MAX($AD322:AD322)," ",SMALL($X322:$AC322,COUNTIF($X322:$AC322,"&lt;="&amp;AD322)+1)))</f>
        <v>2</v>
      </c>
      <c r="AF322" s="4">
        <f>IF($A321="","",IF(MAX($X322:$AC322)=MAX($AD322:AE322)," ",SMALL($X322:$AC322,COUNTIF($X322:$AC322,"&lt;="&amp;AE322)+1)))</f>
        <v>4</v>
      </c>
      <c r="AG322" s="4">
        <f>IF($A321="","",IF(MAX($X322:$AC322)=MAX($AD322:AF322)," ",SMALL($X322:$AC322,COUNTIF($X322:$AC322,"&lt;="&amp;AF322)+1)))</f>
        <v>7</v>
      </c>
      <c r="AH322" s="4">
        <f>IF($A321="","",IF(MAX($X322:$AC322)=MAX($AD322:AG322)," ",SMALL($X322:$AC322,COUNTIF($X322:$AC322,"&lt;="&amp;AG322)+1)))</f>
        <v>8</v>
      </c>
      <c r="AI322" s="4">
        <f>IF($A321="","",IF(MAX($X322:$AC322)=MAX($AD322:AH322)," ",SMALL($X322:$AC322,COUNTIF($X322:$AC322,"&lt;="&amp;AH322)+1)))</f>
        <v>9</v>
      </c>
      <c r="AJ322" s="4" t="str">
        <f>IF($A321="","",IF(MAX($X322:$AC322)=MAX($AD322:AI322)," ",SMALL($X322:$AC322,COUNTIF($X322:$AC322,"&lt;="&amp;AI322)+1)))</f>
        <v xml:space="preserve"> </v>
      </c>
      <c r="AL322" s="13" t="str">
        <f t="shared" si="68"/>
        <v>5尾</v>
      </c>
      <c r="AM322" s="13" t="str">
        <f t="shared" si="69"/>
        <v>中2尾</v>
      </c>
    </row>
    <row r="323" spans="1:39" x14ac:dyDescent="0.15">
      <c r="A323" s="7">
        <v>2018014</v>
      </c>
      <c r="B323" s="2">
        <v>9</v>
      </c>
      <c r="C323" s="2">
        <v>12</v>
      </c>
      <c r="D323" s="2">
        <v>20</v>
      </c>
      <c r="E323" s="2">
        <v>24</v>
      </c>
      <c r="F323" s="2">
        <v>28</v>
      </c>
      <c r="G323" s="2">
        <v>31</v>
      </c>
      <c r="H323" s="2">
        <v>7</v>
      </c>
      <c r="J323" s="4">
        <f t="shared" si="61"/>
        <v>9</v>
      </c>
      <c r="K323" s="4">
        <f t="shared" ref="K323:K386" si="70">IF($A323="","",MOD(C323,10))</f>
        <v>2</v>
      </c>
      <c r="L323" s="4">
        <f t="shared" ref="L323:L386" si="71">IF($A323="","",MOD(D323,10))</f>
        <v>0</v>
      </c>
      <c r="M323" s="4">
        <f t="shared" ref="M323:M386" si="72">IF($A323="","",MOD(E323,10))</f>
        <v>4</v>
      </c>
      <c r="N323" s="4">
        <f t="shared" ref="N323:N386" si="73">IF($A323="","",MOD(F323,10))</f>
        <v>8</v>
      </c>
      <c r="O323" s="4">
        <f t="shared" ref="O323:O386" si="74">IF($A323="","",MOD(G323,10))</f>
        <v>1</v>
      </c>
      <c r="Q323" s="4">
        <f>IF($A323="","",IF(MAX($J323:$O323)=MAX($P323:P323),"",SMALL($J323:$O323,COUNTIF($J323:$O323,"&lt;="&amp;P323)+1)))</f>
        <v>0</v>
      </c>
      <c r="R323" s="4">
        <f>IF($A323="","",IF(MAX($J323:$O323)=MAX($P323:Q323),"",SMALL($J323:$O323,COUNTIF($J323:$O323,"&lt;="&amp;Q323)+1)))</f>
        <v>1</v>
      </c>
      <c r="S323" s="4">
        <f>IF($A323="","",IF(MAX($J323:$O323)=MAX($P323:R323),"",SMALL($J323:$O323,COUNTIF($J323:$O323,"&lt;="&amp;R323)+1)))</f>
        <v>2</v>
      </c>
      <c r="T323" s="4">
        <f>IF($A323="","",IF(MAX($J323:$O323)=MAX($P323:S323),"",SMALL($J323:$O323,COUNTIF($J323:$O323,"&lt;="&amp;S323)+1)))</f>
        <v>4</v>
      </c>
      <c r="U323" s="4">
        <f>IF($A323="","",IF(MAX($J323:$O323)=MAX($P323:T323),"",SMALL($J323:$O323,COUNTIF($J323:$O323,"&lt;="&amp;T323)+1)))</f>
        <v>8</v>
      </c>
      <c r="V323" s="4">
        <f>IF($A323="","",IF(MAX($J323:$O323)=MAX($P323:U323),"",SMALL($J323:$O323,COUNTIF($J323:$O323,"&lt;="&amp;U323)+1)))</f>
        <v>9</v>
      </c>
      <c r="X323" s="4">
        <f t="shared" si="62"/>
        <v>8</v>
      </c>
      <c r="Y323" s="4">
        <f t="shared" si="63"/>
        <v>3</v>
      </c>
      <c r="Z323" s="4">
        <f t="shared" si="64"/>
        <v>0</v>
      </c>
      <c r="AA323" s="4">
        <f t="shared" si="65"/>
        <v>7</v>
      </c>
      <c r="AB323" s="4">
        <f t="shared" si="66"/>
        <v>6</v>
      </c>
      <c r="AC323" s="4">
        <f t="shared" si="67"/>
        <v>5</v>
      </c>
      <c r="AE323" s="4">
        <f>IF($A322="","",IF(MAX($X323:$AC323)=MAX($AD323:AD323)," ",SMALL($X323:$AC323,COUNTIF($X323:$AC323,"&lt;="&amp;AD323)+1)))</f>
        <v>0</v>
      </c>
      <c r="AF323" s="4">
        <f>IF($A322="","",IF(MAX($X323:$AC323)=MAX($AD323:AE323)," ",SMALL($X323:$AC323,COUNTIF($X323:$AC323,"&lt;="&amp;AE323)+1)))</f>
        <v>3</v>
      </c>
      <c r="AG323" s="4">
        <f>IF($A322="","",IF(MAX($X323:$AC323)=MAX($AD323:AF323)," ",SMALL($X323:$AC323,COUNTIF($X323:$AC323,"&lt;="&amp;AF323)+1)))</f>
        <v>5</v>
      </c>
      <c r="AH323" s="4">
        <f>IF($A322="","",IF(MAX($X323:$AC323)=MAX($AD323:AG323)," ",SMALL($X323:$AC323,COUNTIF($X323:$AC323,"&lt;="&amp;AG323)+1)))</f>
        <v>6</v>
      </c>
      <c r="AI323" s="4">
        <f>IF($A322="","",IF(MAX($X323:$AC323)=MAX($AD323:AH323)," ",SMALL($X323:$AC323,COUNTIF($X323:$AC323,"&lt;="&amp;AH323)+1)))</f>
        <v>7</v>
      </c>
      <c r="AJ323" s="4">
        <f>IF($A322="","",IF(MAX($X323:$AC323)=MAX($AD323:AI323)," ",SMALL($X323:$AC323,COUNTIF($X323:$AC323,"&lt;="&amp;AI323)+1)))</f>
        <v>8</v>
      </c>
      <c r="AL323" s="13" t="str">
        <f t="shared" si="68"/>
        <v>6尾</v>
      </c>
      <c r="AM323" s="13" t="str">
        <f t="shared" si="69"/>
        <v>中2尾</v>
      </c>
    </row>
    <row r="324" spans="1:39" x14ac:dyDescent="0.15">
      <c r="A324" s="7">
        <v>2018015</v>
      </c>
      <c r="B324" s="2">
        <v>11</v>
      </c>
      <c r="C324" s="2">
        <v>15</v>
      </c>
      <c r="D324" s="2">
        <v>20</v>
      </c>
      <c r="E324" s="2">
        <v>21</v>
      </c>
      <c r="F324" s="2">
        <v>26</v>
      </c>
      <c r="G324" s="2">
        <v>33</v>
      </c>
      <c r="H324" s="2">
        <v>15</v>
      </c>
      <c r="J324" s="4">
        <f t="shared" ref="J324:J387" si="75">IF($A324="","",MOD(B324,10))</f>
        <v>1</v>
      </c>
      <c r="K324" s="4">
        <f t="shared" si="70"/>
        <v>5</v>
      </c>
      <c r="L324" s="4">
        <f t="shared" si="71"/>
        <v>0</v>
      </c>
      <c r="M324" s="4">
        <f t="shared" si="72"/>
        <v>1</v>
      </c>
      <c r="N324" s="4">
        <f t="shared" si="73"/>
        <v>6</v>
      </c>
      <c r="O324" s="4">
        <f t="shared" si="74"/>
        <v>3</v>
      </c>
      <c r="Q324" s="4">
        <f>IF($A324="","",IF(MAX($J324:$O324)=MAX($P324:P324),"",SMALL($J324:$O324,COUNTIF($J324:$O324,"&lt;="&amp;P324)+1)))</f>
        <v>0</v>
      </c>
      <c r="R324" s="4">
        <f>IF($A324="","",IF(MAX($J324:$O324)=MAX($P324:Q324),"",SMALL($J324:$O324,COUNTIF($J324:$O324,"&lt;="&amp;Q324)+1)))</f>
        <v>1</v>
      </c>
      <c r="S324" s="4">
        <f>IF($A324="","",IF(MAX($J324:$O324)=MAX($P324:R324),"",SMALL($J324:$O324,COUNTIF($J324:$O324,"&lt;="&amp;R324)+1)))</f>
        <v>3</v>
      </c>
      <c r="T324" s="4">
        <f>IF($A324="","",IF(MAX($J324:$O324)=MAX($P324:S324),"",SMALL($J324:$O324,COUNTIF($J324:$O324,"&lt;="&amp;S324)+1)))</f>
        <v>5</v>
      </c>
      <c r="U324" s="4">
        <f>IF($A324="","",IF(MAX($J324:$O324)=MAX($P324:T324),"",SMALL($J324:$O324,COUNTIF($J324:$O324,"&lt;="&amp;T324)+1)))</f>
        <v>6</v>
      </c>
      <c r="V324" s="4" t="str">
        <f>IF($A324="","",IF(MAX($J324:$O324)=MAX($P324:U324),"",SMALL($J324:$O324,COUNTIF($J324:$O324,"&lt;="&amp;U324)+1)))</f>
        <v/>
      </c>
      <c r="X324" s="4">
        <f t="shared" si="62"/>
        <v>8</v>
      </c>
      <c r="Y324" s="4">
        <f t="shared" si="63"/>
        <v>3</v>
      </c>
      <c r="Z324" s="4">
        <f t="shared" si="64"/>
        <v>2</v>
      </c>
      <c r="AA324" s="4">
        <f t="shared" si="65"/>
        <v>7</v>
      </c>
      <c r="AB324" s="4">
        <f t="shared" si="66"/>
        <v>8</v>
      </c>
      <c r="AC324" s="4">
        <f t="shared" si="67"/>
        <v>1</v>
      </c>
      <c r="AE324" s="4">
        <f>IF($A323="","",IF(MAX($X324:$AC324)=MAX($AD324:AD324)," ",SMALL($X324:$AC324,COUNTIF($X324:$AC324,"&lt;="&amp;AD324)+1)))</f>
        <v>1</v>
      </c>
      <c r="AF324" s="4">
        <f>IF($A323="","",IF(MAX($X324:$AC324)=MAX($AD324:AE324)," ",SMALL($X324:$AC324,COUNTIF($X324:$AC324,"&lt;="&amp;AE324)+1)))</f>
        <v>2</v>
      </c>
      <c r="AG324" s="4">
        <f>IF($A323="","",IF(MAX($X324:$AC324)=MAX($AD324:AF324)," ",SMALL($X324:$AC324,COUNTIF($X324:$AC324,"&lt;="&amp;AF324)+1)))</f>
        <v>3</v>
      </c>
      <c r="AH324" s="4">
        <f>IF($A323="","",IF(MAX($X324:$AC324)=MAX($AD324:AG324)," ",SMALL($X324:$AC324,COUNTIF($X324:$AC324,"&lt;="&amp;AG324)+1)))</f>
        <v>7</v>
      </c>
      <c r="AI324" s="4">
        <f>IF($A323="","",IF(MAX($X324:$AC324)=MAX($AD324:AH324)," ",SMALL($X324:$AC324,COUNTIF($X324:$AC324,"&lt;="&amp;AH324)+1)))</f>
        <v>8</v>
      </c>
      <c r="AJ324" s="4" t="str">
        <f>IF($A323="","",IF(MAX($X324:$AC324)=MAX($AD324:AI324)," ",SMALL($X324:$AC324,COUNTIF($X324:$AC324,"&lt;="&amp;AI324)+1)))</f>
        <v xml:space="preserve"> </v>
      </c>
      <c r="AL324" s="13" t="str">
        <f t="shared" si="68"/>
        <v>5尾</v>
      </c>
      <c r="AM324" s="13" t="str">
        <f t="shared" si="69"/>
        <v>中2尾</v>
      </c>
    </row>
    <row r="325" spans="1:39" x14ac:dyDescent="0.15">
      <c r="A325" s="7">
        <v>2018016</v>
      </c>
      <c r="B325" s="2">
        <v>1</v>
      </c>
      <c r="C325" s="2">
        <v>11</v>
      </c>
      <c r="D325" s="2">
        <v>12</v>
      </c>
      <c r="E325" s="2">
        <v>18</v>
      </c>
      <c r="F325" s="2">
        <v>25</v>
      </c>
      <c r="G325" s="2">
        <v>27</v>
      </c>
      <c r="H325" s="2">
        <v>16</v>
      </c>
      <c r="J325" s="4">
        <f t="shared" si="75"/>
        <v>1</v>
      </c>
      <c r="K325" s="4">
        <f t="shared" si="70"/>
        <v>1</v>
      </c>
      <c r="L325" s="4">
        <f t="shared" si="71"/>
        <v>2</v>
      </c>
      <c r="M325" s="4">
        <f t="shared" si="72"/>
        <v>8</v>
      </c>
      <c r="N325" s="4">
        <f t="shared" si="73"/>
        <v>5</v>
      </c>
      <c r="O325" s="4">
        <f t="shared" si="74"/>
        <v>7</v>
      </c>
      <c r="Q325" s="4">
        <f>IF($A325="","",IF(MAX($J325:$O325)=MAX($P325:P325),"",SMALL($J325:$O325,COUNTIF($J325:$O325,"&lt;="&amp;P325)+1)))</f>
        <v>1</v>
      </c>
      <c r="R325" s="4">
        <f>IF($A325="","",IF(MAX($J325:$O325)=MAX($P325:Q325),"",SMALL($J325:$O325,COUNTIF($J325:$O325,"&lt;="&amp;Q325)+1)))</f>
        <v>2</v>
      </c>
      <c r="S325" s="4">
        <f>IF($A325="","",IF(MAX($J325:$O325)=MAX($P325:R325),"",SMALL($J325:$O325,COUNTIF($J325:$O325,"&lt;="&amp;R325)+1)))</f>
        <v>5</v>
      </c>
      <c r="T325" s="4">
        <f>IF($A325="","",IF(MAX($J325:$O325)=MAX($P325:S325),"",SMALL($J325:$O325,COUNTIF($J325:$O325,"&lt;="&amp;S325)+1)))</f>
        <v>7</v>
      </c>
      <c r="U325" s="4">
        <f>IF($A325="","",IF(MAX($J325:$O325)=MAX($P325:T325),"",SMALL($J325:$O325,COUNTIF($J325:$O325,"&lt;="&amp;T325)+1)))</f>
        <v>8</v>
      </c>
      <c r="V325" s="4" t="str">
        <f>IF($A325="","",IF(MAX($J325:$O325)=MAX($P325:U325),"",SMALL($J325:$O325,COUNTIF($J325:$O325,"&lt;="&amp;U325)+1)))</f>
        <v/>
      </c>
      <c r="X325" s="4">
        <f t="shared" ref="X325:X388" si="76">IF($A324="","",MOD(B324*C324,10))</f>
        <v>5</v>
      </c>
      <c r="Y325" s="4">
        <f t="shared" ref="Y325:Y388" si="77">IF($A324="","",1*RIGHT(ROUND(C324/B324,2)))</f>
        <v>6</v>
      </c>
      <c r="Z325" s="4">
        <f t="shared" ref="Z325:Z388" si="78">IF($A324="","",MOD(E324*F324,10))</f>
        <v>6</v>
      </c>
      <c r="AA325" s="4">
        <f t="shared" ref="AA325:AA388" si="79">IF($A324="","",1*RIGHT(ROUND(F324/E324,2)))</f>
        <v>4</v>
      </c>
      <c r="AB325" s="4">
        <f t="shared" ref="AB325:AB388" si="80">IF($A324="","",MOD(F324*G324,10))</f>
        <v>8</v>
      </c>
      <c r="AC325" s="4">
        <f t="shared" ref="AC325:AC388" si="81">IF($A324="","",1*RIGHT(ROUND(G324/F324,2)))</f>
        <v>7</v>
      </c>
      <c r="AE325" s="4">
        <f>IF($A324="","",IF(MAX($X325:$AC325)=MAX($AD325:AD325)," ",SMALL($X325:$AC325,COUNTIF($X325:$AC325,"&lt;="&amp;AD325)+1)))</f>
        <v>4</v>
      </c>
      <c r="AF325" s="4">
        <f>IF($A324="","",IF(MAX($X325:$AC325)=MAX($AD325:AE325)," ",SMALL($X325:$AC325,COUNTIF($X325:$AC325,"&lt;="&amp;AE325)+1)))</f>
        <v>5</v>
      </c>
      <c r="AG325" s="4">
        <f>IF($A324="","",IF(MAX($X325:$AC325)=MAX($AD325:AF325)," ",SMALL($X325:$AC325,COUNTIF($X325:$AC325,"&lt;="&amp;AF325)+1)))</f>
        <v>6</v>
      </c>
      <c r="AH325" s="4">
        <f>IF($A324="","",IF(MAX($X325:$AC325)=MAX($AD325:AG325)," ",SMALL($X325:$AC325,COUNTIF($X325:$AC325,"&lt;="&amp;AG325)+1)))</f>
        <v>7</v>
      </c>
      <c r="AI325" s="4">
        <f>IF($A324="","",IF(MAX($X325:$AC325)=MAX($AD325:AH325)," ",SMALL($X325:$AC325,COUNTIF($X325:$AC325,"&lt;="&amp;AH325)+1)))</f>
        <v>8</v>
      </c>
      <c r="AJ325" s="4" t="str">
        <f>IF($A324="","",IF(MAX($X325:$AC325)=MAX($AD325:AI325)," ",SMALL($X325:$AC325,COUNTIF($X325:$AC325,"&lt;="&amp;AI325)+1)))</f>
        <v xml:space="preserve"> </v>
      </c>
      <c r="AL325" s="13" t="str">
        <f t="shared" ref="AL325:AL388" si="82">IF($A324="","",COUNT(AE325:AJ325)&amp;"尾")</f>
        <v>5尾</v>
      </c>
      <c r="AM325" s="13" t="str">
        <f t="shared" ref="AM325:AM388" si="83">IF($A325="","","中"&amp;SUMPRODUCT(COUNTIF($Q325:$V325,AE325:AJ325))&amp;"尾")</f>
        <v>中3尾</v>
      </c>
    </row>
    <row r="326" spans="1:39" x14ac:dyDescent="0.15">
      <c r="A326" s="7">
        <v>2018017</v>
      </c>
      <c r="B326" s="2">
        <v>3</v>
      </c>
      <c r="C326" s="2">
        <v>6</v>
      </c>
      <c r="D326" s="2">
        <v>11</v>
      </c>
      <c r="E326" s="2">
        <v>26</v>
      </c>
      <c r="F326" s="2">
        <v>30</v>
      </c>
      <c r="G326" s="2">
        <v>32</v>
      </c>
      <c r="H326" s="2">
        <v>12</v>
      </c>
      <c r="J326" s="4">
        <f t="shared" si="75"/>
        <v>3</v>
      </c>
      <c r="K326" s="4">
        <f t="shared" si="70"/>
        <v>6</v>
      </c>
      <c r="L326" s="4">
        <f t="shared" si="71"/>
        <v>1</v>
      </c>
      <c r="M326" s="4">
        <f t="shared" si="72"/>
        <v>6</v>
      </c>
      <c r="N326" s="4">
        <f t="shared" si="73"/>
        <v>0</v>
      </c>
      <c r="O326" s="4">
        <f t="shared" si="74"/>
        <v>2</v>
      </c>
      <c r="Q326" s="4">
        <f>IF($A326="","",IF(MAX($J326:$O326)=MAX($P326:P326),"",SMALL($J326:$O326,COUNTIF($J326:$O326,"&lt;="&amp;P326)+1)))</f>
        <v>0</v>
      </c>
      <c r="R326" s="4">
        <f>IF($A326="","",IF(MAX($J326:$O326)=MAX($P326:Q326),"",SMALL($J326:$O326,COUNTIF($J326:$O326,"&lt;="&amp;Q326)+1)))</f>
        <v>1</v>
      </c>
      <c r="S326" s="4">
        <f>IF($A326="","",IF(MAX($J326:$O326)=MAX($P326:R326),"",SMALL($J326:$O326,COUNTIF($J326:$O326,"&lt;="&amp;R326)+1)))</f>
        <v>2</v>
      </c>
      <c r="T326" s="4">
        <f>IF($A326="","",IF(MAX($J326:$O326)=MAX($P326:S326),"",SMALL($J326:$O326,COUNTIF($J326:$O326,"&lt;="&amp;S326)+1)))</f>
        <v>3</v>
      </c>
      <c r="U326" s="4">
        <f>IF($A326="","",IF(MAX($J326:$O326)=MAX($P326:T326),"",SMALL($J326:$O326,COUNTIF($J326:$O326,"&lt;="&amp;T326)+1)))</f>
        <v>6</v>
      </c>
      <c r="V326" s="4" t="str">
        <f>IF($A326="","",IF(MAX($J326:$O326)=MAX($P326:U326),"",SMALL($J326:$O326,COUNTIF($J326:$O326,"&lt;="&amp;U326)+1)))</f>
        <v/>
      </c>
      <c r="X326" s="4">
        <f t="shared" si="76"/>
        <v>1</v>
      </c>
      <c r="Y326" s="4">
        <f t="shared" si="77"/>
        <v>1</v>
      </c>
      <c r="Z326" s="4">
        <f t="shared" si="78"/>
        <v>0</v>
      </c>
      <c r="AA326" s="4">
        <f t="shared" si="79"/>
        <v>9</v>
      </c>
      <c r="AB326" s="4">
        <f t="shared" si="80"/>
        <v>5</v>
      </c>
      <c r="AC326" s="4">
        <f t="shared" si="81"/>
        <v>8</v>
      </c>
      <c r="AE326" s="4">
        <f>IF($A325="","",IF(MAX($X326:$AC326)=MAX($AD326:AD326)," ",SMALL($X326:$AC326,COUNTIF($X326:$AC326,"&lt;="&amp;AD326)+1)))</f>
        <v>0</v>
      </c>
      <c r="AF326" s="4">
        <f>IF($A325="","",IF(MAX($X326:$AC326)=MAX($AD326:AE326)," ",SMALL($X326:$AC326,COUNTIF($X326:$AC326,"&lt;="&amp;AE326)+1)))</f>
        <v>1</v>
      </c>
      <c r="AG326" s="4">
        <f>IF($A325="","",IF(MAX($X326:$AC326)=MAX($AD326:AF326)," ",SMALL($X326:$AC326,COUNTIF($X326:$AC326,"&lt;="&amp;AF326)+1)))</f>
        <v>5</v>
      </c>
      <c r="AH326" s="4">
        <f>IF($A325="","",IF(MAX($X326:$AC326)=MAX($AD326:AG326)," ",SMALL($X326:$AC326,COUNTIF($X326:$AC326,"&lt;="&amp;AG326)+1)))</f>
        <v>8</v>
      </c>
      <c r="AI326" s="4">
        <f>IF($A325="","",IF(MAX($X326:$AC326)=MAX($AD326:AH326)," ",SMALL($X326:$AC326,COUNTIF($X326:$AC326,"&lt;="&amp;AH326)+1)))</f>
        <v>9</v>
      </c>
      <c r="AJ326" s="4" t="str">
        <f>IF($A325="","",IF(MAX($X326:$AC326)=MAX($AD326:AI326)," ",SMALL($X326:$AC326,COUNTIF($X326:$AC326,"&lt;="&amp;AI326)+1)))</f>
        <v xml:space="preserve"> </v>
      </c>
      <c r="AL326" s="13" t="str">
        <f t="shared" si="82"/>
        <v>5尾</v>
      </c>
      <c r="AM326" s="13" t="str">
        <f t="shared" si="83"/>
        <v>中2尾</v>
      </c>
    </row>
    <row r="327" spans="1:39" x14ac:dyDescent="0.15">
      <c r="A327" s="7">
        <v>2018018</v>
      </c>
      <c r="B327" s="2">
        <v>2</v>
      </c>
      <c r="C327" s="2">
        <v>12</v>
      </c>
      <c r="D327" s="2">
        <v>13</v>
      </c>
      <c r="E327" s="2">
        <v>18</v>
      </c>
      <c r="F327" s="2">
        <v>25</v>
      </c>
      <c r="G327" s="2">
        <v>27</v>
      </c>
      <c r="H327" s="2">
        <v>7</v>
      </c>
      <c r="J327" s="4">
        <f t="shared" si="75"/>
        <v>2</v>
      </c>
      <c r="K327" s="4">
        <f t="shared" si="70"/>
        <v>2</v>
      </c>
      <c r="L327" s="4">
        <f t="shared" si="71"/>
        <v>3</v>
      </c>
      <c r="M327" s="4">
        <f t="shared" si="72"/>
        <v>8</v>
      </c>
      <c r="N327" s="4">
        <f t="shared" si="73"/>
        <v>5</v>
      </c>
      <c r="O327" s="4">
        <f t="shared" si="74"/>
        <v>7</v>
      </c>
      <c r="Q327" s="4">
        <f>IF($A327="","",IF(MAX($J327:$O327)=MAX($P327:P327),"",SMALL($J327:$O327,COUNTIF($J327:$O327,"&lt;="&amp;P327)+1)))</f>
        <v>2</v>
      </c>
      <c r="R327" s="4">
        <f>IF($A327="","",IF(MAX($J327:$O327)=MAX($P327:Q327),"",SMALL($J327:$O327,COUNTIF($J327:$O327,"&lt;="&amp;Q327)+1)))</f>
        <v>3</v>
      </c>
      <c r="S327" s="4">
        <f>IF($A327="","",IF(MAX($J327:$O327)=MAX($P327:R327),"",SMALL($J327:$O327,COUNTIF($J327:$O327,"&lt;="&amp;R327)+1)))</f>
        <v>5</v>
      </c>
      <c r="T327" s="4">
        <f>IF($A327="","",IF(MAX($J327:$O327)=MAX($P327:S327),"",SMALL($J327:$O327,COUNTIF($J327:$O327,"&lt;="&amp;S327)+1)))</f>
        <v>7</v>
      </c>
      <c r="U327" s="4">
        <f>IF($A327="","",IF(MAX($J327:$O327)=MAX($P327:T327),"",SMALL($J327:$O327,COUNTIF($J327:$O327,"&lt;="&amp;T327)+1)))</f>
        <v>8</v>
      </c>
      <c r="V327" s="4" t="str">
        <f>IF($A327="","",IF(MAX($J327:$O327)=MAX($P327:U327),"",SMALL($J327:$O327,COUNTIF($J327:$O327,"&lt;="&amp;U327)+1)))</f>
        <v/>
      </c>
      <c r="X327" s="4">
        <f t="shared" si="76"/>
        <v>8</v>
      </c>
      <c r="Y327" s="4">
        <f t="shared" si="77"/>
        <v>2</v>
      </c>
      <c r="Z327" s="4">
        <f t="shared" si="78"/>
        <v>0</v>
      </c>
      <c r="AA327" s="4">
        <f t="shared" si="79"/>
        <v>5</v>
      </c>
      <c r="AB327" s="4">
        <f t="shared" si="80"/>
        <v>0</v>
      </c>
      <c r="AC327" s="4">
        <f t="shared" si="81"/>
        <v>7</v>
      </c>
      <c r="AE327" s="4">
        <f>IF($A326="","",IF(MAX($X327:$AC327)=MAX($AD327:AD327)," ",SMALL($X327:$AC327,COUNTIF($X327:$AC327,"&lt;="&amp;AD327)+1)))</f>
        <v>0</v>
      </c>
      <c r="AF327" s="4">
        <f>IF($A326="","",IF(MAX($X327:$AC327)=MAX($AD327:AE327)," ",SMALL($X327:$AC327,COUNTIF($X327:$AC327,"&lt;="&amp;AE327)+1)))</f>
        <v>2</v>
      </c>
      <c r="AG327" s="4">
        <f>IF($A326="","",IF(MAX($X327:$AC327)=MAX($AD327:AF327)," ",SMALL($X327:$AC327,COUNTIF($X327:$AC327,"&lt;="&amp;AF327)+1)))</f>
        <v>5</v>
      </c>
      <c r="AH327" s="4">
        <f>IF($A326="","",IF(MAX($X327:$AC327)=MAX($AD327:AG327)," ",SMALL($X327:$AC327,COUNTIF($X327:$AC327,"&lt;="&amp;AG327)+1)))</f>
        <v>7</v>
      </c>
      <c r="AI327" s="4">
        <f>IF($A326="","",IF(MAX($X327:$AC327)=MAX($AD327:AH327)," ",SMALL($X327:$AC327,COUNTIF($X327:$AC327,"&lt;="&amp;AH327)+1)))</f>
        <v>8</v>
      </c>
      <c r="AJ327" s="4" t="str">
        <f>IF($A326="","",IF(MAX($X327:$AC327)=MAX($AD327:AI327)," ",SMALL($X327:$AC327,COUNTIF($X327:$AC327,"&lt;="&amp;AI327)+1)))</f>
        <v xml:space="preserve"> </v>
      </c>
      <c r="AL327" s="13" t="str">
        <f t="shared" si="82"/>
        <v>5尾</v>
      </c>
      <c r="AM327" s="13" t="str">
        <f t="shared" si="83"/>
        <v>中4尾</v>
      </c>
    </row>
    <row r="328" spans="1:39" x14ac:dyDescent="0.15">
      <c r="A328" s="7">
        <v>2018019</v>
      </c>
      <c r="B328" s="2">
        <v>3</v>
      </c>
      <c r="C328" s="2">
        <v>11</v>
      </c>
      <c r="D328" s="2">
        <v>12</v>
      </c>
      <c r="E328" s="2">
        <v>16</v>
      </c>
      <c r="F328" s="2">
        <v>21</v>
      </c>
      <c r="G328" s="2">
        <v>23</v>
      </c>
      <c r="H328" s="2">
        <v>9</v>
      </c>
      <c r="J328" s="4">
        <f t="shared" si="75"/>
        <v>3</v>
      </c>
      <c r="K328" s="4">
        <f t="shared" si="70"/>
        <v>1</v>
      </c>
      <c r="L328" s="4">
        <f t="shared" si="71"/>
        <v>2</v>
      </c>
      <c r="M328" s="4">
        <f t="shared" si="72"/>
        <v>6</v>
      </c>
      <c r="N328" s="4">
        <f t="shared" si="73"/>
        <v>1</v>
      </c>
      <c r="O328" s="4">
        <f t="shared" si="74"/>
        <v>3</v>
      </c>
      <c r="Q328" s="4">
        <f>IF($A328="","",IF(MAX($J328:$O328)=MAX($P328:P328),"",SMALL($J328:$O328,COUNTIF($J328:$O328,"&lt;="&amp;P328)+1)))</f>
        <v>1</v>
      </c>
      <c r="R328" s="4">
        <f>IF($A328="","",IF(MAX($J328:$O328)=MAX($P328:Q328),"",SMALL($J328:$O328,COUNTIF($J328:$O328,"&lt;="&amp;Q328)+1)))</f>
        <v>2</v>
      </c>
      <c r="S328" s="4">
        <f>IF($A328="","",IF(MAX($J328:$O328)=MAX($P328:R328),"",SMALL($J328:$O328,COUNTIF($J328:$O328,"&lt;="&amp;R328)+1)))</f>
        <v>3</v>
      </c>
      <c r="T328" s="4">
        <f>IF($A328="","",IF(MAX($J328:$O328)=MAX($P328:S328),"",SMALL($J328:$O328,COUNTIF($J328:$O328,"&lt;="&amp;S328)+1)))</f>
        <v>6</v>
      </c>
      <c r="U328" s="4" t="str">
        <f>IF($A328="","",IF(MAX($J328:$O328)=MAX($P328:T328),"",SMALL($J328:$O328,COUNTIF($J328:$O328,"&lt;="&amp;T328)+1)))</f>
        <v/>
      </c>
      <c r="V328" s="4" t="str">
        <f>IF($A328="","",IF(MAX($J328:$O328)=MAX($P328:U328),"",SMALL($J328:$O328,COUNTIF($J328:$O328,"&lt;="&amp;U328)+1)))</f>
        <v/>
      </c>
      <c r="X328" s="4">
        <f t="shared" si="76"/>
        <v>4</v>
      </c>
      <c r="Y328" s="4">
        <f t="shared" si="77"/>
        <v>6</v>
      </c>
      <c r="Z328" s="4">
        <f t="shared" si="78"/>
        <v>0</v>
      </c>
      <c r="AA328" s="4">
        <f t="shared" si="79"/>
        <v>9</v>
      </c>
      <c r="AB328" s="4">
        <f t="shared" si="80"/>
        <v>5</v>
      </c>
      <c r="AC328" s="4">
        <f t="shared" si="81"/>
        <v>8</v>
      </c>
      <c r="AE328" s="4">
        <f>IF($A327="","",IF(MAX($X328:$AC328)=MAX($AD328:AD328)," ",SMALL($X328:$AC328,COUNTIF($X328:$AC328,"&lt;="&amp;AD328)+1)))</f>
        <v>0</v>
      </c>
      <c r="AF328" s="4">
        <f>IF($A327="","",IF(MAX($X328:$AC328)=MAX($AD328:AE328)," ",SMALL($X328:$AC328,COUNTIF($X328:$AC328,"&lt;="&amp;AE328)+1)))</f>
        <v>4</v>
      </c>
      <c r="AG328" s="4">
        <f>IF($A327="","",IF(MAX($X328:$AC328)=MAX($AD328:AF328)," ",SMALL($X328:$AC328,COUNTIF($X328:$AC328,"&lt;="&amp;AF328)+1)))</f>
        <v>5</v>
      </c>
      <c r="AH328" s="4">
        <f>IF($A327="","",IF(MAX($X328:$AC328)=MAX($AD328:AG328)," ",SMALL($X328:$AC328,COUNTIF($X328:$AC328,"&lt;="&amp;AG328)+1)))</f>
        <v>6</v>
      </c>
      <c r="AI328" s="4">
        <f>IF($A327="","",IF(MAX($X328:$AC328)=MAX($AD328:AH328)," ",SMALL($X328:$AC328,COUNTIF($X328:$AC328,"&lt;="&amp;AH328)+1)))</f>
        <v>8</v>
      </c>
      <c r="AJ328" s="4">
        <f>IF($A327="","",IF(MAX($X328:$AC328)=MAX($AD328:AI328)," ",SMALL($X328:$AC328,COUNTIF($X328:$AC328,"&lt;="&amp;AI328)+1)))</f>
        <v>9</v>
      </c>
      <c r="AL328" s="13" t="str">
        <f t="shared" si="82"/>
        <v>6尾</v>
      </c>
      <c r="AM328" s="13" t="str">
        <f t="shared" si="83"/>
        <v>中1尾</v>
      </c>
    </row>
    <row r="329" spans="1:39" x14ac:dyDescent="0.15">
      <c r="A329" s="7">
        <v>2018020</v>
      </c>
      <c r="B329" s="2">
        <v>6</v>
      </c>
      <c r="C329" s="2">
        <v>9</v>
      </c>
      <c r="D329" s="2">
        <v>10</v>
      </c>
      <c r="E329" s="2">
        <v>14</v>
      </c>
      <c r="F329" s="2">
        <v>28</v>
      </c>
      <c r="G329" s="2">
        <v>30</v>
      </c>
      <c r="H329" s="2">
        <v>5</v>
      </c>
      <c r="J329" s="4">
        <f t="shared" si="75"/>
        <v>6</v>
      </c>
      <c r="K329" s="4">
        <f t="shared" si="70"/>
        <v>9</v>
      </c>
      <c r="L329" s="4">
        <f t="shared" si="71"/>
        <v>0</v>
      </c>
      <c r="M329" s="4">
        <f t="shared" si="72"/>
        <v>4</v>
      </c>
      <c r="N329" s="4">
        <f t="shared" si="73"/>
        <v>8</v>
      </c>
      <c r="O329" s="4">
        <f t="shared" si="74"/>
        <v>0</v>
      </c>
      <c r="Q329" s="4">
        <f>IF($A329="","",IF(MAX($J329:$O329)=MAX($P329:P329),"",SMALL($J329:$O329,COUNTIF($J329:$O329,"&lt;="&amp;P329)+1)))</f>
        <v>0</v>
      </c>
      <c r="R329" s="4">
        <f>IF($A329="","",IF(MAX($J329:$O329)=MAX($P329:Q329),"",SMALL($J329:$O329,COUNTIF($J329:$O329,"&lt;="&amp;Q329)+1)))</f>
        <v>4</v>
      </c>
      <c r="S329" s="4">
        <f>IF($A329="","",IF(MAX($J329:$O329)=MAX($P329:R329),"",SMALL($J329:$O329,COUNTIF($J329:$O329,"&lt;="&amp;R329)+1)))</f>
        <v>6</v>
      </c>
      <c r="T329" s="4">
        <f>IF($A329="","",IF(MAX($J329:$O329)=MAX($P329:S329),"",SMALL($J329:$O329,COUNTIF($J329:$O329,"&lt;="&amp;S329)+1)))</f>
        <v>8</v>
      </c>
      <c r="U329" s="4">
        <f>IF($A329="","",IF(MAX($J329:$O329)=MAX($P329:T329),"",SMALL($J329:$O329,COUNTIF($J329:$O329,"&lt;="&amp;T329)+1)))</f>
        <v>9</v>
      </c>
      <c r="V329" s="4" t="str">
        <f>IF($A329="","",IF(MAX($J329:$O329)=MAX($P329:U329),"",SMALL($J329:$O329,COUNTIF($J329:$O329,"&lt;="&amp;U329)+1)))</f>
        <v/>
      </c>
      <c r="X329" s="4">
        <f t="shared" si="76"/>
        <v>3</v>
      </c>
      <c r="Y329" s="4">
        <f t="shared" si="77"/>
        <v>7</v>
      </c>
      <c r="Z329" s="4">
        <f t="shared" si="78"/>
        <v>6</v>
      </c>
      <c r="AA329" s="4">
        <f t="shared" si="79"/>
        <v>1</v>
      </c>
      <c r="AB329" s="4">
        <f t="shared" si="80"/>
        <v>3</v>
      </c>
      <c r="AC329" s="4">
        <f t="shared" si="81"/>
        <v>1</v>
      </c>
      <c r="AE329" s="4">
        <f>IF($A328="","",IF(MAX($X329:$AC329)=MAX($AD329:AD329)," ",SMALL($X329:$AC329,COUNTIF($X329:$AC329,"&lt;="&amp;AD329)+1)))</f>
        <v>1</v>
      </c>
      <c r="AF329" s="4">
        <f>IF($A328="","",IF(MAX($X329:$AC329)=MAX($AD329:AE329)," ",SMALL($X329:$AC329,COUNTIF($X329:$AC329,"&lt;="&amp;AE329)+1)))</f>
        <v>3</v>
      </c>
      <c r="AG329" s="4">
        <f>IF($A328="","",IF(MAX($X329:$AC329)=MAX($AD329:AF329)," ",SMALL($X329:$AC329,COUNTIF($X329:$AC329,"&lt;="&amp;AF329)+1)))</f>
        <v>6</v>
      </c>
      <c r="AH329" s="4">
        <f>IF($A328="","",IF(MAX($X329:$AC329)=MAX($AD329:AG329)," ",SMALL($X329:$AC329,COUNTIF($X329:$AC329,"&lt;="&amp;AG329)+1)))</f>
        <v>7</v>
      </c>
      <c r="AI329" s="4" t="str">
        <f>IF($A328="","",IF(MAX($X329:$AC329)=MAX($AD329:AH329)," ",SMALL($X329:$AC329,COUNTIF($X329:$AC329,"&lt;="&amp;AH329)+1)))</f>
        <v xml:space="preserve"> </v>
      </c>
      <c r="AJ329" s="4" t="str">
        <f>IF($A328="","",IF(MAX($X329:$AC329)=MAX($AD329:AI329)," ",SMALL($X329:$AC329,COUNTIF($X329:$AC329,"&lt;="&amp;AI329)+1)))</f>
        <v xml:space="preserve"> </v>
      </c>
      <c r="AL329" s="13" t="str">
        <f t="shared" si="82"/>
        <v>4尾</v>
      </c>
      <c r="AM329" s="13" t="str">
        <f t="shared" si="83"/>
        <v>中1尾</v>
      </c>
    </row>
    <row r="330" spans="1:39" x14ac:dyDescent="0.15">
      <c r="A330" s="7">
        <v>2018021</v>
      </c>
      <c r="B330" s="2">
        <v>3</v>
      </c>
      <c r="C330" s="2">
        <v>4</v>
      </c>
      <c r="D330" s="2">
        <v>6</v>
      </c>
      <c r="E330" s="2">
        <v>11</v>
      </c>
      <c r="F330" s="2">
        <v>23</v>
      </c>
      <c r="G330" s="2">
        <v>28</v>
      </c>
      <c r="H330" s="2">
        <v>14</v>
      </c>
      <c r="J330" s="4">
        <f t="shared" si="75"/>
        <v>3</v>
      </c>
      <c r="K330" s="4">
        <f t="shared" si="70"/>
        <v>4</v>
      </c>
      <c r="L330" s="4">
        <f t="shared" si="71"/>
        <v>6</v>
      </c>
      <c r="M330" s="4">
        <f t="shared" si="72"/>
        <v>1</v>
      </c>
      <c r="N330" s="4">
        <f t="shared" si="73"/>
        <v>3</v>
      </c>
      <c r="O330" s="4">
        <f t="shared" si="74"/>
        <v>8</v>
      </c>
      <c r="Q330" s="4">
        <f>IF($A330="","",IF(MAX($J330:$O330)=MAX($P330:P330),"",SMALL($J330:$O330,COUNTIF($J330:$O330,"&lt;="&amp;P330)+1)))</f>
        <v>1</v>
      </c>
      <c r="R330" s="4">
        <f>IF($A330="","",IF(MAX($J330:$O330)=MAX($P330:Q330),"",SMALL($J330:$O330,COUNTIF($J330:$O330,"&lt;="&amp;Q330)+1)))</f>
        <v>3</v>
      </c>
      <c r="S330" s="4">
        <f>IF($A330="","",IF(MAX($J330:$O330)=MAX($P330:R330),"",SMALL($J330:$O330,COUNTIF($J330:$O330,"&lt;="&amp;R330)+1)))</f>
        <v>4</v>
      </c>
      <c r="T330" s="4">
        <f>IF($A330="","",IF(MAX($J330:$O330)=MAX($P330:S330),"",SMALL($J330:$O330,COUNTIF($J330:$O330,"&lt;="&amp;S330)+1)))</f>
        <v>6</v>
      </c>
      <c r="U330" s="4">
        <f>IF($A330="","",IF(MAX($J330:$O330)=MAX($P330:T330),"",SMALL($J330:$O330,COUNTIF($J330:$O330,"&lt;="&amp;T330)+1)))</f>
        <v>8</v>
      </c>
      <c r="V330" s="4" t="str">
        <f>IF($A330="","",IF(MAX($J330:$O330)=MAX($P330:U330),"",SMALL($J330:$O330,COUNTIF($J330:$O330,"&lt;="&amp;U330)+1)))</f>
        <v/>
      </c>
      <c r="X330" s="4">
        <f t="shared" si="76"/>
        <v>4</v>
      </c>
      <c r="Y330" s="4">
        <f t="shared" si="77"/>
        <v>5</v>
      </c>
      <c r="Z330" s="4">
        <f t="shared" si="78"/>
        <v>2</v>
      </c>
      <c r="AA330" s="4">
        <f t="shared" si="79"/>
        <v>2</v>
      </c>
      <c r="AB330" s="4">
        <f t="shared" si="80"/>
        <v>0</v>
      </c>
      <c r="AC330" s="4">
        <f t="shared" si="81"/>
        <v>7</v>
      </c>
      <c r="AE330" s="4">
        <f>IF($A329="","",IF(MAX($X330:$AC330)=MAX($AD330:AD330)," ",SMALL($X330:$AC330,COUNTIF($X330:$AC330,"&lt;="&amp;AD330)+1)))</f>
        <v>0</v>
      </c>
      <c r="AF330" s="4">
        <f>IF($A329="","",IF(MAX($X330:$AC330)=MAX($AD330:AE330)," ",SMALL($X330:$AC330,COUNTIF($X330:$AC330,"&lt;="&amp;AE330)+1)))</f>
        <v>2</v>
      </c>
      <c r="AG330" s="4">
        <f>IF($A329="","",IF(MAX($X330:$AC330)=MAX($AD330:AF330)," ",SMALL($X330:$AC330,COUNTIF($X330:$AC330,"&lt;="&amp;AF330)+1)))</f>
        <v>4</v>
      </c>
      <c r="AH330" s="4">
        <f>IF($A329="","",IF(MAX($X330:$AC330)=MAX($AD330:AG330)," ",SMALL($X330:$AC330,COUNTIF($X330:$AC330,"&lt;="&amp;AG330)+1)))</f>
        <v>5</v>
      </c>
      <c r="AI330" s="4">
        <f>IF($A329="","",IF(MAX($X330:$AC330)=MAX($AD330:AH330)," ",SMALL($X330:$AC330,COUNTIF($X330:$AC330,"&lt;="&amp;AH330)+1)))</f>
        <v>7</v>
      </c>
      <c r="AJ330" s="4" t="str">
        <f>IF($A329="","",IF(MAX($X330:$AC330)=MAX($AD330:AI330)," ",SMALL($X330:$AC330,COUNTIF($X330:$AC330,"&lt;="&amp;AI330)+1)))</f>
        <v xml:space="preserve"> </v>
      </c>
      <c r="AL330" s="13" t="str">
        <f t="shared" si="82"/>
        <v>5尾</v>
      </c>
      <c r="AM330" s="13" t="str">
        <f t="shared" si="83"/>
        <v>中1尾</v>
      </c>
    </row>
    <row r="331" spans="1:39" x14ac:dyDescent="0.15">
      <c r="A331" s="7">
        <v>2018022</v>
      </c>
      <c r="B331" s="2">
        <v>7</v>
      </c>
      <c r="C331" s="2">
        <v>14</v>
      </c>
      <c r="D331" s="2">
        <v>19</v>
      </c>
      <c r="E331" s="2">
        <v>21</v>
      </c>
      <c r="F331" s="2">
        <v>22</v>
      </c>
      <c r="G331" s="2">
        <v>23</v>
      </c>
      <c r="H331" s="2">
        <v>3</v>
      </c>
      <c r="J331" s="4">
        <f t="shared" si="75"/>
        <v>7</v>
      </c>
      <c r="K331" s="4">
        <f t="shared" si="70"/>
        <v>4</v>
      </c>
      <c r="L331" s="4">
        <f t="shared" si="71"/>
        <v>9</v>
      </c>
      <c r="M331" s="4">
        <f t="shared" si="72"/>
        <v>1</v>
      </c>
      <c r="N331" s="4">
        <f t="shared" si="73"/>
        <v>2</v>
      </c>
      <c r="O331" s="4">
        <f t="shared" si="74"/>
        <v>3</v>
      </c>
      <c r="Q331" s="4">
        <f>IF($A331="","",IF(MAX($J331:$O331)=MAX($P331:P331),"",SMALL($J331:$O331,COUNTIF($J331:$O331,"&lt;="&amp;P331)+1)))</f>
        <v>1</v>
      </c>
      <c r="R331" s="4">
        <f>IF($A331="","",IF(MAX($J331:$O331)=MAX($P331:Q331),"",SMALL($J331:$O331,COUNTIF($J331:$O331,"&lt;="&amp;Q331)+1)))</f>
        <v>2</v>
      </c>
      <c r="S331" s="4">
        <f>IF($A331="","",IF(MAX($J331:$O331)=MAX($P331:R331),"",SMALL($J331:$O331,COUNTIF($J331:$O331,"&lt;="&amp;R331)+1)))</f>
        <v>3</v>
      </c>
      <c r="T331" s="4">
        <f>IF($A331="","",IF(MAX($J331:$O331)=MAX($P331:S331),"",SMALL($J331:$O331,COUNTIF($J331:$O331,"&lt;="&amp;S331)+1)))</f>
        <v>4</v>
      </c>
      <c r="U331" s="4">
        <f>IF($A331="","",IF(MAX($J331:$O331)=MAX($P331:T331),"",SMALL($J331:$O331,COUNTIF($J331:$O331,"&lt;="&amp;T331)+1)))</f>
        <v>7</v>
      </c>
      <c r="V331" s="4">
        <f>IF($A331="","",IF(MAX($J331:$O331)=MAX($P331:U331),"",SMALL($J331:$O331,COUNTIF($J331:$O331,"&lt;="&amp;U331)+1)))</f>
        <v>9</v>
      </c>
      <c r="X331" s="4">
        <f t="shared" si="76"/>
        <v>2</v>
      </c>
      <c r="Y331" s="4">
        <f t="shared" si="77"/>
        <v>3</v>
      </c>
      <c r="Z331" s="4">
        <f t="shared" si="78"/>
        <v>3</v>
      </c>
      <c r="AA331" s="4">
        <f t="shared" si="79"/>
        <v>9</v>
      </c>
      <c r="AB331" s="4">
        <f t="shared" si="80"/>
        <v>4</v>
      </c>
      <c r="AC331" s="4">
        <f t="shared" si="81"/>
        <v>2</v>
      </c>
      <c r="AE331" s="4">
        <f>IF($A330="","",IF(MAX($X331:$AC331)=MAX($AD331:AD331)," ",SMALL($X331:$AC331,COUNTIF($X331:$AC331,"&lt;="&amp;AD331)+1)))</f>
        <v>2</v>
      </c>
      <c r="AF331" s="4">
        <f>IF($A330="","",IF(MAX($X331:$AC331)=MAX($AD331:AE331)," ",SMALL($X331:$AC331,COUNTIF($X331:$AC331,"&lt;="&amp;AE331)+1)))</f>
        <v>3</v>
      </c>
      <c r="AG331" s="4">
        <f>IF($A330="","",IF(MAX($X331:$AC331)=MAX($AD331:AF331)," ",SMALL($X331:$AC331,COUNTIF($X331:$AC331,"&lt;="&amp;AF331)+1)))</f>
        <v>4</v>
      </c>
      <c r="AH331" s="4">
        <f>IF($A330="","",IF(MAX($X331:$AC331)=MAX($AD331:AG331)," ",SMALL($X331:$AC331,COUNTIF($X331:$AC331,"&lt;="&amp;AG331)+1)))</f>
        <v>9</v>
      </c>
      <c r="AI331" s="4" t="str">
        <f>IF($A330="","",IF(MAX($X331:$AC331)=MAX($AD331:AH331)," ",SMALL($X331:$AC331,COUNTIF($X331:$AC331,"&lt;="&amp;AH331)+1)))</f>
        <v xml:space="preserve"> </v>
      </c>
      <c r="AJ331" s="4" t="str">
        <f>IF($A330="","",IF(MAX($X331:$AC331)=MAX($AD331:AI331)," ",SMALL($X331:$AC331,COUNTIF($X331:$AC331,"&lt;="&amp;AI331)+1)))</f>
        <v xml:space="preserve"> </v>
      </c>
      <c r="AL331" s="13" t="str">
        <f t="shared" si="82"/>
        <v>4尾</v>
      </c>
      <c r="AM331" s="13" t="str">
        <f t="shared" si="83"/>
        <v>中4尾</v>
      </c>
    </row>
    <row r="332" spans="1:39" x14ac:dyDescent="0.15">
      <c r="A332" s="7">
        <v>2018023</v>
      </c>
      <c r="B332" s="2">
        <v>12</v>
      </c>
      <c r="C332" s="2">
        <v>15</v>
      </c>
      <c r="D332" s="2">
        <v>16</v>
      </c>
      <c r="E332" s="2">
        <v>21</v>
      </c>
      <c r="F332" s="2">
        <v>26</v>
      </c>
      <c r="G332" s="2">
        <v>29</v>
      </c>
      <c r="H332" s="2">
        <v>16</v>
      </c>
      <c r="J332" s="4">
        <f t="shared" si="75"/>
        <v>2</v>
      </c>
      <c r="K332" s="4">
        <f t="shared" si="70"/>
        <v>5</v>
      </c>
      <c r="L332" s="4">
        <f t="shared" si="71"/>
        <v>6</v>
      </c>
      <c r="M332" s="4">
        <f t="shared" si="72"/>
        <v>1</v>
      </c>
      <c r="N332" s="4">
        <f t="shared" si="73"/>
        <v>6</v>
      </c>
      <c r="O332" s="4">
        <f t="shared" si="74"/>
        <v>9</v>
      </c>
      <c r="Q332" s="4">
        <f>IF($A332="","",IF(MAX($J332:$O332)=MAX($P332:P332),"",SMALL($J332:$O332,COUNTIF($J332:$O332,"&lt;="&amp;P332)+1)))</f>
        <v>1</v>
      </c>
      <c r="R332" s="4">
        <f>IF($A332="","",IF(MAX($J332:$O332)=MAX($P332:Q332),"",SMALL($J332:$O332,COUNTIF($J332:$O332,"&lt;="&amp;Q332)+1)))</f>
        <v>2</v>
      </c>
      <c r="S332" s="4">
        <f>IF($A332="","",IF(MAX($J332:$O332)=MAX($P332:R332),"",SMALL($J332:$O332,COUNTIF($J332:$O332,"&lt;="&amp;R332)+1)))</f>
        <v>5</v>
      </c>
      <c r="T332" s="4">
        <f>IF($A332="","",IF(MAX($J332:$O332)=MAX($P332:S332),"",SMALL($J332:$O332,COUNTIF($J332:$O332,"&lt;="&amp;S332)+1)))</f>
        <v>6</v>
      </c>
      <c r="U332" s="4">
        <f>IF($A332="","",IF(MAX($J332:$O332)=MAX($P332:T332),"",SMALL($J332:$O332,COUNTIF($J332:$O332,"&lt;="&amp;T332)+1)))</f>
        <v>9</v>
      </c>
      <c r="V332" s="4" t="str">
        <f>IF($A332="","",IF(MAX($J332:$O332)=MAX($P332:U332),"",SMALL($J332:$O332,COUNTIF($J332:$O332,"&lt;="&amp;U332)+1)))</f>
        <v/>
      </c>
      <c r="X332" s="4">
        <f t="shared" si="76"/>
        <v>8</v>
      </c>
      <c r="Y332" s="4">
        <f t="shared" si="77"/>
        <v>2</v>
      </c>
      <c r="Z332" s="4">
        <f t="shared" si="78"/>
        <v>2</v>
      </c>
      <c r="AA332" s="4">
        <f t="shared" si="79"/>
        <v>5</v>
      </c>
      <c r="AB332" s="4">
        <f t="shared" si="80"/>
        <v>6</v>
      </c>
      <c r="AC332" s="4">
        <f t="shared" si="81"/>
        <v>5</v>
      </c>
      <c r="AE332" s="4">
        <f>IF($A331="","",IF(MAX($X332:$AC332)=MAX($AD332:AD332)," ",SMALL($X332:$AC332,COUNTIF($X332:$AC332,"&lt;="&amp;AD332)+1)))</f>
        <v>2</v>
      </c>
      <c r="AF332" s="4">
        <f>IF($A331="","",IF(MAX($X332:$AC332)=MAX($AD332:AE332)," ",SMALL($X332:$AC332,COUNTIF($X332:$AC332,"&lt;="&amp;AE332)+1)))</f>
        <v>5</v>
      </c>
      <c r="AG332" s="4">
        <f>IF($A331="","",IF(MAX($X332:$AC332)=MAX($AD332:AF332)," ",SMALL($X332:$AC332,COUNTIF($X332:$AC332,"&lt;="&amp;AF332)+1)))</f>
        <v>6</v>
      </c>
      <c r="AH332" s="4">
        <f>IF($A331="","",IF(MAX($X332:$AC332)=MAX($AD332:AG332)," ",SMALL($X332:$AC332,COUNTIF($X332:$AC332,"&lt;="&amp;AG332)+1)))</f>
        <v>8</v>
      </c>
      <c r="AI332" s="4" t="str">
        <f>IF($A331="","",IF(MAX($X332:$AC332)=MAX($AD332:AH332)," ",SMALL($X332:$AC332,COUNTIF($X332:$AC332,"&lt;="&amp;AH332)+1)))</f>
        <v xml:space="preserve"> </v>
      </c>
      <c r="AJ332" s="4" t="str">
        <f>IF($A331="","",IF(MAX($X332:$AC332)=MAX($AD332:AI332)," ",SMALL($X332:$AC332,COUNTIF($X332:$AC332,"&lt;="&amp;AI332)+1)))</f>
        <v xml:space="preserve"> </v>
      </c>
      <c r="AL332" s="13" t="str">
        <f t="shared" si="82"/>
        <v>4尾</v>
      </c>
      <c r="AM332" s="13" t="str">
        <f t="shared" si="83"/>
        <v>中3尾</v>
      </c>
    </row>
    <row r="333" spans="1:39" x14ac:dyDescent="0.15">
      <c r="A333" s="7">
        <v>2018024</v>
      </c>
      <c r="B333" s="2">
        <v>11</v>
      </c>
      <c r="C333" s="2">
        <v>19</v>
      </c>
      <c r="D333" s="2">
        <v>22</v>
      </c>
      <c r="E333" s="2">
        <v>26</v>
      </c>
      <c r="F333" s="2">
        <v>31</v>
      </c>
      <c r="G333" s="2">
        <v>32</v>
      </c>
      <c r="H333" s="2">
        <v>2</v>
      </c>
      <c r="J333" s="4">
        <f t="shared" si="75"/>
        <v>1</v>
      </c>
      <c r="K333" s="4">
        <f t="shared" si="70"/>
        <v>9</v>
      </c>
      <c r="L333" s="4">
        <f t="shared" si="71"/>
        <v>2</v>
      </c>
      <c r="M333" s="4">
        <f t="shared" si="72"/>
        <v>6</v>
      </c>
      <c r="N333" s="4">
        <f t="shared" si="73"/>
        <v>1</v>
      </c>
      <c r="O333" s="4">
        <f t="shared" si="74"/>
        <v>2</v>
      </c>
      <c r="Q333" s="4">
        <f>IF($A333="","",IF(MAX($J333:$O333)=MAX($P333:P333),"",SMALL($J333:$O333,COUNTIF($J333:$O333,"&lt;="&amp;P333)+1)))</f>
        <v>1</v>
      </c>
      <c r="R333" s="4">
        <f>IF($A333="","",IF(MAX($J333:$O333)=MAX($P333:Q333),"",SMALL($J333:$O333,COUNTIF($J333:$O333,"&lt;="&amp;Q333)+1)))</f>
        <v>2</v>
      </c>
      <c r="S333" s="4">
        <f>IF($A333="","",IF(MAX($J333:$O333)=MAX($P333:R333),"",SMALL($J333:$O333,COUNTIF($J333:$O333,"&lt;="&amp;R333)+1)))</f>
        <v>6</v>
      </c>
      <c r="T333" s="4">
        <f>IF($A333="","",IF(MAX($J333:$O333)=MAX($P333:S333),"",SMALL($J333:$O333,COUNTIF($J333:$O333,"&lt;="&amp;S333)+1)))</f>
        <v>9</v>
      </c>
      <c r="U333" s="4" t="str">
        <f>IF($A333="","",IF(MAX($J333:$O333)=MAX($P333:T333),"",SMALL($J333:$O333,COUNTIF($J333:$O333,"&lt;="&amp;T333)+1)))</f>
        <v/>
      </c>
      <c r="V333" s="4" t="str">
        <f>IF($A333="","",IF(MAX($J333:$O333)=MAX($P333:U333),"",SMALL($J333:$O333,COUNTIF($J333:$O333,"&lt;="&amp;U333)+1)))</f>
        <v/>
      </c>
      <c r="X333" s="4">
        <f t="shared" si="76"/>
        <v>0</v>
      </c>
      <c r="Y333" s="4">
        <f t="shared" si="77"/>
        <v>5</v>
      </c>
      <c r="Z333" s="4">
        <f t="shared" si="78"/>
        <v>6</v>
      </c>
      <c r="AA333" s="4">
        <f t="shared" si="79"/>
        <v>4</v>
      </c>
      <c r="AB333" s="4">
        <f t="shared" si="80"/>
        <v>4</v>
      </c>
      <c r="AC333" s="4">
        <f t="shared" si="81"/>
        <v>2</v>
      </c>
      <c r="AE333" s="4">
        <f>IF($A332="","",IF(MAX($X333:$AC333)=MAX($AD333:AD333)," ",SMALL($X333:$AC333,COUNTIF($X333:$AC333,"&lt;="&amp;AD333)+1)))</f>
        <v>0</v>
      </c>
      <c r="AF333" s="4">
        <f>IF($A332="","",IF(MAX($X333:$AC333)=MAX($AD333:AE333)," ",SMALL($X333:$AC333,COUNTIF($X333:$AC333,"&lt;="&amp;AE333)+1)))</f>
        <v>2</v>
      </c>
      <c r="AG333" s="4">
        <f>IF($A332="","",IF(MAX($X333:$AC333)=MAX($AD333:AF333)," ",SMALL($X333:$AC333,COUNTIF($X333:$AC333,"&lt;="&amp;AF333)+1)))</f>
        <v>4</v>
      </c>
      <c r="AH333" s="4">
        <f>IF($A332="","",IF(MAX($X333:$AC333)=MAX($AD333:AG333)," ",SMALL($X333:$AC333,COUNTIF($X333:$AC333,"&lt;="&amp;AG333)+1)))</f>
        <v>5</v>
      </c>
      <c r="AI333" s="4">
        <f>IF($A332="","",IF(MAX($X333:$AC333)=MAX($AD333:AH333)," ",SMALL($X333:$AC333,COUNTIF($X333:$AC333,"&lt;="&amp;AH333)+1)))</f>
        <v>6</v>
      </c>
      <c r="AJ333" s="4" t="str">
        <f>IF($A332="","",IF(MAX($X333:$AC333)=MAX($AD333:AI333)," ",SMALL($X333:$AC333,COUNTIF($X333:$AC333,"&lt;="&amp;AI333)+1)))</f>
        <v xml:space="preserve"> </v>
      </c>
      <c r="AL333" s="13" t="str">
        <f t="shared" si="82"/>
        <v>5尾</v>
      </c>
      <c r="AM333" s="13" t="str">
        <f t="shared" si="83"/>
        <v>中2尾</v>
      </c>
    </row>
    <row r="334" spans="1:39" x14ac:dyDescent="0.15">
      <c r="A334" s="7">
        <v>2018025</v>
      </c>
      <c r="B334" s="2">
        <v>4</v>
      </c>
      <c r="C334" s="2">
        <v>13</v>
      </c>
      <c r="D334" s="2">
        <v>16</v>
      </c>
      <c r="E334" s="2">
        <v>19</v>
      </c>
      <c r="F334" s="2">
        <v>21</v>
      </c>
      <c r="G334" s="2">
        <v>25</v>
      </c>
      <c r="H334" s="2">
        <v>14</v>
      </c>
      <c r="J334" s="4">
        <f t="shared" si="75"/>
        <v>4</v>
      </c>
      <c r="K334" s="4">
        <f t="shared" si="70"/>
        <v>3</v>
      </c>
      <c r="L334" s="4">
        <f t="shared" si="71"/>
        <v>6</v>
      </c>
      <c r="M334" s="4">
        <f t="shared" si="72"/>
        <v>9</v>
      </c>
      <c r="N334" s="4">
        <f t="shared" si="73"/>
        <v>1</v>
      </c>
      <c r="O334" s="4">
        <f t="shared" si="74"/>
        <v>5</v>
      </c>
      <c r="Q334" s="4">
        <f>IF($A334="","",IF(MAX($J334:$O334)=MAX($P334:P334),"",SMALL($J334:$O334,COUNTIF($J334:$O334,"&lt;="&amp;P334)+1)))</f>
        <v>1</v>
      </c>
      <c r="R334" s="4">
        <f>IF($A334="","",IF(MAX($J334:$O334)=MAX($P334:Q334),"",SMALL($J334:$O334,COUNTIF($J334:$O334,"&lt;="&amp;Q334)+1)))</f>
        <v>3</v>
      </c>
      <c r="S334" s="4">
        <f>IF($A334="","",IF(MAX($J334:$O334)=MAX($P334:R334),"",SMALL($J334:$O334,COUNTIF($J334:$O334,"&lt;="&amp;R334)+1)))</f>
        <v>4</v>
      </c>
      <c r="T334" s="4">
        <f>IF($A334="","",IF(MAX($J334:$O334)=MAX($P334:S334),"",SMALL($J334:$O334,COUNTIF($J334:$O334,"&lt;="&amp;S334)+1)))</f>
        <v>5</v>
      </c>
      <c r="U334" s="4">
        <f>IF($A334="","",IF(MAX($J334:$O334)=MAX($P334:T334),"",SMALL($J334:$O334,COUNTIF($J334:$O334,"&lt;="&amp;T334)+1)))</f>
        <v>6</v>
      </c>
      <c r="V334" s="4">
        <f>IF($A334="","",IF(MAX($J334:$O334)=MAX($P334:U334),"",SMALL($J334:$O334,COUNTIF($J334:$O334,"&lt;="&amp;U334)+1)))</f>
        <v>9</v>
      </c>
      <c r="X334" s="4">
        <f t="shared" si="76"/>
        <v>9</v>
      </c>
      <c r="Y334" s="4">
        <f t="shared" si="77"/>
        <v>3</v>
      </c>
      <c r="Z334" s="4">
        <f t="shared" si="78"/>
        <v>6</v>
      </c>
      <c r="AA334" s="4">
        <f t="shared" si="79"/>
        <v>9</v>
      </c>
      <c r="AB334" s="4">
        <f t="shared" si="80"/>
        <v>2</v>
      </c>
      <c r="AC334" s="4">
        <f t="shared" si="81"/>
        <v>3</v>
      </c>
      <c r="AE334" s="4">
        <f>IF($A333="","",IF(MAX($X334:$AC334)=MAX($AD334:AD334)," ",SMALL($X334:$AC334,COUNTIF($X334:$AC334,"&lt;="&amp;AD334)+1)))</f>
        <v>2</v>
      </c>
      <c r="AF334" s="4">
        <f>IF($A333="","",IF(MAX($X334:$AC334)=MAX($AD334:AE334)," ",SMALL($X334:$AC334,COUNTIF($X334:$AC334,"&lt;="&amp;AE334)+1)))</f>
        <v>3</v>
      </c>
      <c r="AG334" s="4">
        <f>IF($A333="","",IF(MAX($X334:$AC334)=MAX($AD334:AF334)," ",SMALL($X334:$AC334,COUNTIF($X334:$AC334,"&lt;="&amp;AF334)+1)))</f>
        <v>6</v>
      </c>
      <c r="AH334" s="4">
        <f>IF($A333="","",IF(MAX($X334:$AC334)=MAX($AD334:AG334)," ",SMALL($X334:$AC334,COUNTIF($X334:$AC334,"&lt;="&amp;AG334)+1)))</f>
        <v>9</v>
      </c>
      <c r="AI334" s="4" t="str">
        <f>IF($A333="","",IF(MAX($X334:$AC334)=MAX($AD334:AH334)," ",SMALL($X334:$AC334,COUNTIF($X334:$AC334,"&lt;="&amp;AH334)+1)))</f>
        <v xml:space="preserve"> </v>
      </c>
      <c r="AJ334" s="4" t="str">
        <f>IF($A333="","",IF(MAX($X334:$AC334)=MAX($AD334:AI334)," ",SMALL($X334:$AC334,COUNTIF($X334:$AC334,"&lt;="&amp;AI334)+1)))</f>
        <v xml:space="preserve"> </v>
      </c>
      <c r="AL334" s="13" t="str">
        <f t="shared" si="82"/>
        <v>4尾</v>
      </c>
      <c r="AM334" s="13" t="str">
        <f t="shared" si="83"/>
        <v>中3尾</v>
      </c>
    </row>
    <row r="335" spans="1:39" x14ac:dyDescent="0.15">
      <c r="A335" s="7">
        <v>2018026</v>
      </c>
      <c r="B335" s="2">
        <v>4</v>
      </c>
      <c r="C335" s="2">
        <v>7</v>
      </c>
      <c r="D335" s="2">
        <v>12</v>
      </c>
      <c r="E335" s="2">
        <v>14</v>
      </c>
      <c r="F335" s="2">
        <v>26</v>
      </c>
      <c r="G335" s="2">
        <v>32</v>
      </c>
      <c r="H335" s="2">
        <v>4</v>
      </c>
      <c r="J335" s="4">
        <f t="shared" si="75"/>
        <v>4</v>
      </c>
      <c r="K335" s="4">
        <f t="shared" si="70"/>
        <v>7</v>
      </c>
      <c r="L335" s="4">
        <f t="shared" si="71"/>
        <v>2</v>
      </c>
      <c r="M335" s="4">
        <f t="shared" si="72"/>
        <v>4</v>
      </c>
      <c r="N335" s="4">
        <f t="shared" si="73"/>
        <v>6</v>
      </c>
      <c r="O335" s="4">
        <f t="shared" si="74"/>
        <v>2</v>
      </c>
      <c r="Q335" s="4">
        <f>IF($A335="","",IF(MAX($J335:$O335)=MAX($P335:P335),"",SMALL($J335:$O335,COUNTIF($J335:$O335,"&lt;="&amp;P335)+1)))</f>
        <v>2</v>
      </c>
      <c r="R335" s="4">
        <f>IF($A335="","",IF(MAX($J335:$O335)=MAX($P335:Q335),"",SMALL($J335:$O335,COUNTIF($J335:$O335,"&lt;="&amp;Q335)+1)))</f>
        <v>4</v>
      </c>
      <c r="S335" s="4">
        <f>IF($A335="","",IF(MAX($J335:$O335)=MAX($P335:R335),"",SMALL($J335:$O335,COUNTIF($J335:$O335,"&lt;="&amp;R335)+1)))</f>
        <v>6</v>
      </c>
      <c r="T335" s="4">
        <f>IF($A335="","",IF(MAX($J335:$O335)=MAX($P335:S335),"",SMALL($J335:$O335,COUNTIF($J335:$O335,"&lt;="&amp;S335)+1)))</f>
        <v>7</v>
      </c>
      <c r="U335" s="4" t="str">
        <f>IF($A335="","",IF(MAX($J335:$O335)=MAX($P335:T335),"",SMALL($J335:$O335,COUNTIF($J335:$O335,"&lt;="&amp;T335)+1)))</f>
        <v/>
      </c>
      <c r="V335" s="4" t="str">
        <f>IF($A335="","",IF(MAX($J335:$O335)=MAX($P335:U335),"",SMALL($J335:$O335,COUNTIF($J335:$O335,"&lt;="&amp;U335)+1)))</f>
        <v/>
      </c>
      <c r="X335" s="4">
        <f t="shared" si="76"/>
        <v>2</v>
      </c>
      <c r="Y335" s="4">
        <f t="shared" si="77"/>
        <v>5</v>
      </c>
      <c r="Z335" s="4">
        <f t="shared" si="78"/>
        <v>9</v>
      </c>
      <c r="AA335" s="4">
        <f t="shared" si="79"/>
        <v>1</v>
      </c>
      <c r="AB335" s="4">
        <f t="shared" si="80"/>
        <v>5</v>
      </c>
      <c r="AC335" s="4">
        <f t="shared" si="81"/>
        <v>9</v>
      </c>
      <c r="AE335" s="4">
        <f>IF($A334="","",IF(MAX($X335:$AC335)=MAX($AD335:AD335)," ",SMALL($X335:$AC335,COUNTIF($X335:$AC335,"&lt;="&amp;AD335)+1)))</f>
        <v>1</v>
      </c>
      <c r="AF335" s="4">
        <f>IF($A334="","",IF(MAX($X335:$AC335)=MAX($AD335:AE335)," ",SMALL($X335:$AC335,COUNTIF($X335:$AC335,"&lt;="&amp;AE335)+1)))</f>
        <v>2</v>
      </c>
      <c r="AG335" s="4">
        <f>IF($A334="","",IF(MAX($X335:$AC335)=MAX($AD335:AF335)," ",SMALL($X335:$AC335,COUNTIF($X335:$AC335,"&lt;="&amp;AF335)+1)))</f>
        <v>5</v>
      </c>
      <c r="AH335" s="4">
        <f>IF($A334="","",IF(MAX($X335:$AC335)=MAX($AD335:AG335)," ",SMALL($X335:$AC335,COUNTIF($X335:$AC335,"&lt;="&amp;AG335)+1)))</f>
        <v>9</v>
      </c>
      <c r="AI335" s="4" t="str">
        <f>IF($A334="","",IF(MAX($X335:$AC335)=MAX($AD335:AH335)," ",SMALL($X335:$AC335,COUNTIF($X335:$AC335,"&lt;="&amp;AH335)+1)))</f>
        <v xml:space="preserve"> </v>
      </c>
      <c r="AJ335" s="4" t="str">
        <f>IF($A334="","",IF(MAX($X335:$AC335)=MAX($AD335:AI335)," ",SMALL($X335:$AC335,COUNTIF($X335:$AC335,"&lt;="&amp;AI335)+1)))</f>
        <v xml:space="preserve"> </v>
      </c>
      <c r="AL335" s="13" t="str">
        <f t="shared" si="82"/>
        <v>4尾</v>
      </c>
      <c r="AM335" s="13" t="str">
        <f t="shared" si="83"/>
        <v>中1尾</v>
      </c>
    </row>
    <row r="336" spans="1:39" x14ac:dyDescent="0.15">
      <c r="A336" s="7">
        <v>2018027</v>
      </c>
      <c r="B336" s="2">
        <v>2</v>
      </c>
      <c r="C336" s="2">
        <v>7</v>
      </c>
      <c r="D336" s="2">
        <v>9</v>
      </c>
      <c r="E336" s="2">
        <v>14</v>
      </c>
      <c r="F336" s="2">
        <v>18</v>
      </c>
      <c r="G336" s="2">
        <v>28</v>
      </c>
      <c r="H336" s="2">
        <v>5</v>
      </c>
      <c r="J336" s="4">
        <f t="shared" si="75"/>
        <v>2</v>
      </c>
      <c r="K336" s="4">
        <f t="shared" si="70"/>
        <v>7</v>
      </c>
      <c r="L336" s="4">
        <f t="shared" si="71"/>
        <v>9</v>
      </c>
      <c r="M336" s="4">
        <f t="shared" si="72"/>
        <v>4</v>
      </c>
      <c r="N336" s="4">
        <f t="shared" si="73"/>
        <v>8</v>
      </c>
      <c r="O336" s="4">
        <f t="shared" si="74"/>
        <v>8</v>
      </c>
      <c r="Q336" s="4">
        <f>IF($A336="","",IF(MAX($J336:$O336)=MAX($P336:P336),"",SMALL($J336:$O336,COUNTIF($J336:$O336,"&lt;="&amp;P336)+1)))</f>
        <v>2</v>
      </c>
      <c r="R336" s="4">
        <f>IF($A336="","",IF(MAX($J336:$O336)=MAX($P336:Q336),"",SMALL($J336:$O336,COUNTIF($J336:$O336,"&lt;="&amp;Q336)+1)))</f>
        <v>4</v>
      </c>
      <c r="S336" s="4">
        <f>IF($A336="","",IF(MAX($J336:$O336)=MAX($P336:R336),"",SMALL($J336:$O336,COUNTIF($J336:$O336,"&lt;="&amp;R336)+1)))</f>
        <v>7</v>
      </c>
      <c r="T336" s="4">
        <f>IF($A336="","",IF(MAX($J336:$O336)=MAX($P336:S336),"",SMALL($J336:$O336,COUNTIF($J336:$O336,"&lt;="&amp;S336)+1)))</f>
        <v>8</v>
      </c>
      <c r="U336" s="4">
        <f>IF($A336="","",IF(MAX($J336:$O336)=MAX($P336:T336),"",SMALL($J336:$O336,COUNTIF($J336:$O336,"&lt;="&amp;T336)+1)))</f>
        <v>9</v>
      </c>
      <c r="V336" s="4" t="str">
        <f>IF($A336="","",IF(MAX($J336:$O336)=MAX($P336:U336),"",SMALL($J336:$O336,COUNTIF($J336:$O336,"&lt;="&amp;U336)+1)))</f>
        <v/>
      </c>
      <c r="X336" s="4">
        <f t="shared" si="76"/>
        <v>8</v>
      </c>
      <c r="Y336" s="4">
        <f t="shared" si="77"/>
        <v>5</v>
      </c>
      <c r="Z336" s="4">
        <f t="shared" si="78"/>
        <v>4</v>
      </c>
      <c r="AA336" s="4">
        <f t="shared" si="79"/>
        <v>6</v>
      </c>
      <c r="AB336" s="4">
        <f t="shared" si="80"/>
        <v>2</v>
      </c>
      <c r="AC336" s="4">
        <f t="shared" si="81"/>
        <v>3</v>
      </c>
      <c r="AE336" s="4">
        <f>IF($A335="","",IF(MAX($X336:$AC336)=MAX($AD336:AD336)," ",SMALL($X336:$AC336,COUNTIF($X336:$AC336,"&lt;="&amp;AD336)+1)))</f>
        <v>2</v>
      </c>
      <c r="AF336" s="4">
        <f>IF($A335="","",IF(MAX($X336:$AC336)=MAX($AD336:AE336)," ",SMALL($X336:$AC336,COUNTIF($X336:$AC336,"&lt;="&amp;AE336)+1)))</f>
        <v>3</v>
      </c>
      <c r="AG336" s="4">
        <f>IF($A335="","",IF(MAX($X336:$AC336)=MAX($AD336:AF336)," ",SMALL($X336:$AC336,COUNTIF($X336:$AC336,"&lt;="&amp;AF336)+1)))</f>
        <v>4</v>
      </c>
      <c r="AH336" s="4">
        <f>IF($A335="","",IF(MAX($X336:$AC336)=MAX($AD336:AG336)," ",SMALL($X336:$AC336,COUNTIF($X336:$AC336,"&lt;="&amp;AG336)+1)))</f>
        <v>5</v>
      </c>
      <c r="AI336" s="4">
        <f>IF($A335="","",IF(MAX($X336:$AC336)=MAX($AD336:AH336)," ",SMALL($X336:$AC336,COUNTIF($X336:$AC336,"&lt;="&amp;AH336)+1)))</f>
        <v>6</v>
      </c>
      <c r="AJ336" s="4">
        <f>IF($A335="","",IF(MAX($X336:$AC336)=MAX($AD336:AI336)," ",SMALL($X336:$AC336,COUNTIF($X336:$AC336,"&lt;="&amp;AI336)+1)))</f>
        <v>8</v>
      </c>
      <c r="AL336" s="13" t="str">
        <f t="shared" si="82"/>
        <v>6尾</v>
      </c>
      <c r="AM336" s="13" t="str">
        <f t="shared" si="83"/>
        <v>中3尾</v>
      </c>
    </row>
    <row r="337" spans="1:39" x14ac:dyDescent="0.15">
      <c r="A337" s="7">
        <v>2018028</v>
      </c>
      <c r="B337" s="2">
        <v>3</v>
      </c>
      <c r="C337" s="2">
        <v>8</v>
      </c>
      <c r="D337" s="2">
        <v>11</v>
      </c>
      <c r="E337" s="2">
        <v>14</v>
      </c>
      <c r="F337" s="2">
        <v>18</v>
      </c>
      <c r="G337" s="2">
        <v>23</v>
      </c>
      <c r="H337" s="2">
        <v>16</v>
      </c>
      <c r="J337" s="4">
        <f t="shared" si="75"/>
        <v>3</v>
      </c>
      <c r="K337" s="4">
        <f t="shared" si="70"/>
        <v>8</v>
      </c>
      <c r="L337" s="4">
        <f t="shared" si="71"/>
        <v>1</v>
      </c>
      <c r="M337" s="4">
        <f t="shared" si="72"/>
        <v>4</v>
      </c>
      <c r="N337" s="4">
        <f t="shared" si="73"/>
        <v>8</v>
      </c>
      <c r="O337" s="4">
        <f t="shared" si="74"/>
        <v>3</v>
      </c>
      <c r="Q337" s="4">
        <f>IF($A337="","",IF(MAX($J337:$O337)=MAX($P337:P337),"",SMALL($J337:$O337,COUNTIF($J337:$O337,"&lt;="&amp;P337)+1)))</f>
        <v>1</v>
      </c>
      <c r="R337" s="4">
        <f>IF($A337="","",IF(MAX($J337:$O337)=MAX($P337:Q337),"",SMALL($J337:$O337,COUNTIF($J337:$O337,"&lt;="&amp;Q337)+1)))</f>
        <v>3</v>
      </c>
      <c r="S337" s="4">
        <f>IF($A337="","",IF(MAX($J337:$O337)=MAX($P337:R337),"",SMALL($J337:$O337,COUNTIF($J337:$O337,"&lt;="&amp;R337)+1)))</f>
        <v>4</v>
      </c>
      <c r="T337" s="4">
        <f>IF($A337="","",IF(MAX($J337:$O337)=MAX($P337:S337),"",SMALL($J337:$O337,COUNTIF($J337:$O337,"&lt;="&amp;S337)+1)))</f>
        <v>8</v>
      </c>
      <c r="U337" s="4" t="str">
        <f>IF($A337="","",IF(MAX($J337:$O337)=MAX($P337:T337),"",SMALL($J337:$O337,COUNTIF($J337:$O337,"&lt;="&amp;T337)+1)))</f>
        <v/>
      </c>
      <c r="V337" s="4" t="str">
        <f>IF($A337="","",IF(MAX($J337:$O337)=MAX($P337:U337),"",SMALL($J337:$O337,COUNTIF($J337:$O337,"&lt;="&amp;U337)+1)))</f>
        <v/>
      </c>
      <c r="X337" s="4">
        <f t="shared" si="76"/>
        <v>4</v>
      </c>
      <c r="Y337" s="4">
        <f t="shared" si="77"/>
        <v>5</v>
      </c>
      <c r="Z337" s="4">
        <f t="shared" si="78"/>
        <v>2</v>
      </c>
      <c r="AA337" s="4">
        <f t="shared" si="79"/>
        <v>9</v>
      </c>
      <c r="AB337" s="4">
        <f t="shared" si="80"/>
        <v>4</v>
      </c>
      <c r="AC337" s="4">
        <f t="shared" si="81"/>
        <v>6</v>
      </c>
      <c r="AE337" s="4">
        <f>IF($A336="","",IF(MAX($X337:$AC337)=MAX($AD337:AD337)," ",SMALL($X337:$AC337,COUNTIF($X337:$AC337,"&lt;="&amp;AD337)+1)))</f>
        <v>2</v>
      </c>
      <c r="AF337" s="4">
        <f>IF($A336="","",IF(MAX($X337:$AC337)=MAX($AD337:AE337)," ",SMALL($X337:$AC337,COUNTIF($X337:$AC337,"&lt;="&amp;AE337)+1)))</f>
        <v>4</v>
      </c>
      <c r="AG337" s="4">
        <f>IF($A336="","",IF(MAX($X337:$AC337)=MAX($AD337:AF337)," ",SMALL($X337:$AC337,COUNTIF($X337:$AC337,"&lt;="&amp;AF337)+1)))</f>
        <v>5</v>
      </c>
      <c r="AH337" s="4">
        <f>IF($A336="","",IF(MAX($X337:$AC337)=MAX($AD337:AG337)," ",SMALL($X337:$AC337,COUNTIF($X337:$AC337,"&lt;="&amp;AG337)+1)))</f>
        <v>6</v>
      </c>
      <c r="AI337" s="4">
        <f>IF($A336="","",IF(MAX($X337:$AC337)=MAX($AD337:AH337)," ",SMALL($X337:$AC337,COUNTIF($X337:$AC337,"&lt;="&amp;AH337)+1)))</f>
        <v>9</v>
      </c>
      <c r="AJ337" s="4" t="str">
        <f>IF($A336="","",IF(MAX($X337:$AC337)=MAX($AD337:AI337)," ",SMALL($X337:$AC337,COUNTIF($X337:$AC337,"&lt;="&amp;AI337)+1)))</f>
        <v xml:space="preserve"> </v>
      </c>
      <c r="AL337" s="13" t="str">
        <f t="shared" si="82"/>
        <v>5尾</v>
      </c>
      <c r="AM337" s="13" t="str">
        <f t="shared" si="83"/>
        <v>中1尾</v>
      </c>
    </row>
    <row r="338" spans="1:39" x14ac:dyDescent="0.15">
      <c r="A338" s="7">
        <v>2018029</v>
      </c>
      <c r="B338" s="2">
        <v>1</v>
      </c>
      <c r="C338" s="2">
        <v>2</v>
      </c>
      <c r="D338" s="2">
        <v>9</v>
      </c>
      <c r="E338" s="2">
        <v>14</v>
      </c>
      <c r="F338" s="2">
        <v>22</v>
      </c>
      <c r="G338" s="2">
        <v>25</v>
      </c>
      <c r="H338" s="2">
        <v>5</v>
      </c>
      <c r="J338" s="4">
        <f t="shared" si="75"/>
        <v>1</v>
      </c>
      <c r="K338" s="4">
        <f t="shared" si="70"/>
        <v>2</v>
      </c>
      <c r="L338" s="4">
        <f t="shared" si="71"/>
        <v>9</v>
      </c>
      <c r="M338" s="4">
        <f t="shared" si="72"/>
        <v>4</v>
      </c>
      <c r="N338" s="4">
        <f t="shared" si="73"/>
        <v>2</v>
      </c>
      <c r="O338" s="4">
        <f t="shared" si="74"/>
        <v>5</v>
      </c>
      <c r="Q338" s="4">
        <f>IF($A338="","",IF(MAX($J338:$O338)=MAX($P338:P338),"",SMALL($J338:$O338,COUNTIF($J338:$O338,"&lt;="&amp;P338)+1)))</f>
        <v>1</v>
      </c>
      <c r="R338" s="4">
        <f>IF($A338="","",IF(MAX($J338:$O338)=MAX($P338:Q338),"",SMALL($J338:$O338,COUNTIF($J338:$O338,"&lt;="&amp;Q338)+1)))</f>
        <v>2</v>
      </c>
      <c r="S338" s="4">
        <f>IF($A338="","",IF(MAX($J338:$O338)=MAX($P338:R338),"",SMALL($J338:$O338,COUNTIF($J338:$O338,"&lt;="&amp;R338)+1)))</f>
        <v>4</v>
      </c>
      <c r="T338" s="4">
        <f>IF($A338="","",IF(MAX($J338:$O338)=MAX($P338:S338),"",SMALL($J338:$O338,COUNTIF($J338:$O338,"&lt;="&amp;S338)+1)))</f>
        <v>5</v>
      </c>
      <c r="U338" s="4">
        <f>IF($A338="","",IF(MAX($J338:$O338)=MAX($P338:T338),"",SMALL($J338:$O338,COUNTIF($J338:$O338,"&lt;="&amp;T338)+1)))</f>
        <v>9</v>
      </c>
      <c r="V338" s="4" t="str">
        <f>IF($A338="","",IF(MAX($J338:$O338)=MAX($P338:U338),"",SMALL($J338:$O338,COUNTIF($J338:$O338,"&lt;="&amp;U338)+1)))</f>
        <v/>
      </c>
      <c r="X338" s="4">
        <f t="shared" si="76"/>
        <v>4</v>
      </c>
      <c r="Y338" s="4">
        <f t="shared" si="77"/>
        <v>7</v>
      </c>
      <c r="Z338" s="4">
        <f t="shared" si="78"/>
        <v>2</v>
      </c>
      <c r="AA338" s="4">
        <f t="shared" si="79"/>
        <v>9</v>
      </c>
      <c r="AB338" s="4">
        <f t="shared" si="80"/>
        <v>4</v>
      </c>
      <c r="AC338" s="4">
        <f t="shared" si="81"/>
        <v>8</v>
      </c>
      <c r="AE338" s="4">
        <f>IF($A337="","",IF(MAX($X338:$AC338)=MAX($AD338:AD338)," ",SMALL($X338:$AC338,COUNTIF($X338:$AC338,"&lt;="&amp;AD338)+1)))</f>
        <v>2</v>
      </c>
      <c r="AF338" s="4">
        <f>IF($A337="","",IF(MAX($X338:$AC338)=MAX($AD338:AE338)," ",SMALL($X338:$AC338,COUNTIF($X338:$AC338,"&lt;="&amp;AE338)+1)))</f>
        <v>4</v>
      </c>
      <c r="AG338" s="4">
        <f>IF($A337="","",IF(MAX($X338:$AC338)=MAX($AD338:AF338)," ",SMALL($X338:$AC338,COUNTIF($X338:$AC338,"&lt;="&amp;AF338)+1)))</f>
        <v>7</v>
      </c>
      <c r="AH338" s="4">
        <f>IF($A337="","",IF(MAX($X338:$AC338)=MAX($AD338:AG338)," ",SMALL($X338:$AC338,COUNTIF($X338:$AC338,"&lt;="&amp;AG338)+1)))</f>
        <v>8</v>
      </c>
      <c r="AI338" s="4">
        <f>IF($A337="","",IF(MAX($X338:$AC338)=MAX($AD338:AH338)," ",SMALL($X338:$AC338,COUNTIF($X338:$AC338,"&lt;="&amp;AH338)+1)))</f>
        <v>9</v>
      </c>
      <c r="AJ338" s="4" t="str">
        <f>IF($A337="","",IF(MAX($X338:$AC338)=MAX($AD338:AI338)," ",SMALL($X338:$AC338,COUNTIF($X338:$AC338,"&lt;="&amp;AI338)+1)))</f>
        <v xml:space="preserve"> </v>
      </c>
      <c r="AL338" s="13" t="str">
        <f t="shared" si="82"/>
        <v>5尾</v>
      </c>
      <c r="AM338" s="13" t="str">
        <f t="shared" si="83"/>
        <v>中3尾</v>
      </c>
    </row>
    <row r="339" spans="1:39" x14ac:dyDescent="0.15">
      <c r="A339" s="7">
        <v>2018030</v>
      </c>
      <c r="B339" s="2">
        <v>13</v>
      </c>
      <c r="C339" s="2">
        <v>14</v>
      </c>
      <c r="D339" s="2">
        <v>20</v>
      </c>
      <c r="E339" s="2">
        <v>21</v>
      </c>
      <c r="F339" s="2">
        <v>25</v>
      </c>
      <c r="G339" s="2">
        <v>33</v>
      </c>
      <c r="H339" s="2">
        <v>7</v>
      </c>
      <c r="J339" s="4">
        <f t="shared" si="75"/>
        <v>3</v>
      </c>
      <c r="K339" s="4">
        <f t="shared" si="70"/>
        <v>4</v>
      </c>
      <c r="L339" s="4">
        <f t="shared" si="71"/>
        <v>0</v>
      </c>
      <c r="M339" s="4">
        <f t="shared" si="72"/>
        <v>1</v>
      </c>
      <c r="N339" s="4">
        <f t="shared" si="73"/>
        <v>5</v>
      </c>
      <c r="O339" s="4">
        <f t="shared" si="74"/>
        <v>3</v>
      </c>
      <c r="Q339" s="4">
        <f>IF($A339="","",IF(MAX($J339:$O339)=MAX($P339:P339),"",SMALL($J339:$O339,COUNTIF($J339:$O339,"&lt;="&amp;P339)+1)))</f>
        <v>0</v>
      </c>
      <c r="R339" s="4">
        <f>IF($A339="","",IF(MAX($J339:$O339)=MAX($P339:Q339),"",SMALL($J339:$O339,COUNTIF($J339:$O339,"&lt;="&amp;Q339)+1)))</f>
        <v>1</v>
      </c>
      <c r="S339" s="4">
        <f>IF($A339="","",IF(MAX($J339:$O339)=MAX($P339:R339),"",SMALL($J339:$O339,COUNTIF($J339:$O339,"&lt;="&amp;R339)+1)))</f>
        <v>3</v>
      </c>
      <c r="T339" s="4">
        <f>IF($A339="","",IF(MAX($J339:$O339)=MAX($P339:S339),"",SMALL($J339:$O339,COUNTIF($J339:$O339,"&lt;="&amp;S339)+1)))</f>
        <v>4</v>
      </c>
      <c r="U339" s="4">
        <f>IF($A339="","",IF(MAX($J339:$O339)=MAX($P339:T339),"",SMALL($J339:$O339,COUNTIF($J339:$O339,"&lt;="&amp;T339)+1)))</f>
        <v>5</v>
      </c>
      <c r="V339" s="4" t="str">
        <f>IF($A339="","",IF(MAX($J339:$O339)=MAX($P339:U339),"",SMALL($J339:$O339,COUNTIF($J339:$O339,"&lt;="&amp;U339)+1)))</f>
        <v/>
      </c>
      <c r="X339" s="4">
        <f t="shared" si="76"/>
        <v>2</v>
      </c>
      <c r="Y339" s="4">
        <f t="shared" si="77"/>
        <v>2</v>
      </c>
      <c r="Z339" s="4">
        <f t="shared" si="78"/>
        <v>8</v>
      </c>
      <c r="AA339" s="4">
        <f t="shared" si="79"/>
        <v>7</v>
      </c>
      <c r="AB339" s="4">
        <f t="shared" si="80"/>
        <v>0</v>
      </c>
      <c r="AC339" s="4">
        <f t="shared" si="81"/>
        <v>4</v>
      </c>
      <c r="AE339" s="4">
        <f>IF($A338="","",IF(MAX($X339:$AC339)=MAX($AD339:AD339)," ",SMALL($X339:$AC339,COUNTIF($X339:$AC339,"&lt;="&amp;AD339)+1)))</f>
        <v>0</v>
      </c>
      <c r="AF339" s="4">
        <f>IF($A338="","",IF(MAX($X339:$AC339)=MAX($AD339:AE339)," ",SMALL($X339:$AC339,COUNTIF($X339:$AC339,"&lt;="&amp;AE339)+1)))</f>
        <v>2</v>
      </c>
      <c r="AG339" s="4">
        <f>IF($A338="","",IF(MAX($X339:$AC339)=MAX($AD339:AF339)," ",SMALL($X339:$AC339,COUNTIF($X339:$AC339,"&lt;="&amp;AF339)+1)))</f>
        <v>4</v>
      </c>
      <c r="AH339" s="4">
        <f>IF($A338="","",IF(MAX($X339:$AC339)=MAX($AD339:AG339)," ",SMALL($X339:$AC339,COUNTIF($X339:$AC339,"&lt;="&amp;AG339)+1)))</f>
        <v>7</v>
      </c>
      <c r="AI339" s="4">
        <f>IF($A338="","",IF(MAX($X339:$AC339)=MAX($AD339:AH339)," ",SMALL($X339:$AC339,COUNTIF($X339:$AC339,"&lt;="&amp;AH339)+1)))</f>
        <v>8</v>
      </c>
      <c r="AJ339" s="4" t="str">
        <f>IF($A338="","",IF(MAX($X339:$AC339)=MAX($AD339:AI339)," ",SMALL($X339:$AC339,COUNTIF($X339:$AC339,"&lt;="&amp;AI339)+1)))</f>
        <v xml:space="preserve"> </v>
      </c>
      <c r="AL339" s="13" t="str">
        <f t="shared" si="82"/>
        <v>5尾</v>
      </c>
      <c r="AM339" s="13" t="str">
        <f t="shared" si="83"/>
        <v>中2尾</v>
      </c>
    </row>
    <row r="340" spans="1:39" x14ac:dyDescent="0.15">
      <c r="A340" s="7">
        <v>2018031</v>
      </c>
      <c r="B340" s="2">
        <v>2</v>
      </c>
      <c r="C340" s="2">
        <v>16</v>
      </c>
      <c r="D340" s="2">
        <v>18</v>
      </c>
      <c r="E340" s="2">
        <v>19</v>
      </c>
      <c r="F340" s="2">
        <v>27</v>
      </c>
      <c r="G340" s="2">
        <v>30</v>
      </c>
      <c r="H340" s="2">
        <v>14</v>
      </c>
      <c r="J340" s="4">
        <f t="shared" si="75"/>
        <v>2</v>
      </c>
      <c r="K340" s="4">
        <f t="shared" si="70"/>
        <v>6</v>
      </c>
      <c r="L340" s="4">
        <f t="shared" si="71"/>
        <v>8</v>
      </c>
      <c r="M340" s="4">
        <f t="shared" si="72"/>
        <v>9</v>
      </c>
      <c r="N340" s="4">
        <f t="shared" si="73"/>
        <v>7</v>
      </c>
      <c r="O340" s="4">
        <f t="shared" si="74"/>
        <v>0</v>
      </c>
      <c r="Q340" s="4">
        <f>IF($A340="","",IF(MAX($J340:$O340)=MAX($P340:P340),"",SMALL($J340:$O340,COUNTIF($J340:$O340,"&lt;="&amp;P340)+1)))</f>
        <v>0</v>
      </c>
      <c r="R340" s="4">
        <f>IF($A340="","",IF(MAX($J340:$O340)=MAX($P340:Q340),"",SMALL($J340:$O340,COUNTIF($J340:$O340,"&lt;="&amp;Q340)+1)))</f>
        <v>2</v>
      </c>
      <c r="S340" s="4">
        <f>IF($A340="","",IF(MAX($J340:$O340)=MAX($P340:R340),"",SMALL($J340:$O340,COUNTIF($J340:$O340,"&lt;="&amp;R340)+1)))</f>
        <v>6</v>
      </c>
      <c r="T340" s="4">
        <f>IF($A340="","",IF(MAX($J340:$O340)=MAX($P340:S340),"",SMALL($J340:$O340,COUNTIF($J340:$O340,"&lt;="&amp;S340)+1)))</f>
        <v>7</v>
      </c>
      <c r="U340" s="4">
        <f>IF($A340="","",IF(MAX($J340:$O340)=MAX($P340:T340),"",SMALL($J340:$O340,COUNTIF($J340:$O340,"&lt;="&amp;T340)+1)))</f>
        <v>8</v>
      </c>
      <c r="V340" s="4">
        <f>IF($A340="","",IF(MAX($J340:$O340)=MAX($P340:U340),"",SMALL($J340:$O340,COUNTIF($J340:$O340,"&lt;="&amp;U340)+1)))</f>
        <v>9</v>
      </c>
      <c r="X340" s="4">
        <f t="shared" si="76"/>
        <v>2</v>
      </c>
      <c r="Y340" s="4">
        <f t="shared" si="77"/>
        <v>8</v>
      </c>
      <c r="Z340" s="4">
        <f t="shared" si="78"/>
        <v>5</v>
      </c>
      <c r="AA340" s="4">
        <f t="shared" si="79"/>
        <v>9</v>
      </c>
      <c r="AB340" s="4">
        <f t="shared" si="80"/>
        <v>5</v>
      </c>
      <c r="AC340" s="4">
        <f t="shared" si="81"/>
        <v>2</v>
      </c>
      <c r="AE340" s="4">
        <f>IF($A339="","",IF(MAX($X340:$AC340)=MAX($AD340:AD340)," ",SMALL($X340:$AC340,COUNTIF($X340:$AC340,"&lt;="&amp;AD340)+1)))</f>
        <v>2</v>
      </c>
      <c r="AF340" s="4">
        <f>IF($A339="","",IF(MAX($X340:$AC340)=MAX($AD340:AE340)," ",SMALL($X340:$AC340,COUNTIF($X340:$AC340,"&lt;="&amp;AE340)+1)))</f>
        <v>5</v>
      </c>
      <c r="AG340" s="4">
        <f>IF($A339="","",IF(MAX($X340:$AC340)=MAX($AD340:AF340)," ",SMALL($X340:$AC340,COUNTIF($X340:$AC340,"&lt;="&amp;AF340)+1)))</f>
        <v>8</v>
      </c>
      <c r="AH340" s="4">
        <f>IF($A339="","",IF(MAX($X340:$AC340)=MAX($AD340:AG340)," ",SMALL($X340:$AC340,COUNTIF($X340:$AC340,"&lt;="&amp;AG340)+1)))</f>
        <v>9</v>
      </c>
      <c r="AI340" s="4" t="str">
        <f>IF($A339="","",IF(MAX($X340:$AC340)=MAX($AD340:AH340)," ",SMALL($X340:$AC340,COUNTIF($X340:$AC340,"&lt;="&amp;AH340)+1)))</f>
        <v xml:space="preserve"> </v>
      </c>
      <c r="AJ340" s="4" t="str">
        <f>IF($A339="","",IF(MAX($X340:$AC340)=MAX($AD340:AI340)," ",SMALL($X340:$AC340,COUNTIF($X340:$AC340,"&lt;="&amp;AI340)+1)))</f>
        <v xml:space="preserve"> </v>
      </c>
      <c r="AL340" s="13" t="str">
        <f t="shared" si="82"/>
        <v>4尾</v>
      </c>
      <c r="AM340" s="13" t="str">
        <f t="shared" si="83"/>
        <v>中3尾</v>
      </c>
    </row>
    <row r="341" spans="1:39" x14ac:dyDescent="0.15">
      <c r="A341" s="7">
        <v>2018032</v>
      </c>
      <c r="B341" s="2">
        <v>21</v>
      </c>
      <c r="C341" s="2">
        <v>22</v>
      </c>
      <c r="D341" s="2">
        <v>23</v>
      </c>
      <c r="E341" s="2">
        <v>24</v>
      </c>
      <c r="F341" s="2">
        <v>25</v>
      </c>
      <c r="G341" s="2">
        <v>32</v>
      </c>
      <c r="H341" s="2">
        <v>6</v>
      </c>
      <c r="J341" s="4">
        <f t="shared" si="75"/>
        <v>1</v>
      </c>
      <c r="K341" s="4">
        <f t="shared" si="70"/>
        <v>2</v>
      </c>
      <c r="L341" s="4">
        <f t="shared" si="71"/>
        <v>3</v>
      </c>
      <c r="M341" s="4">
        <f t="shared" si="72"/>
        <v>4</v>
      </c>
      <c r="N341" s="4">
        <f t="shared" si="73"/>
        <v>5</v>
      </c>
      <c r="O341" s="4">
        <f t="shared" si="74"/>
        <v>2</v>
      </c>
      <c r="Q341" s="4">
        <f>IF($A341="","",IF(MAX($J341:$O341)=MAX($P341:P341),"",SMALL($J341:$O341,COUNTIF($J341:$O341,"&lt;="&amp;P341)+1)))</f>
        <v>1</v>
      </c>
      <c r="R341" s="4">
        <f>IF($A341="","",IF(MAX($J341:$O341)=MAX($P341:Q341),"",SMALL($J341:$O341,COUNTIF($J341:$O341,"&lt;="&amp;Q341)+1)))</f>
        <v>2</v>
      </c>
      <c r="S341" s="4">
        <f>IF($A341="","",IF(MAX($J341:$O341)=MAX($P341:R341),"",SMALL($J341:$O341,COUNTIF($J341:$O341,"&lt;="&amp;R341)+1)))</f>
        <v>3</v>
      </c>
      <c r="T341" s="4">
        <f>IF($A341="","",IF(MAX($J341:$O341)=MAX($P341:S341),"",SMALL($J341:$O341,COUNTIF($J341:$O341,"&lt;="&amp;S341)+1)))</f>
        <v>4</v>
      </c>
      <c r="U341" s="4">
        <f>IF($A341="","",IF(MAX($J341:$O341)=MAX($P341:T341),"",SMALL($J341:$O341,COUNTIF($J341:$O341,"&lt;="&amp;T341)+1)))</f>
        <v>5</v>
      </c>
      <c r="V341" s="4" t="str">
        <f>IF($A341="","",IF(MAX($J341:$O341)=MAX($P341:U341),"",SMALL($J341:$O341,COUNTIF($J341:$O341,"&lt;="&amp;U341)+1)))</f>
        <v/>
      </c>
      <c r="X341" s="4">
        <f t="shared" si="76"/>
        <v>2</v>
      </c>
      <c r="Y341" s="4">
        <f t="shared" si="77"/>
        <v>8</v>
      </c>
      <c r="Z341" s="4">
        <f t="shared" si="78"/>
        <v>3</v>
      </c>
      <c r="AA341" s="4">
        <f t="shared" si="79"/>
        <v>2</v>
      </c>
      <c r="AB341" s="4">
        <f t="shared" si="80"/>
        <v>0</v>
      </c>
      <c r="AC341" s="4">
        <f t="shared" si="81"/>
        <v>1</v>
      </c>
      <c r="AE341" s="4">
        <f>IF($A340="","",IF(MAX($X341:$AC341)=MAX($AD341:AD341)," ",SMALL($X341:$AC341,COUNTIF($X341:$AC341,"&lt;="&amp;AD341)+1)))</f>
        <v>0</v>
      </c>
      <c r="AF341" s="4">
        <f>IF($A340="","",IF(MAX($X341:$AC341)=MAX($AD341:AE341)," ",SMALL($X341:$AC341,COUNTIF($X341:$AC341,"&lt;="&amp;AE341)+1)))</f>
        <v>1</v>
      </c>
      <c r="AG341" s="4">
        <f>IF($A340="","",IF(MAX($X341:$AC341)=MAX($AD341:AF341)," ",SMALL($X341:$AC341,COUNTIF($X341:$AC341,"&lt;="&amp;AF341)+1)))</f>
        <v>2</v>
      </c>
      <c r="AH341" s="4">
        <f>IF($A340="","",IF(MAX($X341:$AC341)=MAX($AD341:AG341)," ",SMALL($X341:$AC341,COUNTIF($X341:$AC341,"&lt;="&amp;AG341)+1)))</f>
        <v>3</v>
      </c>
      <c r="AI341" s="4">
        <f>IF($A340="","",IF(MAX($X341:$AC341)=MAX($AD341:AH341)," ",SMALL($X341:$AC341,COUNTIF($X341:$AC341,"&lt;="&amp;AH341)+1)))</f>
        <v>8</v>
      </c>
      <c r="AJ341" s="4" t="str">
        <f>IF($A340="","",IF(MAX($X341:$AC341)=MAX($AD341:AI341)," ",SMALL($X341:$AC341,COUNTIF($X341:$AC341,"&lt;="&amp;AI341)+1)))</f>
        <v xml:space="preserve"> </v>
      </c>
      <c r="AL341" s="13" t="str">
        <f t="shared" si="82"/>
        <v>5尾</v>
      </c>
      <c r="AM341" s="13" t="str">
        <f t="shared" si="83"/>
        <v>中3尾</v>
      </c>
    </row>
    <row r="342" spans="1:39" x14ac:dyDescent="0.15">
      <c r="A342" s="7">
        <v>2018033</v>
      </c>
      <c r="B342" s="2">
        <v>4</v>
      </c>
      <c r="C342" s="2">
        <v>19</v>
      </c>
      <c r="D342" s="2">
        <v>20</v>
      </c>
      <c r="E342" s="2">
        <v>22</v>
      </c>
      <c r="F342" s="2">
        <v>28</v>
      </c>
      <c r="G342" s="2">
        <v>33</v>
      </c>
      <c r="H342" s="2">
        <v>6</v>
      </c>
      <c r="J342" s="4">
        <f t="shared" si="75"/>
        <v>4</v>
      </c>
      <c r="K342" s="4">
        <f t="shared" si="70"/>
        <v>9</v>
      </c>
      <c r="L342" s="4">
        <f t="shared" si="71"/>
        <v>0</v>
      </c>
      <c r="M342" s="4">
        <f t="shared" si="72"/>
        <v>2</v>
      </c>
      <c r="N342" s="4">
        <f t="shared" si="73"/>
        <v>8</v>
      </c>
      <c r="O342" s="4">
        <f t="shared" si="74"/>
        <v>3</v>
      </c>
      <c r="Q342" s="4">
        <f>IF($A342="","",IF(MAX($J342:$O342)=MAX($P342:P342),"",SMALL($J342:$O342,COUNTIF($J342:$O342,"&lt;="&amp;P342)+1)))</f>
        <v>0</v>
      </c>
      <c r="R342" s="4">
        <f>IF($A342="","",IF(MAX($J342:$O342)=MAX($P342:Q342),"",SMALL($J342:$O342,COUNTIF($J342:$O342,"&lt;="&amp;Q342)+1)))</f>
        <v>2</v>
      </c>
      <c r="S342" s="4">
        <f>IF($A342="","",IF(MAX($J342:$O342)=MAX($P342:R342),"",SMALL($J342:$O342,COUNTIF($J342:$O342,"&lt;="&amp;R342)+1)))</f>
        <v>3</v>
      </c>
      <c r="T342" s="4">
        <f>IF($A342="","",IF(MAX($J342:$O342)=MAX($P342:S342),"",SMALL($J342:$O342,COUNTIF($J342:$O342,"&lt;="&amp;S342)+1)))</f>
        <v>4</v>
      </c>
      <c r="U342" s="4">
        <f>IF($A342="","",IF(MAX($J342:$O342)=MAX($P342:T342),"",SMALL($J342:$O342,COUNTIF($J342:$O342,"&lt;="&amp;T342)+1)))</f>
        <v>8</v>
      </c>
      <c r="V342" s="4">
        <f>IF($A342="","",IF(MAX($J342:$O342)=MAX($P342:U342),"",SMALL($J342:$O342,COUNTIF($J342:$O342,"&lt;="&amp;U342)+1)))</f>
        <v>9</v>
      </c>
      <c r="X342" s="4">
        <f t="shared" si="76"/>
        <v>2</v>
      </c>
      <c r="Y342" s="4">
        <f t="shared" si="77"/>
        <v>5</v>
      </c>
      <c r="Z342" s="4">
        <f t="shared" si="78"/>
        <v>0</v>
      </c>
      <c r="AA342" s="4">
        <f t="shared" si="79"/>
        <v>4</v>
      </c>
      <c r="AB342" s="4">
        <f t="shared" si="80"/>
        <v>0</v>
      </c>
      <c r="AC342" s="4">
        <f t="shared" si="81"/>
        <v>8</v>
      </c>
      <c r="AE342" s="4">
        <f>IF($A341="","",IF(MAX($X342:$AC342)=MAX($AD342:AD342)," ",SMALL($X342:$AC342,COUNTIF($X342:$AC342,"&lt;="&amp;AD342)+1)))</f>
        <v>0</v>
      </c>
      <c r="AF342" s="4">
        <f>IF($A341="","",IF(MAX($X342:$AC342)=MAX($AD342:AE342)," ",SMALL($X342:$AC342,COUNTIF($X342:$AC342,"&lt;="&amp;AE342)+1)))</f>
        <v>2</v>
      </c>
      <c r="AG342" s="4">
        <f>IF($A341="","",IF(MAX($X342:$AC342)=MAX($AD342:AF342)," ",SMALL($X342:$AC342,COUNTIF($X342:$AC342,"&lt;="&amp;AF342)+1)))</f>
        <v>4</v>
      </c>
      <c r="AH342" s="4">
        <f>IF($A341="","",IF(MAX($X342:$AC342)=MAX($AD342:AG342)," ",SMALL($X342:$AC342,COUNTIF($X342:$AC342,"&lt;="&amp;AG342)+1)))</f>
        <v>5</v>
      </c>
      <c r="AI342" s="4">
        <f>IF($A341="","",IF(MAX($X342:$AC342)=MAX($AD342:AH342)," ",SMALL($X342:$AC342,COUNTIF($X342:$AC342,"&lt;="&amp;AH342)+1)))</f>
        <v>8</v>
      </c>
      <c r="AJ342" s="4" t="str">
        <f>IF($A341="","",IF(MAX($X342:$AC342)=MAX($AD342:AI342)," ",SMALL($X342:$AC342,COUNTIF($X342:$AC342,"&lt;="&amp;AI342)+1)))</f>
        <v xml:space="preserve"> </v>
      </c>
      <c r="AL342" s="13" t="str">
        <f t="shared" si="82"/>
        <v>5尾</v>
      </c>
      <c r="AM342" s="13" t="str">
        <f t="shared" si="83"/>
        <v>中4尾</v>
      </c>
    </row>
    <row r="343" spans="1:39" x14ac:dyDescent="0.15">
      <c r="A343" s="7">
        <v>2018034</v>
      </c>
      <c r="B343" s="2">
        <v>1</v>
      </c>
      <c r="C343" s="2">
        <v>5</v>
      </c>
      <c r="D343" s="2">
        <v>11</v>
      </c>
      <c r="E343" s="2">
        <v>22</v>
      </c>
      <c r="F343" s="2">
        <v>23</v>
      </c>
      <c r="G343" s="2">
        <v>26</v>
      </c>
      <c r="H343" s="2">
        <v>15</v>
      </c>
      <c r="J343" s="4">
        <f t="shared" si="75"/>
        <v>1</v>
      </c>
      <c r="K343" s="4">
        <f t="shared" si="70"/>
        <v>5</v>
      </c>
      <c r="L343" s="4">
        <f t="shared" si="71"/>
        <v>1</v>
      </c>
      <c r="M343" s="4">
        <f t="shared" si="72"/>
        <v>2</v>
      </c>
      <c r="N343" s="4">
        <f t="shared" si="73"/>
        <v>3</v>
      </c>
      <c r="O343" s="4">
        <f t="shared" si="74"/>
        <v>6</v>
      </c>
      <c r="Q343" s="4">
        <f>IF($A343="","",IF(MAX($J343:$O343)=MAX($P343:P343),"",SMALL($J343:$O343,COUNTIF($J343:$O343,"&lt;="&amp;P343)+1)))</f>
        <v>1</v>
      </c>
      <c r="R343" s="4">
        <f>IF($A343="","",IF(MAX($J343:$O343)=MAX($P343:Q343),"",SMALL($J343:$O343,COUNTIF($J343:$O343,"&lt;="&amp;Q343)+1)))</f>
        <v>2</v>
      </c>
      <c r="S343" s="4">
        <f>IF($A343="","",IF(MAX($J343:$O343)=MAX($P343:R343),"",SMALL($J343:$O343,COUNTIF($J343:$O343,"&lt;="&amp;R343)+1)))</f>
        <v>3</v>
      </c>
      <c r="T343" s="4">
        <f>IF($A343="","",IF(MAX($J343:$O343)=MAX($P343:S343),"",SMALL($J343:$O343,COUNTIF($J343:$O343,"&lt;="&amp;S343)+1)))</f>
        <v>5</v>
      </c>
      <c r="U343" s="4">
        <f>IF($A343="","",IF(MAX($J343:$O343)=MAX($P343:T343),"",SMALL($J343:$O343,COUNTIF($J343:$O343,"&lt;="&amp;T343)+1)))</f>
        <v>6</v>
      </c>
      <c r="V343" s="4" t="str">
        <f>IF($A343="","",IF(MAX($J343:$O343)=MAX($P343:U343),"",SMALL($J343:$O343,COUNTIF($J343:$O343,"&lt;="&amp;U343)+1)))</f>
        <v/>
      </c>
      <c r="X343" s="4">
        <f t="shared" si="76"/>
        <v>6</v>
      </c>
      <c r="Y343" s="4">
        <f t="shared" si="77"/>
        <v>5</v>
      </c>
      <c r="Z343" s="4">
        <f t="shared" si="78"/>
        <v>6</v>
      </c>
      <c r="AA343" s="4">
        <f t="shared" si="79"/>
        <v>7</v>
      </c>
      <c r="AB343" s="4">
        <f t="shared" si="80"/>
        <v>4</v>
      </c>
      <c r="AC343" s="4">
        <f t="shared" si="81"/>
        <v>8</v>
      </c>
      <c r="AE343" s="4">
        <f>IF($A342="","",IF(MAX($X343:$AC343)=MAX($AD343:AD343)," ",SMALL($X343:$AC343,COUNTIF($X343:$AC343,"&lt;="&amp;AD343)+1)))</f>
        <v>4</v>
      </c>
      <c r="AF343" s="4">
        <f>IF($A342="","",IF(MAX($X343:$AC343)=MAX($AD343:AE343)," ",SMALL($X343:$AC343,COUNTIF($X343:$AC343,"&lt;="&amp;AE343)+1)))</f>
        <v>5</v>
      </c>
      <c r="AG343" s="4">
        <f>IF($A342="","",IF(MAX($X343:$AC343)=MAX($AD343:AF343)," ",SMALL($X343:$AC343,COUNTIF($X343:$AC343,"&lt;="&amp;AF343)+1)))</f>
        <v>6</v>
      </c>
      <c r="AH343" s="4">
        <f>IF($A342="","",IF(MAX($X343:$AC343)=MAX($AD343:AG343)," ",SMALL($X343:$AC343,COUNTIF($X343:$AC343,"&lt;="&amp;AG343)+1)))</f>
        <v>7</v>
      </c>
      <c r="AI343" s="4">
        <f>IF($A342="","",IF(MAX($X343:$AC343)=MAX($AD343:AH343)," ",SMALL($X343:$AC343,COUNTIF($X343:$AC343,"&lt;="&amp;AH343)+1)))</f>
        <v>8</v>
      </c>
      <c r="AJ343" s="4" t="str">
        <f>IF($A342="","",IF(MAX($X343:$AC343)=MAX($AD343:AI343)," ",SMALL($X343:$AC343,COUNTIF($X343:$AC343,"&lt;="&amp;AI343)+1)))</f>
        <v xml:space="preserve"> </v>
      </c>
      <c r="AL343" s="13" t="str">
        <f t="shared" si="82"/>
        <v>5尾</v>
      </c>
      <c r="AM343" s="13" t="str">
        <f t="shared" si="83"/>
        <v>中2尾</v>
      </c>
    </row>
    <row r="344" spans="1:39" x14ac:dyDescent="0.15">
      <c r="A344" s="7">
        <v>2018035</v>
      </c>
      <c r="B344" s="2">
        <v>7</v>
      </c>
      <c r="C344" s="2">
        <v>10</v>
      </c>
      <c r="D344" s="2">
        <v>11</v>
      </c>
      <c r="E344" s="2">
        <v>17</v>
      </c>
      <c r="F344" s="2">
        <v>23</v>
      </c>
      <c r="G344" s="2">
        <v>28</v>
      </c>
      <c r="H344" s="2">
        <v>15</v>
      </c>
      <c r="J344" s="4">
        <f t="shared" si="75"/>
        <v>7</v>
      </c>
      <c r="K344" s="4">
        <f t="shared" si="70"/>
        <v>0</v>
      </c>
      <c r="L344" s="4">
        <f t="shared" si="71"/>
        <v>1</v>
      </c>
      <c r="M344" s="4">
        <f t="shared" si="72"/>
        <v>7</v>
      </c>
      <c r="N344" s="4">
        <f t="shared" si="73"/>
        <v>3</v>
      </c>
      <c r="O344" s="4">
        <f t="shared" si="74"/>
        <v>8</v>
      </c>
      <c r="Q344" s="4">
        <f>IF($A344="","",IF(MAX($J344:$O344)=MAX($P344:P344),"",SMALL($J344:$O344,COUNTIF($J344:$O344,"&lt;="&amp;P344)+1)))</f>
        <v>0</v>
      </c>
      <c r="R344" s="4">
        <f>IF($A344="","",IF(MAX($J344:$O344)=MAX($P344:Q344),"",SMALL($J344:$O344,COUNTIF($J344:$O344,"&lt;="&amp;Q344)+1)))</f>
        <v>1</v>
      </c>
      <c r="S344" s="4">
        <f>IF($A344="","",IF(MAX($J344:$O344)=MAX($P344:R344),"",SMALL($J344:$O344,COUNTIF($J344:$O344,"&lt;="&amp;R344)+1)))</f>
        <v>3</v>
      </c>
      <c r="T344" s="4">
        <f>IF($A344="","",IF(MAX($J344:$O344)=MAX($P344:S344),"",SMALL($J344:$O344,COUNTIF($J344:$O344,"&lt;="&amp;S344)+1)))</f>
        <v>7</v>
      </c>
      <c r="U344" s="4">
        <f>IF($A344="","",IF(MAX($J344:$O344)=MAX($P344:T344),"",SMALL($J344:$O344,COUNTIF($J344:$O344,"&lt;="&amp;T344)+1)))</f>
        <v>8</v>
      </c>
      <c r="V344" s="4" t="str">
        <f>IF($A344="","",IF(MAX($J344:$O344)=MAX($P344:U344),"",SMALL($J344:$O344,COUNTIF($J344:$O344,"&lt;="&amp;U344)+1)))</f>
        <v/>
      </c>
      <c r="X344" s="4">
        <f t="shared" si="76"/>
        <v>5</v>
      </c>
      <c r="Y344" s="4">
        <f t="shared" si="77"/>
        <v>5</v>
      </c>
      <c r="Z344" s="4">
        <f t="shared" si="78"/>
        <v>6</v>
      </c>
      <c r="AA344" s="4">
        <f t="shared" si="79"/>
        <v>5</v>
      </c>
      <c r="AB344" s="4">
        <f t="shared" si="80"/>
        <v>8</v>
      </c>
      <c r="AC344" s="4">
        <f t="shared" si="81"/>
        <v>3</v>
      </c>
      <c r="AE344" s="4">
        <f>IF($A343="","",IF(MAX($X344:$AC344)=MAX($AD344:AD344)," ",SMALL($X344:$AC344,COUNTIF($X344:$AC344,"&lt;="&amp;AD344)+1)))</f>
        <v>3</v>
      </c>
      <c r="AF344" s="4">
        <f>IF($A343="","",IF(MAX($X344:$AC344)=MAX($AD344:AE344)," ",SMALL($X344:$AC344,COUNTIF($X344:$AC344,"&lt;="&amp;AE344)+1)))</f>
        <v>5</v>
      </c>
      <c r="AG344" s="4">
        <f>IF($A343="","",IF(MAX($X344:$AC344)=MAX($AD344:AF344)," ",SMALL($X344:$AC344,COUNTIF($X344:$AC344,"&lt;="&amp;AF344)+1)))</f>
        <v>6</v>
      </c>
      <c r="AH344" s="4">
        <f>IF($A343="","",IF(MAX($X344:$AC344)=MAX($AD344:AG344)," ",SMALL($X344:$AC344,COUNTIF($X344:$AC344,"&lt;="&amp;AG344)+1)))</f>
        <v>8</v>
      </c>
      <c r="AI344" s="4" t="str">
        <f>IF($A343="","",IF(MAX($X344:$AC344)=MAX($AD344:AH344)," ",SMALL($X344:$AC344,COUNTIF($X344:$AC344,"&lt;="&amp;AH344)+1)))</f>
        <v xml:space="preserve"> </v>
      </c>
      <c r="AJ344" s="4" t="str">
        <f>IF($A343="","",IF(MAX($X344:$AC344)=MAX($AD344:AI344)," ",SMALL($X344:$AC344,COUNTIF($X344:$AC344,"&lt;="&amp;AI344)+1)))</f>
        <v xml:space="preserve"> </v>
      </c>
      <c r="AL344" s="13" t="str">
        <f t="shared" si="82"/>
        <v>4尾</v>
      </c>
      <c r="AM344" s="13" t="str">
        <f t="shared" si="83"/>
        <v>中2尾</v>
      </c>
    </row>
    <row r="345" spans="1:39" x14ac:dyDescent="0.15">
      <c r="A345" s="7">
        <v>2018036</v>
      </c>
      <c r="B345" s="2">
        <v>8</v>
      </c>
      <c r="C345" s="2">
        <v>17</v>
      </c>
      <c r="D345" s="2">
        <v>24</v>
      </c>
      <c r="E345" s="2">
        <v>26</v>
      </c>
      <c r="F345" s="2">
        <v>28</v>
      </c>
      <c r="G345" s="2">
        <v>33</v>
      </c>
      <c r="H345" s="2">
        <v>4</v>
      </c>
      <c r="J345" s="4">
        <f t="shared" si="75"/>
        <v>8</v>
      </c>
      <c r="K345" s="4">
        <f t="shared" si="70"/>
        <v>7</v>
      </c>
      <c r="L345" s="4">
        <f t="shared" si="71"/>
        <v>4</v>
      </c>
      <c r="M345" s="4">
        <f t="shared" si="72"/>
        <v>6</v>
      </c>
      <c r="N345" s="4">
        <f t="shared" si="73"/>
        <v>8</v>
      </c>
      <c r="O345" s="4">
        <f t="shared" si="74"/>
        <v>3</v>
      </c>
      <c r="Q345" s="4">
        <f>IF($A345="","",IF(MAX($J345:$O345)=MAX($P345:P345),"",SMALL($J345:$O345,COUNTIF($J345:$O345,"&lt;="&amp;P345)+1)))</f>
        <v>3</v>
      </c>
      <c r="R345" s="4">
        <f>IF($A345="","",IF(MAX($J345:$O345)=MAX($P345:Q345),"",SMALL($J345:$O345,COUNTIF($J345:$O345,"&lt;="&amp;Q345)+1)))</f>
        <v>4</v>
      </c>
      <c r="S345" s="4">
        <f>IF($A345="","",IF(MAX($J345:$O345)=MAX($P345:R345),"",SMALL($J345:$O345,COUNTIF($J345:$O345,"&lt;="&amp;R345)+1)))</f>
        <v>6</v>
      </c>
      <c r="T345" s="4">
        <f>IF($A345="","",IF(MAX($J345:$O345)=MAX($P345:S345),"",SMALL($J345:$O345,COUNTIF($J345:$O345,"&lt;="&amp;S345)+1)))</f>
        <v>7</v>
      </c>
      <c r="U345" s="4">
        <f>IF($A345="","",IF(MAX($J345:$O345)=MAX($P345:T345),"",SMALL($J345:$O345,COUNTIF($J345:$O345,"&lt;="&amp;T345)+1)))</f>
        <v>8</v>
      </c>
      <c r="V345" s="4" t="str">
        <f>IF($A345="","",IF(MAX($J345:$O345)=MAX($P345:U345),"",SMALL($J345:$O345,COUNTIF($J345:$O345,"&lt;="&amp;U345)+1)))</f>
        <v/>
      </c>
      <c r="X345" s="4">
        <f t="shared" si="76"/>
        <v>0</v>
      </c>
      <c r="Y345" s="4">
        <f t="shared" si="77"/>
        <v>3</v>
      </c>
      <c r="Z345" s="4">
        <f t="shared" si="78"/>
        <v>1</v>
      </c>
      <c r="AA345" s="4">
        <f t="shared" si="79"/>
        <v>5</v>
      </c>
      <c r="AB345" s="4">
        <f t="shared" si="80"/>
        <v>4</v>
      </c>
      <c r="AC345" s="4">
        <f t="shared" si="81"/>
        <v>2</v>
      </c>
      <c r="AE345" s="4">
        <f>IF($A344="","",IF(MAX($X345:$AC345)=MAX($AD345:AD345)," ",SMALL($X345:$AC345,COUNTIF($X345:$AC345,"&lt;="&amp;AD345)+1)))</f>
        <v>0</v>
      </c>
      <c r="AF345" s="4">
        <f>IF($A344="","",IF(MAX($X345:$AC345)=MAX($AD345:AE345)," ",SMALL($X345:$AC345,COUNTIF($X345:$AC345,"&lt;="&amp;AE345)+1)))</f>
        <v>1</v>
      </c>
      <c r="AG345" s="4">
        <f>IF($A344="","",IF(MAX($X345:$AC345)=MAX($AD345:AF345)," ",SMALL($X345:$AC345,COUNTIF($X345:$AC345,"&lt;="&amp;AF345)+1)))</f>
        <v>2</v>
      </c>
      <c r="AH345" s="4">
        <f>IF($A344="","",IF(MAX($X345:$AC345)=MAX($AD345:AG345)," ",SMALL($X345:$AC345,COUNTIF($X345:$AC345,"&lt;="&amp;AG345)+1)))</f>
        <v>3</v>
      </c>
      <c r="AI345" s="4">
        <f>IF($A344="","",IF(MAX($X345:$AC345)=MAX($AD345:AH345)," ",SMALL($X345:$AC345,COUNTIF($X345:$AC345,"&lt;="&amp;AH345)+1)))</f>
        <v>4</v>
      </c>
      <c r="AJ345" s="4">
        <f>IF($A344="","",IF(MAX($X345:$AC345)=MAX($AD345:AI345)," ",SMALL($X345:$AC345,COUNTIF($X345:$AC345,"&lt;="&amp;AI345)+1)))</f>
        <v>5</v>
      </c>
      <c r="AL345" s="13" t="str">
        <f t="shared" si="82"/>
        <v>6尾</v>
      </c>
      <c r="AM345" s="13" t="str">
        <f t="shared" si="83"/>
        <v>中2尾</v>
      </c>
    </row>
    <row r="346" spans="1:39" x14ac:dyDescent="0.15">
      <c r="A346" s="7">
        <v>2018037</v>
      </c>
      <c r="B346" s="2">
        <v>1</v>
      </c>
      <c r="C346" s="2">
        <v>6</v>
      </c>
      <c r="D346" s="2">
        <v>7</v>
      </c>
      <c r="E346" s="2">
        <v>8</v>
      </c>
      <c r="F346" s="2">
        <v>27</v>
      </c>
      <c r="G346" s="2">
        <v>30</v>
      </c>
      <c r="H346" s="2">
        <v>10</v>
      </c>
      <c r="J346" s="4">
        <f t="shared" si="75"/>
        <v>1</v>
      </c>
      <c r="K346" s="4">
        <f t="shared" si="70"/>
        <v>6</v>
      </c>
      <c r="L346" s="4">
        <f t="shared" si="71"/>
        <v>7</v>
      </c>
      <c r="M346" s="4">
        <f t="shared" si="72"/>
        <v>8</v>
      </c>
      <c r="N346" s="4">
        <f t="shared" si="73"/>
        <v>7</v>
      </c>
      <c r="O346" s="4">
        <f t="shared" si="74"/>
        <v>0</v>
      </c>
      <c r="Q346" s="4">
        <f>IF($A346="","",IF(MAX($J346:$O346)=MAX($P346:P346),"",SMALL($J346:$O346,COUNTIF($J346:$O346,"&lt;="&amp;P346)+1)))</f>
        <v>0</v>
      </c>
      <c r="R346" s="4">
        <f>IF($A346="","",IF(MAX($J346:$O346)=MAX($P346:Q346),"",SMALL($J346:$O346,COUNTIF($J346:$O346,"&lt;="&amp;Q346)+1)))</f>
        <v>1</v>
      </c>
      <c r="S346" s="4">
        <f>IF($A346="","",IF(MAX($J346:$O346)=MAX($P346:R346),"",SMALL($J346:$O346,COUNTIF($J346:$O346,"&lt;="&amp;R346)+1)))</f>
        <v>6</v>
      </c>
      <c r="T346" s="4">
        <f>IF($A346="","",IF(MAX($J346:$O346)=MAX($P346:S346),"",SMALL($J346:$O346,COUNTIF($J346:$O346,"&lt;="&amp;S346)+1)))</f>
        <v>7</v>
      </c>
      <c r="U346" s="4">
        <f>IF($A346="","",IF(MAX($J346:$O346)=MAX($P346:T346),"",SMALL($J346:$O346,COUNTIF($J346:$O346,"&lt;="&amp;T346)+1)))</f>
        <v>8</v>
      </c>
      <c r="V346" s="4" t="str">
        <f>IF($A346="","",IF(MAX($J346:$O346)=MAX($P346:U346),"",SMALL($J346:$O346,COUNTIF($J346:$O346,"&lt;="&amp;U346)+1)))</f>
        <v/>
      </c>
      <c r="X346" s="4">
        <f t="shared" si="76"/>
        <v>6</v>
      </c>
      <c r="Y346" s="4">
        <f t="shared" si="77"/>
        <v>3</v>
      </c>
      <c r="Z346" s="4">
        <f t="shared" si="78"/>
        <v>8</v>
      </c>
      <c r="AA346" s="4">
        <f t="shared" si="79"/>
        <v>8</v>
      </c>
      <c r="AB346" s="4">
        <f t="shared" si="80"/>
        <v>4</v>
      </c>
      <c r="AC346" s="4">
        <f t="shared" si="81"/>
        <v>8</v>
      </c>
      <c r="AE346" s="4">
        <f>IF($A345="","",IF(MAX($X346:$AC346)=MAX($AD346:AD346)," ",SMALL($X346:$AC346,COUNTIF($X346:$AC346,"&lt;="&amp;AD346)+1)))</f>
        <v>3</v>
      </c>
      <c r="AF346" s="4">
        <f>IF($A345="","",IF(MAX($X346:$AC346)=MAX($AD346:AE346)," ",SMALL($X346:$AC346,COUNTIF($X346:$AC346,"&lt;="&amp;AE346)+1)))</f>
        <v>4</v>
      </c>
      <c r="AG346" s="4">
        <f>IF($A345="","",IF(MAX($X346:$AC346)=MAX($AD346:AF346)," ",SMALL($X346:$AC346,COUNTIF($X346:$AC346,"&lt;="&amp;AF346)+1)))</f>
        <v>6</v>
      </c>
      <c r="AH346" s="4">
        <f>IF($A345="","",IF(MAX($X346:$AC346)=MAX($AD346:AG346)," ",SMALL($X346:$AC346,COUNTIF($X346:$AC346,"&lt;="&amp;AG346)+1)))</f>
        <v>8</v>
      </c>
      <c r="AI346" s="4" t="str">
        <f>IF($A345="","",IF(MAX($X346:$AC346)=MAX($AD346:AH346)," ",SMALL($X346:$AC346,COUNTIF($X346:$AC346,"&lt;="&amp;AH346)+1)))</f>
        <v xml:space="preserve"> </v>
      </c>
      <c r="AJ346" s="4" t="str">
        <f>IF($A345="","",IF(MAX($X346:$AC346)=MAX($AD346:AI346)," ",SMALL($X346:$AC346,COUNTIF($X346:$AC346,"&lt;="&amp;AI346)+1)))</f>
        <v xml:space="preserve"> </v>
      </c>
      <c r="AL346" s="13" t="str">
        <f t="shared" si="82"/>
        <v>4尾</v>
      </c>
      <c r="AM346" s="13" t="str">
        <f t="shared" si="83"/>
        <v>中2尾</v>
      </c>
    </row>
    <row r="347" spans="1:39" x14ac:dyDescent="0.15">
      <c r="A347" s="7">
        <v>2018038</v>
      </c>
      <c r="B347" s="2">
        <v>15</v>
      </c>
      <c r="C347" s="2">
        <v>23</v>
      </c>
      <c r="D347" s="2">
        <v>24</v>
      </c>
      <c r="E347" s="2">
        <v>25</v>
      </c>
      <c r="F347" s="2">
        <v>28</v>
      </c>
      <c r="G347" s="2">
        <v>29</v>
      </c>
      <c r="H347" s="2">
        <v>9</v>
      </c>
      <c r="J347" s="4">
        <f t="shared" si="75"/>
        <v>5</v>
      </c>
      <c r="K347" s="4">
        <f t="shared" si="70"/>
        <v>3</v>
      </c>
      <c r="L347" s="4">
        <f t="shared" si="71"/>
        <v>4</v>
      </c>
      <c r="M347" s="4">
        <f t="shared" si="72"/>
        <v>5</v>
      </c>
      <c r="N347" s="4">
        <f t="shared" si="73"/>
        <v>8</v>
      </c>
      <c r="O347" s="4">
        <f t="shared" si="74"/>
        <v>9</v>
      </c>
      <c r="Q347" s="4">
        <f>IF($A347="","",IF(MAX($J347:$O347)=MAX($P347:P347),"",SMALL($J347:$O347,COUNTIF($J347:$O347,"&lt;="&amp;P347)+1)))</f>
        <v>3</v>
      </c>
      <c r="R347" s="4">
        <f>IF($A347="","",IF(MAX($J347:$O347)=MAX($P347:Q347),"",SMALL($J347:$O347,COUNTIF($J347:$O347,"&lt;="&amp;Q347)+1)))</f>
        <v>4</v>
      </c>
      <c r="S347" s="4">
        <f>IF($A347="","",IF(MAX($J347:$O347)=MAX($P347:R347),"",SMALL($J347:$O347,COUNTIF($J347:$O347,"&lt;="&amp;R347)+1)))</f>
        <v>5</v>
      </c>
      <c r="T347" s="4">
        <f>IF($A347="","",IF(MAX($J347:$O347)=MAX($P347:S347),"",SMALL($J347:$O347,COUNTIF($J347:$O347,"&lt;="&amp;S347)+1)))</f>
        <v>8</v>
      </c>
      <c r="U347" s="4">
        <f>IF($A347="","",IF(MAX($J347:$O347)=MAX($P347:T347),"",SMALL($J347:$O347,COUNTIF($J347:$O347,"&lt;="&amp;T347)+1)))</f>
        <v>9</v>
      </c>
      <c r="V347" s="4" t="str">
        <f>IF($A347="","",IF(MAX($J347:$O347)=MAX($P347:U347),"",SMALL($J347:$O347,COUNTIF($J347:$O347,"&lt;="&amp;U347)+1)))</f>
        <v/>
      </c>
      <c r="X347" s="4">
        <f t="shared" si="76"/>
        <v>6</v>
      </c>
      <c r="Y347" s="4">
        <f t="shared" si="77"/>
        <v>6</v>
      </c>
      <c r="Z347" s="4">
        <f t="shared" si="78"/>
        <v>6</v>
      </c>
      <c r="AA347" s="4">
        <f t="shared" si="79"/>
        <v>8</v>
      </c>
      <c r="AB347" s="4">
        <f t="shared" si="80"/>
        <v>0</v>
      </c>
      <c r="AC347" s="4">
        <f t="shared" si="81"/>
        <v>1</v>
      </c>
      <c r="AE347" s="4">
        <f>IF($A346="","",IF(MAX($X347:$AC347)=MAX($AD347:AD347)," ",SMALL($X347:$AC347,COUNTIF($X347:$AC347,"&lt;="&amp;AD347)+1)))</f>
        <v>0</v>
      </c>
      <c r="AF347" s="4">
        <f>IF($A346="","",IF(MAX($X347:$AC347)=MAX($AD347:AE347)," ",SMALL($X347:$AC347,COUNTIF($X347:$AC347,"&lt;="&amp;AE347)+1)))</f>
        <v>1</v>
      </c>
      <c r="AG347" s="4">
        <f>IF($A346="","",IF(MAX($X347:$AC347)=MAX($AD347:AF347)," ",SMALL($X347:$AC347,COUNTIF($X347:$AC347,"&lt;="&amp;AF347)+1)))</f>
        <v>6</v>
      </c>
      <c r="AH347" s="4">
        <f>IF($A346="","",IF(MAX($X347:$AC347)=MAX($AD347:AG347)," ",SMALL($X347:$AC347,COUNTIF($X347:$AC347,"&lt;="&amp;AG347)+1)))</f>
        <v>8</v>
      </c>
      <c r="AI347" s="4" t="str">
        <f>IF($A346="","",IF(MAX($X347:$AC347)=MAX($AD347:AH347)," ",SMALL($X347:$AC347,COUNTIF($X347:$AC347,"&lt;="&amp;AH347)+1)))</f>
        <v xml:space="preserve"> </v>
      </c>
      <c r="AJ347" s="4" t="str">
        <f>IF($A346="","",IF(MAX($X347:$AC347)=MAX($AD347:AI347)," ",SMALL($X347:$AC347,COUNTIF($X347:$AC347,"&lt;="&amp;AI347)+1)))</f>
        <v xml:space="preserve"> </v>
      </c>
      <c r="AL347" s="13" t="str">
        <f t="shared" si="82"/>
        <v>4尾</v>
      </c>
      <c r="AM347" s="13" t="str">
        <f t="shared" si="83"/>
        <v>中1尾</v>
      </c>
    </row>
    <row r="348" spans="1:39" x14ac:dyDescent="0.15">
      <c r="A348" s="7">
        <v>2018039</v>
      </c>
      <c r="B348" s="2">
        <v>8</v>
      </c>
      <c r="C348" s="2">
        <v>12</v>
      </c>
      <c r="D348" s="2">
        <v>18</v>
      </c>
      <c r="E348" s="2">
        <v>19</v>
      </c>
      <c r="F348" s="2">
        <v>23</v>
      </c>
      <c r="G348" s="2">
        <v>32</v>
      </c>
      <c r="H348" s="2">
        <v>3</v>
      </c>
      <c r="J348" s="4">
        <f t="shared" si="75"/>
        <v>8</v>
      </c>
      <c r="K348" s="4">
        <f t="shared" si="70"/>
        <v>2</v>
      </c>
      <c r="L348" s="4">
        <f t="shared" si="71"/>
        <v>8</v>
      </c>
      <c r="M348" s="4">
        <f t="shared" si="72"/>
        <v>9</v>
      </c>
      <c r="N348" s="4">
        <f t="shared" si="73"/>
        <v>3</v>
      </c>
      <c r="O348" s="4">
        <f t="shared" si="74"/>
        <v>2</v>
      </c>
      <c r="Q348" s="4">
        <f>IF($A348="","",IF(MAX($J348:$O348)=MAX($P348:P348),"",SMALL($J348:$O348,COUNTIF($J348:$O348,"&lt;="&amp;P348)+1)))</f>
        <v>2</v>
      </c>
      <c r="R348" s="4">
        <f>IF($A348="","",IF(MAX($J348:$O348)=MAX($P348:Q348),"",SMALL($J348:$O348,COUNTIF($J348:$O348,"&lt;="&amp;Q348)+1)))</f>
        <v>3</v>
      </c>
      <c r="S348" s="4">
        <f>IF($A348="","",IF(MAX($J348:$O348)=MAX($P348:R348),"",SMALL($J348:$O348,COUNTIF($J348:$O348,"&lt;="&amp;R348)+1)))</f>
        <v>8</v>
      </c>
      <c r="T348" s="4">
        <f>IF($A348="","",IF(MAX($J348:$O348)=MAX($P348:S348),"",SMALL($J348:$O348,COUNTIF($J348:$O348,"&lt;="&amp;S348)+1)))</f>
        <v>9</v>
      </c>
      <c r="U348" s="4" t="str">
        <f>IF($A348="","",IF(MAX($J348:$O348)=MAX($P348:T348),"",SMALL($J348:$O348,COUNTIF($J348:$O348,"&lt;="&amp;T348)+1)))</f>
        <v/>
      </c>
      <c r="V348" s="4" t="str">
        <f>IF($A348="","",IF(MAX($J348:$O348)=MAX($P348:U348),"",SMALL($J348:$O348,COUNTIF($J348:$O348,"&lt;="&amp;U348)+1)))</f>
        <v/>
      </c>
      <c r="X348" s="4">
        <f t="shared" si="76"/>
        <v>5</v>
      </c>
      <c r="Y348" s="4">
        <f t="shared" si="77"/>
        <v>3</v>
      </c>
      <c r="Z348" s="4">
        <f t="shared" si="78"/>
        <v>0</v>
      </c>
      <c r="AA348" s="4">
        <f t="shared" si="79"/>
        <v>2</v>
      </c>
      <c r="AB348" s="4">
        <f t="shared" si="80"/>
        <v>2</v>
      </c>
      <c r="AC348" s="4">
        <f t="shared" si="81"/>
        <v>4</v>
      </c>
      <c r="AE348" s="4">
        <f>IF($A347="","",IF(MAX($X348:$AC348)=MAX($AD348:AD348)," ",SMALL($X348:$AC348,COUNTIF($X348:$AC348,"&lt;="&amp;AD348)+1)))</f>
        <v>0</v>
      </c>
      <c r="AF348" s="4">
        <f>IF($A347="","",IF(MAX($X348:$AC348)=MAX($AD348:AE348)," ",SMALL($X348:$AC348,COUNTIF($X348:$AC348,"&lt;="&amp;AE348)+1)))</f>
        <v>2</v>
      </c>
      <c r="AG348" s="4">
        <f>IF($A347="","",IF(MAX($X348:$AC348)=MAX($AD348:AF348)," ",SMALL($X348:$AC348,COUNTIF($X348:$AC348,"&lt;="&amp;AF348)+1)))</f>
        <v>3</v>
      </c>
      <c r="AH348" s="4">
        <f>IF($A347="","",IF(MAX($X348:$AC348)=MAX($AD348:AG348)," ",SMALL($X348:$AC348,COUNTIF($X348:$AC348,"&lt;="&amp;AG348)+1)))</f>
        <v>4</v>
      </c>
      <c r="AI348" s="4">
        <f>IF($A347="","",IF(MAX($X348:$AC348)=MAX($AD348:AH348)," ",SMALL($X348:$AC348,COUNTIF($X348:$AC348,"&lt;="&amp;AH348)+1)))</f>
        <v>5</v>
      </c>
      <c r="AJ348" s="4" t="str">
        <f>IF($A347="","",IF(MAX($X348:$AC348)=MAX($AD348:AI348)," ",SMALL($X348:$AC348,COUNTIF($X348:$AC348,"&lt;="&amp;AI348)+1)))</f>
        <v xml:space="preserve"> </v>
      </c>
      <c r="AL348" s="13" t="str">
        <f t="shared" si="82"/>
        <v>5尾</v>
      </c>
      <c r="AM348" s="13" t="str">
        <f t="shared" si="83"/>
        <v>中2尾</v>
      </c>
    </row>
    <row r="349" spans="1:39" x14ac:dyDescent="0.15">
      <c r="A349" s="7">
        <v>2018040</v>
      </c>
      <c r="B349" s="2">
        <v>1</v>
      </c>
      <c r="C349" s="2">
        <v>3</v>
      </c>
      <c r="D349" s="2">
        <v>8</v>
      </c>
      <c r="E349" s="2">
        <v>13</v>
      </c>
      <c r="F349" s="2">
        <v>18</v>
      </c>
      <c r="G349" s="2">
        <v>23</v>
      </c>
      <c r="H349" s="2">
        <v>16</v>
      </c>
      <c r="J349" s="4">
        <f t="shared" si="75"/>
        <v>1</v>
      </c>
      <c r="K349" s="4">
        <f t="shared" si="70"/>
        <v>3</v>
      </c>
      <c r="L349" s="4">
        <f t="shared" si="71"/>
        <v>8</v>
      </c>
      <c r="M349" s="4">
        <f t="shared" si="72"/>
        <v>3</v>
      </c>
      <c r="N349" s="4">
        <f t="shared" si="73"/>
        <v>8</v>
      </c>
      <c r="O349" s="4">
        <f t="shared" si="74"/>
        <v>3</v>
      </c>
      <c r="Q349" s="4">
        <f>IF($A349="","",IF(MAX($J349:$O349)=MAX($P349:P349),"",SMALL($J349:$O349,COUNTIF($J349:$O349,"&lt;="&amp;P349)+1)))</f>
        <v>1</v>
      </c>
      <c r="R349" s="4">
        <f>IF($A349="","",IF(MAX($J349:$O349)=MAX($P349:Q349),"",SMALL($J349:$O349,COUNTIF($J349:$O349,"&lt;="&amp;Q349)+1)))</f>
        <v>3</v>
      </c>
      <c r="S349" s="4">
        <f>IF($A349="","",IF(MAX($J349:$O349)=MAX($P349:R349),"",SMALL($J349:$O349,COUNTIF($J349:$O349,"&lt;="&amp;R349)+1)))</f>
        <v>8</v>
      </c>
      <c r="T349" s="4" t="str">
        <f>IF($A349="","",IF(MAX($J349:$O349)=MAX($P349:S349),"",SMALL($J349:$O349,COUNTIF($J349:$O349,"&lt;="&amp;S349)+1)))</f>
        <v/>
      </c>
      <c r="U349" s="4" t="str">
        <f>IF($A349="","",IF(MAX($J349:$O349)=MAX($P349:T349),"",SMALL($J349:$O349,COUNTIF($J349:$O349,"&lt;="&amp;T349)+1)))</f>
        <v/>
      </c>
      <c r="V349" s="4" t="str">
        <f>IF($A349="","",IF(MAX($J349:$O349)=MAX($P349:U349),"",SMALL($J349:$O349,COUNTIF($J349:$O349,"&lt;="&amp;U349)+1)))</f>
        <v/>
      </c>
      <c r="X349" s="4">
        <f t="shared" si="76"/>
        <v>6</v>
      </c>
      <c r="Y349" s="4">
        <f t="shared" si="77"/>
        <v>5</v>
      </c>
      <c r="Z349" s="4">
        <f t="shared" si="78"/>
        <v>7</v>
      </c>
      <c r="AA349" s="4">
        <f t="shared" si="79"/>
        <v>1</v>
      </c>
      <c r="AB349" s="4">
        <f t="shared" si="80"/>
        <v>6</v>
      </c>
      <c r="AC349" s="4">
        <f t="shared" si="81"/>
        <v>9</v>
      </c>
      <c r="AE349" s="4">
        <f>IF($A348="","",IF(MAX($X349:$AC349)=MAX($AD349:AD349)," ",SMALL($X349:$AC349,COUNTIF($X349:$AC349,"&lt;="&amp;AD349)+1)))</f>
        <v>1</v>
      </c>
      <c r="AF349" s="4">
        <f>IF($A348="","",IF(MAX($X349:$AC349)=MAX($AD349:AE349)," ",SMALL($X349:$AC349,COUNTIF($X349:$AC349,"&lt;="&amp;AE349)+1)))</f>
        <v>5</v>
      </c>
      <c r="AG349" s="4">
        <f>IF($A348="","",IF(MAX($X349:$AC349)=MAX($AD349:AF349)," ",SMALL($X349:$AC349,COUNTIF($X349:$AC349,"&lt;="&amp;AF349)+1)))</f>
        <v>6</v>
      </c>
      <c r="AH349" s="4">
        <f>IF($A348="","",IF(MAX($X349:$AC349)=MAX($AD349:AG349)," ",SMALL($X349:$AC349,COUNTIF($X349:$AC349,"&lt;="&amp;AG349)+1)))</f>
        <v>7</v>
      </c>
      <c r="AI349" s="4">
        <f>IF($A348="","",IF(MAX($X349:$AC349)=MAX($AD349:AH349)," ",SMALL($X349:$AC349,COUNTIF($X349:$AC349,"&lt;="&amp;AH349)+1)))</f>
        <v>9</v>
      </c>
      <c r="AJ349" s="4" t="str">
        <f>IF($A348="","",IF(MAX($X349:$AC349)=MAX($AD349:AI349)," ",SMALL($X349:$AC349,COUNTIF($X349:$AC349,"&lt;="&amp;AI349)+1)))</f>
        <v xml:space="preserve"> </v>
      </c>
      <c r="AL349" s="13" t="str">
        <f t="shared" si="82"/>
        <v>5尾</v>
      </c>
      <c r="AM349" s="13" t="str">
        <f t="shared" si="83"/>
        <v>中1尾</v>
      </c>
    </row>
    <row r="350" spans="1:39" x14ac:dyDescent="0.15">
      <c r="A350" s="7">
        <v>2018041</v>
      </c>
      <c r="B350" s="2">
        <v>7</v>
      </c>
      <c r="C350" s="2">
        <v>8</v>
      </c>
      <c r="D350" s="2">
        <v>20</v>
      </c>
      <c r="E350" s="2">
        <v>23</v>
      </c>
      <c r="F350" s="2">
        <v>24</v>
      </c>
      <c r="G350" s="2">
        <v>32</v>
      </c>
      <c r="H350" s="2">
        <v>13</v>
      </c>
      <c r="J350" s="4">
        <f t="shared" si="75"/>
        <v>7</v>
      </c>
      <c r="K350" s="4">
        <f t="shared" si="70"/>
        <v>8</v>
      </c>
      <c r="L350" s="4">
        <f t="shared" si="71"/>
        <v>0</v>
      </c>
      <c r="M350" s="4">
        <f t="shared" si="72"/>
        <v>3</v>
      </c>
      <c r="N350" s="4">
        <f t="shared" si="73"/>
        <v>4</v>
      </c>
      <c r="O350" s="4">
        <f t="shared" si="74"/>
        <v>2</v>
      </c>
      <c r="Q350" s="4">
        <f>IF($A350="","",IF(MAX($J350:$O350)=MAX($P350:P350),"",SMALL($J350:$O350,COUNTIF($J350:$O350,"&lt;="&amp;P350)+1)))</f>
        <v>0</v>
      </c>
      <c r="R350" s="4">
        <f>IF($A350="","",IF(MAX($J350:$O350)=MAX($P350:Q350),"",SMALL($J350:$O350,COUNTIF($J350:$O350,"&lt;="&amp;Q350)+1)))</f>
        <v>2</v>
      </c>
      <c r="S350" s="4">
        <f>IF($A350="","",IF(MAX($J350:$O350)=MAX($P350:R350),"",SMALL($J350:$O350,COUNTIF($J350:$O350,"&lt;="&amp;R350)+1)))</f>
        <v>3</v>
      </c>
      <c r="T350" s="4">
        <f>IF($A350="","",IF(MAX($J350:$O350)=MAX($P350:S350),"",SMALL($J350:$O350,COUNTIF($J350:$O350,"&lt;="&amp;S350)+1)))</f>
        <v>4</v>
      </c>
      <c r="U350" s="4">
        <f>IF($A350="","",IF(MAX($J350:$O350)=MAX($P350:T350),"",SMALL($J350:$O350,COUNTIF($J350:$O350,"&lt;="&amp;T350)+1)))</f>
        <v>7</v>
      </c>
      <c r="V350" s="4">
        <f>IF($A350="","",IF(MAX($J350:$O350)=MAX($P350:U350),"",SMALL($J350:$O350,COUNTIF($J350:$O350,"&lt;="&amp;U350)+1)))</f>
        <v>8</v>
      </c>
      <c r="X350" s="4">
        <f t="shared" si="76"/>
        <v>3</v>
      </c>
      <c r="Y350" s="4">
        <f t="shared" si="77"/>
        <v>3</v>
      </c>
      <c r="Z350" s="4">
        <f t="shared" si="78"/>
        <v>4</v>
      </c>
      <c r="AA350" s="4">
        <f t="shared" si="79"/>
        <v>8</v>
      </c>
      <c r="AB350" s="4">
        <f t="shared" si="80"/>
        <v>4</v>
      </c>
      <c r="AC350" s="4">
        <f t="shared" si="81"/>
        <v>8</v>
      </c>
      <c r="AE350" s="4">
        <f>IF($A349="","",IF(MAX($X350:$AC350)=MAX($AD350:AD350)," ",SMALL($X350:$AC350,COUNTIF($X350:$AC350,"&lt;="&amp;AD350)+1)))</f>
        <v>3</v>
      </c>
      <c r="AF350" s="4">
        <f>IF($A349="","",IF(MAX($X350:$AC350)=MAX($AD350:AE350)," ",SMALL($X350:$AC350,COUNTIF($X350:$AC350,"&lt;="&amp;AE350)+1)))</f>
        <v>4</v>
      </c>
      <c r="AG350" s="4">
        <f>IF($A349="","",IF(MAX($X350:$AC350)=MAX($AD350:AF350)," ",SMALL($X350:$AC350,COUNTIF($X350:$AC350,"&lt;="&amp;AF350)+1)))</f>
        <v>8</v>
      </c>
      <c r="AH350" s="4" t="str">
        <f>IF($A349="","",IF(MAX($X350:$AC350)=MAX($AD350:AG350)," ",SMALL($X350:$AC350,COUNTIF($X350:$AC350,"&lt;="&amp;AG350)+1)))</f>
        <v xml:space="preserve"> </v>
      </c>
      <c r="AI350" s="4" t="str">
        <f>IF($A349="","",IF(MAX($X350:$AC350)=MAX($AD350:AH350)," ",SMALL($X350:$AC350,COUNTIF($X350:$AC350,"&lt;="&amp;AH350)+1)))</f>
        <v xml:space="preserve"> </v>
      </c>
      <c r="AJ350" s="4" t="str">
        <f>IF($A349="","",IF(MAX($X350:$AC350)=MAX($AD350:AI350)," ",SMALL($X350:$AC350,COUNTIF($X350:$AC350,"&lt;="&amp;AI350)+1)))</f>
        <v xml:space="preserve"> </v>
      </c>
      <c r="AL350" s="13" t="str">
        <f t="shared" si="82"/>
        <v>3尾</v>
      </c>
      <c r="AM350" s="13" t="str">
        <f t="shared" si="83"/>
        <v>中3尾</v>
      </c>
    </row>
    <row r="351" spans="1:39" x14ac:dyDescent="0.15">
      <c r="A351" s="7">
        <v>2018042</v>
      </c>
      <c r="B351" s="2">
        <v>6</v>
      </c>
      <c r="C351" s="2">
        <v>10</v>
      </c>
      <c r="D351" s="2">
        <v>21</v>
      </c>
      <c r="E351" s="2">
        <v>28</v>
      </c>
      <c r="F351" s="2">
        <v>29</v>
      </c>
      <c r="G351" s="2">
        <v>31</v>
      </c>
      <c r="H351" s="2">
        <v>12</v>
      </c>
      <c r="J351" s="4">
        <f t="shared" si="75"/>
        <v>6</v>
      </c>
      <c r="K351" s="4">
        <f t="shared" si="70"/>
        <v>0</v>
      </c>
      <c r="L351" s="4">
        <f t="shared" si="71"/>
        <v>1</v>
      </c>
      <c r="M351" s="4">
        <f t="shared" si="72"/>
        <v>8</v>
      </c>
      <c r="N351" s="4">
        <f t="shared" si="73"/>
        <v>9</v>
      </c>
      <c r="O351" s="4">
        <f t="shared" si="74"/>
        <v>1</v>
      </c>
      <c r="Q351" s="4">
        <f>IF($A351="","",IF(MAX($J351:$O351)=MAX($P351:P351),"",SMALL($J351:$O351,COUNTIF($J351:$O351,"&lt;="&amp;P351)+1)))</f>
        <v>0</v>
      </c>
      <c r="R351" s="4">
        <f>IF($A351="","",IF(MAX($J351:$O351)=MAX($P351:Q351),"",SMALL($J351:$O351,COUNTIF($J351:$O351,"&lt;="&amp;Q351)+1)))</f>
        <v>1</v>
      </c>
      <c r="S351" s="4">
        <f>IF($A351="","",IF(MAX($J351:$O351)=MAX($P351:R351),"",SMALL($J351:$O351,COUNTIF($J351:$O351,"&lt;="&amp;R351)+1)))</f>
        <v>6</v>
      </c>
      <c r="T351" s="4">
        <f>IF($A351="","",IF(MAX($J351:$O351)=MAX($P351:S351),"",SMALL($J351:$O351,COUNTIF($J351:$O351,"&lt;="&amp;S351)+1)))</f>
        <v>8</v>
      </c>
      <c r="U351" s="4">
        <f>IF($A351="","",IF(MAX($J351:$O351)=MAX($P351:T351),"",SMALL($J351:$O351,COUNTIF($J351:$O351,"&lt;="&amp;T351)+1)))</f>
        <v>9</v>
      </c>
      <c r="V351" s="4" t="str">
        <f>IF($A351="","",IF(MAX($J351:$O351)=MAX($P351:U351),"",SMALL($J351:$O351,COUNTIF($J351:$O351,"&lt;="&amp;U351)+1)))</f>
        <v/>
      </c>
      <c r="X351" s="4">
        <f t="shared" si="76"/>
        <v>6</v>
      </c>
      <c r="Y351" s="4">
        <f t="shared" si="77"/>
        <v>4</v>
      </c>
      <c r="Z351" s="4">
        <f t="shared" si="78"/>
        <v>2</v>
      </c>
      <c r="AA351" s="4">
        <f t="shared" si="79"/>
        <v>4</v>
      </c>
      <c r="AB351" s="4">
        <f t="shared" si="80"/>
        <v>8</v>
      </c>
      <c r="AC351" s="4">
        <f t="shared" si="81"/>
        <v>3</v>
      </c>
      <c r="AE351" s="4">
        <f>IF($A350="","",IF(MAX($X351:$AC351)=MAX($AD351:AD351)," ",SMALL($X351:$AC351,COUNTIF($X351:$AC351,"&lt;="&amp;AD351)+1)))</f>
        <v>2</v>
      </c>
      <c r="AF351" s="4">
        <f>IF($A350="","",IF(MAX($X351:$AC351)=MAX($AD351:AE351)," ",SMALL($X351:$AC351,COUNTIF($X351:$AC351,"&lt;="&amp;AE351)+1)))</f>
        <v>3</v>
      </c>
      <c r="AG351" s="4">
        <f>IF($A350="","",IF(MAX($X351:$AC351)=MAX($AD351:AF351)," ",SMALL($X351:$AC351,COUNTIF($X351:$AC351,"&lt;="&amp;AF351)+1)))</f>
        <v>4</v>
      </c>
      <c r="AH351" s="4">
        <f>IF($A350="","",IF(MAX($X351:$AC351)=MAX($AD351:AG351)," ",SMALL($X351:$AC351,COUNTIF($X351:$AC351,"&lt;="&amp;AG351)+1)))</f>
        <v>6</v>
      </c>
      <c r="AI351" s="4">
        <f>IF($A350="","",IF(MAX($X351:$AC351)=MAX($AD351:AH351)," ",SMALL($X351:$AC351,COUNTIF($X351:$AC351,"&lt;="&amp;AH351)+1)))</f>
        <v>8</v>
      </c>
      <c r="AJ351" s="4" t="str">
        <f>IF($A350="","",IF(MAX($X351:$AC351)=MAX($AD351:AI351)," ",SMALL($X351:$AC351,COUNTIF($X351:$AC351,"&lt;="&amp;AI351)+1)))</f>
        <v xml:space="preserve"> </v>
      </c>
      <c r="AL351" s="13" t="str">
        <f t="shared" si="82"/>
        <v>5尾</v>
      </c>
      <c r="AM351" s="13" t="str">
        <f t="shared" si="83"/>
        <v>中2尾</v>
      </c>
    </row>
    <row r="352" spans="1:39" x14ac:dyDescent="0.15">
      <c r="A352" s="7">
        <v>2018043</v>
      </c>
      <c r="B352" s="2">
        <v>1</v>
      </c>
      <c r="C352" s="2">
        <v>4</v>
      </c>
      <c r="D352" s="2">
        <v>6</v>
      </c>
      <c r="E352" s="2">
        <v>8</v>
      </c>
      <c r="F352" s="2">
        <v>21</v>
      </c>
      <c r="G352" s="2">
        <v>24</v>
      </c>
      <c r="H352" s="2">
        <v>7</v>
      </c>
      <c r="J352" s="4">
        <f t="shared" si="75"/>
        <v>1</v>
      </c>
      <c r="K352" s="4">
        <f t="shared" si="70"/>
        <v>4</v>
      </c>
      <c r="L352" s="4">
        <f t="shared" si="71"/>
        <v>6</v>
      </c>
      <c r="M352" s="4">
        <f t="shared" si="72"/>
        <v>8</v>
      </c>
      <c r="N352" s="4">
        <f t="shared" si="73"/>
        <v>1</v>
      </c>
      <c r="O352" s="4">
        <f t="shared" si="74"/>
        <v>4</v>
      </c>
      <c r="Q352" s="4">
        <f>IF($A352="","",IF(MAX($J352:$O352)=MAX($P352:P352),"",SMALL($J352:$O352,COUNTIF($J352:$O352,"&lt;="&amp;P352)+1)))</f>
        <v>1</v>
      </c>
      <c r="R352" s="4">
        <f>IF($A352="","",IF(MAX($J352:$O352)=MAX($P352:Q352),"",SMALL($J352:$O352,COUNTIF($J352:$O352,"&lt;="&amp;Q352)+1)))</f>
        <v>4</v>
      </c>
      <c r="S352" s="4">
        <f>IF($A352="","",IF(MAX($J352:$O352)=MAX($P352:R352),"",SMALL($J352:$O352,COUNTIF($J352:$O352,"&lt;="&amp;R352)+1)))</f>
        <v>6</v>
      </c>
      <c r="T352" s="4">
        <f>IF($A352="","",IF(MAX($J352:$O352)=MAX($P352:S352),"",SMALL($J352:$O352,COUNTIF($J352:$O352,"&lt;="&amp;S352)+1)))</f>
        <v>8</v>
      </c>
      <c r="U352" s="4" t="str">
        <f>IF($A352="","",IF(MAX($J352:$O352)=MAX($P352:T352),"",SMALL($J352:$O352,COUNTIF($J352:$O352,"&lt;="&amp;T352)+1)))</f>
        <v/>
      </c>
      <c r="V352" s="4" t="str">
        <f>IF($A352="","",IF(MAX($J352:$O352)=MAX($P352:U352),"",SMALL($J352:$O352,COUNTIF($J352:$O352,"&lt;="&amp;U352)+1)))</f>
        <v/>
      </c>
      <c r="X352" s="4">
        <f t="shared" si="76"/>
        <v>0</v>
      </c>
      <c r="Y352" s="4">
        <f t="shared" si="77"/>
        <v>7</v>
      </c>
      <c r="Z352" s="4">
        <f t="shared" si="78"/>
        <v>2</v>
      </c>
      <c r="AA352" s="4">
        <f t="shared" si="79"/>
        <v>4</v>
      </c>
      <c r="AB352" s="4">
        <f t="shared" si="80"/>
        <v>9</v>
      </c>
      <c r="AC352" s="4">
        <f t="shared" si="81"/>
        <v>7</v>
      </c>
      <c r="AE352" s="4">
        <f>IF($A351="","",IF(MAX($X352:$AC352)=MAX($AD352:AD352)," ",SMALL($X352:$AC352,COUNTIF($X352:$AC352,"&lt;="&amp;AD352)+1)))</f>
        <v>0</v>
      </c>
      <c r="AF352" s="4">
        <f>IF($A351="","",IF(MAX($X352:$AC352)=MAX($AD352:AE352)," ",SMALL($X352:$AC352,COUNTIF($X352:$AC352,"&lt;="&amp;AE352)+1)))</f>
        <v>2</v>
      </c>
      <c r="AG352" s="4">
        <f>IF($A351="","",IF(MAX($X352:$AC352)=MAX($AD352:AF352)," ",SMALL($X352:$AC352,COUNTIF($X352:$AC352,"&lt;="&amp;AF352)+1)))</f>
        <v>4</v>
      </c>
      <c r="AH352" s="4">
        <f>IF($A351="","",IF(MAX($X352:$AC352)=MAX($AD352:AG352)," ",SMALL($X352:$AC352,COUNTIF($X352:$AC352,"&lt;="&amp;AG352)+1)))</f>
        <v>7</v>
      </c>
      <c r="AI352" s="4">
        <f>IF($A351="","",IF(MAX($X352:$AC352)=MAX($AD352:AH352)," ",SMALL($X352:$AC352,COUNTIF($X352:$AC352,"&lt;="&amp;AH352)+1)))</f>
        <v>9</v>
      </c>
      <c r="AJ352" s="4" t="str">
        <f>IF($A351="","",IF(MAX($X352:$AC352)=MAX($AD352:AI352)," ",SMALL($X352:$AC352,COUNTIF($X352:$AC352,"&lt;="&amp;AI352)+1)))</f>
        <v xml:space="preserve"> </v>
      </c>
      <c r="AL352" s="13" t="str">
        <f t="shared" si="82"/>
        <v>5尾</v>
      </c>
      <c r="AM352" s="13" t="str">
        <f t="shared" si="83"/>
        <v>中1尾</v>
      </c>
    </row>
    <row r="353" spans="1:39" x14ac:dyDescent="0.15">
      <c r="A353" s="7">
        <v>2018044</v>
      </c>
      <c r="B353" s="2">
        <v>5</v>
      </c>
      <c r="C353" s="2">
        <v>9</v>
      </c>
      <c r="D353" s="2">
        <v>12</v>
      </c>
      <c r="E353" s="2">
        <v>17</v>
      </c>
      <c r="F353" s="2">
        <v>27</v>
      </c>
      <c r="G353" s="2">
        <v>30</v>
      </c>
      <c r="H353" s="2">
        <v>6</v>
      </c>
      <c r="J353" s="4">
        <f t="shared" si="75"/>
        <v>5</v>
      </c>
      <c r="K353" s="4">
        <f t="shared" si="70"/>
        <v>9</v>
      </c>
      <c r="L353" s="4">
        <f t="shared" si="71"/>
        <v>2</v>
      </c>
      <c r="M353" s="4">
        <f t="shared" si="72"/>
        <v>7</v>
      </c>
      <c r="N353" s="4">
        <f t="shared" si="73"/>
        <v>7</v>
      </c>
      <c r="O353" s="4">
        <f t="shared" si="74"/>
        <v>0</v>
      </c>
      <c r="Q353" s="4">
        <f>IF($A353="","",IF(MAX($J353:$O353)=MAX($P353:P353),"",SMALL($J353:$O353,COUNTIF($J353:$O353,"&lt;="&amp;P353)+1)))</f>
        <v>0</v>
      </c>
      <c r="R353" s="4">
        <f>IF($A353="","",IF(MAX($J353:$O353)=MAX($P353:Q353),"",SMALL($J353:$O353,COUNTIF($J353:$O353,"&lt;="&amp;Q353)+1)))</f>
        <v>2</v>
      </c>
      <c r="S353" s="4">
        <f>IF($A353="","",IF(MAX($J353:$O353)=MAX($P353:R353),"",SMALL($J353:$O353,COUNTIF($J353:$O353,"&lt;="&amp;R353)+1)))</f>
        <v>5</v>
      </c>
      <c r="T353" s="4">
        <f>IF($A353="","",IF(MAX($J353:$O353)=MAX($P353:S353),"",SMALL($J353:$O353,COUNTIF($J353:$O353,"&lt;="&amp;S353)+1)))</f>
        <v>7</v>
      </c>
      <c r="U353" s="4">
        <f>IF($A353="","",IF(MAX($J353:$O353)=MAX($P353:T353),"",SMALL($J353:$O353,COUNTIF($J353:$O353,"&lt;="&amp;T353)+1)))</f>
        <v>9</v>
      </c>
      <c r="V353" s="4" t="str">
        <f>IF($A353="","",IF(MAX($J353:$O353)=MAX($P353:U353),"",SMALL($J353:$O353,COUNTIF($J353:$O353,"&lt;="&amp;U353)+1)))</f>
        <v/>
      </c>
      <c r="X353" s="4">
        <f t="shared" si="76"/>
        <v>4</v>
      </c>
      <c r="Y353" s="4">
        <f t="shared" si="77"/>
        <v>4</v>
      </c>
      <c r="Z353" s="4">
        <f t="shared" si="78"/>
        <v>8</v>
      </c>
      <c r="AA353" s="4">
        <f t="shared" si="79"/>
        <v>3</v>
      </c>
      <c r="AB353" s="4">
        <f t="shared" si="80"/>
        <v>4</v>
      </c>
      <c r="AC353" s="4">
        <f t="shared" si="81"/>
        <v>4</v>
      </c>
      <c r="AE353" s="4">
        <f>IF($A352="","",IF(MAX($X353:$AC353)=MAX($AD353:AD353)," ",SMALL($X353:$AC353,COUNTIF($X353:$AC353,"&lt;="&amp;AD353)+1)))</f>
        <v>3</v>
      </c>
      <c r="AF353" s="4">
        <f>IF($A352="","",IF(MAX($X353:$AC353)=MAX($AD353:AE353)," ",SMALL($X353:$AC353,COUNTIF($X353:$AC353,"&lt;="&amp;AE353)+1)))</f>
        <v>4</v>
      </c>
      <c r="AG353" s="4">
        <f>IF($A352="","",IF(MAX($X353:$AC353)=MAX($AD353:AF353)," ",SMALL($X353:$AC353,COUNTIF($X353:$AC353,"&lt;="&amp;AF353)+1)))</f>
        <v>8</v>
      </c>
      <c r="AH353" s="4" t="str">
        <f>IF($A352="","",IF(MAX($X353:$AC353)=MAX($AD353:AG353)," ",SMALL($X353:$AC353,COUNTIF($X353:$AC353,"&lt;="&amp;AG353)+1)))</f>
        <v xml:space="preserve"> </v>
      </c>
      <c r="AI353" s="4" t="str">
        <f>IF($A352="","",IF(MAX($X353:$AC353)=MAX($AD353:AH353)," ",SMALL($X353:$AC353,COUNTIF($X353:$AC353,"&lt;="&amp;AH353)+1)))</f>
        <v xml:space="preserve"> </v>
      </c>
      <c r="AJ353" s="4" t="str">
        <f>IF($A352="","",IF(MAX($X353:$AC353)=MAX($AD353:AI353)," ",SMALL($X353:$AC353,COUNTIF($X353:$AC353,"&lt;="&amp;AI353)+1)))</f>
        <v xml:space="preserve"> </v>
      </c>
      <c r="AL353" s="13" t="str">
        <f t="shared" si="82"/>
        <v>3尾</v>
      </c>
      <c r="AM353" s="13" t="str">
        <f t="shared" si="83"/>
        <v>中0尾</v>
      </c>
    </row>
    <row r="354" spans="1:39" x14ac:dyDescent="0.15">
      <c r="A354" s="7">
        <v>2018045</v>
      </c>
      <c r="B354" s="2">
        <v>3</v>
      </c>
      <c r="C354" s="2">
        <v>4</v>
      </c>
      <c r="D354" s="2">
        <v>6</v>
      </c>
      <c r="E354" s="2">
        <v>25</v>
      </c>
      <c r="F354" s="2">
        <v>26</v>
      </c>
      <c r="G354" s="2">
        <v>30</v>
      </c>
      <c r="H354" s="2">
        <v>1</v>
      </c>
      <c r="J354" s="4">
        <f t="shared" si="75"/>
        <v>3</v>
      </c>
      <c r="K354" s="4">
        <f t="shared" si="70"/>
        <v>4</v>
      </c>
      <c r="L354" s="4">
        <f t="shared" si="71"/>
        <v>6</v>
      </c>
      <c r="M354" s="4">
        <f t="shared" si="72"/>
        <v>5</v>
      </c>
      <c r="N354" s="4">
        <f t="shared" si="73"/>
        <v>6</v>
      </c>
      <c r="O354" s="4">
        <f t="shared" si="74"/>
        <v>0</v>
      </c>
      <c r="Q354" s="4">
        <f>IF($A354="","",IF(MAX($J354:$O354)=MAX($P354:P354),"",SMALL($J354:$O354,COUNTIF($J354:$O354,"&lt;="&amp;P354)+1)))</f>
        <v>0</v>
      </c>
      <c r="R354" s="4">
        <f>IF($A354="","",IF(MAX($J354:$O354)=MAX($P354:Q354),"",SMALL($J354:$O354,COUNTIF($J354:$O354,"&lt;="&amp;Q354)+1)))</f>
        <v>3</v>
      </c>
      <c r="S354" s="4">
        <f>IF($A354="","",IF(MAX($J354:$O354)=MAX($P354:R354),"",SMALL($J354:$O354,COUNTIF($J354:$O354,"&lt;="&amp;R354)+1)))</f>
        <v>4</v>
      </c>
      <c r="T354" s="4">
        <f>IF($A354="","",IF(MAX($J354:$O354)=MAX($P354:S354),"",SMALL($J354:$O354,COUNTIF($J354:$O354,"&lt;="&amp;S354)+1)))</f>
        <v>5</v>
      </c>
      <c r="U354" s="4">
        <f>IF($A354="","",IF(MAX($J354:$O354)=MAX($P354:T354),"",SMALL($J354:$O354,COUNTIF($J354:$O354,"&lt;="&amp;T354)+1)))</f>
        <v>6</v>
      </c>
      <c r="V354" s="4" t="str">
        <f>IF($A354="","",IF(MAX($J354:$O354)=MAX($P354:U354),"",SMALL($J354:$O354,COUNTIF($J354:$O354,"&lt;="&amp;U354)+1)))</f>
        <v/>
      </c>
      <c r="X354" s="4">
        <f t="shared" si="76"/>
        <v>5</v>
      </c>
      <c r="Y354" s="4">
        <f t="shared" si="77"/>
        <v>8</v>
      </c>
      <c r="Z354" s="4">
        <f t="shared" si="78"/>
        <v>9</v>
      </c>
      <c r="AA354" s="4">
        <f t="shared" si="79"/>
        <v>9</v>
      </c>
      <c r="AB354" s="4">
        <f t="shared" si="80"/>
        <v>0</v>
      </c>
      <c r="AC354" s="4">
        <f t="shared" si="81"/>
        <v>1</v>
      </c>
      <c r="AE354" s="4">
        <f>IF($A353="","",IF(MAX($X354:$AC354)=MAX($AD354:AD354)," ",SMALL($X354:$AC354,COUNTIF($X354:$AC354,"&lt;="&amp;AD354)+1)))</f>
        <v>0</v>
      </c>
      <c r="AF354" s="4">
        <f>IF($A353="","",IF(MAX($X354:$AC354)=MAX($AD354:AE354)," ",SMALL($X354:$AC354,COUNTIF($X354:$AC354,"&lt;="&amp;AE354)+1)))</f>
        <v>1</v>
      </c>
      <c r="AG354" s="4">
        <f>IF($A353="","",IF(MAX($X354:$AC354)=MAX($AD354:AF354)," ",SMALL($X354:$AC354,COUNTIF($X354:$AC354,"&lt;="&amp;AF354)+1)))</f>
        <v>5</v>
      </c>
      <c r="AH354" s="4">
        <f>IF($A353="","",IF(MAX($X354:$AC354)=MAX($AD354:AG354)," ",SMALL($X354:$AC354,COUNTIF($X354:$AC354,"&lt;="&amp;AG354)+1)))</f>
        <v>8</v>
      </c>
      <c r="AI354" s="4">
        <f>IF($A353="","",IF(MAX($X354:$AC354)=MAX($AD354:AH354)," ",SMALL($X354:$AC354,COUNTIF($X354:$AC354,"&lt;="&amp;AH354)+1)))</f>
        <v>9</v>
      </c>
      <c r="AJ354" s="4" t="str">
        <f>IF($A353="","",IF(MAX($X354:$AC354)=MAX($AD354:AI354)," ",SMALL($X354:$AC354,COUNTIF($X354:$AC354,"&lt;="&amp;AI354)+1)))</f>
        <v xml:space="preserve"> </v>
      </c>
      <c r="AL354" s="13" t="str">
        <f t="shared" si="82"/>
        <v>5尾</v>
      </c>
      <c r="AM354" s="13" t="str">
        <f t="shared" si="83"/>
        <v>中2尾</v>
      </c>
    </row>
    <row r="355" spans="1:39" x14ac:dyDescent="0.15">
      <c r="A355" s="7">
        <v>2018046</v>
      </c>
      <c r="B355" s="2">
        <v>10</v>
      </c>
      <c r="C355" s="2">
        <v>13</v>
      </c>
      <c r="D355" s="2">
        <v>14</v>
      </c>
      <c r="E355" s="2">
        <v>18</v>
      </c>
      <c r="F355" s="2">
        <v>20</v>
      </c>
      <c r="G355" s="2">
        <v>31</v>
      </c>
      <c r="H355" s="2">
        <v>3</v>
      </c>
      <c r="J355" s="4">
        <f t="shared" si="75"/>
        <v>0</v>
      </c>
      <c r="K355" s="4">
        <f t="shared" si="70"/>
        <v>3</v>
      </c>
      <c r="L355" s="4">
        <f t="shared" si="71"/>
        <v>4</v>
      </c>
      <c r="M355" s="4">
        <f t="shared" si="72"/>
        <v>8</v>
      </c>
      <c r="N355" s="4">
        <f t="shared" si="73"/>
        <v>0</v>
      </c>
      <c r="O355" s="4">
        <f t="shared" si="74"/>
        <v>1</v>
      </c>
      <c r="Q355" s="4">
        <f>IF($A355="","",IF(MAX($J355:$O355)=MAX($P355:P355),"",SMALL($J355:$O355,COUNTIF($J355:$O355,"&lt;="&amp;P355)+1)))</f>
        <v>0</v>
      </c>
      <c r="R355" s="4">
        <f>IF($A355="","",IF(MAX($J355:$O355)=MAX($P355:Q355),"",SMALL($J355:$O355,COUNTIF($J355:$O355,"&lt;="&amp;Q355)+1)))</f>
        <v>1</v>
      </c>
      <c r="S355" s="4">
        <f>IF($A355="","",IF(MAX($J355:$O355)=MAX($P355:R355),"",SMALL($J355:$O355,COUNTIF($J355:$O355,"&lt;="&amp;R355)+1)))</f>
        <v>3</v>
      </c>
      <c r="T355" s="4">
        <f>IF($A355="","",IF(MAX($J355:$O355)=MAX($P355:S355),"",SMALL($J355:$O355,COUNTIF($J355:$O355,"&lt;="&amp;S355)+1)))</f>
        <v>4</v>
      </c>
      <c r="U355" s="4">
        <f>IF($A355="","",IF(MAX($J355:$O355)=MAX($P355:T355),"",SMALL($J355:$O355,COUNTIF($J355:$O355,"&lt;="&amp;T355)+1)))</f>
        <v>8</v>
      </c>
      <c r="V355" s="4" t="str">
        <f>IF($A355="","",IF(MAX($J355:$O355)=MAX($P355:U355),"",SMALL($J355:$O355,COUNTIF($J355:$O355,"&lt;="&amp;U355)+1)))</f>
        <v/>
      </c>
      <c r="X355" s="4">
        <f t="shared" si="76"/>
        <v>2</v>
      </c>
      <c r="Y355" s="4">
        <f t="shared" si="77"/>
        <v>3</v>
      </c>
      <c r="Z355" s="4">
        <f t="shared" si="78"/>
        <v>0</v>
      </c>
      <c r="AA355" s="4">
        <f t="shared" si="79"/>
        <v>4</v>
      </c>
      <c r="AB355" s="4">
        <f t="shared" si="80"/>
        <v>0</v>
      </c>
      <c r="AC355" s="4">
        <f t="shared" si="81"/>
        <v>5</v>
      </c>
      <c r="AE355" s="4">
        <f>IF($A354="","",IF(MAX($X355:$AC355)=MAX($AD355:AD355)," ",SMALL($X355:$AC355,COUNTIF($X355:$AC355,"&lt;="&amp;AD355)+1)))</f>
        <v>0</v>
      </c>
      <c r="AF355" s="4">
        <f>IF($A354="","",IF(MAX($X355:$AC355)=MAX($AD355:AE355)," ",SMALL($X355:$AC355,COUNTIF($X355:$AC355,"&lt;="&amp;AE355)+1)))</f>
        <v>2</v>
      </c>
      <c r="AG355" s="4">
        <f>IF($A354="","",IF(MAX($X355:$AC355)=MAX($AD355:AF355)," ",SMALL($X355:$AC355,COUNTIF($X355:$AC355,"&lt;="&amp;AF355)+1)))</f>
        <v>3</v>
      </c>
      <c r="AH355" s="4">
        <f>IF($A354="","",IF(MAX($X355:$AC355)=MAX($AD355:AG355)," ",SMALL($X355:$AC355,COUNTIF($X355:$AC355,"&lt;="&amp;AG355)+1)))</f>
        <v>4</v>
      </c>
      <c r="AI355" s="4">
        <f>IF($A354="","",IF(MAX($X355:$AC355)=MAX($AD355:AH355)," ",SMALL($X355:$AC355,COUNTIF($X355:$AC355,"&lt;="&amp;AH355)+1)))</f>
        <v>5</v>
      </c>
      <c r="AJ355" s="4" t="str">
        <f>IF($A354="","",IF(MAX($X355:$AC355)=MAX($AD355:AI355)," ",SMALL($X355:$AC355,COUNTIF($X355:$AC355,"&lt;="&amp;AI355)+1)))</f>
        <v xml:space="preserve"> </v>
      </c>
      <c r="AL355" s="13" t="str">
        <f t="shared" si="82"/>
        <v>5尾</v>
      </c>
      <c r="AM355" s="13" t="str">
        <f t="shared" si="83"/>
        <v>中3尾</v>
      </c>
    </row>
    <row r="356" spans="1:39" x14ac:dyDescent="0.15">
      <c r="A356" s="7">
        <v>2018047</v>
      </c>
      <c r="B356" s="2">
        <v>6</v>
      </c>
      <c r="C356" s="2">
        <v>7</v>
      </c>
      <c r="D356" s="2">
        <v>12</v>
      </c>
      <c r="E356" s="2">
        <v>16</v>
      </c>
      <c r="F356" s="2">
        <v>22</v>
      </c>
      <c r="G356" s="2">
        <v>25</v>
      </c>
      <c r="H356" s="2">
        <v>7</v>
      </c>
      <c r="J356" s="4">
        <f t="shared" si="75"/>
        <v>6</v>
      </c>
      <c r="K356" s="4">
        <f t="shared" si="70"/>
        <v>7</v>
      </c>
      <c r="L356" s="4">
        <f t="shared" si="71"/>
        <v>2</v>
      </c>
      <c r="M356" s="4">
        <f t="shared" si="72"/>
        <v>6</v>
      </c>
      <c r="N356" s="4">
        <f t="shared" si="73"/>
        <v>2</v>
      </c>
      <c r="O356" s="4">
        <f t="shared" si="74"/>
        <v>5</v>
      </c>
      <c r="Q356" s="4">
        <f>IF($A356="","",IF(MAX($J356:$O356)=MAX($P356:P356),"",SMALL($J356:$O356,COUNTIF($J356:$O356,"&lt;="&amp;P356)+1)))</f>
        <v>2</v>
      </c>
      <c r="R356" s="4">
        <f>IF($A356="","",IF(MAX($J356:$O356)=MAX($P356:Q356),"",SMALL($J356:$O356,COUNTIF($J356:$O356,"&lt;="&amp;Q356)+1)))</f>
        <v>5</v>
      </c>
      <c r="S356" s="4">
        <f>IF($A356="","",IF(MAX($J356:$O356)=MAX($P356:R356),"",SMALL($J356:$O356,COUNTIF($J356:$O356,"&lt;="&amp;R356)+1)))</f>
        <v>6</v>
      </c>
      <c r="T356" s="4">
        <f>IF($A356="","",IF(MAX($J356:$O356)=MAX($P356:S356),"",SMALL($J356:$O356,COUNTIF($J356:$O356,"&lt;="&amp;S356)+1)))</f>
        <v>7</v>
      </c>
      <c r="U356" s="4" t="str">
        <f>IF($A356="","",IF(MAX($J356:$O356)=MAX($P356:T356),"",SMALL($J356:$O356,COUNTIF($J356:$O356,"&lt;="&amp;T356)+1)))</f>
        <v/>
      </c>
      <c r="V356" s="4" t="str">
        <f>IF($A356="","",IF(MAX($J356:$O356)=MAX($P356:U356),"",SMALL($J356:$O356,COUNTIF($J356:$O356,"&lt;="&amp;U356)+1)))</f>
        <v/>
      </c>
      <c r="X356" s="4">
        <f t="shared" si="76"/>
        <v>0</v>
      </c>
      <c r="Y356" s="4">
        <f t="shared" si="77"/>
        <v>3</v>
      </c>
      <c r="Z356" s="4">
        <f t="shared" si="78"/>
        <v>0</v>
      </c>
      <c r="AA356" s="4">
        <f t="shared" si="79"/>
        <v>1</v>
      </c>
      <c r="AB356" s="4">
        <f t="shared" si="80"/>
        <v>0</v>
      </c>
      <c r="AC356" s="4">
        <f t="shared" si="81"/>
        <v>5</v>
      </c>
      <c r="AE356" s="4">
        <f>IF($A355="","",IF(MAX($X356:$AC356)=MAX($AD356:AD356)," ",SMALL($X356:$AC356,COUNTIF($X356:$AC356,"&lt;="&amp;AD356)+1)))</f>
        <v>0</v>
      </c>
      <c r="AF356" s="4">
        <f>IF($A355="","",IF(MAX($X356:$AC356)=MAX($AD356:AE356)," ",SMALL($X356:$AC356,COUNTIF($X356:$AC356,"&lt;="&amp;AE356)+1)))</f>
        <v>1</v>
      </c>
      <c r="AG356" s="4">
        <f>IF($A355="","",IF(MAX($X356:$AC356)=MAX($AD356:AF356)," ",SMALL($X356:$AC356,COUNTIF($X356:$AC356,"&lt;="&amp;AF356)+1)))</f>
        <v>3</v>
      </c>
      <c r="AH356" s="4">
        <f>IF($A355="","",IF(MAX($X356:$AC356)=MAX($AD356:AG356)," ",SMALL($X356:$AC356,COUNTIF($X356:$AC356,"&lt;="&amp;AG356)+1)))</f>
        <v>5</v>
      </c>
      <c r="AI356" s="4" t="str">
        <f>IF($A355="","",IF(MAX($X356:$AC356)=MAX($AD356:AH356)," ",SMALL($X356:$AC356,COUNTIF($X356:$AC356,"&lt;="&amp;AH356)+1)))</f>
        <v xml:space="preserve"> </v>
      </c>
      <c r="AJ356" s="4" t="str">
        <f>IF($A355="","",IF(MAX($X356:$AC356)=MAX($AD356:AI356)," ",SMALL($X356:$AC356,COUNTIF($X356:$AC356,"&lt;="&amp;AI356)+1)))</f>
        <v xml:space="preserve"> </v>
      </c>
      <c r="AL356" s="13" t="str">
        <f t="shared" si="82"/>
        <v>4尾</v>
      </c>
      <c r="AM356" s="13" t="str">
        <f t="shared" si="83"/>
        <v>中1尾</v>
      </c>
    </row>
    <row r="357" spans="1:39" x14ac:dyDescent="0.15">
      <c r="A357" s="7">
        <v>2018048</v>
      </c>
      <c r="B357" s="2">
        <v>1</v>
      </c>
      <c r="C357" s="2">
        <v>12</v>
      </c>
      <c r="D357" s="2">
        <v>20</v>
      </c>
      <c r="E357" s="2">
        <v>25</v>
      </c>
      <c r="F357" s="2">
        <v>30</v>
      </c>
      <c r="G357" s="2">
        <v>31</v>
      </c>
      <c r="H357" s="2">
        <v>2</v>
      </c>
      <c r="J357" s="4">
        <f t="shared" si="75"/>
        <v>1</v>
      </c>
      <c r="K357" s="4">
        <f t="shared" si="70"/>
        <v>2</v>
      </c>
      <c r="L357" s="4">
        <f t="shared" si="71"/>
        <v>0</v>
      </c>
      <c r="M357" s="4">
        <f t="shared" si="72"/>
        <v>5</v>
      </c>
      <c r="N357" s="4">
        <f t="shared" si="73"/>
        <v>0</v>
      </c>
      <c r="O357" s="4">
        <f t="shared" si="74"/>
        <v>1</v>
      </c>
      <c r="Q357" s="4">
        <f>IF($A357="","",IF(MAX($J357:$O357)=MAX($P357:P357),"",SMALL($J357:$O357,COUNTIF($J357:$O357,"&lt;="&amp;P357)+1)))</f>
        <v>0</v>
      </c>
      <c r="R357" s="4">
        <f>IF($A357="","",IF(MAX($J357:$O357)=MAX($P357:Q357),"",SMALL($J357:$O357,COUNTIF($J357:$O357,"&lt;="&amp;Q357)+1)))</f>
        <v>1</v>
      </c>
      <c r="S357" s="4">
        <f>IF($A357="","",IF(MAX($J357:$O357)=MAX($P357:R357),"",SMALL($J357:$O357,COUNTIF($J357:$O357,"&lt;="&amp;R357)+1)))</f>
        <v>2</v>
      </c>
      <c r="T357" s="4">
        <f>IF($A357="","",IF(MAX($J357:$O357)=MAX($P357:S357),"",SMALL($J357:$O357,COUNTIF($J357:$O357,"&lt;="&amp;S357)+1)))</f>
        <v>5</v>
      </c>
      <c r="U357" s="4" t="str">
        <f>IF($A357="","",IF(MAX($J357:$O357)=MAX($P357:T357),"",SMALL($J357:$O357,COUNTIF($J357:$O357,"&lt;="&amp;T357)+1)))</f>
        <v/>
      </c>
      <c r="V357" s="4" t="str">
        <f>IF($A357="","",IF(MAX($J357:$O357)=MAX($P357:U357),"",SMALL($J357:$O357,COUNTIF($J357:$O357,"&lt;="&amp;U357)+1)))</f>
        <v/>
      </c>
      <c r="X357" s="4">
        <f t="shared" si="76"/>
        <v>2</v>
      </c>
      <c r="Y357" s="4">
        <f t="shared" si="77"/>
        <v>7</v>
      </c>
      <c r="Z357" s="4">
        <f t="shared" si="78"/>
        <v>2</v>
      </c>
      <c r="AA357" s="4">
        <f t="shared" si="79"/>
        <v>8</v>
      </c>
      <c r="AB357" s="4">
        <f t="shared" si="80"/>
        <v>0</v>
      </c>
      <c r="AC357" s="4">
        <f t="shared" si="81"/>
        <v>4</v>
      </c>
      <c r="AE357" s="4">
        <f>IF($A356="","",IF(MAX($X357:$AC357)=MAX($AD357:AD357)," ",SMALL($X357:$AC357,COUNTIF($X357:$AC357,"&lt;="&amp;AD357)+1)))</f>
        <v>0</v>
      </c>
      <c r="AF357" s="4">
        <f>IF($A356="","",IF(MAX($X357:$AC357)=MAX($AD357:AE357)," ",SMALL($X357:$AC357,COUNTIF($X357:$AC357,"&lt;="&amp;AE357)+1)))</f>
        <v>2</v>
      </c>
      <c r="AG357" s="4">
        <f>IF($A356="","",IF(MAX($X357:$AC357)=MAX($AD357:AF357)," ",SMALL($X357:$AC357,COUNTIF($X357:$AC357,"&lt;="&amp;AF357)+1)))</f>
        <v>4</v>
      </c>
      <c r="AH357" s="4">
        <f>IF($A356="","",IF(MAX($X357:$AC357)=MAX($AD357:AG357)," ",SMALL($X357:$AC357,COUNTIF($X357:$AC357,"&lt;="&amp;AG357)+1)))</f>
        <v>7</v>
      </c>
      <c r="AI357" s="4">
        <f>IF($A356="","",IF(MAX($X357:$AC357)=MAX($AD357:AH357)," ",SMALL($X357:$AC357,COUNTIF($X357:$AC357,"&lt;="&amp;AH357)+1)))</f>
        <v>8</v>
      </c>
      <c r="AJ357" s="4" t="str">
        <f>IF($A356="","",IF(MAX($X357:$AC357)=MAX($AD357:AI357)," ",SMALL($X357:$AC357,COUNTIF($X357:$AC357,"&lt;="&amp;AI357)+1)))</f>
        <v xml:space="preserve"> </v>
      </c>
      <c r="AL357" s="13" t="str">
        <f t="shared" si="82"/>
        <v>5尾</v>
      </c>
      <c r="AM357" s="13" t="str">
        <f t="shared" si="83"/>
        <v>中2尾</v>
      </c>
    </row>
    <row r="358" spans="1:39" x14ac:dyDescent="0.15">
      <c r="A358" s="7">
        <v>2018049</v>
      </c>
      <c r="B358" s="2">
        <v>1</v>
      </c>
      <c r="C358" s="2">
        <v>3</v>
      </c>
      <c r="D358" s="2">
        <v>4</v>
      </c>
      <c r="E358" s="2">
        <v>11</v>
      </c>
      <c r="F358" s="2">
        <v>19</v>
      </c>
      <c r="G358" s="2">
        <v>23</v>
      </c>
      <c r="H358" s="2">
        <v>2</v>
      </c>
      <c r="J358" s="4">
        <f t="shared" si="75"/>
        <v>1</v>
      </c>
      <c r="K358" s="4">
        <f t="shared" si="70"/>
        <v>3</v>
      </c>
      <c r="L358" s="4">
        <f t="shared" si="71"/>
        <v>4</v>
      </c>
      <c r="M358" s="4">
        <f t="shared" si="72"/>
        <v>1</v>
      </c>
      <c r="N358" s="4">
        <f t="shared" si="73"/>
        <v>9</v>
      </c>
      <c r="O358" s="4">
        <f t="shared" si="74"/>
        <v>3</v>
      </c>
      <c r="Q358" s="4">
        <f>IF($A358="","",IF(MAX($J358:$O358)=MAX($P358:P358),"",SMALL($J358:$O358,COUNTIF($J358:$O358,"&lt;="&amp;P358)+1)))</f>
        <v>1</v>
      </c>
      <c r="R358" s="4">
        <f>IF($A358="","",IF(MAX($J358:$O358)=MAX($P358:Q358),"",SMALL($J358:$O358,COUNTIF($J358:$O358,"&lt;="&amp;Q358)+1)))</f>
        <v>3</v>
      </c>
      <c r="S358" s="4">
        <f>IF($A358="","",IF(MAX($J358:$O358)=MAX($P358:R358),"",SMALL($J358:$O358,COUNTIF($J358:$O358,"&lt;="&amp;R358)+1)))</f>
        <v>4</v>
      </c>
      <c r="T358" s="4">
        <f>IF($A358="","",IF(MAX($J358:$O358)=MAX($P358:S358),"",SMALL($J358:$O358,COUNTIF($J358:$O358,"&lt;="&amp;S358)+1)))</f>
        <v>9</v>
      </c>
      <c r="U358" s="4" t="str">
        <f>IF($A358="","",IF(MAX($J358:$O358)=MAX($P358:T358),"",SMALL($J358:$O358,COUNTIF($J358:$O358,"&lt;="&amp;T358)+1)))</f>
        <v/>
      </c>
      <c r="V358" s="4" t="str">
        <f>IF($A358="","",IF(MAX($J358:$O358)=MAX($P358:U358),"",SMALL($J358:$O358,COUNTIF($J358:$O358,"&lt;="&amp;U358)+1)))</f>
        <v/>
      </c>
      <c r="X358" s="4">
        <f t="shared" si="76"/>
        <v>2</v>
      </c>
      <c r="Y358" s="4">
        <f t="shared" si="77"/>
        <v>2</v>
      </c>
      <c r="Z358" s="4">
        <f t="shared" si="78"/>
        <v>0</v>
      </c>
      <c r="AA358" s="4">
        <f t="shared" si="79"/>
        <v>2</v>
      </c>
      <c r="AB358" s="4">
        <f t="shared" si="80"/>
        <v>0</v>
      </c>
      <c r="AC358" s="4">
        <f t="shared" si="81"/>
        <v>3</v>
      </c>
      <c r="AE358" s="4">
        <f>IF($A357="","",IF(MAX($X358:$AC358)=MAX($AD358:AD358)," ",SMALL($X358:$AC358,COUNTIF($X358:$AC358,"&lt;="&amp;AD358)+1)))</f>
        <v>0</v>
      </c>
      <c r="AF358" s="4">
        <f>IF($A357="","",IF(MAX($X358:$AC358)=MAX($AD358:AE358)," ",SMALL($X358:$AC358,COUNTIF($X358:$AC358,"&lt;="&amp;AE358)+1)))</f>
        <v>2</v>
      </c>
      <c r="AG358" s="4">
        <f>IF($A357="","",IF(MAX($X358:$AC358)=MAX($AD358:AF358)," ",SMALL($X358:$AC358,COUNTIF($X358:$AC358,"&lt;="&amp;AF358)+1)))</f>
        <v>3</v>
      </c>
      <c r="AH358" s="4" t="str">
        <f>IF($A357="","",IF(MAX($X358:$AC358)=MAX($AD358:AG358)," ",SMALL($X358:$AC358,COUNTIF($X358:$AC358,"&lt;="&amp;AG358)+1)))</f>
        <v xml:space="preserve"> </v>
      </c>
      <c r="AI358" s="4" t="str">
        <f>IF($A357="","",IF(MAX($X358:$AC358)=MAX($AD358:AH358)," ",SMALL($X358:$AC358,COUNTIF($X358:$AC358,"&lt;="&amp;AH358)+1)))</f>
        <v xml:space="preserve"> </v>
      </c>
      <c r="AJ358" s="4" t="str">
        <f>IF($A357="","",IF(MAX($X358:$AC358)=MAX($AD358:AI358)," ",SMALL($X358:$AC358,COUNTIF($X358:$AC358,"&lt;="&amp;AI358)+1)))</f>
        <v xml:space="preserve"> </v>
      </c>
      <c r="AL358" s="13" t="str">
        <f t="shared" si="82"/>
        <v>3尾</v>
      </c>
      <c r="AM358" s="13" t="str">
        <f t="shared" si="83"/>
        <v>中1尾</v>
      </c>
    </row>
    <row r="359" spans="1:39" x14ac:dyDescent="0.15">
      <c r="A359" s="7">
        <v>2018050</v>
      </c>
      <c r="B359" s="2">
        <v>1</v>
      </c>
      <c r="C359" s="2">
        <v>2</v>
      </c>
      <c r="D359" s="2">
        <v>4</v>
      </c>
      <c r="E359" s="2">
        <v>10</v>
      </c>
      <c r="F359" s="2">
        <v>18</v>
      </c>
      <c r="G359" s="2">
        <v>19</v>
      </c>
      <c r="H359" s="2">
        <v>7</v>
      </c>
      <c r="J359" s="4">
        <f t="shared" si="75"/>
        <v>1</v>
      </c>
      <c r="K359" s="4">
        <f t="shared" si="70"/>
        <v>2</v>
      </c>
      <c r="L359" s="4">
        <f t="shared" si="71"/>
        <v>4</v>
      </c>
      <c r="M359" s="4">
        <f t="shared" si="72"/>
        <v>0</v>
      </c>
      <c r="N359" s="4">
        <f t="shared" si="73"/>
        <v>8</v>
      </c>
      <c r="O359" s="4">
        <f t="shared" si="74"/>
        <v>9</v>
      </c>
      <c r="Q359" s="4">
        <f>IF($A359="","",IF(MAX($J359:$O359)=MAX($P359:P359),"",SMALL($J359:$O359,COUNTIF($J359:$O359,"&lt;="&amp;P359)+1)))</f>
        <v>0</v>
      </c>
      <c r="R359" s="4">
        <f>IF($A359="","",IF(MAX($J359:$O359)=MAX($P359:Q359),"",SMALL($J359:$O359,COUNTIF($J359:$O359,"&lt;="&amp;Q359)+1)))</f>
        <v>1</v>
      </c>
      <c r="S359" s="4">
        <f>IF($A359="","",IF(MAX($J359:$O359)=MAX($P359:R359),"",SMALL($J359:$O359,COUNTIF($J359:$O359,"&lt;="&amp;R359)+1)))</f>
        <v>2</v>
      </c>
      <c r="T359" s="4">
        <f>IF($A359="","",IF(MAX($J359:$O359)=MAX($P359:S359),"",SMALL($J359:$O359,COUNTIF($J359:$O359,"&lt;="&amp;S359)+1)))</f>
        <v>4</v>
      </c>
      <c r="U359" s="4">
        <f>IF($A359="","",IF(MAX($J359:$O359)=MAX($P359:T359),"",SMALL($J359:$O359,COUNTIF($J359:$O359,"&lt;="&amp;T359)+1)))</f>
        <v>8</v>
      </c>
      <c r="V359" s="4">
        <f>IF($A359="","",IF(MAX($J359:$O359)=MAX($P359:U359),"",SMALL($J359:$O359,COUNTIF($J359:$O359,"&lt;="&amp;U359)+1)))</f>
        <v>9</v>
      </c>
      <c r="X359" s="4">
        <f t="shared" si="76"/>
        <v>3</v>
      </c>
      <c r="Y359" s="4">
        <f t="shared" si="77"/>
        <v>3</v>
      </c>
      <c r="Z359" s="4">
        <f t="shared" si="78"/>
        <v>9</v>
      </c>
      <c r="AA359" s="4">
        <f t="shared" si="79"/>
        <v>3</v>
      </c>
      <c r="AB359" s="4">
        <f t="shared" si="80"/>
        <v>7</v>
      </c>
      <c r="AC359" s="4">
        <f t="shared" si="81"/>
        <v>1</v>
      </c>
      <c r="AE359" s="4">
        <f>IF($A358="","",IF(MAX($X359:$AC359)=MAX($AD359:AD359)," ",SMALL($X359:$AC359,COUNTIF($X359:$AC359,"&lt;="&amp;AD359)+1)))</f>
        <v>1</v>
      </c>
      <c r="AF359" s="4">
        <f>IF($A358="","",IF(MAX($X359:$AC359)=MAX($AD359:AE359)," ",SMALL($X359:$AC359,COUNTIF($X359:$AC359,"&lt;="&amp;AE359)+1)))</f>
        <v>3</v>
      </c>
      <c r="AG359" s="4">
        <f>IF($A358="","",IF(MAX($X359:$AC359)=MAX($AD359:AF359)," ",SMALL($X359:$AC359,COUNTIF($X359:$AC359,"&lt;="&amp;AF359)+1)))</f>
        <v>7</v>
      </c>
      <c r="AH359" s="4">
        <f>IF($A358="","",IF(MAX($X359:$AC359)=MAX($AD359:AG359)," ",SMALL($X359:$AC359,COUNTIF($X359:$AC359,"&lt;="&amp;AG359)+1)))</f>
        <v>9</v>
      </c>
      <c r="AI359" s="4" t="str">
        <f>IF($A358="","",IF(MAX($X359:$AC359)=MAX($AD359:AH359)," ",SMALL($X359:$AC359,COUNTIF($X359:$AC359,"&lt;="&amp;AH359)+1)))</f>
        <v xml:space="preserve"> </v>
      </c>
      <c r="AJ359" s="4" t="str">
        <f>IF($A358="","",IF(MAX($X359:$AC359)=MAX($AD359:AI359)," ",SMALL($X359:$AC359,COUNTIF($X359:$AC359,"&lt;="&amp;AI359)+1)))</f>
        <v xml:space="preserve"> </v>
      </c>
      <c r="AL359" s="13" t="str">
        <f t="shared" si="82"/>
        <v>4尾</v>
      </c>
      <c r="AM359" s="13" t="str">
        <f t="shared" si="83"/>
        <v>中2尾</v>
      </c>
    </row>
    <row r="360" spans="1:39" x14ac:dyDescent="0.15">
      <c r="A360" s="7">
        <v>2018051</v>
      </c>
      <c r="B360" s="2">
        <v>5</v>
      </c>
      <c r="C360" s="2">
        <v>7</v>
      </c>
      <c r="D360" s="2">
        <v>20</v>
      </c>
      <c r="E360" s="2">
        <v>23</v>
      </c>
      <c r="F360" s="2">
        <v>27</v>
      </c>
      <c r="G360" s="2">
        <v>31</v>
      </c>
      <c r="H360" s="2">
        <v>4</v>
      </c>
      <c r="J360" s="4">
        <f t="shared" si="75"/>
        <v>5</v>
      </c>
      <c r="K360" s="4">
        <f t="shared" si="70"/>
        <v>7</v>
      </c>
      <c r="L360" s="4">
        <f t="shared" si="71"/>
        <v>0</v>
      </c>
      <c r="M360" s="4">
        <f t="shared" si="72"/>
        <v>3</v>
      </c>
      <c r="N360" s="4">
        <f t="shared" si="73"/>
        <v>7</v>
      </c>
      <c r="O360" s="4">
        <f t="shared" si="74"/>
        <v>1</v>
      </c>
      <c r="Q360" s="4">
        <f>IF($A360="","",IF(MAX($J360:$O360)=MAX($P360:P360),"",SMALL($J360:$O360,COUNTIF($J360:$O360,"&lt;="&amp;P360)+1)))</f>
        <v>0</v>
      </c>
      <c r="R360" s="4">
        <f>IF($A360="","",IF(MAX($J360:$O360)=MAX($P360:Q360),"",SMALL($J360:$O360,COUNTIF($J360:$O360,"&lt;="&amp;Q360)+1)))</f>
        <v>1</v>
      </c>
      <c r="S360" s="4">
        <f>IF($A360="","",IF(MAX($J360:$O360)=MAX($P360:R360),"",SMALL($J360:$O360,COUNTIF($J360:$O360,"&lt;="&amp;R360)+1)))</f>
        <v>3</v>
      </c>
      <c r="T360" s="4">
        <f>IF($A360="","",IF(MAX($J360:$O360)=MAX($P360:S360),"",SMALL($J360:$O360,COUNTIF($J360:$O360,"&lt;="&amp;S360)+1)))</f>
        <v>5</v>
      </c>
      <c r="U360" s="4">
        <f>IF($A360="","",IF(MAX($J360:$O360)=MAX($P360:T360),"",SMALL($J360:$O360,COUNTIF($J360:$O360,"&lt;="&amp;T360)+1)))</f>
        <v>7</v>
      </c>
      <c r="V360" s="4" t="str">
        <f>IF($A360="","",IF(MAX($J360:$O360)=MAX($P360:U360),"",SMALL($J360:$O360,COUNTIF($J360:$O360,"&lt;="&amp;U360)+1)))</f>
        <v/>
      </c>
      <c r="X360" s="4">
        <f t="shared" si="76"/>
        <v>2</v>
      </c>
      <c r="Y360" s="4">
        <f t="shared" si="77"/>
        <v>2</v>
      </c>
      <c r="Z360" s="4">
        <f t="shared" si="78"/>
        <v>0</v>
      </c>
      <c r="AA360" s="4">
        <f t="shared" si="79"/>
        <v>8</v>
      </c>
      <c r="AB360" s="4">
        <f t="shared" si="80"/>
        <v>2</v>
      </c>
      <c r="AC360" s="4">
        <f t="shared" si="81"/>
        <v>6</v>
      </c>
      <c r="AE360" s="4">
        <f>IF($A359="","",IF(MAX($X360:$AC360)=MAX($AD360:AD360)," ",SMALL($X360:$AC360,COUNTIF($X360:$AC360,"&lt;="&amp;AD360)+1)))</f>
        <v>0</v>
      </c>
      <c r="AF360" s="4">
        <f>IF($A359="","",IF(MAX($X360:$AC360)=MAX($AD360:AE360)," ",SMALL($X360:$AC360,COUNTIF($X360:$AC360,"&lt;="&amp;AE360)+1)))</f>
        <v>2</v>
      </c>
      <c r="AG360" s="4">
        <f>IF($A359="","",IF(MAX($X360:$AC360)=MAX($AD360:AF360)," ",SMALL($X360:$AC360,COUNTIF($X360:$AC360,"&lt;="&amp;AF360)+1)))</f>
        <v>6</v>
      </c>
      <c r="AH360" s="4">
        <f>IF($A359="","",IF(MAX($X360:$AC360)=MAX($AD360:AG360)," ",SMALL($X360:$AC360,COUNTIF($X360:$AC360,"&lt;="&amp;AG360)+1)))</f>
        <v>8</v>
      </c>
      <c r="AI360" s="4" t="str">
        <f>IF($A359="","",IF(MAX($X360:$AC360)=MAX($AD360:AH360)," ",SMALL($X360:$AC360,COUNTIF($X360:$AC360,"&lt;="&amp;AH360)+1)))</f>
        <v xml:space="preserve"> </v>
      </c>
      <c r="AJ360" s="4" t="str">
        <f>IF($A359="","",IF(MAX($X360:$AC360)=MAX($AD360:AI360)," ",SMALL($X360:$AC360,COUNTIF($X360:$AC360,"&lt;="&amp;AI360)+1)))</f>
        <v xml:space="preserve"> </v>
      </c>
      <c r="AL360" s="13" t="str">
        <f t="shared" si="82"/>
        <v>4尾</v>
      </c>
      <c r="AM360" s="13" t="str">
        <f t="shared" si="83"/>
        <v>中1尾</v>
      </c>
    </row>
    <row r="361" spans="1:39" x14ac:dyDescent="0.15">
      <c r="A361" s="7">
        <v>2018052</v>
      </c>
      <c r="B361" s="2">
        <v>3</v>
      </c>
      <c r="C361" s="2">
        <v>5</v>
      </c>
      <c r="D361" s="2">
        <v>6</v>
      </c>
      <c r="E361" s="2">
        <v>9</v>
      </c>
      <c r="F361" s="2">
        <v>15</v>
      </c>
      <c r="G361" s="2">
        <v>32</v>
      </c>
      <c r="H361" s="2">
        <v>14</v>
      </c>
      <c r="J361" s="4">
        <f t="shared" si="75"/>
        <v>3</v>
      </c>
      <c r="K361" s="4">
        <f t="shared" si="70"/>
        <v>5</v>
      </c>
      <c r="L361" s="4">
        <f t="shared" si="71"/>
        <v>6</v>
      </c>
      <c r="M361" s="4">
        <f t="shared" si="72"/>
        <v>9</v>
      </c>
      <c r="N361" s="4">
        <f t="shared" si="73"/>
        <v>5</v>
      </c>
      <c r="O361" s="4">
        <f t="shared" si="74"/>
        <v>2</v>
      </c>
      <c r="Q361" s="4">
        <f>IF($A361="","",IF(MAX($J361:$O361)=MAX($P361:P361),"",SMALL($J361:$O361,COUNTIF($J361:$O361,"&lt;="&amp;P361)+1)))</f>
        <v>2</v>
      </c>
      <c r="R361" s="4">
        <f>IF($A361="","",IF(MAX($J361:$O361)=MAX($P361:Q361),"",SMALL($J361:$O361,COUNTIF($J361:$O361,"&lt;="&amp;Q361)+1)))</f>
        <v>3</v>
      </c>
      <c r="S361" s="4">
        <f>IF($A361="","",IF(MAX($J361:$O361)=MAX($P361:R361),"",SMALL($J361:$O361,COUNTIF($J361:$O361,"&lt;="&amp;R361)+1)))</f>
        <v>5</v>
      </c>
      <c r="T361" s="4">
        <f>IF($A361="","",IF(MAX($J361:$O361)=MAX($P361:S361),"",SMALL($J361:$O361,COUNTIF($J361:$O361,"&lt;="&amp;S361)+1)))</f>
        <v>6</v>
      </c>
      <c r="U361" s="4">
        <f>IF($A361="","",IF(MAX($J361:$O361)=MAX($P361:T361),"",SMALL($J361:$O361,COUNTIF($J361:$O361,"&lt;="&amp;T361)+1)))</f>
        <v>9</v>
      </c>
      <c r="V361" s="4" t="str">
        <f>IF($A361="","",IF(MAX($J361:$O361)=MAX($P361:U361),"",SMALL($J361:$O361,COUNTIF($J361:$O361,"&lt;="&amp;U361)+1)))</f>
        <v/>
      </c>
      <c r="X361" s="4">
        <f t="shared" si="76"/>
        <v>5</v>
      </c>
      <c r="Y361" s="4">
        <f t="shared" si="77"/>
        <v>4</v>
      </c>
      <c r="Z361" s="4">
        <f t="shared" si="78"/>
        <v>1</v>
      </c>
      <c r="AA361" s="4">
        <f t="shared" si="79"/>
        <v>7</v>
      </c>
      <c r="AB361" s="4">
        <f t="shared" si="80"/>
        <v>7</v>
      </c>
      <c r="AC361" s="4">
        <f t="shared" si="81"/>
        <v>5</v>
      </c>
      <c r="AE361" s="4">
        <f>IF($A360="","",IF(MAX($X361:$AC361)=MAX($AD361:AD361)," ",SMALL($X361:$AC361,COUNTIF($X361:$AC361,"&lt;="&amp;AD361)+1)))</f>
        <v>1</v>
      </c>
      <c r="AF361" s="4">
        <f>IF($A360="","",IF(MAX($X361:$AC361)=MAX($AD361:AE361)," ",SMALL($X361:$AC361,COUNTIF($X361:$AC361,"&lt;="&amp;AE361)+1)))</f>
        <v>4</v>
      </c>
      <c r="AG361" s="4">
        <f>IF($A360="","",IF(MAX($X361:$AC361)=MAX($AD361:AF361)," ",SMALL($X361:$AC361,COUNTIF($X361:$AC361,"&lt;="&amp;AF361)+1)))</f>
        <v>5</v>
      </c>
      <c r="AH361" s="4">
        <f>IF($A360="","",IF(MAX($X361:$AC361)=MAX($AD361:AG361)," ",SMALL($X361:$AC361,COUNTIF($X361:$AC361,"&lt;="&amp;AG361)+1)))</f>
        <v>7</v>
      </c>
      <c r="AI361" s="4" t="str">
        <f>IF($A360="","",IF(MAX($X361:$AC361)=MAX($AD361:AH361)," ",SMALL($X361:$AC361,COUNTIF($X361:$AC361,"&lt;="&amp;AH361)+1)))</f>
        <v xml:space="preserve"> </v>
      </c>
      <c r="AJ361" s="4" t="str">
        <f>IF($A360="","",IF(MAX($X361:$AC361)=MAX($AD361:AI361)," ",SMALL($X361:$AC361,COUNTIF($X361:$AC361,"&lt;="&amp;AI361)+1)))</f>
        <v xml:space="preserve"> </v>
      </c>
      <c r="AL361" s="13" t="str">
        <f t="shared" si="82"/>
        <v>4尾</v>
      </c>
      <c r="AM361" s="13" t="str">
        <f t="shared" si="83"/>
        <v>中1尾</v>
      </c>
    </row>
    <row r="362" spans="1:39" x14ac:dyDescent="0.15">
      <c r="A362" s="7">
        <v>2018053</v>
      </c>
      <c r="B362" s="2">
        <v>1</v>
      </c>
      <c r="C362" s="2">
        <v>4</v>
      </c>
      <c r="D362" s="2">
        <v>10</v>
      </c>
      <c r="E362" s="2">
        <v>11</v>
      </c>
      <c r="F362" s="2">
        <v>14</v>
      </c>
      <c r="G362" s="2">
        <v>27</v>
      </c>
      <c r="H362" s="2">
        <v>6</v>
      </c>
      <c r="J362" s="4">
        <f t="shared" si="75"/>
        <v>1</v>
      </c>
      <c r="K362" s="4">
        <f t="shared" si="70"/>
        <v>4</v>
      </c>
      <c r="L362" s="4">
        <f t="shared" si="71"/>
        <v>0</v>
      </c>
      <c r="M362" s="4">
        <f t="shared" si="72"/>
        <v>1</v>
      </c>
      <c r="N362" s="4">
        <f t="shared" si="73"/>
        <v>4</v>
      </c>
      <c r="O362" s="4">
        <f t="shared" si="74"/>
        <v>7</v>
      </c>
      <c r="Q362" s="4">
        <f>IF($A362="","",IF(MAX($J362:$O362)=MAX($P362:P362),"",SMALL($J362:$O362,COUNTIF($J362:$O362,"&lt;="&amp;P362)+1)))</f>
        <v>0</v>
      </c>
      <c r="R362" s="4">
        <f>IF($A362="","",IF(MAX($J362:$O362)=MAX($P362:Q362),"",SMALL($J362:$O362,COUNTIF($J362:$O362,"&lt;="&amp;Q362)+1)))</f>
        <v>1</v>
      </c>
      <c r="S362" s="4">
        <f>IF($A362="","",IF(MAX($J362:$O362)=MAX($P362:R362),"",SMALL($J362:$O362,COUNTIF($J362:$O362,"&lt;="&amp;R362)+1)))</f>
        <v>4</v>
      </c>
      <c r="T362" s="4">
        <f>IF($A362="","",IF(MAX($J362:$O362)=MAX($P362:S362),"",SMALL($J362:$O362,COUNTIF($J362:$O362,"&lt;="&amp;S362)+1)))</f>
        <v>7</v>
      </c>
      <c r="U362" s="4" t="str">
        <f>IF($A362="","",IF(MAX($J362:$O362)=MAX($P362:T362),"",SMALL($J362:$O362,COUNTIF($J362:$O362,"&lt;="&amp;T362)+1)))</f>
        <v/>
      </c>
      <c r="V362" s="4" t="str">
        <f>IF($A362="","",IF(MAX($J362:$O362)=MAX($P362:U362),"",SMALL($J362:$O362,COUNTIF($J362:$O362,"&lt;="&amp;U362)+1)))</f>
        <v/>
      </c>
      <c r="X362" s="4">
        <f t="shared" si="76"/>
        <v>5</v>
      </c>
      <c r="Y362" s="4">
        <f t="shared" si="77"/>
        <v>7</v>
      </c>
      <c r="Z362" s="4">
        <f t="shared" si="78"/>
        <v>5</v>
      </c>
      <c r="AA362" s="4">
        <f t="shared" si="79"/>
        <v>7</v>
      </c>
      <c r="AB362" s="4">
        <f t="shared" si="80"/>
        <v>0</v>
      </c>
      <c r="AC362" s="4">
        <f t="shared" si="81"/>
        <v>3</v>
      </c>
      <c r="AE362" s="4">
        <f>IF($A361="","",IF(MAX($X362:$AC362)=MAX($AD362:AD362)," ",SMALL($X362:$AC362,COUNTIF($X362:$AC362,"&lt;="&amp;AD362)+1)))</f>
        <v>0</v>
      </c>
      <c r="AF362" s="4">
        <f>IF($A361="","",IF(MAX($X362:$AC362)=MAX($AD362:AE362)," ",SMALL($X362:$AC362,COUNTIF($X362:$AC362,"&lt;="&amp;AE362)+1)))</f>
        <v>3</v>
      </c>
      <c r="AG362" s="4">
        <f>IF($A361="","",IF(MAX($X362:$AC362)=MAX($AD362:AF362)," ",SMALL($X362:$AC362,COUNTIF($X362:$AC362,"&lt;="&amp;AF362)+1)))</f>
        <v>5</v>
      </c>
      <c r="AH362" s="4">
        <f>IF($A361="","",IF(MAX($X362:$AC362)=MAX($AD362:AG362)," ",SMALL($X362:$AC362,COUNTIF($X362:$AC362,"&lt;="&amp;AG362)+1)))</f>
        <v>7</v>
      </c>
      <c r="AI362" s="4" t="str">
        <f>IF($A361="","",IF(MAX($X362:$AC362)=MAX($AD362:AH362)," ",SMALL($X362:$AC362,COUNTIF($X362:$AC362,"&lt;="&amp;AH362)+1)))</f>
        <v xml:space="preserve"> </v>
      </c>
      <c r="AJ362" s="4" t="str">
        <f>IF($A361="","",IF(MAX($X362:$AC362)=MAX($AD362:AI362)," ",SMALL($X362:$AC362,COUNTIF($X362:$AC362,"&lt;="&amp;AI362)+1)))</f>
        <v xml:space="preserve"> </v>
      </c>
      <c r="AL362" s="13" t="str">
        <f t="shared" si="82"/>
        <v>4尾</v>
      </c>
      <c r="AM362" s="13" t="str">
        <f t="shared" si="83"/>
        <v>中2尾</v>
      </c>
    </row>
    <row r="363" spans="1:39" x14ac:dyDescent="0.15">
      <c r="A363" s="7">
        <v>2018054</v>
      </c>
      <c r="B363" s="2">
        <v>4</v>
      </c>
      <c r="C363" s="2">
        <v>6</v>
      </c>
      <c r="D363" s="2">
        <v>18</v>
      </c>
      <c r="E363" s="2">
        <v>22</v>
      </c>
      <c r="F363" s="2">
        <v>25</v>
      </c>
      <c r="G363" s="2">
        <v>33</v>
      </c>
      <c r="H363" s="2">
        <v>16</v>
      </c>
      <c r="J363" s="4">
        <f t="shared" si="75"/>
        <v>4</v>
      </c>
      <c r="K363" s="4">
        <f t="shared" si="70"/>
        <v>6</v>
      </c>
      <c r="L363" s="4">
        <f t="shared" si="71"/>
        <v>8</v>
      </c>
      <c r="M363" s="4">
        <f t="shared" si="72"/>
        <v>2</v>
      </c>
      <c r="N363" s="4">
        <f t="shared" si="73"/>
        <v>5</v>
      </c>
      <c r="O363" s="4">
        <f t="shared" si="74"/>
        <v>3</v>
      </c>
      <c r="Q363" s="4">
        <f>IF($A363="","",IF(MAX($J363:$O363)=MAX($P363:P363),"",SMALL($J363:$O363,COUNTIF($J363:$O363,"&lt;="&amp;P363)+1)))</f>
        <v>2</v>
      </c>
      <c r="R363" s="4">
        <f>IF($A363="","",IF(MAX($J363:$O363)=MAX($P363:Q363),"",SMALL($J363:$O363,COUNTIF($J363:$O363,"&lt;="&amp;Q363)+1)))</f>
        <v>3</v>
      </c>
      <c r="S363" s="4">
        <f>IF($A363="","",IF(MAX($J363:$O363)=MAX($P363:R363),"",SMALL($J363:$O363,COUNTIF($J363:$O363,"&lt;="&amp;R363)+1)))</f>
        <v>4</v>
      </c>
      <c r="T363" s="4">
        <f>IF($A363="","",IF(MAX($J363:$O363)=MAX($P363:S363),"",SMALL($J363:$O363,COUNTIF($J363:$O363,"&lt;="&amp;S363)+1)))</f>
        <v>5</v>
      </c>
      <c r="U363" s="4">
        <f>IF($A363="","",IF(MAX($J363:$O363)=MAX($P363:T363),"",SMALL($J363:$O363,COUNTIF($J363:$O363,"&lt;="&amp;T363)+1)))</f>
        <v>6</v>
      </c>
      <c r="V363" s="4">
        <f>IF($A363="","",IF(MAX($J363:$O363)=MAX($P363:U363),"",SMALL($J363:$O363,COUNTIF($J363:$O363,"&lt;="&amp;U363)+1)))</f>
        <v>8</v>
      </c>
      <c r="X363" s="4">
        <f t="shared" si="76"/>
        <v>4</v>
      </c>
      <c r="Y363" s="4">
        <f t="shared" si="77"/>
        <v>4</v>
      </c>
      <c r="Z363" s="4">
        <f t="shared" si="78"/>
        <v>4</v>
      </c>
      <c r="AA363" s="4">
        <f t="shared" si="79"/>
        <v>7</v>
      </c>
      <c r="AB363" s="4">
        <f t="shared" si="80"/>
        <v>8</v>
      </c>
      <c r="AC363" s="4">
        <f t="shared" si="81"/>
        <v>3</v>
      </c>
      <c r="AE363" s="4">
        <f>IF($A362="","",IF(MAX($X363:$AC363)=MAX($AD363:AD363)," ",SMALL($X363:$AC363,COUNTIF($X363:$AC363,"&lt;="&amp;AD363)+1)))</f>
        <v>3</v>
      </c>
      <c r="AF363" s="4">
        <f>IF($A362="","",IF(MAX($X363:$AC363)=MAX($AD363:AE363)," ",SMALL($X363:$AC363,COUNTIF($X363:$AC363,"&lt;="&amp;AE363)+1)))</f>
        <v>4</v>
      </c>
      <c r="AG363" s="4">
        <f>IF($A362="","",IF(MAX($X363:$AC363)=MAX($AD363:AF363)," ",SMALL($X363:$AC363,COUNTIF($X363:$AC363,"&lt;="&amp;AF363)+1)))</f>
        <v>7</v>
      </c>
      <c r="AH363" s="4">
        <f>IF($A362="","",IF(MAX($X363:$AC363)=MAX($AD363:AG363)," ",SMALL($X363:$AC363,COUNTIF($X363:$AC363,"&lt;="&amp;AG363)+1)))</f>
        <v>8</v>
      </c>
      <c r="AI363" s="4" t="str">
        <f>IF($A362="","",IF(MAX($X363:$AC363)=MAX($AD363:AH363)," ",SMALL($X363:$AC363,COUNTIF($X363:$AC363,"&lt;="&amp;AH363)+1)))</f>
        <v xml:space="preserve"> </v>
      </c>
      <c r="AJ363" s="4" t="str">
        <f>IF($A362="","",IF(MAX($X363:$AC363)=MAX($AD363:AI363)," ",SMALL($X363:$AC363,COUNTIF($X363:$AC363,"&lt;="&amp;AI363)+1)))</f>
        <v xml:space="preserve"> </v>
      </c>
      <c r="AL363" s="13" t="str">
        <f t="shared" si="82"/>
        <v>4尾</v>
      </c>
      <c r="AM363" s="13" t="str">
        <f t="shared" si="83"/>
        <v>中3尾</v>
      </c>
    </row>
    <row r="364" spans="1:39" x14ac:dyDescent="0.15">
      <c r="A364" s="7">
        <v>2018055</v>
      </c>
      <c r="B364" s="2">
        <v>7</v>
      </c>
      <c r="C364" s="2">
        <v>9</v>
      </c>
      <c r="D364" s="2">
        <v>10</v>
      </c>
      <c r="E364" s="2">
        <v>12</v>
      </c>
      <c r="F364" s="2">
        <v>22</v>
      </c>
      <c r="G364" s="2">
        <v>26</v>
      </c>
      <c r="H364" s="2">
        <v>7</v>
      </c>
      <c r="J364" s="4">
        <f t="shared" si="75"/>
        <v>7</v>
      </c>
      <c r="K364" s="4">
        <f t="shared" si="70"/>
        <v>9</v>
      </c>
      <c r="L364" s="4">
        <f t="shared" si="71"/>
        <v>0</v>
      </c>
      <c r="M364" s="4">
        <f t="shared" si="72"/>
        <v>2</v>
      </c>
      <c r="N364" s="4">
        <f t="shared" si="73"/>
        <v>2</v>
      </c>
      <c r="O364" s="4">
        <f t="shared" si="74"/>
        <v>6</v>
      </c>
      <c r="Q364" s="4">
        <f>IF($A364="","",IF(MAX($J364:$O364)=MAX($P364:P364),"",SMALL($J364:$O364,COUNTIF($J364:$O364,"&lt;="&amp;P364)+1)))</f>
        <v>0</v>
      </c>
      <c r="R364" s="4">
        <f>IF($A364="","",IF(MAX($J364:$O364)=MAX($P364:Q364),"",SMALL($J364:$O364,COUNTIF($J364:$O364,"&lt;="&amp;Q364)+1)))</f>
        <v>2</v>
      </c>
      <c r="S364" s="4">
        <f>IF($A364="","",IF(MAX($J364:$O364)=MAX($P364:R364),"",SMALL($J364:$O364,COUNTIF($J364:$O364,"&lt;="&amp;R364)+1)))</f>
        <v>6</v>
      </c>
      <c r="T364" s="4">
        <f>IF($A364="","",IF(MAX($J364:$O364)=MAX($P364:S364),"",SMALL($J364:$O364,COUNTIF($J364:$O364,"&lt;="&amp;S364)+1)))</f>
        <v>7</v>
      </c>
      <c r="U364" s="4">
        <f>IF($A364="","",IF(MAX($J364:$O364)=MAX($P364:T364),"",SMALL($J364:$O364,COUNTIF($J364:$O364,"&lt;="&amp;T364)+1)))</f>
        <v>9</v>
      </c>
      <c r="V364" s="4" t="str">
        <f>IF($A364="","",IF(MAX($J364:$O364)=MAX($P364:U364),"",SMALL($J364:$O364,COUNTIF($J364:$O364,"&lt;="&amp;U364)+1)))</f>
        <v/>
      </c>
      <c r="X364" s="4">
        <f t="shared" si="76"/>
        <v>4</v>
      </c>
      <c r="Y364" s="4">
        <f t="shared" si="77"/>
        <v>5</v>
      </c>
      <c r="Z364" s="4">
        <f t="shared" si="78"/>
        <v>0</v>
      </c>
      <c r="AA364" s="4">
        <f t="shared" si="79"/>
        <v>4</v>
      </c>
      <c r="AB364" s="4">
        <f t="shared" si="80"/>
        <v>5</v>
      </c>
      <c r="AC364" s="4">
        <f t="shared" si="81"/>
        <v>2</v>
      </c>
      <c r="AE364" s="4">
        <f>IF($A363="","",IF(MAX($X364:$AC364)=MAX($AD364:AD364)," ",SMALL($X364:$AC364,COUNTIF($X364:$AC364,"&lt;="&amp;AD364)+1)))</f>
        <v>0</v>
      </c>
      <c r="AF364" s="4">
        <f>IF($A363="","",IF(MAX($X364:$AC364)=MAX($AD364:AE364)," ",SMALL($X364:$AC364,COUNTIF($X364:$AC364,"&lt;="&amp;AE364)+1)))</f>
        <v>2</v>
      </c>
      <c r="AG364" s="4">
        <f>IF($A363="","",IF(MAX($X364:$AC364)=MAX($AD364:AF364)," ",SMALL($X364:$AC364,COUNTIF($X364:$AC364,"&lt;="&amp;AF364)+1)))</f>
        <v>4</v>
      </c>
      <c r="AH364" s="4">
        <f>IF($A363="","",IF(MAX($X364:$AC364)=MAX($AD364:AG364)," ",SMALL($X364:$AC364,COUNTIF($X364:$AC364,"&lt;="&amp;AG364)+1)))</f>
        <v>5</v>
      </c>
      <c r="AI364" s="4" t="str">
        <f>IF($A363="","",IF(MAX($X364:$AC364)=MAX($AD364:AH364)," ",SMALL($X364:$AC364,COUNTIF($X364:$AC364,"&lt;="&amp;AH364)+1)))</f>
        <v xml:space="preserve"> </v>
      </c>
      <c r="AJ364" s="4" t="str">
        <f>IF($A363="","",IF(MAX($X364:$AC364)=MAX($AD364:AI364)," ",SMALL($X364:$AC364,COUNTIF($X364:$AC364,"&lt;="&amp;AI364)+1)))</f>
        <v xml:space="preserve"> </v>
      </c>
      <c r="AL364" s="13" t="str">
        <f t="shared" si="82"/>
        <v>4尾</v>
      </c>
      <c r="AM364" s="13" t="str">
        <f t="shared" si="83"/>
        <v>中2尾</v>
      </c>
    </row>
    <row r="365" spans="1:39" x14ac:dyDescent="0.15">
      <c r="A365" s="7">
        <v>2018056</v>
      </c>
      <c r="B365" s="2">
        <v>1</v>
      </c>
      <c r="C365" s="2">
        <v>3</v>
      </c>
      <c r="D365" s="2">
        <v>6</v>
      </c>
      <c r="E365" s="2">
        <v>20</v>
      </c>
      <c r="F365" s="2">
        <v>21</v>
      </c>
      <c r="G365" s="2">
        <v>26</v>
      </c>
      <c r="H365" s="2">
        <v>1</v>
      </c>
      <c r="J365" s="4">
        <f t="shared" si="75"/>
        <v>1</v>
      </c>
      <c r="K365" s="4">
        <f t="shared" si="70"/>
        <v>3</v>
      </c>
      <c r="L365" s="4">
        <f t="shared" si="71"/>
        <v>6</v>
      </c>
      <c r="M365" s="4">
        <f t="shared" si="72"/>
        <v>0</v>
      </c>
      <c r="N365" s="4">
        <f t="shared" si="73"/>
        <v>1</v>
      </c>
      <c r="O365" s="4">
        <f t="shared" si="74"/>
        <v>6</v>
      </c>
      <c r="Q365" s="4">
        <f>IF($A365="","",IF(MAX($J365:$O365)=MAX($P365:P365),"",SMALL($J365:$O365,COUNTIF($J365:$O365,"&lt;="&amp;P365)+1)))</f>
        <v>0</v>
      </c>
      <c r="R365" s="4">
        <f>IF($A365="","",IF(MAX($J365:$O365)=MAX($P365:Q365),"",SMALL($J365:$O365,COUNTIF($J365:$O365,"&lt;="&amp;Q365)+1)))</f>
        <v>1</v>
      </c>
      <c r="S365" s="4">
        <f>IF($A365="","",IF(MAX($J365:$O365)=MAX($P365:R365),"",SMALL($J365:$O365,COUNTIF($J365:$O365,"&lt;="&amp;R365)+1)))</f>
        <v>3</v>
      </c>
      <c r="T365" s="4">
        <f>IF($A365="","",IF(MAX($J365:$O365)=MAX($P365:S365),"",SMALL($J365:$O365,COUNTIF($J365:$O365,"&lt;="&amp;S365)+1)))</f>
        <v>6</v>
      </c>
      <c r="U365" s="4" t="str">
        <f>IF($A365="","",IF(MAX($J365:$O365)=MAX($P365:T365),"",SMALL($J365:$O365,COUNTIF($J365:$O365,"&lt;="&amp;T365)+1)))</f>
        <v/>
      </c>
      <c r="V365" s="4" t="str">
        <f>IF($A365="","",IF(MAX($J365:$O365)=MAX($P365:U365),"",SMALL($J365:$O365,COUNTIF($J365:$O365,"&lt;="&amp;U365)+1)))</f>
        <v/>
      </c>
      <c r="X365" s="4">
        <f t="shared" si="76"/>
        <v>3</v>
      </c>
      <c r="Y365" s="4">
        <f t="shared" si="77"/>
        <v>9</v>
      </c>
      <c r="Z365" s="4">
        <f t="shared" si="78"/>
        <v>4</v>
      </c>
      <c r="AA365" s="4">
        <f t="shared" si="79"/>
        <v>3</v>
      </c>
      <c r="AB365" s="4">
        <f t="shared" si="80"/>
        <v>2</v>
      </c>
      <c r="AC365" s="4">
        <f t="shared" si="81"/>
        <v>8</v>
      </c>
      <c r="AE365" s="4">
        <f>IF($A364="","",IF(MAX($X365:$AC365)=MAX($AD365:AD365)," ",SMALL($X365:$AC365,COUNTIF($X365:$AC365,"&lt;="&amp;AD365)+1)))</f>
        <v>2</v>
      </c>
      <c r="AF365" s="4">
        <f>IF($A364="","",IF(MAX($X365:$AC365)=MAX($AD365:AE365)," ",SMALL($X365:$AC365,COUNTIF($X365:$AC365,"&lt;="&amp;AE365)+1)))</f>
        <v>3</v>
      </c>
      <c r="AG365" s="4">
        <f>IF($A364="","",IF(MAX($X365:$AC365)=MAX($AD365:AF365)," ",SMALL($X365:$AC365,COUNTIF($X365:$AC365,"&lt;="&amp;AF365)+1)))</f>
        <v>4</v>
      </c>
      <c r="AH365" s="4">
        <f>IF($A364="","",IF(MAX($X365:$AC365)=MAX($AD365:AG365)," ",SMALL($X365:$AC365,COUNTIF($X365:$AC365,"&lt;="&amp;AG365)+1)))</f>
        <v>8</v>
      </c>
      <c r="AI365" s="4">
        <f>IF($A364="","",IF(MAX($X365:$AC365)=MAX($AD365:AH365)," ",SMALL($X365:$AC365,COUNTIF($X365:$AC365,"&lt;="&amp;AH365)+1)))</f>
        <v>9</v>
      </c>
      <c r="AJ365" s="4" t="str">
        <f>IF($A364="","",IF(MAX($X365:$AC365)=MAX($AD365:AI365)," ",SMALL($X365:$AC365,COUNTIF($X365:$AC365,"&lt;="&amp;AI365)+1)))</f>
        <v xml:space="preserve"> </v>
      </c>
      <c r="AL365" s="13" t="str">
        <f t="shared" si="82"/>
        <v>5尾</v>
      </c>
      <c r="AM365" s="13" t="str">
        <f t="shared" si="83"/>
        <v>中1尾</v>
      </c>
    </row>
    <row r="366" spans="1:39" x14ac:dyDescent="0.15">
      <c r="A366" s="7">
        <v>2018057</v>
      </c>
      <c r="B366" s="2">
        <v>5</v>
      </c>
      <c r="C366" s="2">
        <v>15</v>
      </c>
      <c r="D366" s="2">
        <v>17</v>
      </c>
      <c r="E366" s="2">
        <v>19</v>
      </c>
      <c r="F366" s="2">
        <v>20</v>
      </c>
      <c r="G366" s="2">
        <v>30</v>
      </c>
      <c r="H366" s="2">
        <v>13</v>
      </c>
      <c r="J366" s="4">
        <f t="shared" si="75"/>
        <v>5</v>
      </c>
      <c r="K366" s="4">
        <f t="shared" si="70"/>
        <v>5</v>
      </c>
      <c r="L366" s="4">
        <f t="shared" si="71"/>
        <v>7</v>
      </c>
      <c r="M366" s="4">
        <f t="shared" si="72"/>
        <v>9</v>
      </c>
      <c r="N366" s="4">
        <f t="shared" si="73"/>
        <v>0</v>
      </c>
      <c r="O366" s="4">
        <f t="shared" si="74"/>
        <v>0</v>
      </c>
      <c r="Q366" s="4">
        <f>IF($A366="","",IF(MAX($J366:$O366)=MAX($P366:P366),"",SMALL($J366:$O366,COUNTIF($J366:$O366,"&lt;="&amp;P366)+1)))</f>
        <v>0</v>
      </c>
      <c r="R366" s="4">
        <f>IF($A366="","",IF(MAX($J366:$O366)=MAX($P366:Q366),"",SMALL($J366:$O366,COUNTIF($J366:$O366,"&lt;="&amp;Q366)+1)))</f>
        <v>5</v>
      </c>
      <c r="S366" s="4">
        <f>IF($A366="","",IF(MAX($J366:$O366)=MAX($P366:R366),"",SMALL($J366:$O366,COUNTIF($J366:$O366,"&lt;="&amp;R366)+1)))</f>
        <v>7</v>
      </c>
      <c r="T366" s="4">
        <f>IF($A366="","",IF(MAX($J366:$O366)=MAX($P366:S366),"",SMALL($J366:$O366,COUNTIF($J366:$O366,"&lt;="&amp;S366)+1)))</f>
        <v>9</v>
      </c>
      <c r="U366" s="4" t="str">
        <f>IF($A366="","",IF(MAX($J366:$O366)=MAX($P366:T366),"",SMALL($J366:$O366,COUNTIF($J366:$O366,"&lt;="&amp;T366)+1)))</f>
        <v/>
      </c>
      <c r="V366" s="4" t="str">
        <f>IF($A366="","",IF(MAX($J366:$O366)=MAX($P366:U366),"",SMALL($J366:$O366,COUNTIF($J366:$O366,"&lt;="&amp;U366)+1)))</f>
        <v/>
      </c>
      <c r="X366" s="4">
        <f t="shared" si="76"/>
        <v>3</v>
      </c>
      <c r="Y366" s="4">
        <f t="shared" si="77"/>
        <v>3</v>
      </c>
      <c r="Z366" s="4">
        <f t="shared" si="78"/>
        <v>0</v>
      </c>
      <c r="AA366" s="4">
        <f t="shared" si="79"/>
        <v>5</v>
      </c>
      <c r="AB366" s="4">
        <f t="shared" si="80"/>
        <v>6</v>
      </c>
      <c r="AC366" s="4">
        <f t="shared" si="81"/>
        <v>4</v>
      </c>
      <c r="AE366" s="4">
        <f>IF($A365="","",IF(MAX($X366:$AC366)=MAX($AD366:AD366)," ",SMALL($X366:$AC366,COUNTIF($X366:$AC366,"&lt;="&amp;AD366)+1)))</f>
        <v>0</v>
      </c>
      <c r="AF366" s="4">
        <f>IF($A365="","",IF(MAX($X366:$AC366)=MAX($AD366:AE366)," ",SMALL($X366:$AC366,COUNTIF($X366:$AC366,"&lt;="&amp;AE366)+1)))</f>
        <v>3</v>
      </c>
      <c r="AG366" s="4">
        <f>IF($A365="","",IF(MAX($X366:$AC366)=MAX($AD366:AF366)," ",SMALL($X366:$AC366,COUNTIF($X366:$AC366,"&lt;="&amp;AF366)+1)))</f>
        <v>4</v>
      </c>
      <c r="AH366" s="4">
        <f>IF($A365="","",IF(MAX($X366:$AC366)=MAX($AD366:AG366)," ",SMALL($X366:$AC366,COUNTIF($X366:$AC366,"&lt;="&amp;AG366)+1)))</f>
        <v>5</v>
      </c>
      <c r="AI366" s="4">
        <f>IF($A365="","",IF(MAX($X366:$AC366)=MAX($AD366:AH366)," ",SMALL($X366:$AC366,COUNTIF($X366:$AC366,"&lt;="&amp;AH366)+1)))</f>
        <v>6</v>
      </c>
      <c r="AJ366" s="4" t="str">
        <f>IF($A365="","",IF(MAX($X366:$AC366)=MAX($AD366:AI366)," ",SMALL($X366:$AC366,COUNTIF($X366:$AC366,"&lt;="&amp;AI366)+1)))</f>
        <v xml:space="preserve"> </v>
      </c>
      <c r="AL366" s="13" t="str">
        <f t="shared" si="82"/>
        <v>5尾</v>
      </c>
      <c r="AM366" s="13" t="str">
        <f t="shared" si="83"/>
        <v>中2尾</v>
      </c>
    </row>
    <row r="367" spans="1:39" x14ac:dyDescent="0.15">
      <c r="A367" s="7">
        <v>2018058</v>
      </c>
      <c r="B367" s="2">
        <v>7</v>
      </c>
      <c r="C367" s="2">
        <v>12</v>
      </c>
      <c r="D367" s="2">
        <v>13</v>
      </c>
      <c r="E367" s="2">
        <v>16</v>
      </c>
      <c r="F367" s="2">
        <v>26</v>
      </c>
      <c r="G367" s="2">
        <v>31</v>
      </c>
      <c r="H367" s="2">
        <v>7</v>
      </c>
      <c r="J367" s="4">
        <f t="shared" si="75"/>
        <v>7</v>
      </c>
      <c r="K367" s="4">
        <f t="shared" si="70"/>
        <v>2</v>
      </c>
      <c r="L367" s="4">
        <f t="shared" si="71"/>
        <v>3</v>
      </c>
      <c r="M367" s="4">
        <f t="shared" si="72"/>
        <v>6</v>
      </c>
      <c r="N367" s="4">
        <f t="shared" si="73"/>
        <v>6</v>
      </c>
      <c r="O367" s="4">
        <f t="shared" si="74"/>
        <v>1</v>
      </c>
      <c r="Q367" s="4">
        <f>IF($A367="","",IF(MAX($J367:$O367)=MAX($P367:P367),"",SMALL($J367:$O367,COUNTIF($J367:$O367,"&lt;="&amp;P367)+1)))</f>
        <v>1</v>
      </c>
      <c r="R367" s="4">
        <f>IF($A367="","",IF(MAX($J367:$O367)=MAX($P367:Q367),"",SMALL($J367:$O367,COUNTIF($J367:$O367,"&lt;="&amp;Q367)+1)))</f>
        <v>2</v>
      </c>
      <c r="S367" s="4">
        <f>IF($A367="","",IF(MAX($J367:$O367)=MAX($P367:R367),"",SMALL($J367:$O367,COUNTIF($J367:$O367,"&lt;="&amp;R367)+1)))</f>
        <v>3</v>
      </c>
      <c r="T367" s="4">
        <f>IF($A367="","",IF(MAX($J367:$O367)=MAX($P367:S367),"",SMALL($J367:$O367,COUNTIF($J367:$O367,"&lt;="&amp;S367)+1)))</f>
        <v>6</v>
      </c>
      <c r="U367" s="4">
        <f>IF($A367="","",IF(MAX($J367:$O367)=MAX($P367:T367),"",SMALL($J367:$O367,COUNTIF($J367:$O367,"&lt;="&amp;T367)+1)))</f>
        <v>7</v>
      </c>
      <c r="V367" s="4" t="str">
        <f>IF($A367="","",IF(MAX($J367:$O367)=MAX($P367:U367),"",SMALL($J367:$O367,COUNTIF($J367:$O367,"&lt;="&amp;U367)+1)))</f>
        <v/>
      </c>
      <c r="X367" s="4">
        <f t="shared" si="76"/>
        <v>5</v>
      </c>
      <c r="Y367" s="4">
        <f t="shared" si="77"/>
        <v>3</v>
      </c>
      <c r="Z367" s="4">
        <f t="shared" si="78"/>
        <v>0</v>
      </c>
      <c r="AA367" s="4">
        <f t="shared" si="79"/>
        <v>5</v>
      </c>
      <c r="AB367" s="4">
        <f t="shared" si="80"/>
        <v>0</v>
      </c>
      <c r="AC367" s="4">
        <f t="shared" si="81"/>
        <v>5</v>
      </c>
      <c r="AE367" s="4">
        <f>IF($A366="","",IF(MAX($X367:$AC367)=MAX($AD367:AD367)," ",SMALL($X367:$AC367,COUNTIF($X367:$AC367,"&lt;="&amp;AD367)+1)))</f>
        <v>0</v>
      </c>
      <c r="AF367" s="4">
        <f>IF($A366="","",IF(MAX($X367:$AC367)=MAX($AD367:AE367)," ",SMALL($X367:$AC367,COUNTIF($X367:$AC367,"&lt;="&amp;AE367)+1)))</f>
        <v>3</v>
      </c>
      <c r="AG367" s="4">
        <f>IF($A366="","",IF(MAX($X367:$AC367)=MAX($AD367:AF367)," ",SMALL($X367:$AC367,COUNTIF($X367:$AC367,"&lt;="&amp;AF367)+1)))</f>
        <v>5</v>
      </c>
      <c r="AH367" s="4" t="str">
        <f>IF($A366="","",IF(MAX($X367:$AC367)=MAX($AD367:AG367)," ",SMALL($X367:$AC367,COUNTIF($X367:$AC367,"&lt;="&amp;AG367)+1)))</f>
        <v xml:space="preserve"> </v>
      </c>
      <c r="AI367" s="4" t="str">
        <f>IF($A366="","",IF(MAX($X367:$AC367)=MAX($AD367:AH367)," ",SMALL($X367:$AC367,COUNTIF($X367:$AC367,"&lt;="&amp;AH367)+1)))</f>
        <v xml:space="preserve"> </v>
      </c>
      <c r="AJ367" s="4" t="str">
        <f>IF($A366="","",IF(MAX($X367:$AC367)=MAX($AD367:AI367)," ",SMALL($X367:$AC367,COUNTIF($X367:$AC367,"&lt;="&amp;AI367)+1)))</f>
        <v xml:space="preserve"> </v>
      </c>
      <c r="AL367" s="13" t="str">
        <f t="shared" si="82"/>
        <v>3尾</v>
      </c>
      <c r="AM367" s="13" t="str">
        <f t="shared" si="83"/>
        <v>中1尾</v>
      </c>
    </row>
    <row r="368" spans="1:39" x14ac:dyDescent="0.15">
      <c r="A368" s="7">
        <v>2018059</v>
      </c>
      <c r="B368" s="2">
        <v>4</v>
      </c>
      <c r="C368" s="2">
        <v>6</v>
      </c>
      <c r="D368" s="2">
        <v>8</v>
      </c>
      <c r="E368" s="2">
        <v>13</v>
      </c>
      <c r="F368" s="2">
        <v>22</v>
      </c>
      <c r="G368" s="2">
        <v>32</v>
      </c>
      <c r="H368" s="2">
        <v>11</v>
      </c>
      <c r="J368" s="4">
        <f t="shared" si="75"/>
        <v>4</v>
      </c>
      <c r="K368" s="4">
        <f t="shared" si="70"/>
        <v>6</v>
      </c>
      <c r="L368" s="4">
        <f t="shared" si="71"/>
        <v>8</v>
      </c>
      <c r="M368" s="4">
        <f t="shared" si="72"/>
        <v>3</v>
      </c>
      <c r="N368" s="4">
        <f t="shared" si="73"/>
        <v>2</v>
      </c>
      <c r="O368" s="4">
        <f t="shared" si="74"/>
        <v>2</v>
      </c>
      <c r="Q368" s="4">
        <f>IF($A368="","",IF(MAX($J368:$O368)=MAX($P368:P368),"",SMALL($J368:$O368,COUNTIF($J368:$O368,"&lt;="&amp;P368)+1)))</f>
        <v>2</v>
      </c>
      <c r="R368" s="4">
        <f>IF($A368="","",IF(MAX($J368:$O368)=MAX($P368:Q368),"",SMALL($J368:$O368,COUNTIF($J368:$O368,"&lt;="&amp;Q368)+1)))</f>
        <v>3</v>
      </c>
      <c r="S368" s="4">
        <f>IF($A368="","",IF(MAX($J368:$O368)=MAX($P368:R368),"",SMALL($J368:$O368,COUNTIF($J368:$O368,"&lt;="&amp;R368)+1)))</f>
        <v>4</v>
      </c>
      <c r="T368" s="4">
        <f>IF($A368="","",IF(MAX($J368:$O368)=MAX($P368:S368),"",SMALL($J368:$O368,COUNTIF($J368:$O368,"&lt;="&amp;S368)+1)))</f>
        <v>6</v>
      </c>
      <c r="U368" s="4">
        <f>IF($A368="","",IF(MAX($J368:$O368)=MAX($P368:T368),"",SMALL($J368:$O368,COUNTIF($J368:$O368,"&lt;="&amp;T368)+1)))</f>
        <v>8</v>
      </c>
      <c r="V368" s="4" t="str">
        <f>IF($A368="","",IF(MAX($J368:$O368)=MAX($P368:U368),"",SMALL($J368:$O368,COUNTIF($J368:$O368,"&lt;="&amp;U368)+1)))</f>
        <v/>
      </c>
      <c r="X368" s="4">
        <f t="shared" si="76"/>
        <v>4</v>
      </c>
      <c r="Y368" s="4">
        <f t="shared" si="77"/>
        <v>1</v>
      </c>
      <c r="Z368" s="4">
        <f t="shared" si="78"/>
        <v>6</v>
      </c>
      <c r="AA368" s="4">
        <f t="shared" si="79"/>
        <v>3</v>
      </c>
      <c r="AB368" s="4">
        <f t="shared" si="80"/>
        <v>6</v>
      </c>
      <c r="AC368" s="4">
        <f t="shared" si="81"/>
        <v>9</v>
      </c>
      <c r="AE368" s="4">
        <f>IF($A367="","",IF(MAX($X368:$AC368)=MAX($AD368:AD368)," ",SMALL($X368:$AC368,COUNTIF($X368:$AC368,"&lt;="&amp;AD368)+1)))</f>
        <v>1</v>
      </c>
      <c r="AF368" s="4">
        <f>IF($A367="","",IF(MAX($X368:$AC368)=MAX($AD368:AE368)," ",SMALL($X368:$AC368,COUNTIF($X368:$AC368,"&lt;="&amp;AE368)+1)))</f>
        <v>3</v>
      </c>
      <c r="AG368" s="4">
        <f>IF($A367="","",IF(MAX($X368:$AC368)=MAX($AD368:AF368)," ",SMALL($X368:$AC368,COUNTIF($X368:$AC368,"&lt;="&amp;AF368)+1)))</f>
        <v>4</v>
      </c>
      <c r="AH368" s="4">
        <f>IF($A367="","",IF(MAX($X368:$AC368)=MAX($AD368:AG368)," ",SMALL($X368:$AC368,COUNTIF($X368:$AC368,"&lt;="&amp;AG368)+1)))</f>
        <v>6</v>
      </c>
      <c r="AI368" s="4">
        <f>IF($A367="","",IF(MAX($X368:$AC368)=MAX($AD368:AH368)," ",SMALL($X368:$AC368,COUNTIF($X368:$AC368,"&lt;="&amp;AH368)+1)))</f>
        <v>9</v>
      </c>
      <c r="AJ368" s="4" t="str">
        <f>IF($A367="","",IF(MAX($X368:$AC368)=MAX($AD368:AI368)," ",SMALL($X368:$AC368,COUNTIF($X368:$AC368,"&lt;="&amp;AI368)+1)))</f>
        <v xml:space="preserve"> </v>
      </c>
      <c r="AL368" s="13" t="str">
        <f t="shared" si="82"/>
        <v>5尾</v>
      </c>
      <c r="AM368" s="13" t="str">
        <f t="shared" si="83"/>
        <v>中3尾</v>
      </c>
    </row>
    <row r="369" spans="1:39" x14ac:dyDescent="0.15">
      <c r="A369" s="7">
        <v>2018060</v>
      </c>
      <c r="B369" s="2">
        <v>4</v>
      </c>
      <c r="C369" s="2">
        <v>8</v>
      </c>
      <c r="D369" s="2">
        <v>13</v>
      </c>
      <c r="E369" s="2">
        <v>25</v>
      </c>
      <c r="F369" s="2">
        <v>30</v>
      </c>
      <c r="G369" s="2">
        <v>31</v>
      </c>
      <c r="H369" s="2">
        <v>10</v>
      </c>
      <c r="J369" s="4">
        <f t="shared" si="75"/>
        <v>4</v>
      </c>
      <c r="K369" s="4">
        <f t="shared" si="70"/>
        <v>8</v>
      </c>
      <c r="L369" s="4">
        <f t="shared" si="71"/>
        <v>3</v>
      </c>
      <c r="M369" s="4">
        <f t="shared" si="72"/>
        <v>5</v>
      </c>
      <c r="N369" s="4">
        <f t="shared" si="73"/>
        <v>0</v>
      </c>
      <c r="O369" s="4">
        <f t="shared" si="74"/>
        <v>1</v>
      </c>
      <c r="Q369" s="4">
        <f>IF($A369="","",IF(MAX($J369:$O369)=MAX($P369:P369),"",SMALL($J369:$O369,COUNTIF($J369:$O369,"&lt;="&amp;P369)+1)))</f>
        <v>0</v>
      </c>
      <c r="R369" s="4">
        <f>IF($A369="","",IF(MAX($J369:$O369)=MAX($P369:Q369),"",SMALL($J369:$O369,COUNTIF($J369:$O369,"&lt;="&amp;Q369)+1)))</f>
        <v>1</v>
      </c>
      <c r="S369" s="4">
        <f>IF($A369="","",IF(MAX($J369:$O369)=MAX($P369:R369),"",SMALL($J369:$O369,COUNTIF($J369:$O369,"&lt;="&amp;R369)+1)))</f>
        <v>3</v>
      </c>
      <c r="T369" s="4">
        <f>IF($A369="","",IF(MAX($J369:$O369)=MAX($P369:S369),"",SMALL($J369:$O369,COUNTIF($J369:$O369,"&lt;="&amp;S369)+1)))</f>
        <v>4</v>
      </c>
      <c r="U369" s="4">
        <f>IF($A369="","",IF(MAX($J369:$O369)=MAX($P369:T369),"",SMALL($J369:$O369,COUNTIF($J369:$O369,"&lt;="&amp;T369)+1)))</f>
        <v>5</v>
      </c>
      <c r="V369" s="4">
        <f>IF($A369="","",IF(MAX($J369:$O369)=MAX($P369:U369),"",SMALL($J369:$O369,COUNTIF($J369:$O369,"&lt;="&amp;U369)+1)))</f>
        <v>8</v>
      </c>
      <c r="X369" s="4">
        <f t="shared" si="76"/>
        <v>4</v>
      </c>
      <c r="Y369" s="4">
        <f t="shared" si="77"/>
        <v>5</v>
      </c>
      <c r="Z369" s="4">
        <f t="shared" si="78"/>
        <v>6</v>
      </c>
      <c r="AA369" s="4">
        <f t="shared" si="79"/>
        <v>9</v>
      </c>
      <c r="AB369" s="4">
        <f t="shared" si="80"/>
        <v>4</v>
      </c>
      <c r="AC369" s="4">
        <f t="shared" si="81"/>
        <v>5</v>
      </c>
      <c r="AE369" s="4">
        <f>IF($A368="","",IF(MAX($X369:$AC369)=MAX($AD369:AD369)," ",SMALL($X369:$AC369,COUNTIF($X369:$AC369,"&lt;="&amp;AD369)+1)))</f>
        <v>4</v>
      </c>
      <c r="AF369" s="4">
        <f>IF($A368="","",IF(MAX($X369:$AC369)=MAX($AD369:AE369)," ",SMALL($X369:$AC369,COUNTIF($X369:$AC369,"&lt;="&amp;AE369)+1)))</f>
        <v>5</v>
      </c>
      <c r="AG369" s="4">
        <f>IF($A368="","",IF(MAX($X369:$AC369)=MAX($AD369:AF369)," ",SMALL($X369:$AC369,COUNTIF($X369:$AC369,"&lt;="&amp;AF369)+1)))</f>
        <v>6</v>
      </c>
      <c r="AH369" s="4">
        <f>IF($A368="","",IF(MAX($X369:$AC369)=MAX($AD369:AG369)," ",SMALL($X369:$AC369,COUNTIF($X369:$AC369,"&lt;="&amp;AG369)+1)))</f>
        <v>9</v>
      </c>
      <c r="AI369" s="4" t="str">
        <f>IF($A368="","",IF(MAX($X369:$AC369)=MAX($AD369:AH369)," ",SMALL($X369:$AC369,COUNTIF($X369:$AC369,"&lt;="&amp;AH369)+1)))</f>
        <v xml:space="preserve"> </v>
      </c>
      <c r="AJ369" s="4" t="str">
        <f>IF($A368="","",IF(MAX($X369:$AC369)=MAX($AD369:AI369)," ",SMALL($X369:$AC369,COUNTIF($X369:$AC369,"&lt;="&amp;AI369)+1)))</f>
        <v xml:space="preserve"> </v>
      </c>
      <c r="AL369" s="13" t="str">
        <f t="shared" si="82"/>
        <v>4尾</v>
      </c>
      <c r="AM369" s="13" t="str">
        <f t="shared" si="83"/>
        <v>中2尾</v>
      </c>
    </row>
    <row r="370" spans="1:39" x14ac:dyDescent="0.15">
      <c r="A370" s="7">
        <v>2018061</v>
      </c>
      <c r="B370" s="2">
        <v>9</v>
      </c>
      <c r="C370" s="2">
        <v>10</v>
      </c>
      <c r="D370" s="2">
        <v>11</v>
      </c>
      <c r="E370" s="2">
        <v>12</v>
      </c>
      <c r="F370" s="2">
        <v>18</v>
      </c>
      <c r="G370" s="2">
        <v>23</v>
      </c>
      <c r="H370" s="2">
        <v>7</v>
      </c>
      <c r="J370" s="4">
        <f t="shared" si="75"/>
        <v>9</v>
      </c>
      <c r="K370" s="4">
        <f t="shared" si="70"/>
        <v>0</v>
      </c>
      <c r="L370" s="4">
        <f t="shared" si="71"/>
        <v>1</v>
      </c>
      <c r="M370" s="4">
        <f t="shared" si="72"/>
        <v>2</v>
      </c>
      <c r="N370" s="4">
        <f t="shared" si="73"/>
        <v>8</v>
      </c>
      <c r="O370" s="4">
        <f t="shared" si="74"/>
        <v>3</v>
      </c>
      <c r="Q370" s="4">
        <f>IF($A370="","",IF(MAX($J370:$O370)=MAX($P370:P370),"",SMALL($J370:$O370,COUNTIF($J370:$O370,"&lt;="&amp;P370)+1)))</f>
        <v>0</v>
      </c>
      <c r="R370" s="4">
        <f>IF($A370="","",IF(MAX($J370:$O370)=MAX($P370:Q370),"",SMALL($J370:$O370,COUNTIF($J370:$O370,"&lt;="&amp;Q370)+1)))</f>
        <v>1</v>
      </c>
      <c r="S370" s="4">
        <f>IF($A370="","",IF(MAX($J370:$O370)=MAX($P370:R370),"",SMALL($J370:$O370,COUNTIF($J370:$O370,"&lt;="&amp;R370)+1)))</f>
        <v>2</v>
      </c>
      <c r="T370" s="4">
        <f>IF($A370="","",IF(MAX($J370:$O370)=MAX($P370:S370),"",SMALL($J370:$O370,COUNTIF($J370:$O370,"&lt;="&amp;S370)+1)))</f>
        <v>3</v>
      </c>
      <c r="U370" s="4">
        <f>IF($A370="","",IF(MAX($J370:$O370)=MAX($P370:T370),"",SMALL($J370:$O370,COUNTIF($J370:$O370,"&lt;="&amp;T370)+1)))</f>
        <v>8</v>
      </c>
      <c r="V370" s="4">
        <f>IF($A370="","",IF(MAX($J370:$O370)=MAX($P370:U370),"",SMALL($J370:$O370,COUNTIF($J370:$O370,"&lt;="&amp;U370)+1)))</f>
        <v>9</v>
      </c>
      <c r="X370" s="4">
        <f t="shared" si="76"/>
        <v>2</v>
      </c>
      <c r="Y370" s="4">
        <f t="shared" si="77"/>
        <v>2</v>
      </c>
      <c r="Z370" s="4">
        <f t="shared" si="78"/>
        <v>0</v>
      </c>
      <c r="AA370" s="4">
        <f t="shared" si="79"/>
        <v>2</v>
      </c>
      <c r="AB370" s="4">
        <f t="shared" si="80"/>
        <v>0</v>
      </c>
      <c r="AC370" s="4">
        <f t="shared" si="81"/>
        <v>3</v>
      </c>
      <c r="AE370" s="4">
        <f>IF($A369="","",IF(MAX($X370:$AC370)=MAX($AD370:AD370)," ",SMALL($X370:$AC370,COUNTIF($X370:$AC370,"&lt;="&amp;AD370)+1)))</f>
        <v>0</v>
      </c>
      <c r="AF370" s="4">
        <f>IF($A369="","",IF(MAX($X370:$AC370)=MAX($AD370:AE370)," ",SMALL($X370:$AC370,COUNTIF($X370:$AC370,"&lt;="&amp;AE370)+1)))</f>
        <v>2</v>
      </c>
      <c r="AG370" s="4">
        <f>IF($A369="","",IF(MAX($X370:$AC370)=MAX($AD370:AF370)," ",SMALL($X370:$AC370,COUNTIF($X370:$AC370,"&lt;="&amp;AF370)+1)))</f>
        <v>3</v>
      </c>
      <c r="AH370" s="4" t="str">
        <f>IF($A369="","",IF(MAX($X370:$AC370)=MAX($AD370:AG370)," ",SMALL($X370:$AC370,COUNTIF($X370:$AC370,"&lt;="&amp;AG370)+1)))</f>
        <v xml:space="preserve"> </v>
      </c>
      <c r="AI370" s="4" t="str">
        <f>IF($A369="","",IF(MAX($X370:$AC370)=MAX($AD370:AH370)," ",SMALL($X370:$AC370,COUNTIF($X370:$AC370,"&lt;="&amp;AH370)+1)))</f>
        <v xml:space="preserve"> </v>
      </c>
      <c r="AJ370" s="4" t="str">
        <f>IF($A369="","",IF(MAX($X370:$AC370)=MAX($AD370:AI370)," ",SMALL($X370:$AC370,COUNTIF($X370:$AC370,"&lt;="&amp;AI370)+1)))</f>
        <v xml:space="preserve"> </v>
      </c>
      <c r="AL370" s="13" t="str">
        <f t="shared" si="82"/>
        <v>3尾</v>
      </c>
      <c r="AM370" s="13" t="str">
        <f t="shared" si="83"/>
        <v>中3尾</v>
      </c>
    </row>
    <row r="371" spans="1:39" x14ac:dyDescent="0.15">
      <c r="A371" s="7">
        <v>2018062</v>
      </c>
      <c r="B371" s="2">
        <v>2</v>
      </c>
      <c r="C371" s="2">
        <v>18</v>
      </c>
      <c r="D371" s="2">
        <v>19</v>
      </c>
      <c r="E371" s="2">
        <v>24</v>
      </c>
      <c r="F371" s="2">
        <v>25</v>
      </c>
      <c r="G371" s="2">
        <v>33</v>
      </c>
      <c r="H371" s="2">
        <v>11</v>
      </c>
      <c r="J371" s="4">
        <f t="shared" si="75"/>
        <v>2</v>
      </c>
      <c r="K371" s="4">
        <f t="shared" si="70"/>
        <v>8</v>
      </c>
      <c r="L371" s="4">
        <f t="shared" si="71"/>
        <v>9</v>
      </c>
      <c r="M371" s="4">
        <f t="shared" si="72"/>
        <v>4</v>
      </c>
      <c r="N371" s="4">
        <f t="shared" si="73"/>
        <v>5</v>
      </c>
      <c r="O371" s="4">
        <f t="shared" si="74"/>
        <v>3</v>
      </c>
      <c r="Q371" s="4">
        <f>IF($A371="","",IF(MAX($J371:$O371)=MAX($P371:P371),"",SMALL($J371:$O371,COUNTIF($J371:$O371,"&lt;="&amp;P371)+1)))</f>
        <v>2</v>
      </c>
      <c r="R371" s="4">
        <f>IF($A371="","",IF(MAX($J371:$O371)=MAX($P371:Q371),"",SMALL($J371:$O371,COUNTIF($J371:$O371,"&lt;="&amp;Q371)+1)))</f>
        <v>3</v>
      </c>
      <c r="S371" s="4">
        <f>IF($A371="","",IF(MAX($J371:$O371)=MAX($P371:R371),"",SMALL($J371:$O371,COUNTIF($J371:$O371,"&lt;="&amp;R371)+1)))</f>
        <v>4</v>
      </c>
      <c r="T371" s="4">
        <f>IF($A371="","",IF(MAX($J371:$O371)=MAX($P371:S371),"",SMALL($J371:$O371,COUNTIF($J371:$O371,"&lt;="&amp;S371)+1)))</f>
        <v>5</v>
      </c>
      <c r="U371" s="4">
        <f>IF($A371="","",IF(MAX($J371:$O371)=MAX($P371:T371),"",SMALL($J371:$O371,COUNTIF($J371:$O371,"&lt;="&amp;T371)+1)))</f>
        <v>8</v>
      </c>
      <c r="V371" s="4">
        <f>IF($A371="","",IF(MAX($J371:$O371)=MAX($P371:U371),"",SMALL($J371:$O371,COUNTIF($J371:$O371,"&lt;="&amp;U371)+1)))</f>
        <v>9</v>
      </c>
      <c r="X371" s="4">
        <f t="shared" si="76"/>
        <v>0</v>
      </c>
      <c r="Y371" s="4">
        <f t="shared" si="77"/>
        <v>1</v>
      </c>
      <c r="Z371" s="4">
        <f t="shared" si="78"/>
        <v>6</v>
      </c>
      <c r="AA371" s="4">
        <f t="shared" si="79"/>
        <v>5</v>
      </c>
      <c r="AB371" s="4">
        <f t="shared" si="80"/>
        <v>4</v>
      </c>
      <c r="AC371" s="4">
        <f t="shared" si="81"/>
        <v>8</v>
      </c>
      <c r="AE371" s="4">
        <f>IF($A370="","",IF(MAX($X371:$AC371)=MAX($AD371:AD371)," ",SMALL($X371:$AC371,COUNTIF($X371:$AC371,"&lt;="&amp;AD371)+1)))</f>
        <v>0</v>
      </c>
      <c r="AF371" s="4">
        <f>IF($A370="","",IF(MAX($X371:$AC371)=MAX($AD371:AE371)," ",SMALL($X371:$AC371,COUNTIF($X371:$AC371,"&lt;="&amp;AE371)+1)))</f>
        <v>1</v>
      </c>
      <c r="AG371" s="4">
        <f>IF($A370="","",IF(MAX($X371:$AC371)=MAX($AD371:AF371)," ",SMALL($X371:$AC371,COUNTIF($X371:$AC371,"&lt;="&amp;AF371)+1)))</f>
        <v>4</v>
      </c>
      <c r="AH371" s="4">
        <f>IF($A370="","",IF(MAX($X371:$AC371)=MAX($AD371:AG371)," ",SMALL($X371:$AC371,COUNTIF($X371:$AC371,"&lt;="&amp;AG371)+1)))</f>
        <v>5</v>
      </c>
      <c r="AI371" s="4">
        <f>IF($A370="","",IF(MAX($X371:$AC371)=MAX($AD371:AH371)," ",SMALL($X371:$AC371,COUNTIF($X371:$AC371,"&lt;="&amp;AH371)+1)))</f>
        <v>6</v>
      </c>
      <c r="AJ371" s="4">
        <f>IF($A370="","",IF(MAX($X371:$AC371)=MAX($AD371:AI371)," ",SMALL($X371:$AC371,COUNTIF($X371:$AC371,"&lt;="&amp;AI371)+1)))</f>
        <v>8</v>
      </c>
      <c r="AL371" s="13" t="str">
        <f t="shared" si="82"/>
        <v>6尾</v>
      </c>
      <c r="AM371" s="13" t="str">
        <f t="shared" si="83"/>
        <v>中3尾</v>
      </c>
    </row>
    <row r="372" spans="1:39" x14ac:dyDescent="0.15">
      <c r="A372" s="7">
        <v>2018063</v>
      </c>
      <c r="B372" s="2">
        <v>5</v>
      </c>
      <c r="C372" s="2">
        <v>6</v>
      </c>
      <c r="D372" s="2">
        <v>10</v>
      </c>
      <c r="E372" s="2">
        <v>16</v>
      </c>
      <c r="F372" s="2">
        <v>20</v>
      </c>
      <c r="G372" s="2">
        <v>25</v>
      </c>
      <c r="H372" s="2">
        <v>12</v>
      </c>
      <c r="J372" s="4">
        <f t="shared" si="75"/>
        <v>5</v>
      </c>
      <c r="K372" s="4">
        <f t="shared" si="70"/>
        <v>6</v>
      </c>
      <c r="L372" s="4">
        <f t="shared" si="71"/>
        <v>0</v>
      </c>
      <c r="M372" s="4">
        <f t="shared" si="72"/>
        <v>6</v>
      </c>
      <c r="N372" s="4">
        <f t="shared" si="73"/>
        <v>0</v>
      </c>
      <c r="O372" s="4">
        <f t="shared" si="74"/>
        <v>5</v>
      </c>
      <c r="Q372" s="4">
        <f>IF($A372="","",IF(MAX($J372:$O372)=MAX($P372:P372),"",SMALL($J372:$O372,COUNTIF($J372:$O372,"&lt;="&amp;P372)+1)))</f>
        <v>0</v>
      </c>
      <c r="R372" s="4">
        <f>IF($A372="","",IF(MAX($J372:$O372)=MAX($P372:Q372),"",SMALL($J372:$O372,COUNTIF($J372:$O372,"&lt;="&amp;Q372)+1)))</f>
        <v>5</v>
      </c>
      <c r="S372" s="4">
        <f>IF($A372="","",IF(MAX($J372:$O372)=MAX($P372:R372),"",SMALL($J372:$O372,COUNTIF($J372:$O372,"&lt;="&amp;R372)+1)))</f>
        <v>6</v>
      </c>
      <c r="T372" s="4" t="str">
        <f>IF($A372="","",IF(MAX($J372:$O372)=MAX($P372:S372),"",SMALL($J372:$O372,COUNTIF($J372:$O372,"&lt;="&amp;S372)+1)))</f>
        <v/>
      </c>
      <c r="U372" s="4" t="str">
        <f>IF($A372="","",IF(MAX($J372:$O372)=MAX($P372:T372),"",SMALL($J372:$O372,COUNTIF($J372:$O372,"&lt;="&amp;T372)+1)))</f>
        <v/>
      </c>
      <c r="V372" s="4" t="str">
        <f>IF($A372="","",IF(MAX($J372:$O372)=MAX($P372:U372),"",SMALL($J372:$O372,COUNTIF($J372:$O372,"&lt;="&amp;U372)+1)))</f>
        <v/>
      </c>
      <c r="X372" s="4">
        <f t="shared" si="76"/>
        <v>6</v>
      </c>
      <c r="Y372" s="4">
        <f t="shared" si="77"/>
        <v>9</v>
      </c>
      <c r="Z372" s="4">
        <f t="shared" si="78"/>
        <v>0</v>
      </c>
      <c r="AA372" s="4">
        <f t="shared" si="79"/>
        <v>4</v>
      </c>
      <c r="AB372" s="4">
        <f t="shared" si="80"/>
        <v>5</v>
      </c>
      <c r="AC372" s="4">
        <f t="shared" si="81"/>
        <v>2</v>
      </c>
      <c r="AE372" s="4">
        <f>IF($A371="","",IF(MAX($X372:$AC372)=MAX($AD372:AD372)," ",SMALL($X372:$AC372,COUNTIF($X372:$AC372,"&lt;="&amp;AD372)+1)))</f>
        <v>0</v>
      </c>
      <c r="AF372" s="4">
        <f>IF($A371="","",IF(MAX($X372:$AC372)=MAX($AD372:AE372)," ",SMALL($X372:$AC372,COUNTIF($X372:$AC372,"&lt;="&amp;AE372)+1)))</f>
        <v>2</v>
      </c>
      <c r="AG372" s="4">
        <f>IF($A371="","",IF(MAX($X372:$AC372)=MAX($AD372:AF372)," ",SMALL($X372:$AC372,COUNTIF($X372:$AC372,"&lt;="&amp;AF372)+1)))</f>
        <v>4</v>
      </c>
      <c r="AH372" s="4">
        <f>IF($A371="","",IF(MAX($X372:$AC372)=MAX($AD372:AG372)," ",SMALL($X372:$AC372,COUNTIF($X372:$AC372,"&lt;="&amp;AG372)+1)))</f>
        <v>5</v>
      </c>
      <c r="AI372" s="4">
        <f>IF($A371="","",IF(MAX($X372:$AC372)=MAX($AD372:AH372)," ",SMALL($X372:$AC372,COUNTIF($X372:$AC372,"&lt;="&amp;AH372)+1)))</f>
        <v>6</v>
      </c>
      <c r="AJ372" s="4">
        <f>IF($A371="","",IF(MAX($X372:$AC372)=MAX($AD372:AI372)," ",SMALL($X372:$AC372,COUNTIF($X372:$AC372,"&lt;="&amp;AI372)+1)))</f>
        <v>9</v>
      </c>
      <c r="AL372" s="13" t="str">
        <f t="shared" si="82"/>
        <v>6尾</v>
      </c>
      <c r="AM372" s="13" t="str">
        <f t="shared" si="83"/>
        <v>中3尾</v>
      </c>
    </row>
    <row r="373" spans="1:39" x14ac:dyDescent="0.15">
      <c r="A373" s="7">
        <v>2018064</v>
      </c>
      <c r="B373" s="2">
        <v>2</v>
      </c>
      <c r="C373" s="2">
        <v>5</v>
      </c>
      <c r="D373" s="2">
        <v>10</v>
      </c>
      <c r="E373" s="2">
        <v>11</v>
      </c>
      <c r="F373" s="2">
        <v>17</v>
      </c>
      <c r="G373" s="2">
        <v>21</v>
      </c>
      <c r="H373" s="2">
        <v>5</v>
      </c>
      <c r="J373" s="4">
        <f t="shared" si="75"/>
        <v>2</v>
      </c>
      <c r="K373" s="4">
        <f t="shared" si="70"/>
        <v>5</v>
      </c>
      <c r="L373" s="4">
        <f t="shared" si="71"/>
        <v>0</v>
      </c>
      <c r="M373" s="4">
        <f t="shared" si="72"/>
        <v>1</v>
      </c>
      <c r="N373" s="4">
        <f t="shared" si="73"/>
        <v>7</v>
      </c>
      <c r="O373" s="4">
        <f t="shared" si="74"/>
        <v>1</v>
      </c>
      <c r="Q373" s="4">
        <f>IF($A373="","",IF(MAX($J373:$O373)=MAX($P373:P373),"",SMALL($J373:$O373,COUNTIF($J373:$O373,"&lt;="&amp;P373)+1)))</f>
        <v>0</v>
      </c>
      <c r="R373" s="4">
        <f>IF($A373="","",IF(MAX($J373:$O373)=MAX($P373:Q373),"",SMALL($J373:$O373,COUNTIF($J373:$O373,"&lt;="&amp;Q373)+1)))</f>
        <v>1</v>
      </c>
      <c r="S373" s="4">
        <f>IF($A373="","",IF(MAX($J373:$O373)=MAX($P373:R373),"",SMALL($J373:$O373,COUNTIF($J373:$O373,"&lt;="&amp;R373)+1)))</f>
        <v>2</v>
      </c>
      <c r="T373" s="4">
        <f>IF($A373="","",IF(MAX($J373:$O373)=MAX($P373:S373),"",SMALL($J373:$O373,COUNTIF($J373:$O373,"&lt;="&amp;S373)+1)))</f>
        <v>5</v>
      </c>
      <c r="U373" s="4">
        <f>IF($A373="","",IF(MAX($J373:$O373)=MAX($P373:T373),"",SMALL($J373:$O373,COUNTIF($J373:$O373,"&lt;="&amp;T373)+1)))</f>
        <v>7</v>
      </c>
      <c r="V373" s="4" t="str">
        <f>IF($A373="","",IF(MAX($J373:$O373)=MAX($P373:U373),"",SMALL($J373:$O373,COUNTIF($J373:$O373,"&lt;="&amp;U373)+1)))</f>
        <v/>
      </c>
      <c r="X373" s="4">
        <f t="shared" si="76"/>
        <v>0</v>
      </c>
      <c r="Y373" s="4">
        <f t="shared" si="77"/>
        <v>2</v>
      </c>
      <c r="Z373" s="4">
        <f t="shared" si="78"/>
        <v>0</v>
      </c>
      <c r="AA373" s="4">
        <f t="shared" si="79"/>
        <v>5</v>
      </c>
      <c r="AB373" s="4">
        <f t="shared" si="80"/>
        <v>0</v>
      </c>
      <c r="AC373" s="4">
        <f t="shared" si="81"/>
        <v>5</v>
      </c>
      <c r="AE373" s="4">
        <f>IF($A372="","",IF(MAX($X373:$AC373)=MAX($AD373:AD373)," ",SMALL($X373:$AC373,COUNTIF($X373:$AC373,"&lt;="&amp;AD373)+1)))</f>
        <v>0</v>
      </c>
      <c r="AF373" s="4">
        <f>IF($A372="","",IF(MAX($X373:$AC373)=MAX($AD373:AE373)," ",SMALL($X373:$AC373,COUNTIF($X373:$AC373,"&lt;="&amp;AE373)+1)))</f>
        <v>2</v>
      </c>
      <c r="AG373" s="4">
        <f>IF($A372="","",IF(MAX($X373:$AC373)=MAX($AD373:AF373)," ",SMALL($X373:$AC373,COUNTIF($X373:$AC373,"&lt;="&amp;AF373)+1)))</f>
        <v>5</v>
      </c>
      <c r="AH373" s="4" t="str">
        <f>IF($A372="","",IF(MAX($X373:$AC373)=MAX($AD373:AG373)," ",SMALL($X373:$AC373,COUNTIF($X373:$AC373,"&lt;="&amp;AG373)+1)))</f>
        <v xml:space="preserve"> </v>
      </c>
      <c r="AI373" s="4" t="str">
        <f>IF($A372="","",IF(MAX($X373:$AC373)=MAX($AD373:AH373)," ",SMALL($X373:$AC373,COUNTIF($X373:$AC373,"&lt;="&amp;AH373)+1)))</f>
        <v xml:space="preserve"> </v>
      </c>
      <c r="AJ373" s="4" t="str">
        <f>IF($A372="","",IF(MAX($X373:$AC373)=MAX($AD373:AI373)," ",SMALL($X373:$AC373,COUNTIF($X373:$AC373,"&lt;="&amp;AI373)+1)))</f>
        <v xml:space="preserve"> </v>
      </c>
      <c r="AL373" s="13" t="str">
        <f t="shared" si="82"/>
        <v>3尾</v>
      </c>
      <c r="AM373" s="13" t="str">
        <f t="shared" si="83"/>
        <v>中3尾</v>
      </c>
    </row>
    <row r="374" spans="1:39" x14ac:dyDescent="0.15">
      <c r="A374" s="7">
        <v>2018065</v>
      </c>
      <c r="B374" s="2">
        <v>1</v>
      </c>
      <c r="C374" s="2">
        <v>4</v>
      </c>
      <c r="D374" s="2">
        <v>6</v>
      </c>
      <c r="E374" s="2">
        <v>14</v>
      </c>
      <c r="F374" s="2">
        <v>28</v>
      </c>
      <c r="G374" s="2">
        <v>33</v>
      </c>
      <c r="H374" s="2">
        <v>1</v>
      </c>
      <c r="J374" s="4">
        <f t="shared" si="75"/>
        <v>1</v>
      </c>
      <c r="K374" s="4">
        <f t="shared" si="70"/>
        <v>4</v>
      </c>
      <c r="L374" s="4">
        <f t="shared" si="71"/>
        <v>6</v>
      </c>
      <c r="M374" s="4">
        <f t="shared" si="72"/>
        <v>4</v>
      </c>
      <c r="N374" s="4">
        <f t="shared" si="73"/>
        <v>8</v>
      </c>
      <c r="O374" s="4">
        <f t="shared" si="74"/>
        <v>3</v>
      </c>
      <c r="Q374" s="4">
        <f>IF($A374="","",IF(MAX($J374:$O374)=MAX($P374:P374),"",SMALL($J374:$O374,COUNTIF($J374:$O374,"&lt;="&amp;P374)+1)))</f>
        <v>1</v>
      </c>
      <c r="R374" s="4">
        <f>IF($A374="","",IF(MAX($J374:$O374)=MAX($P374:Q374),"",SMALL($J374:$O374,COUNTIF($J374:$O374,"&lt;="&amp;Q374)+1)))</f>
        <v>3</v>
      </c>
      <c r="S374" s="4">
        <f>IF($A374="","",IF(MAX($J374:$O374)=MAX($P374:R374),"",SMALL($J374:$O374,COUNTIF($J374:$O374,"&lt;="&amp;R374)+1)))</f>
        <v>4</v>
      </c>
      <c r="T374" s="4">
        <f>IF($A374="","",IF(MAX($J374:$O374)=MAX($P374:S374),"",SMALL($J374:$O374,COUNTIF($J374:$O374,"&lt;="&amp;S374)+1)))</f>
        <v>6</v>
      </c>
      <c r="U374" s="4">
        <f>IF($A374="","",IF(MAX($J374:$O374)=MAX($P374:T374),"",SMALL($J374:$O374,COUNTIF($J374:$O374,"&lt;="&amp;T374)+1)))</f>
        <v>8</v>
      </c>
      <c r="V374" s="4" t="str">
        <f>IF($A374="","",IF(MAX($J374:$O374)=MAX($P374:U374),"",SMALL($J374:$O374,COUNTIF($J374:$O374,"&lt;="&amp;U374)+1)))</f>
        <v/>
      </c>
      <c r="X374" s="4">
        <f t="shared" si="76"/>
        <v>0</v>
      </c>
      <c r="Y374" s="4">
        <f t="shared" si="77"/>
        <v>5</v>
      </c>
      <c r="Z374" s="4">
        <f t="shared" si="78"/>
        <v>7</v>
      </c>
      <c r="AA374" s="4">
        <f t="shared" si="79"/>
        <v>5</v>
      </c>
      <c r="AB374" s="4">
        <f t="shared" si="80"/>
        <v>7</v>
      </c>
      <c r="AC374" s="4">
        <f t="shared" si="81"/>
        <v>4</v>
      </c>
      <c r="AE374" s="4">
        <f>IF($A373="","",IF(MAX($X374:$AC374)=MAX($AD374:AD374)," ",SMALL($X374:$AC374,COUNTIF($X374:$AC374,"&lt;="&amp;AD374)+1)))</f>
        <v>0</v>
      </c>
      <c r="AF374" s="4">
        <f>IF($A373="","",IF(MAX($X374:$AC374)=MAX($AD374:AE374)," ",SMALL($X374:$AC374,COUNTIF($X374:$AC374,"&lt;="&amp;AE374)+1)))</f>
        <v>4</v>
      </c>
      <c r="AG374" s="4">
        <f>IF($A373="","",IF(MAX($X374:$AC374)=MAX($AD374:AF374)," ",SMALL($X374:$AC374,COUNTIF($X374:$AC374,"&lt;="&amp;AF374)+1)))</f>
        <v>5</v>
      </c>
      <c r="AH374" s="4">
        <f>IF($A373="","",IF(MAX($X374:$AC374)=MAX($AD374:AG374)," ",SMALL($X374:$AC374,COUNTIF($X374:$AC374,"&lt;="&amp;AG374)+1)))</f>
        <v>7</v>
      </c>
      <c r="AI374" s="4" t="str">
        <f>IF($A373="","",IF(MAX($X374:$AC374)=MAX($AD374:AH374)," ",SMALL($X374:$AC374,COUNTIF($X374:$AC374,"&lt;="&amp;AH374)+1)))</f>
        <v xml:space="preserve"> </v>
      </c>
      <c r="AJ374" s="4" t="str">
        <f>IF($A373="","",IF(MAX($X374:$AC374)=MAX($AD374:AI374)," ",SMALL($X374:$AC374,COUNTIF($X374:$AC374,"&lt;="&amp;AI374)+1)))</f>
        <v xml:space="preserve"> </v>
      </c>
      <c r="AL374" s="13" t="str">
        <f t="shared" si="82"/>
        <v>4尾</v>
      </c>
      <c r="AM374" s="13" t="str">
        <f t="shared" si="83"/>
        <v>中1尾</v>
      </c>
    </row>
    <row r="375" spans="1:39" x14ac:dyDescent="0.15">
      <c r="A375" s="7">
        <v>2018066</v>
      </c>
      <c r="B375" s="2">
        <v>9</v>
      </c>
      <c r="C375" s="2">
        <v>16</v>
      </c>
      <c r="D375" s="2">
        <v>17</v>
      </c>
      <c r="E375" s="2">
        <v>19</v>
      </c>
      <c r="F375" s="2">
        <v>22</v>
      </c>
      <c r="G375" s="2">
        <v>26</v>
      </c>
      <c r="H375" s="2">
        <v>10</v>
      </c>
      <c r="J375" s="4">
        <f t="shared" si="75"/>
        <v>9</v>
      </c>
      <c r="K375" s="4">
        <f t="shared" si="70"/>
        <v>6</v>
      </c>
      <c r="L375" s="4">
        <f t="shared" si="71"/>
        <v>7</v>
      </c>
      <c r="M375" s="4">
        <f t="shared" si="72"/>
        <v>9</v>
      </c>
      <c r="N375" s="4">
        <f t="shared" si="73"/>
        <v>2</v>
      </c>
      <c r="O375" s="4">
        <f t="shared" si="74"/>
        <v>6</v>
      </c>
      <c r="Q375" s="4">
        <f>IF($A375="","",IF(MAX($J375:$O375)=MAX($P375:P375),"",SMALL($J375:$O375,COUNTIF($J375:$O375,"&lt;="&amp;P375)+1)))</f>
        <v>2</v>
      </c>
      <c r="R375" s="4">
        <f>IF($A375="","",IF(MAX($J375:$O375)=MAX($P375:Q375),"",SMALL($J375:$O375,COUNTIF($J375:$O375,"&lt;="&amp;Q375)+1)))</f>
        <v>6</v>
      </c>
      <c r="S375" s="4">
        <f>IF($A375="","",IF(MAX($J375:$O375)=MAX($P375:R375),"",SMALL($J375:$O375,COUNTIF($J375:$O375,"&lt;="&amp;R375)+1)))</f>
        <v>7</v>
      </c>
      <c r="T375" s="4">
        <f>IF($A375="","",IF(MAX($J375:$O375)=MAX($P375:S375),"",SMALL($J375:$O375,COUNTIF($J375:$O375,"&lt;="&amp;S375)+1)))</f>
        <v>9</v>
      </c>
      <c r="U375" s="4" t="str">
        <f>IF($A375="","",IF(MAX($J375:$O375)=MAX($P375:T375),"",SMALL($J375:$O375,COUNTIF($J375:$O375,"&lt;="&amp;T375)+1)))</f>
        <v/>
      </c>
      <c r="V375" s="4" t="str">
        <f>IF($A375="","",IF(MAX($J375:$O375)=MAX($P375:U375),"",SMALL($J375:$O375,COUNTIF($J375:$O375,"&lt;="&amp;U375)+1)))</f>
        <v/>
      </c>
      <c r="X375" s="4">
        <f t="shared" si="76"/>
        <v>4</v>
      </c>
      <c r="Y375" s="4">
        <f t="shared" si="77"/>
        <v>4</v>
      </c>
      <c r="Z375" s="4">
        <f t="shared" si="78"/>
        <v>2</v>
      </c>
      <c r="AA375" s="4">
        <f t="shared" si="79"/>
        <v>2</v>
      </c>
      <c r="AB375" s="4">
        <f t="shared" si="80"/>
        <v>4</v>
      </c>
      <c r="AC375" s="4">
        <f t="shared" si="81"/>
        <v>8</v>
      </c>
      <c r="AE375" s="4">
        <f>IF($A374="","",IF(MAX($X375:$AC375)=MAX($AD375:AD375)," ",SMALL($X375:$AC375,COUNTIF($X375:$AC375,"&lt;="&amp;AD375)+1)))</f>
        <v>2</v>
      </c>
      <c r="AF375" s="4">
        <f>IF($A374="","",IF(MAX($X375:$AC375)=MAX($AD375:AE375)," ",SMALL($X375:$AC375,COUNTIF($X375:$AC375,"&lt;="&amp;AE375)+1)))</f>
        <v>4</v>
      </c>
      <c r="AG375" s="4">
        <f>IF($A374="","",IF(MAX($X375:$AC375)=MAX($AD375:AF375)," ",SMALL($X375:$AC375,COUNTIF($X375:$AC375,"&lt;="&amp;AF375)+1)))</f>
        <v>8</v>
      </c>
      <c r="AH375" s="4" t="str">
        <f>IF($A374="","",IF(MAX($X375:$AC375)=MAX($AD375:AG375)," ",SMALL($X375:$AC375,COUNTIF($X375:$AC375,"&lt;="&amp;AG375)+1)))</f>
        <v xml:space="preserve"> </v>
      </c>
      <c r="AI375" s="4" t="str">
        <f>IF($A374="","",IF(MAX($X375:$AC375)=MAX($AD375:AH375)," ",SMALL($X375:$AC375,COUNTIF($X375:$AC375,"&lt;="&amp;AH375)+1)))</f>
        <v xml:space="preserve"> </v>
      </c>
      <c r="AJ375" s="4" t="str">
        <f>IF($A374="","",IF(MAX($X375:$AC375)=MAX($AD375:AI375)," ",SMALL($X375:$AC375,COUNTIF($X375:$AC375,"&lt;="&amp;AI375)+1)))</f>
        <v xml:space="preserve"> </v>
      </c>
      <c r="AL375" s="13" t="str">
        <f t="shared" si="82"/>
        <v>3尾</v>
      </c>
      <c r="AM375" s="13" t="str">
        <f t="shared" si="83"/>
        <v>中1尾</v>
      </c>
    </row>
    <row r="376" spans="1:39" x14ac:dyDescent="0.15">
      <c r="A376" s="7">
        <v>2018067</v>
      </c>
      <c r="B376" s="2">
        <v>1</v>
      </c>
      <c r="C376" s="2">
        <v>4</v>
      </c>
      <c r="D376" s="2">
        <v>9</v>
      </c>
      <c r="E376" s="2">
        <v>12</v>
      </c>
      <c r="F376" s="2">
        <v>15</v>
      </c>
      <c r="G376" s="2">
        <v>18</v>
      </c>
      <c r="H376" s="2">
        <v>5</v>
      </c>
      <c r="J376" s="4">
        <f t="shared" si="75"/>
        <v>1</v>
      </c>
      <c r="K376" s="4">
        <f t="shared" si="70"/>
        <v>4</v>
      </c>
      <c r="L376" s="4">
        <f t="shared" si="71"/>
        <v>9</v>
      </c>
      <c r="M376" s="4">
        <f t="shared" si="72"/>
        <v>2</v>
      </c>
      <c r="N376" s="4">
        <f t="shared" si="73"/>
        <v>5</v>
      </c>
      <c r="O376" s="4">
        <f t="shared" si="74"/>
        <v>8</v>
      </c>
      <c r="Q376" s="4">
        <f>IF($A376="","",IF(MAX($J376:$O376)=MAX($P376:P376),"",SMALL($J376:$O376,COUNTIF($J376:$O376,"&lt;="&amp;P376)+1)))</f>
        <v>1</v>
      </c>
      <c r="R376" s="4">
        <f>IF($A376="","",IF(MAX($J376:$O376)=MAX($P376:Q376),"",SMALL($J376:$O376,COUNTIF($J376:$O376,"&lt;="&amp;Q376)+1)))</f>
        <v>2</v>
      </c>
      <c r="S376" s="4">
        <f>IF($A376="","",IF(MAX($J376:$O376)=MAX($P376:R376),"",SMALL($J376:$O376,COUNTIF($J376:$O376,"&lt;="&amp;R376)+1)))</f>
        <v>4</v>
      </c>
      <c r="T376" s="4">
        <f>IF($A376="","",IF(MAX($J376:$O376)=MAX($P376:S376),"",SMALL($J376:$O376,COUNTIF($J376:$O376,"&lt;="&amp;S376)+1)))</f>
        <v>5</v>
      </c>
      <c r="U376" s="4">
        <f>IF($A376="","",IF(MAX($J376:$O376)=MAX($P376:T376),"",SMALL($J376:$O376,COUNTIF($J376:$O376,"&lt;="&amp;T376)+1)))</f>
        <v>8</v>
      </c>
      <c r="V376" s="4">
        <f>IF($A376="","",IF(MAX($J376:$O376)=MAX($P376:U376),"",SMALL($J376:$O376,COUNTIF($J376:$O376,"&lt;="&amp;U376)+1)))</f>
        <v>9</v>
      </c>
      <c r="X376" s="4">
        <f t="shared" si="76"/>
        <v>4</v>
      </c>
      <c r="Y376" s="4">
        <f t="shared" si="77"/>
        <v>8</v>
      </c>
      <c r="Z376" s="4">
        <f t="shared" si="78"/>
        <v>8</v>
      </c>
      <c r="AA376" s="4">
        <f t="shared" si="79"/>
        <v>6</v>
      </c>
      <c r="AB376" s="4">
        <f t="shared" si="80"/>
        <v>2</v>
      </c>
      <c r="AC376" s="4">
        <f t="shared" si="81"/>
        <v>8</v>
      </c>
      <c r="AE376" s="4">
        <f>IF($A375="","",IF(MAX($X376:$AC376)=MAX($AD376:AD376)," ",SMALL($X376:$AC376,COUNTIF($X376:$AC376,"&lt;="&amp;AD376)+1)))</f>
        <v>2</v>
      </c>
      <c r="AF376" s="4">
        <f>IF($A375="","",IF(MAX($X376:$AC376)=MAX($AD376:AE376)," ",SMALL($X376:$AC376,COUNTIF($X376:$AC376,"&lt;="&amp;AE376)+1)))</f>
        <v>4</v>
      </c>
      <c r="AG376" s="4">
        <f>IF($A375="","",IF(MAX($X376:$AC376)=MAX($AD376:AF376)," ",SMALL($X376:$AC376,COUNTIF($X376:$AC376,"&lt;="&amp;AF376)+1)))</f>
        <v>6</v>
      </c>
      <c r="AH376" s="4">
        <f>IF($A375="","",IF(MAX($X376:$AC376)=MAX($AD376:AG376)," ",SMALL($X376:$AC376,COUNTIF($X376:$AC376,"&lt;="&amp;AG376)+1)))</f>
        <v>8</v>
      </c>
      <c r="AI376" s="4" t="str">
        <f>IF($A375="","",IF(MAX($X376:$AC376)=MAX($AD376:AH376)," ",SMALL($X376:$AC376,COUNTIF($X376:$AC376,"&lt;="&amp;AH376)+1)))</f>
        <v xml:space="preserve"> </v>
      </c>
      <c r="AJ376" s="4" t="str">
        <f>IF($A375="","",IF(MAX($X376:$AC376)=MAX($AD376:AI376)," ",SMALL($X376:$AC376,COUNTIF($X376:$AC376,"&lt;="&amp;AI376)+1)))</f>
        <v xml:space="preserve"> </v>
      </c>
      <c r="AL376" s="13" t="str">
        <f t="shared" si="82"/>
        <v>4尾</v>
      </c>
      <c r="AM376" s="13" t="str">
        <f t="shared" si="83"/>
        <v>中3尾</v>
      </c>
    </row>
    <row r="377" spans="1:39" x14ac:dyDescent="0.15">
      <c r="A377" s="7">
        <v>2018068</v>
      </c>
      <c r="B377" s="2">
        <v>8</v>
      </c>
      <c r="C377" s="2">
        <v>10</v>
      </c>
      <c r="D377" s="2">
        <v>17</v>
      </c>
      <c r="E377" s="2">
        <v>20</v>
      </c>
      <c r="F377" s="2">
        <v>27</v>
      </c>
      <c r="G377" s="2">
        <v>30</v>
      </c>
      <c r="H377" s="2">
        <v>1</v>
      </c>
      <c r="J377" s="4">
        <f t="shared" si="75"/>
        <v>8</v>
      </c>
      <c r="K377" s="4">
        <f t="shared" si="70"/>
        <v>0</v>
      </c>
      <c r="L377" s="4">
        <f t="shared" si="71"/>
        <v>7</v>
      </c>
      <c r="M377" s="4">
        <f t="shared" si="72"/>
        <v>0</v>
      </c>
      <c r="N377" s="4">
        <f t="shared" si="73"/>
        <v>7</v>
      </c>
      <c r="O377" s="4">
        <f t="shared" si="74"/>
        <v>0</v>
      </c>
      <c r="Q377" s="4">
        <f>IF($A377="","",IF(MAX($J377:$O377)=MAX($P377:P377),"",SMALL($J377:$O377,COUNTIF($J377:$O377,"&lt;="&amp;P377)+1)))</f>
        <v>0</v>
      </c>
      <c r="R377" s="4">
        <f>IF($A377="","",IF(MAX($J377:$O377)=MAX($P377:Q377),"",SMALL($J377:$O377,COUNTIF($J377:$O377,"&lt;="&amp;Q377)+1)))</f>
        <v>7</v>
      </c>
      <c r="S377" s="4">
        <f>IF($A377="","",IF(MAX($J377:$O377)=MAX($P377:R377),"",SMALL($J377:$O377,COUNTIF($J377:$O377,"&lt;="&amp;R377)+1)))</f>
        <v>8</v>
      </c>
      <c r="T377" s="4" t="str">
        <f>IF($A377="","",IF(MAX($J377:$O377)=MAX($P377:S377),"",SMALL($J377:$O377,COUNTIF($J377:$O377,"&lt;="&amp;S377)+1)))</f>
        <v/>
      </c>
      <c r="U377" s="4" t="str">
        <f>IF($A377="","",IF(MAX($J377:$O377)=MAX($P377:T377),"",SMALL($J377:$O377,COUNTIF($J377:$O377,"&lt;="&amp;T377)+1)))</f>
        <v/>
      </c>
      <c r="V377" s="4" t="str">
        <f>IF($A377="","",IF(MAX($J377:$O377)=MAX($P377:U377),"",SMALL($J377:$O377,COUNTIF($J377:$O377,"&lt;="&amp;U377)+1)))</f>
        <v/>
      </c>
      <c r="X377" s="4">
        <f t="shared" si="76"/>
        <v>4</v>
      </c>
      <c r="Y377" s="4">
        <f t="shared" si="77"/>
        <v>4</v>
      </c>
      <c r="Z377" s="4">
        <f t="shared" si="78"/>
        <v>0</v>
      </c>
      <c r="AA377" s="4">
        <f t="shared" si="79"/>
        <v>5</v>
      </c>
      <c r="AB377" s="4">
        <f t="shared" si="80"/>
        <v>0</v>
      </c>
      <c r="AC377" s="4">
        <f t="shared" si="81"/>
        <v>2</v>
      </c>
      <c r="AE377" s="4">
        <f>IF($A376="","",IF(MAX($X377:$AC377)=MAX($AD377:AD377)," ",SMALL($X377:$AC377,COUNTIF($X377:$AC377,"&lt;="&amp;AD377)+1)))</f>
        <v>0</v>
      </c>
      <c r="AF377" s="4">
        <f>IF($A376="","",IF(MAX($X377:$AC377)=MAX($AD377:AE377)," ",SMALL($X377:$AC377,COUNTIF($X377:$AC377,"&lt;="&amp;AE377)+1)))</f>
        <v>2</v>
      </c>
      <c r="AG377" s="4">
        <f>IF($A376="","",IF(MAX($X377:$AC377)=MAX($AD377:AF377)," ",SMALL($X377:$AC377,COUNTIF($X377:$AC377,"&lt;="&amp;AF377)+1)))</f>
        <v>4</v>
      </c>
      <c r="AH377" s="4">
        <f>IF($A376="","",IF(MAX($X377:$AC377)=MAX($AD377:AG377)," ",SMALL($X377:$AC377,COUNTIF($X377:$AC377,"&lt;="&amp;AG377)+1)))</f>
        <v>5</v>
      </c>
      <c r="AI377" s="4" t="str">
        <f>IF($A376="","",IF(MAX($X377:$AC377)=MAX($AD377:AH377)," ",SMALL($X377:$AC377,COUNTIF($X377:$AC377,"&lt;="&amp;AH377)+1)))</f>
        <v xml:space="preserve"> </v>
      </c>
      <c r="AJ377" s="4" t="str">
        <f>IF($A376="","",IF(MAX($X377:$AC377)=MAX($AD377:AI377)," ",SMALL($X377:$AC377,COUNTIF($X377:$AC377,"&lt;="&amp;AI377)+1)))</f>
        <v xml:space="preserve"> </v>
      </c>
      <c r="AL377" s="13" t="str">
        <f t="shared" si="82"/>
        <v>4尾</v>
      </c>
      <c r="AM377" s="13" t="str">
        <f t="shared" si="83"/>
        <v>中1尾</v>
      </c>
    </row>
    <row r="378" spans="1:39" x14ac:dyDescent="0.15">
      <c r="A378" s="7">
        <v>2018069</v>
      </c>
      <c r="B378" s="2">
        <v>6</v>
      </c>
      <c r="C378" s="2">
        <v>13</v>
      </c>
      <c r="D378" s="2">
        <v>17</v>
      </c>
      <c r="E378" s="2">
        <v>19</v>
      </c>
      <c r="F378" s="2">
        <v>23</v>
      </c>
      <c r="G378" s="2">
        <v>31</v>
      </c>
      <c r="H378" s="2">
        <v>12</v>
      </c>
      <c r="J378" s="4">
        <f t="shared" si="75"/>
        <v>6</v>
      </c>
      <c r="K378" s="4">
        <f t="shared" si="70"/>
        <v>3</v>
      </c>
      <c r="L378" s="4">
        <f t="shared" si="71"/>
        <v>7</v>
      </c>
      <c r="M378" s="4">
        <f t="shared" si="72"/>
        <v>9</v>
      </c>
      <c r="N378" s="4">
        <f t="shared" si="73"/>
        <v>3</v>
      </c>
      <c r="O378" s="4">
        <f t="shared" si="74"/>
        <v>1</v>
      </c>
      <c r="Q378" s="4">
        <f>IF($A378="","",IF(MAX($J378:$O378)=MAX($P378:P378),"",SMALL($J378:$O378,COUNTIF($J378:$O378,"&lt;="&amp;P378)+1)))</f>
        <v>1</v>
      </c>
      <c r="R378" s="4">
        <f>IF($A378="","",IF(MAX($J378:$O378)=MAX($P378:Q378),"",SMALL($J378:$O378,COUNTIF($J378:$O378,"&lt;="&amp;Q378)+1)))</f>
        <v>3</v>
      </c>
      <c r="S378" s="4">
        <f>IF($A378="","",IF(MAX($J378:$O378)=MAX($P378:R378),"",SMALL($J378:$O378,COUNTIF($J378:$O378,"&lt;="&amp;R378)+1)))</f>
        <v>6</v>
      </c>
      <c r="T378" s="4">
        <f>IF($A378="","",IF(MAX($J378:$O378)=MAX($P378:S378),"",SMALL($J378:$O378,COUNTIF($J378:$O378,"&lt;="&amp;S378)+1)))</f>
        <v>7</v>
      </c>
      <c r="U378" s="4">
        <f>IF($A378="","",IF(MAX($J378:$O378)=MAX($P378:T378),"",SMALL($J378:$O378,COUNTIF($J378:$O378,"&lt;="&amp;T378)+1)))</f>
        <v>9</v>
      </c>
      <c r="V378" s="4" t="str">
        <f>IF($A378="","",IF(MAX($J378:$O378)=MAX($P378:U378),"",SMALL($J378:$O378,COUNTIF($J378:$O378,"&lt;="&amp;U378)+1)))</f>
        <v/>
      </c>
      <c r="X378" s="4">
        <f t="shared" si="76"/>
        <v>0</v>
      </c>
      <c r="Y378" s="4">
        <f t="shared" si="77"/>
        <v>5</v>
      </c>
      <c r="Z378" s="4">
        <f t="shared" si="78"/>
        <v>0</v>
      </c>
      <c r="AA378" s="4">
        <f t="shared" si="79"/>
        <v>5</v>
      </c>
      <c r="AB378" s="4">
        <f t="shared" si="80"/>
        <v>0</v>
      </c>
      <c r="AC378" s="4">
        <f t="shared" si="81"/>
        <v>1</v>
      </c>
      <c r="AE378" s="4">
        <f>IF($A377="","",IF(MAX($X378:$AC378)=MAX($AD378:AD378)," ",SMALL($X378:$AC378,COUNTIF($X378:$AC378,"&lt;="&amp;AD378)+1)))</f>
        <v>0</v>
      </c>
      <c r="AF378" s="4">
        <f>IF($A377="","",IF(MAX($X378:$AC378)=MAX($AD378:AE378)," ",SMALL($X378:$AC378,COUNTIF($X378:$AC378,"&lt;="&amp;AE378)+1)))</f>
        <v>1</v>
      </c>
      <c r="AG378" s="4">
        <f>IF($A377="","",IF(MAX($X378:$AC378)=MAX($AD378:AF378)," ",SMALL($X378:$AC378,COUNTIF($X378:$AC378,"&lt;="&amp;AF378)+1)))</f>
        <v>5</v>
      </c>
      <c r="AH378" s="4" t="str">
        <f>IF($A377="","",IF(MAX($X378:$AC378)=MAX($AD378:AG378)," ",SMALL($X378:$AC378,COUNTIF($X378:$AC378,"&lt;="&amp;AG378)+1)))</f>
        <v xml:space="preserve"> </v>
      </c>
      <c r="AI378" s="4" t="str">
        <f>IF($A377="","",IF(MAX($X378:$AC378)=MAX($AD378:AH378)," ",SMALL($X378:$AC378,COUNTIF($X378:$AC378,"&lt;="&amp;AH378)+1)))</f>
        <v xml:space="preserve"> </v>
      </c>
      <c r="AJ378" s="4" t="str">
        <f>IF($A377="","",IF(MAX($X378:$AC378)=MAX($AD378:AI378)," ",SMALL($X378:$AC378,COUNTIF($X378:$AC378,"&lt;="&amp;AI378)+1)))</f>
        <v xml:space="preserve"> </v>
      </c>
      <c r="AL378" s="13" t="str">
        <f t="shared" si="82"/>
        <v>3尾</v>
      </c>
      <c r="AM378" s="13" t="str">
        <f t="shared" si="83"/>
        <v>中1尾</v>
      </c>
    </row>
    <row r="379" spans="1:39" x14ac:dyDescent="0.15">
      <c r="A379" s="7">
        <v>2018070</v>
      </c>
      <c r="B379" s="2">
        <v>4</v>
      </c>
      <c r="C379" s="2">
        <v>9</v>
      </c>
      <c r="D379" s="2">
        <v>15</v>
      </c>
      <c r="E379" s="2">
        <v>16</v>
      </c>
      <c r="F379" s="2">
        <v>19</v>
      </c>
      <c r="G379" s="2">
        <v>27</v>
      </c>
      <c r="H379" s="2">
        <v>10</v>
      </c>
      <c r="J379" s="4">
        <f t="shared" si="75"/>
        <v>4</v>
      </c>
      <c r="K379" s="4">
        <f t="shared" si="70"/>
        <v>9</v>
      </c>
      <c r="L379" s="4">
        <f t="shared" si="71"/>
        <v>5</v>
      </c>
      <c r="M379" s="4">
        <f t="shared" si="72"/>
        <v>6</v>
      </c>
      <c r="N379" s="4">
        <f t="shared" si="73"/>
        <v>9</v>
      </c>
      <c r="O379" s="4">
        <f t="shared" si="74"/>
        <v>7</v>
      </c>
      <c r="Q379" s="4">
        <f>IF($A379="","",IF(MAX($J379:$O379)=MAX($P379:P379),"",SMALL($J379:$O379,COUNTIF($J379:$O379,"&lt;="&amp;P379)+1)))</f>
        <v>4</v>
      </c>
      <c r="R379" s="4">
        <f>IF($A379="","",IF(MAX($J379:$O379)=MAX($P379:Q379),"",SMALL($J379:$O379,COUNTIF($J379:$O379,"&lt;="&amp;Q379)+1)))</f>
        <v>5</v>
      </c>
      <c r="S379" s="4">
        <f>IF($A379="","",IF(MAX($J379:$O379)=MAX($P379:R379),"",SMALL($J379:$O379,COUNTIF($J379:$O379,"&lt;="&amp;R379)+1)))</f>
        <v>6</v>
      </c>
      <c r="T379" s="4">
        <f>IF($A379="","",IF(MAX($J379:$O379)=MAX($P379:S379),"",SMALL($J379:$O379,COUNTIF($J379:$O379,"&lt;="&amp;S379)+1)))</f>
        <v>7</v>
      </c>
      <c r="U379" s="4">
        <f>IF($A379="","",IF(MAX($J379:$O379)=MAX($P379:T379),"",SMALL($J379:$O379,COUNTIF($J379:$O379,"&lt;="&amp;T379)+1)))</f>
        <v>9</v>
      </c>
      <c r="V379" s="4" t="str">
        <f>IF($A379="","",IF(MAX($J379:$O379)=MAX($P379:U379),"",SMALL($J379:$O379,COUNTIF($J379:$O379,"&lt;="&amp;U379)+1)))</f>
        <v/>
      </c>
      <c r="X379" s="4">
        <f t="shared" si="76"/>
        <v>8</v>
      </c>
      <c r="Y379" s="4">
        <f t="shared" si="77"/>
        <v>7</v>
      </c>
      <c r="Z379" s="4">
        <f t="shared" si="78"/>
        <v>7</v>
      </c>
      <c r="AA379" s="4">
        <f t="shared" si="79"/>
        <v>1</v>
      </c>
      <c r="AB379" s="4">
        <f t="shared" si="80"/>
        <v>3</v>
      </c>
      <c r="AC379" s="4">
        <f t="shared" si="81"/>
        <v>5</v>
      </c>
      <c r="AE379" s="4">
        <f>IF($A378="","",IF(MAX($X379:$AC379)=MAX($AD379:AD379)," ",SMALL($X379:$AC379,COUNTIF($X379:$AC379,"&lt;="&amp;AD379)+1)))</f>
        <v>1</v>
      </c>
      <c r="AF379" s="4">
        <f>IF($A378="","",IF(MAX($X379:$AC379)=MAX($AD379:AE379)," ",SMALL($X379:$AC379,COUNTIF($X379:$AC379,"&lt;="&amp;AE379)+1)))</f>
        <v>3</v>
      </c>
      <c r="AG379" s="4">
        <f>IF($A378="","",IF(MAX($X379:$AC379)=MAX($AD379:AF379)," ",SMALL($X379:$AC379,COUNTIF($X379:$AC379,"&lt;="&amp;AF379)+1)))</f>
        <v>5</v>
      </c>
      <c r="AH379" s="4">
        <f>IF($A378="","",IF(MAX($X379:$AC379)=MAX($AD379:AG379)," ",SMALL($X379:$AC379,COUNTIF($X379:$AC379,"&lt;="&amp;AG379)+1)))</f>
        <v>7</v>
      </c>
      <c r="AI379" s="4">
        <f>IF($A378="","",IF(MAX($X379:$AC379)=MAX($AD379:AH379)," ",SMALL($X379:$AC379,COUNTIF($X379:$AC379,"&lt;="&amp;AH379)+1)))</f>
        <v>8</v>
      </c>
      <c r="AJ379" s="4" t="str">
        <f>IF($A378="","",IF(MAX($X379:$AC379)=MAX($AD379:AI379)," ",SMALL($X379:$AC379,COUNTIF($X379:$AC379,"&lt;="&amp;AI379)+1)))</f>
        <v xml:space="preserve"> </v>
      </c>
      <c r="AL379" s="13" t="str">
        <f t="shared" si="82"/>
        <v>5尾</v>
      </c>
      <c r="AM379" s="13" t="str">
        <f t="shared" si="83"/>
        <v>中2尾</v>
      </c>
    </row>
    <row r="380" spans="1:39" x14ac:dyDescent="0.15">
      <c r="A380" s="7">
        <v>2018071</v>
      </c>
      <c r="B380" s="2">
        <v>2</v>
      </c>
      <c r="C380" s="2">
        <v>5</v>
      </c>
      <c r="D380" s="2">
        <v>6</v>
      </c>
      <c r="E380" s="2">
        <v>13</v>
      </c>
      <c r="F380" s="2">
        <v>16</v>
      </c>
      <c r="G380" s="2">
        <v>19</v>
      </c>
      <c r="H380" s="2">
        <v>3</v>
      </c>
      <c r="J380" s="4">
        <f t="shared" si="75"/>
        <v>2</v>
      </c>
      <c r="K380" s="4">
        <f t="shared" si="70"/>
        <v>5</v>
      </c>
      <c r="L380" s="4">
        <f t="shared" si="71"/>
        <v>6</v>
      </c>
      <c r="M380" s="4">
        <f t="shared" si="72"/>
        <v>3</v>
      </c>
      <c r="N380" s="4">
        <f t="shared" si="73"/>
        <v>6</v>
      </c>
      <c r="O380" s="4">
        <f t="shared" si="74"/>
        <v>9</v>
      </c>
      <c r="Q380" s="4">
        <f>IF($A380="","",IF(MAX($J380:$O380)=MAX($P380:P380),"",SMALL($J380:$O380,COUNTIF($J380:$O380,"&lt;="&amp;P380)+1)))</f>
        <v>2</v>
      </c>
      <c r="R380" s="4">
        <f>IF($A380="","",IF(MAX($J380:$O380)=MAX($P380:Q380),"",SMALL($J380:$O380,COUNTIF($J380:$O380,"&lt;="&amp;Q380)+1)))</f>
        <v>3</v>
      </c>
      <c r="S380" s="4">
        <f>IF($A380="","",IF(MAX($J380:$O380)=MAX($P380:R380),"",SMALL($J380:$O380,COUNTIF($J380:$O380,"&lt;="&amp;R380)+1)))</f>
        <v>5</v>
      </c>
      <c r="T380" s="4">
        <f>IF($A380="","",IF(MAX($J380:$O380)=MAX($P380:S380),"",SMALL($J380:$O380,COUNTIF($J380:$O380,"&lt;="&amp;S380)+1)))</f>
        <v>6</v>
      </c>
      <c r="U380" s="4">
        <f>IF($A380="","",IF(MAX($J380:$O380)=MAX($P380:T380),"",SMALL($J380:$O380,COUNTIF($J380:$O380,"&lt;="&amp;T380)+1)))</f>
        <v>9</v>
      </c>
      <c r="V380" s="4" t="str">
        <f>IF($A380="","",IF(MAX($J380:$O380)=MAX($P380:U380),"",SMALL($J380:$O380,COUNTIF($J380:$O380,"&lt;="&amp;U380)+1)))</f>
        <v/>
      </c>
      <c r="X380" s="4">
        <f t="shared" si="76"/>
        <v>6</v>
      </c>
      <c r="Y380" s="4">
        <f t="shared" si="77"/>
        <v>5</v>
      </c>
      <c r="Z380" s="4">
        <f t="shared" si="78"/>
        <v>4</v>
      </c>
      <c r="AA380" s="4">
        <f t="shared" si="79"/>
        <v>9</v>
      </c>
      <c r="AB380" s="4">
        <f t="shared" si="80"/>
        <v>3</v>
      </c>
      <c r="AC380" s="4">
        <f t="shared" si="81"/>
        <v>2</v>
      </c>
      <c r="AE380" s="4">
        <f>IF($A379="","",IF(MAX($X380:$AC380)=MAX($AD380:AD380)," ",SMALL($X380:$AC380,COUNTIF($X380:$AC380,"&lt;="&amp;AD380)+1)))</f>
        <v>2</v>
      </c>
      <c r="AF380" s="4">
        <f>IF($A379="","",IF(MAX($X380:$AC380)=MAX($AD380:AE380)," ",SMALL($X380:$AC380,COUNTIF($X380:$AC380,"&lt;="&amp;AE380)+1)))</f>
        <v>3</v>
      </c>
      <c r="AG380" s="4">
        <f>IF($A379="","",IF(MAX($X380:$AC380)=MAX($AD380:AF380)," ",SMALL($X380:$AC380,COUNTIF($X380:$AC380,"&lt;="&amp;AF380)+1)))</f>
        <v>4</v>
      </c>
      <c r="AH380" s="4">
        <f>IF($A379="","",IF(MAX($X380:$AC380)=MAX($AD380:AG380)," ",SMALL($X380:$AC380,COUNTIF($X380:$AC380,"&lt;="&amp;AG380)+1)))</f>
        <v>5</v>
      </c>
      <c r="AI380" s="4">
        <f>IF($A379="","",IF(MAX($X380:$AC380)=MAX($AD380:AH380)," ",SMALL($X380:$AC380,COUNTIF($X380:$AC380,"&lt;="&amp;AH380)+1)))</f>
        <v>6</v>
      </c>
      <c r="AJ380" s="4">
        <f>IF($A379="","",IF(MAX($X380:$AC380)=MAX($AD380:AI380)," ",SMALL($X380:$AC380,COUNTIF($X380:$AC380,"&lt;="&amp;AI380)+1)))</f>
        <v>9</v>
      </c>
      <c r="AL380" s="13" t="str">
        <f t="shared" si="82"/>
        <v>6尾</v>
      </c>
      <c r="AM380" s="13" t="str">
        <f t="shared" si="83"/>
        <v>中5尾</v>
      </c>
    </row>
    <row r="381" spans="1:39" x14ac:dyDescent="0.15">
      <c r="A381" s="7">
        <v>2018072</v>
      </c>
      <c r="B381" s="2">
        <v>11</v>
      </c>
      <c r="C381" s="2">
        <v>16</v>
      </c>
      <c r="D381" s="2">
        <v>19</v>
      </c>
      <c r="E381" s="2">
        <v>22</v>
      </c>
      <c r="F381" s="2">
        <v>25</v>
      </c>
      <c r="G381" s="2">
        <v>30</v>
      </c>
      <c r="H381" s="2">
        <v>8</v>
      </c>
      <c r="J381" s="4">
        <f t="shared" si="75"/>
        <v>1</v>
      </c>
      <c r="K381" s="4">
        <f t="shared" si="70"/>
        <v>6</v>
      </c>
      <c r="L381" s="4">
        <f t="shared" si="71"/>
        <v>9</v>
      </c>
      <c r="M381" s="4">
        <f t="shared" si="72"/>
        <v>2</v>
      </c>
      <c r="N381" s="4">
        <f t="shared" si="73"/>
        <v>5</v>
      </c>
      <c r="O381" s="4">
        <f t="shared" si="74"/>
        <v>0</v>
      </c>
      <c r="Q381" s="4">
        <f>IF($A381="","",IF(MAX($J381:$O381)=MAX($P381:P381),"",SMALL($J381:$O381,COUNTIF($J381:$O381,"&lt;="&amp;P381)+1)))</f>
        <v>0</v>
      </c>
      <c r="R381" s="4">
        <f>IF($A381="","",IF(MAX($J381:$O381)=MAX($P381:Q381),"",SMALL($J381:$O381,COUNTIF($J381:$O381,"&lt;="&amp;Q381)+1)))</f>
        <v>1</v>
      </c>
      <c r="S381" s="4">
        <f>IF($A381="","",IF(MAX($J381:$O381)=MAX($P381:R381),"",SMALL($J381:$O381,COUNTIF($J381:$O381,"&lt;="&amp;R381)+1)))</f>
        <v>2</v>
      </c>
      <c r="T381" s="4">
        <f>IF($A381="","",IF(MAX($J381:$O381)=MAX($P381:S381),"",SMALL($J381:$O381,COUNTIF($J381:$O381,"&lt;="&amp;S381)+1)))</f>
        <v>5</v>
      </c>
      <c r="U381" s="4">
        <f>IF($A381="","",IF(MAX($J381:$O381)=MAX($P381:T381),"",SMALL($J381:$O381,COUNTIF($J381:$O381,"&lt;="&amp;T381)+1)))</f>
        <v>6</v>
      </c>
      <c r="V381" s="4">
        <f>IF($A381="","",IF(MAX($J381:$O381)=MAX($P381:U381),"",SMALL($J381:$O381,COUNTIF($J381:$O381,"&lt;="&amp;U381)+1)))</f>
        <v>9</v>
      </c>
      <c r="X381" s="4">
        <f t="shared" si="76"/>
        <v>0</v>
      </c>
      <c r="Y381" s="4">
        <f t="shared" si="77"/>
        <v>5</v>
      </c>
      <c r="Z381" s="4">
        <f t="shared" si="78"/>
        <v>8</v>
      </c>
      <c r="AA381" s="4">
        <f t="shared" si="79"/>
        <v>3</v>
      </c>
      <c r="AB381" s="4">
        <f t="shared" si="80"/>
        <v>4</v>
      </c>
      <c r="AC381" s="4">
        <f t="shared" si="81"/>
        <v>9</v>
      </c>
      <c r="AE381" s="4">
        <f>IF($A380="","",IF(MAX($X381:$AC381)=MAX($AD381:AD381)," ",SMALL($X381:$AC381,COUNTIF($X381:$AC381,"&lt;="&amp;AD381)+1)))</f>
        <v>0</v>
      </c>
      <c r="AF381" s="4">
        <f>IF($A380="","",IF(MAX($X381:$AC381)=MAX($AD381:AE381)," ",SMALL($X381:$AC381,COUNTIF($X381:$AC381,"&lt;="&amp;AE381)+1)))</f>
        <v>3</v>
      </c>
      <c r="AG381" s="4">
        <f>IF($A380="","",IF(MAX($X381:$AC381)=MAX($AD381:AF381)," ",SMALL($X381:$AC381,COUNTIF($X381:$AC381,"&lt;="&amp;AF381)+1)))</f>
        <v>4</v>
      </c>
      <c r="AH381" s="4">
        <f>IF($A380="","",IF(MAX($X381:$AC381)=MAX($AD381:AG381)," ",SMALL($X381:$AC381,COUNTIF($X381:$AC381,"&lt;="&amp;AG381)+1)))</f>
        <v>5</v>
      </c>
      <c r="AI381" s="4">
        <f>IF($A380="","",IF(MAX($X381:$AC381)=MAX($AD381:AH381)," ",SMALL($X381:$AC381,COUNTIF($X381:$AC381,"&lt;="&amp;AH381)+1)))</f>
        <v>8</v>
      </c>
      <c r="AJ381" s="4">
        <f>IF($A380="","",IF(MAX($X381:$AC381)=MAX($AD381:AI381)," ",SMALL($X381:$AC381,COUNTIF($X381:$AC381,"&lt;="&amp;AI381)+1)))</f>
        <v>9</v>
      </c>
      <c r="AL381" s="13" t="str">
        <f t="shared" si="82"/>
        <v>6尾</v>
      </c>
      <c r="AM381" s="13" t="str">
        <f t="shared" si="83"/>
        <v>中3尾</v>
      </c>
    </row>
    <row r="382" spans="1:39" x14ac:dyDescent="0.15">
      <c r="A382" s="7">
        <v>2018073</v>
      </c>
      <c r="B382" s="2">
        <v>2</v>
      </c>
      <c r="C382" s="2">
        <v>9</v>
      </c>
      <c r="D382" s="2">
        <v>14</v>
      </c>
      <c r="E382" s="2">
        <v>15</v>
      </c>
      <c r="F382" s="2">
        <v>16</v>
      </c>
      <c r="G382" s="2">
        <v>23</v>
      </c>
      <c r="H382" s="2">
        <v>10</v>
      </c>
      <c r="J382" s="4">
        <f t="shared" si="75"/>
        <v>2</v>
      </c>
      <c r="K382" s="4">
        <f t="shared" si="70"/>
        <v>9</v>
      </c>
      <c r="L382" s="4">
        <f t="shared" si="71"/>
        <v>4</v>
      </c>
      <c r="M382" s="4">
        <f t="shared" si="72"/>
        <v>5</v>
      </c>
      <c r="N382" s="4">
        <f t="shared" si="73"/>
        <v>6</v>
      </c>
      <c r="O382" s="4">
        <f t="shared" si="74"/>
        <v>3</v>
      </c>
      <c r="Q382" s="4">
        <f>IF($A382="","",IF(MAX($J382:$O382)=MAX($P382:P382),"",SMALL($J382:$O382,COUNTIF($J382:$O382,"&lt;="&amp;P382)+1)))</f>
        <v>2</v>
      </c>
      <c r="R382" s="4">
        <f>IF($A382="","",IF(MAX($J382:$O382)=MAX($P382:Q382),"",SMALL($J382:$O382,COUNTIF($J382:$O382,"&lt;="&amp;Q382)+1)))</f>
        <v>3</v>
      </c>
      <c r="S382" s="4">
        <f>IF($A382="","",IF(MAX($J382:$O382)=MAX($P382:R382),"",SMALL($J382:$O382,COUNTIF($J382:$O382,"&lt;="&amp;R382)+1)))</f>
        <v>4</v>
      </c>
      <c r="T382" s="4">
        <f>IF($A382="","",IF(MAX($J382:$O382)=MAX($P382:S382),"",SMALL($J382:$O382,COUNTIF($J382:$O382,"&lt;="&amp;S382)+1)))</f>
        <v>5</v>
      </c>
      <c r="U382" s="4">
        <f>IF($A382="","",IF(MAX($J382:$O382)=MAX($P382:T382),"",SMALL($J382:$O382,COUNTIF($J382:$O382,"&lt;="&amp;T382)+1)))</f>
        <v>6</v>
      </c>
      <c r="V382" s="4">
        <f>IF($A382="","",IF(MAX($J382:$O382)=MAX($P382:U382),"",SMALL($J382:$O382,COUNTIF($J382:$O382,"&lt;="&amp;U382)+1)))</f>
        <v>9</v>
      </c>
      <c r="X382" s="4">
        <f t="shared" si="76"/>
        <v>6</v>
      </c>
      <c r="Y382" s="4">
        <f t="shared" si="77"/>
        <v>5</v>
      </c>
      <c r="Z382" s="4">
        <f t="shared" si="78"/>
        <v>0</v>
      </c>
      <c r="AA382" s="4">
        <f t="shared" si="79"/>
        <v>4</v>
      </c>
      <c r="AB382" s="4">
        <f t="shared" si="80"/>
        <v>0</v>
      </c>
      <c r="AC382" s="4">
        <f t="shared" si="81"/>
        <v>2</v>
      </c>
      <c r="AE382" s="4">
        <f>IF($A381="","",IF(MAX($X382:$AC382)=MAX($AD382:AD382)," ",SMALL($X382:$AC382,COUNTIF($X382:$AC382,"&lt;="&amp;AD382)+1)))</f>
        <v>0</v>
      </c>
      <c r="AF382" s="4">
        <f>IF($A381="","",IF(MAX($X382:$AC382)=MAX($AD382:AE382)," ",SMALL($X382:$AC382,COUNTIF($X382:$AC382,"&lt;="&amp;AE382)+1)))</f>
        <v>2</v>
      </c>
      <c r="AG382" s="4">
        <f>IF($A381="","",IF(MAX($X382:$AC382)=MAX($AD382:AF382)," ",SMALL($X382:$AC382,COUNTIF($X382:$AC382,"&lt;="&amp;AF382)+1)))</f>
        <v>4</v>
      </c>
      <c r="AH382" s="4">
        <f>IF($A381="","",IF(MAX($X382:$AC382)=MAX($AD382:AG382)," ",SMALL($X382:$AC382,COUNTIF($X382:$AC382,"&lt;="&amp;AG382)+1)))</f>
        <v>5</v>
      </c>
      <c r="AI382" s="4">
        <f>IF($A381="","",IF(MAX($X382:$AC382)=MAX($AD382:AH382)," ",SMALL($X382:$AC382,COUNTIF($X382:$AC382,"&lt;="&amp;AH382)+1)))</f>
        <v>6</v>
      </c>
      <c r="AJ382" s="4" t="str">
        <f>IF($A381="","",IF(MAX($X382:$AC382)=MAX($AD382:AI382)," ",SMALL($X382:$AC382,COUNTIF($X382:$AC382,"&lt;="&amp;AI382)+1)))</f>
        <v xml:space="preserve"> </v>
      </c>
      <c r="AL382" s="13" t="str">
        <f t="shared" si="82"/>
        <v>5尾</v>
      </c>
      <c r="AM382" s="13" t="str">
        <f t="shared" si="83"/>
        <v>中4尾</v>
      </c>
    </row>
    <row r="383" spans="1:39" x14ac:dyDescent="0.15">
      <c r="A383" s="7">
        <v>2018074</v>
      </c>
      <c r="B383" s="2">
        <v>9</v>
      </c>
      <c r="C383" s="2">
        <v>11</v>
      </c>
      <c r="D383" s="2">
        <v>14</v>
      </c>
      <c r="E383" s="2">
        <v>20</v>
      </c>
      <c r="F383" s="2">
        <v>27</v>
      </c>
      <c r="G383" s="2">
        <v>30</v>
      </c>
      <c r="H383" s="2">
        <v>9</v>
      </c>
      <c r="J383" s="4">
        <f t="shared" si="75"/>
        <v>9</v>
      </c>
      <c r="K383" s="4">
        <f t="shared" si="70"/>
        <v>1</v>
      </c>
      <c r="L383" s="4">
        <f t="shared" si="71"/>
        <v>4</v>
      </c>
      <c r="M383" s="4">
        <f t="shared" si="72"/>
        <v>0</v>
      </c>
      <c r="N383" s="4">
        <f t="shared" si="73"/>
        <v>7</v>
      </c>
      <c r="O383" s="4">
        <f t="shared" si="74"/>
        <v>0</v>
      </c>
      <c r="Q383" s="4">
        <f>IF($A383="","",IF(MAX($J383:$O383)=MAX($P383:P383),"",SMALL($J383:$O383,COUNTIF($J383:$O383,"&lt;="&amp;P383)+1)))</f>
        <v>0</v>
      </c>
      <c r="R383" s="4">
        <f>IF($A383="","",IF(MAX($J383:$O383)=MAX($P383:Q383),"",SMALL($J383:$O383,COUNTIF($J383:$O383,"&lt;="&amp;Q383)+1)))</f>
        <v>1</v>
      </c>
      <c r="S383" s="4">
        <f>IF($A383="","",IF(MAX($J383:$O383)=MAX($P383:R383),"",SMALL($J383:$O383,COUNTIF($J383:$O383,"&lt;="&amp;R383)+1)))</f>
        <v>4</v>
      </c>
      <c r="T383" s="4">
        <f>IF($A383="","",IF(MAX($J383:$O383)=MAX($P383:S383),"",SMALL($J383:$O383,COUNTIF($J383:$O383,"&lt;="&amp;S383)+1)))</f>
        <v>7</v>
      </c>
      <c r="U383" s="4">
        <f>IF($A383="","",IF(MAX($J383:$O383)=MAX($P383:T383),"",SMALL($J383:$O383,COUNTIF($J383:$O383,"&lt;="&amp;T383)+1)))</f>
        <v>9</v>
      </c>
      <c r="V383" s="4" t="str">
        <f>IF($A383="","",IF(MAX($J383:$O383)=MAX($P383:U383),"",SMALL($J383:$O383,COUNTIF($J383:$O383,"&lt;="&amp;U383)+1)))</f>
        <v/>
      </c>
      <c r="X383" s="4">
        <f t="shared" si="76"/>
        <v>8</v>
      </c>
      <c r="Y383" s="4">
        <f t="shared" si="77"/>
        <v>5</v>
      </c>
      <c r="Z383" s="4">
        <f t="shared" si="78"/>
        <v>0</v>
      </c>
      <c r="AA383" s="4">
        <f t="shared" si="79"/>
        <v>7</v>
      </c>
      <c r="AB383" s="4">
        <f t="shared" si="80"/>
        <v>8</v>
      </c>
      <c r="AC383" s="4">
        <f t="shared" si="81"/>
        <v>4</v>
      </c>
      <c r="AE383" s="4">
        <f>IF($A382="","",IF(MAX($X383:$AC383)=MAX($AD383:AD383)," ",SMALL($X383:$AC383,COUNTIF($X383:$AC383,"&lt;="&amp;AD383)+1)))</f>
        <v>0</v>
      </c>
      <c r="AF383" s="4">
        <f>IF($A382="","",IF(MAX($X383:$AC383)=MAX($AD383:AE383)," ",SMALL($X383:$AC383,COUNTIF($X383:$AC383,"&lt;="&amp;AE383)+1)))</f>
        <v>4</v>
      </c>
      <c r="AG383" s="4">
        <f>IF($A382="","",IF(MAX($X383:$AC383)=MAX($AD383:AF383)," ",SMALL($X383:$AC383,COUNTIF($X383:$AC383,"&lt;="&amp;AF383)+1)))</f>
        <v>5</v>
      </c>
      <c r="AH383" s="4">
        <f>IF($A382="","",IF(MAX($X383:$AC383)=MAX($AD383:AG383)," ",SMALL($X383:$AC383,COUNTIF($X383:$AC383,"&lt;="&amp;AG383)+1)))</f>
        <v>7</v>
      </c>
      <c r="AI383" s="4">
        <f>IF($A382="","",IF(MAX($X383:$AC383)=MAX($AD383:AH383)," ",SMALL($X383:$AC383,COUNTIF($X383:$AC383,"&lt;="&amp;AH383)+1)))</f>
        <v>8</v>
      </c>
      <c r="AJ383" s="4" t="str">
        <f>IF($A382="","",IF(MAX($X383:$AC383)=MAX($AD383:AI383)," ",SMALL($X383:$AC383,COUNTIF($X383:$AC383,"&lt;="&amp;AI383)+1)))</f>
        <v xml:space="preserve"> </v>
      </c>
      <c r="AL383" s="13" t="str">
        <f t="shared" si="82"/>
        <v>5尾</v>
      </c>
      <c r="AM383" s="13" t="str">
        <f t="shared" si="83"/>
        <v>中3尾</v>
      </c>
    </row>
    <row r="384" spans="1:39" x14ac:dyDescent="0.15">
      <c r="A384" s="7">
        <v>2018075</v>
      </c>
      <c r="B384" s="2">
        <v>7</v>
      </c>
      <c r="C384" s="2">
        <v>9</v>
      </c>
      <c r="D384" s="2">
        <v>12</v>
      </c>
      <c r="E384" s="2">
        <v>13</v>
      </c>
      <c r="F384" s="2">
        <v>22</v>
      </c>
      <c r="G384" s="2">
        <v>24</v>
      </c>
      <c r="H384" s="2">
        <v>11</v>
      </c>
      <c r="J384" s="4">
        <f t="shared" si="75"/>
        <v>7</v>
      </c>
      <c r="K384" s="4">
        <f t="shared" si="70"/>
        <v>9</v>
      </c>
      <c r="L384" s="4">
        <f t="shared" si="71"/>
        <v>2</v>
      </c>
      <c r="M384" s="4">
        <f t="shared" si="72"/>
        <v>3</v>
      </c>
      <c r="N384" s="4">
        <f t="shared" si="73"/>
        <v>2</v>
      </c>
      <c r="O384" s="4">
        <f t="shared" si="74"/>
        <v>4</v>
      </c>
      <c r="Q384" s="4">
        <f>IF($A384="","",IF(MAX($J384:$O384)=MAX($P384:P384),"",SMALL($J384:$O384,COUNTIF($J384:$O384,"&lt;="&amp;P384)+1)))</f>
        <v>2</v>
      </c>
      <c r="R384" s="4">
        <f>IF($A384="","",IF(MAX($J384:$O384)=MAX($P384:Q384),"",SMALL($J384:$O384,COUNTIF($J384:$O384,"&lt;="&amp;Q384)+1)))</f>
        <v>3</v>
      </c>
      <c r="S384" s="4">
        <f>IF($A384="","",IF(MAX($J384:$O384)=MAX($P384:R384),"",SMALL($J384:$O384,COUNTIF($J384:$O384,"&lt;="&amp;R384)+1)))</f>
        <v>4</v>
      </c>
      <c r="T384" s="4">
        <f>IF($A384="","",IF(MAX($J384:$O384)=MAX($P384:S384),"",SMALL($J384:$O384,COUNTIF($J384:$O384,"&lt;="&amp;S384)+1)))</f>
        <v>7</v>
      </c>
      <c r="U384" s="4">
        <f>IF($A384="","",IF(MAX($J384:$O384)=MAX($P384:T384),"",SMALL($J384:$O384,COUNTIF($J384:$O384,"&lt;="&amp;T384)+1)))</f>
        <v>9</v>
      </c>
      <c r="V384" s="4" t="str">
        <f>IF($A384="","",IF(MAX($J384:$O384)=MAX($P384:U384),"",SMALL($J384:$O384,COUNTIF($J384:$O384,"&lt;="&amp;U384)+1)))</f>
        <v/>
      </c>
      <c r="X384" s="4">
        <f t="shared" si="76"/>
        <v>9</v>
      </c>
      <c r="Y384" s="4">
        <f t="shared" si="77"/>
        <v>2</v>
      </c>
      <c r="Z384" s="4">
        <f t="shared" si="78"/>
        <v>0</v>
      </c>
      <c r="AA384" s="4">
        <f t="shared" si="79"/>
        <v>5</v>
      </c>
      <c r="AB384" s="4">
        <f t="shared" si="80"/>
        <v>0</v>
      </c>
      <c r="AC384" s="4">
        <f t="shared" si="81"/>
        <v>1</v>
      </c>
      <c r="AE384" s="4">
        <f>IF($A383="","",IF(MAX($X384:$AC384)=MAX($AD384:AD384)," ",SMALL($X384:$AC384,COUNTIF($X384:$AC384,"&lt;="&amp;AD384)+1)))</f>
        <v>0</v>
      </c>
      <c r="AF384" s="4">
        <f>IF($A383="","",IF(MAX($X384:$AC384)=MAX($AD384:AE384)," ",SMALL($X384:$AC384,COUNTIF($X384:$AC384,"&lt;="&amp;AE384)+1)))</f>
        <v>1</v>
      </c>
      <c r="AG384" s="4">
        <f>IF($A383="","",IF(MAX($X384:$AC384)=MAX($AD384:AF384)," ",SMALL($X384:$AC384,COUNTIF($X384:$AC384,"&lt;="&amp;AF384)+1)))</f>
        <v>2</v>
      </c>
      <c r="AH384" s="4">
        <f>IF($A383="","",IF(MAX($X384:$AC384)=MAX($AD384:AG384)," ",SMALL($X384:$AC384,COUNTIF($X384:$AC384,"&lt;="&amp;AG384)+1)))</f>
        <v>5</v>
      </c>
      <c r="AI384" s="4">
        <f>IF($A383="","",IF(MAX($X384:$AC384)=MAX($AD384:AH384)," ",SMALL($X384:$AC384,COUNTIF($X384:$AC384,"&lt;="&amp;AH384)+1)))</f>
        <v>9</v>
      </c>
      <c r="AJ384" s="4" t="str">
        <f>IF($A383="","",IF(MAX($X384:$AC384)=MAX($AD384:AI384)," ",SMALL($X384:$AC384,COUNTIF($X384:$AC384,"&lt;="&amp;AI384)+1)))</f>
        <v xml:space="preserve"> </v>
      </c>
      <c r="AL384" s="13" t="str">
        <f t="shared" si="82"/>
        <v>5尾</v>
      </c>
      <c r="AM384" s="13" t="str">
        <f t="shared" si="83"/>
        <v>中2尾</v>
      </c>
    </row>
    <row r="385" spans="1:39" x14ac:dyDescent="0.15">
      <c r="A385" s="7">
        <v>2018076</v>
      </c>
      <c r="B385" s="2">
        <v>3</v>
      </c>
      <c r="C385" s="2">
        <v>7</v>
      </c>
      <c r="D385" s="2">
        <v>8</v>
      </c>
      <c r="E385" s="2">
        <v>15</v>
      </c>
      <c r="F385" s="2">
        <v>29</v>
      </c>
      <c r="G385" s="2">
        <v>30</v>
      </c>
      <c r="H385" s="2">
        <v>13</v>
      </c>
      <c r="J385" s="4">
        <f t="shared" si="75"/>
        <v>3</v>
      </c>
      <c r="K385" s="4">
        <f t="shared" si="70"/>
        <v>7</v>
      </c>
      <c r="L385" s="4">
        <f t="shared" si="71"/>
        <v>8</v>
      </c>
      <c r="M385" s="4">
        <f t="shared" si="72"/>
        <v>5</v>
      </c>
      <c r="N385" s="4">
        <f t="shared" si="73"/>
        <v>9</v>
      </c>
      <c r="O385" s="4">
        <f t="shared" si="74"/>
        <v>0</v>
      </c>
      <c r="Q385" s="4">
        <f>IF($A385="","",IF(MAX($J385:$O385)=MAX($P385:P385),"",SMALL($J385:$O385,COUNTIF($J385:$O385,"&lt;="&amp;P385)+1)))</f>
        <v>0</v>
      </c>
      <c r="R385" s="4">
        <f>IF($A385="","",IF(MAX($J385:$O385)=MAX($P385:Q385),"",SMALL($J385:$O385,COUNTIF($J385:$O385,"&lt;="&amp;Q385)+1)))</f>
        <v>3</v>
      </c>
      <c r="S385" s="4">
        <f>IF($A385="","",IF(MAX($J385:$O385)=MAX($P385:R385),"",SMALL($J385:$O385,COUNTIF($J385:$O385,"&lt;="&amp;R385)+1)))</f>
        <v>5</v>
      </c>
      <c r="T385" s="4">
        <f>IF($A385="","",IF(MAX($J385:$O385)=MAX($P385:S385),"",SMALL($J385:$O385,COUNTIF($J385:$O385,"&lt;="&amp;S385)+1)))</f>
        <v>7</v>
      </c>
      <c r="U385" s="4">
        <f>IF($A385="","",IF(MAX($J385:$O385)=MAX($P385:T385),"",SMALL($J385:$O385,COUNTIF($J385:$O385,"&lt;="&amp;T385)+1)))</f>
        <v>8</v>
      </c>
      <c r="V385" s="4">
        <f>IF($A385="","",IF(MAX($J385:$O385)=MAX($P385:U385),"",SMALL($J385:$O385,COUNTIF($J385:$O385,"&lt;="&amp;U385)+1)))</f>
        <v>9</v>
      </c>
      <c r="X385" s="4">
        <f t="shared" si="76"/>
        <v>3</v>
      </c>
      <c r="Y385" s="4">
        <f t="shared" si="77"/>
        <v>9</v>
      </c>
      <c r="Z385" s="4">
        <f t="shared" si="78"/>
        <v>6</v>
      </c>
      <c r="AA385" s="4">
        <f t="shared" si="79"/>
        <v>9</v>
      </c>
      <c r="AB385" s="4">
        <f t="shared" si="80"/>
        <v>8</v>
      </c>
      <c r="AC385" s="4">
        <f t="shared" si="81"/>
        <v>9</v>
      </c>
      <c r="AE385" s="4">
        <f>IF($A384="","",IF(MAX($X385:$AC385)=MAX($AD385:AD385)," ",SMALL($X385:$AC385,COUNTIF($X385:$AC385,"&lt;="&amp;AD385)+1)))</f>
        <v>3</v>
      </c>
      <c r="AF385" s="4">
        <f>IF($A384="","",IF(MAX($X385:$AC385)=MAX($AD385:AE385)," ",SMALL($X385:$AC385,COUNTIF($X385:$AC385,"&lt;="&amp;AE385)+1)))</f>
        <v>6</v>
      </c>
      <c r="AG385" s="4">
        <f>IF($A384="","",IF(MAX($X385:$AC385)=MAX($AD385:AF385)," ",SMALL($X385:$AC385,COUNTIF($X385:$AC385,"&lt;="&amp;AF385)+1)))</f>
        <v>8</v>
      </c>
      <c r="AH385" s="4">
        <f>IF($A384="","",IF(MAX($X385:$AC385)=MAX($AD385:AG385)," ",SMALL($X385:$AC385,COUNTIF($X385:$AC385,"&lt;="&amp;AG385)+1)))</f>
        <v>9</v>
      </c>
      <c r="AI385" s="4" t="str">
        <f>IF($A384="","",IF(MAX($X385:$AC385)=MAX($AD385:AH385)," ",SMALL($X385:$AC385,COUNTIF($X385:$AC385,"&lt;="&amp;AH385)+1)))</f>
        <v xml:space="preserve"> </v>
      </c>
      <c r="AJ385" s="4" t="str">
        <f>IF($A384="","",IF(MAX($X385:$AC385)=MAX($AD385:AI385)," ",SMALL($X385:$AC385,COUNTIF($X385:$AC385,"&lt;="&amp;AI385)+1)))</f>
        <v xml:space="preserve"> </v>
      </c>
      <c r="AL385" s="13" t="str">
        <f t="shared" si="82"/>
        <v>4尾</v>
      </c>
      <c r="AM385" s="13" t="str">
        <f t="shared" si="83"/>
        <v>中3尾</v>
      </c>
    </row>
    <row r="386" spans="1:39" x14ac:dyDescent="0.15">
      <c r="A386" s="7">
        <v>2018077</v>
      </c>
      <c r="B386" s="2">
        <v>2</v>
      </c>
      <c r="C386" s="2">
        <v>5</v>
      </c>
      <c r="D386" s="2">
        <v>9</v>
      </c>
      <c r="E386" s="2">
        <v>15</v>
      </c>
      <c r="F386" s="2">
        <v>20</v>
      </c>
      <c r="G386" s="2">
        <v>24</v>
      </c>
      <c r="H386" s="2">
        <v>10</v>
      </c>
      <c r="J386" s="4">
        <f t="shared" si="75"/>
        <v>2</v>
      </c>
      <c r="K386" s="4">
        <f t="shared" si="70"/>
        <v>5</v>
      </c>
      <c r="L386" s="4">
        <f t="shared" si="71"/>
        <v>9</v>
      </c>
      <c r="M386" s="4">
        <f t="shared" si="72"/>
        <v>5</v>
      </c>
      <c r="N386" s="4">
        <f t="shared" si="73"/>
        <v>0</v>
      </c>
      <c r="O386" s="4">
        <f t="shared" si="74"/>
        <v>4</v>
      </c>
      <c r="Q386" s="4">
        <f>IF($A386="","",IF(MAX($J386:$O386)=MAX($P386:P386),"",SMALL($J386:$O386,COUNTIF($J386:$O386,"&lt;="&amp;P386)+1)))</f>
        <v>0</v>
      </c>
      <c r="R386" s="4">
        <f>IF($A386="","",IF(MAX($J386:$O386)=MAX($P386:Q386),"",SMALL($J386:$O386,COUNTIF($J386:$O386,"&lt;="&amp;Q386)+1)))</f>
        <v>2</v>
      </c>
      <c r="S386" s="4">
        <f>IF($A386="","",IF(MAX($J386:$O386)=MAX($P386:R386),"",SMALL($J386:$O386,COUNTIF($J386:$O386,"&lt;="&amp;R386)+1)))</f>
        <v>4</v>
      </c>
      <c r="T386" s="4">
        <f>IF($A386="","",IF(MAX($J386:$O386)=MAX($P386:S386),"",SMALL($J386:$O386,COUNTIF($J386:$O386,"&lt;="&amp;S386)+1)))</f>
        <v>5</v>
      </c>
      <c r="U386" s="4">
        <f>IF($A386="","",IF(MAX($J386:$O386)=MAX($P386:T386),"",SMALL($J386:$O386,COUNTIF($J386:$O386,"&lt;="&amp;T386)+1)))</f>
        <v>9</v>
      </c>
      <c r="V386" s="4" t="str">
        <f>IF($A386="","",IF(MAX($J386:$O386)=MAX($P386:U386),"",SMALL($J386:$O386,COUNTIF($J386:$O386,"&lt;="&amp;U386)+1)))</f>
        <v/>
      </c>
      <c r="X386" s="4">
        <f t="shared" si="76"/>
        <v>1</v>
      </c>
      <c r="Y386" s="4">
        <f t="shared" si="77"/>
        <v>3</v>
      </c>
      <c r="Z386" s="4">
        <f t="shared" si="78"/>
        <v>5</v>
      </c>
      <c r="AA386" s="4">
        <f t="shared" si="79"/>
        <v>3</v>
      </c>
      <c r="AB386" s="4">
        <f t="shared" si="80"/>
        <v>0</v>
      </c>
      <c r="AC386" s="4">
        <f t="shared" si="81"/>
        <v>3</v>
      </c>
      <c r="AE386" s="4">
        <f>IF($A385="","",IF(MAX($X386:$AC386)=MAX($AD386:AD386)," ",SMALL($X386:$AC386,COUNTIF($X386:$AC386,"&lt;="&amp;AD386)+1)))</f>
        <v>0</v>
      </c>
      <c r="AF386" s="4">
        <f>IF($A385="","",IF(MAX($X386:$AC386)=MAX($AD386:AE386)," ",SMALL($X386:$AC386,COUNTIF($X386:$AC386,"&lt;="&amp;AE386)+1)))</f>
        <v>1</v>
      </c>
      <c r="AG386" s="4">
        <f>IF($A385="","",IF(MAX($X386:$AC386)=MAX($AD386:AF386)," ",SMALL($X386:$AC386,COUNTIF($X386:$AC386,"&lt;="&amp;AF386)+1)))</f>
        <v>3</v>
      </c>
      <c r="AH386" s="4">
        <f>IF($A385="","",IF(MAX($X386:$AC386)=MAX($AD386:AG386)," ",SMALL($X386:$AC386,COUNTIF($X386:$AC386,"&lt;="&amp;AG386)+1)))</f>
        <v>5</v>
      </c>
      <c r="AI386" s="4" t="str">
        <f>IF($A385="","",IF(MAX($X386:$AC386)=MAX($AD386:AH386)," ",SMALL($X386:$AC386,COUNTIF($X386:$AC386,"&lt;="&amp;AH386)+1)))</f>
        <v xml:space="preserve"> </v>
      </c>
      <c r="AJ386" s="4" t="str">
        <f>IF($A385="","",IF(MAX($X386:$AC386)=MAX($AD386:AI386)," ",SMALL($X386:$AC386,COUNTIF($X386:$AC386,"&lt;="&amp;AI386)+1)))</f>
        <v xml:space="preserve"> </v>
      </c>
      <c r="AL386" s="13" t="str">
        <f t="shared" si="82"/>
        <v>4尾</v>
      </c>
      <c r="AM386" s="13" t="str">
        <f t="shared" si="83"/>
        <v>中2尾</v>
      </c>
    </row>
    <row r="387" spans="1:39" x14ac:dyDescent="0.15">
      <c r="A387" s="7">
        <v>2018078</v>
      </c>
      <c r="B387" s="2">
        <v>3</v>
      </c>
      <c r="C387" s="2">
        <v>10</v>
      </c>
      <c r="D387" s="2">
        <v>14</v>
      </c>
      <c r="E387" s="2">
        <v>17</v>
      </c>
      <c r="F387" s="2">
        <v>18</v>
      </c>
      <c r="G387" s="2">
        <v>30</v>
      </c>
      <c r="H387" s="2">
        <v>12</v>
      </c>
      <c r="J387" s="4">
        <f t="shared" si="75"/>
        <v>3</v>
      </c>
      <c r="K387" s="4">
        <f t="shared" ref="K387:K450" si="84">IF($A387="","",MOD(C387,10))</f>
        <v>0</v>
      </c>
      <c r="L387" s="4">
        <f t="shared" ref="L387:L450" si="85">IF($A387="","",MOD(D387,10))</f>
        <v>4</v>
      </c>
      <c r="M387" s="4">
        <f t="shared" ref="M387:M450" si="86">IF($A387="","",MOD(E387,10))</f>
        <v>7</v>
      </c>
      <c r="N387" s="4">
        <f t="shared" ref="N387:N450" si="87">IF($A387="","",MOD(F387,10))</f>
        <v>8</v>
      </c>
      <c r="O387" s="4">
        <f t="shared" ref="O387:O450" si="88">IF($A387="","",MOD(G387,10))</f>
        <v>0</v>
      </c>
      <c r="Q387" s="4">
        <f>IF($A387="","",IF(MAX($J387:$O387)=MAX($P387:P387),"",SMALL($J387:$O387,COUNTIF($J387:$O387,"&lt;="&amp;P387)+1)))</f>
        <v>0</v>
      </c>
      <c r="R387" s="4">
        <f>IF($A387="","",IF(MAX($J387:$O387)=MAX($P387:Q387),"",SMALL($J387:$O387,COUNTIF($J387:$O387,"&lt;="&amp;Q387)+1)))</f>
        <v>3</v>
      </c>
      <c r="S387" s="4">
        <f>IF($A387="","",IF(MAX($J387:$O387)=MAX($P387:R387),"",SMALL($J387:$O387,COUNTIF($J387:$O387,"&lt;="&amp;R387)+1)))</f>
        <v>4</v>
      </c>
      <c r="T387" s="4">
        <f>IF($A387="","",IF(MAX($J387:$O387)=MAX($P387:S387),"",SMALL($J387:$O387,COUNTIF($J387:$O387,"&lt;="&amp;S387)+1)))</f>
        <v>7</v>
      </c>
      <c r="U387" s="4">
        <f>IF($A387="","",IF(MAX($J387:$O387)=MAX($P387:T387),"",SMALL($J387:$O387,COUNTIF($J387:$O387,"&lt;="&amp;T387)+1)))</f>
        <v>8</v>
      </c>
      <c r="V387" s="4" t="str">
        <f>IF($A387="","",IF(MAX($J387:$O387)=MAX($P387:U387),"",SMALL($J387:$O387,COUNTIF($J387:$O387,"&lt;="&amp;U387)+1)))</f>
        <v/>
      </c>
      <c r="X387" s="4">
        <f t="shared" si="76"/>
        <v>0</v>
      </c>
      <c r="Y387" s="4">
        <f t="shared" si="77"/>
        <v>5</v>
      </c>
      <c r="Z387" s="4">
        <f t="shared" si="78"/>
        <v>0</v>
      </c>
      <c r="AA387" s="4">
        <f t="shared" si="79"/>
        <v>3</v>
      </c>
      <c r="AB387" s="4">
        <f t="shared" si="80"/>
        <v>0</v>
      </c>
      <c r="AC387" s="4">
        <f t="shared" si="81"/>
        <v>2</v>
      </c>
      <c r="AE387" s="4">
        <f>IF($A386="","",IF(MAX($X387:$AC387)=MAX($AD387:AD387)," ",SMALL($X387:$AC387,COUNTIF($X387:$AC387,"&lt;="&amp;AD387)+1)))</f>
        <v>0</v>
      </c>
      <c r="AF387" s="4">
        <f>IF($A386="","",IF(MAX($X387:$AC387)=MAX($AD387:AE387)," ",SMALL($X387:$AC387,COUNTIF($X387:$AC387,"&lt;="&amp;AE387)+1)))</f>
        <v>2</v>
      </c>
      <c r="AG387" s="4">
        <f>IF($A386="","",IF(MAX($X387:$AC387)=MAX($AD387:AF387)," ",SMALL($X387:$AC387,COUNTIF($X387:$AC387,"&lt;="&amp;AF387)+1)))</f>
        <v>3</v>
      </c>
      <c r="AH387" s="4">
        <f>IF($A386="","",IF(MAX($X387:$AC387)=MAX($AD387:AG387)," ",SMALL($X387:$AC387,COUNTIF($X387:$AC387,"&lt;="&amp;AG387)+1)))</f>
        <v>5</v>
      </c>
      <c r="AI387" s="4" t="str">
        <f>IF($A386="","",IF(MAX($X387:$AC387)=MAX($AD387:AH387)," ",SMALL($X387:$AC387,COUNTIF($X387:$AC387,"&lt;="&amp;AH387)+1)))</f>
        <v xml:space="preserve"> </v>
      </c>
      <c r="AJ387" s="4" t="str">
        <f>IF($A386="","",IF(MAX($X387:$AC387)=MAX($AD387:AI387)," ",SMALL($X387:$AC387,COUNTIF($X387:$AC387,"&lt;="&amp;AI387)+1)))</f>
        <v xml:space="preserve"> </v>
      </c>
      <c r="AL387" s="13" t="str">
        <f t="shared" si="82"/>
        <v>4尾</v>
      </c>
      <c r="AM387" s="13" t="str">
        <f t="shared" si="83"/>
        <v>中2尾</v>
      </c>
    </row>
    <row r="388" spans="1:39" x14ac:dyDescent="0.15">
      <c r="A388" s="7">
        <v>2018079</v>
      </c>
      <c r="B388" s="2">
        <v>14</v>
      </c>
      <c r="C388" s="2">
        <v>15</v>
      </c>
      <c r="D388" s="2">
        <v>17</v>
      </c>
      <c r="E388" s="2">
        <v>22</v>
      </c>
      <c r="F388" s="2">
        <v>24</v>
      </c>
      <c r="G388" s="2">
        <v>29</v>
      </c>
      <c r="H388" s="2">
        <v>13</v>
      </c>
      <c r="J388" s="4">
        <f t="shared" ref="J388:J451" si="89">IF($A388="","",MOD(B388,10))</f>
        <v>4</v>
      </c>
      <c r="K388" s="4">
        <f t="shared" si="84"/>
        <v>5</v>
      </c>
      <c r="L388" s="4">
        <f t="shared" si="85"/>
        <v>7</v>
      </c>
      <c r="M388" s="4">
        <f t="shared" si="86"/>
        <v>2</v>
      </c>
      <c r="N388" s="4">
        <f t="shared" si="87"/>
        <v>4</v>
      </c>
      <c r="O388" s="4">
        <f t="shared" si="88"/>
        <v>9</v>
      </c>
      <c r="Q388" s="4">
        <f>IF($A388="","",IF(MAX($J388:$O388)=MAX($P388:P388),"",SMALL($J388:$O388,COUNTIF($J388:$O388,"&lt;="&amp;P388)+1)))</f>
        <v>2</v>
      </c>
      <c r="R388" s="4">
        <f>IF($A388="","",IF(MAX($J388:$O388)=MAX($P388:Q388),"",SMALL($J388:$O388,COUNTIF($J388:$O388,"&lt;="&amp;Q388)+1)))</f>
        <v>4</v>
      </c>
      <c r="S388" s="4">
        <f>IF($A388="","",IF(MAX($J388:$O388)=MAX($P388:R388),"",SMALL($J388:$O388,COUNTIF($J388:$O388,"&lt;="&amp;R388)+1)))</f>
        <v>5</v>
      </c>
      <c r="T388" s="4">
        <f>IF($A388="","",IF(MAX($J388:$O388)=MAX($P388:S388),"",SMALL($J388:$O388,COUNTIF($J388:$O388,"&lt;="&amp;S388)+1)))</f>
        <v>7</v>
      </c>
      <c r="U388" s="4">
        <f>IF($A388="","",IF(MAX($J388:$O388)=MAX($P388:T388),"",SMALL($J388:$O388,COUNTIF($J388:$O388,"&lt;="&amp;T388)+1)))</f>
        <v>9</v>
      </c>
      <c r="V388" s="4" t="str">
        <f>IF($A388="","",IF(MAX($J388:$O388)=MAX($P388:U388),"",SMALL($J388:$O388,COUNTIF($J388:$O388,"&lt;="&amp;U388)+1)))</f>
        <v/>
      </c>
      <c r="X388" s="4">
        <f t="shared" si="76"/>
        <v>0</v>
      </c>
      <c r="Y388" s="4">
        <f t="shared" si="77"/>
        <v>3</v>
      </c>
      <c r="Z388" s="4">
        <f t="shared" si="78"/>
        <v>6</v>
      </c>
      <c r="AA388" s="4">
        <f t="shared" si="79"/>
        <v>6</v>
      </c>
      <c r="AB388" s="4">
        <f t="shared" si="80"/>
        <v>0</v>
      </c>
      <c r="AC388" s="4">
        <f t="shared" si="81"/>
        <v>7</v>
      </c>
      <c r="AE388" s="4">
        <f>IF($A387="","",IF(MAX($X388:$AC388)=MAX($AD388:AD388)," ",SMALL($X388:$AC388,COUNTIF($X388:$AC388,"&lt;="&amp;AD388)+1)))</f>
        <v>0</v>
      </c>
      <c r="AF388" s="4">
        <f>IF($A387="","",IF(MAX($X388:$AC388)=MAX($AD388:AE388)," ",SMALL($X388:$AC388,COUNTIF($X388:$AC388,"&lt;="&amp;AE388)+1)))</f>
        <v>3</v>
      </c>
      <c r="AG388" s="4">
        <f>IF($A387="","",IF(MAX($X388:$AC388)=MAX($AD388:AF388)," ",SMALL($X388:$AC388,COUNTIF($X388:$AC388,"&lt;="&amp;AF388)+1)))</f>
        <v>6</v>
      </c>
      <c r="AH388" s="4">
        <f>IF($A387="","",IF(MAX($X388:$AC388)=MAX($AD388:AG388)," ",SMALL($X388:$AC388,COUNTIF($X388:$AC388,"&lt;="&amp;AG388)+1)))</f>
        <v>7</v>
      </c>
      <c r="AI388" s="4" t="str">
        <f>IF($A387="","",IF(MAX($X388:$AC388)=MAX($AD388:AH388)," ",SMALL($X388:$AC388,COUNTIF($X388:$AC388,"&lt;="&amp;AH388)+1)))</f>
        <v xml:space="preserve"> </v>
      </c>
      <c r="AJ388" s="4" t="str">
        <f>IF($A387="","",IF(MAX($X388:$AC388)=MAX($AD388:AI388)," ",SMALL($X388:$AC388,COUNTIF($X388:$AC388,"&lt;="&amp;AI388)+1)))</f>
        <v xml:space="preserve"> </v>
      </c>
      <c r="AL388" s="13" t="str">
        <f t="shared" si="82"/>
        <v>4尾</v>
      </c>
      <c r="AM388" s="13" t="str">
        <f t="shared" si="83"/>
        <v>中1尾</v>
      </c>
    </row>
    <row r="389" spans="1:39" x14ac:dyDescent="0.15">
      <c r="A389" s="7">
        <v>2018080</v>
      </c>
      <c r="B389" s="2">
        <v>4</v>
      </c>
      <c r="C389" s="2">
        <v>7</v>
      </c>
      <c r="D389" s="2">
        <v>13</v>
      </c>
      <c r="E389" s="2">
        <v>20</v>
      </c>
      <c r="F389" s="2">
        <v>29</v>
      </c>
      <c r="G389" s="2">
        <v>33</v>
      </c>
      <c r="H389" s="2">
        <v>3</v>
      </c>
      <c r="J389" s="4">
        <f t="shared" si="89"/>
        <v>4</v>
      </c>
      <c r="K389" s="4">
        <f t="shared" si="84"/>
        <v>7</v>
      </c>
      <c r="L389" s="4">
        <f t="shared" si="85"/>
        <v>3</v>
      </c>
      <c r="M389" s="4">
        <f t="shared" si="86"/>
        <v>0</v>
      </c>
      <c r="N389" s="4">
        <f t="shared" si="87"/>
        <v>9</v>
      </c>
      <c r="O389" s="4">
        <f t="shared" si="88"/>
        <v>3</v>
      </c>
      <c r="Q389" s="4">
        <f>IF($A389="","",IF(MAX($J389:$O389)=MAX($P389:P389),"",SMALL($J389:$O389,COUNTIF($J389:$O389,"&lt;="&amp;P389)+1)))</f>
        <v>0</v>
      </c>
      <c r="R389" s="4">
        <f>IF($A389="","",IF(MAX($J389:$O389)=MAX($P389:Q389),"",SMALL($J389:$O389,COUNTIF($J389:$O389,"&lt;="&amp;Q389)+1)))</f>
        <v>3</v>
      </c>
      <c r="S389" s="4">
        <f>IF($A389="","",IF(MAX($J389:$O389)=MAX($P389:R389),"",SMALL($J389:$O389,COUNTIF($J389:$O389,"&lt;="&amp;R389)+1)))</f>
        <v>4</v>
      </c>
      <c r="T389" s="4">
        <f>IF($A389="","",IF(MAX($J389:$O389)=MAX($P389:S389),"",SMALL($J389:$O389,COUNTIF($J389:$O389,"&lt;="&amp;S389)+1)))</f>
        <v>7</v>
      </c>
      <c r="U389" s="4">
        <f>IF($A389="","",IF(MAX($J389:$O389)=MAX($P389:T389),"",SMALL($J389:$O389,COUNTIF($J389:$O389,"&lt;="&amp;T389)+1)))</f>
        <v>9</v>
      </c>
      <c r="V389" s="4" t="str">
        <f>IF($A389="","",IF(MAX($J389:$O389)=MAX($P389:U389),"",SMALL($J389:$O389,COUNTIF($J389:$O389,"&lt;="&amp;U389)+1)))</f>
        <v/>
      </c>
      <c r="X389" s="4">
        <f t="shared" ref="X389:X452" si="90">IF($A388="","",MOD(B388*C388,10))</f>
        <v>0</v>
      </c>
      <c r="Y389" s="4">
        <f t="shared" ref="Y389:Y452" si="91">IF($A388="","",1*RIGHT(ROUND(C388/B388,2)))</f>
        <v>7</v>
      </c>
      <c r="Z389" s="4">
        <f t="shared" ref="Z389:Z452" si="92">IF($A388="","",MOD(E388*F388,10))</f>
        <v>8</v>
      </c>
      <c r="AA389" s="4">
        <f t="shared" ref="AA389:AA452" si="93">IF($A388="","",1*RIGHT(ROUND(F388/E388,2)))</f>
        <v>9</v>
      </c>
      <c r="AB389" s="4">
        <f t="shared" ref="AB389:AB452" si="94">IF($A388="","",MOD(F388*G388,10))</f>
        <v>6</v>
      </c>
      <c r="AC389" s="4">
        <f t="shared" ref="AC389:AC452" si="95">IF($A388="","",1*RIGHT(ROUND(G388/F388,2)))</f>
        <v>1</v>
      </c>
      <c r="AE389" s="4">
        <f>IF($A388="","",IF(MAX($X389:$AC389)=MAX($AD389:AD389)," ",SMALL($X389:$AC389,COUNTIF($X389:$AC389,"&lt;="&amp;AD389)+1)))</f>
        <v>0</v>
      </c>
      <c r="AF389" s="4">
        <f>IF($A388="","",IF(MAX($X389:$AC389)=MAX($AD389:AE389)," ",SMALL($X389:$AC389,COUNTIF($X389:$AC389,"&lt;="&amp;AE389)+1)))</f>
        <v>1</v>
      </c>
      <c r="AG389" s="4">
        <f>IF($A388="","",IF(MAX($X389:$AC389)=MAX($AD389:AF389)," ",SMALL($X389:$AC389,COUNTIF($X389:$AC389,"&lt;="&amp;AF389)+1)))</f>
        <v>6</v>
      </c>
      <c r="AH389" s="4">
        <f>IF($A388="","",IF(MAX($X389:$AC389)=MAX($AD389:AG389)," ",SMALL($X389:$AC389,COUNTIF($X389:$AC389,"&lt;="&amp;AG389)+1)))</f>
        <v>7</v>
      </c>
      <c r="AI389" s="4">
        <f>IF($A388="","",IF(MAX($X389:$AC389)=MAX($AD389:AH389)," ",SMALL($X389:$AC389,COUNTIF($X389:$AC389,"&lt;="&amp;AH389)+1)))</f>
        <v>8</v>
      </c>
      <c r="AJ389" s="4">
        <f>IF($A388="","",IF(MAX($X389:$AC389)=MAX($AD389:AI389)," ",SMALL($X389:$AC389,COUNTIF($X389:$AC389,"&lt;="&amp;AI389)+1)))</f>
        <v>9</v>
      </c>
      <c r="AL389" s="13" t="str">
        <f t="shared" ref="AL389:AL452" si="96">IF($A388="","",COUNT(AE389:AJ389)&amp;"尾")</f>
        <v>6尾</v>
      </c>
      <c r="AM389" s="13" t="str">
        <f t="shared" ref="AM389:AM452" si="97">IF($A389="","","中"&amp;SUMPRODUCT(COUNTIF($Q389:$V389,AE389:AJ389))&amp;"尾")</f>
        <v>中3尾</v>
      </c>
    </row>
    <row r="390" spans="1:39" x14ac:dyDescent="0.15">
      <c r="A390" s="7">
        <v>2018081</v>
      </c>
      <c r="B390" s="2">
        <v>1</v>
      </c>
      <c r="C390" s="2">
        <v>2</v>
      </c>
      <c r="D390" s="2">
        <v>12</v>
      </c>
      <c r="E390" s="2">
        <v>16</v>
      </c>
      <c r="F390" s="2">
        <v>20</v>
      </c>
      <c r="G390" s="2">
        <v>26</v>
      </c>
      <c r="H390" s="2">
        <v>3</v>
      </c>
      <c r="J390" s="4">
        <f t="shared" si="89"/>
        <v>1</v>
      </c>
      <c r="K390" s="4">
        <f t="shared" si="84"/>
        <v>2</v>
      </c>
      <c r="L390" s="4">
        <f t="shared" si="85"/>
        <v>2</v>
      </c>
      <c r="M390" s="4">
        <f t="shared" si="86"/>
        <v>6</v>
      </c>
      <c r="N390" s="4">
        <f t="shared" si="87"/>
        <v>0</v>
      </c>
      <c r="O390" s="4">
        <f t="shared" si="88"/>
        <v>6</v>
      </c>
      <c r="Q390" s="4">
        <f>IF($A390="","",IF(MAX($J390:$O390)=MAX($P390:P390),"",SMALL($J390:$O390,COUNTIF($J390:$O390,"&lt;="&amp;P390)+1)))</f>
        <v>0</v>
      </c>
      <c r="R390" s="4">
        <f>IF($A390="","",IF(MAX($J390:$O390)=MAX($P390:Q390),"",SMALL($J390:$O390,COUNTIF($J390:$O390,"&lt;="&amp;Q390)+1)))</f>
        <v>1</v>
      </c>
      <c r="S390" s="4">
        <f>IF($A390="","",IF(MAX($J390:$O390)=MAX($P390:R390),"",SMALL($J390:$O390,COUNTIF($J390:$O390,"&lt;="&amp;R390)+1)))</f>
        <v>2</v>
      </c>
      <c r="T390" s="4">
        <f>IF($A390="","",IF(MAX($J390:$O390)=MAX($P390:S390),"",SMALL($J390:$O390,COUNTIF($J390:$O390,"&lt;="&amp;S390)+1)))</f>
        <v>6</v>
      </c>
      <c r="U390" s="4" t="str">
        <f>IF($A390="","",IF(MAX($J390:$O390)=MAX($P390:T390),"",SMALL($J390:$O390,COUNTIF($J390:$O390,"&lt;="&amp;T390)+1)))</f>
        <v/>
      </c>
      <c r="V390" s="4" t="str">
        <f>IF($A390="","",IF(MAX($J390:$O390)=MAX($P390:U390),"",SMALL($J390:$O390,COUNTIF($J390:$O390,"&lt;="&amp;U390)+1)))</f>
        <v/>
      </c>
      <c r="X390" s="4">
        <f t="shared" si="90"/>
        <v>8</v>
      </c>
      <c r="Y390" s="4">
        <f t="shared" si="91"/>
        <v>5</v>
      </c>
      <c r="Z390" s="4">
        <f t="shared" si="92"/>
        <v>0</v>
      </c>
      <c r="AA390" s="4">
        <f t="shared" si="93"/>
        <v>5</v>
      </c>
      <c r="AB390" s="4">
        <f t="shared" si="94"/>
        <v>7</v>
      </c>
      <c r="AC390" s="4">
        <f t="shared" si="95"/>
        <v>4</v>
      </c>
      <c r="AE390" s="4">
        <f>IF($A389="","",IF(MAX($X390:$AC390)=MAX($AD390:AD390)," ",SMALL($X390:$AC390,COUNTIF($X390:$AC390,"&lt;="&amp;AD390)+1)))</f>
        <v>0</v>
      </c>
      <c r="AF390" s="4">
        <f>IF($A389="","",IF(MAX($X390:$AC390)=MAX($AD390:AE390)," ",SMALL($X390:$AC390,COUNTIF($X390:$AC390,"&lt;="&amp;AE390)+1)))</f>
        <v>4</v>
      </c>
      <c r="AG390" s="4">
        <f>IF($A389="","",IF(MAX($X390:$AC390)=MAX($AD390:AF390)," ",SMALL($X390:$AC390,COUNTIF($X390:$AC390,"&lt;="&amp;AF390)+1)))</f>
        <v>5</v>
      </c>
      <c r="AH390" s="4">
        <f>IF($A389="","",IF(MAX($X390:$AC390)=MAX($AD390:AG390)," ",SMALL($X390:$AC390,COUNTIF($X390:$AC390,"&lt;="&amp;AG390)+1)))</f>
        <v>7</v>
      </c>
      <c r="AI390" s="4">
        <f>IF($A389="","",IF(MAX($X390:$AC390)=MAX($AD390:AH390)," ",SMALL($X390:$AC390,COUNTIF($X390:$AC390,"&lt;="&amp;AH390)+1)))</f>
        <v>8</v>
      </c>
      <c r="AJ390" s="4" t="str">
        <f>IF($A389="","",IF(MAX($X390:$AC390)=MAX($AD390:AI390)," ",SMALL($X390:$AC390,COUNTIF($X390:$AC390,"&lt;="&amp;AI390)+1)))</f>
        <v xml:space="preserve"> </v>
      </c>
      <c r="AL390" s="13" t="str">
        <f t="shared" si="96"/>
        <v>5尾</v>
      </c>
      <c r="AM390" s="13" t="str">
        <f t="shared" si="97"/>
        <v>中1尾</v>
      </c>
    </row>
    <row r="391" spans="1:39" x14ac:dyDescent="0.15">
      <c r="A391" s="7">
        <v>2018082</v>
      </c>
      <c r="B391" s="2">
        <v>6</v>
      </c>
      <c r="C391" s="2">
        <v>12</v>
      </c>
      <c r="D391" s="2">
        <v>14</v>
      </c>
      <c r="E391" s="2">
        <v>20</v>
      </c>
      <c r="F391" s="2">
        <v>22</v>
      </c>
      <c r="G391" s="2">
        <v>24</v>
      </c>
      <c r="H391" s="2">
        <v>9</v>
      </c>
      <c r="J391" s="4">
        <f t="shared" si="89"/>
        <v>6</v>
      </c>
      <c r="K391" s="4">
        <f t="shared" si="84"/>
        <v>2</v>
      </c>
      <c r="L391" s="4">
        <f t="shared" si="85"/>
        <v>4</v>
      </c>
      <c r="M391" s="4">
        <f t="shared" si="86"/>
        <v>0</v>
      </c>
      <c r="N391" s="4">
        <f t="shared" si="87"/>
        <v>2</v>
      </c>
      <c r="O391" s="4">
        <f t="shared" si="88"/>
        <v>4</v>
      </c>
      <c r="Q391" s="4">
        <f>IF($A391="","",IF(MAX($J391:$O391)=MAX($P391:P391),"",SMALL($J391:$O391,COUNTIF($J391:$O391,"&lt;="&amp;P391)+1)))</f>
        <v>0</v>
      </c>
      <c r="R391" s="4">
        <f>IF($A391="","",IF(MAX($J391:$O391)=MAX($P391:Q391),"",SMALL($J391:$O391,COUNTIF($J391:$O391,"&lt;="&amp;Q391)+1)))</f>
        <v>2</v>
      </c>
      <c r="S391" s="4">
        <f>IF($A391="","",IF(MAX($J391:$O391)=MAX($P391:R391),"",SMALL($J391:$O391,COUNTIF($J391:$O391,"&lt;="&amp;R391)+1)))</f>
        <v>4</v>
      </c>
      <c r="T391" s="4">
        <f>IF($A391="","",IF(MAX($J391:$O391)=MAX($P391:S391),"",SMALL($J391:$O391,COUNTIF($J391:$O391,"&lt;="&amp;S391)+1)))</f>
        <v>6</v>
      </c>
      <c r="U391" s="4" t="str">
        <f>IF($A391="","",IF(MAX($J391:$O391)=MAX($P391:T391),"",SMALL($J391:$O391,COUNTIF($J391:$O391,"&lt;="&amp;T391)+1)))</f>
        <v/>
      </c>
      <c r="V391" s="4" t="str">
        <f>IF($A391="","",IF(MAX($J391:$O391)=MAX($P391:U391),"",SMALL($J391:$O391,COUNTIF($J391:$O391,"&lt;="&amp;U391)+1)))</f>
        <v/>
      </c>
      <c r="X391" s="4">
        <f t="shared" si="90"/>
        <v>2</v>
      </c>
      <c r="Y391" s="4">
        <f t="shared" si="91"/>
        <v>2</v>
      </c>
      <c r="Z391" s="4">
        <f t="shared" si="92"/>
        <v>0</v>
      </c>
      <c r="AA391" s="4">
        <f t="shared" si="93"/>
        <v>5</v>
      </c>
      <c r="AB391" s="4">
        <f t="shared" si="94"/>
        <v>0</v>
      </c>
      <c r="AC391" s="4">
        <f t="shared" si="95"/>
        <v>3</v>
      </c>
      <c r="AE391" s="4">
        <f>IF($A390="","",IF(MAX($X391:$AC391)=MAX($AD391:AD391)," ",SMALL($X391:$AC391,COUNTIF($X391:$AC391,"&lt;="&amp;AD391)+1)))</f>
        <v>0</v>
      </c>
      <c r="AF391" s="4">
        <f>IF($A390="","",IF(MAX($X391:$AC391)=MAX($AD391:AE391)," ",SMALL($X391:$AC391,COUNTIF($X391:$AC391,"&lt;="&amp;AE391)+1)))</f>
        <v>2</v>
      </c>
      <c r="AG391" s="4">
        <f>IF($A390="","",IF(MAX($X391:$AC391)=MAX($AD391:AF391)," ",SMALL($X391:$AC391,COUNTIF($X391:$AC391,"&lt;="&amp;AF391)+1)))</f>
        <v>3</v>
      </c>
      <c r="AH391" s="4">
        <f>IF($A390="","",IF(MAX($X391:$AC391)=MAX($AD391:AG391)," ",SMALL($X391:$AC391,COUNTIF($X391:$AC391,"&lt;="&amp;AG391)+1)))</f>
        <v>5</v>
      </c>
      <c r="AI391" s="4" t="str">
        <f>IF($A390="","",IF(MAX($X391:$AC391)=MAX($AD391:AH391)," ",SMALL($X391:$AC391,COUNTIF($X391:$AC391,"&lt;="&amp;AH391)+1)))</f>
        <v xml:space="preserve"> </v>
      </c>
      <c r="AJ391" s="4" t="str">
        <f>IF($A390="","",IF(MAX($X391:$AC391)=MAX($AD391:AI391)," ",SMALL($X391:$AC391,COUNTIF($X391:$AC391,"&lt;="&amp;AI391)+1)))</f>
        <v xml:space="preserve"> </v>
      </c>
      <c r="AL391" s="13" t="str">
        <f t="shared" si="96"/>
        <v>4尾</v>
      </c>
      <c r="AM391" s="13" t="str">
        <f t="shared" si="97"/>
        <v>中2尾</v>
      </c>
    </row>
    <row r="392" spans="1:39" x14ac:dyDescent="0.15">
      <c r="A392" s="7">
        <v>2018083</v>
      </c>
      <c r="B392" s="2">
        <v>4</v>
      </c>
      <c r="C392" s="2">
        <v>9</v>
      </c>
      <c r="D392" s="2">
        <v>18</v>
      </c>
      <c r="E392" s="2">
        <v>21</v>
      </c>
      <c r="F392" s="2">
        <v>32</v>
      </c>
      <c r="G392" s="2">
        <v>33</v>
      </c>
      <c r="H392" s="2">
        <v>3</v>
      </c>
      <c r="J392" s="4">
        <f t="shared" si="89"/>
        <v>4</v>
      </c>
      <c r="K392" s="4">
        <f t="shared" si="84"/>
        <v>9</v>
      </c>
      <c r="L392" s="4">
        <f t="shared" si="85"/>
        <v>8</v>
      </c>
      <c r="M392" s="4">
        <f t="shared" si="86"/>
        <v>1</v>
      </c>
      <c r="N392" s="4">
        <f t="shared" si="87"/>
        <v>2</v>
      </c>
      <c r="O392" s="4">
        <f t="shared" si="88"/>
        <v>3</v>
      </c>
      <c r="Q392" s="4">
        <f>IF($A392="","",IF(MAX($J392:$O392)=MAX($P392:P392),"",SMALL($J392:$O392,COUNTIF($J392:$O392,"&lt;="&amp;P392)+1)))</f>
        <v>1</v>
      </c>
      <c r="R392" s="4">
        <f>IF($A392="","",IF(MAX($J392:$O392)=MAX($P392:Q392),"",SMALL($J392:$O392,COUNTIF($J392:$O392,"&lt;="&amp;Q392)+1)))</f>
        <v>2</v>
      </c>
      <c r="S392" s="4">
        <f>IF($A392="","",IF(MAX($J392:$O392)=MAX($P392:R392),"",SMALL($J392:$O392,COUNTIF($J392:$O392,"&lt;="&amp;R392)+1)))</f>
        <v>3</v>
      </c>
      <c r="T392" s="4">
        <f>IF($A392="","",IF(MAX($J392:$O392)=MAX($P392:S392),"",SMALL($J392:$O392,COUNTIF($J392:$O392,"&lt;="&amp;S392)+1)))</f>
        <v>4</v>
      </c>
      <c r="U392" s="4">
        <f>IF($A392="","",IF(MAX($J392:$O392)=MAX($P392:T392),"",SMALL($J392:$O392,COUNTIF($J392:$O392,"&lt;="&amp;T392)+1)))</f>
        <v>8</v>
      </c>
      <c r="V392" s="4">
        <f>IF($A392="","",IF(MAX($J392:$O392)=MAX($P392:U392),"",SMALL($J392:$O392,COUNTIF($J392:$O392,"&lt;="&amp;U392)+1)))</f>
        <v>9</v>
      </c>
      <c r="X392" s="4">
        <f t="shared" si="90"/>
        <v>2</v>
      </c>
      <c r="Y392" s="4">
        <f t="shared" si="91"/>
        <v>2</v>
      </c>
      <c r="Z392" s="4">
        <f t="shared" si="92"/>
        <v>0</v>
      </c>
      <c r="AA392" s="4">
        <f t="shared" si="93"/>
        <v>1</v>
      </c>
      <c r="AB392" s="4">
        <f t="shared" si="94"/>
        <v>8</v>
      </c>
      <c r="AC392" s="4">
        <f t="shared" si="95"/>
        <v>9</v>
      </c>
      <c r="AE392" s="4">
        <f>IF($A391="","",IF(MAX($X392:$AC392)=MAX($AD392:AD392)," ",SMALL($X392:$AC392,COUNTIF($X392:$AC392,"&lt;="&amp;AD392)+1)))</f>
        <v>0</v>
      </c>
      <c r="AF392" s="4">
        <f>IF($A391="","",IF(MAX($X392:$AC392)=MAX($AD392:AE392)," ",SMALL($X392:$AC392,COUNTIF($X392:$AC392,"&lt;="&amp;AE392)+1)))</f>
        <v>1</v>
      </c>
      <c r="AG392" s="4">
        <f>IF($A391="","",IF(MAX($X392:$AC392)=MAX($AD392:AF392)," ",SMALL($X392:$AC392,COUNTIF($X392:$AC392,"&lt;="&amp;AF392)+1)))</f>
        <v>2</v>
      </c>
      <c r="AH392" s="4">
        <f>IF($A391="","",IF(MAX($X392:$AC392)=MAX($AD392:AG392)," ",SMALL($X392:$AC392,COUNTIF($X392:$AC392,"&lt;="&amp;AG392)+1)))</f>
        <v>8</v>
      </c>
      <c r="AI392" s="4">
        <f>IF($A391="","",IF(MAX($X392:$AC392)=MAX($AD392:AH392)," ",SMALL($X392:$AC392,COUNTIF($X392:$AC392,"&lt;="&amp;AH392)+1)))</f>
        <v>9</v>
      </c>
      <c r="AJ392" s="4" t="str">
        <f>IF($A391="","",IF(MAX($X392:$AC392)=MAX($AD392:AI392)," ",SMALL($X392:$AC392,COUNTIF($X392:$AC392,"&lt;="&amp;AI392)+1)))</f>
        <v xml:space="preserve"> </v>
      </c>
      <c r="AL392" s="13" t="str">
        <f t="shared" si="96"/>
        <v>5尾</v>
      </c>
      <c r="AM392" s="13" t="str">
        <f t="shared" si="97"/>
        <v>中4尾</v>
      </c>
    </row>
    <row r="393" spans="1:39" x14ac:dyDescent="0.15">
      <c r="A393" s="7">
        <v>2018084</v>
      </c>
      <c r="B393" s="2">
        <v>5</v>
      </c>
      <c r="C393" s="2">
        <v>6</v>
      </c>
      <c r="D393" s="2">
        <v>8</v>
      </c>
      <c r="E393" s="2">
        <v>12</v>
      </c>
      <c r="F393" s="2">
        <v>22</v>
      </c>
      <c r="G393" s="2">
        <v>24</v>
      </c>
      <c r="H393" s="2">
        <v>3</v>
      </c>
      <c r="J393" s="4">
        <f t="shared" si="89"/>
        <v>5</v>
      </c>
      <c r="K393" s="4">
        <f t="shared" si="84"/>
        <v>6</v>
      </c>
      <c r="L393" s="4">
        <f t="shared" si="85"/>
        <v>8</v>
      </c>
      <c r="M393" s="4">
        <f t="shared" si="86"/>
        <v>2</v>
      </c>
      <c r="N393" s="4">
        <f t="shared" si="87"/>
        <v>2</v>
      </c>
      <c r="O393" s="4">
        <f t="shared" si="88"/>
        <v>4</v>
      </c>
      <c r="Q393" s="4">
        <f>IF($A393="","",IF(MAX($J393:$O393)=MAX($P393:P393),"",SMALL($J393:$O393,COUNTIF($J393:$O393,"&lt;="&amp;P393)+1)))</f>
        <v>2</v>
      </c>
      <c r="R393" s="4">
        <f>IF($A393="","",IF(MAX($J393:$O393)=MAX($P393:Q393),"",SMALL($J393:$O393,COUNTIF($J393:$O393,"&lt;="&amp;Q393)+1)))</f>
        <v>4</v>
      </c>
      <c r="S393" s="4">
        <f>IF($A393="","",IF(MAX($J393:$O393)=MAX($P393:R393),"",SMALL($J393:$O393,COUNTIF($J393:$O393,"&lt;="&amp;R393)+1)))</f>
        <v>5</v>
      </c>
      <c r="T393" s="4">
        <f>IF($A393="","",IF(MAX($J393:$O393)=MAX($P393:S393),"",SMALL($J393:$O393,COUNTIF($J393:$O393,"&lt;="&amp;S393)+1)))</f>
        <v>6</v>
      </c>
      <c r="U393" s="4">
        <f>IF($A393="","",IF(MAX($J393:$O393)=MAX($P393:T393),"",SMALL($J393:$O393,COUNTIF($J393:$O393,"&lt;="&amp;T393)+1)))</f>
        <v>8</v>
      </c>
      <c r="V393" s="4" t="str">
        <f>IF($A393="","",IF(MAX($J393:$O393)=MAX($P393:U393),"",SMALL($J393:$O393,COUNTIF($J393:$O393,"&lt;="&amp;U393)+1)))</f>
        <v/>
      </c>
      <c r="X393" s="4">
        <f t="shared" si="90"/>
        <v>6</v>
      </c>
      <c r="Y393" s="4">
        <f t="shared" si="91"/>
        <v>5</v>
      </c>
      <c r="Z393" s="4">
        <f t="shared" si="92"/>
        <v>2</v>
      </c>
      <c r="AA393" s="4">
        <f t="shared" si="93"/>
        <v>2</v>
      </c>
      <c r="AB393" s="4">
        <f t="shared" si="94"/>
        <v>6</v>
      </c>
      <c r="AC393" s="4">
        <f t="shared" si="95"/>
        <v>3</v>
      </c>
      <c r="AE393" s="4">
        <f>IF($A392="","",IF(MAX($X393:$AC393)=MAX($AD393:AD393)," ",SMALL($X393:$AC393,COUNTIF($X393:$AC393,"&lt;="&amp;AD393)+1)))</f>
        <v>2</v>
      </c>
      <c r="AF393" s="4">
        <f>IF($A392="","",IF(MAX($X393:$AC393)=MAX($AD393:AE393)," ",SMALL($X393:$AC393,COUNTIF($X393:$AC393,"&lt;="&amp;AE393)+1)))</f>
        <v>3</v>
      </c>
      <c r="AG393" s="4">
        <f>IF($A392="","",IF(MAX($X393:$AC393)=MAX($AD393:AF393)," ",SMALL($X393:$AC393,COUNTIF($X393:$AC393,"&lt;="&amp;AF393)+1)))</f>
        <v>5</v>
      </c>
      <c r="AH393" s="4">
        <f>IF($A392="","",IF(MAX($X393:$AC393)=MAX($AD393:AG393)," ",SMALL($X393:$AC393,COUNTIF($X393:$AC393,"&lt;="&amp;AG393)+1)))</f>
        <v>6</v>
      </c>
      <c r="AI393" s="4" t="str">
        <f>IF($A392="","",IF(MAX($X393:$AC393)=MAX($AD393:AH393)," ",SMALL($X393:$AC393,COUNTIF($X393:$AC393,"&lt;="&amp;AH393)+1)))</f>
        <v xml:space="preserve"> </v>
      </c>
      <c r="AJ393" s="4" t="str">
        <f>IF($A392="","",IF(MAX($X393:$AC393)=MAX($AD393:AI393)," ",SMALL($X393:$AC393,COUNTIF($X393:$AC393,"&lt;="&amp;AI393)+1)))</f>
        <v xml:space="preserve"> </v>
      </c>
      <c r="AL393" s="13" t="str">
        <f t="shared" si="96"/>
        <v>4尾</v>
      </c>
      <c r="AM393" s="13" t="str">
        <f t="shared" si="97"/>
        <v>中3尾</v>
      </c>
    </row>
    <row r="394" spans="1:39" x14ac:dyDescent="0.15">
      <c r="A394" s="7">
        <v>2018085</v>
      </c>
      <c r="B394" s="2">
        <v>4</v>
      </c>
      <c r="C394" s="2">
        <v>10</v>
      </c>
      <c r="D394" s="2">
        <v>25</v>
      </c>
      <c r="E394" s="2">
        <v>26</v>
      </c>
      <c r="F394" s="2">
        <v>30</v>
      </c>
      <c r="G394" s="2">
        <v>33</v>
      </c>
      <c r="H394" s="2">
        <v>6</v>
      </c>
      <c r="J394" s="4">
        <f t="shared" si="89"/>
        <v>4</v>
      </c>
      <c r="K394" s="4">
        <f t="shared" si="84"/>
        <v>0</v>
      </c>
      <c r="L394" s="4">
        <f t="shared" si="85"/>
        <v>5</v>
      </c>
      <c r="M394" s="4">
        <f t="shared" si="86"/>
        <v>6</v>
      </c>
      <c r="N394" s="4">
        <f t="shared" si="87"/>
        <v>0</v>
      </c>
      <c r="O394" s="4">
        <f t="shared" si="88"/>
        <v>3</v>
      </c>
      <c r="Q394" s="4">
        <f>IF($A394="","",IF(MAX($J394:$O394)=MAX($P394:P394),"",SMALL($J394:$O394,COUNTIF($J394:$O394,"&lt;="&amp;P394)+1)))</f>
        <v>0</v>
      </c>
      <c r="R394" s="4">
        <f>IF($A394="","",IF(MAX($J394:$O394)=MAX($P394:Q394),"",SMALL($J394:$O394,COUNTIF($J394:$O394,"&lt;="&amp;Q394)+1)))</f>
        <v>3</v>
      </c>
      <c r="S394" s="4">
        <f>IF($A394="","",IF(MAX($J394:$O394)=MAX($P394:R394),"",SMALL($J394:$O394,COUNTIF($J394:$O394,"&lt;="&amp;R394)+1)))</f>
        <v>4</v>
      </c>
      <c r="T394" s="4">
        <f>IF($A394="","",IF(MAX($J394:$O394)=MAX($P394:S394),"",SMALL($J394:$O394,COUNTIF($J394:$O394,"&lt;="&amp;S394)+1)))</f>
        <v>5</v>
      </c>
      <c r="U394" s="4">
        <f>IF($A394="","",IF(MAX($J394:$O394)=MAX($P394:T394),"",SMALL($J394:$O394,COUNTIF($J394:$O394,"&lt;="&amp;T394)+1)))</f>
        <v>6</v>
      </c>
      <c r="V394" s="4" t="str">
        <f>IF($A394="","",IF(MAX($J394:$O394)=MAX($P394:U394),"",SMALL($J394:$O394,COUNTIF($J394:$O394,"&lt;="&amp;U394)+1)))</f>
        <v/>
      </c>
      <c r="X394" s="4">
        <f t="shared" si="90"/>
        <v>0</v>
      </c>
      <c r="Y394" s="4">
        <f t="shared" si="91"/>
        <v>2</v>
      </c>
      <c r="Z394" s="4">
        <f t="shared" si="92"/>
        <v>4</v>
      </c>
      <c r="AA394" s="4">
        <f t="shared" si="93"/>
        <v>3</v>
      </c>
      <c r="AB394" s="4">
        <f t="shared" si="94"/>
        <v>8</v>
      </c>
      <c r="AC394" s="4">
        <f t="shared" si="95"/>
        <v>9</v>
      </c>
      <c r="AE394" s="4">
        <f>IF($A393="","",IF(MAX($X394:$AC394)=MAX($AD394:AD394)," ",SMALL($X394:$AC394,COUNTIF($X394:$AC394,"&lt;="&amp;AD394)+1)))</f>
        <v>0</v>
      </c>
      <c r="AF394" s="4">
        <f>IF($A393="","",IF(MAX($X394:$AC394)=MAX($AD394:AE394)," ",SMALL($X394:$AC394,COUNTIF($X394:$AC394,"&lt;="&amp;AE394)+1)))</f>
        <v>2</v>
      </c>
      <c r="AG394" s="4">
        <f>IF($A393="","",IF(MAX($X394:$AC394)=MAX($AD394:AF394)," ",SMALL($X394:$AC394,COUNTIF($X394:$AC394,"&lt;="&amp;AF394)+1)))</f>
        <v>3</v>
      </c>
      <c r="AH394" s="4">
        <f>IF($A393="","",IF(MAX($X394:$AC394)=MAX($AD394:AG394)," ",SMALL($X394:$AC394,COUNTIF($X394:$AC394,"&lt;="&amp;AG394)+1)))</f>
        <v>4</v>
      </c>
      <c r="AI394" s="4">
        <f>IF($A393="","",IF(MAX($X394:$AC394)=MAX($AD394:AH394)," ",SMALL($X394:$AC394,COUNTIF($X394:$AC394,"&lt;="&amp;AH394)+1)))</f>
        <v>8</v>
      </c>
      <c r="AJ394" s="4">
        <f>IF($A393="","",IF(MAX($X394:$AC394)=MAX($AD394:AI394)," ",SMALL($X394:$AC394,COUNTIF($X394:$AC394,"&lt;="&amp;AI394)+1)))</f>
        <v>9</v>
      </c>
      <c r="AL394" s="13" t="str">
        <f t="shared" si="96"/>
        <v>6尾</v>
      </c>
      <c r="AM394" s="13" t="str">
        <f t="shared" si="97"/>
        <v>中3尾</v>
      </c>
    </row>
    <row r="395" spans="1:39" x14ac:dyDescent="0.15">
      <c r="A395" s="7">
        <v>2018086</v>
      </c>
      <c r="B395" s="2">
        <v>2</v>
      </c>
      <c r="C395" s="2">
        <v>7</v>
      </c>
      <c r="D395" s="2">
        <v>17</v>
      </c>
      <c r="E395" s="2">
        <v>21</v>
      </c>
      <c r="F395" s="2">
        <v>23</v>
      </c>
      <c r="G395" s="2">
        <v>26</v>
      </c>
      <c r="H395" s="2">
        <v>16</v>
      </c>
      <c r="J395" s="4">
        <f t="shared" si="89"/>
        <v>2</v>
      </c>
      <c r="K395" s="4">
        <f t="shared" si="84"/>
        <v>7</v>
      </c>
      <c r="L395" s="4">
        <f t="shared" si="85"/>
        <v>7</v>
      </c>
      <c r="M395" s="4">
        <f t="shared" si="86"/>
        <v>1</v>
      </c>
      <c r="N395" s="4">
        <f t="shared" si="87"/>
        <v>3</v>
      </c>
      <c r="O395" s="4">
        <f t="shared" si="88"/>
        <v>6</v>
      </c>
      <c r="Q395" s="4">
        <f>IF($A395="","",IF(MAX($J395:$O395)=MAX($P395:P395),"",SMALL($J395:$O395,COUNTIF($J395:$O395,"&lt;="&amp;P395)+1)))</f>
        <v>1</v>
      </c>
      <c r="R395" s="4">
        <f>IF($A395="","",IF(MAX($J395:$O395)=MAX($P395:Q395),"",SMALL($J395:$O395,COUNTIF($J395:$O395,"&lt;="&amp;Q395)+1)))</f>
        <v>2</v>
      </c>
      <c r="S395" s="4">
        <f>IF($A395="","",IF(MAX($J395:$O395)=MAX($P395:R395),"",SMALL($J395:$O395,COUNTIF($J395:$O395,"&lt;="&amp;R395)+1)))</f>
        <v>3</v>
      </c>
      <c r="T395" s="4">
        <f>IF($A395="","",IF(MAX($J395:$O395)=MAX($P395:S395),"",SMALL($J395:$O395,COUNTIF($J395:$O395,"&lt;="&amp;S395)+1)))</f>
        <v>6</v>
      </c>
      <c r="U395" s="4">
        <f>IF($A395="","",IF(MAX($J395:$O395)=MAX($P395:T395),"",SMALL($J395:$O395,COUNTIF($J395:$O395,"&lt;="&amp;T395)+1)))</f>
        <v>7</v>
      </c>
      <c r="V395" s="4" t="str">
        <f>IF($A395="","",IF(MAX($J395:$O395)=MAX($P395:U395),"",SMALL($J395:$O395,COUNTIF($J395:$O395,"&lt;="&amp;U395)+1)))</f>
        <v/>
      </c>
      <c r="X395" s="4">
        <f t="shared" si="90"/>
        <v>0</v>
      </c>
      <c r="Y395" s="4">
        <f t="shared" si="91"/>
        <v>5</v>
      </c>
      <c r="Z395" s="4">
        <f t="shared" si="92"/>
        <v>0</v>
      </c>
      <c r="AA395" s="4">
        <f t="shared" si="93"/>
        <v>5</v>
      </c>
      <c r="AB395" s="4">
        <f t="shared" si="94"/>
        <v>0</v>
      </c>
      <c r="AC395" s="4">
        <f t="shared" si="95"/>
        <v>1</v>
      </c>
      <c r="AE395" s="4">
        <f>IF($A394="","",IF(MAX($X395:$AC395)=MAX($AD395:AD395)," ",SMALL($X395:$AC395,COUNTIF($X395:$AC395,"&lt;="&amp;AD395)+1)))</f>
        <v>0</v>
      </c>
      <c r="AF395" s="4">
        <f>IF($A394="","",IF(MAX($X395:$AC395)=MAX($AD395:AE395)," ",SMALL($X395:$AC395,COUNTIF($X395:$AC395,"&lt;="&amp;AE395)+1)))</f>
        <v>1</v>
      </c>
      <c r="AG395" s="4">
        <f>IF($A394="","",IF(MAX($X395:$AC395)=MAX($AD395:AF395)," ",SMALL($X395:$AC395,COUNTIF($X395:$AC395,"&lt;="&amp;AF395)+1)))</f>
        <v>5</v>
      </c>
      <c r="AH395" s="4" t="str">
        <f>IF($A394="","",IF(MAX($X395:$AC395)=MAX($AD395:AG395)," ",SMALL($X395:$AC395,COUNTIF($X395:$AC395,"&lt;="&amp;AG395)+1)))</f>
        <v xml:space="preserve"> </v>
      </c>
      <c r="AI395" s="4" t="str">
        <f>IF($A394="","",IF(MAX($X395:$AC395)=MAX($AD395:AH395)," ",SMALL($X395:$AC395,COUNTIF($X395:$AC395,"&lt;="&amp;AH395)+1)))</f>
        <v xml:space="preserve"> </v>
      </c>
      <c r="AJ395" s="4" t="str">
        <f>IF($A394="","",IF(MAX($X395:$AC395)=MAX($AD395:AI395)," ",SMALL($X395:$AC395,COUNTIF($X395:$AC395,"&lt;="&amp;AI395)+1)))</f>
        <v xml:space="preserve"> </v>
      </c>
      <c r="AL395" s="13" t="str">
        <f t="shared" si="96"/>
        <v>3尾</v>
      </c>
      <c r="AM395" s="13" t="str">
        <f t="shared" si="97"/>
        <v>中1尾</v>
      </c>
    </row>
    <row r="396" spans="1:39" x14ac:dyDescent="0.15">
      <c r="A396" s="7">
        <v>2018087</v>
      </c>
      <c r="B396" s="2">
        <v>1</v>
      </c>
      <c r="C396" s="2">
        <v>5</v>
      </c>
      <c r="D396" s="2">
        <v>10</v>
      </c>
      <c r="E396" s="2">
        <v>16</v>
      </c>
      <c r="F396" s="2">
        <v>18</v>
      </c>
      <c r="G396" s="2">
        <v>31</v>
      </c>
      <c r="H396" s="2">
        <v>3</v>
      </c>
      <c r="J396" s="4">
        <f t="shared" si="89"/>
        <v>1</v>
      </c>
      <c r="K396" s="4">
        <f t="shared" si="84"/>
        <v>5</v>
      </c>
      <c r="L396" s="4">
        <f t="shared" si="85"/>
        <v>0</v>
      </c>
      <c r="M396" s="4">
        <f t="shared" si="86"/>
        <v>6</v>
      </c>
      <c r="N396" s="4">
        <f t="shared" si="87"/>
        <v>8</v>
      </c>
      <c r="O396" s="4">
        <f t="shared" si="88"/>
        <v>1</v>
      </c>
      <c r="Q396" s="4">
        <f>IF($A396="","",IF(MAX($J396:$O396)=MAX($P396:P396),"",SMALL($J396:$O396,COUNTIF($J396:$O396,"&lt;="&amp;P396)+1)))</f>
        <v>0</v>
      </c>
      <c r="R396" s="4">
        <f>IF($A396="","",IF(MAX($J396:$O396)=MAX($P396:Q396),"",SMALL($J396:$O396,COUNTIF($J396:$O396,"&lt;="&amp;Q396)+1)))</f>
        <v>1</v>
      </c>
      <c r="S396" s="4">
        <f>IF($A396="","",IF(MAX($J396:$O396)=MAX($P396:R396),"",SMALL($J396:$O396,COUNTIF($J396:$O396,"&lt;="&amp;R396)+1)))</f>
        <v>5</v>
      </c>
      <c r="T396" s="4">
        <f>IF($A396="","",IF(MAX($J396:$O396)=MAX($P396:S396),"",SMALL($J396:$O396,COUNTIF($J396:$O396,"&lt;="&amp;S396)+1)))</f>
        <v>6</v>
      </c>
      <c r="U396" s="4">
        <f>IF($A396="","",IF(MAX($J396:$O396)=MAX($P396:T396),"",SMALL($J396:$O396,COUNTIF($J396:$O396,"&lt;="&amp;T396)+1)))</f>
        <v>8</v>
      </c>
      <c r="V396" s="4" t="str">
        <f>IF($A396="","",IF(MAX($J396:$O396)=MAX($P396:U396),"",SMALL($J396:$O396,COUNTIF($J396:$O396,"&lt;="&amp;U396)+1)))</f>
        <v/>
      </c>
      <c r="X396" s="4">
        <f t="shared" si="90"/>
        <v>4</v>
      </c>
      <c r="Y396" s="4">
        <f t="shared" si="91"/>
        <v>5</v>
      </c>
      <c r="Z396" s="4">
        <f t="shared" si="92"/>
        <v>3</v>
      </c>
      <c r="AA396" s="4">
        <f t="shared" si="93"/>
        <v>1</v>
      </c>
      <c r="AB396" s="4">
        <f t="shared" si="94"/>
        <v>8</v>
      </c>
      <c r="AC396" s="4">
        <f t="shared" si="95"/>
        <v>3</v>
      </c>
      <c r="AE396" s="4">
        <f>IF($A395="","",IF(MAX($X396:$AC396)=MAX($AD396:AD396)," ",SMALL($X396:$AC396,COUNTIF($X396:$AC396,"&lt;="&amp;AD396)+1)))</f>
        <v>1</v>
      </c>
      <c r="AF396" s="4">
        <f>IF($A395="","",IF(MAX($X396:$AC396)=MAX($AD396:AE396)," ",SMALL($X396:$AC396,COUNTIF($X396:$AC396,"&lt;="&amp;AE396)+1)))</f>
        <v>3</v>
      </c>
      <c r="AG396" s="4">
        <f>IF($A395="","",IF(MAX($X396:$AC396)=MAX($AD396:AF396)," ",SMALL($X396:$AC396,COUNTIF($X396:$AC396,"&lt;="&amp;AF396)+1)))</f>
        <v>4</v>
      </c>
      <c r="AH396" s="4">
        <f>IF($A395="","",IF(MAX($X396:$AC396)=MAX($AD396:AG396)," ",SMALL($X396:$AC396,COUNTIF($X396:$AC396,"&lt;="&amp;AG396)+1)))</f>
        <v>5</v>
      </c>
      <c r="AI396" s="4">
        <f>IF($A395="","",IF(MAX($X396:$AC396)=MAX($AD396:AH396)," ",SMALL($X396:$AC396,COUNTIF($X396:$AC396,"&lt;="&amp;AH396)+1)))</f>
        <v>8</v>
      </c>
      <c r="AJ396" s="4" t="str">
        <f>IF($A395="","",IF(MAX($X396:$AC396)=MAX($AD396:AI396)," ",SMALL($X396:$AC396,COUNTIF($X396:$AC396,"&lt;="&amp;AI396)+1)))</f>
        <v xml:space="preserve"> </v>
      </c>
      <c r="AL396" s="13" t="str">
        <f t="shared" si="96"/>
        <v>5尾</v>
      </c>
      <c r="AM396" s="13" t="str">
        <f t="shared" si="97"/>
        <v>中3尾</v>
      </c>
    </row>
    <row r="397" spans="1:39" x14ac:dyDescent="0.15">
      <c r="A397" s="7">
        <v>2018088</v>
      </c>
      <c r="B397" s="2">
        <v>3</v>
      </c>
      <c r="C397" s="2">
        <v>5</v>
      </c>
      <c r="D397" s="2">
        <v>12</v>
      </c>
      <c r="E397" s="2">
        <v>29</v>
      </c>
      <c r="F397" s="2">
        <v>30</v>
      </c>
      <c r="G397" s="2">
        <v>32</v>
      </c>
      <c r="H397" s="2">
        <v>14</v>
      </c>
      <c r="J397" s="4">
        <f t="shared" si="89"/>
        <v>3</v>
      </c>
      <c r="K397" s="4">
        <f t="shared" si="84"/>
        <v>5</v>
      </c>
      <c r="L397" s="4">
        <f t="shared" si="85"/>
        <v>2</v>
      </c>
      <c r="M397" s="4">
        <f t="shared" si="86"/>
        <v>9</v>
      </c>
      <c r="N397" s="4">
        <f t="shared" si="87"/>
        <v>0</v>
      </c>
      <c r="O397" s="4">
        <f t="shared" si="88"/>
        <v>2</v>
      </c>
      <c r="Q397" s="4">
        <f>IF($A397="","",IF(MAX($J397:$O397)=MAX($P397:P397),"",SMALL($J397:$O397,COUNTIF($J397:$O397,"&lt;="&amp;P397)+1)))</f>
        <v>0</v>
      </c>
      <c r="R397" s="4">
        <f>IF($A397="","",IF(MAX($J397:$O397)=MAX($P397:Q397),"",SMALL($J397:$O397,COUNTIF($J397:$O397,"&lt;="&amp;Q397)+1)))</f>
        <v>2</v>
      </c>
      <c r="S397" s="4">
        <f>IF($A397="","",IF(MAX($J397:$O397)=MAX($P397:R397),"",SMALL($J397:$O397,COUNTIF($J397:$O397,"&lt;="&amp;R397)+1)))</f>
        <v>3</v>
      </c>
      <c r="T397" s="4">
        <f>IF($A397="","",IF(MAX($J397:$O397)=MAX($P397:S397),"",SMALL($J397:$O397,COUNTIF($J397:$O397,"&lt;="&amp;S397)+1)))</f>
        <v>5</v>
      </c>
      <c r="U397" s="4">
        <f>IF($A397="","",IF(MAX($J397:$O397)=MAX($P397:T397),"",SMALL($J397:$O397,COUNTIF($J397:$O397,"&lt;="&amp;T397)+1)))</f>
        <v>9</v>
      </c>
      <c r="V397" s="4" t="str">
        <f>IF($A397="","",IF(MAX($J397:$O397)=MAX($P397:U397),"",SMALL($J397:$O397,COUNTIF($J397:$O397,"&lt;="&amp;U397)+1)))</f>
        <v/>
      </c>
      <c r="X397" s="4">
        <f t="shared" si="90"/>
        <v>5</v>
      </c>
      <c r="Y397" s="4">
        <f t="shared" si="91"/>
        <v>5</v>
      </c>
      <c r="Z397" s="4">
        <f t="shared" si="92"/>
        <v>8</v>
      </c>
      <c r="AA397" s="4">
        <f t="shared" si="93"/>
        <v>3</v>
      </c>
      <c r="AB397" s="4">
        <f t="shared" si="94"/>
        <v>8</v>
      </c>
      <c r="AC397" s="4">
        <f t="shared" si="95"/>
        <v>2</v>
      </c>
      <c r="AE397" s="4">
        <f>IF($A396="","",IF(MAX($X397:$AC397)=MAX($AD397:AD397)," ",SMALL($X397:$AC397,COUNTIF($X397:$AC397,"&lt;="&amp;AD397)+1)))</f>
        <v>2</v>
      </c>
      <c r="AF397" s="4">
        <f>IF($A396="","",IF(MAX($X397:$AC397)=MAX($AD397:AE397)," ",SMALL($X397:$AC397,COUNTIF($X397:$AC397,"&lt;="&amp;AE397)+1)))</f>
        <v>3</v>
      </c>
      <c r="AG397" s="4">
        <f>IF($A396="","",IF(MAX($X397:$AC397)=MAX($AD397:AF397)," ",SMALL($X397:$AC397,COUNTIF($X397:$AC397,"&lt;="&amp;AF397)+1)))</f>
        <v>5</v>
      </c>
      <c r="AH397" s="4">
        <f>IF($A396="","",IF(MAX($X397:$AC397)=MAX($AD397:AG397)," ",SMALL($X397:$AC397,COUNTIF($X397:$AC397,"&lt;="&amp;AG397)+1)))</f>
        <v>8</v>
      </c>
      <c r="AI397" s="4" t="str">
        <f>IF($A396="","",IF(MAX($X397:$AC397)=MAX($AD397:AH397)," ",SMALL($X397:$AC397,COUNTIF($X397:$AC397,"&lt;="&amp;AH397)+1)))</f>
        <v xml:space="preserve"> </v>
      </c>
      <c r="AJ397" s="4" t="str">
        <f>IF($A396="","",IF(MAX($X397:$AC397)=MAX($AD397:AI397)," ",SMALL($X397:$AC397,COUNTIF($X397:$AC397,"&lt;="&amp;AI397)+1)))</f>
        <v xml:space="preserve"> </v>
      </c>
      <c r="AL397" s="13" t="str">
        <f t="shared" si="96"/>
        <v>4尾</v>
      </c>
      <c r="AM397" s="13" t="str">
        <f t="shared" si="97"/>
        <v>中3尾</v>
      </c>
    </row>
    <row r="398" spans="1:39" x14ac:dyDescent="0.15">
      <c r="A398" s="7">
        <v>2018089</v>
      </c>
      <c r="B398" s="2">
        <v>6</v>
      </c>
      <c r="C398" s="2">
        <v>9</v>
      </c>
      <c r="D398" s="2">
        <v>12</v>
      </c>
      <c r="E398" s="2">
        <v>14</v>
      </c>
      <c r="F398" s="2">
        <v>18</v>
      </c>
      <c r="G398" s="2">
        <v>27</v>
      </c>
      <c r="H398" s="2">
        <v>14</v>
      </c>
      <c r="J398" s="4">
        <f t="shared" si="89"/>
        <v>6</v>
      </c>
      <c r="K398" s="4">
        <f t="shared" si="84"/>
        <v>9</v>
      </c>
      <c r="L398" s="4">
        <f t="shared" si="85"/>
        <v>2</v>
      </c>
      <c r="M398" s="4">
        <f t="shared" si="86"/>
        <v>4</v>
      </c>
      <c r="N398" s="4">
        <f t="shared" si="87"/>
        <v>8</v>
      </c>
      <c r="O398" s="4">
        <f t="shared" si="88"/>
        <v>7</v>
      </c>
      <c r="Q398" s="4">
        <f>IF($A398="","",IF(MAX($J398:$O398)=MAX($P398:P398),"",SMALL($J398:$O398,COUNTIF($J398:$O398,"&lt;="&amp;P398)+1)))</f>
        <v>2</v>
      </c>
      <c r="R398" s="4">
        <f>IF($A398="","",IF(MAX($J398:$O398)=MAX($P398:Q398),"",SMALL($J398:$O398,COUNTIF($J398:$O398,"&lt;="&amp;Q398)+1)))</f>
        <v>4</v>
      </c>
      <c r="S398" s="4">
        <f>IF($A398="","",IF(MAX($J398:$O398)=MAX($P398:R398),"",SMALL($J398:$O398,COUNTIF($J398:$O398,"&lt;="&amp;R398)+1)))</f>
        <v>6</v>
      </c>
      <c r="T398" s="4">
        <f>IF($A398="","",IF(MAX($J398:$O398)=MAX($P398:S398),"",SMALL($J398:$O398,COUNTIF($J398:$O398,"&lt;="&amp;S398)+1)))</f>
        <v>7</v>
      </c>
      <c r="U398" s="4">
        <f>IF($A398="","",IF(MAX($J398:$O398)=MAX($P398:T398),"",SMALL($J398:$O398,COUNTIF($J398:$O398,"&lt;="&amp;T398)+1)))</f>
        <v>8</v>
      </c>
      <c r="V398" s="4">
        <f>IF($A398="","",IF(MAX($J398:$O398)=MAX($P398:U398),"",SMALL($J398:$O398,COUNTIF($J398:$O398,"&lt;="&amp;U398)+1)))</f>
        <v>9</v>
      </c>
      <c r="X398" s="4">
        <f t="shared" si="90"/>
        <v>5</v>
      </c>
      <c r="Y398" s="4">
        <f t="shared" si="91"/>
        <v>7</v>
      </c>
      <c r="Z398" s="4">
        <f t="shared" si="92"/>
        <v>0</v>
      </c>
      <c r="AA398" s="4">
        <f t="shared" si="93"/>
        <v>3</v>
      </c>
      <c r="AB398" s="4">
        <f t="shared" si="94"/>
        <v>0</v>
      </c>
      <c r="AC398" s="4">
        <f t="shared" si="95"/>
        <v>7</v>
      </c>
      <c r="AE398" s="4">
        <f>IF($A397="","",IF(MAX($X398:$AC398)=MAX($AD398:AD398)," ",SMALL($X398:$AC398,COUNTIF($X398:$AC398,"&lt;="&amp;AD398)+1)))</f>
        <v>0</v>
      </c>
      <c r="AF398" s="4">
        <f>IF($A397="","",IF(MAX($X398:$AC398)=MAX($AD398:AE398)," ",SMALL($X398:$AC398,COUNTIF($X398:$AC398,"&lt;="&amp;AE398)+1)))</f>
        <v>3</v>
      </c>
      <c r="AG398" s="4">
        <f>IF($A397="","",IF(MAX($X398:$AC398)=MAX($AD398:AF398)," ",SMALL($X398:$AC398,COUNTIF($X398:$AC398,"&lt;="&amp;AF398)+1)))</f>
        <v>5</v>
      </c>
      <c r="AH398" s="4">
        <f>IF($A397="","",IF(MAX($X398:$AC398)=MAX($AD398:AG398)," ",SMALL($X398:$AC398,COUNTIF($X398:$AC398,"&lt;="&amp;AG398)+1)))</f>
        <v>7</v>
      </c>
      <c r="AI398" s="4" t="str">
        <f>IF($A397="","",IF(MAX($X398:$AC398)=MAX($AD398:AH398)," ",SMALL($X398:$AC398,COUNTIF($X398:$AC398,"&lt;="&amp;AH398)+1)))</f>
        <v xml:space="preserve"> </v>
      </c>
      <c r="AJ398" s="4" t="str">
        <f>IF($A397="","",IF(MAX($X398:$AC398)=MAX($AD398:AI398)," ",SMALL($X398:$AC398,COUNTIF($X398:$AC398,"&lt;="&amp;AI398)+1)))</f>
        <v xml:space="preserve"> </v>
      </c>
      <c r="AL398" s="13" t="str">
        <f t="shared" si="96"/>
        <v>4尾</v>
      </c>
      <c r="AM398" s="13" t="str">
        <f t="shared" si="97"/>
        <v>中1尾</v>
      </c>
    </row>
    <row r="399" spans="1:39" x14ac:dyDescent="0.15">
      <c r="A399" s="7">
        <v>2018090</v>
      </c>
      <c r="B399" s="2">
        <v>1</v>
      </c>
      <c r="C399" s="2">
        <v>2</v>
      </c>
      <c r="D399" s="2">
        <v>4</v>
      </c>
      <c r="E399" s="2">
        <v>10</v>
      </c>
      <c r="F399" s="2">
        <v>14</v>
      </c>
      <c r="G399" s="2">
        <v>23</v>
      </c>
      <c r="H399" s="2">
        <v>7</v>
      </c>
      <c r="J399" s="4">
        <f t="shared" si="89"/>
        <v>1</v>
      </c>
      <c r="K399" s="4">
        <f t="shared" si="84"/>
        <v>2</v>
      </c>
      <c r="L399" s="4">
        <f t="shared" si="85"/>
        <v>4</v>
      </c>
      <c r="M399" s="4">
        <f t="shared" si="86"/>
        <v>0</v>
      </c>
      <c r="N399" s="4">
        <f t="shared" si="87"/>
        <v>4</v>
      </c>
      <c r="O399" s="4">
        <f t="shared" si="88"/>
        <v>3</v>
      </c>
      <c r="Q399" s="4">
        <f>IF($A399="","",IF(MAX($J399:$O399)=MAX($P399:P399),"",SMALL($J399:$O399,COUNTIF($J399:$O399,"&lt;="&amp;P399)+1)))</f>
        <v>0</v>
      </c>
      <c r="R399" s="4">
        <f>IF($A399="","",IF(MAX($J399:$O399)=MAX($P399:Q399),"",SMALL($J399:$O399,COUNTIF($J399:$O399,"&lt;="&amp;Q399)+1)))</f>
        <v>1</v>
      </c>
      <c r="S399" s="4">
        <f>IF($A399="","",IF(MAX($J399:$O399)=MAX($P399:R399),"",SMALL($J399:$O399,COUNTIF($J399:$O399,"&lt;="&amp;R399)+1)))</f>
        <v>2</v>
      </c>
      <c r="T399" s="4">
        <f>IF($A399="","",IF(MAX($J399:$O399)=MAX($P399:S399),"",SMALL($J399:$O399,COUNTIF($J399:$O399,"&lt;="&amp;S399)+1)))</f>
        <v>3</v>
      </c>
      <c r="U399" s="4">
        <f>IF($A399="","",IF(MAX($J399:$O399)=MAX($P399:T399),"",SMALL($J399:$O399,COUNTIF($J399:$O399,"&lt;="&amp;T399)+1)))</f>
        <v>4</v>
      </c>
      <c r="V399" s="4" t="str">
        <f>IF($A399="","",IF(MAX($J399:$O399)=MAX($P399:U399),"",SMALL($J399:$O399,COUNTIF($J399:$O399,"&lt;="&amp;U399)+1)))</f>
        <v/>
      </c>
      <c r="X399" s="4">
        <f t="shared" si="90"/>
        <v>4</v>
      </c>
      <c r="Y399" s="4">
        <f t="shared" si="91"/>
        <v>5</v>
      </c>
      <c r="Z399" s="4">
        <f t="shared" si="92"/>
        <v>2</v>
      </c>
      <c r="AA399" s="4">
        <f t="shared" si="93"/>
        <v>9</v>
      </c>
      <c r="AB399" s="4">
        <f t="shared" si="94"/>
        <v>6</v>
      </c>
      <c r="AC399" s="4">
        <f t="shared" si="95"/>
        <v>5</v>
      </c>
      <c r="AE399" s="4">
        <f>IF($A398="","",IF(MAX($X399:$AC399)=MAX($AD399:AD399)," ",SMALL($X399:$AC399,COUNTIF($X399:$AC399,"&lt;="&amp;AD399)+1)))</f>
        <v>2</v>
      </c>
      <c r="AF399" s="4">
        <f>IF($A398="","",IF(MAX($X399:$AC399)=MAX($AD399:AE399)," ",SMALL($X399:$AC399,COUNTIF($X399:$AC399,"&lt;="&amp;AE399)+1)))</f>
        <v>4</v>
      </c>
      <c r="AG399" s="4">
        <f>IF($A398="","",IF(MAX($X399:$AC399)=MAX($AD399:AF399)," ",SMALL($X399:$AC399,COUNTIF($X399:$AC399,"&lt;="&amp;AF399)+1)))</f>
        <v>5</v>
      </c>
      <c r="AH399" s="4">
        <f>IF($A398="","",IF(MAX($X399:$AC399)=MAX($AD399:AG399)," ",SMALL($X399:$AC399,COUNTIF($X399:$AC399,"&lt;="&amp;AG399)+1)))</f>
        <v>6</v>
      </c>
      <c r="AI399" s="4">
        <f>IF($A398="","",IF(MAX($X399:$AC399)=MAX($AD399:AH399)," ",SMALL($X399:$AC399,COUNTIF($X399:$AC399,"&lt;="&amp;AH399)+1)))</f>
        <v>9</v>
      </c>
      <c r="AJ399" s="4" t="str">
        <f>IF($A398="","",IF(MAX($X399:$AC399)=MAX($AD399:AI399)," ",SMALL($X399:$AC399,COUNTIF($X399:$AC399,"&lt;="&amp;AI399)+1)))</f>
        <v xml:space="preserve"> </v>
      </c>
      <c r="AL399" s="13" t="str">
        <f t="shared" si="96"/>
        <v>5尾</v>
      </c>
      <c r="AM399" s="13" t="str">
        <f t="shared" si="97"/>
        <v>中2尾</v>
      </c>
    </row>
    <row r="400" spans="1:39" x14ac:dyDescent="0.15">
      <c r="A400" s="7">
        <v>2018091</v>
      </c>
      <c r="B400" s="2">
        <v>6</v>
      </c>
      <c r="C400" s="2">
        <v>11</v>
      </c>
      <c r="D400" s="2">
        <v>13</v>
      </c>
      <c r="E400" s="2">
        <v>17</v>
      </c>
      <c r="F400" s="2">
        <v>25</v>
      </c>
      <c r="G400" s="2">
        <v>32</v>
      </c>
      <c r="H400" s="2">
        <v>7</v>
      </c>
      <c r="J400" s="4">
        <f t="shared" si="89"/>
        <v>6</v>
      </c>
      <c r="K400" s="4">
        <f t="shared" si="84"/>
        <v>1</v>
      </c>
      <c r="L400" s="4">
        <f t="shared" si="85"/>
        <v>3</v>
      </c>
      <c r="M400" s="4">
        <f t="shared" si="86"/>
        <v>7</v>
      </c>
      <c r="N400" s="4">
        <f t="shared" si="87"/>
        <v>5</v>
      </c>
      <c r="O400" s="4">
        <f t="shared" si="88"/>
        <v>2</v>
      </c>
      <c r="Q400" s="4">
        <f>IF($A400="","",IF(MAX($J400:$O400)=MAX($P400:P400),"",SMALL($J400:$O400,COUNTIF($J400:$O400,"&lt;="&amp;P400)+1)))</f>
        <v>1</v>
      </c>
      <c r="R400" s="4">
        <f>IF($A400="","",IF(MAX($J400:$O400)=MAX($P400:Q400),"",SMALL($J400:$O400,COUNTIF($J400:$O400,"&lt;="&amp;Q400)+1)))</f>
        <v>2</v>
      </c>
      <c r="S400" s="4">
        <f>IF($A400="","",IF(MAX($J400:$O400)=MAX($P400:R400),"",SMALL($J400:$O400,COUNTIF($J400:$O400,"&lt;="&amp;R400)+1)))</f>
        <v>3</v>
      </c>
      <c r="T400" s="4">
        <f>IF($A400="","",IF(MAX($J400:$O400)=MAX($P400:S400),"",SMALL($J400:$O400,COUNTIF($J400:$O400,"&lt;="&amp;S400)+1)))</f>
        <v>5</v>
      </c>
      <c r="U400" s="4">
        <f>IF($A400="","",IF(MAX($J400:$O400)=MAX($P400:T400),"",SMALL($J400:$O400,COUNTIF($J400:$O400,"&lt;="&amp;T400)+1)))</f>
        <v>6</v>
      </c>
      <c r="V400" s="4">
        <f>IF($A400="","",IF(MAX($J400:$O400)=MAX($P400:U400),"",SMALL($J400:$O400,COUNTIF($J400:$O400,"&lt;="&amp;U400)+1)))</f>
        <v>7</v>
      </c>
      <c r="X400" s="4">
        <f t="shared" si="90"/>
        <v>2</v>
      </c>
      <c r="Y400" s="4">
        <f t="shared" si="91"/>
        <v>2</v>
      </c>
      <c r="Z400" s="4">
        <f t="shared" si="92"/>
        <v>0</v>
      </c>
      <c r="AA400" s="4">
        <f t="shared" si="93"/>
        <v>4</v>
      </c>
      <c r="AB400" s="4">
        <f t="shared" si="94"/>
        <v>2</v>
      </c>
      <c r="AC400" s="4">
        <f t="shared" si="95"/>
        <v>4</v>
      </c>
      <c r="AE400" s="4">
        <f>IF($A399="","",IF(MAX($X400:$AC400)=MAX($AD400:AD400)," ",SMALL($X400:$AC400,COUNTIF($X400:$AC400,"&lt;="&amp;AD400)+1)))</f>
        <v>0</v>
      </c>
      <c r="AF400" s="4">
        <f>IF($A399="","",IF(MAX($X400:$AC400)=MAX($AD400:AE400)," ",SMALL($X400:$AC400,COUNTIF($X400:$AC400,"&lt;="&amp;AE400)+1)))</f>
        <v>2</v>
      </c>
      <c r="AG400" s="4">
        <f>IF($A399="","",IF(MAX($X400:$AC400)=MAX($AD400:AF400)," ",SMALL($X400:$AC400,COUNTIF($X400:$AC400,"&lt;="&amp;AF400)+1)))</f>
        <v>4</v>
      </c>
      <c r="AH400" s="4" t="str">
        <f>IF($A399="","",IF(MAX($X400:$AC400)=MAX($AD400:AG400)," ",SMALL($X400:$AC400,COUNTIF($X400:$AC400,"&lt;="&amp;AG400)+1)))</f>
        <v xml:space="preserve"> </v>
      </c>
      <c r="AI400" s="4" t="str">
        <f>IF($A399="","",IF(MAX($X400:$AC400)=MAX($AD400:AH400)," ",SMALL($X400:$AC400,COUNTIF($X400:$AC400,"&lt;="&amp;AH400)+1)))</f>
        <v xml:space="preserve"> </v>
      </c>
      <c r="AJ400" s="4" t="str">
        <f>IF($A399="","",IF(MAX($X400:$AC400)=MAX($AD400:AI400)," ",SMALL($X400:$AC400,COUNTIF($X400:$AC400,"&lt;="&amp;AI400)+1)))</f>
        <v xml:space="preserve"> </v>
      </c>
      <c r="AL400" s="13" t="str">
        <f t="shared" si="96"/>
        <v>3尾</v>
      </c>
      <c r="AM400" s="13" t="str">
        <f t="shared" si="97"/>
        <v>中1尾</v>
      </c>
    </row>
    <row r="401" spans="1:39" x14ac:dyDescent="0.15">
      <c r="A401" s="7">
        <v>2018092</v>
      </c>
      <c r="B401" s="2">
        <v>6</v>
      </c>
      <c r="C401" s="2">
        <v>10</v>
      </c>
      <c r="D401" s="2">
        <v>16</v>
      </c>
      <c r="E401" s="2">
        <v>19</v>
      </c>
      <c r="F401" s="2">
        <v>24</v>
      </c>
      <c r="G401" s="2">
        <v>33</v>
      </c>
      <c r="H401" s="2">
        <v>16</v>
      </c>
      <c r="J401" s="4">
        <f t="shared" si="89"/>
        <v>6</v>
      </c>
      <c r="K401" s="4">
        <f t="shared" si="84"/>
        <v>0</v>
      </c>
      <c r="L401" s="4">
        <f t="shared" si="85"/>
        <v>6</v>
      </c>
      <c r="M401" s="4">
        <f t="shared" si="86"/>
        <v>9</v>
      </c>
      <c r="N401" s="4">
        <f t="shared" si="87"/>
        <v>4</v>
      </c>
      <c r="O401" s="4">
        <f t="shared" si="88"/>
        <v>3</v>
      </c>
      <c r="Q401" s="4">
        <f>IF($A401="","",IF(MAX($J401:$O401)=MAX($P401:P401),"",SMALL($J401:$O401,COUNTIF($J401:$O401,"&lt;="&amp;P401)+1)))</f>
        <v>0</v>
      </c>
      <c r="R401" s="4">
        <f>IF($A401="","",IF(MAX($J401:$O401)=MAX($P401:Q401),"",SMALL($J401:$O401,COUNTIF($J401:$O401,"&lt;="&amp;Q401)+1)))</f>
        <v>3</v>
      </c>
      <c r="S401" s="4">
        <f>IF($A401="","",IF(MAX($J401:$O401)=MAX($P401:R401),"",SMALL($J401:$O401,COUNTIF($J401:$O401,"&lt;="&amp;R401)+1)))</f>
        <v>4</v>
      </c>
      <c r="T401" s="4">
        <f>IF($A401="","",IF(MAX($J401:$O401)=MAX($P401:S401),"",SMALL($J401:$O401,COUNTIF($J401:$O401,"&lt;="&amp;S401)+1)))</f>
        <v>6</v>
      </c>
      <c r="U401" s="4">
        <f>IF($A401="","",IF(MAX($J401:$O401)=MAX($P401:T401),"",SMALL($J401:$O401,COUNTIF($J401:$O401,"&lt;="&amp;T401)+1)))</f>
        <v>9</v>
      </c>
      <c r="V401" s="4" t="str">
        <f>IF($A401="","",IF(MAX($J401:$O401)=MAX($P401:U401),"",SMALL($J401:$O401,COUNTIF($J401:$O401,"&lt;="&amp;U401)+1)))</f>
        <v/>
      </c>
      <c r="X401" s="4">
        <f t="shared" si="90"/>
        <v>6</v>
      </c>
      <c r="Y401" s="4">
        <f t="shared" si="91"/>
        <v>3</v>
      </c>
      <c r="Z401" s="4">
        <f t="shared" si="92"/>
        <v>5</v>
      </c>
      <c r="AA401" s="4">
        <f t="shared" si="93"/>
        <v>7</v>
      </c>
      <c r="AB401" s="4">
        <f t="shared" si="94"/>
        <v>0</v>
      </c>
      <c r="AC401" s="4">
        <f t="shared" si="95"/>
        <v>8</v>
      </c>
      <c r="AE401" s="4">
        <f>IF($A400="","",IF(MAX($X401:$AC401)=MAX($AD401:AD401)," ",SMALL($X401:$AC401,COUNTIF($X401:$AC401,"&lt;="&amp;AD401)+1)))</f>
        <v>0</v>
      </c>
      <c r="AF401" s="4">
        <f>IF($A400="","",IF(MAX($X401:$AC401)=MAX($AD401:AE401)," ",SMALL($X401:$AC401,COUNTIF($X401:$AC401,"&lt;="&amp;AE401)+1)))</f>
        <v>3</v>
      </c>
      <c r="AG401" s="4">
        <f>IF($A400="","",IF(MAX($X401:$AC401)=MAX($AD401:AF401)," ",SMALL($X401:$AC401,COUNTIF($X401:$AC401,"&lt;="&amp;AF401)+1)))</f>
        <v>5</v>
      </c>
      <c r="AH401" s="4">
        <f>IF($A400="","",IF(MAX($X401:$AC401)=MAX($AD401:AG401)," ",SMALL($X401:$AC401,COUNTIF($X401:$AC401,"&lt;="&amp;AG401)+1)))</f>
        <v>6</v>
      </c>
      <c r="AI401" s="4">
        <f>IF($A400="","",IF(MAX($X401:$AC401)=MAX($AD401:AH401)," ",SMALL($X401:$AC401,COUNTIF($X401:$AC401,"&lt;="&amp;AH401)+1)))</f>
        <v>7</v>
      </c>
      <c r="AJ401" s="4">
        <f>IF($A400="","",IF(MAX($X401:$AC401)=MAX($AD401:AI401)," ",SMALL($X401:$AC401,COUNTIF($X401:$AC401,"&lt;="&amp;AI401)+1)))</f>
        <v>8</v>
      </c>
      <c r="AL401" s="13" t="str">
        <f t="shared" si="96"/>
        <v>6尾</v>
      </c>
      <c r="AM401" s="13" t="str">
        <f t="shared" si="97"/>
        <v>中3尾</v>
      </c>
    </row>
    <row r="402" spans="1:39" x14ac:dyDescent="0.15">
      <c r="A402" s="7">
        <v>2018093</v>
      </c>
      <c r="B402" s="2">
        <v>4</v>
      </c>
      <c r="C402" s="2">
        <v>18</v>
      </c>
      <c r="D402" s="2">
        <v>20</v>
      </c>
      <c r="E402" s="2">
        <v>21</v>
      </c>
      <c r="F402" s="2">
        <v>29</v>
      </c>
      <c r="G402" s="2">
        <v>33</v>
      </c>
      <c r="H402" s="2">
        <v>7</v>
      </c>
      <c r="J402" s="4">
        <f t="shared" si="89"/>
        <v>4</v>
      </c>
      <c r="K402" s="4">
        <f t="shared" si="84"/>
        <v>8</v>
      </c>
      <c r="L402" s="4">
        <f t="shared" si="85"/>
        <v>0</v>
      </c>
      <c r="M402" s="4">
        <f t="shared" si="86"/>
        <v>1</v>
      </c>
      <c r="N402" s="4">
        <f t="shared" si="87"/>
        <v>9</v>
      </c>
      <c r="O402" s="4">
        <f t="shared" si="88"/>
        <v>3</v>
      </c>
      <c r="Q402" s="4">
        <f>IF($A402="","",IF(MAX($J402:$O402)=MAX($P402:P402),"",SMALL($J402:$O402,COUNTIF($J402:$O402,"&lt;="&amp;P402)+1)))</f>
        <v>0</v>
      </c>
      <c r="R402" s="4">
        <f>IF($A402="","",IF(MAX($J402:$O402)=MAX($P402:Q402),"",SMALL($J402:$O402,COUNTIF($J402:$O402,"&lt;="&amp;Q402)+1)))</f>
        <v>1</v>
      </c>
      <c r="S402" s="4">
        <f>IF($A402="","",IF(MAX($J402:$O402)=MAX($P402:R402),"",SMALL($J402:$O402,COUNTIF($J402:$O402,"&lt;="&amp;R402)+1)))</f>
        <v>3</v>
      </c>
      <c r="T402" s="4">
        <f>IF($A402="","",IF(MAX($J402:$O402)=MAX($P402:S402),"",SMALL($J402:$O402,COUNTIF($J402:$O402,"&lt;="&amp;S402)+1)))</f>
        <v>4</v>
      </c>
      <c r="U402" s="4">
        <f>IF($A402="","",IF(MAX($J402:$O402)=MAX($P402:T402),"",SMALL($J402:$O402,COUNTIF($J402:$O402,"&lt;="&amp;T402)+1)))</f>
        <v>8</v>
      </c>
      <c r="V402" s="4">
        <f>IF($A402="","",IF(MAX($J402:$O402)=MAX($P402:U402),"",SMALL($J402:$O402,COUNTIF($J402:$O402,"&lt;="&amp;U402)+1)))</f>
        <v>9</v>
      </c>
      <c r="X402" s="4">
        <f t="shared" si="90"/>
        <v>0</v>
      </c>
      <c r="Y402" s="4">
        <f t="shared" si="91"/>
        <v>7</v>
      </c>
      <c r="Z402" s="4">
        <f t="shared" si="92"/>
        <v>6</v>
      </c>
      <c r="AA402" s="4">
        <f t="shared" si="93"/>
        <v>6</v>
      </c>
      <c r="AB402" s="4">
        <f t="shared" si="94"/>
        <v>2</v>
      </c>
      <c r="AC402" s="4">
        <f t="shared" si="95"/>
        <v>8</v>
      </c>
      <c r="AE402" s="4">
        <f>IF($A401="","",IF(MAX($X402:$AC402)=MAX($AD402:AD402)," ",SMALL($X402:$AC402,COUNTIF($X402:$AC402,"&lt;="&amp;AD402)+1)))</f>
        <v>0</v>
      </c>
      <c r="AF402" s="4">
        <f>IF($A401="","",IF(MAX($X402:$AC402)=MAX($AD402:AE402)," ",SMALL($X402:$AC402,COUNTIF($X402:$AC402,"&lt;="&amp;AE402)+1)))</f>
        <v>2</v>
      </c>
      <c r="AG402" s="4">
        <f>IF($A401="","",IF(MAX($X402:$AC402)=MAX($AD402:AF402)," ",SMALL($X402:$AC402,COUNTIF($X402:$AC402,"&lt;="&amp;AF402)+1)))</f>
        <v>6</v>
      </c>
      <c r="AH402" s="4">
        <f>IF($A401="","",IF(MAX($X402:$AC402)=MAX($AD402:AG402)," ",SMALL($X402:$AC402,COUNTIF($X402:$AC402,"&lt;="&amp;AG402)+1)))</f>
        <v>7</v>
      </c>
      <c r="AI402" s="4">
        <f>IF($A401="","",IF(MAX($X402:$AC402)=MAX($AD402:AH402)," ",SMALL($X402:$AC402,COUNTIF($X402:$AC402,"&lt;="&amp;AH402)+1)))</f>
        <v>8</v>
      </c>
      <c r="AJ402" s="4" t="str">
        <f>IF($A401="","",IF(MAX($X402:$AC402)=MAX($AD402:AI402)," ",SMALL($X402:$AC402,COUNTIF($X402:$AC402,"&lt;="&amp;AI402)+1)))</f>
        <v xml:space="preserve"> </v>
      </c>
      <c r="AL402" s="13" t="str">
        <f t="shared" si="96"/>
        <v>5尾</v>
      </c>
      <c r="AM402" s="13" t="str">
        <f t="shared" si="97"/>
        <v>中2尾</v>
      </c>
    </row>
    <row r="403" spans="1:39" x14ac:dyDescent="0.15">
      <c r="A403" s="7">
        <v>2018094</v>
      </c>
      <c r="B403" s="2">
        <v>4</v>
      </c>
      <c r="C403" s="2">
        <v>7</v>
      </c>
      <c r="D403" s="2">
        <v>16</v>
      </c>
      <c r="E403" s="2">
        <v>20</v>
      </c>
      <c r="F403" s="2">
        <v>24</v>
      </c>
      <c r="G403" s="2">
        <v>30</v>
      </c>
      <c r="H403" s="2">
        <v>5</v>
      </c>
      <c r="J403" s="4">
        <f t="shared" si="89"/>
        <v>4</v>
      </c>
      <c r="K403" s="4">
        <f t="shared" si="84"/>
        <v>7</v>
      </c>
      <c r="L403" s="4">
        <f t="shared" si="85"/>
        <v>6</v>
      </c>
      <c r="M403" s="4">
        <f t="shared" si="86"/>
        <v>0</v>
      </c>
      <c r="N403" s="4">
        <f t="shared" si="87"/>
        <v>4</v>
      </c>
      <c r="O403" s="4">
        <f t="shared" si="88"/>
        <v>0</v>
      </c>
      <c r="Q403" s="4">
        <f>IF($A403="","",IF(MAX($J403:$O403)=MAX($P403:P403),"",SMALL($J403:$O403,COUNTIF($J403:$O403,"&lt;="&amp;P403)+1)))</f>
        <v>0</v>
      </c>
      <c r="R403" s="4">
        <f>IF($A403="","",IF(MAX($J403:$O403)=MAX($P403:Q403),"",SMALL($J403:$O403,COUNTIF($J403:$O403,"&lt;="&amp;Q403)+1)))</f>
        <v>4</v>
      </c>
      <c r="S403" s="4">
        <f>IF($A403="","",IF(MAX($J403:$O403)=MAX($P403:R403),"",SMALL($J403:$O403,COUNTIF($J403:$O403,"&lt;="&amp;R403)+1)))</f>
        <v>6</v>
      </c>
      <c r="T403" s="4">
        <f>IF($A403="","",IF(MAX($J403:$O403)=MAX($P403:S403),"",SMALL($J403:$O403,COUNTIF($J403:$O403,"&lt;="&amp;S403)+1)))</f>
        <v>7</v>
      </c>
      <c r="U403" s="4" t="str">
        <f>IF($A403="","",IF(MAX($J403:$O403)=MAX($P403:T403),"",SMALL($J403:$O403,COUNTIF($J403:$O403,"&lt;="&amp;T403)+1)))</f>
        <v/>
      </c>
      <c r="V403" s="4" t="str">
        <f>IF($A403="","",IF(MAX($J403:$O403)=MAX($P403:U403),"",SMALL($J403:$O403,COUNTIF($J403:$O403,"&lt;="&amp;U403)+1)))</f>
        <v/>
      </c>
      <c r="X403" s="4">
        <f t="shared" si="90"/>
        <v>2</v>
      </c>
      <c r="Y403" s="4">
        <f t="shared" si="91"/>
        <v>5</v>
      </c>
      <c r="Z403" s="4">
        <f t="shared" si="92"/>
        <v>9</v>
      </c>
      <c r="AA403" s="4">
        <f t="shared" si="93"/>
        <v>8</v>
      </c>
      <c r="AB403" s="4">
        <f t="shared" si="94"/>
        <v>7</v>
      </c>
      <c r="AC403" s="4">
        <f t="shared" si="95"/>
        <v>4</v>
      </c>
      <c r="AE403" s="4">
        <f>IF($A402="","",IF(MAX($X403:$AC403)=MAX($AD403:AD403)," ",SMALL($X403:$AC403,COUNTIF($X403:$AC403,"&lt;="&amp;AD403)+1)))</f>
        <v>2</v>
      </c>
      <c r="AF403" s="4">
        <f>IF($A402="","",IF(MAX($X403:$AC403)=MAX($AD403:AE403)," ",SMALL($X403:$AC403,COUNTIF($X403:$AC403,"&lt;="&amp;AE403)+1)))</f>
        <v>4</v>
      </c>
      <c r="AG403" s="4">
        <f>IF($A402="","",IF(MAX($X403:$AC403)=MAX($AD403:AF403)," ",SMALL($X403:$AC403,COUNTIF($X403:$AC403,"&lt;="&amp;AF403)+1)))</f>
        <v>5</v>
      </c>
      <c r="AH403" s="4">
        <f>IF($A402="","",IF(MAX($X403:$AC403)=MAX($AD403:AG403)," ",SMALL($X403:$AC403,COUNTIF($X403:$AC403,"&lt;="&amp;AG403)+1)))</f>
        <v>7</v>
      </c>
      <c r="AI403" s="4">
        <f>IF($A402="","",IF(MAX($X403:$AC403)=MAX($AD403:AH403)," ",SMALL($X403:$AC403,COUNTIF($X403:$AC403,"&lt;="&amp;AH403)+1)))</f>
        <v>8</v>
      </c>
      <c r="AJ403" s="4">
        <f>IF($A402="","",IF(MAX($X403:$AC403)=MAX($AD403:AI403)," ",SMALL($X403:$AC403,COUNTIF($X403:$AC403,"&lt;="&amp;AI403)+1)))</f>
        <v>9</v>
      </c>
      <c r="AL403" s="13" t="str">
        <f t="shared" si="96"/>
        <v>6尾</v>
      </c>
      <c r="AM403" s="13" t="str">
        <f t="shared" si="97"/>
        <v>中2尾</v>
      </c>
    </row>
    <row r="404" spans="1:39" x14ac:dyDescent="0.15">
      <c r="A404" s="7">
        <v>2018095</v>
      </c>
      <c r="B404" s="2">
        <v>10</v>
      </c>
      <c r="C404" s="2">
        <v>11</v>
      </c>
      <c r="D404" s="2">
        <v>12</v>
      </c>
      <c r="E404" s="2">
        <v>21</v>
      </c>
      <c r="F404" s="2">
        <v>26</v>
      </c>
      <c r="G404" s="2">
        <v>33</v>
      </c>
      <c r="H404" s="2">
        <v>9</v>
      </c>
      <c r="J404" s="4">
        <f t="shared" si="89"/>
        <v>0</v>
      </c>
      <c r="K404" s="4">
        <f t="shared" si="84"/>
        <v>1</v>
      </c>
      <c r="L404" s="4">
        <f t="shared" si="85"/>
        <v>2</v>
      </c>
      <c r="M404" s="4">
        <f t="shared" si="86"/>
        <v>1</v>
      </c>
      <c r="N404" s="4">
        <f t="shared" si="87"/>
        <v>6</v>
      </c>
      <c r="O404" s="4">
        <f t="shared" si="88"/>
        <v>3</v>
      </c>
      <c r="Q404" s="4">
        <f>IF($A404="","",IF(MAX($J404:$O404)=MAX($P404:P404),"",SMALL($J404:$O404,COUNTIF($J404:$O404,"&lt;="&amp;P404)+1)))</f>
        <v>0</v>
      </c>
      <c r="R404" s="4">
        <f>IF($A404="","",IF(MAX($J404:$O404)=MAX($P404:Q404),"",SMALL($J404:$O404,COUNTIF($J404:$O404,"&lt;="&amp;Q404)+1)))</f>
        <v>1</v>
      </c>
      <c r="S404" s="4">
        <f>IF($A404="","",IF(MAX($J404:$O404)=MAX($P404:R404),"",SMALL($J404:$O404,COUNTIF($J404:$O404,"&lt;="&amp;R404)+1)))</f>
        <v>2</v>
      </c>
      <c r="T404" s="4">
        <f>IF($A404="","",IF(MAX($J404:$O404)=MAX($P404:S404),"",SMALL($J404:$O404,COUNTIF($J404:$O404,"&lt;="&amp;S404)+1)))</f>
        <v>3</v>
      </c>
      <c r="U404" s="4">
        <f>IF($A404="","",IF(MAX($J404:$O404)=MAX($P404:T404),"",SMALL($J404:$O404,COUNTIF($J404:$O404,"&lt;="&amp;T404)+1)))</f>
        <v>6</v>
      </c>
      <c r="V404" s="4" t="str">
        <f>IF($A404="","",IF(MAX($J404:$O404)=MAX($P404:U404),"",SMALL($J404:$O404,COUNTIF($J404:$O404,"&lt;="&amp;U404)+1)))</f>
        <v/>
      </c>
      <c r="X404" s="4">
        <f t="shared" si="90"/>
        <v>8</v>
      </c>
      <c r="Y404" s="4">
        <f t="shared" si="91"/>
        <v>5</v>
      </c>
      <c r="Z404" s="4">
        <f t="shared" si="92"/>
        <v>0</v>
      </c>
      <c r="AA404" s="4">
        <f t="shared" si="93"/>
        <v>2</v>
      </c>
      <c r="AB404" s="4">
        <f t="shared" si="94"/>
        <v>0</v>
      </c>
      <c r="AC404" s="4">
        <f t="shared" si="95"/>
        <v>5</v>
      </c>
      <c r="AE404" s="4">
        <f>IF($A403="","",IF(MAX($X404:$AC404)=MAX($AD404:AD404)," ",SMALL($X404:$AC404,COUNTIF($X404:$AC404,"&lt;="&amp;AD404)+1)))</f>
        <v>0</v>
      </c>
      <c r="AF404" s="4">
        <f>IF($A403="","",IF(MAX($X404:$AC404)=MAX($AD404:AE404)," ",SMALL($X404:$AC404,COUNTIF($X404:$AC404,"&lt;="&amp;AE404)+1)))</f>
        <v>2</v>
      </c>
      <c r="AG404" s="4">
        <f>IF($A403="","",IF(MAX($X404:$AC404)=MAX($AD404:AF404)," ",SMALL($X404:$AC404,COUNTIF($X404:$AC404,"&lt;="&amp;AF404)+1)))</f>
        <v>5</v>
      </c>
      <c r="AH404" s="4">
        <f>IF($A403="","",IF(MAX($X404:$AC404)=MAX($AD404:AG404)," ",SMALL($X404:$AC404,COUNTIF($X404:$AC404,"&lt;="&amp;AG404)+1)))</f>
        <v>8</v>
      </c>
      <c r="AI404" s="4" t="str">
        <f>IF($A403="","",IF(MAX($X404:$AC404)=MAX($AD404:AH404)," ",SMALL($X404:$AC404,COUNTIF($X404:$AC404,"&lt;="&amp;AH404)+1)))</f>
        <v xml:space="preserve"> </v>
      </c>
      <c r="AJ404" s="4" t="str">
        <f>IF($A403="","",IF(MAX($X404:$AC404)=MAX($AD404:AI404)," ",SMALL($X404:$AC404,COUNTIF($X404:$AC404,"&lt;="&amp;AI404)+1)))</f>
        <v xml:space="preserve"> </v>
      </c>
      <c r="AL404" s="13" t="str">
        <f t="shared" si="96"/>
        <v>4尾</v>
      </c>
      <c r="AM404" s="13" t="str">
        <f t="shared" si="97"/>
        <v>中2尾</v>
      </c>
    </row>
    <row r="405" spans="1:39" x14ac:dyDescent="0.15">
      <c r="A405" s="7">
        <v>2018096</v>
      </c>
      <c r="B405" s="2">
        <v>1</v>
      </c>
      <c r="C405" s="2">
        <v>5</v>
      </c>
      <c r="D405" s="2">
        <v>9</v>
      </c>
      <c r="E405" s="2">
        <v>20</v>
      </c>
      <c r="F405" s="2">
        <v>28</v>
      </c>
      <c r="G405" s="2">
        <v>32</v>
      </c>
      <c r="H405" s="2">
        <v>12</v>
      </c>
      <c r="J405" s="4">
        <f t="shared" si="89"/>
        <v>1</v>
      </c>
      <c r="K405" s="4">
        <f t="shared" si="84"/>
        <v>5</v>
      </c>
      <c r="L405" s="4">
        <f t="shared" si="85"/>
        <v>9</v>
      </c>
      <c r="M405" s="4">
        <f t="shared" si="86"/>
        <v>0</v>
      </c>
      <c r="N405" s="4">
        <f t="shared" si="87"/>
        <v>8</v>
      </c>
      <c r="O405" s="4">
        <f t="shared" si="88"/>
        <v>2</v>
      </c>
      <c r="Q405" s="4">
        <f>IF($A405="","",IF(MAX($J405:$O405)=MAX($P405:P405),"",SMALL($J405:$O405,COUNTIF($J405:$O405,"&lt;="&amp;P405)+1)))</f>
        <v>0</v>
      </c>
      <c r="R405" s="4">
        <f>IF($A405="","",IF(MAX($J405:$O405)=MAX($P405:Q405),"",SMALL($J405:$O405,COUNTIF($J405:$O405,"&lt;="&amp;Q405)+1)))</f>
        <v>1</v>
      </c>
      <c r="S405" s="4">
        <f>IF($A405="","",IF(MAX($J405:$O405)=MAX($P405:R405),"",SMALL($J405:$O405,COUNTIF($J405:$O405,"&lt;="&amp;R405)+1)))</f>
        <v>2</v>
      </c>
      <c r="T405" s="4">
        <f>IF($A405="","",IF(MAX($J405:$O405)=MAX($P405:S405),"",SMALL($J405:$O405,COUNTIF($J405:$O405,"&lt;="&amp;S405)+1)))</f>
        <v>5</v>
      </c>
      <c r="U405" s="4">
        <f>IF($A405="","",IF(MAX($J405:$O405)=MAX($P405:T405),"",SMALL($J405:$O405,COUNTIF($J405:$O405,"&lt;="&amp;T405)+1)))</f>
        <v>8</v>
      </c>
      <c r="V405" s="4">
        <f>IF($A405="","",IF(MAX($J405:$O405)=MAX($P405:U405),"",SMALL($J405:$O405,COUNTIF($J405:$O405,"&lt;="&amp;U405)+1)))</f>
        <v>9</v>
      </c>
      <c r="X405" s="4">
        <f t="shared" si="90"/>
        <v>0</v>
      </c>
      <c r="Y405" s="4">
        <f t="shared" si="91"/>
        <v>1</v>
      </c>
      <c r="Z405" s="4">
        <f t="shared" si="92"/>
        <v>6</v>
      </c>
      <c r="AA405" s="4">
        <f t="shared" si="93"/>
        <v>4</v>
      </c>
      <c r="AB405" s="4">
        <f t="shared" si="94"/>
        <v>8</v>
      </c>
      <c r="AC405" s="4">
        <f t="shared" si="95"/>
        <v>7</v>
      </c>
      <c r="AE405" s="4">
        <f>IF($A404="","",IF(MAX($X405:$AC405)=MAX($AD405:AD405)," ",SMALL($X405:$AC405,COUNTIF($X405:$AC405,"&lt;="&amp;AD405)+1)))</f>
        <v>0</v>
      </c>
      <c r="AF405" s="4">
        <f>IF($A404="","",IF(MAX($X405:$AC405)=MAX($AD405:AE405)," ",SMALL($X405:$AC405,COUNTIF($X405:$AC405,"&lt;="&amp;AE405)+1)))</f>
        <v>1</v>
      </c>
      <c r="AG405" s="4">
        <f>IF($A404="","",IF(MAX($X405:$AC405)=MAX($AD405:AF405)," ",SMALL($X405:$AC405,COUNTIF($X405:$AC405,"&lt;="&amp;AF405)+1)))</f>
        <v>4</v>
      </c>
      <c r="AH405" s="4">
        <f>IF($A404="","",IF(MAX($X405:$AC405)=MAX($AD405:AG405)," ",SMALL($X405:$AC405,COUNTIF($X405:$AC405,"&lt;="&amp;AG405)+1)))</f>
        <v>6</v>
      </c>
      <c r="AI405" s="4">
        <f>IF($A404="","",IF(MAX($X405:$AC405)=MAX($AD405:AH405)," ",SMALL($X405:$AC405,COUNTIF($X405:$AC405,"&lt;="&amp;AH405)+1)))</f>
        <v>7</v>
      </c>
      <c r="AJ405" s="4">
        <f>IF($A404="","",IF(MAX($X405:$AC405)=MAX($AD405:AI405)," ",SMALL($X405:$AC405,COUNTIF($X405:$AC405,"&lt;="&amp;AI405)+1)))</f>
        <v>8</v>
      </c>
      <c r="AL405" s="13" t="str">
        <f t="shared" si="96"/>
        <v>6尾</v>
      </c>
      <c r="AM405" s="13" t="str">
        <f t="shared" si="97"/>
        <v>中3尾</v>
      </c>
    </row>
    <row r="406" spans="1:39" x14ac:dyDescent="0.15">
      <c r="A406" s="7">
        <v>2018097</v>
      </c>
      <c r="B406" s="2">
        <v>1</v>
      </c>
      <c r="C406" s="2">
        <v>2</v>
      </c>
      <c r="D406" s="2">
        <v>17</v>
      </c>
      <c r="E406" s="2">
        <v>20</v>
      </c>
      <c r="F406" s="2">
        <v>25</v>
      </c>
      <c r="G406" s="2">
        <v>28</v>
      </c>
      <c r="H406" s="2">
        <v>13</v>
      </c>
      <c r="J406" s="4">
        <f t="shared" si="89"/>
        <v>1</v>
      </c>
      <c r="K406" s="4">
        <f t="shared" si="84"/>
        <v>2</v>
      </c>
      <c r="L406" s="4">
        <f t="shared" si="85"/>
        <v>7</v>
      </c>
      <c r="M406" s="4">
        <f t="shared" si="86"/>
        <v>0</v>
      </c>
      <c r="N406" s="4">
        <f t="shared" si="87"/>
        <v>5</v>
      </c>
      <c r="O406" s="4">
        <f t="shared" si="88"/>
        <v>8</v>
      </c>
      <c r="Q406" s="4">
        <f>IF($A406="","",IF(MAX($J406:$O406)=MAX($P406:P406),"",SMALL($J406:$O406,COUNTIF($J406:$O406,"&lt;="&amp;P406)+1)))</f>
        <v>0</v>
      </c>
      <c r="R406" s="4">
        <f>IF($A406="","",IF(MAX($J406:$O406)=MAX($P406:Q406),"",SMALL($J406:$O406,COUNTIF($J406:$O406,"&lt;="&amp;Q406)+1)))</f>
        <v>1</v>
      </c>
      <c r="S406" s="4">
        <f>IF($A406="","",IF(MAX($J406:$O406)=MAX($P406:R406),"",SMALL($J406:$O406,COUNTIF($J406:$O406,"&lt;="&amp;R406)+1)))</f>
        <v>2</v>
      </c>
      <c r="T406" s="4">
        <f>IF($A406="","",IF(MAX($J406:$O406)=MAX($P406:S406),"",SMALL($J406:$O406,COUNTIF($J406:$O406,"&lt;="&amp;S406)+1)))</f>
        <v>5</v>
      </c>
      <c r="U406" s="4">
        <f>IF($A406="","",IF(MAX($J406:$O406)=MAX($P406:T406),"",SMALL($J406:$O406,COUNTIF($J406:$O406,"&lt;="&amp;T406)+1)))</f>
        <v>7</v>
      </c>
      <c r="V406" s="4">
        <f>IF($A406="","",IF(MAX($J406:$O406)=MAX($P406:U406),"",SMALL($J406:$O406,COUNTIF($J406:$O406,"&lt;="&amp;U406)+1)))</f>
        <v>8</v>
      </c>
      <c r="X406" s="4">
        <f t="shared" si="90"/>
        <v>5</v>
      </c>
      <c r="Y406" s="4">
        <f t="shared" si="91"/>
        <v>5</v>
      </c>
      <c r="Z406" s="4">
        <f t="shared" si="92"/>
        <v>0</v>
      </c>
      <c r="AA406" s="4">
        <f t="shared" si="93"/>
        <v>4</v>
      </c>
      <c r="AB406" s="4">
        <f t="shared" si="94"/>
        <v>6</v>
      </c>
      <c r="AC406" s="4">
        <f t="shared" si="95"/>
        <v>4</v>
      </c>
      <c r="AE406" s="4">
        <f>IF($A405="","",IF(MAX($X406:$AC406)=MAX($AD406:AD406)," ",SMALL($X406:$AC406,COUNTIF($X406:$AC406,"&lt;="&amp;AD406)+1)))</f>
        <v>0</v>
      </c>
      <c r="AF406" s="4">
        <f>IF($A405="","",IF(MAX($X406:$AC406)=MAX($AD406:AE406)," ",SMALL($X406:$AC406,COUNTIF($X406:$AC406,"&lt;="&amp;AE406)+1)))</f>
        <v>4</v>
      </c>
      <c r="AG406" s="4">
        <f>IF($A405="","",IF(MAX($X406:$AC406)=MAX($AD406:AF406)," ",SMALL($X406:$AC406,COUNTIF($X406:$AC406,"&lt;="&amp;AF406)+1)))</f>
        <v>5</v>
      </c>
      <c r="AH406" s="4">
        <f>IF($A405="","",IF(MAX($X406:$AC406)=MAX($AD406:AG406)," ",SMALL($X406:$AC406,COUNTIF($X406:$AC406,"&lt;="&amp;AG406)+1)))</f>
        <v>6</v>
      </c>
      <c r="AI406" s="4" t="str">
        <f>IF($A405="","",IF(MAX($X406:$AC406)=MAX($AD406:AH406)," ",SMALL($X406:$AC406,COUNTIF($X406:$AC406,"&lt;="&amp;AH406)+1)))</f>
        <v xml:space="preserve"> </v>
      </c>
      <c r="AJ406" s="4" t="str">
        <f>IF($A405="","",IF(MAX($X406:$AC406)=MAX($AD406:AI406)," ",SMALL($X406:$AC406,COUNTIF($X406:$AC406,"&lt;="&amp;AI406)+1)))</f>
        <v xml:space="preserve"> </v>
      </c>
      <c r="AL406" s="13" t="str">
        <f t="shared" si="96"/>
        <v>4尾</v>
      </c>
      <c r="AM406" s="13" t="str">
        <f t="shared" si="97"/>
        <v>中2尾</v>
      </c>
    </row>
    <row r="407" spans="1:39" x14ac:dyDescent="0.15">
      <c r="A407" s="7">
        <v>2018098</v>
      </c>
      <c r="B407" s="2">
        <v>6</v>
      </c>
      <c r="C407" s="2">
        <v>10</v>
      </c>
      <c r="D407" s="2">
        <v>11</v>
      </c>
      <c r="E407" s="2">
        <v>20</v>
      </c>
      <c r="F407" s="2">
        <v>29</v>
      </c>
      <c r="G407" s="2">
        <v>32</v>
      </c>
      <c r="H407" s="2">
        <v>13</v>
      </c>
      <c r="J407" s="4">
        <f t="shared" si="89"/>
        <v>6</v>
      </c>
      <c r="K407" s="4">
        <f t="shared" si="84"/>
        <v>0</v>
      </c>
      <c r="L407" s="4">
        <f t="shared" si="85"/>
        <v>1</v>
      </c>
      <c r="M407" s="4">
        <f t="shared" si="86"/>
        <v>0</v>
      </c>
      <c r="N407" s="4">
        <f t="shared" si="87"/>
        <v>9</v>
      </c>
      <c r="O407" s="4">
        <f t="shared" si="88"/>
        <v>2</v>
      </c>
      <c r="Q407" s="4">
        <f>IF($A407="","",IF(MAX($J407:$O407)=MAX($P407:P407),"",SMALL($J407:$O407,COUNTIF($J407:$O407,"&lt;="&amp;P407)+1)))</f>
        <v>0</v>
      </c>
      <c r="R407" s="4">
        <f>IF($A407="","",IF(MAX($J407:$O407)=MAX($P407:Q407),"",SMALL($J407:$O407,COUNTIF($J407:$O407,"&lt;="&amp;Q407)+1)))</f>
        <v>1</v>
      </c>
      <c r="S407" s="4">
        <f>IF($A407="","",IF(MAX($J407:$O407)=MAX($P407:R407),"",SMALL($J407:$O407,COUNTIF($J407:$O407,"&lt;="&amp;R407)+1)))</f>
        <v>2</v>
      </c>
      <c r="T407" s="4">
        <f>IF($A407="","",IF(MAX($J407:$O407)=MAX($P407:S407),"",SMALL($J407:$O407,COUNTIF($J407:$O407,"&lt;="&amp;S407)+1)))</f>
        <v>6</v>
      </c>
      <c r="U407" s="4">
        <f>IF($A407="","",IF(MAX($J407:$O407)=MAX($P407:T407),"",SMALL($J407:$O407,COUNTIF($J407:$O407,"&lt;="&amp;T407)+1)))</f>
        <v>9</v>
      </c>
      <c r="V407" s="4" t="str">
        <f>IF($A407="","",IF(MAX($J407:$O407)=MAX($P407:U407),"",SMALL($J407:$O407,COUNTIF($J407:$O407,"&lt;="&amp;U407)+1)))</f>
        <v/>
      </c>
      <c r="X407" s="4">
        <f t="shared" si="90"/>
        <v>2</v>
      </c>
      <c r="Y407" s="4">
        <f t="shared" si="91"/>
        <v>2</v>
      </c>
      <c r="Z407" s="4">
        <f t="shared" si="92"/>
        <v>0</v>
      </c>
      <c r="AA407" s="4">
        <f t="shared" si="93"/>
        <v>5</v>
      </c>
      <c r="AB407" s="4">
        <f t="shared" si="94"/>
        <v>0</v>
      </c>
      <c r="AC407" s="4">
        <f t="shared" si="95"/>
        <v>2</v>
      </c>
      <c r="AE407" s="4">
        <f>IF($A406="","",IF(MAX($X407:$AC407)=MAX($AD407:AD407)," ",SMALL($X407:$AC407,COUNTIF($X407:$AC407,"&lt;="&amp;AD407)+1)))</f>
        <v>0</v>
      </c>
      <c r="AF407" s="4">
        <f>IF($A406="","",IF(MAX($X407:$AC407)=MAX($AD407:AE407)," ",SMALL($X407:$AC407,COUNTIF($X407:$AC407,"&lt;="&amp;AE407)+1)))</f>
        <v>2</v>
      </c>
      <c r="AG407" s="4">
        <f>IF($A406="","",IF(MAX($X407:$AC407)=MAX($AD407:AF407)," ",SMALL($X407:$AC407,COUNTIF($X407:$AC407,"&lt;="&amp;AF407)+1)))</f>
        <v>5</v>
      </c>
      <c r="AH407" s="4" t="str">
        <f>IF($A406="","",IF(MAX($X407:$AC407)=MAX($AD407:AG407)," ",SMALL($X407:$AC407,COUNTIF($X407:$AC407,"&lt;="&amp;AG407)+1)))</f>
        <v xml:space="preserve"> </v>
      </c>
      <c r="AI407" s="4" t="str">
        <f>IF($A406="","",IF(MAX($X407:$AC407)=MAX($AD407:AH407)," ",SMALL($X407:$AC407,COUNTIF($X407:$AC407,"&lt;="&amp;AH407)+1)))</f>
        <v xml:space="preserve"> </v>
      </c>
      <c r="AJ407" s="4" t="str">
        <f>IF($A406="","",IF(MAX($X407:$AC407)=MAX($AD407:AI407)," ",SMALL($X407:$AC407,COUNTIF($X407:$AC407,"&lt;="&amp;AI407)+1)))</f>
        <v xml:space="preserve"> </v>
      </c>
      <c r="AL407" s="13" t="str">
        <f t="shared" si="96"/>
        <v>3尾</v>
      </c>
      <c r="AM407" s="13" t="str">
        <f t="shared" si="97"/>
        <v>中2尾</v>
      </c>
    </row>
    <row r="408" spans="1:39" x14ac:dyDescent="0.15">
      <c r="A408" s="7">
        <v>2018099</v>
      </c>
      <c r="B408" s="2">
        <v>3</v>
      </c>
      <c r="C408" s="2">
        <v>7</v>
      </c>
      <c r="D408" s="2">
        <v>8</v>
      </c>
      <c r="E408" s="2">
        <v>14</v>
      </c>
      <c r="F408" s="2">
        <v>25</v>
      </c>
      <c r="G408" s="2">
        <v>32</v>
      </c>
      <c r="H408" s="2">
        <v>6</v>
      </c>
      <c r="J408" s="4">
        <f t="shared" si="89"/>
        <v>3</v>
      </c>
      <c r="K408" s="4">
        <f t="shared" si="84"/>
        <v>7</v>
      </c>
      <c r="L408" s="4">
        <f t="shared" si="85"/>
        <v>8</v>
      </c>
      <c r="M408" s="4">
        <f t="shared" si="86"/>
        <v>4</v>
      </c>
      <c r="N408" s="4">
        <f t="shared" si="87"/>
        <v>5</v>
      </c>
      <c r="O408" s="4">
        <f t="shared" si="88"/>
        <v>2</v>
      </c>
      <c r="Q408" s="4">
        <f>IF($A408="","",IF(MAX($J408:$O408)=MAX($P408:P408),"",SMALL($J408:$O408,COUNTIF($J408:$O408,"&lt;="&amp;P408)+1)))</f>
        <v>2</v>
      </c>
      <c r="R408" s="4">
        <f>IF($A408="","",IF(MAX($J408:$O408)=MAX($P408:Q408),"",SMALL($J408:$O408,COUNTIF($J408:$O408,"&lt;="&amp;Q408)+1)))</f>
        <v>3</v>
      </c>
      <c r="S408" s="4">
        <f>IF($A408="","",IF(MAX($J408:$O408)=MAX($P408:R408),"",SMALL($J408:$O408,COUNTIF($J408:$O408,"&lt;="&amp;R408)+1)))</f>
        <v>4</v>
      </c>
      <c r="T408" s="4">
        <f>IF($A408="","",IF(MAX($J408:$O408)=MAX($P408:S408),"",SMALL($J408:$O408,COUNTIF($J408:$O408,"&lt;="&amp;S408)+1)))</f>
        <v>5</v>
      </c>
      <c r="U408" s="4">
        <f>IF($A408="","",IF(MAX($J408:$O408)=MAX($P408:T408),"",SMALL($J408:$O408,COUNTIF($J408:$O408,"&lt;="&amp;T408)+1)))</f>
        <v>7</v>
      </c>
      <c r="V408" s="4">
        <f>IF($A408="","",IF(MAX($J408:$O408)=MAX($P408:U408),"",SMALL($J408:$O408,COUNTIF($J408:$O408,"&lt;="&amp;U408)+1)))</f>
        <v>8</v>
      </c>
      <c r="X408" s="4">
        <f t="shared" si="90"/>
        <v>0</v>
      </c>
      <c r="Y408" s="4">
        <f t="shared" si="91"/>
        <v>7</v>
      </c>
      <c r="Z408" s="4">
        <f t="shared" si="92"/>
        <v>0</v>
      </c>
      <c r="AA408" s="4">
        <f t="shared" si="93"/>
        <v>5</v>
      </c>
      <c r="AB408" s="4">
        <f t="shared" si="94"/>
        <v>8</v>
      </c>
      <c r="AC408" s="4">
        <f t="shared" si="95"/>
        <v>1</v>
      </c>
      <c r="AE408" s="4">
        <f>IF($A407="","",IF(MAX($X408:$AC408)=MAX($AD408:AD408)," ",SMALL($X408:$AC408,COUNTIF($X408:$AC408,"&lt;="&amp;AD408)+1)))</f>
        <v>0</v>
      </c>
      <c r="AF408" s="4">
        <f>IF($A407="","",IF(MAX($X408:$AC408)=MAX($AD408:AE408)," ",SMALL($X408:$AC408,COUNTIF($X408:$AC408,"&lt;="&amp;AE408)+1)))</f>
        <v>1</v>
      </c>
      <c r="AG408" s="4">
        <f>IF($A407="","",IF(MAX($X408:$AC408)=MAX($AD408:AF408)," ",SMALL($X408:$AC408,COUNTIF($X408:$AC408,"&lt;="&amp;AF408)+1)))</f>
        <v>5</v>
      </c>
      <c r="AH408" s="4">
        <f>IF($A407="","",IF(MAX($X408:$AC408)=MAX($AD408:AG408)," ",SMALL($X408:$AC408,COUNTIF($X408:$AC408,"&lt;="&amp;AG408)+1)))</f>
        <v>7</v>
      </c>
      <c r="AI408" s="4">
        <f>IF($A407="","",IF(MAX($X408:$AC408)=MAX($AD408:AH408)," ",SMALL($X408:$AC408,COUNTIF($X408:$AC408,"&lt;="&amp;AH408)+1)))</f>
        <v>8</v>
      </c>
      <c r="AJ408" s="4" t="str">
        <f>IF($A407="","",IF(MAX($X408:$AC408)=MAX($AD408:AI408)," ",SMALL($X408:$AC408,COUNTIF($X408:$AC408,"&lt;="&amp;AI408)+1)))</f>
        <v xml:space="preserve"> </v>
      </c>
      <c r="AL408" s="13" t="str">
        <f t="shared" si="96"/>
        <v>5尾</v>
      </c>
      <c r="AM408" s="13" t="str">
        <f t="shared" si="97"/>
        <v>中3尾</v>
      </c>
    </row>
    <row r="409" spans="1:39" x14ac:dyDescent="0.15">
      <c r="A409" s="7">
        <v>2018100</v>
      </c>
      <c r="B409" s="2">
        <v>2</v>
      </c>
      <c r="C409" s="2">
        <v>11</v>
      </c>
      <c r="D409" s="2">
        <v>14</v>
      </c>
      <c r="E409" s="2">
        <v>15</v>
      </c>
      <c r="F409" s="2">
        <v>29</v>
      </c>
      <c r="G409" s="2">
        <v>33</v>
      </c>
      <c r="H409" s="2">
        <v>2</v>
      </c>
      <c r="J409" s="4">
        <f t="shared" si="89"/>
        <v>2</v>
      </c>
      <c r="K409" s="4">
        <f t="shared" si="84"/>
        <v>1</v>
      </c>
      <c r="L409" s="4">
        <f t="shared" si="85"/>
        <v>4</v>
      </c>
      <c r="M409" s="4">
        <f t="shared" si="86"/>
        <v>5</v>
      </c>
      <c r="N409" s="4">
        <f t="shared" si="87"/>
        <v>9</v>
      </c>
      <c r="O409" s="4">
        <f t="shared" si="88"/>
        <v>3</v>
      </c>
      <c r="Q409" s="4">
        <f>IF($A409="","",IF(MAX($J409:$O409)=MAX($P409:P409),"",SMALL($J409:$O409,COUNTIF($J409:$O409,"&lt;="&amp;P409)+1)))</f>
        <v>1</v>
      </c>
      <c r="R409" s="4">
        <f>IF($A409="","",IF(MAX($J409:$O409)=MAX($P409:Q409),"",SMALL($J409:$O409,COUNTIF($J409:$O409,"&lt;="&amp;Q409)+1)))</f>
        <v>2</v>
      </c>
      <c r="S409" s="4">
        <f>IF($A409="","",IF(MAX($J409:$O409)=MAX($P409:R409),"",SMALL($J409:$O409,COUNTIF($J409:$O409,"&lt;="&amp;R409)+1)))</f>
        <v>3</v>
      </c>
      <c r="T409" s="4">
        <f>IF($A409="","",IF(MAX($J409:$O409)=MAX($P409:S409),"",SMALL($J409:$O409,COUNTIF($J409:$O409,"&lt;="&amp;S409)+1)))</f>
        <v>4</v>
      </c>
      <c r="U409" s="4">
        <f>IF($A409="","",IF(MAX($J409:$O409)=MAX($P409:T409),"",SMALL($J409:$O409,COUNTIF($J409:$O409,"&lt;="&amp;T409)+1)))</f>
        <v>5</v>
      </c>
      <c r="V409" s="4">
        <f>IF($A409="","",IF(MAX($J409:$O409)=MAX($P409:U409),"",SMALL($J409:$O409,COUNTIF($J409:$O409,"&lt;="&amp;U409)+1)))</f>
        <v>9</v>
      </c>
      <c r="X409" s="4">
        <f t="shared" si="90"/>
        <v>1</v>
      </c>
      <c r="Y409" s="4">
        <f t="shared" si="91"/>
        <v>3</v>
      </c>
      <c r="Z409" s="4">
        <f t="shared" si="92"/>
        <v>0</v>
      </c>
      <c r="AA409" s="4">
        <f t="shared" si="93"/>
        <v>9</v>
      </c>
      <c r="AB409" s="4">
        <f t="shared" si="94"/>
        <v>0</v>
      </c>
      <c r="AC409" s="4">
        <f t="shared" si="95"/>
        <v>8</v>
      </c>
      <c r="AE409" s="4">
        <f>IF($A408="","",IF(MAX($X409:$AC409)=MAX($AD409:AD409)," ",SMALL($X409:$AC409,COUNTIF($X409:$AC409,"&lt;="&amp;AD409)+1)))</f>
        <v>0</v>
      </c>
      <c r="AF409" s="4">
        <f>IF($A408="","",IF(MAX($X409:$AC409)=MAX($AD409:AE409)," ",SMALL($X409:$AC409,COUNTIF($X409:$AC409,"&lt;="&amp;AE409)+1)))</f>
        <v>1</v>
      </c>
      <c r="AG409" s="4">
        <f>IF($A408="","",IF(MAX($X409:$AC409)=MAX($AD409:AF409)," ",SMALL($X409:$AC409,COUNTIF($X409:$AC409,"&lt;="&amp;AF409)+1)))</f>
        <v>3</v>
      </c>
      <c r="AH409" s="4">
        <f>IF($A408="","",IF(MAX($X409:$AC409)=MAX($AD409:AG409)," ",SMALL($X409:$AC409,COUNTIF($X409:$AC409,"&lt;="&amp;AG409)+1)))</f>
        <v>8</v>
      </c>
      <c r="AI409" s="4">
        <f>IF($A408="","",IF(MAX($X409:$AC409)=MAX($AD409:AH409)," ",SMALL($X409:$AC409,COUNTIF($X409:$AC409,"&lt;="&amp;AH409)+1)))</f>
        <v>9</v>
      </c>
      <c r="AJ409" s="4" t="str">
        <f>IF($A408="","",IF(MAX($X409:$AC409)=MAX($AD409:AI409)," ",SMALL($X409:$AC409,COUNTIF($X409:$AC409,"&lt;="&amp;AI409)+1)))</f>
        <v xml:space="preserve"> </v>
      </c>
      <c r="AL409" s="13" t="str">
        <f t="shared" si="96"/>
        <v>5尾</v>
      </c>
      <c r="AM409" s="13" t="str">
        <f t="shared" si="97"/>
        <v>中3尾</v>
      </c>
    </row>
    <row r="410" spans="1:39" x14ac:dyDescent="0.15">
      <c r="A410" s="7">
        <v>2018101</v>
      </c>
      <c r="B410" s="2">
        <v>1</v>
      </c>
      <c r="C410" s="2">
        <v>3</v>
      </c>
      <c r="D410" s="2">
        <v>14</v>
      </c>
      <c r="E410" s="2">
        <v>26</v>
      </c>
      <c r="F410" s="2">
        <v>29</v>
      </c>
      <c r="G410" s="2">
        <v>33</v>
      </c>
      <c r="H410" s="2">
        <v>9</v>
      </c>
      <c r="J410" s="4">
        <f t="shared" si="89"/>
        <v>1</v>
      </c>
      <c r="K410" s="4">
        <f t="shared" si="84"/>
        <v>3</v>
      </c>
      <c r="L410" s="4">
        <f t="shared" si="85"/>
        <v>4</v>
      </c>
      <c r="M410" s="4">
        <f t="shared" si="86"/>
        <v>6</v>
      </c>
      <c r="N410" s="4">
        <f t="shared" si="87"/>
        <v>9</v>
      </c>
      <c r="O410" s="4">
        <f t="shared" si="88"/>
        <v>3</v>
      </c>
      <c r="Q410" s="4">
        <f>IF($A410="","",IF(MAX($J410:$O410)=MAX($P410:P410),"",SMALL($J410:$O410,COUNTIF($J410:$O410,"&lt;="&amp;P410)+1)))</f>
        <v>1</v>
      </c>
      <c r="R410" s="4">
        <f>IF($A410="","",IF(MAX($J410:$O410)=MAX($P410:Q410),"",SMALL($J410:$O410,COUNTIF($J410:$O410,"&lt;="&amp;Q410)+1)))</f>
        <v>3</v>
      </c>
      <c r="S410" s="4">
        <f>IF($A410="","",IF(MAX($J410:$O410)=MAX($P410:R410),"",SMALL($J410:$O410,COUNTIF($J410:$O410,"&lt;="&amp;R410)+1)))</f>
        <v>4</v>
      </c>
      <c r="T410" s="4">
        <f>IF($A410="","",IF(MAX($J410:$O410)=MAX($P410:S410),"",SMALL($J410:$O410,COUNTIF($J410:$O410,"&lt;="&amp;S410)+1)))</f>
        <v>6</v>
      </c>
      <c r="U410" s="4">
        <f>IF($A410="","",IF(MAX($J410:$O410)=MAX($P410:T410),"",SMALL($J410:$O410,COUNTIF($J410:$O410,"&lt;="&amp;T410)+1)))</f>
        <v>9</v>
      </c>
      <c r="V410" s="4" t="str">
        <f>IF($A410="","",IF(MAX($J410:$O410)=MAX($P410:U410),"",SMALL($J410:$O410,COUNTIF($J410:$O410,"&lt;="&amp;U410)+1)))</f>
        <v/>
      </c>
      <c r="X410" s="4">
        <f t="shared" si="90"/>
        <v>2</v>
      </c>
      <c r="Y410" s="4">
        <f t="shared" si="91"/>
        <v>5</v>
      </c>
      <c r="Z410" s="4">
        <f t="shared" si="92"/>
        <v>5</v>
      </c>
      <c r="AA410" s="4">
        <f t="shared" si="93"/>
        <v>3</v>
      </c>
      <c r="AB410" s="4">
        <f t="shared" si="94"/>
        <v>7</v>
      </c>
      <c r="AC410" s="4">
        <f t="shared" si="95"/>
        <v>4</v>
      </c>
      <c r="AE410" s="4">
        <f>IF($A409="","",IF(MAX($X410:$AC410)=MAX($AD410:AD410)," ",SMALL($X410:$AC410,COUNTIF($X410:$AC410,"&lt;="&amp;AD410)+1)))</f>
        <v>2</v>
      </c>
      <c r="AF410" s="4">
        <f>IF($A409="","",IF(MAX($X410:$AC410)=MAX($AD410:AE410)," ",SMALL($X410:$AC410,COUNTIF($X410:$AC410,"&lt;="&amp;AE410)+1)))</f>
        <v>3</v>
      </c>
      <c r="AG410" s="4">
        <f>IF($A409="","",IF(MAX($X410:$AC410)=MAX($AD410:AF410)," ",SMALL($X410:$AC410,COUNTIF($X410:$AC410,"&lt;="&amp;AF410)+1)))</f>
        <v>4</v>
      </c>
      <c r="AH410" s="4">
        <f>IF($A409="","",IF(MAX($X410:$AC410)=MAX($AD410:AG410)," ",SMALL($X410:$AC410,COUNTIF($X410:$AC410,"&lt;="&amp;AG410)+1)))</f>
        <v>5</v>
      </c>
      <c r="AI410" s="4">
        <f>IF($A409="","",IF(MAX($X410:$AC410)=MAX($AD410:AH410)," ",SMALL($X410:$AC410,COUNTIF($X410:$AC410,"&lt;="&amp;AH410)+1)))</f>
        <v>7</v>
      </c>
      <c r="AJ410" s="4" t="str">
        <f>IF($A409="","",IF(MAX($X410:$AC410)=MAX($AD410:AI410)," ",SMALL($X410:$AC410,COUNTIF($X410:$AC410,"&lt;="&amp;AI410)+1)))</f>
        <v xml:space="preserve"> </v>
      </c>
      <c r="AL410" s="13" t="str">
        <f t="shared" si="96"/>
        <v>5尾</v>
      </c>
      <c r="AM410" s="13" t="str">
        <f t="shared" si="97"/>
        <v>中2尾</v>
      </c>
    </row>
    <row r="411" spans="1:39" x14ac:dyDescent="0.15">
      <c r="A411" s="7">
        <v>2018102</v>
      </c>
      <c r="B411" s="2">
        <v>2</v>
      </c>
      <c r="C411" s="2">
        <v>6</v>
      </c>
      <c r="D411" s="2">
        <v>11</v>
      </c>
      <c r="E411" s="2">
        <v>19</v>
      </c>
      <c r="F411" s="2">
        <v>21</v>
      </c>
      <c r="G411" s="2">
        <v>28</v>
      </c>
      <c r="H411" s="2">
        <v>5</v>
      </c>
      <c r="J411" s="4">
        <f t="shared" si="89"/>
        <v>2</v>
      </c>
      <c r="K411" s="4">
        <f t="shared" si="84"/>
        <v>6</v>
      </c>
      <c r="L411" s="4">
        <f t="shared" si="85"/>
        <v>1</v>
      </c>
      <c r="M411" s="4">
        <f t="shared" si="86"/>
        <v>9</v>
      </c>
      <c r="N411" s="4">
        <f t="shared" si="87"/>
        <v>1</v>
      </c>
      <c r="O411" s="4">
        <f t="shared" si="88"/>
        <v>8</v>
      </c>
      <c r="Q411" s="4">
        <f>IF($A411="","",IF(MAX($J411:$O411)=MAX($P411:P411),"",SMALL($J411:$O411,COUNTIF($J411:$O411,"&lt;="&amp;P411)+1)))</f>
        <v>1</v>
      </c>
      <c r="R411" s="4">
        <f>IF($A411="","",IF(MAX($J411:$O411)=MAX($P411:Q411),"",SMALL($J411:$O411,COUNTIF($J411:$O411,"&lt;="&amp;Q411)+1)))</f>
        <v>2</v>
      </c>
      <c r="S411" s="4">
        <f>IF($A411="","",IF(MAX($J411:$O411)=MAX($P411:R411),"",SMALL($J411:$O411,COUNTIF($J411:$O411,"&lt;="&amp;R411)+1)))</f>
        <v>6</v>
      </c>
      <c r="T411" s="4">
        <f>IF($A411="","",IF(MAX($J411:$O411)=MAX($P411:S411),"",SMALL($J411:$O411,COUNTIF($J411:$O411,"&lt;="&amp;S411)+1)))</f>
        <v>8</v>
      </c>
      <c r="U411" s="4">
        <f>IF($A411="","",IF(MAX($J411:$O411)=MAX($P411:T411),"",SMALL($J411:$O411,COUNTIF($J411:$O411,"&lt;="&amp;T411)+1)))</f>
        <v>9</v>
      </c>
      <c r="V411" s="4" t="str">
        <f>IF($A411="","",IF(MAX($J411:$O411)=MAX($P411:U411),"",SMALL($J411:$O411,COUNTIF($J411:$O411,"&lt;="&amp;U411)+1)))</f>
        <v/>
      </c>
      <c r="X411" s="4">
        <f t="shared" si="90"/>
        <v>3</v>
      </c>
      <c r="Y411" s="4">
        <f t="shared" si="91"/>
        <v>3</v>
      </c>
      <c r="Z411" s="4">
        <f t="shared" si="92"/>
        <v>4</v>
      </c>
      <c r="AA411" s="4">
        <f t="shared" si="93"/>
        <v>2</v>
      </c>
      <c r="AB411" s="4">
        <f t="shared" si="94"/>
        <v>7</v>
      </c>
      <c r="AC411" s="4">
        <f t="shared" si="95"/>
        <v>4</v>
      </c>
      <c r="AE411" s="4">
        <f>IF($A410="","",IF(MAX($X411:$AC411)=MAX($AD411:AD411)," ",SMALL($X411:$AC411,COUNTIF($X411:$AC411,"&lt;="&amp;AD411)+1)))</f>
        <v>2</v>
      </c>
      <c r="AF411" s="4">
        <f>IF($A410="","",IF(MAX($X411:$AC411)=MAX($AD411:AE411)," ",SMALL($X411:$AC411,COUNTIF($X411:$AC411,"&lt;="&amp;AE411)+1)))</f>
        <v>3</v>
      </c>
      <c r="AG411" s="4">
        <f>IF($A410="","",IF(MAX($X411:$AC411)=MAX($AD411:AF411)," ",SMALL($X411:$AC411,COUNTIF($X411:$AC411,"&lt;="&amp;AF411)+1)))</f>
        <v>4</v>
      </c>
      <c r="AH411" s="4">
        <f>IF($A410="","",IF(MAX($X411:$AC411)=MAX($AD411:AG411)," ",SMALL($X411:$AC411,COUNTIF($X411:$AC411,"&lt;="&amp;AG411)+1)))</f>
        <v>7</v>
      </c>
      <c r="AI411" s="4" t="str">
        <f>IF($A410="","",IF(MAX($X411:$AC411)=MAX($AD411:AH411)," ",SMALL($X411:$AC411,COUNTIF($X411:$AC411,"&lt;="&amp;AH411)+1)))</f>
        <v xml:space="preserve"> </v>
      </c>
      <c r="AJ411" s="4" t="str">
        <f>IF($A410="","",IF(MAX($X411:$AC411)=MAX($AD411:AI411)," ",SMALL($X411:$AC411,COUNTIF($X411:$AC411,"&lt;="&amp;AI411)+1)))</f>
        <v xml:space="preserve"> </v>
      </c>
      <c r="AL411" s="13" t="str">
        <f t="shared" si="96"/>
        <v>4尾</v>
      </c>
      <c r="AM411" s="13" t="str">
        <f t="shared" si="97"/>
        <v>中1尾</v>
      </c>
    </row>
    <row r="412" spans="1:39" x14ac:dyDescent="0.15">
      <c r="A412" s="7">
        <v>2018103</v>
      </c>
      <c r="B412" s="2">
        <v>2</v>
      </c>
      <c r="C412" s="2">
        <v>9</v>
      </c>
      <c r="D412" s="2">
        <v>15</v>
      </c>
      <c r="E412" s="2">
        <v>22</v>
      </c>
      <c r="F412" s="2">
        <v>23</v>
      </c>
      <c r="G412" s="2">
        <v>24</v>
      </c>
      <c r="H412" s="2">
        <v>16</v>
      </c>
      <c r="J412" s="4">
        <f t="shared" si="89"/>
        <v>2</v>
      </c>
      <c r="K412" s="4">
        <f t="shared" si="84"/>
        <v>9</v>
      </c>
      <c r="L412" s="4">
        <f t="shared" si="85"/>
        <v>5</v>
      </c>
      <c r="M412" s="4">
        <f t="shared" si="86"/>
        <v>2</v>
      </c>
      <c r="N412" s="4">
        <f t="shared" si="87"/>
        <v>3</v>
      </c>
      <c r="O412" s="4">
        <f t="shared" si="88"/>
        <v>4</v>
      </c>
      <c r="Q412" s="4">
        <f>IF($A412="","",IF(MAX($J412:$O412)=MAX($P412:P412),"",SMALL($J412:$O412,COUNTIF($J412:$O412,"&lt;="&amp;P412)+1)))</f>
        <v>2</v>
      </c>
      <c r="R412" s="4">
        <f>IF($A412="","",IF(MAX($J412:$O412)=MAX($P412:Q412),"",SMALL($J412:$O412,COUNTIF($J412:$O412,"&lt;="&amp;Q412)+1)))</f>
        <v>3</v>
      </c>
      <c r="S412" s="4">
        <f>IF($A412="","",IF(MAX($J412:$O412)=MAX($P412:R412),"",SMALL($J412:$O412,COUNTIF($J412:$O412,"&lt;="&amp;R412)+1)))</f>
        <v>4</v>
      </c>
      <c r="T412" s="4">
        <f>IF($A412="","",IF(MAX($J412:$O412)=MAX($P412:S412),"",SMALL($J412:$O412,COUNTIF($J412:$O412,"&lt;="&amp;S412)+1)))</f>
        <v>5</v>
      </c>
      <c r="U412" s="4">
        <f>IF($A412="","",IF(MAX($J412:$O412)=MAX($P412:T412),"",SMALL($J412:$O412,COUNTIF($J412:$O412,"&lt;="&amp;T412)+1)))</f>
        <v>9</v>
      </c>
      <c r="V412" s="4" t="str">
        <f>IF($A412="","",IF(MAX($J412:$O412)=MAX($P412:U412),"",SMALL($J412:$O412,COUNTIF($J412:$O412,"&lt;="&amp;U412)+1)))</f>
        <v/>
      </c>
      <c r="X412" s="4">
        <f t="shared" si="90"/>
        <v>2</v>
      </c>
      <c r="Y412" s="4">
        <f t="shared" si="91"/>
        <v>3</v>
      </c>
      <c r="Z412" s="4">
        <f t="shared" si="92"/>
        <v>9</v>
      </c>
      <c r="AA412" s="4">
        <f t="shared" si="93"/>
        <v>1</v>
      </c>
      <c r="AB412" s="4">
        <f t="shared" si="94"/>
        <v>8</v>
      </c>
      <c r="AC412" s="4">
        <f t="shared" si="95"/>
        <v>3</v>
      </c>
      <c r="AE412" s="4">
        <f>IF($A411="","",IF(MAX($X412:$AC412)=MAX($AD412:AD412)," ",SMALL($X412:$AC412,COUNTIF($X412:$AC412,"&lt;="&amp;AD412)+1)))</f>
        <v>1</v>
      </c>
      <c r="AF412" s="4">
        <f>IF($A411="","",IF(MAX($X412:$AC412)=MAX($AD412:AE412)," ",SMALL($X412:$AC412,COUNTIF($X412:$AC412,"&lt;="&amp;AE412)+1)))</f>
        <v>2</v>
      </c>
      <c r="AG412" s="4">
        <f>IF($A411="","",IF(MAX($X412:$AC412)=MAX($AD412:AF412)," ",SMALL($X412:$AC412,COUNTIF($X412:$AC412,"&lt;="&amp;AF412)+1)))</f>
        <v>3</v>
      </c>
      <c r="AH412" s="4">
        <f>IF($A411="","",IF(MAX($X412:$AC412)=MAX($AD412:AG412)," ",SMALL($X412:$AC412,COUNTIF($X412:$AC412,"&lt;="&amp;AG412)+1)))</f>
        <v>8</v>
      </c>
      <c r="AI412" s="4">
        <f>IF($A411="","",IF(MAX($X412:$AC412)=MAX($AD412:AH412)," ",SMALL($X412:$AC412,COUNTIF($X412:$AC412,"&lt;="&amp;AH412)+1)))</f>
        <v>9</v>
      </c>
      <c r="AJ412" s="4" t="str">
        <f>IF($A411="","",IF(MAX($X412:$AC412)=MAX($AD412:AI412)," ",SMALL($X412:$AC412,COUNTIF($X412:$AC412,"&lt;="&amp;AI412)+1)))</f>
        <v xml:space="preserve"> </v>
      </c>
      <c r="AL412" s="13" t="str">
        <f t="shared" si="96"/>
        <v>5尾</v>
      </c>
      <c r="AM412" s="13" t="str">
        <f t="shared" si="97"/>
        <v>中3尾</v>
      </c>
    </row>
    <row r="413" spans="1:39" x14ac:dyDescent="0.15">
      <c r="A413" s="7">
        <v>2018104</v>
      </c>
      <c r="B413" s="2">
        <v>2</v>
      </c>
      <c r="C413" s="2">
        <v>3</v>
      </c>
      <c r="D413" s="2">
        <v>6</v>
      </c>
      <c r="E413" s="2">
        <v>19</v>
      </c>
      <c r="F413" s="2">
        <v>25</v>
      </c>
      <c r="G413" s="2">
        <v>29</v>
      </c>
      <c r="H413" s="2">
        <v>1</v>
      </c>
      <c r="J413" s="4">
        <f t="shared" si="89"/>
        <v>2</v>
      </c>
      <c r="K413" s="4">
        <f t="shared" si="84"/>
        <v>3</v>
      </c>
      <c r="L413" s="4">
        <f t="shared" si="85"/>
        <v>6</v>
      </c>
      <c r="M413" s="4">
        <f t="shared" si="86"/>
        <v>9</v>
      </c>
      <c r="N413" s="4">
        <f t="shared" si="87"/>
        <v>5</v>
      </c>
      <c r="O413" s="4">
        <f t="shared" si="88"/>
        <v>9</v>
      </c>
      <c r="Q413" s="4">
        <f>IF($A413="","",IF(MAX($J413:$O413)=MAX($P413:P413),"",SMALL($J413:$O413,COUNTIF($J413:$O413,"&lt;="&amp;P413)+1)))</f>
        <v>2</v>
      </c>
      <c r="R413" s="4">
        <f>IF($A413="","",IF(MAX($J413:$O413)=MAX($P413:Q413),"",SMALL($J413:$O413,COUNTIF($J413:$O413,"&lt;="&amp;Q413)+1)))</f>
        <v>3</v>
      </c>
      <c r="S413" s="4">
        <f>IF($A413="","",IF(MAX($J413:$O413)=MAX($P413:R413),"",SMALL($J413:$O413,COUNTIF($J413:$O413,"&lt;="&amp;R413)+1)))</f>
        <v>5</v>
      </c>
      <c r="T413" s="4">
        <f>IF($A413="","",IF(MAX($J413:$O413)=MAX($P413:S413),"",SMALL($J413:$O413,COUNTIF($J413:$O413,"&lt;="&amp;S413)+1)))</f>
        <v>6</v>
      </c>
      <c r="U413" s="4">
        <f>IF($A413="","",IF(MAX($J413:$O413)=MAX($P413:T413),"",SMALL($J413:$O413,COUNTIF($J413:$O413,"&lt;="&amp;T413)+1)))</f>
        <v>9</v>
      </c>
      <c r="V413" s="4" t="str">
        <f>IF($A413="","",IF(MAX($J413:$O413)=MAX($P413:U413),"",SMALL($J413:$O413,COUNTIF($J413:$O413,"&lt;="&amp;U413)+1)))</f>
        <v/>
      </c>
      <c r="X413" s="4">
        <f t="shared" si="90"/>
        <v>8</v>
      </c>
      <c r="Y413" s="4">
        <f t="shared" si="91"/>
        <v>5</v>
      </c>
      <c r="Z413" s="4">
        <f t="shared" si="92"/>
        <v>6</v>
      </c>
      <c r="AA413" s="4">
        <f t="shared" si="93"/>
        <v>5</v>
      </c>
      <c r="AB413" s="4">
        <f t="shared" si="94"/>
        <v>2</v>
      </c>
      <c r="AC413" s="4">
        <f t="shared" si="95"/>
        <v>4</v>
      </c>
      <c r="AE413" s="4">
        <f>IF($A412="","",IF(MAX($X413:$AC413)=MAX($AD413:AD413)," ",SMALL($X413:$AC413,COUNTIF($X413:$AC413,"&lt;="&amp;AD413)+1)))</f>
        <v>2</v>
      </c>
      <c r="AF413" s="4">
        <f>IF($A412="","",IF(MAX($X413:$AC413)=MAX($AD413:AE413)," ",SMALL($X413:$AC413,COUNTIF($X413:$AC413,"&lt;="&amp;AE413)+1)))</f>
        <v>4</v>
      </c>
      <c r="AG413" s="4">
        <f>IF($A412="","",IF(MAX($X413:$AC413)=MAX($AD413:AF413)," ",SMALL($X413:$AC413,COUNTIF($X413:$AC413,"&lt;="&amp;AF413)+1)))</f>
        <v>5</v>
      </c>
      <c r="AH413" s="4">
        <f>IF($A412="","",IF(MAX($X413:$AC413)=MAX($AD413:AG413)," ",SMALL($X413:$AC413,COUNTIF($X413:$AC413,"&lt;="&amp;AG413)+1)))</f>
        <v>6</v>
      </c>
      <c r="AI413" s="4">
        <f>IF($A412="","",IF(MAX($X413:$AC413)=MAX($AD413:AH413)," ",SMALL($X413:$AC413,COUNTIF($X413:$AC413,"&lt;="&amp;AH413)+1)))</f>
        <v>8</v>
      </c>
      <c r="AJ413" s="4" t="str">
        <f>IF($A412="","",IF(MAX($X413:$AC413)=MAX($AD413:AI413)," ",SMALL($X413:$AC413,COUNTIF($X413:$AC413,"&lt;="&amp;AI413)+1)))</f>
        <v xml:space="preserve"> </v>
      </c>
      <c r="AL413" s="13" t="str">
        <f t="shared" si="96"/>
        <v>5尾</v>
      </c>
      <c r="AM413" s="13" t="str">
        <f t="shared" si="97"/>
        <v>中3尾</v>
      </c>
    </row>
    <row r="414" spans="1:39" x14ac:dyDescent="0.15">
      <c r="A414" s="7">
        <v>2018105</v>
      </c>
      <c r="B414" s="2">
        <v>4</v>
      </c>
      <c r="C414" s="2">
        <v>5</v>
      </c>
      <c r="D414" s="2">
        <v>13</v>
      </c>
      <c r="E414" s="2">
        <v>18</v>
      </c>
      <c r="F414" s="2">
        <v>19</v>
      </c>
      <c r="G414" s="2">
        <v>25</v>
      </c>
      <c r="H414" s="2">
        <v>1</v>
      </c>
      <c r="J414" s="4">
        <f t="shared" si="89"/>
        <v>4</v>
      </c>
      <c r="K414" s="4">
        <f t="shared" si="84"/>
        <v>5</v>
      </c>
      <c r="L414" s="4">
        <f t="shared" si="85"/>
        <v>3</v>
      </c>
      <c r="M414" s="4">
        <f t="shared" si="86"/>
        <v>8</v>
      </c>
      <c r="N414" s="4">
        <f t="shared" si="87"/>
        <v>9</v>
      </c>
      <c r="O414" s="4">
        <f t="shared" si="88"/>
        <v>5</v>
      </c>
      <c r="Q414" s="4">
        <f>IF($A414="","",IF(MAX($J414:$O414)=MAX($P414:P414),"",SMALL($J414:$O414,COUNTIF($J414:$O414,"&lt;="&amp;P414)+1)))</f>
        <v>3</v>
      </c>
      <c r="R414" s="4">
        <f>IF($A414="","",IF(MAX($J414:$O414)=MAX($P414:Q414),"",SMALL($J414:$O414,COUNTIF($J414:$O414,"&lt;="&amp;Q414)+1)))</f>
        <v>4</v>
      </c>
      <c r="S414" s="4">
        <f>IF($A414="","",IF(MAX($J414:$O414)=MAX($P414:R414),"",SMALL($J414:$O414,COUNTIF($J414:$O414,"&lt;="&amp;R414)+1)))</f>
        <v>5</v>
      </c>
      <c r="T414" s="4">
        <f>IF($A414="","",IF(MAX($J414:$O414)=MAX($P414:S414),"",SMALL($J414:$O414,COUNTIF($J414:$O414,"&lt;="&amp;S414)+1)))</f>
        <v>8</v>
      </c>
      <c r="U414" s="4">
        <f>IF($A414="","",IF(MAX($J414:$O414)=MAX($P414:T414),"",SMALL($J414:$O414,COUNTIF($J414:$O414,"&lt;="&amp;T414)+1)))</f>
        <v>9</v>
      </c>
      <c r="V414" s="4" t="str">
        <f>IF($A414="","",IF(MAX($J414:$O414)=MAX($P414:U414),"",SMALL($J414:$O414,COUNTIF($J414:$O414,"&lt;="&amp;U414)+1)))</f>
        <v/>
      </c>
      <c r="X414" s="4">
        <f t="shared" si="90"/>
        <v>6</v>
      </c>
      <c r="Y414" s="4">
        <f t="shared" si="91"/>
        <v>5</v>
      </c>
      <c r="Z414" s="4">
        <f t="shared" si="92"/>
        <v>5</v>
      </c>
      <c r="AA414" s="4">
        <f t="shared" si="93"/>
        <v>2</v>
      </c>
      <c r="AB414" s="4">
        <f t="shared" si="94"/>
        <v>5</v>
      </c>
      <c r="AC414" s="4">
        <f t="shared" si="95"/>
        <v>6</v>
      </c>
      <c r="AE414" s="4">
        <f>IF($A413="","",IF(MAX($X414:$AC414)=MAX($AD414:AD414)," ",SMALL($X414:$AC414,COUNTIF($X414:$AC414,"&lt;="&amp;AD414)+1)))</f>
        <v>2</v>
      </c>
      <c r="AF414" s="4">
        <f>IF($A413="","",IF(MAX($X414:$AC414)=MAX($AD414:AE414)," ",SMALL($X414:$AC414,COUNTIF($X414:$AC414,"&lt;="&amp;AE414)+1)))</f>
        <v>5</v>
      </c>
      <c r="AG414" s="4">
        <f>IF($A413="","",IF(MAX($X414:$AC414)=MAX($AD414:AF414)," ",SMALL($X414:$AC414,COUNTIF($X414:$AC414,"&lt;="&amp;AF414)+1)))</f>
        <v>6</v>
      </c>
      <c r="AH414" s="4" t="str">
        <f>IF($A413="","",IF(MAX($X414:$AC414)=MAX($AD414:AG414)," ",SMALL($X414:$AC414,COUNTIF($X414:$AC414,"&lt;="&amp;AG414)+1)))</f>
        <v xml:space="preserve"> </v>
      </c>
      <c r="AI414" s="4" t="str">
        <f>IF($A413="","",IF(MAX($X414:$AC414)=MAX($AD414:AH414)," ",SMALL($X414:$AC414,COUNTIF($X414:$AC414,"&lt;="&amp;AH414)+1)))</f>
        <v xml:space="preserve"> </v>
      </c>
      <c r="AJ414" s="4" t="str">
        <f>IF($A413="","",IF(MAX($X414:$AC414)=MAX($AD414:AI414)," ",SMALL($X414:$AC414,COUNTIF($X414:$AC414,"&lt;="&amp;AI414)+1)))</f>
        <v xml:space="preserve"> </v>
      </c>
      <c r="AL414" s="13" t="str">
        <f t="shared" si="96"/>
        <v>3尾</v>
      </c>
      <c r="AM414" s="13" t="str">
        <f t="shared" si="97"/>
        <v>中1尾</v>
      </c>
    </row>
    <row r="415" spans="1:39" x14ac:dyDescent="0.15">
      <c r="A415" s="7">
        <v>2018106</v>
      </c>
      <c r="B415" s="2">
        <v>4</v>
      </c>
      <c r="C415" s="2">
        <v>18</v>
      </c>
      <c r="D415" s="2">
        <v>19</v>
      </c>
      <c r="E415" s="2">
        <v>24</v>
      </c>
      <c r="F415" s="2">
        <v>25</v>
      </c>
      <c r="G415" s="2">
        <v>26</v>
      </c>
      <c r="H415" s="2">
        <v>10</v>
      </c>
      <c r="J415" s="4">
        <f t="shared" si="89"/>
        <v>4</v>
      </c>
      <c r="K415" s="4">
        <f t="shared" si="84"/>
        <v>8</v>
      </c>
      <c r="L415" s="4">
        <f t="shared" si="85"/>
        <v>9</v>
      </c>
      <c r="M415" s="4">
        <f t="shared" si="86"/>
        <v>4</v>
      </c>
      <c r="N415" s="4">
        <f t="shared" si="87"/>
        <v>5</v>
      </c>
      <c r="O415" s="4">
        <f t="shared" si="88"/>
        <v>6</v>
      </c>
      <c r="Q415" s="4">
        <f>IF($A415="","",IF(MAX($J415:$O415)=MAX($P415:P415),"",SMALL($J415:$O415,COUNTIF($J415:$O415,"&lt;="&amp;P415)+1)))</f>
        <v>4</v>
      </c>
      <c r="R415" s="4">
        <f>IF($A415="","",IF(MAX($J415:$O415)=MAX($P415:Q415),"",SMALL($J415:$O415,COUNTIF($J415:$O415,"&lt;="&amp;Q415)+1)))</f>
        <v>5</v>
      </c>
      <c r="S415" s="4">
        <f>IF($A415="","",IF(MAX($J415:$O415)=MAX($P415:R415),"",SMALL($J415:$O415,COUNTIF($J415:$O415,"&lt;="&amp;R415)+1)))</f>
        <v>6</v>
      </c>
      <c r="T415" s="4">
        <f>IF($A415="","",IF(MAX($J415:$O415)=MAX($P415:S415),"",SMALL($J415:$O415,COUNTIF($J415:$O415,"&lt;="&amp;S415)+1)))</f>
        <v>8</v>
      </c>
      <c r="U415" s="4">
        <f>IF($A415="","",IF(MAX($J415:$O415)=MAX($P415:T415),"",SMALL($J415:$O415,COUNTIF($J415:$O415,"&lt;="&amp;T415)+1)))</f>
        <v>9</v>
      </c>
      <c r="V415" s="4" t="str">
        <f>IF($A415="","",IF(MAX($J415:$O415)=MAX($P415:U415),"",SMALL($J415:$O415,COUNTIF($J415:$O415,"&lt;="&amp;U415)+1)))</f>
        <v/>
      </c>
      <c r="X415" s="4">
        <f t="shared" si="90"/>
        <v>0</v>
      </c>
      <c r="Y415" s="4">
        <f t="shared" si="91"/>
        <v>5</v>
      </c>
      <c r="Z415" s="4">
        <f t="shared" si="92"/>
        <v>2</v>
      </c>
      <c r="AA415" s="4">
        <f t="shared" si="93"/>
        <v>6</v>
      </c>
      <c r="AB415" s="4">
        <f t="shared" si="94"/>
        <v>5</v>
      </c>
      <c r="AC415" s="4">
        <f t="shared" si="95"/>
        <v>2</v>
      </c>
      <c r="AE415" s="4">
        <f>IF($A414="","",IF(MAX($X415:$AC415)=MAX($AD415:AD415)," ",SMALL($X415:$AC415,COUNTIF($X415:$AC415,"&lt;="&amp;AD415)+1)))</f>
        <v>0</v>
      </c>
      <c r="AF415" s="4">
        <f>IF($A414="","",IF(MAX($X415:$AC415)=MAX($AD415:AE415)," ",SMALL($X415:$AC415,COUNTIF($X415:$AC415,"&lt;="&amp;AE415)+1)))</f>
        <v>2</v>
      </c>
      <c r="AG415" s="4">
        <f>IF($A414="","",IF(MAX($X415:$AC415)=MAX($AD415:AF415)," ",SMALL($X415:$AC415,COUNTIF($X415:$AC415,"&lt;="&amp;AF415)+1)))</f>
        <v>5</v>
      </c>
      <c r="AH415" s="4">
        <f>IF($A414="","",IF(MAX($X415:$AC415)=MAX($AD415:AG415)," ",SMALL($X415:$AC415,COUNTIF($X415:$AC415,"&lt;="&amp;AG415)+1)))</f>
        <v>6</v>
      </c>
      <c r="AI415" s="4" t="str">
        <f>IF($A414="","",IF(MAX($X415:$AC415)=MAX($AD415:AH415)," ",SMALL($X415:$AC415,COUNTIF($X415:$AC415,"&lt;="&amp;AH415)+1)))</f>
        <v xml:space="preserve"> </v>
      </c>
      <c r="AJ415" s="4" t="str">
        <f>IF($A414="","",IF(MAX($X415:$AC415)=MAX($AD415:AI415)," ",SMALL($X415:$AC415,COUNTIF($X415:$AC415,"&lt;="&amp;AI415)+1)))</f>
        <v xml:space="preserve"> </v>
      </c>
      <c r="AL415" s="13" t="str">
        <f t="shared" si="96"/>
        <v>4尾</v>
      </c>
      <c r="AM415" s="13" t="str">
        <f t="shared" si="97"/>
        <v>中2尾</v>
      </c>
    </row>
    <row r="416" spans="1:39" x14ac:dyDescent="0.15">
      <c r="A416" s="7">
        <v>2018107</v>
      </c>
      <c r="B416" s="2">
        <v>1</v>
      </c>
      <c r="C416" s="2">
        <v>2</v>
      </c>
      <c r="D416" s="2">
        <v>5</v>
      </c>
      <c r="E416" s="2">
        <v>12</v>
      </c>
      <c r="F416" s="2">
        <v>20</v>
      </c>
      <c r="G416" s="2">
        <v>22</v>
      </c>
      <c r="H416" s="2">
        <v>1</v>
      </c>
      <c r="J416" s="4">
        <f t="shared" si="89"/>
        <v>1</v>
      </c>
      <c r="K416" s="4">
        <f t="shared" si="84"/>
        <v>2</v>
      </c>
      <c r="L416" s="4">
        <f t="shared" si="85"/>
        <v>5</v>
      </c>
      <c r="M416" s="4">
        <f t="shared" si="86"/>
        <v>2</v>
      </c>
      <c r="N416" s="4">
        <f t="shared" si="87"/>
        <v>0</v>
      </c>
      <c r="O416" s="4">
        <f t="shared" si="88"/>
        <v>2</v>
      </c>
      <c r="Q416" s="4">
        <f>IF($A416="","",IF(MAX($J416:$O416)=MAX($P416:P416),"",SMALL($J416:$O416,COUNTIF($J416:$O416,"&lt;="&amp;P416)+1)))</f>
        <v>0</v>
      </c>
      <c r="R416" s="4">
        <f>IF($A416="","",IF(MAX($J416:$O416)=MAX($P416:Q416),"",SMALL($J416:$O416,COUNTIF($J416:$O416,"&lt;="&amp;Q416)+1)))</f>
        <v>1</v>
      </c>
      <c r="S416" s="4">
        <f>IF($A416="","",IF(MAX($J416:$O416)=MAX($P416:R416),"",SMALL($J416:$O416,COUNTIF($J416:$O416,"&lt;="&amp;R416)+1)))</f>
        <v>2</v>
      </c>
      <c r="T416" s="4">
        <f>IF($A416="","",IF(MAX($J416:$O416)=MAX($P416:S416),"",SMALL($J416:$O416,COUNTIF($J416:$O416,"&lt;="&amp;S416)+1)))</f>
        <v>5</v>
      </c>
      <c r="U416" s="4" t="str">
        <f>IF($A416="","",IF(MAX($J416:$O416)=MAX($P416:T416),"",SMALL($J416:$O416,COUNTIF($J416:$O416,"&lt;="&amp;T416)+1)))</f>
        <v/>
      </c>
      <c r="V416" s="4" t="str">
        <f>IF($A416="","",IF(MAX($J416:$O416)=MAX($P416:U416),"",SMALL($J416:$O416,COUNTIF($J416:$O416,"&lt;="&amp;U416)+1)))</f>
        <v/>
      </c>
      <c r="X416" s="4">
        <f t="shared" si="90"/>
        <v>2</v>
      </c>
      <c r="Y416" s="4">
        <f t="shared" si="91"/>
        <v>5</v>
      </c>
      <c r="Z416" s="4">
        <f t="shared" si="92"/>
        <v>0</v>
      </c>
      <c r="AA416" s="4">
        <f t="shared" si="93"/>
        <v>4</v>
      </c>
      <c r="AB416" s="4">
        <f t="shared" si="94"/>
        <v>0</v>
      </c>
      <c r="AC416" s="4">
        <f t="shared" si="95"/>
        <v>4</v>
      </c>
      <c r="AE416" s="4">
        <f>IF($A415="","",IF(MAX($X416:$AC416)=MAX($AD416:AD416)," ",SMALL($X416:$AC416,COUNTIF($X416:$AC416,"&lt;="&amp;AD416)+1)))</f>
        <v>0</v>
      </c>
      <c r="AF416" s="4">
        <f>IF($A415="","",IF(MAX($X416:$AC416)=MAX($AD416:AE416)," ",SMALL($X416:$AC416,COUNTIF($X416:$AC416,"&lt;="&amp;AE416)+1)))</f>
        <v>2</v>
      </c>
      <c r="AG416" s="4">
        <f>IF($A415="","",IF(MAX($X416:$AC416)=MAX($AD416:AF416)," ",SMALL($X416:$AC416,COUNTIF($X416:$AC416,"&lt;="&amp;AF416)+1)))</f>
        <v>4</v>
      </c>
      <c r="AH416" s="4">
        <f>IF($A415="","",IF(MAX($X416:$AC416)=MAX($AD416:AG416)," ",SMALL($X416:$AC416,COUNTIF($X416:$AC416,"&lt;="&amp;AG416)+1)))</f>
        <v>5</v>
      </c>
      <c r="AI416" s="4" t="str">
        <f>IF($A415="","",IF(MAX($X416:$AC416)=MAX($AD416:AH416)," ",SMALL($X416:$AC416,COUNTIF($X416:$AC416,"&lt;="&amp;AH416)+1)))</f>
        <v xml:space="preserve"> </v>
      </c>
      <c r="AJ416" s="4" t="str">
        <f>IF($A415="","",IF(MAX($X416:$AC416)=MAX($AD416:AI416)," ",SMALL($X416:$AC416,COUNTIF($X416:$AC416,"&lt;="&amp;AI416)+1)))</f>
        <v xml:space="preserve"> </v>
      </c>
      <c r="AL416" s="13" t="str">
        <f t="shared" si="96"/>
        <v>4尾</v>
      </c>
      <c r="AM416" s="13" t="str">
        <f t="shared" si="97"/>
        <v>中3尾</v>
      </c>
    </row>
    <row r="417" spans="1:39" x14ac:dyDescent="0.15">
      <c r="A417" s="7">
        <v>2018108</v>
      </c>
      <c r="B417" s="2">
        <v>5</v>
      </c>
      <c r="C417" s="2">
        <v>13</v>
      </c>
      <c r="D417" s="2">
        <v>18</v>
      </c>
      <c r="E417" s="2">
        <v>21</v>
      </c>
      <c r="F417" s="2">
        <v>26</v>
      </c>
      <c r="G417" s="2">
        <v>30</v>
      </c>
      <c r="H417" s="2">
        <v>2</v>
      </c>
      <c r="J417" s="4">
        <f t="shared" si="89"/>
        <v>5</v>
      </c>
      <c r="K417" s="4">
        <f t="shared" si="84"/>
        <v>3</v>
      </c>
      <c r="L417" s="4">
        <f t="shared" si="85"/>
        <v>8</v>
      </c>
      <c r="M417" s="4">
        <f t="shared" si="86"/>
        <v>1</v>
      </c>
      <c r="N417" s="4">
        <f t="shared" si="87"/>
        <v>6</v>
      </c>
      <c r="O417" s="4">
        <f t="shared" si="88"/>
        <v>0</v>
      </c>
      <c r="Q417" s="4">
        <f>IF($A417="","",IF(MAX($J417:$O417)=MAX($P417:P417),"",SMALL($J417:$O417,COUNTIF($J417:$O417,"&lt;="&amp;P417)+1)))</f>
        <v>0</v>
      </c>
      <c r="R417" s="4">
        <f>IF($A417="","",IF(MAX($J417:$O417)=MAX($P417:Q417),"",SMALL($J417:$O417,COUNTIF($J417:$O417,"&lt;="&amp;Q417)+1)))</f>
        <v>1</v>
      </c>
      <c r="S417" s="4">
        <f>IF($A417="","",IF(MAX($J417:$O417)=MAX($P417:R417),"",SMALL($J417:$O417,COUNTIF($J417:$O417,"&lt;="&amp;R417)+1)))</f>
        <v>3</v>
      </c>
      <c r="T417" s="4">
        <f>IF($A417="","",IF(MAX($J417:$O417)=MAX($P417:S417),"",SMALL($J417:$O417,COUNTIF($J417:$O417,"&lt;="&amp;S417)+1)))</f>
        <v>5</v>
      </c>
      <c r="U417" s="4">
        <f>IF($A417="","",IF(MAX($J417:$O417)=MAX($P417:T417),"",SMALL($J417:$O417,COUNTIF($J417:$O417,"&lt;="&amp;T417)+1)))</f>
        <v>6</v>
      </c>
      <c r="V417" s="4">
        <f>IF($A417="","",IF(MAX($J417:$O417)=MAX($P417:U417),"",SMALL($J417:$O417,COUNTIF($J417:$O417,"&lt;="&amp;U417)+1)))</f>
        <v>8</v>
      </c>
      <c r="X417" s="4">
        <f t="shared" si="90"/>
        <v>2</v>
      </c>
      <c r="Y417" s="4">
        <f t="shared" si="91"/>
        <v>2</v>
      </c>
      <c r="Z417" s="4">
        <f t="shared" si="92"/>
        <v>0</v>
      </c>
      <c r="AA417" s="4">
        <f t="shared" si="93"/>
        <v>7</v>
      </c>
      <c r="AB417" s="4">
        <f t="shared" si="94"/>
        <v>0</v>
      </c>
      <c r="AC417" s="4">
        <f t="shared" si="95"/>
        <v>1</v>
      </c>
      <c r="AE417" s="4">
        <f>IF($A416="","",IF(MAX($X417:$AC417)=MAX($AD417:AD417)," ",SMALL($X417:$AC417,COUNTIF($X417:$AC417,"&lt;="&amp;AD417)+1)))</f>
        <v>0</v>
      </c>
      <c r="AF417" s="4">
        <f>IF($A416="","",IF(MAX($X417:$AC417)=MAX($AD417:AE417)," ",SMALL($X417:$AC417,COUNTIF($X417:$AC417,"&lt;="&amp;AE417)+1)))</f>
        <v>1</v>
      </c>
      <c r="AG417" s="4">
        <f>IF($A416="","",IF(MAX($X417:$AC417)=MAX($AD417:AF417)," ",SMALL($X417:$AC417,COUNTIF($X417:$AC417,"&lt;="&amp;AF417)+1)))</f>
        <v>2</v>
      </c>
      <c r="AH417" s="4">
        <f>IF($A416="","",IF(MAX($X417:$AC417)=MAX($AD417:AG417)," ",SMALL($X417:$AC417,COUNTIF($X417:$AC417,"&lt;="&amp;AG417)+1)))</f>
        <v>7</v>
      </c>
      <c r="AI417" s="4" t="str">
        <f>IF($A416="","",IF(MAX($X417:$AC417)=MAX($AD417:AH417)," ",SMALL($X417:$AC417,COUNTIF($X417:$AC417,"&lt;="&amp;AH417)+1)))</f>
        <v xml:space="preserve"> </v>
      </c>
      <c r="AJ417" s="4" t="str">
        <f>IF($A416="","",IF(MAX($X417:$AC417)=MAX($AD417:AI417)," ",SMALL($X417:$AC417,COUNTIF($X417:$AC417,"&lt;="&amp;AI417)+1)))</f>
        <v xml:space="preserve"> </v>
      </c>
      <c r="AL417" s="13" t="str">
        <f t="shared" si="96"/>
        <v>4尾</v>
      </c>
      <c r="AM417" s="13" t="str">
        <f t="shared" si="97"/>
        <v>中2尾</v>
      </c>
    </row>
    <row r="418" spans="1:39" x14ac:dyDescent="0.15">
      <c r="A418" s="7">
        <v>2018109</v>
      </c>
      <c r="B418" s="2">
        <v>10</v>
      </c>
      <c r="C418" s="2">
        <v>11</v>
      </c>
      <c r="D418" s="2">
        <v>18</v>
      </c>
      <c r="E418" s="2">
        <v>23</v>
      </c>
      <c r="F418" s="2">
        <v>31</v>
      </c>
      <c r="G418" s="2">
        <v>33</v>
      </c>
      <c r="H418" s="2">
        <v>15</v>
      </c>
      <c r="J418" s="4">
        <f t="shared" si="89"/>
        <v>0</v>
      </c>
      <c r="K418" s="4">
        <f t="shared" si="84"/>
        <v>1</v>
      </c>
      <c r="L418" s="4">
        <f t="shared" si="85"/>
        <v>8</v>
      </c>
      <c r="M418" s="4">
        <f t="shared" si="86"/>
        <v>3</v>
      </c>
      <c r="N418" s="4">
        <f t="shared" si="87"/>
        <v>1</v>
      </c>
      <c r="O418" s="4">
        <f t="shared" si="88"/>
        <v>3</v>
      </c>
      <c r="Q418" s="4">
        <f>IF($A418="","",IF(MAX($J418:$O418)=MAX($P418:P418),"",SMALL($J418:$O418,COUNTIF($J418:$O418,"&lt;="&amp;P418)+1)))</f>
        <v>0</v>
      </c>
      <c r="R418" s="4">
        <f>IF($A418="","",IF(MAX($J418:$O418)=MAX($P418:Q418),"",SMALL($J418:$O418,COUNTIF($J418:$O418,"&lt;="&amp;Q418)+1)))</f>
        <v>1</v>
      </c>
      <c r="S418" s="4">
        <f>IF($A418="","",IF(MAX($J418:$O418)=MAX($P418:R418),"",SMALL($J418:$O418,COUNTIF($J418:$O418,"&lt;="&amp;R418)+1)))</f>
        <v>3</v>
      </c>
      <c r="T418" s="4">
        <f>IF($A418="","",IF(MAX($J418:$O418)=MAX($P418:S418),"",SMALL($J418:$O418,COUNTIF($J418:$O418,"&lt;="&amp;S418)+1)))</f>
        <v>8</v>
      </c>
      <c r="U418" s="4" t="str">
        <f>IF($A418="","",IF(MAX($J418:$O418)=MAX($P418:T418),"",SMALL($J418:$O418,COUNTIF($J418:$O418,"&lt;="&amp;T418)+1)))</f>
        <v/>
      </c>
      <c r="V418" s="4" t="str">
        <f>IF($A418="","",IF(MAX($J418:$O418)=MAX($P418:U418),"",SMALL($J418:$O418,COUNTIF($J418:$O418,"&lt;="&amp;U418)+1)))</f>
        <v/>
      </c>
      <c r="X418" s="4">
        <f t="shared" si="90"/>
        <v>5</v>
      </c>
      <c r="Y418" s="4">
        <f t="shared" si="91"/>
        <v>6</v>
      </c>
      <c r="Z418" s="4">
        <f t="shared" si="92"/>
        <v>6</v>
      </c>
      <c r="AA418" s="4">
        <f t="shared" si="93"/>
        <v>4</v>
      </c>
      <c r="AB418" s="4">
        <f t="shared" si="94"/>
        <v>0</v>
      </c>
      <c r="AC418" s="4">
        <f t="shared" si="95"/>
        <v>5</v>
      </c>
      <c r="AE418" s="4">
        <f>IF($A417="","",IF(MAX($X418:$AC418)=MAX($AD418:AD418)," ",SMALL($X418:$AC418,COUNTIF($X418:$AC418,"&lt;="&amp;AD418)+1)))</f>
        <v>0</v>
      </c>
      <c r="AF418" s="4">
        <f>IF($A417="","",IF(MAX($X418:$AC418)=MAX($AD418:AE418)," ",SMALL($X418:$AC418,COUNTIF($X418:$AC418,"&lt;="&amp;AE418)+1)))</f>
        <v>4</v>
      </c>
      <c r="AG418" s="4">
        <f>IF($A417="","",IF(MAX($X418:$AC418)=MAX($AD418:AF418)," ",SMALL($X418:$AC418,COUNTIF($X418:$AC418,"&lt;="&amp;AF418)+1)))</f>
        <v>5</v>
      </c>
      <c r="AH418" s="4">
        <f>IF($A417="","",IF(MAX($X418:$AC418)=MAX($AD418:AG418)," ",SMALL($X418:$AC418,COUNTIF($X418:$AC418,"&lt;="&amp;AG418)+1)))</f>
        <v>6</v>
      </c>
      <c r="AI418" s="4" t="str">
        <f>IF($A417="","",IF(MAX($X418:$AC418)=MAX($AD418:AH418)," ",SMALL($X418:$AC418,COUNTIF($X418:$AC418,"&lt;="&amp;AH418)+1)))</f>
        <v xml:space="preserve"> </v>
      </c>
      <c r="AJ418" s="4" t="str">
        <f>IF($A417="","",IF(MAX($X418:$AC418)=MAX($AD418:AI418)," ",SMALL($X418:$AC418,COUNTIF($X418:$AC418,"&lt;="&amp;AI418)+1)))</f>
        <v xml:space="preserve"> </v>
      </c>
      <c r="AL418" s="13" t="str">
        <f t="shared" si="96"/>
        <v>4尾</v>
      </c>
      <c r="AM418" s="13" t="str">
        <f t="shared" si="97"/>
        <v>中1尾</v>
      </c>
    </row>
    <row r="419" spans="1:39" x14ac:dyDescent="0.15">
      <c r="A419" s="7">
        <v>2018110</v>
      </c>
      <c r="B419" s="2">
        <v>11</v>
      </c>
      <c r="C419" s="2">
        <v>13</v>
      </c>
      <c r="D419" s="2">
        <v>16</v>
      </c>
      <c r="E419" s="2">
        <v>21</v>
      </c>
      <c r="F419" s="2">
        <v>22</v>
      </c>
      <c r="G419" s="2">
        <v>23</v>
      </c>
      <c r="H419" s="2">
        <v>2</v>
      </c>
      <c r="J419" s="4">
        <f t="shared" si="89"/>
        <v>1</v>
      </c>
      <c r="K419" s="4">
        <f t="shared" si="84"/>
        <v>3</v>
      </c>
      <c r="L419" s="4">
        <f t="shared" si="85"/>
        <v>6</v>
      </c>
      <c r="M419" s="4">
        <f t="shared" si="86"/>
        <v>1</v>
      </c>
      <c r="N419" s="4">
        <f t="shared" si="87"/>
        <v>2</v>
      </c>
      <c r="O419" s="4">
        <f t="shared" si="88"/>
        <v>3</v>
      </c>
      <c r="Q419" s="4">
        <f>IF($A419="","",IF(MAX($J419:$O419)=MAX($P419:P419),"",SMALL($J419:$O419,COUNTIF($J419:$O419,"&lt;="&amp;P419)+1)))</f>
        <v>1</v>
      </c>
      <c r="R419" s="4">
        <f>IF($A419="","",IF(MAX($J419:$O419)=MAX($P419:Q419),"",SMALL($J419:$O419,COUNTIF($J419:$O419,"&lt;="&amp;Q419)+1)))</f>
        <v>2</v>
      </c>
      <c r="S419" s="4">
        <f>IF($A419="","",IF(MAX($J419:$O419)=MAX($P419:R419),"",SMALL($J419:$O419,COUNTIF($J419:$O419,"&lt;="&amp;R419)+1)))</f>
        <v>3</v>
      </c>
      <c r="T419" s="4">
        <f>IF($A419="","",IF(MAX($J419:$O419)=MAX($P419:S419),"",SMALL($J419:$O419,COUNTIF($J419:$O419,"&lt;="&amp;S419)+1)))</f>
        <v>6</v>
      </c>
      <c r="U419" s="4" t="str">
        <f>IF($A419="","",IF(MAX($J419:$O419)=MAX($P419:T419),"",SMALL($J419:$O419,COUNTIF($J419:$O419,"&lt;="&amp;T419)+1)))</f>
        <v/>
      </c>
      <c r="V419" s="4" t="str">
        <f>IF($A419="","",IF(MAX($J419:$O419)=MAX($P419:U419),"",SMALL($J419:$O419,COUNTIF($J419:$O419,"&lt;="&amp;U419)+1)))</f>
        <v/>
      </c>
      <c r="X419" s="4">
        <f t="shared" si="90"/>
        <v>0</v>
      </c>
      <c r="Y419" s="4">
        <f t="shared" si="91"/>
        <v>1</v>
      </c>
      <c r="Z419" s="4">
        <f t="shared" si="92"/>
        <v>3</v>
      </c>
      <c r="AA419" s="4">
        <f t="shared" si="93"/>
        <v>5</v>
      </c>
      <c r="AB419" s="4">
        <f t="shared" si="94"/>
        <v>3</v>
      </c>
      <c r="AC419" s="4">
        <f t="shared" si="95"/>
        <v>6</v>
      </c>
      <c r="AE419" s="4">
        <f>IF($A418="","",IF(MAX($X419:$AC419)=MAX($AD419:AD419)," ",SMALL($X419:$AC419,COUNTIF($X419:$AC419,"&lt;="&amp;AD419)+1)))</f>
        <v>0</v>
      </c>
      <c r="AF419" s="4">
        <f>IF($A418="","",IF(MAX($X419:$AC419)=MAX($AD419:AE419)," ",SMALL($X419:$AC419,COUNTIF($X419:$AC419,"&lt;="&amp;AE419)+1)))</f>
        <v>1</v>
      </c>
      <c r="AG419" s="4">
        <f>IF($A418="","",IF(MAX($X419:$AC419)=MAX($AD419:AF419)," ",SMALL($X419:$AC419,COUNTIF($X419:$AC419,"&lt;="&amp;AF419)+1)))</f>
        <v>3</v>
      </c>
      <c r="AH419" s="4">
        <f>IF($A418="","",IF(MAX($X419:$AC419)=MAX($AD419:AG419)," ",SMALL($X419:$AC419,COUNTIF($X419:$AC419,"&lt;="&amp;AG419)+1)))</f>
        <v>5</v>
      </c>
      <c r="AI419" s="4">
        <f>IF($A418="","",IF(MAX($X419:$AC419)=MAX($AD419:AH419)," ",SMALL($X419:$AC419,COUNTIF($X419:$AC419,"&lt;="&amp;AH419)+1)))</f>
        <v>6</v>
      </c>
      <c r="AJ419" s="4" t="str">
        <f>IF($A418="","",IF(MAX($X419:$AC419)=MAX($AD419:AI419)," ",SMALL($X419:$AC419,COUNTIF($X419:$AC419,"&lt;="&amp;AI419)+1)))</f>
        <v xml:space="preserve"> </v>
      </c>
      <c r="AL419" s="13" t="str">
        <f t="shared" si="96"/>
        <v>5尾</v>
      </c>
      <c r="AM419" s="13" t="str">
        <f t="shared" si="97"/>
        <v>中3尾</v>
      </c>
    </row>
    <row r="420" spans="1:39" x14ac:dyDescent="0.15">
      <c r="A420" s="7">
        <v>2018111</v>
      </c>
      <c r="B420" s="2">
        <v>1</v>
      </c>
      <c r="C420" s="2">
        <v>7</v>
      </c>
      <c r="D420" s="2">
        <v>14</v>
      </c>
      <c r="E420" s="2">
        <v>24</v>
      </c>
      <c r="F420" s="2">
        <v>25</v>
      </c>
      <c r="G420" s="2">
        <v>28</v>
      </c>
      <c r="H420" s="2">
        <v>8</v>
      </c>
      <c r="J420" s="4">
        <f t="shared" si="89"/>
        <v>1</v>
      </c>
      <c r="K420" s="4">
        <f t="shared" si="84"/>
        <v>7</v>
      </c>
      <c r="L420" s="4">
        <f t="shared" si="85"/>
        <v>4</v>
      </c>
      <c r="M420" s="4">
        <f t="shared" si="86"/>
        <v>4</v>
      </c>
      <c r="N420" s="4">
        <f t="shared" si="87"/>
        <v>5</v>
      </c>
      <c r="O420" s="4">
        <f t="shared" si="88"/>
        <v>8</v>
      </c>
      <c r="Q420" s="4">
        <f>IF($A420="","",IF(MAX($J420:$O420)=MAX($P420:P420),"",SMALL($J420:$O420,COUNTIF($J420:$O420,"&lt;="&amp;P420)+1)))</f>
        <v>1</v>
      </c>
      <c r="R420" s="4">
        <f>IF($A420="","",IF(MAX($J420:$O420)=MAX($P420:Q420),"",SMALL($J420:$O420,COUNTIF($J420:$O420,"&lt;="&amp;Q420)+1)))</f>
        <v>4</v>
      </c>
      <c r="S420" s="4">
        <f>IF($A420="","",IF(MAX($J420:$O420)=MAX($P420:R420),"",SMALL($J420:$O420,COUNTIF($J420:$O420,"&lt;="&amp;R420)+1)))</f>
        <v>5</v>
      </c>
      <c r="T420" s="4">
        <f>IF($A420="","",IF(MAX($J420:$O420)=MAX($P420:S420),"",SMALL($J420:$O420,COUNTIF($J420:$O420,"&lt;="&amp;S420)+1)))</f>
        <v>7</v>
      </c>
      <c r="U420" s="4">
        <f>IF($A420="","",IF(MAX($J420:$O420)=MAX($P420:T420),"",SMALL($J420:$O420,COUNTIF($J420:$O420,"&lt;="&amp;T420)+1)))</f>
        <v>8</v>
      </c>
      <c r="V420" s="4" t="str">
        <f>IF($A420="","",IF(MAX($J420:$O420)=MAX($P420:U420),"",SMALL($J420:$O420,COUNTIF($J420:$O420,"&lt;="&amp;U420)+1)))</f>
        <v/>
      </c>
      <c r="X420" s="4">
        <f t="shared" si="90"/>
        <v>3</v>
      </c>
      <c r="Y420" s="4">
        <f t="shared" si="91"/>
        <v>8</v>
      </c>
      <c r="Z420" s="4">
        <f t="shared" si="92"/>
        <v>2</v>
      </c>
      <c r="AA420" s="4">
        <f t="shared" si="93"/>
        <v>5</v>
      </c>
      <c r="AB420" s="4">
        <f t="shared" si="94"/>
        <v>6</v>
      </c>
      <c r="AC420" s="4">
        <f t="shared" si="95"/>
        <v>5</v>
      </c>
      <c r="AE420" s="4">
        <f>IF($A419="","",IF(MAX($X420:$AC420)=MAX($AD420:AD420)," ",SMALL($X420:$AC420,COUNTIF($X420:$AC420,"&lt;="&amp;AD420)+1)))</f>
        <v>2</v>
      </c>
      <c r="AF420" s="4">
        <f>IF($A419="","",IF(MAX($X420:$AC420)=MAX($AD420:AE420)," ",SMALL($X420:$AC420,COUNTIF($X420:$AC420,"&lt;="&amp;AE420)+1)))</f>
        <v>3</v>
      </c>
      <c r="AG420" s="4">
        <f>IF($A419="","",IF(MAX($X420:$AC420)=MAX($AD420:AF420)," ",SMALL($X420:$AC420,COUNTIF($X420:$AC420,"&lt;="&amp;AF420)+1)))</f>
        <v>5</v>
      </c>
      <c r="AH420" s="4">
        <f>IF($A419="","",IF(MAX($X420:$AC420)=MAX($AD420:AG420)," ",SMALL($X420:$AC420,COUNTIF($X420:$AC420,"&lt;="&amp;AG420)+1)))</f>
        <v>6</v>
      </c>
      <c r="AI420" s="4">
        <f>IF($A419="","",IF(MAX($X420:$AC420)=MAX($AD420:AH420)," ",SMALL($X420:$AC420,COUNTIF($X420:$AC420,"&lt;="&amp;AH420)+1)))</f>
        <v>8</v>
      </c>
      <c r="AJ420" s="4" t="str">
        <f>IF($A419="","",IF(MAX($X420:$AC420)=MAX($AD420:AI420)," ",SMALL($X420:$AC420,COUNTIF($X420:$AC420,"&lt;="&amp;AI420)+1)))</f>
        <v xml:space="preserve"> </v>
      </c>
      <c r="AL420" s="13" t="str">
        <f t="shared" si="96"/>
        <v>5尾</v>
      </c>
      <c r="AM420" s="13" t="str">
        <f t="shared" si="97"/>
        <v>中2尾</v>
      </c>
    </row>
    <row r="421" spans="1:39" x14ac:dyDescent="0.15">
      <c r="A421" s="7">
        <v>2018112</v>
      </c>
      <c r="B421" s="2">
        <v>5</v>
      </c>
      <c r="C421" s="2">
        <v>8</v>
      </c>
      <c r="D421" s="2">
        <v>18</v>
      </c>
      <c r="E421" s="2">
        <v>25</v>
      </c>
      <c r="F421" s="2">
        <v>26</v>
      </c>
      <c r="G421" s="2">
        <v>31</v>
      </c>
      <c r="H421" s="2">
        <v>4</v>
      </c>
      <c r="J421" s="4">
        <f t="shared" si="89"/>
        <v>5</v>
      </c>
      <c r="K421" s="4">
        <f t="shared" si="84"/>
        <v>8</v>
      </c>
      <c r="L421" s="4">
        <f t="shared" si="85"/>
        <v>8</v>
      </c>
      <c r="M421" s="4">
        <f t="shared" si="86"/>
        <v>5</v>
      </c>
      <c r="N421" s="4">
        <f t="shared" si="87"/>
        <v>6</v>
      </c>
      <c r="O421" s="4">
        <f t="shared" si="88"/>
        <v>1</v>
      </c>
      <c r="Q421" s="4">
        <f>IF($A421="","",IF(MAX($J421:$O421)=MAX($P421:P421),"",SMALL($J421:$O421,COUNTIF($J421:$O421,"&lt;="&amp;P421)+1)))</f>
        <v>1</v>
      </c>
      <c r="R421" s="4">
        <f>IF($A421="","",IF(MAX($J421:$O421)=MAX($P421:Q421),"",SMALL($J421:$O421,COUNTIF($J421:$O421,"&lt;="&amp;Q421)+1)))</f>
        <v>5</v>
      </c>
      <c r="S421" s="4">
        <f>IF($A421="","",IF(MAX($J421:$O421)=MAX($P421:R421),"",SMALL($J421:$O421,COUNTIF($J421:$O421,"&lt;="&amp;R421)+1)))</f>
        <v>6</v>
      </c>
      <c r="T421" s="4">
        <f>IF($A421="","",IF(MAX($J421:$O421)=MAX($P421:S421),"",SMALL($J421:$O421,COUNTIF($J421:$O421,"&lt;="&amp;S421)+1)))</f>
        <v>8</v>
      </c>
      <c r="U421" s="4" t="str">
        <f>IF($A421="","",IF(MAX($J421:$O421)=MAX($P421:T421),"",SMALL($J421:$O421,COUNTIF($J421:$O421,"&lt;="&amp;T421)+1)))</f>
        <v/>
      </c>
      <c r="V421" s="4" t="str">
        <f>IF($A421="","",IF(MAX($J421:$O421)=MAX($P421:U421),"",SMALL($J421:$O421,COUNTIF($J421:$O421,"&lt;="&amp;U421)+1)))</f>
        <v/>
      </c>
      <c r="X421" s="4">
        <f t="shared" si="90"/>
        <v>7</v>
      </c>
      <c r="Y421" s="4">
        <f t="shared" si="91"/>
        <v>7</v>
      </c>
      <c r="Z421" s="4">
        <f t="shared" si="92"/>
        <v>0</v>
      </c>
      <c r="AA421" s="4">
        <f t="shared" si="93"/>
        <v>4</v>
      </c>
      <c r="AB421" s="4">
        <f t="shared" si="94"/>
        <v>0</v>
      </c>
      <c r="AC421" s="4">
        <f t="shared" si="95"/>
        <v>2</v>
      </c>
      <c r="AE421" s="4">
        <f>IF($A420="","",IF(MAX($X421:$AC421)=MAX($AD421:AD421)," ",SMALL($X421:$AC421,COUNTIF($X421:$AC421,"&lt;="&amp;AD421)+1)))</f>
        <v>0</v>
      </c>
      <c r="AF421" s="4">
        <f>IF($A420="","",IF(MAX($X421:$AC421)=MAX($AD421:AE421)," ",SMALL($X421:$AC421,COUNTIF($X421:$AC421,"&lt;="&amp;AE421)+1)))</f>
        <v>2</v>
      </c>
      <c r="AG421" s="4">
        <f>IF($A420="","",IF(MAX($X421:$AC421)=MAX($AD421:AF421)," ",SMALL($X421:$AC421,COUNTIF($X421:$AC421,"&lt;="&amp;AF421)+1)))</f>
        <v>4</v>
      </c>
      <c r="AH421" s="4">
        <f>IF($A420="","",IF(MAX($X421:$AC421)=MAX($AD421:AG421)," ",SMALL($X421:$AC421,COUNTIF($X421:$AC421,"&lt;="&amp;AG421)+1)))</f>
        <v>7</v>
      </c>
      <c r="AI421" s="4" t="str">
        <f>IF($A420="","",IF(MAX($X421:$AC421)=MAX($AD421:AH421)," ",SMALL($X421:$AC421,COUNTIF($X421:$AC421,"&lt;="&amp;AH421)+1)))</f>
        <v xml:space="preserve"> </v>
      </c>
      <c r="AJ421" s="4" t="str">
        <f>IF($A420="","",IF(MAX($X421:$AC421)=MAX($AD421:AI421)," ",SMALL($X421:$AC421,COUNTIF($X421:$AC421,"&lt;="&amp;AI421)+1)))</f>
        <v xml:space="preserve"> </v>
      </c>
      <c r="AL421" s="13" t="str">
        <f t="shared" si="96"/>
        <v>4尾</v>
      </c>
      <c r="AM421" s="13" t="str">
        <f t="shared" si="97"/>
        <v>中0尾</v>
      </c>
    </row>
    <row r="422" spans="1:39" x14ac:dyDescent="0.15">
      <c r="A422" s="7">
        <v>2018113</v>
      </c>
      <c r="B422" s="2">
        <v>1</v>
      </c>
      <c r="C422" s="2">
        <v>6</v>
      </c>
      <c r="D422" s="2">
        <v>9</v>
      </c>
      <c r="E422" s="2">
        <v>16</v>
      </c>
      <c r="F422" s="2">
        <v>25</v>
      </c>
      <c r="G422" s="2">
        <v>26</v>
      </c>
      <c r="H422" s="2">
        <v>9</v>
      </c>
      <c r="J422" s="4">
        <f t="shared" si="89"/>
        <v>1</v>
      </c>
      <c r="K422" s="4">
        <f t="shared" si="84"/>
        <v>6</v>
      </c>
      <c r="L422" s="4">
        <f t="shared" si="85"/>
        <v>9</v>
      </c>
      <c r="M422" s="4">
        <f t="shared" si="86"/>
        <v>6</v>
      </c>
      <c r="N422" s="4">
        <f t="shared" si="87"/>
        <v>5</v>
      </c>
      <c r="O422" s="4">
        <f t="shared" si="88"/>
        <v>6</v>
      </c>
      <c r="Q422" s="4">
        <f>IF($A422="","",IF(MAX($J422:$O422)=MAX($P422:P422),"",SMALL($J422:$O422,COUNTIF($J422:$O422,"&lt;="&amp;P422)+1)))</f>
        <v>1</v>
      </c>
      <c r="R422" s="4">
        <f>IF($A422="","",IF(MAX($J422:$O422)=MAX($P422:Q422),"",SMALL($J422:$O422,COUNTIF($J422:$O422,"&lt;="&amp;Q422)+1)))</f>
        <v>5</v>
      </c>
      <c r="S422" s="4">
        <f>IF($A422="","",IF(MAX($J422:$O422)=MAX($P422:R422),"",SMALL($J422:$O422,COUNTIF($J422:$O422,"&lt;="&amp;R422)+1)))</f>
        <v>6</v>
      </c>
      <c r="T422" s="4">
        <f>IF($A422="","",IF(MAX($J422:$O422)=MAX($P422:S422),"",SMALL($J422:$O422,COUNTIF($J422:$O422,"&lt;="&amp;S422)+1)))</f>
        <v>9</v>
      </c>
      <c r="U422" s="4" t="str">
        <f>IF($A422="","",IF(MAX($J422:$O422)=MAX($P422:T422),"",SMALL($J422:$O422,COUNTIF($J422:$O422,"&lt;="&amp;T422)+1)))</f>
        <v/>
      </c>
      <c r="V422" s="4" t="str">
        <f>IF($A422="","",IF(MAX($J422:$O422)=MAX($P422:U422),"",SMALL($J422:$O422,COUNTIF($J422:$O422,"&lt;="&amp;U422)+1)))</f>
        <v/>
      </c>
      <c r="X422" s="4">
        <f t="shared" si="90"/>
        <v>0</v>
      </c>
      <c r="Y422" s="4">
        <f t="shared" si="91"/>
        <v>6</v>
      </c>
      <c r="Z422" s="4">
        <f t="shared" si="92"/>
        <v>0</v>
      </c>
      <c r="AA422" s="4">
        <f t="shared" si="93"/>
        <v>4</v>
      </c>
      <c r="AB422" s="4">
        <f t="shared" si="94"/>
        <v>6</v>
      </c>
      <c r="AC422" s="4">
        <f t="shared" si="95"/>
        <v>9</v>
      </c>
      <c r="AE422" s="4">
        <f>IF($A421="","",IF(MAX($X422:$AC422)=MAX($AD422:AD422)," ",SMALL($X422:$AC422,COUNTIF($X422:$AC422,"&lt;="&amp;AD422)+1)))</f>
        <v>0</v>
      </c>
      <c r="AF422" s="4">
        <f>IF($A421="","",IF(MAX($X422:$AC422)=MAX($AD422:AE422)," ",SMALL($X422:$AC422,COUNTIF($X422:$AC422,"&lt;="&amp;AE422)+1)))</f>
        <v>4</v>
      </c>
      <c r="AG422" s="4">
        <f>IF($A421="","",IF(MAX($X422:$AC422)=MAX($AD422:AF422)," ",SMALL($X422:$AC422,COUNTIF($X422:$AC422,"&lt;="&amp;AF422)+1)))</f>
        <v>6</v>
      </c>
      <c r="AH422" s="4">
        <f>IF($A421="","",IF(MAX($X422:$AC422)=MAX($AD422:AG422)," ",SMALL($X422:$AC422,COUNTIF($X422:$AC422,"&lt;="&amp;AG422)+1)))</f>
        <v>9</v>
      </c>
      <c r="AI422" s="4" t="str">
        <f>IF($A421="","",IF(MAX($X422:$AC422)=MAX($AD422:AH422)," ",SMALL($X422:$AC422,COUNTIF($X422:$AC422,"&lt;="&amp;AH422)+1)))</f>
        <v xml:space="preserve"> </v>
      </c>
      <c r="AJ422" s="4" t="str">
        <f>IF($A421="","",IF(MAX($X422:$AC422)=MAX($AD422:AI422)," ",SMALL($X422:$AC422,COUNTIF($X422:$AC422,"&lt;="&amp;AI422)+1)))</f>
        <v xml:space="preserve"> </v>
      </c>
      <c r="AL422" s="13" t="str">
        <f t="shared" si="96"/>
        <v>4尾</v>
      </c>
      <c r="AM422" s="13" t="str">
        <f t="shared" si="97"/>
        <v>中2尾</v>
      </c>
    </row>
    <row r="423" spans="1:39" x14ac:dyDescent="0.15">
      <c r="A423" s="7">
        <v>2018114</v>
      </c>
      <c r="B423" s="2">
        <v>1</v>
      </c>
      <c r="C423" s="2">
        <v>7</v>
      </c>
      <c r="D423" s="2">
        <v>15</v>
      </c>
      <c r="E423" s="2">
        <v>16</v>
      </c>
      <c r="F423" s="2">
        <v>20</v>
      </c>
      <c r="G423" s="2">
        <v>27</v>
      </c>
      <c r="H423" s="2">
        <v>14</v>
      </c>
      <c r="J423" s="4">
        <f t="shared" si="89"/>
        <v>1</v>
      </c>
      <c r="K423" s="4">
        <f t="shared" si="84"/>
        <v>7</v>
      </c>
      <c r="L423" s="4">
        <f t="shared" si="85"/>
        <v>5</v>
      </c>
      <c r="M423" s="4">
        <f t="shared" si="86"/>
        <v>6</v>
      </c>
      <c r="N423" s="4">
        <f t="shared" si="87"/>
        <v>0</v>
      </c>
      <c r="O423" s="4">
        <f t="shared" si="88"/>
        <v>7</v>
      </c>
      <c r="Q423" s="4">
        <f>IF($A423="","",IF(MAX($J423:$O423)=MAX($P423:P423),"",SMALL($J423:$O423,COUNTIF($J423:$O423,"&lt;="&amp;P423)+1)))</f>
        <v>0</v>
      </c>
      <c r="R423" s="4">
        <f>IF($A423="","",IF(MAX($J423:$O423)=MAX($P423:Q423),"",SMALL($J423:$O423,COUNTIF($J423:$O423,"&lt;="&amp;Q423)+1)))</f>
        <v>1</v>
      </c>
      <c r="S423" s="4">
        <f>IF($A423="","",IF(MAX($J423:$O423)=MAX($P423:R423),"",SMALL($J423:$O423,COUNTIF($J423:$O423,"&lt;="&amp;R423)+1)))</f>
        <v>5</v>
      </c>
      <c r="T423" s="4">
        <f>IF($A423="","",IF(MAX($J423:$O423)=MAX($P423:S423),"",SMALL($J423:$O423,COUNTIF($J423:$O423,"&lt;="&amp;S423)+1)))</f>
        <v>6</v>
      </c>
      <c r="U423" s="4">
        <f>IF($A423="","",IF(MAX($J423:$O423)=MAX($P423:T423),"",SMALL($J423:$O423,COUNTIF($J423:$O423,"&lt;="&amp;T423)+1)))</f>
        <v>7</v>
      </c>
      <c r="V423" s="4" t="str">
        <f>IF($A423="","",IF(MAX($J423:$O423)=MAX($P423:U423),"",SMALL($J423:$O423,COUNTIF($J423:$O423,"&lt;="&amp;U423)+1)))</f>
        <v/>
      </c>
      <c r="X423" s="4">
        <f t="shared" si="90"/>
        <v>6</v>
      </c>
      <c r="Y423" s="4">
        <f t="shared" si="91"/>
        <v>6</v>
      </c>
      <c r="Z423" s="4">
        <f t="shared" si="92"/>
        <v>0</v>
      </c>
      <c r="AA423" s="4">
        <f t="shared" si="93"/>
        <v>6</v>
      </c>
      <c r="AB423" s="4">
        <f t="shared" si="94"/>
        <v>0</v>
      </c>
      <c r="AC423" s="4">
        <f t="shared" si="95"/>
        <v>4</v>
      </c>
      <c r="AE423" s="4">
        <f>IF($A422="","",IF(MAX($X423:$AC423)=MAX($AD423:AD423)," ",SMALL($X423:$AC423,COUNTIF($X423:$AC423,"&lt;="&amp;AD423)+1)))</f>
        <v>0</v>
      </c>
      <c r="AF423" s="4">
        <f>IF($A422="","",IF(MAX($X423:$AC423)=MAX($AD423:AE423)," ",SMALL($X423:$AC423,COUNTIF($X423:$AC423,"&lt;="&amp;AE423)+1)))</f>
        <v>4</v>
      </c>
      <c r="AG423" s="4">
        <f>IF($A422="","",IF(MAX($X423:$AC423)=MAX($AD423:AF423)," ",SMALL($X423:$AC423,COUNTIF($X423:$AC423,"&lt;="&amp;AF423)+1)))</f>
        <v>6</v>
      </c>
      <c r="AH423" s="4" t="str">
        <f>IF($A422="","",IF(MAX($X423:$AC423)=MAX($AD423:AG423)," ",SMALL($X423:$AC423,COUNTIF($X423:$AC423,"&lt;="&amp;AG423)+1)))</f>
        <v xml:space="preserve"> </v>
      </c>
      <c r="AI423" s="4" t="str">
        <f>IF($A422="","",IF(MAX($X423:$AC423)=MAX($AD423:AH423)," ",SMALL($X423:$AC423,COUNTIF($X423:$AC423,"&lt;="&amp;AH423)+1)))</f>
        <v xml:space="preserve"> </v>
      </c>
      <c r="AJ423" s="4" t="str">
        <f>IF($A422="","",IF(MAX($X423:$AC423)=MAX($AD423:AI423)," ",SMALL($X423:$AC423,COUNTIF($X423:$AC423,"&lt;="&amp;AI423)+1)))</f>
        <v xml:space="preserve"> </v>
      </c>
      <c r="AL423" s="13" t="str">
        <f t="shared" si="96"/>
        <v>3尾</v>
      </c>
      <c r="AM423" s="13" t="str">
        <f t="shared" si="97"/>
        <v>中2尾</v>
      </c>
    </row>
    <row r="424" spans="1:39" x14ac:dyDescent="0.15">
      <c r="A424" s="7">
        <v>2018115</v>
      </c>
      <c r="B424" s="2">
        <v>1</v>
      </c>
      <c r="C424" s="2">
        <v>13</v>
      </c>
      <c r="D424" s="2">
        <v>19</v>
      </c>
      <c r="E424" s="2">
        <v>24</v>
      </c>
      <c r="F424" s="2">
        <v>26</v>
      </c>
      <c r="G424" s="2">
        <v>29</v>
      </c>
      <c r="H424" s="2">
        <v>11</v>
      </c>
      <c r="J424" s="4">
        <f t="shared" si="89"/>
        <v>1</v>
      </c>
      <c r="K424" s="4">
        <f t="shared" si="84"/>
        <v>3</v>
      </c>
      <c r="L424" s="4">
        <f t="shared" si="85"/>
        <v>9</v>
      </c>
      <c r="M424" s="4">
        <f t="shared" si="86"/>
        <v>4</v>
      </c>
      <c r="N424" s="4">
        <f t="shared" si="87"/>
        <v>6</v>
      </c>
      <c r="O424" s="4">
        <f t="shared" si="88"/>
        <v>9</v>
      </c>
      <c r="Q424" s="4">
        <f>IF($A424="","",IF(MAX($J424:$O424)=MAX($P424:P424),"",SMALL($J424:$O424,COUNTIF($J424:$O424,"&lt;="&amp;P424)+1)))</f>
        <v>1</v>
      </c>
      <c r="R424" s="4">
        <f>IF($A424="","",IF(MAX($J424:$O424)=MAX($P424:Q424),"",SMALL($J424:$O424,COUNTIF($J424:$O424,"&lt;="&amp;Q424)+1)))</f>
        <v>3</v>
      </c>
      <c r="S424" s="4">
        <f>IF($A424="","",IF(MAX($J424:$O424)=MAX($P424:R424),"",SMALL($J424:$O424,COUNTIF($J424:$O424,"&lt;="&amp;R424)+1)))</f>
        <v>4</v>
      </c>
      <c r="T424" s="4">
        <f>IF($A424="","",IF(MAX($J424:$O424)=MAX($P424:S424),"",SMALL($J424:$O424,COUNTIF($J424:$O424,"&lt;="&amp;S424)+1)))</f>
        <v>6</v>
      </c>
      <c r="U424" s="4">
        <f>IF($A424="","",IF(MAX($J424:$O424)=MAX($P424:T424),"",SMALL($J424:$O424,COUNTIF($J424:$O424,"&lt;="&amp;T424)+1)))</f>
        <v>9</v>
      </c>
      <c r="V424" s="4" t="str">
        <f>IF($A424="","",IF(MAX($J424:$O424)=MAX($P424:U424),"",SMALL($J424:$O424,COUNTIF($J424:$O424,"&lt;="&amp;U424)+1)))</f>
        <v/>
      </c>
      <c r="X424" s="4">
        <f t="shared" si="90"/>
        <v>7</v>
      </c>
      <c r="Y424" s="4">
        <f t="shared" si="91"/>
        <v>7</v>
      </c>
      <c r="Z424" s="4">
        <f t="shared" si="92"/>
        <v>0</v>
      </c>
      <c r="AA424" s="4">
        <f t="shared" si="93"/>
        <v>5</v>
      </c>
      <c r="AB424" s="4">
        <f t="shared" si="94"/>
        <v>0</v>
      </c>
      <c r="AC424" s="4">
        <f t="shared" si="95"/>
        <v>5</v>
      </c>
      <c r="AE424" s="4">
        <f>IF($A423="","",IF(MAX($X424:$AC424)=MAX($AD424:AD424)," ",SMALL($X424:$AC424,COUNTIF($X424:$AC424,"&lt;="&amp;AD424)+1)))</f>
        <v>0</v>
      </c>
      <c r="AF424" s="4">
        <f>IF($A423="","",IF(MAX($X424:$AC424)=MAX($AD424:AE424)," ",SMALL($X424:$AC424,COUNTIF($X424:$AC424,"&lt;="&amp;AE424)+1)))</f>
        <v>5</v>
      </c>
      <c r="AG424" s="4">
        <f>IF($A423="","",IF(MAX($X424:$AC424)=MAX($AD424:AF424)," ",SMALL($X424:$AC424,COUNTIF($X424:$AC424,"&lt;="&amp;AF424)+1)))</f>
        <v>7</v>
      </c>
      <c r="AH424" s="4" t="str">
        <f>IF($A423="","",IF(MAX($X424:$AC424)=MAX($AD424:AG424)," ",SMALL($X424:$AC424,COUNTIF($X424:$AC424,"&lt;="&amp;AG424)+1)))</f>
        <v xml:space="preserve"> </v>
      </c>
      <c r="AI424" s="4" t="str">
        <f>IF($A423="","",IF(MAX($X424:$AC424)=MAX($AD424:AH424)," ",SMALL($X424:$AC424,COUNTIF($X424:$AC424,"&lt;="&amp;AH424)+1)))</f>
        <v xml:space="preserve"> </v>
      </c>
      <c r="AJ424" s="4" t="str">
        <f>IF($A423="","",IF(MAX($X424:$AC424)=MAX($AD424:AI424)," ",SMALL($X424:$AC424,COUNTIF($X424:$AC424,"&lt;="&amp;AI424)+1)))</f>
        <v xml:space="preserve"> </v>
      </c>
      <c r="AL424" s="13" t="str">
        <f t="shared" si="96"/>
        <v>3尾</v>
      </c>
      <c r="AM424" s="13" t="str">
        <f t="shared" si="97"/>
        <v>中0尾</v>
      </c>
    </row>
    <row r="425" spans="1:39" x14ac:dyDescent="0.15">
      <c r="A425" s="7">
        <v>2018116</v>
      </c>
      <c r="B425" s="2">
        <v>5</v>
      </c>
      <c r="C425" s="2">
        <v>14</v>
      </c>
      <c r="D425" s="2">
        <v>17</v>
      </c>
      <c r="E425" s="2">
        <v>22</v>
      </c>
      <c r="F425" s="2">
        <v>23</v>
      </c>
      <c r="G425" s="2">
        <v>28</v>
      </c>
      <c r="H425" s="2">
        <v>15</v>
      </c>
      <c r="J425" s="4">
        <f t="shared" si="89"/>
        <v>5</v>
      </c>
      <c r="K425" s="4">
        <f t="shared" si="84"/>
        <v>4</v>
      </c>
      <c r="L425" s="4">
        <f t="shared" si="85"/>
        <v>7</v>
      </c>
      <c r="M425" s="4">
        <f t="shared" si="86"/>
        <v>2</v>
      </c>
      <c r="N425" s="4">
        <f t="shared" si="87"/>
        <v>3</v>
      </c>
      <c r="O425" s="4">
        <f t="shared" si="88"/>
        <v>8</v>
      </c>
      <c r="Q425" s="4">
        <f>IF($A425="","",IF(MAX($J425:$O425)=MAX($P425:P425),"",SMALL($J425:$O425,COUNTIF($J425:$O425,"&lt;="&amp;P425)+1)))</f>
        <v>2</v>
      </c>
      <c r="R425" s="4">
        <f>IF($A425="","",IF(MAX($J425:$O425)=MAX($P425:Q425),"",SMALL($J425:$O425,COUNTIF($J425:$O425,"&lt;="&amp;Q425)+1)))</f>
        <v>3</v>
      </c>
      <c r="S425" s="4">
        <f>IF($A425="","",IF(MAX($J425:$O425)=MAX($P425:R425),"",SMALL($J425:$O425,COUNTIF($J425:$O425,"&lt;="&amp;R425)+1)))</f>
        <v>4</v>
      </c>
      <c r="T425" s="4">
        <f>IF($A425="","",IF(MAX($J425:$O425)=MAX($P425:S425),"",SMALL($J425:$O425,COUNTIF($J425:$O425,"&lt;="&amp;S425)+1)))</f>
        <v>5</v>
      </c>
      <c r="U425" s="4">
        <f>IF($A425="","",IF(MAX($J425:$O425)=MAX($P425:T425),"",SMALL($J425:$O425,COUNTIF($J425:$O425,"&lt;="&amp;T425)+1)))</f>
        <v>7</v>
      </c>
      <c r="V425" s="4">
        <f>IF($A425="","",IF(MAX($J425:$O425)=MAX($P425:U425),"",SMALL($J425:$O425,COUNTIF($J425:$O425,"&lt;="&amp;U425)+1)))</f>
        <v>8</v>
      </c>
      <c r="X425" s="4">
        <f t="shared" si="90"/>
        <v>3</v>
      </c>
      <c r="Y425" s="4">
        <f t="shared" si="91"/>
        <v>3</v>
      </c>
      <c r="Z425" s="4">
        <f t="shared" si="92"/>
        <v>4</v>
      </c>
      <c r="AA425" s="4">
        <f t="shared" si="93"/>
        <v>8</v>
      </c>
      <c r="AB425" s="4">
        <f t="shared" si="94"/>
        <v>4</v>
      </c>
      <c r="AC425" s="4">
        <f t="shared" si="95"/>
        <v>2</v>
      </c>
      <c r="AE425" s="4">
        <f>IF($A424="","",IF(MAX($X425:$AC425)=MAX($AD425:AD425)," ",SMALL($X425:$AC425,COUNTIF($X425:$AC425,"&lt;="&amp;AD425)+1)))</f>
        <v>2</v>
      </c>
      <c r="AF425" s="4">
        <f>IF($A424="","",IF(MAX($X425:$AC425)=MAX($AD425:AE425)," ",SMALL($X425:$AC425,COUNTIF($X425:$AC425,"&lt;="&amp;AE425)+1)))</f>
        <v>3</v>
      </c>
      <c r="AG425" s="4">
        <f>IF($A424="","",IF(MAX($X425:$AC425)=MAX($AD425:AF425)," ",SMALL($X425:$AC425,COUNTIF($X425:$AC425,"&lt;="&amp;AF425)+1)))</f>
        <v>4</v>
      </c>
      <c r="AH425" s="4">
        <f>IF($A424="","",IF(MAX($X425:$AC425)=MAX($AD425:AG425)," ",SMALL($X425:$AC425,COUNTIF($X425:$AC425,"&lt;="&amp;AG425)+1)))</f>
        <v>8</v>
      </c>
      <c r="AI425" s="4" t="str">
        <f>IF($A424="","",IF(MAX($X425:$AC425)=MAX($AD425:AH425)," ",SMALL($X425:$AC425,COUNTIF($X425:$AC425,"&lt;="&amp;AH425)+1)))</f>
        <v xml:space="preserve"> </v>
      </c>
      <c r="AJ425" s="4" t="str">
        <f>IF($A424="","",IF(MAX($X425:$AC425)=MAX($AD425:AI425)," ",SMALL($X425:$AC425,COUNTIF($X425:$AC425,"&lt;="&amp;AI425)+1)))</f>
        <v xml:space="preserve"> </v>
      </c>
      <c r="AL425" s="13" t="str">
        <f t="shared" si="96"/>
        <v>4尾</v>
      </c>
      <c r="AM425" s="13" t="str">
        <f t="shared" si="97"/>
        <v>中4尾</v>
      </c>
    </row>
    <row r="426" spans="1:39" x14ac:dyDescent="0.15">
      <c r="A426" s="7">
        <v>2018117</v>
      </c>
      <c r="B426" s="2">
        <v>8</v>
      </c>
      <c r="C426" s="2">
        <v>11</v>
      </c>
      <c r="D426" s="2">
        <v>15</v>
      </c>
      <c r="E426" s="2">
        <v>17</v>
      </c>
      <c r="F426" s="2">
        <v>23</v>
      </c>
      <c r="G426" s="2">
        <v>25</v>
      </c>
      <c r="H426" s="2">
        <v>5</v>
      </c>
      <c r="J426" s="4">
        <f t="shared" si="89"/>
        <v>8</v>
      </c>
      <c r="K426" s="4">
        <f t="shared" si="84"/>
        <v>1</v>
      </c>
      <c r="L426" s="4">
        <f t="shared" si="85"/>
        <v>5</v>
      </c>
      <c r="M426" s="4">
        <f t="shared" si="86"/>
        <v>7</v>
      </c>
      <c r="N426" s="4">
        <f t="shared" si="87"/>
        <v>3</v>
      </c>
      <c r="O426" s="4">
        <f t="shared" si="88"/>
        <v>5</v>
      </c>
      <c r="Q426" s="4">
        <f>IF($A426="","",IF(MAX($J426:$O426)=MAX($P426:P426),"",SMALL($J426:$O426,COUNTIF($J426:$O426,"&lt;="&amp;P426)+1)))</f>
        <v>1</v>
      </c>
      <c r="R426" s="4">
        <f>IF($A426="","",IF(MAX($J426:$O426)=MAX($P426:Q426),"",SMALL($J426:$O426,COUNTIF($J426:$O426,"&lt;="&amp;Q426)+1)))</f>
        <v>3</v>
      </c>
      <c r="S426" s="4">
        <f>IF($A426="","",IF(MAX($J426:$O426)=MAX($P426:R426),"",SMALL($J426:$O426,COUNTIF($J426:$O426,"&lt;="&amp;R426)+1)))</f>
        <v>5</v>
      </c>
      <c r="T426" s="4">
        <f>IF($A426="","",IF(MAX($J426:$O426)=MAX($P426:S426),"",SMALL($J426:$O426,COUNTIF($J426:$O426,"&lt;="&amp;S426)+1)))</f>
        <v>7</v>
      </c>
      <c r="U426" s="4">
        <f>IF($A426="","",IF(MAX($J426:$O426)=MAX($P426:T426),"",SMALL($J426:$O426,COUNTIF($J426:$O426,"&lt;="&amp;T426)+1)))</f>
        <v>8</v>
      </c>
      <c r="V426" s="4" t="str">
        <f>IF($A426="","",IF(MAX($J426:$O426)=MAX($P426:U426),"",SMALL($J426:$O426,COUNTIF($J426:$O426,"&lt;="&amp;U426)+1)))</f>
        <v/>
      </c>
      <c r="X426" s="4">
        <f t="shared" si="90"/>
        <v>0</v>
      </c>
      <c r="Y426" s="4">
        <f t="shared" si="91"/>
        <v>8</v>
      </c>
      <c r="Z426" s="4">
        <f t="shared" si="92"/>
        <v>6</v>
      </c>
      <c r="AA426" s="4">
        <f t="shared" si="93"/>
        <v>5</v>
      </c>
      <c r="AB426" s="4">
        <f t="shared" si="94"/>
        <v>4</v>
      </c>
      <c r="AC426" s="4">
        <f t="shared" si="95"/>
        <v>2</v>
      </c>
      <c r="AE426" s="4">
        <f>IF($A425="","",IF(MAX($X426:$AC426)=MAX($AD426:AD426)," ",SMALL($X426:$AC426,COUNTIF($X426:$AC426,"&lt;="&amp;AD426)+1)))</f>
        <v>0</v>
      </c>
      <c r="AF426" s="4">
        <f>IF($A425="","",IF(MAX($X426:$AC426)=MAX($AD426:AE426)," ",SMALL($X426:$AC426,COUNTIF($X426:$AC426,"&lt;="&amp;AE426)+1)))</f>
        <v>2</v>
      </c>
      <c r="AG426" s="4">
        <f>IF($A425="","",IF(MAX($X426:$AC426)=MAX($AD426:AF426)," ",SMALL($X426:$AC426,COUNTIF($X426:$AC426,"&lt;="&amp;AF426)+1)))</f>
        <v>4</v>
      </c>
      <c r="AH426" s="4">
        <f>IF($A425="","",IF(MAX($X426:$AC426)=MAX($AD426:AG426)," ",SMALL($X426:$AC426,COUNTIF($X426:$AC426,"&lt;="&amp;AG426)+1)))</f>
        <v>5</v>
      </c>
      <c r="AI426" s="4">
        <f>IF($A425="","",IF(MAX($X426:$AC426)=MAX($AD426:AH426)," ",SMALL($X426:$AC426,COUNTIF($X426:$AC426,"&lt;="&amp;AH426)+1)))</f>
        <v>6</v>
      </c>
      <c r="AJ426" s="4">
        <f>IF($A425="","",IF(MAX($X426:$AC426)=MAX($AD426:AI426)," ",SMALL($X426:$AC426,COUNTIF($X426:$AC426,"&lt;="&amp;AI426)+1)))</f>
        <v>8</v>
      </c>
      <c r="AL426" s="13" t="str">
        <f t="shared" si="96"/>
        <v>6尾</v>
      </c>
      <c r="AM426" s="13" t="str">
        <f t="shared" si="97"/>
        <v>中2尾</v>
      </c>
    </row>
    <row r="427" spans="1:39" x14ac:dyDescent="0.15">
      <c r="A427" s="7">
        <v>2018118</v>
      </c>
      <c r="B427" s="2">
        <v>8</v>
      </c>
      <c r="C427" s="2">
        <v>12</v>
      </c>
      <c r="D427" s="2">
        <v>21</v>
      </c>
      <c r="E427" s="2">
        <v>22</v>
      </c>
      <c r="F427" s="2">
        <v>27</v>
      </c>
      <c r="G427" s="2">
        <v>31</v>
      </c>
      <c r="H427" s="2">
        <v>9</v>
      </c>
      <c r="J427" s="4">
        <f t="shared" si="89"/>
        <v>8</v>
      </c>
      <c r="K427" s="4">
        <f t="shared" si="84"/>
        <v>2</v>
      </c>
      <c r="L427" s="4">
        <f t="shared" si="85"/>
        <v>1</v>
      </c>
      <c r="M427" s="4">
        <f t="shared" si="86"/>
        <v>2</v>
      </c>
      <c r="N427" s="4">
        <f t="shared" si="87"/>
        <v>7</v>
      </c>
      <c r="O427" s="4">
        <f t="shared" si="88"/>
        <v>1</v>
      </c>
      <c r="Q427" s="4">
        <f>IF($A427="","",IF(MAX($J427:$O427)=MAX($P427:P427),"",SMALL($J427:$O427,COUNTIF($J427:$O427,"&lt;="&amp;P427)+1)))</f>
        <v>1</v>
      </c>
      <c r="R427" s="4">
        <f>IF($A427="","",IF(MAX($J427:$O427)=MAX($P427:Q427),"",SMALL($J427:$O427,COUNTIF($J427:$O427,"&lt;="&amp;Q427)+1)))</f>
        <v>2</v>
      </c>
      <c r="S427" s="4">
        <f>IF($A427="","",IF(MAX($J427:$O427)=MAX($P427:R427),"",SMALL($J427:$O427,COUNTIF($J427:$O427,"&lt;="&amp;R427)+1)))</f>
        <v>7</v>
      </c>
      <c r="T427" s="4">
        <f>IF($A427="","",IF(MAX($J427:$O427)=MAX($P427:S427),"",SMALL($J427:$O427,COUNTIF($J427:$O427,"&lt;="&amp;S427)+1)))</f>
        <v>8</v>
      </c>
      <c r="U427" s="4" t="str">
        <f>IF($A427="","",IF(MAX($J427:$O427)=MAX($P427:T427),"",SMALL($J427:$O427,COUNTIF($J427:$O427,"&lt;="&amp;T427)+1)))</f>
        <v/>
      </c>
      <c r="V427" s="4" t="str">
        <f>IF($A427="","",IF(MAX($J427:$O427)=MAX($P427:U427),"",SMALL($J427:$O427,COUNTIF($J427:$O427,"&lt;="&amp;U427)+1)))</f>
        <v/>
      </c>
      <c r="X427" s="4">
        <f t="shared" si="90"/>
        <v>8</v>
      </c>
      <c r="Y427" s="4">
        <f t="shared" si="91"/>
        <v>8</v>
      </c>
      <c r="Z427" s="4">
        <f t="shared" si="92"/>
        <v>1</v>
      </c>
      <c r="AA427" s="4">
        <f t="shared" si="93"/>
        <v>5</v>
      </c>
      <c r="AB427" s="4">
        <f t="shared" si="94"/>
        <v>5</v>
      </c>
      <c r="AC427" s="4">
        <f t="shared" si="95"/>
        <v>9</v>
      </c>
      <c r="AE427" s="4">
        <f>IF($A426="","",IF(MAX($X427:$AC427)=MAX($AD427:AD427)," ",SMALL($X427:$AC427,COUNTIF($X427:$AC427,"&lt;="&amp;AD427)+1)))</f>
        <v>1</v>
      </c>
      <c r="AF427" s="4">
        <f>IF($A426="","",IF(MAX($X427:$AC427)=MAX($AD427:AE427)," ",SMALL($X427:$AC427,COUNTIF($X427:$AC427,"&lt;="&amp;AE427)+1)))</f>
        <v>5</v>
      </c>
      <c r="AG427" s="4">
        <f>IF($A426="","",IF(MAX($X427:$AC427)=MAX($AD427:AF427)," ",SMALL($X427:$AC427,COUNTIF($X427:$AC427,"&lt;="&amp;AF427)+1)))</f>
        <v>8</v>
      </c>
      <c r="AH427" s="4">
        <f>IF($A426="","",IF(MAX($X427:$AC427)=MAX($AD427:AG427)," ",SMALL($X427:$AC427,COUNTIF($X427:$AC427,"&lt;="&amp;AG427)+1)))</f>
        <v>9</v>
      </c>
      <c r="AI427" s="4" t="str">
        <f>IF($A426="","",IF(MAX($X427:$AC427)=MAX($AD427:AH427)," ",SMALL($X427:$AC427,COUNTIF($X427:$AC427,"&lt;="&amp;AH427)+1)))</f>
        <v xml:space="preserve"> </v>
      </c>
      <c r="AJ427" s="4" t="str">
        <f>IF($A426="","",IF(MAX($X427:$AC427)=MAX($AD427:AI427)," ",SMALL($X427:$AC427,COUNTIF($X427:$AC427,"&lt;="&amp;AI427)+1)))</f>
        <v xml:space="preserve"> </v>
      </c>
      <c r="AL427" s="13" t="str">
        <f t="shared" si="96"/>
        <v>4尾</v>
      </c>
      <c r="AM427" s="13" t="str">
        <f t="shared" si="97"/>
        <v>中2尾</v>
      </c>
    </row>
    <row r="428" spans="1:39" x14ac:dyDescent="0.15">
      <c r="A428" s="7">
        <v>2018119</v>
      </c>
      <c r="B428" s="2">
        <v>3</v>
      </c>
      <c r="C428" s="2">
        <v>13</v>
      </c>
      <c r="D428" s="2">
        <v>14</v>
      </c>
      <c r="E428" s="2">
        <v>16</v>
      </c>
      <c r="F428" s="2">
        <v>25</v>
      </c>
      <c r="G428" s="2">
        <v>27</v>
      </c>
      <c r="H428" s="2">
        <v>12</v>
      </c>
      <c r="J428" s="4">
        <f t="shared" si="89"/>
        <v>3</v>
      </c>
      <c r="K428" s="4">
        <f t="shared" si="84"/>
        <v>3</v>
      </c>
      <c r="L428" s="4">
        <f t="shared" si="85"/>
        <v>4</v>
      </c>
      <c r="M428" s="4">
        <f t="shared" si="86"/>
        <v>6</v>
      </c>
      <c r="N428" s="4">
        <f t="shared" si="87"/>
        <v>5</v>
      </c>
      <c r="O428" s="4">
        <f t="shared" si="88"/>
        <v>7</v>
      </c>
      <c r="Q428" s="4">
        <f>IF($A428="","",IF(MAX($J428:$O428)=MAX($P428:P428),"",SMALL($J428:$O428,COUNTIF($J428:$O428,"&lt;="&amp;P428)+1)))</f>
        <v>3</v>
      </c>
      <c r="R428" s="4">
        <f>IF($A428="","",IF(MAX($J428:$O428)=MAX($P428:Q428),"",SMALL($J428:$O428,COUNTIF($J428:$O428,"&lt;="&amp;Q428)+1)))</f>
        <v>4</v>
      </c>
      <c r="S428" s="4">
        <f>IF($A428="","",IF(MAX($J428:$O428)=MAX($P428:R428),"",SMALL($J428:$O428,COUNTIF($J428:$O428,"&lt;="&amp;R428)+1)))</f>
        <v>5</v>
      </c>
      <c r="T428" s="4">
        <f>IF($A428="","",IF(MAX($J428:$O428)=MAX($P428:S428),"",SMALL($J428:$O428,COUNTIF($J428:$O428,"&lt;="&amp;S428)+1)))</f>
        <v>6</v>
      </c>
      <c r="U428" s="4">
        <f>IF($A428="","",IF(MAX($J428:$O428)=MAX($P428:T428),"",SMALL($J428:$O428,COUNTIF($J428:$O428,"&lt;="&amp;T428)+1)))</f>
        <v>7</v>
      </c>
      <c r="V428" s="4" t="str">
        <f>IF($A428="","",IF(MAX($J428:$O428)=MAX($P428:U428),"",SMALL($J428:$O428,COUNTIF($J428:$O428,"&lt;="&amp;U428)+1)))</f>
        <v/>
      </c>
      <c r="X428" s="4">
        <f t="shared" si="90"/>
        <v>6</v>
      </c>
      <c r="Y428" s="4">
        <f t="shared" si="91"/>
        <v>5</v>
      </c>
      <c r="Z428" s="4">
        <f t="shared" si="92"/>
        <v>4</v>
      </c>
      <c r="AA428" s="4">
        <f t="shared" si="93"/>
        <v>3</v>
      </c>
      <c r="AB428" s="4">
        <f t="shared" si="94"/>
        <v>7</v>
      </c>
      <c r="AC428" s="4">
        <f t="shared" si="95"/>
        <v>5</v>
      </c>
      <c r="AE428" s="4">
        <f>IF($A427="","",IF(MAX($X428:$AC428)=MAX($AD428:AD428)," ",SMALL($X428:$AC428,COUNTIF($X428:$AC428,"&lt;="&amp;AD428)+1)))</f>
        <v>3</v>
      </c>
      <c r="AF428" s="4">
        <f>IF($A427="","",IF(MAX($X428:$AC428)=MAX($AD428:AE428)," ",SMALL($X428:$AC428,COUNTIF($X428:$AC428,"&lt;="&amp;AE428)+1)))</f>
        <v>4</v>
      </c>
      <c r="AG428" s="4">
        <f>IF($A427="","",IF(MAX($X428:$AC428)=MAX($AD428:AF428)," ",SMALL($X428:$AC428,COUNTIF($X428:$AC428,"&lt;="&amp;AF428)+1)))</f>
        <v>5</v>
      </c>
      <c r="AH428" s="4">
        <f>IF($A427="","",IF(MAX($X428:$AC428)=MAX($AD428:AG428)," ",SMALL($X428:$AC428,COUNTIF($X428:$AC428,"&lt;="&amp;AG428)+1)))</f>
        <v>6</v>
      </c>
      <c r="AI428" s="4">
        <f>IF($A427="","",IF(MAX($X428:$AC428)=MAX($AD428:AH428)," ",SMALL($X428:$AC428,COUNTIF($X428:$AC428,"&lt;="&amp;AH428)+1)))</f>
        <v>7</v>
      </c>
      <c r="AJ428" s="4" t="str">
        <f>IF($A427="","",IF(MAX($X428:$AC428)=MAX($AD428:AI428)," ",SMALL($X428:$AC428,COUNTIF($X428:$AC428,"&lt;="&amp;AI428)+1)))</f>
        <v xml:space="preserve"> </v>
      </c>
      <c r="AL428" s="13" t="str">
        <f t="shared" si="96"/>
        <v>5尾</v>
      </c>
      <c r="AM428" s="13" t="str">
        <f t="shared" si="97"/>
        <v>中5尾</v>
      </c>
    </row>
    <row r="429" spans="1:39" x14ac:dyDescent="0.15">
      <c r="A429" s="7">
        <v>2018120</v>
      </c>
      <c r="B429" s="2">
        <v>3</v>
      </c>
      <c r="C429" s="2">
        <v>4</v>
      </c>
      <c r="D429" s="2">
        <v>18</v>
      </c>
      <c r="E429" s="2">
        <v>26</v>
      </c>
      <c r="F429" s="2">
        <v>27</v>
      </c>
      <c r="G429" s="2">
        <v>33</v>
      </c>
      <c r="H429" s="2">
        <v>1</v>
      </c>
      <c r="J429" s="4">
        <f t="shared" si="89"/>
        <v>3</v>
      </c>
      <c r="K429" s="4">
        <f t="shared" si="84"/>
        <v>4</v>
      </c>
      <c r="L429" s="4">
        <f t="shared" si="85"/>
        <v>8</v>
      </c>
      <c r="M429" s="4">
        <f t="shared" si="86"/>
        <v>6</v>
      </c>
      <c r="N429" s="4">
        <f t="shared" si="87"/>
        <v>7</v>
      </c>
      <c r="O429" s="4">
        <f t="shared" si="88"/>
        <v>3</v>
      </c>
      <c r="Q429" s="4">
        <f>IF($A429="","",IF(MAX($J429:$O429)=MAX($P429:P429),"",SMALL($J429:$O429,COUNTIF($J429:$O429,"&lt;="&amp;P429)+1)))</f>
        <v>3</v>
      </c>
      <c r="R429" s="4">
        <f>IF($A429="","",IF(MAX($J429:$O429)=MAX($P429:Q429),"",SMALL($J429:$O429,COUNTIF($J429:$O429,"&lt;="&amp;Q429)+1)))</f>
        <v>4</v>
      </c>
      <c r="S429" s="4">
        <f>IF($A429="","",IF(MAX($J429:$O429)=MAX($P429:R429),"",SMALL($J429:$O429,COUNTIF($J429:$O429,"&lt;="&amp;R429)+1)))</f>
        <v>6</v>
      </c>
      <c r="T429" s="4">
        <f>IF($A429="","",IF(MAX($J429:$O429)=MAX($P429:S429),"",SMALL($J429:$O429,COUNTIF($J429:$O429,"&lt;="&amp;S429)+1)))</f>
        <v>7</v>
      </c>
      <c r="U429" s="4">
        <f>IF($A429="","",IF(MAX($J429:$O429)=MAX($P429:T429),"",SMALL($J429:$O429,COUNTIF($J429:$O429,"&lt;="&amp;T429)+1)))</f>
        <v>8</v>
      </c>
      <c r="V429" s="4" t="str">
        <f>IF($A429="","",IF(MAX($J429:$O429)=MAX($P429:U429),"",SMALL($J429:$O429,COUNTIF($J429:$O429,"&lt;="&amp;U429)+1)))</f>
        <v/>
      </c>
      <c r="X429" s="4">
        <f t="shared" si="90"/>
        <v>9</v>
      </c>
      <c r="Y429" s="4">
        <f t="shared" si="91"/>
        <v>3</v>
      </c>
      <c r="Z429" s="4">
        <f t="shared" si="92"/>
        <v>0</v>
      </c>
      <c r="AA429" s="4">
        <f t="shared" si="93"/>
        <v>6</v>
      </c>
      <c r="AB429" s="4">
        <f t="shared" si="94"/>
        <v>5</v>
      </c>
      <c r="AC429" s="4">
        <f t="shared" si="95"/>
        <v>8</v>
      </c>
      <c r="AE429" s="4">
        <f>IF($A428="","",IF(MAX($X429:$AC429)=MAX($AD429:AD429)," ",SMALL($X429:$AC429,COUNTIF($X429:$AC429,"&lt;="&amp;AD429)+1)))</f>
        <v>0</v>
      </c>
      <c r="AF429" s="4">
        <f>IF($A428="","",IF(MAX($X429:$AC429)=MAX($AD429:AE429)," ",SMALL($X429:$AC429,COUNTIF($X429:$AC429,"&lt;="&amp;AE429)+1)))</f>
        <v>3</v>
      </c>
      <c r="AG429" s="4">
        <f>IF($A428="","",IF(MAX($X429:$AC429)=MAX($AD429:AF429)," ",SMALL($X429:$AC429,COUNTIF($X429:$AC429,"&lt;="&amp;AF429)+1)))</f>
        <v>5</v>
      </c>
      <c r="AH429" s="4">
        <f>IF($A428="","",IF(MAX($X429:$AC429)=MAX($AD429:AG429)," ",SMALL($X429:$AC429,COUNTIF($X429:$AC429,"&lt;="&amp;AG429)+1)))</f>
        <v>6</v>
      </c>
      <c r="AI429" s="4">
        <f>IF($A428="","",IF(MAX($X429:$AC429)=MAX($AD429:AH429)," ",SMALL($X429:$AC429,COUNTIF($X429:$AC429,"&lt;="&amp;AH429)+1)))</f>
        <v>8</v>
      </c>
      <c r="AJ429" s="4">
        <f>IF($A428="","",IF(MAX($X429:$AC429)=MAX($AD429:AI429)," ",SMALL($X429:$AC429,COUNTIF($X429:$AC429,"&lt;="&amp;AI429)+1)))</f>
        <v>9</v>
      </c>
      <c r="AL429" s="13" t="str">
        <f t="shared" si="96"/>
        <v>6尾</v>
      </c>
      <c r="AM429" s="13" t="str">
        <f t="shared" si="97"/>
        <v>中3尾</v>
      </c>
    </row>
    <row r="430" spans="1:39" x14ac:dyDescent="0.15">
      <c r="A430" s="7">
        <v>2018121</v>
      </c>
      <c r="B430" s="2">
        <v>6</v>
      </c>
      <c r="C430" s="2">
        <v>8</v>
      </c>
      <c r="D430" s="2">
        <v>14</v>
      </c>
      <c r="E430" s="2">
        <v>19</v>
      </c>
      <c r="F430" s="2">
        <v>23</v>
      </c>
      <c r="G430" s="2">
        <v>25</v>
      </c>
      <c r="H430" s="2">
        <v>11</v>
      </c>
      <c r="J430" s="4">
        <f t="shared" si="89"/>
        <v>6</v>
      </c>
      <c r="K430" s="4">
        <f t="shared" si="84"/>
        <v>8</v>
      </c>
      <c r="L430" s="4">
        <f t="shared" si="85"/>
        <v>4</v>
      </c>
      <c r="M430" s="4">
        <f t="shared" si="86"/>
        <v>9</v>
      </c>
      <c r="N430" s="4">
        <f t="shared" si="87"/>
        <v>3</v>
      </c>
      <c r="O430" s="4">
        <f t="shared" si="88"/>
        <v>5</v>
      </c>
      <c r="Q430" s="4">
        <f>IF($A430="","",IF(MAX($J430:$O430)=MAX($P430:P430),"",SMALL($J430:$O430,COUNTIF($J430:$O430,"&lt;="&amp;P430)+1)))</f>
        <v>3</v>
      </c>
      <c r="R430" s="4">
        <f>IF($A430="","",IF(MAX($J430:$O430)=MAX($P430:Q430),"",SMALL($J430:$O430,COUNTIF($J430:$O430,"&lt;="&amp;Q430)+1)))</f>
        <v>4</v>
      </c>
      <c r="S430" s="4">
        <f>IF($A430="","",IF(MAX($J430:$O430)=MAX($P430:R430),"",SMALL($J430:$O430,COUNTIF($J430:$O430,"&lt;="&amp;R430)+1)))</f>
        <v>5</v>
      </c>
      <c r="T430" s="4">
        <f>IF($A430="","",IF(MAX($J430:$O430)=MAX($P430:S430),"",SMALL($J430:$O430,COUNTIF($J430:$O430,"&lt;="&amp;S430)+1)))</f>
        <v>6</v>
      </c>
      <c r="U430" s="4">
        <f>IF($A430="","",IF(MAX($J430:$O430)=MAX($P430:T430),"",SMALL($J430:$O430,COUNTIF($J430:$O430,"&lt;="&amp;T430)+1)))</f>
        <v>8</v>
      </c>
      <c r="V430" s="4">
        <f>IF($A430="","",IF(MAX($J430:$O430)=MAX($P430:U430),"",SMALL($J430:$O430,COUNTIF($J430:$O430,"&lt;="&amp;U430)+1)))</f>
        <v>9</v>
      </c>
      <c r="X430" s="4">
        <f t="shared" si="90"/>
        <v>2</v>
      </c>
      <c r="Y430" s="4">
        <f t="shared" si="91"/>
        <v>3</v>
      </c>
      <c r="Z430" s="4">
        <f t="shared" si="92"/>
        <v>2</v>
      </c>
      <c r="AA430" s="4">
        <f t="shared" si="93"/>
        <v>4</v>
      </c>
      <c r="AB430" s="4">
        <f t="shared" si="94"/>
        <v>1</v>
      </c>
      <c r="AC430" s="4">
        <f t="shared" si="95"/>
        <v>2</v>
      </c>
      <c r="AE430" s="4">
        <f>IF($A429="","",IF(MAX($X430:$AC430)=MAX($AD430:AD430)," ",SMALL($X430:$AC430,COUNTIF($X430:$AC430,"&lt;="&amp;AD430)+1)))</f>
        <v>1</v>
      </c>
      <c r="AF430" s="4">
        <f>IF($A429="","",IF(MAX($X430:$AC430)=MAX($AD430:AE430)," ",SMALL($X430:$AC430,COUNTIF($X430:$AC430,"&lt;="&amp;AE430)+1)))</f>
        <v>2</v>
      </c>
      <c r="AG430" s="4">
        <f>IF($A429="","",IF(MAX($X430:$AC430)=MAX($AD430:AF430)," ",SMALL($X430:$AC430,COUNTIF($X430:$AC430,"&lt;="&amp;AF430)+1)))</f>
        <v>3</v>
      </c>
      <c r="AH430" s="4">
        <f>IF($A429="","",IF(MAX($X430:$AC430)=MAX($AD430:AG430)," ",SMALL($X430:$AC430,COUNTIF($X430:$AC430,"&lt;="&amp;AG430)+1)))</f>
        <v>4</v>
      </c>
      <c r="AI430" s="4" t="str">
        <f>IF($A429="","",IF(MAX($X430:$AC430)=MAX($AD430:AH430)," ",SMALL($X430:$AC430,COUNTIF($X430:$AC430,"&lt;="&amp;AH430)+1)))</f>
        <v xml:space="preserve"> </v>
      </c>
      <c r="AJ430" s="4" t="str">
        <f>IF($A429="","",IF(MAX($X430:$AC430)=MAX($AD430:AI430)," ",SMALL($X430:$AC430,COUNTIF($X430:$AC430,"&lt;="&amp;AI430)+1)))</f>
        <v xml:space="preserve"> </v>
      </c>
      <c r="AL430" s="13" t="str">
        <f t="shared" si="96"/>
        <v>4尾</v>
      </c>
      <c r="AM430" s="13" t="str">
        <f t="shared" si="97"/>
        <v>中2尾</v>
      </c>
    </row>
    <row r="431" spans="1:39" x14ac:dyDescent="0.15">
      <c r="A431" s="7">
        <v>2018122</v>
      </c>
      <c r="B431" s="2">
        <v>5</v>
      </c>
      <c r="C431" s="2">
        <v>7</v>
      </c>
      <c r="D431" s="2">
        <v>20</v>
      </c>
      <c r="E431" s="2">
        <v>22</v>
      </c>
      <c r="F431" s="2">
        <v>30</v>
      </c>
      <c r="G431" s="2">
        <v>32</v>
      </c>
      <c r="H431" s="2">
        <v>10</v>
      </c>
      <c r="J431" s="4">
        <f t="shared" si="89"/>
        <v>5</v>
      </c>
      <c r="K431" s="4">
        <f t="shared" si="84"/>
        <v>7</v>
      </c>
      <c r="L431" s="4">
        <f t="shared" si="85"/>
        <v>0</v>
      </c>
      <c r="M431" s="4">
        <f t="shared" si="86"/>
        <v>2</v>
      </c>
      <c r="N431" s="4">
        <f t="shared" si="87"/>
        <v>0</v>
      </c>
      <c r="O431" s="4">
        <f t="shared" si="88"/>
        <v>2</v>
      </c>
      <c r="Q431" s="4">
        <f>IF($A431="","",IF(MAX($J431:$O431)=MAX($P431:P431),"",SMALL($J431:$O431,COUNTIF($J431:$O431,"&lt;="&amp;P431)+1)))</f>
        <v>0</v>
      </c>
      <c r="R431" s="4">
        <f>IF($A431="","",IF(MAX($J431:$O431)=MAX($P431:Q431),"",SMALL($J431:$O431,COUNTIF($J431:$O431,"&lt;="&amp;Q431)+1)))</f>
        <v>2</v>
      </c>
      <c r="S431" s="4">
        <f>IF($A431="","",IF(MAX($J431:$O431)=MAX($P431:R431),"",SMALL($J431:$O431,COUNTIF($J431:$O431,"&lt;="&amp;R431)+1)))</f>
        <v>5</v>
      </c>
      <c r="T431" s="4">
        <f>IF($A431="","",IF(MAX($J431:$O431)=MAX($P431:S431),"",SMALL($J431:$O431,COUNTIF($J431:$O431,"&lt;="&amp;S431)+1)))</f>
        <v>7</v>
      </c>
      <c r="U431" s="4" t="str">
        <f>IF($A431="","",IF(MAX($J431:$O431)=MAX($P431:T431),"",SMALL($J431:$O431,COUNTIF($J431:$O431,"&lt;="&amp;T431)+1)))</f>
        <v/>
      </c>
      <c r="V431" s="4" t="str">
        <f>IF($A431="","",IF(MAX($J431:$O431)=MAX($P431:U431),"",SMALL($J431:$O431,COUNTIF($J431:$O431,"&lt;="&amp;U431)+1)))</f>
        <v/>
      </c>
      <c r="X431" s="4">
        <f t="shared" si="90"/>
        <v>8</v>
      </c>
      <c r="Y431" s="4">
        <f t="shared" si="91"/>
        <v>3</v>
      </c>
      <c r="Z431" s="4">
        <f t="shared" si="92"/>
        <v>7</v>
      </c>
      <c r="AA431" s="4">
        <f t="shared" si="93"/>
        <v>1</v>
      </c>
      <c r="AB431" s="4">
        <f t="shared" si="94"/>
        <v>5</v>
      </c>
      <c r="AC431" s="4">
        <f t="shared" si="95"/>
        <v>9</v>
      </c>
      <c r="AE431" s="4">
        <f>IF($A430="","",IF(MAX($X431:$AC431)=MAX($AD431:AD431)," ",SMALL($X431:$AC431,COUNTIF($X431:$AC431,"&lt;="&amp;AD431)+1)))</f>
        <v>1</v>
      </c>
      <c r="AF431" s="4">
        <f>IF($A430="","",IF(MAX($X431:$AC431)=MAX($AD431:AE431)," ",SMALL($X431:$AC431,COUNTIF($X431:$AC431,"&lt;="&amp;AE431)+1)))</f>
        <v>3</v>
      </c>
      <c r="AG431" s="4">
        <f>IF($A430="","",IF(MAX($X431:$AC431)=MAX($AD431:AF431)," ",SMALL($X431:$AC431,COUNTIF($X431:$AC431,"&lt;="&amp;AF431)+1)))</f>
        <v>5</v>
      </c>
      <c r="AH431" s="4">
        <f>IF($A430="","",IF(MAX($X431:$AC431)=MAX($AD431:AG431)," ",SMALL($X431:$AC431,COUNTIF($X431:$AC431,"&lt;="&amp;AG431)+1)))</f>
        <v>7</v>
      </c>
      <c r="AI431" s="4">
        <f>IF($A430="","",IF(MAX($X431:$AC431)=MAX($AD431:AH431)," ",SMALL($X431:$AC431,COUNTIF($X431:$AC431,"&lt;="&amp;AH431)+1)))</f>
        <v>8</v>
      </c>
      <c r="AJ431" s="4">
        <f>IF($A430="","",IF(MAX($X431:$AC431)=MAX($AD431:AI431)," ",SMALL($X431:$AC431,COUNTIF($X431:$AC431,"&lt;="&amp;AI431)+1)))</f>
        <v>9</v>
      </c>
      <c r="AL431" s="13" t="str">
        <f t="shared" si="96"/>
        <v>6尾</v>
      </c>
      <c r="AM431" s="13" t="str">
        <f t="shared" si="97"/>
        <v>中2尾</v>
      </c>
    </row>
    <row r="432" spans="1:39" x14ac:dyDescent="0.15">
      <c r="A432" s="7">
        <v>2018123</v>
      </c>
      <c r="B432" s="2">
        <v>13</v>
      </c>
      <c r="C432" s="2">
        <v>21</v>
      </c>
      <c r="D432" s="2">
        <v>24</v>
      </c>
      <c r="E432" s="2">
        <v>27</v>
      </c>
      <c r="F432" s="2">
        <v>31</v>
      </c>
      <c r="G432" s="2">
        <v>32</v>
      </c>
      <c r="H432" s="2">
        <v>1</v>
      </c>
      <c r="J432" s="4">
        <f t="shared" si="89"/>
        <v>3</v>
      </c>
      <c r="K432" s="4">
        <f t="shared" si="84"/>
        <v>1</v>
      </c>
      <c r="L432" s="4">
        <f t="shared" si="85"/>
        <v>4</v>
      </c>
      <c r="M432" s="4">
        <f t="shared" si="86"/>
        <v>7</v>
      </c>
      <c r="N432" s="4">
        <f t="shared" si="87"/>
        <v>1</v>
      </c>
      <c r="O432" s="4">
        <f t="shared" si="88"/>
        <v>2</v>
      </c>
      <c r="Q432" s="4">
        <f>IF($A432="","",IF(MAX($J432:$O432)=MAX($P432:P432),"",SMALL($J432:$O432,COUNTIF($J432:$O432,"&lt;="&amp;P432)+1)))</f>
        <v>1</v>
      </c>
      <c r="R432" s="4">
        <f>IF($A432="","",IF(MAX($J432:$O432)=MAX($P432:Q432),"",SMALL($J432:$O432,COUNTIF($J432:$O432,"&lt;="&amp;Q432)+1)))</f>
        <v>2</v>
      </c>
      <c r="S432" s="4">
        <f>IF($A432="","",IF(MAX($J432:$O432)=MAX($P432:R432),"",SMALL($J432:$O432,COUNTIF($J432:$O432,"&lt;="&amp;R432)+1)))</f>
        <v>3</v>
      </c>
      <c r="T432" s="4">
        <f>IF($A432="","",IF(MAX($J432:$O432)=MAX($P432:S432),"",SMALL($J432:$O432,COUNTIF($J432:$O432,"&lt;="&amp;S432)+1)))</f>
        <v>4</v>
      </c>
      <c r="U432" s="4">
        <f>IF($A432="","",IF(MAX($J432:$O432)=MAX($P432:T432),"",SMALL($J432:$O432,COUNTIF($J432:$O432,"&lt;="&amp;T432)+1)))</f>
        <v>7</v>
      </c>
      <c r="V432" s="4" t="str">
        <f>IF($A432="","",IF(MAX($J432:$O432)=MAX($P432:U432),"",SMALL($J432:$O432,COUNTIF($J432:$O432,"&lt;="&amp;U432)+1)))</f>
        <v/>
      </c>
      <c r="X432" s="4">
        <f t="shared" si="90"/>
        <v>5</v>
      </c>
      <c r="Y432" s="4">
        <f t="shared" si="91"/>
        <v>4</v>
      </c>
      <c r="Z432" s="4">
        <f t="shared" si="92"/>
        <v>0</v>
      </c>
      <c r="AA432" s="4">
        <f t="shared" si="93"/>
        <v>6</v>
      </c>
      <c r="AB432" s="4">
        <f t="shared" si="94"/>
        <v>0</v>
      </c>
      <c r="AC432" s="4">
        <f t="shared" si="95"/>
        <v>7</v>
      </c>
      <c r="AE432" s="4">
        <f>IF($A431="","",IF(MAX($X432:$AC432)=MAX($AD432:AD432)," ",SMALL($X432:$AC432,COUNTIF($X432:$AC432,"&lt;="&amp;AD432)+1)))</f>
        <v>0</v>
      </c>
      <c r="AF432" s="4">
        <f>IF($A431="","",IF(MAX($X432:$AC432)=MAX($AD432:AE432)," ",SMALL($X432:$AC432,COUNTIF($X432:$AC432,"&lt;="&amp;AE432)+1)))</f>
        <v>4</v>
      </c>
      <c r="AG432" s="4">
        <f>IF($A431="","",IF(MAX($X432:$AC432)=MAX($AD432:AF432)," ",SMALL($X432:$AC432,COUNTIF($X432:$AC432,"&lt;="&amp;AF432)+1)))</f>
        <v>5</v>
      </c>
      <c r="AH432" s="4">
        <f>IF($A431="","",IF(MAX($X432:$AC432)=MAX($AD432:AG432)," ",SMALL($X432:$AC432,COUNTIF($X432:$AC432,"&lt;="&amp;AG432)+1)))</f>
        <v>6</v>
      </c>
      <c r="AI432" s="4">
        <f>IF($A431="","",IF(MAX($X432:$AC432)=MAX($AD432:AH432)," ",SMALL($X432:$AC432,COUNTIF($X432:$AC432,"&lt;="&amp;AH432)+1)))</f>
        <v>7</v>
      </c>
      <c r="AJ432" s="4" t="str">
        <f>IF($A431="","",IF(MAX($X432:$AC432)=MAX($AD432:AI432)," ",SMALL($X432:$AC432,COUNTIF($X432:$AC432,"&lt;="&amp;AI432)+1)))</f>
        <v xml:space="preserve"> </v>
      </c>
      <c r="AL432" s="13" t="str">
        <f t="shared" si="96"/>
        <v>5尾</v>
      </c>
      <c r="AM432" s="13" t="str">
        <f t="shared" si="97"/>
        <v>中2尾</v>
      </c>
    </row>
    <row r="433" spans="1:39" x14ac:dyDescent="0.15">
      <c r="A433" s="7">
        <v>2018124</v>
      </c>
      <c r="B433" s="2">
        <v>9</v>
      </c>
      <c r="C433" s="2">
        <v>13</v>
      </c>
      <c r="D433" s="2">
        <v>14</v>
      </c>
      <c r="E433" s="2">
        <v>19</v>
      </c>
      <c r="F433" s="2">
        <v>22</v>
      </c>
      <c r="G433" s="2">
        <v>25</v>
      </c>
      <c r="H433" s="2">
        <v>2</v>
      </c>
      <c r="J433" s="4">
        <f t="shared" si="89"/>
        <v>9</v>
      </c>
      <c r="K433" s="4">
        <f t="shared" si="84"/>
        <v>3</v>
      </c>
      <c r="L433" s="4">
        <f t="shared" si="85"/>
        <v>4</v>
      </c>
      <c r="M433" s="4">
        <f t="shared" si="86"/>
        <v>9</v>
      </c>
      <c r="N433" s="4">
        <f t="shared" si="87"/>
        <v>2</v>
      </c>
      <c r="O433" s="4">
        <f t="shared" si="88"/>
        <v>5</v>
      </c>
      <c r="Q433" s="4">
        <f>IF($A433="","",IF(MAX($J433:$O433)=MAX($P433:P433),"",SMALL($J433:$O433,COUNTIF($J433:$O433,"&lt;="&amp;P433)+1)))</f>
        <v>2</v>
      </c>
      <c r="R433" s="4">
        <f>IF($A433="","",IF(MAX($J433:$O433)=MAX($P433:Q433),"",SMALL($J433:$O433,COUNTIF($J433:$O433,"&lt;="&amp;Q433)+1)))</f>
        <v>3</v>
      </c>
      <c r="S433" s="4">
        <f>IF($A433="","",IF(MAX($J433:$O433)=MAX($P433:R433),"",SMALL($J433:$O433,COUNTIF($J433:$O433,"&lt;="&amp;R433)+1)))</f>
        <v>4</v>
      </c>
      <c r="T433" s="4">
        <f>IF($A433="","",IF(MAX($J433:$O433)=MAX($P433:S433),"",SMALL($J433:$O433,COUNTIF($J433:$O433,"&lt;="&amp;S433)+1)))</f>
        <v>5</v>
      </c>
      <c r="U433" s="4">
        <f>IF($A433="","",IF(MAX($J433:$O433)=MAX($P433:T433),"",SMALL($J433:$O433,COUNTIF($J433:$O433,"&lt;="&amp;T433)+1)))</f>
        <v>9</v>
      </c>
      <c r="V433" s="4" t="str">
        <f>IF($A433="","",IF(MAX($J433:$O433)=MAX($P433:U433),"",SMALL($J433:$O433,COUNTIF($J433:$O433,"&lt;="&amp;U433)+1)))</f>
        <v/>
      </c>
      <c r="X433" s="4">
        <f t="shared" si="90"/>
        <v>3</v>
      </c>
      <c r="Y433" s="4">
        <f t="shared" si="91"/>
        <v>2</v>
      </c>
      <c r="Z433" s="4">
        <f t="shared" si="92"/>
        <v>7</v>
      </c>
      <c r="AA433" s="4">
        <f t="shared" si="93"/>
        <v>5</v>
      </c>
      <c r="AB433" s="4">
        <f t="shared" si="94"/>
        <v>2</v>
      </c>
      <c r="AC433" s="4">
        <f t="shared" si="95"/>
        <v>3</v>
      </c>
      <c r="AE433" s="4">
        <f>IF($A432="","",IF(MAX($X433:$AC433)=MAX($AD433:AD433)," ",SMALL($X433:$AC433,COUNTIF($X433:$AC433,"&lt;="&amp;AD433)+1)))</f>
        <v>2</v>
      </c>
      <c r="AF433" s="4">
        <f>IF($A432="","",IF(MAX($X433:$AC433)=MAX($AD433:AE433)," ",SMALL($X433:$AC433,COUNTIF($X433:$AC433,"&lt;="&amp;AE433)+1)))</f>
        <v>3</v>
      </c>
      <c r="AG433" s="4">
        <f>IF($A432="","",IF(MAX($X433:$AC433)=MAX($AD433:AF433)," ",SMALL($X433:$AC433,COUNTIF($X433:$AC433,"&lt;="&amp;AF433)+1)))</f>
        <v>5</v>
      </c>
      <c r="AH433" s="4">
        <f>IF($A432="","",IF(MAX($X433:$AC433)=MAX($AD433:AG433)," ",SMALL($X433:$AC433,COUNTIF($X433:$AC433,"&lt;="&amp;AG433)+1)))</f>
        <v>7</v>
      </c>
      <c r="AI433" s="4" t="str">
        <f>IF($A432="","",IF(MAX($X433:$AC433)=MAX($AD433:AH433)," ",SMALL($X433:$AC433,COUNTIF($X433:$AC433,"&lt;="&amp;AH433)+1)))</f>
        <v xml:space="preserve"> </v>
      </c>
      <c r="AJ433" s="4" t="str">
        <f>IF($A432="","",IF(MAX($X433:$AC433)=MAX($AD433:AI433)," ",SMALL($X433:$AC433,COUNTIF($X433:$AC433,"&lt;="&amp;AI433)+1)))</f>
        <v xml:space="preserve"> </v>
      </c>
      <c r="AL433" s="13" t="str">
        <f t="shared" si="96"/>
        <v>4尾</v>
      </c>
      <c r="AM433" s="13" t="str">
        <f t="shared" si="97"/>
        <v>中3尾</v>
      </c>
    </row>
    <row r="434" spans="1:39" x14ac:dyDescent="0.15">
      <c r="A434" s="7">
        <v>2018125</v>
      </c>
      <c r="B434" s="2">
        <v>3</v>
      </c>
      <c r="C434" s="2">
        <v>10</v>
      </c>
      <c r="D434" s="2">
        <v>11</v>
      </c>
      <c r="E434" s="2">
        <v>14</v>
      </c>
      <c r="F434" s="2">
        <v>15</v>
      </c>
      <c r="G434" s="2">
        <v>32</v>
      </c>
      <c r="H434" s="2">
        <v>2</v>
      </c>
      <c r="J434" s="4">
        <f t="shared" si="89"/>
        <v>3</v>
      </c>
      <c r="K434" s="4">
        <f t="shared" si="84"/>
        <v>0</v>
      </c>
      <c r="L434" s="4">
        <f t="shared" si="85"/>
        <v>1</v>
      </c>
      <c r="M434" s="4">
        <f t="shared" si="86"/>
        <v>4</v>
      </c>
      <c r="N434" s="4">
        <f t="shared" si="87"/>
        <v>5</v>
      </c>
      <c r="O434" s="4">
        <f t="shared" si="88"/>
        <v>2</v>
      </c>
      <c r="Q434" s="4">
        <f>IF($A434="","",IF(MAX($J434:$O434)=MAX($P434:P434),"",SMALL($J434:$O434,COUNTIF($J434:$O434,"&lt;="&amp;P434)+1)))</f>
        <v>0</v>
      </c>
      <c r="R434" s="4">
        <f>IF($A434="","",IF(MAX($J434:$O434)=MAX($P434:Q434),"",SMALL($J434:$O434,COUNTIF($J434:$O434,"&lt;="&amp;Q434)+1)))</f>
        <v>1</v>
      </c>
      <c r="S434" s="4">
        <f>IF($A434="","",IF(MAX($J434:$O434)=MAX($P434:R434),"",SMALL($J434:$O434,COUNTIF($J434:$O434,"&lt;="&amp;R434)+1)))</f>
        <v>2</v>
      </c>
      <c r="T434" s="4">
        <f>IF($A434="","",IF(MAX($J434:$O434)=MAX($P434:S434),"",SMALL($J434:$O434,COUNTIF($J434:$O434,"&lt;="&amp;S434)+1)))</f>
        <v>3</v>
      </c>
      <c r="U434" s="4">
        <f>IF($A434="","",IF(MAX($J434:$O434)=MAX($P434:T434),"",SMALL($J434:$O434,COUNTIF($J434:$O434,"&lt;="&amp;T434)+1)))</f>
        <v>4</v>
      </c>
      <c r="V434" s="4">
        <f>IF($A434="","",IF(MAX($J434:$O434)=MAX($P434:U434),"",SMALL($J434:$O434,COUNTIF($J434:$O434,"&lt;="&amp;U434)+1)))</f>
        <v>5</v>
      </c>
      <c r="X434" s="4">
        <f t="shared" si="90"/>
        <v>7</v>
      </c>
      <c r="Y434" s="4">
        <f t="shared" si="91"/>
        <v>4</v>
      </c>
      <c r="Z434" s="4">
        <f t="shared" si="92"/>
        <v>8</v>
      </c>
      <c r="AA434" s="4">
        <f t="shared" si="93"/>
        <v>6</v>
      </c>
      <c r="AB434" s="4">
        <f t="shared" si="94"/>
        <v>0</v>
      </c>
      <c r="AC434" s="4">
        <f t="shared" si="95"/>
        <v>4</v>
      </c>
      <c r="AE434" s="4">
        <f>IF($A433="","",IF(MAX($X434:$AC434)=MAX($AD434:AD434)," ",SMALL($X434:$AC434,COUNTIF($X434:$AC434,"&lt;="&amp;AD434)+1)))</f>
        <v>0</v>
      </c>
      <c r="AF434" s="4">
        <f>IF($A433="","",IF(MAX($X434:$AC434)=MAX($AD434:AE434)," ",SMALL($X434:$AC434,COUNTIF($X434:$AC434,"&lt;="&amp;AE434)+1)))</f>
        <v>4</v>
      </c>
      <c r="AG434" s="4">
        <f>IF($A433="","",IF(MAX($X434:$AC434)=MAX($AD434:AF434)," ",SMALL($X434:$AC434,COUNTIF($X434:$AC434,"&lt;="&amp;AF434)+1)))</f>
        <v>6</v>
      </c>
      <c r="AH434" s="4">
        <f>IF($A433="","",IF(MAX($X434:$AC434)=MAX($AD434:AG434)," ",SMALL($X434:$AC434,COUNTIF($X434:$AC434,"&lt;="&amp;AG434)+1)))</f>
        <v>7</v>
      </c>
      <c r="AI434" s="4">
        <f>IF($A433="","",IF(MAX($X434:$AC434)=MAX($AD434:AH434)," ",SMALL($X434:$AC434,COUNTIF($X434:$AC434,"&lt;="&amp;AH434)+1)))</f>
        <v>8</v>
      </c>
      <c r="AJ434" s="4" t="str">
        <f>IF($A433="","",IF(MAX($X434:$AC434)=MAX($AD434:AI434)," ",SMALL($X434:$AC434,COUNTIF($X434:$AC434,"&lt;="&amp;AI434)+1)))</f>
        <v xml:space="preserve"> </v>
      </c>
      <c r="AL434" s="13" t="str">
        <f t="shared" si="96"/>
        <v>5尾</v>
      </c>
      <c r="AM434" s="13" t="str">
        <f t="shared" si="97"/>
        <v>中2尾</v>
      </c>
    </row>
    <row r="435" spans="1:39" x14ac:dyDescent="0.15">
      <c r="A435" s="7">
        <v>2018126</v>
      </c>
      <c r="B435" s="2">
        <v>1</v>
      </c>
      <c r="C435" s="2">
        <v>6</v>
      </c>
      <c r="D435" s="2">
        <v>8</v>
      </c>
      <c r="E435" s="2">
        <v>9</v>
      </c>
      <c r="F435" s="2">
        <v>14</v>
      </c>
      <c r="G435" s="2">
        <v>22</v>
      </c>
      <c r="H435" s="2">
        <v>5</v>
      </c>
      <c r="J435" s="4">
        <f t="shared" si="89"/>
        <v>1</v>
      </c>
      <c r="K435" s="4">
        <f t="shared" si="84"/>
        <v>6</v>
      </c>
      <c r="L435" s="4">
        <f t="shared" si="85"/>
        <v>8</v>
      </c>
      <c r="M435" s="4">
        <f t="shared" si="86"/>
        <v>9</v>
      </c>
      <c r="N435" s="4">
        <f t="shared" si="87"/>
        <v>4</v>
      </c>
      <c r="O435" s="4">
        <f t="shared" si="88"/>
        <v>2</v>
      </c>
      <c r="Q435" s="4">
        <f>IF($A435="","",IF(MAX($J435:$O435)=MAX($P435:P435),"",SMALL($J435:$O435,COUNTIF($J435:$O435,"&lt;="&amp;P435)+1)))</f>
        <v>1</v>
      </c>
      <c r="R435" s="4">
        <f>IF($A435="","",IF(MAX($J435:$O435)=MAX($P435:Q435),"",SMALL($J435:$O435,COUNTIF($J435:$O435,"&lt;="&amp;Q435)+1)))</f>
        <v>2</v>
      </c>
      <c r="S435" s="4">
        <f>IF($A435="","",IF(MAX($J435:$O435)=MAX($P435:R435),"",SMALL($J435:$O435,COUNTIF($J435:$O435,"&lt;="&amp;R435)+1)))</f>
        <v>4</v>
      </c>
      <c r="T435" s="4">
        <f>IF($A435="","",IF(MAX($J435:$O435)=MAX($P435:S435),"",SMALL($J435:$O435,COUNTIF($J435:$O435,"&lt;="&amp;S435)+1)))</f>
        <v>6</v>
      </c>
      <c r="U435" s="4">
        <f>IF($A435="","",IF(MAX($J435:$O435)=MAX($P435:T435),"",SMALL($J435:$O435,COUNTIF($J435:$O435,"&lt;="&amp;T435)+1)))</f>
        <v>8</v>
      </c>
      <c r="V435" s="4">
        <f>IF($A435="","",IF(MAX($J435:$O435)=MAX($P435:U435),"",SMALL($J435:$O435,COUNTIF($J435:$O435,"&lt;="&amp;U435)+1)))</f>
        <v>9</v>
      </c>
      <c r="X435" s="4">
        <f t="shared" si="90"/>
        <v>0</v>
      </c>
      <c r="Y435" s="4">
        <f t="shared" si="91"/>
        <v>3</v>
      </c>
      <c r="Z435" s="4">
        <f t="shared" si="92"/>
        <v>0</v>
      </c>
      <c r="AA435" s="4">
        <f t="shared" si="93"/>
        <v>7</v>
      </c>
      <c r="AB435" s="4">
        <f t="shared" si="94"/>
        <v>0</v>
      </c>
      <c r="AC435" s="4">
        <f t="shared" si="95"/>
        <v>3</v>
      </c>
      <c r="AE435" s="4">
        <f>IF($A434="","",IF(MAX($X435:$AC435)=MAX($AD435:AD435)," ",SMALL($X435:$AC435,COUNTIF($X435:$AC435,"&lt;="&amp;AD435)+1)))</f>
        <v>0</v>
      </c>
      <c r="AF435" s="4">
        <f>IF($A434="","",IF(MAX($X435:$AC435)=MAX($AD435:AE435)," ",SMALL($X435:$AC435,COUNTIF($X435:$AC435,"&lt;="&amp;AE435)+1)))</f>
        <v>3</v>
      </c>
      <c r="AG435" s="4">
        <f>IF($A434="","",IF(MAX($X435:$AC435)=MAX($AD435:AF435)," ",SMALL($X435:$AC435,COUNTIF($X435:$AC435,"&lt;="&amp;AF435)+1)))</f>
        <v>7</v>
      </c>
      <c r="AH435" s="4" t="str">
        <f>IF($A434="","",IF(MAX($X435:$AC435)=MAX($AD435:AG435)," ",SMALL($X435:$AC435,COUNTIF($X435:$AC435,"&lt;="&amp;AG435)+1)))</f>
        <v xml:space="preserve"> </v>
      </c>
      <c r="AI435" s="4" t="str">
        <f>IF($A434="","",IF(MAX($X435:$AC435)=MAX($AD435:AH435)," ",SMALL($X435:$AC435,COUNTIF($X435:$AC435,"&lt;="&amp;AH435)+1)))</f>
        <v xml:space="preserve"> </v>
      </c>
      <c r="AJ435" s="4" t="str">
        <f>IF($A434="","",IF(MAX($X435:$AC435)=MAX($AD435:AI435)," ",SMALL($X435:$AC435,COUNTIF($X435:$AC435,"&lt;="&amp;AI435)+1)))</f>
        <v xml:space="preserve"> </v>
      </c>
      <c r="AL435" s="13" t="str">
        <f t="shared" si="96"/>
        <v>3尾</v>
      </c>
      <c r="AM435" s="13" t="str">
        <f t="shared" si="97"/>
        <v>中0尾</v>
      </c>
    </row>
    <row r="436" spans="1:39" x14ac:dyDescent="0.15">
      <c r="A436" s="7">
        <v>2018127</v>
      </c>
      <c r="B436" s="2">
        <v>2</v>
      </c>
      <c r="C436" s="2">
        <v>5</v>
      </c>
      <c r="D436" s="2">
        <v>6</v>
      </c>
      <c r="E436" s="2">
        <v>7</v>
      </c>
      <c r="F436" s="2">
        <v>11</v>
      </c>
      <c r="G436" s="2">
        <v>15</v>
      </c>
      <c r="H436" s="2">
        <v>12</v>
      </c>
      <c r="J436" s="4">
        <f t="shared" si="89"/>
        <v>2</v>
      </c>
      <c r="K436" s="4">
        <f t="shared" si="84"/>
        <v>5</v>
      </c>
      <c r="L436" s="4">
        <f t="shared" si="85"/>
        <v>6</v>
      </c>
      <c r="M436" s="4">
        <f t="shared" si="86"/>
        <v>7</v>
      </c>
      <c r="N436" s="4">
        <f t="shared" si="87"/>
        <v>1</v>
      </c>
      <c r="O436" s="4">
        <f t="shared" si="88"/>
        <v>5</v>
      </c>
      <c r="Q436" s="4">
        <f>IF($A436="","",IF(MAX($J436:$O436)=MAX($P436:P436),"",SMALL($J436:$O436,COUNTIF($J436:$O436,"&lt;="&amp;P436)+1)))</f>
        <v>1</v>
      </c>
      <c r="R436" s="4">
        <f>IF($A436="","",IF(MAX($J436:$O436)=MAX($P436:Q436),"",SMALL($J436:$O436,COUNTIF($J436:$O436,"&lt;="&amp;Q436)+1)))</f>
        <v>2</v>
      </c>
      <c r="S436" s="4">
        <f>IF($A436="","",IF(MAX($J436:$O436)=MAX($P436:R436),"",SMALL($J436:$O436,COUNTIF($J436:$O436,"&lt;="&amp;R436)+1)))</f>
        <v>5</v>
      </c>
      <c r="T436" s="4">
        <f>IF($A436="","",IF(MAX($J436:$O436)=MAX($P436:S436),"",SMALL($J436:$O436,COUNTIF($J436:$O436,"&lt;="&amp;S436)+1)))</f>
        <v>6</v>
      </c>
      <c r="U436" s="4">
        <f>IF($A436="","",IF(MAX($J436:$O436)=MAX($P436:T436),"",SMALL($J436:$O436,COUNTIF($J436:$O436,"&lt;="&amp;T436)+1)))</f>
        <v>7</v>
      </c>
      <c r="V436" s="4" t="str">
        <f>IF($A436="","",IF(MAX($J436:$O436)=MAX($P436:U436),"",SMALL($J436:$O436,COUNTIF($J436:$O436,"&lt;="&amp;U436)+1)))</f>
        <v/>
      </c>
      <c r="X436" s="4">
        <f t="shared" si="90"/>
        <v>6</v>
      </c>
      <c r="Y436" s="4">
        <f t="shared" si="91"/>
        <v>6</v>
      </c>
      <c r="Z436" s="4">
        <f t="shared" si="92"/>
        <v>6</v>
      </c>
      <c r="AA436" s="4">
        <f t="shared" si="93"/>
        <v>6</v>
      </c>
      <c r="AB436" s="4">
        <f t="shared" si="94"/>
        <v>8</v>
      </c>
      <c r="AC436" s="4">
        <f t="shared" si="95"/>
        <v>7</v>
      </c>
      <c r="AE436" s="4">
        <f>IF($A435="","",IF(MAX($X436:$AC436)=MAX($AD436:AD436)," ",SMALL($X436:$AC436,COUNTIF($X436:$AC436,"&lt;="&amp;AD436)+1)))</f>
        <v>6</v>
      </c>
      <c r="AF436" s="4">
        <f>IF($A435="","",IF(MAX($X436:$AC436)=MAX($AD436:AE436)," ",SMALL($X436:$AC436,COUNTIF($X436:$AC436,"&lt;="&amp;AE436)+1)))</f>
        <v>7</v>
      </c>
      <c r="AG436" s="4">
        <f>IF($A435="","",IF(MAX($X436:$AC436)=MAX($AD436:AF436)," ",SMALL($X436:$AC436,COUNTIF($X436:$AC436,"&lt;="&amp;AF436)+1)))</f>
        <v>8</v>
      </c>
      <c r="AH436" s="4" t="str">
        <f>IF($A435="","",IF(MAX($X436:$AC436)=MAX($AD436:AG436)," ",SMALL($X436:$AC436,COUNTIF($X436:$AC436,"&lt;="&amp;AG436)+1)))</f>
        <v xml:space="preserve"> </v>
      </c>
      <c r="AI436" s="4" t="str">
        <f>IF($A435="","",IF(MAX($X436:$AC436)=MAX($AD436:AH436)," ",SMALL($X436:$AC436,COUNTIF($X436:$AC436,"&lt;="&amp;AH436)+1)))</f>
        <v xml:space="preserve"> </v>
      </c>
      <c r="AJ436" s="4" t="str">
        <f>IF($A435="","",IF(MAX($X436:$AC436)=MAX($AD436:AI436)," ",SMALL($X436:$AC436,COUNTIF($X436:$AC436,"&lt;="&amp;AI436)+1)))</f>
        <v xml:space="preserve"> </v>
      </c>
      <c r="AL436" s="13" t="str">
        <f t="shared" si="96"/>
        <v>3尾</v>
      </c>
      <c r="AM436" s="13" t="str">
        <f t="shared" si="97"/>
        <v>中2尾</v>
      </c>
    </row>
    <row r="437" spans="1:39" x14ac:dyDescent="0.15">
      <c r="A437" s="7">
        <v>2018128</v>
      </c>
      <c r="B437" s="2">
        <v>6</v>
      </c>
      <c r="C437" s="2">
        <v>7</v>
      </c>
      <c r="D437" s="2">
        <v>8</v>
      </c>
      <c r="E437" s="2">
        <v>19</v>
      </c>
      <c r="F437" s="2">
        <v>22</v>
      </c>
      <c r="G437" s="2">
        <v>23</v>
      </c>
      <c r="H437" s="2">
        <v>2</v>
      </c>
      <c r="J437" s="4">
        <f t="shared" si="89"/>
        <v>6</v>
      </c>
      <c r="K437" s="4">
        <f t="shared" si="84"/>
        <v>7</v>
      </c>
      <c r="L437" s="4">
        <f t="shared" si="85"/>
        <v>8</v>
      </c>
      <c r="M437" s="4">
        <f t="shared" si="86"/>
        <v>9</v>
      </c>
      <c r="N437" s="4">
        <f t="shared" si="87"/>
        <v>2</v>
      </c>
      <c r="O437" s="4">
        <f t="shared" si="88"/>
        <v>3</v>
      </c>
      <c r="Q437" s="4">
        <f>IF($A437="","",IF(MAX($J437:$O437)=MAX($P437:P437),"",SMALL($J437:$O437,COUNTIF($J437:$O437,"&lt;="&amp;P437)+1)))</f>
        <v>2</v>
      </c>
      <c r="R437" s="4">
        <f>IF($A437="","",IF(MAX($J437:$O437)=MAX($P437:Q437),"",SMALL($J437:$O437,COUNTIF($J437:$O437,"&lt;="&amp;Q437)+1)))</f>
        <v>3</v>
      </c>
      <c r="S437" s="4">
        <f>IF($A437="","",IF(MAX($J437:$O437)=MAX($P437:R437),"",SMALL($J437:$O437,COUNTIF($J437:$O437,"&lt;="&amp;R437)+1)))</f>
        <v>6</v>
      </c>
      <c r="T437" s="4">
        <f>IF($A437="","",IF(MAX($J437:$O437)=MAX($P437:S437),"",SMALL($J437:$O437,COUNTIF($J437:$O437,"&lt;="&amp;S437)+1)))</f>
        <v>7</v>
      </c>
      <c r="U437" s="4">
        <f>IF($A437="","",IF(MAX($J437:$O437)=MAX($P437:T437),"",SMALL($J437:$O437,COUNTIF($J437:$O437,"&lt;="&amp;T437)+1)))</f>
        <v>8</v>
      </c>
      <c r="V437" s="4">
        <f>IF($A437="","",IF(MAX($J437:$O437)=MAX($P437:U437),"",SMALL($J437:$O437,COUNTIF($J437:$O437,"&lt;="&amp;U437)+1)))</f>
        <v>9</v>
      </c>
      <c r="X437" s="4">
        <f t="shared" si="90"/>
        <v>0</v>
      </c>
      <c r="Y437" s="4">
        <f t="shared" si="91"/>
        <v>5</v>
      </c>
      <c r="Z437" s="4">
        <f t="shared" si="92"/>
        <v>7</v>
      </c>
      <c r="AA437" s="4">
        <f t="shared" si="93"/>
        <v>7</v>
      </c>
      <c r="AB437" s="4">
        <f t="shared" si="94"/>
        <v>5</v>
      </c>
      <c r="AC437" s="4">
        <f t="shared" si="95"/>
        <v>6</v>
      </c>
      <c r="AE437" s="4">
        <f>IF($A436="","",IF(MAX($X437:$AC437)=MAX($AD437:AD437)," ",SMALL($X437:$AC437,COUNTIF($X437:$AC437,"&lt;="&amp;AD437)+1)))</f>
        <v>0</v>
      </c>
      <c r="AF437" s="4">
        <f>IF($A436="","",IF(MAX($X437:$AC437)=MAX($AD437:AE437)," ",SMALL($X437:$AC437,COUNTIF($X437:$AC437,"&lt;="&amp;AE437)+1)))</f>
        <v>5</v>
      </c>
      <c r="AG437" s="4">
        <f>IF($A436="","",IF(MAX($X437:$AC437)=MAX($AD437:AF437)," ",SMALL($X437:$AC437,COUNTIF($X437:$AC437,"&lt;="&amp;AF437)+1)))</f>
        <v>6</v>
      </c>
      <c r="AH437" s="4">
        <f>IF($A436="","",IF(MAX($X437:$AC437)=MAX($AD437:AG437)," ",SMALL($X437:$AC437,COUNTIF($X437:$AC437,"&lt;="&amp;AG437)+1)))</f>
        <v>7</v>
      </c>
      <c r="AI437" s="4" t="str">
        <f>IF($A436="","",IF(MAX($X437:$AC437)=MAX($AD437:AH437)," ",SMALL($X437:$AC437,COUNTIF($X437:$AC437,"&lt;="&amp;AH437)+1)))</f>
        <v xml:space="preserve"> </v>
      </c>
      <c r="AJ437" s="4" t="str">
        <f>IF($A436="","",IF(MAX($X437:$AC437)=MAX($AD437:AI437)," ",SMALL($X437:$AC437,COUNTIF($X437:$AC437,"&lt;="&amp;AI437)+1)))</f>
        <v xml:space="preserve"> </v>
      </c>
      <c r="AL437" s="13" t="str">
        <f t="shared" si="96"/>
        <v>4尾</v>
      </c>
      <c r="AM437" s="13" t="str">
        <f t="shared" si="97"/>
        <v>中2尾</v>
      </c>
    </row>
    <row r="438" spans="1:39" x14ac:dyDescent="0.15">
      <c r="A438" s="7">
        <v>2018129</v>
      </c>
      <c r="B438" s="2">
        <v>2</v>
      </c>
      <c r="C438" s="2">
        <v>4</v>
      </c>
      <c r="D438" s="2">
        <v>6</v>
      </c>
      <c r="E438" s="2">
        <v>16</v>
      </c>
      <c r="F438" s="2">
        <v>18</v>
      </c>
      <c r="G438" s="2">
        <v>19</v>
      </c>
      <c r="H438" s="2">
        <v>16</v>
      </c>
      <c r="J438" s="4">
        <f t="shared" si="89"/>
        <v>2</v>
      </c>
      <c r="K438" s="4">
        <f t="shared" si="84"/>
        <v>4</v>
      </c>
      <c r="L438" s="4">
        <f t="shared" si="85"/>
        <v>6</v>
      </c>
      <c r="M438" s="4">
        <f t="shared" si="86"/>
        <v>6</v>
      </c>
      <c r="N438" s="4">
        <f t="shared" si="87"/>
        <v>8</v>
      </c>
      <c r="O438" s="4">
        <f t="shared" si="88"/>
        <v>9</v>
      </c>
      <c r="Q438" s="4">
        <f>IF($A438="","",IF(MAX($J438:$O438)=MAX($P438:P438),"",SMALL($J438:$O438,COUNTIF($J438:$O438,"&lt;="&amp;P438)+1)))</f>
        <v>2</v>
      </c>
      <c r="R438" s="4">
        <f>IF($A438="","",IF(MAX($J438:$O438)=MAX($P438:Q438),"",SMALL($J438:$O438,COUNTIF($J438:$O438,"&lt;="&amp;Q438)+1)))</f>
        <v>4</v>
      </c>
      <c r="S438" s="4">
        <f>IF($A438="","",IF(MAX($J438:$O438)=MAX($P438:R438),"",SMALL($J438:$O438,COUNTIF($J438:$O438,"&lt;="&amp;R438)+1)))</f>
        <v>6</v>
      </c>
      <c r="T438" s="4">
        <f>IF($A438="","",IF(MAX($J438:$O438)=MAX($P438:S438),"",SMALL($J438:$O438,COUNTIF($J438:$O438,"&lt;="&amp;S438)+1)))</f>
        <v>8</v>
      </c>
      <c r="U438" s="4">
        <f>IF($A438="","",IF(MAX($J438:$O438)=MAX($P438:T438),"",SMALL($J438:$O438,COUNTIF($J438:$O438,"&lt;="&amp;T438)+1)))</f>
        <v>9</v>
      </c>
      <c r="V438" s="4" t="str">
        <f>IF($A438="","",IF(MAX($J438:$O438)=MAX($P438:U438),"",SMALL($J438:$O438,COUNTIF($J438:$O438,"&lt;="&amp;U438)+1)))</f>
        <v/>
      </c>
      <c r="X438" s="4">
        <f t="shared" si="90"/>
        <v>2</v>
      </c>
      <c r="Y438" s="4">
        <f t="shared" si="91"/>
        <v>7</v>
      </c>
      <c r="Z438" s="4">
        <f t="shared" si="92"/>
        <v>8</v>
      </c>
      <c r="AA438" s="4">
        <f t="shared" si="93"/>
        <v>6</v>
      </c>
      <c r="AB438" s="4">
        <f t="shared" si="94"/>
        <v>6</v>
      </c>
      <c r="AC438" s="4">
        <f t="shared" si="95"/>
        <v>5</v>
      </c>
      <c r="AE438" s="4">
        <f>IF($A437="","",IF(MAX($X438:$AC438)=MAX($AD438:AD438)," ",SMALL($X438:$AC438,COUNTIF($X438:$AC438,"&lt;="&amp;AD438)+1)))</f>
        <v>2</v>
      </c>
      <c r="AF438" s="4">
        <f>IF($A437="","",IF(MAX($X438:$AC438)=MAX($AD438:AE438)," ",SMALL($X438:$AC438,COUNTIF($X438:$AC438,"&lt;="&amp;AE438)+1)))</f>
        <v>5</v>
      </c>
      <c r="AG438" s="4">
        <f>IF($A437="","",IF(MAX($X438:$AC438)=MAX($AD438:AF438)," ",SMALL($X438:$AC438,COUNTIF($X438:$AC438,"&lt;="&amp;AF438)+1)))</f>
        <v>6</v>
      </c>
      <c r="AH438" s="4">
        <f>IF($A437="","",IF(MAX($X438:$AC438)=MAX($AD438:AG438)," ",SMALL($X438:$AC438,COUNTIF($X438:$AC438,"&lt;="&amp;AG438)+1)))</f>
        <v>7</v>
      </c>
      <c r="AI438" s="4">
        <f>IF($A437="","",IF(MAX($X438:$AC438)=MAX($AD438:AH438)," ",SMALL($X438:$AC438,COUNTIF($X438:$AC438,"&lt;="&amp;AH438)+1)))</f>
        <v>8</v>
      </c>
      <c r="AJ438" s="4" t="str">
        <f>IF($A437="","",IF(MAX($X438:$AC438)=MAX($AD438:AI438)," ",SMALL($X438:$AC438,COUNTIF($X438:$AC438,"&lt;="&amp;AI438)+1)))</f>
        <v xml:space="preserve"> </v>
      </c>
      <c r="AL438" s="13" t="str">
        <f t="shared" si="96"/>
        <v>5尾</v>
      </c>
      <c r="AM438" s="13" t="str">
        <f t="shared" si="97"/>
        <v>中3尾</v>
      </c>
    </row>
    <row r="439" spans="1:39" x14ac:dyDescent="0.15">
      <c r="A439" s="7">
        <v>2018130</v>
      </c>
      <c r="B439" s="2">
        <v>5</v>
      </c>
      <c r="C439" s="2">
        <v>12</v>
      </c>
      <c r="D439" s="2">
        <v>17</v>
      </c>
      <c r="E439" s="2">
        <v>18</v>
      </c>
      <c r="F439" s="2">
        <v>24</v>
      </c>
      <c r="G439" s="2">
        <v>28</v>
      </c>
      <c r="H439" s="2">
        <v>12</v>
      </c>
      <c r="J439" s="4">
        <f t="shared" si="89"/>
        <v>5</v>
      </c>
      <c r="K439" s="4">
        <f t="shared" si="84"/>
        <v>2</v>
      </c>
      <c r="L439" s="4">
        <f t="shared" si="85"/>
        <v>7</v>
      </c>
      <c r="M439" s="4">
        <f t="shared" si="86"/>
        <v>8</v>
      </c>
      <c r="N439" s="4">
        <f t="shared" si="87"/>
        <v>4</v>
      </c>
      <c r="O439" s="4">
        <f t="shared" si="88"/>
        <v>8</v>
      </c>
      <c r="Q439" s="4">
        <f>IF($A439="","",IF(MAX($J439:$O439)=MAX($P439:P439),"",SMALL($J439:$O439,COUNTIF($J439:$O439,"&lt;="&amp;P439)+1)))</f>
        <v>2</v>
      </c>
      <c r="R439" s="4">
        <f>IF($A439="","",IF(MAX($J439:$O439)=MAX($P439:Q439),"",SMALL($J439:$O439,COUNTIF($J439:$O439,"&lt;="&amp;Q439)+1)))</f>
        <v>4</v>
      </c>
      <c r="S439" s="4">
        <f>IF($A439="","",IF(MAX($J439:$O439)=MAX($P439:R439),"",SMALL($J439:$O439,COUNTIF($J439:$O439,"&lt;="&amp;R439)+1)))</f>
        <v>5</v>
      </c>
      <c r="T439" s="4">
        <f>IF($A439="","",IF(MAX($J439:$O439)=MAX($P439:S439),"",SMALL($J439:$O439,COUNTIF($J439:$O439,"&lt;="&amp;S439)+1)))</f>
        <v>7</v>
      </c>
      <c r="U439" s="4">
        <f>IF($A439="","",IF(MAX($J439:$O439)=MAX($P439:T439),"",SMALL($J439:$O439,COUNTIF($J439:$O439,"&lt;="&amp;T439)+1)))</f>
        <v>8</v>
      </c>
      <c r="V439" s="4" t="str">
        <f>IF($A439="","",IF(MAX($J439:$O439)=MAX($P439:U439),"",SMALL($J439:$O439,COUNTIF($J439:$O439,"&lt;="&amp;U439)+1)))</f>
        <v/>
      </c>
      <c r="X439" s="4">
        <f t="shared" si="90"/>
        <v>8</v>
      </c>
      <c r="Y439" s="4">
        <f t="shared" si="91"/>
        <v>2</v>
      </c>
      <c r="Z439" s="4">
        <f t="shared" si="92"/>
        <v>8</v>
      </c>
      <c r="AA439" s="4">
        <f t="shared" si="93"/>
        <v>3</v>
      </c>
      <c r="AB439" s="4">
        <f t="shared" si="94"/>
        <v>2</v>
      </c>
      <c r="AC439" s="4">
        <f t="shared" si="95"/>
        <v>6</v>
      </c>
      <c r="AE439" s="4">
        <f>IF($A438="","",IF(MAX($X439:$AC439)=MAX($AD439:AD439)," ",SMALL($X439:$AC439,COUNTIF($X439:$AC439,"&lt;="&amp;AD439)+1)))</f>
        <v>2</v>
      </c>
      <c r="AF439" s="4">
        <f>IF($A438="","",IF(MAX($X439:$AC439)=MAX($AD439:AE439)," ",SMALL($X439:$AC439,COUNTIF($X439:$AC439,"&lt;="&amp;AE439)+1)))</f>
        <v>3</v>
      </c>
      <c r="AG439" s="4">
        <f>IF($A438="","",IF(MAX($X439:$AC439)=MAX($AD439:AF439)," ",SMALL($X439:$AC439,COUNTIF($X439:$AC439,"&lt;="&amp;AF439)+1)))</f>
        <v>6</v>
      </c>
      <c r="AH439" s="4">
        <f>IF($A438="","",IF(MAX($X439:$AC439)=MAX($AD439:AG439)," ",SMALL($X439:$AC439,COUNTIF($X439:$AC439,"&lt;="&amp;AG439)+1)))</f>
        <v>8</v>
      </c>
      <c r="AI439" s="4" t="str">
        <f>IF($A438="","",IF(MAX($X439:$AC439)=MAX($AD439:AH439)," ",SMALL($X439:$AC439,COUNTIF($X439:$AC439,"&lt;="&amp;AH439)+1)))</f>
        <v xml:space="preserve"> </v>
      </c>
      <c r="AJ439" s="4" t="str">
        <f>IF($A438="","",IF(MAX($X439:$AC439)=MAX($AD439:AI439)," ",SMALL($X439:$AC439,COUNTIF($X439:$AC439,"&lt;="&amp;AI439)+1)))</f>
        <v xml:space="preserve"> </v>
      </c>
      <c r="AL439" s="13" t="str">
        <f t="shared" si="96"/>
        <v>4尾</v>
      </c>
      <c r="AM439" s="13" t="str">
        <f t="shared" si="97"/>
        <v>中2尾</v>
      </c>
    </row>
    <row r="440" spans="1:39" x14ac:dyDescent="0.15">
      <c r="A440" s="7">
        <v>2018131</v>
      </c>
      <c r="B440" s="2">
        <v>21</v>
      </c>
      <c r="C440" s="2">
        <v>22</v>
      </c>
      <c r="D440" s="2">
        <v>24</v>
      </c>
      <c r="E440" s="2">
        <v>31</v>
      </c>
      <c r="F440" s="2">
        <v>32</v>
      </c>
      <c r="G440" s="2">
        <v>33</v>
      </c>
      <c r="H440" s="2">
        <v>1</v>
      </c>
      <c r="J440" s="4">
        <f t="shared" si="89"/>
        <v>1</v>
      </c>
      <c r="K440" s="4">
        <f t="shared" si="84"/>
        <v>2</v>
      </c>
      <c r="L440" s="4">
        <f t="shared" si="85"/>
        <v>4</v>
      </c>
      <c r="M440" s="4">
        <f t="shared" si="86"/>
        <v>1</v>
      </c>
      <c r="N440" s="4">
        <f t="shared" si="87"/>
        <v>2</v>
      </c>
      <c r="O440" s="4">
        <f t="shared" si="88"/>
        <v>3</v>
      </c>
      <c r="Q440" s="4">
        <f>IF($A440="","",IF(MAX($J440:$O440)=MAX($P440:P440),"",SMALL($J440:$O440,COUNTIF($J440:$O440,"&lt;="&amp;P440)+1)))</f>
        <v>1</v>
      </c>
      <c r="R440" s="4">
        <f>IF($A440="","",IF(MAX($J440:$O440)=MAX($P440:Q440),"",SMALL($J440:$O440,COUNTIF($J440:$O440,"&lt;="&amp;Q440)+1)))</f>
        <v>2</v>
      </c>
      <c r="S440" s="4">
        <f>IF($A440="","",IF(MAX($J440:$O440)=MAX($P440:R440),"",SMALL($J440:$O440,COUNTIF($J440:$O440,"&lt;="&amp;R440)+1)))</f>
        <v>3</v>
      </c>
      <c r="T440" s="4">
        <f>IF($A440="","",IF(MAX($J440:$O440)=MAX($P440:S440),"",SMALL($J440:$O440,COUNTIF($J440:$O440,"&lt;="&amp;S440)+1)))</f>
        <v>4</v>
      </c>
      <c r="U440" s="4" t="str">
        <f>IF($A440="","",IF(MAX($J440:$O440)=MAX($P440:T440),"",SMALL($J440:$O440,COUNTIF($J440:$O440,"&lt;="&amp;T440)+1)))</f>
        <v/>
      </c>
      <c r="V440" s="4" t="str">
        <f>IF($A440="","",IF(MAX($J440:$O440)=MAX($P440:U440),"",SMALL($J440:$O440,COUNTIF($J440:$O440,"&lt;="&amp;U440)+1)))</f>
        <v/>
      </c>
      <c r="X440" s="4">
        <f t="shared" si="90"/>
        <v>0</v>
      </c>
      <c r="Y440" s="4">
        <f t="shared" si="91"/>
        <v>4</v>
      </c>
      <c r="Z440" s="4">
        <f t="shared" si="92"/>
        <v>2</v>
      </c>
      <c r="AA440" s="4">
        <f t="shared" si="93"/>
        <v>3</v>
      </c>
      <c r="AB440" s="4">
        <f t="shared" si="94"/>
        <v>2</v>
      </c>
      <c r="AC440" s="4">
        <f t="shared" si="95"/>
        <v>7</v>
      </c>
      <c r="AE440" s="4">
        <f>IF($A439="","",IF(MAX($X440:$AC440)=MAX($AD440:AD440)," ",SMALL($X440:$AC440,COUNTIF($X440:$AC440,"&lt;="&amp;AD440)+1)))</f>
        <v>0</v>
      </c>
      <c r="AF440" s="4">
        <f>IF($A439="","",IF(MAX($X440:$AC440)=MAX($AD440:AE440)," ",SMALL($X440:$AC440,COUNTIF($X440:$AC440,"&lt;="&amp;AE440)+1)))</f>
        <v>2</v>
      </c>
      <c r="AG440" s="4">
        <f>IF($A439="","",IF(MAX($X440:$AC440)=MAX($AD440:AF440)," ",SMALL($X440:$AC440,COUNTIF($X440:$AC440,"&lt;="&amp;AF440)+1)))</f>
        <v>3</v>
      </c>
      <c r="AH440" s="4">
        <f>IF($A439="","",IF(MAX($X440:$AC440)=MAX($AD440:AG440)," ",SMALL($X440:$AC440,COUNTIF($X440:$AC440,"&lt;="&amp;AG440)+1)))</f>
        <v>4</v>
      </c>
      <c r="AI440" s="4">
        <f>IF($A439="","",IF(MAX($X440:$AC440)=MAX($AD440:AH440)," ",SMALL($X440:$AC440,COUNTIF($X440:$AC440,"&lt;="&amp;AH440)+1)))</f>
        <v>7</v>
      </c>
      <c r="AJ440" s="4" t="str">
        <f>IF($A439="","",IF(MAX($X440:$AC440)=MAX($AD440:AI440)," ",SMALL($X440:$AC440,COUNTIF($X440:$AC440,"&lt;="&amp;AI440)+1)))</f>
        <v xml:space="preserve"> </v>
      </c>
      <c r="AL440" s="13" t="str">
        <f t="shared" si="96"/>
        <v>5尾</v>
      </c>
      <c r="AM440" s="13" t="str">
        <f t="shared" si="97"/>
        <v>中3尾</v>
      </c>
    </row>
    <row r="441" spans="1:39" x14ac:dyDescent="0.15">
      <c r="A441" s="7">
        <v>2018132</v>
      </c>
      <c r="B441" s="2">
        <v>1</v>
      </c>
      <c r="C441" s="2">
        <v>2</v>
      </c>
      <c r="D441" s="2">
        <v>9</v>
      </c>
      <c r="E441" s="2">
        <v>10</v>
      </c>
      <c r="F441" s="2">
        <v>15</v>
      </c>
      <c r="G441" s="2">
        <v>22</v>
      </c>
      <c r="H441" s="2">
        <v>6</v>
      </c>
      <c r="J441" s="4">
        <f t="shared" si="89"/>
        <v>1</v>
      </c>
      <c r="K441" s="4">
        <f t="shared" si="84"/>
        <v>2</v>
      </c>
      <c r="L441" s="4">
        <f t="shared" si="85"/>
        <v>9</v>
      </c>
      <c r="M441" s="4">
        <f t="shared" si="86"/>
        <v>0</v>
      </c>
      <c r="N441" s="4">
        <f t="shared" si="87"/>
        <v>5</v>
      </c>
      <c r="O441" s="4">
        <f t="shared" si="88"/>
        <v>2</v>
      </c>
      <c r="Q441" s="4">
        <f>IF($A441="","",IF(MAX($J441:$O441)=MAX($P441:P441),"",SMALL($J441:$O441,COUNTIF($J441:$O441,"&lt;="&amp;P441)+1)))</f>
        <v>0</v>
      </c>
      <c r="R441" s="4">
        <f>IF($A441="","",IF(MAX($J441:$O441)=MAX($P441:Q441),"",SMALL($J441:$O441,COUNTIF($J441:$O441,"&lt;="&amp;Q441)+1)))</f>
        <v>1</v>
      </c>
      <c r="S441" s="4">
        <f>IF($A441="","",IF(MAX($J441:$O441)=MAX($P441:R441),"",SMALL($J441:$O441,COUNTIF($J441:$O441,"&lt;="&amp;R441)+1)))</f>
        <v>2</v>
      </c>
      <c r="T441" s="4">
        <f>IF($A441="","",IF(MAX($J441:$O441)=MAX($P441:S441),"",SMALL($J441:$O441,COUNTIF($J441:$O441,"&lt;="&amp;S441)+1)))</f>
        <v>5</v>
      </c>
      <c r="U441" s="4">
        <f>IF($A441="","",IF(MAX($J441:$O441)=MAX($P441:T441),"",SMALL($J441:$O441,COUNTIF($J441:$O441,"&lt;="&amp;T441)+1)))</f>
        <v>9</v>
      </c>
      <c r="V441" s="4" t="str">
        <f>IF($A441="","",IF(MAX($J441:$O441)=MAX($P441:U441),"",SMALL($J441:$O441,COUNTIF($J441:$O441,"&lt;="&amp;U441)+1)))</f>
        <v/>
      </c>
      <c r="X441" s="4">
        <f t="shared" si="90"/>
        <v>2</v>
      </c>
      <c r="Y441" s="4">
        <f t="shared" si="91"/>
        <v>5</v>
      </c>
      <c r="Z441" s="4">
        <f t="shared" si="92"/>
        <v>2</v>
      </c>
      <c r="AA441" s="4">
        <f t="shared" si="93"/>
        <v>3</v>
      </c>
      <c r="AB441" s="4">
        <f t="shared" si="94"/>
        <v>6</v>
      </c>
      <c r="AC441" s="4">
        <f t="shared" si="95"/>
        <v>3</v>
      </c>
      <c r="AE441" s="4">
        <f>IF($A440="","",IF(MAX($X441:$AC441)=MAX($AD441:AD441)," ",SMALL($X441:$AC441,COUNTIF($X441:$AC441,"&lt;="&amp;AD441)+1)))</f>
        <v>2</v>
      </c>
      <c r="AF441" s="4">
        <f>IF($A440="","",IF(MAX($X441:$AC441)=MAX($AD441:AE441)," ",SMALL($X441:$AC441,COUNTIF($X441:$AC441,"&lt;="&amp;AE441)+1)))</f>
        <v>3</v>
      </c>
      <c r="AG441" s="4">
        <f>IF($A440="","",IF(MAX($X441:$AC441)=MAX($AD441:AF441)," ",SMALL($X441:$AC441,COUNTIF($X441:$AC441,"&lt;="&amp;AF441)+1)))</f>
        <v>5</v>
      </c>
      <c r="AH441" s="4">
        <f>IF($A440="","",IF(MAX($X441:$AC441)=MAX($AD441:AG441)," ",SMALL($X441:$AC441,COUNTIF($X441:$AC441,"&lt;="&amp;AG441)+1)))</f>
        <v>6</v>
      </c>
      <c r="AI441" s="4" t="str">
        <f>IF($A440="","",IF(MAX($X441:$AC441)=MAX($AD441:AH441)," ",SMALL($X441:$AC441,COUNTIF($X441:$AC441,"&lt;="&amp;AH441)+1)))</f>
        <v xml:space="preserve"> </v>
      </c>
      <c r="AJ441" s="4" t="str">
        <f>IF($A440="","",IF(MAX($X441:$AC441)=MAX($AD441:AI441)," ",SMALL($X441:$AC441,COUNTIF($X441:$AC441,"&lt;="&amp;AI441)+1)))</f>
        <v xml:space="preserve"> </v>
      </c>
      <c r="AL441" s="13" t="str">
        <f t="shared" si="96"/>
        <v>4尾</v>
      </c>
      <c r="AM441" s="13" t="str">
        <f t="shared" si="97"/>
        <v>中2尾</v>
      </c>
    </row>
    <row r="442" spans="1:39" x14ac:dyDescent="0.15">
      <c r="A442" s="7">
        <v>2018133</v>
      </c>
      <c r="B442" s="2">
        <v>2</v>
      </c>
      <c r="C442" s="2">
        <v>4</v>
      </c>
      <c r="D442" s="2">
        <v>11</v>
      </c>
      <c r="E442" s="2">
        <v>12</v>
      </c>
      <c r="F442" s="2">
        <v>18</v>
      </c>
      <c r="G442" s="2">
        <v>32</v>
      </c>
      <c r="H442" s="2">
        <v>13</v>
      </c>
      <c r="J442" s="4">
        <f t="shared" si="89"/>
        <v>2</v>
      </c>
      <c r="K442" s="4">
        <f t="shared" si="84"/>
        <v>4</v>
      </c>
      <c r="L442" s="4">
        <f t="shared" si="85"/>
        <v>1</v>
      </c>
      <c r="M442" s="4">
        <f t="shared" si="86"/>
        <v>2</v>
      </c>
      <c r="N442" s="4">
        <f t="shared" si="87"/>
        <v>8</v>
      </c>
      <c r="O442" s="4">
        <f t="shared" si="88"/>
        <v>2</v>
      </c>
      <c r="Q442" s="4">
        <f>IF($A442="","",IF(MAX($J442:$O442)=MAX($P442:P442),"",SMALL($J442:$O442,COUNTIF($J442:$O442,"&lt;="&amp;P442)+1)))</f>
        <v>1</v>
      </c>
      <c r="R442" s="4">
        <f>IF($A442="","",IF(MAX($J442:$O442)=MAX($P442:Q442),"",SMALL($J442:$O442,COUNTIF($J442:$O442,"&lt;="&amp;Q442)+1)))</f>
        <v>2</v>
      </c>
      <c r="S442" s="4">
        <f>IF($A442="","",IF(MAX($J442:$O442)=MAX($P442:R442),"",SMALL($J442:$O442,COUNTIF($J442:$O442,"&lt;="&amp;R442)+1)))</f>
        <v>4</v>
      </c>
      <c r="T442" s="4">
        <f>IF($A442="","",IF(MAX($J442:$O442)=MAX($P442:S442),"",SMALL($J442:$O442,COUNTIF($J442:$O442,"&lt;="&amp;S442)+1)))</f>
        <v>8</v>
      </c>
      <c r="U442" s="4" t="str">
        <f>IF($A442="","",IF(MAX($J442:$O442)=MAX($P442:T442),"",SMALL($J442:$O442,COUNTIF($J442:$O442,"&lt;="&amp;T442)+1)))</f>
        <v/>
      </c>
      <c r="V442" s="4" t="str">
        <f>IF($A442="","",IF(MAX($J442:$O442)=MAX($P442:U442),"",SMALL($J442:$O442,COUNTIF($J442:$O442,"&lt;="&amp;U442)+1)))</f>
        <v/>
      </c>
      <c r="X442" s="4">
        <f t="shared" si="90"/>
        <v>2</v>
      </c>
      <c r="Y442" s="4">
        <f t="shared" si="91"/>
        <v>2</v>
      </c>
      <c r="Z442" s="4">
        <f t="shared" si="92"/>
        <v>0</v>
      </c>
      <c r="AA442" s="4">
        <f t="shared" si="93"/>
        <v>5</v>
      </c>
      <c r="AB442" s="4">
        <f t="shared" si="94"/>
        <v>0</v>
      </c>
      <c r="AC442" s="4">
        <f t="shared" si="95"/>
        <v>7</v>
      </c>
      <c r="AE442" s="4">
        <f>IF($A441="","",IF(MAX($X442:$AC442)=MAX($AD442:AD442)," ",SMALL($X442:$AC442,COUNTIF($X442:$AC442,"&lt;="&amp;AD442)+1)))</f>
        <v>0</v>
      </c>
      <c r="AF442" s="4">
        <f>IF($A441="","",IF(MAX($X442:$AC442)=MAX($AD442:AE442)," ",SMALL($X442:$AC442,COUNTIF($X442:$AC442,"&lt;="&amp;AE442)+1)))</f>
        <v>2</v>
      </c>
      <c r="AG442" s="4">
        <f>IF($A441="","",IF(MAX($X442:$AC442)=MAX($AD442:AF442)," ",SMALL($X442:$AC442,COUNTIF($X442:$AC442,"&lt;="&amp;AF442)+1)))</f>
        <v>5</v>
      </c>
      <c r="AH442" s="4">
        <f>IF($A441="","",IF(MAX($X442:$AC442)=MAX($AD442:AG442)," ",SMALL($X442:$AC442,COUNTIF($X442:$AC442,"&lt;="&amp;AG442)+1)))</f>
        <v>7</v>
      </c>
      <c r="AI442" s="4" t="str">
        <f>IF($A441="","",IF(MAX($X442:$AC442)=MAX($AD442:AH442)," ",SMALL($X442:$AC442,COUNTIF($X442:$AC442,"&lt;="&amp;AH442)+1)))</f>
        <v xml:space="preserve"> </v>
      </c>
      <c r="AJ442" s="4" t="str">
        <f>IF($A441="","",IF(MAX($X442:$AC442)=MAX($AD442:AI442)," ",SMALL($X442:$AC442,COUNTIF($X442:$AC442,"&lt;="&amp;AI442)+1)))</f>
        <v xml:space="preserve"> </v>
      </c>
      <c r="AL442" s="13" t="str">
        <f t="shared" si="96"/>
        <v>4尾</v>
      </c>
      <c r="AM442" s="13" t="str">
        <f t="shared" si="97"/>
        <v>中1尾</v>
      </c>
    </row>
    <row r="443" spans="1:39" x14ac:dyDescent="0.15">
      <c r="A443" s="7">
        <v>2018134</v>
      </c>
      <c r="B443" s="2">
        <v>3</v>
      </c>
      <c r="C443" s="2">
        <v>16</v>
      </c>
      <c r="D443" s="2">
        <v>18</v>
      </c>
      <c r="E443" s="2">
        <v>31</v>
      </c>
      <c r="F443" s="2">
        <v>32</v>
      </c>
      <c r="G443" s="2">
        <v>33</v>
      </c>
      <c r="H443" s="2">
        <v>12</v>
      </c>
      <c r="J443" s="4">
        <f t="shared" si="89"/>
        <v>3</v>
      </c>
      <c r="K443" s="4">
        <f t="shared" si="84"/>
        <v>6</v>
      </c>
      <c r="L443" s="4">
        <f t="shared" si="85"/>
        <v>8</v>
      </c>
      <c r="M443" s="4">
        <f t="shared" si="86"/>
        <v>1</v>
      </c>
      <c r="N443" s="4">
        <f t="shared" si="87"/>
        <v>2</v>
      </c>
      <c r="O443" s="4">
        <f t="shared" si="88"/>
        <v>3</v>
      </c>
      <c r="Q443" s="4">
        <f>IF($A443="","",IF(MAX($J443:$O443)=MAX($P443:P443),"",SMALL($J443:$O443,COUNTIF($J443:$O443,"&lt;="&amp;P443)+1)))</f>
        <v>1</v>
      </c>
      <c r="R443" s="4">
        <f>IF($A443="","",IF(MAX($J443:$O443)=MAX($P443:Q443),"",SMALL($J443:$O443,COUNTIF($J443:$O443,"&lt;="&amp;Q443)+1)))</f>
        <v>2</v>
      </c>
      <c r="S443" s="4">
        <f>IF($A443="","",IF(MAX($J443:$O443)=MAX($P443:R443),"",SMALL($J443:$O443,COUNTIF($J443:$O443,"&lt;="&amp;R443)+1)))</f>
        <v>3</v>
      </c>
      <c r="T443" s="4">
        <f>IF($A443="","",IF(MAX($J443:$O443)=MAX($P443:S443),"",SMALL($J443:$O443,COUNTIF($J443:$O443,"&lt;="&amp;S443)+1)))</f>
        <v>6</v>
      </c>
      <c r="U443" s="4">
        <f>IF($A443="","",IF(MAX($J443:$O443)=MAX($P443:T443),"",SMALL($J443:$O443,COUNTIF($J443:$O443,"&lt;="&amp;T443)+1)))</f>
        <v>8</v>
      </c>
      <c r="V443" s="4" t="str">
        <f>IF($A443="","",IF(MAX($J443:$O443)=MAX($P443:U443),"",SMALL($J443:$O443,COUNTIF($J443:$O443,"&lt;="&amp;U443)+1)))</f>
        <v/>
      </c>
      <c r="X443" s="4">
        <f t="shared" si="90"/>
        <v>8</v>
      </c>
      <c r="Y443" s="4">
        <f t="shared" si="91"/>
        <v>2</v>
      </c>
      <c r="Z443" s="4">
        <f t="shared" si="92"/>
        <v>6</v>
      </c>
      <c r="AA443" s="4">
        <f t="shared" si="93"/>
        <v>5</v>
      </c>
      <c r="AB443" s="4">
        <f t="shared" si="94"/>
        <v>6</v>
      </c>
      <c r="AC443" s="4">
        <f t="shared" si="95"/>
        <v>8</v>
      </c>
      <c r="AE443" s="4">
        <f>IF($A442="","",IF(MAX($X443:$AC443)=MAX($AD443:AD443)," ",SMALL($X443:$AC443,COUNTIF($X443:$AC443,"&lt;="&amp;AD443)+1)))</f>
        <v>2</v>
      </c>
      <c r="AF443" s="4">
        <f>IF($A442="","",IF(MAX($X443:$AC443)=MAX($AD443:AE443)," ",SMALL($X443:$AC443,COUNTIF($X443:$AC443,"&lt;="&amp;AE443)+1)))</f>
        <v>5</v>
      </c>
      <c r="AG443" s="4">
        <f>IF($A442="","",IF(MAX($X443:$AC443)=MAX($AD443:AF443)," ",SMALL($X443:$AC443,COUNTIF($X443:$AC443,"&lt;="&amp;AF443)+1)))</f>
        <v>6</v>
      </c>
      <c r="AH443" s="4">
        <f>IF($A442="","",IF(MAX($X443:$AC443)=MAX($AD443:AG443)," ",SMALL($X443:$AC443,COUNTIF($X443:$AC443,"&lt;="&amp;AG443)+1)))</f>
        <v>8</v>
      </c>
      <c r="AI443" s="4" t="str">
        <f>IF($A442="","",IF(MAX($X443:$AC443)=MAX($AD443:AH443)," ",SMALL($X443:$AC443,COUNTIF($X443:$AC443,"&lt;="&amp;AH443)+1)))</f>
        <v xml:space="preserve"> </v>
      </c>
      <c r="AJ443" s="4" t="str">
        <f>IF($A442="","",IF(MAX($X443:$AC443)=MAX($AD443:AI443)," ",SMALL($X443:$AC443,COUNTIF($X443:$AC443,"&lt;="&amp;AI443)+1)))</f>
        <v xml:space="preserve"> </v>
      </c>
      <c r="AL443" s="13" t="str">
        <f t="shared" si="96"/>
        <v>4尾</v>
      </c>
      <c r="AM443" s="13" t="str">
        <f t="shared" si="97"/>
        <v>中3尾</v>
      </c>
    </row>
    <row r="444" spans="1:39" x14ac:dyDescent="0.15">
      <c r="A444" s="7">
        <v>2018135</v>
      </c>
      <c r="B444" s="2">
        <v>1</v>
      </c>
      <c r="C444" s="2">
        <v>3</v>
      </c>
      <c r="D444" s="2">
        <v>6</v>
      </c>
      <c r="E444" s="2">
        <v>10</v>
      </c>
      <c r="F444" s="2">
        <v>11</v>
      </c>
      <c r="G444" s="2">
        <v>29</v>
      </c>
      <c r="H444" s="2">
        <v>16</v>
      </c>
      <c r="J444" s="4">
        <f t="shared" si="89"/>
        <v>1</v>
      </c>
      <c r="K444" s="4">
        <f t="shared" si="84"/>
        <v>3</v>
      </c>
      <c r="L444" s="4">
        <f t="shared" si="85"/>
        <v>6</v>
      </c>
      <c r="M444" s="4">
        <f t="shared" si="86"/>
        <v>0</v>
      </c>
      <c r="N444" s="4">
        <f t="shared" si="87"/>
        <v>1</v>
      </c>
      <c r="O444" s="4">
        <f t="shared" si="88"/>
        <v>9</v>
      </c>
      <c r="Q444" s="4">
        <f>IF($A444="","",IF(MAX($J444:$O444)=MAX($P444:P444),"",SMALL($J444:$O444,COUNTIF($J444:$O444,"&lt;="&amp;P444)+1)))</f>
        <v>0</v>
      </c>
      <c r="R444" s="4">
        <f>IF($A444="","",IF(MAX($J444:$O444)=MAX($P444:Q444),"",SMALL($J444:$O444,COUNTIF($J444:$O444,"&lt;="&amp;Q444)+1)))</f>
        <v>1</v>
      </c>
      <c r="S444" s="4">
        <f>IF($A444="","",IF(MAX($J444:$O444)=MAX($P444:R444),"",SMALL($J444:$O444,COUNTIF($J444:$O444,"&lt;="&amp;R444)+1)))</f>
        <v>3</v>
      </c>
      <c r="T444" s="4">
        <f>IF($A444="","",IF(MAX($J444:$O444)=MAX($P444:S444),"",SMALL($J444:$O444,COUNTIF($J444:$O444,"&lt;="&amp;S444)+1)))</f>
        <v>6</v>
      </c>
      <c r="U444" s="4">
        <f>IF($A444="","",IF(MAX($J444:$O444)=MAX($P444:T444),"",SMALL($J444:$O444,COUNTIF($J444:$O444,"&lt;="&amp;T444)+1)))</f>
        <v>9</v>
      </c>
      <c r="V444" s="4" t="str">
        <f>IF($A444="","",IF(MAX($J444:$O444)=MAX($P444:U444),"",SMALL($J444:$O444,COUNTIF($J444:$O444,"&lt;="&amp;U444)+1)))</f>
        <v/>
      </c>
      <c r="X444" s="4">
        <f t="shared" si="90"/>
        <v>8</v>
      </c>
      <c r="Y444" s="4">
        <f t="shared" si="91"/>
        <v>3</v>
      </c>
      <c r="Z444" s="4">
        <f t="shared" si="92"/>
        <v>2</v>
      </c>
      <c r="AA444" s="4">
        <f t="shared" si="93"/>
        <v>3</v>
      </c>
      <c r="AB444" s="4">
        <f t="shared" si="94"/>
        <v>6</v>
      </c>
      <c r="AC444" s="4">
        <f t="shared" si="95"/>
        <v>3</v>
      </c>
      <c r="AE444" s="4">
        <f>IF($A443="","",IF(MAX($X444:$AC444)=MAX($AD444:AD444)," ",SMALL($X444:$AC444,COUNTIF($X444:$AC444,"&lt;="&amp;AD444)+1)))</f>
        <v>2</v>
      </c>
      <c r="AF444" s="4">
        <f>IF($A443="","",IF(MAX($X444:$AC444)=MAX($AD444:AE444)," ",SMALL($X444:$AC444,COUNTIF($X444:$AC444,"&lt;="&amp;AE444)+1)))</f>
        <v>3</v>
      </c>
      <c r="AG444" s="4">
        <f>IF($A443="","",IF(MAX($X444:$AC444)=MAX($AD444:AF444)," ",SMALL($X444:$AC444,COUNTIF($X444:$AC444,"&lt;="&amp;AF444)+1)))</f>
        <v>6</v>
      </c>
      <c r="AH444" s="4">
        <f>IF($A443="","",IF(MAX($X444:$AC444)=MAX($AD444:AG444)," ",SMALL($X444:$AC444,COUNTIF($X444:$AC444,"&lt;="&amp;AG444)+1)))</f>
        <v>8</v>
      </c>
      <c r="AI444" s="4" t="str">
        <f>IF($A443="","",IF(MAX($X444:$AC444)=MAX($AD444:AH444)," ",SMALL($X444:$AC444,COUNTIF($X444:$AC444,"&lt;="&amp;AH444)+1)))</f>
        <v xml:space="preserve"> </v>
      </c>
      <c r="AJ444" s="4" t="str">
        <f>IF($A443="","",IF(MAX($X444:$AC444)=MAX($AD444:AI444)," ",SMALL($X444:$AC444,COUNTIF($X444:$AC444,"&lt;="&amp;AI444)+1)))</f>
        <v xml:space="preserve"> </v>
      </c>
      <c r="AL444" s="13" t="str">
        <f t="shared" si="96"/>
        <v>4尾</v>
      </c>
      <c r="AM444" s="13" t="str">
        <f t="shared" si="97"/>
        <v>中2尾</v>
      </c>
    </row>
    <row r="445" spans="1:39" x14ac:dyDescent="0.15">
      <c r="A445" s="7">
        <v>2018136</v>
      </c>
      <c r="B445" s="2">
        <v>10</v>
      </c>
      <c r="C445" s="2">
        <v>12</v>
      </c>
      <c r="D445" s="2">
        <v>15</v>
      </c>
      <c r="E445" s="2">
        <v>25</v>
      </c>
      <c r="F445" s="2">
        <v>26</v>
      </c>
      <c r="G445" s="2">
        <v>27</v>
      </c>
      <c r="H445" s="2">
        <v>14</v>
      </c>
      <c r="J445" s="4">
        <f t="shared" si="89"/>
        <v>0</v>
      </c>
      <c r="K445" s="4">
        <f t="shared" si="84"/>
        <v>2</v>
      </c>
      <c r="L445" s="4">
        <f t="shared" si="85"/>
        <v>5</v>
      </c>
      <c r="M445" s="4">
        <f t="shared" si="86"/>
        <v>5</v>
      </c>
      <c r="N445" s="4">
        <f t="shared" si="87"/>
        <v>6</v>
      </c>
      <c r="O445" s="4">
        <f t="shared" si="88"/>
        <v>7</v>
      </c>
      <c r="Q445" s="4">
        <f>IF($A445="","",IF(MAX($J445:$O445)=MAX($P445:P445),"",SMALL($J445:$O445,COUNTIF($J445:$O445,"&lt;="&amp;P445)+1)))</f>
        <v>0</v>
      </c>
      <c r="R445" s="4">
        <f>IF($A445="","",IF(MAX($J445:$O445)=MAX($P445:Q445),"",SMALL($J445:$O445,COUNTIF($J445:$O445,"&lt;="&amp;Q445)+1)))</f>
        <v>2</v>
      </c>
      <c r="S445" s="4">
        <f>IF($A445="","",IF(MAX($J445:$O445)=MAX($P445:R445),"",SMALL($J445:$O445,COUNTIF($J445:$O445,"&lt;="&amp;R445)+1)))</f>
        <v>5</v>
      </c>
      <c r="T445" s="4">
        <f>IF($A445="","",IF(MAX($J445:$O445)=MAX($P445:S445),"",SMALL($J445:$O445,COUNTIF($J445:$O445,"&lt;="&amp;S445)+1)))</f>
        <v>6</v>
      </c>
      <c r="U445" s="4">
        <f>IF($A445="","",IF(MAX($J445:$O445)=MAX($P445:T445),"",SMALL($J445:$O445,COUNTIF($J445:$O445,"&lt;="&amp;T445)+1)))</f>
        <v>7</v>
      </c>
      <c r="V445" s="4" t="str">
        <f>IF($A445="","",IF(MAX($J445:$O445)=MAX($P445:U445),"",SMALL($J445:$O445,COUNTIF($J445:$O445,"&lt;="&amp;U445)+1)))</f>
        <v/>
      </c>
      <c r="X445" s="4">
        <f t="shared" si="90"/>
        <v>3</v>
      </c>
      <c r="Y445" s="4">
        <f t="shared" si="91"/>
        <v>3</v>
      </c>
      <c r="Z445" s="4">
        <f t="shared" si="92"/>
        <v>0</v>
      </c>
      <c r="AA445" s="4">
        <f t="shared" si="93"/>
        <v>1</v>
      </c>
      <c r="AB445" s="4">
        <f t="shared" si="94"/>
        <v>9</v>
      </c>
      <c r="AC445" s="4">
        <f t="shared" si="95"/>
        <v>4</v>
      </c>
      <c r="AE445" s="4">
        <f>IF($A444="","",IF(MAX($X445:$AC445)=MAX($AD445:AD445)," ",SMALL($X445:$AC445,COUNTIF($X445:$AC445,"&lt;="&amp;AD445)+1)))</f>
        <v>0</v>
      </c>
      <c r="AF445" s="4">
        <f>IF($A444="","",IF(MAX($X445:$AC445)=MAX($AD445:AE445)," ",SMALL($X445:$AC445,COUNTIF($X445:$AC445,"&lt;="&amp;AE445)+1)))</f>
        <v>1</v>
      </c>
      <c r="AG445" s="4">
        <f>IF($A444="","",IF(MAX($X445:$AC445)=MAX($AD445:AF445)," ",SMALL($X445:$AC445,COUNTIF($X445:$AC445,"&lt;="&amp;AF445)+1)))</f>
        <v>3</v>
      </c>
      <c r="AH445" s="4">
        <f>IF($A444="","",IF(MAX($X445:$AC445)=MAX($AD445:AG445)," ",SMALL($X445:$AC445,COUNTIF($X445:$AC445,"&lt;="&amp;AG445)+1)))</f>
        <v>4</v>
      </c>
      <c r="AI445" s="4">
        <f>IF($A444="","",IF(MAX($X445:$AC445)=MAX($AD445:AH445)," ",SMALL($X445:$AC445,COUNTIF($X445:$AC445,"&lt;="&amp;AH445)+1)))</f>
        <v>9</v>
      </c>
      <c r="AJ445" s="4" t="str">
        <f>IF($A444="","",IF(MAX($X445:$AC445)=MAX($AD445:AI445)," ",SMALL($X445:$AC445,COUNTIF($X445:$AC445,"&lt;="&amp;AI445)+1)))</f>
        <v xml:space="preserve"> </v>
      </c>
      <c r="AL445" s="13" t="str">
        <f t="shared" si="96"/>
        <v>5尾</v>
      </c>
      <c r="AM445" s="13" t="str">
        <f t="shared" si="97"/>
        <v>中1尾</v>
      </c>
    </row>
    <row r="446" spans="1:39" x14ac:dyDescent="0.15">
      <c r="A446" s="7">
        <v>2018137</v>
      </c>
      <c r="B446" s="2">
        <v>3</v>
      </c>
      <c r="C446" s="2">
        <v>5</v>
      </c>
      <c r="D446" s="2">
        <v>11</v>
      </c>
      <c r="E446" s="2">
        <v>15</v>
      </c>
      <c r="F446" s="2">
        <v>20</v>
      </c>
      <c r="G446" s="2">
        <v>23</v>
      </c>
      <c r="H446" s="2">
        <v>9</v>
      </c>
      <c r="J446" s="4">
        <f t="shared" si="89"/>
        <v>3</v>
      </c>
      <c r="K446" s="4">
        <f t="shared" si="84"/>
        <v>5</v>
      </c>
      <c r="L446" s="4">
        <f t="shared" si="85"/>
        <v>1</v>
      </c>
      <c r="M446" s="4">
        <f t="shared" si="86"/>
        <v>5</v>
      </c>
      <c r="N446" s="4">
        <f t="shared" si="87"/>
        <v>0</v>
      </c>
      <c r="O446" s="4">
        <f t="shared" si="88"/>
        <v>3</v>
      </c>
      <c r="Q446" s="4">
        <f>IF($A446="","",IF(MAX($J446:$O446)=MAX($P446:P446),"",SMALL($J446:$O446,COUNTIF($J446:$O446,"&lt;="&amp;P446)+1)))</f>
        <v>0</v>
      </c>
      <c r="R446" s="4">
        <f>IF($A446="","",IF(MAX($J446:$O446)=MAX($P446:Q446),"",SMALL($J446:$O446,COUNTIF($J446:$O446,"&lt;="&amp;Q446)+1)))</f>
        <v>1</v>
      </c>
      <c r="S446" s="4">
        <f>IF($A446="","",IF(MAX($J446:$O446)=MAX($P446:R446),"",SMALL($J446:$O446,COUNTIF($J446:$O446,"&lt;="&amp;R446)+1)))</f>
        <v>3</v>
      </c>
      <c r="T446" s="4">
        <f>IF($A446="","",IF(MAX($J446:$O446)=MAX($P446:S446),"",SMALL($J446:$O446,COUNTIF($J446:$O446,"&lt;="&amp;S446)+1)))</f>
        <v>5</v>
      </c>
      <c r="U446" s="4" t="str">
        <f>IF($A446="","",IF(MAX($J446:$O446)=MAX($P446:T446),"",SMALL($J446:$O446,COUNTIF($J446:$O446,"&lt;="&amp;T446)+1)))</f>
        <v/>
      </c>
      <c r="V446" s="4" t="str">
        <f>IF($A446="","",IF(MAX($J446:$O446)=MAX($P446:U446),"",SMALL($J446:$O446,COUNTIF($J446:$O446,"&lt;="&amp;U446)+1)))</f>
        <v/>
      </c>
      <c r="X446" s="4">
        <f t="shared" si="90"/>
        <v>0</v>
      </c>
      <c r="Y446" s="4">
        <f t="shared" si="91"/>
        <v>2</v>
      </c>
      <c r="Z446" s="4">
        <f t="shared" si="92"/>
        <v>0</v>
      </c>
      <c r="AA446" s="4">
        <f t="shared" si="93"/>
        <v>4</v>
      </c>
      <c r="AB446" s="4">
        <f t="shared" si="94"/>
        <v>2</v>
      </c>
      <c r="AC446" s="4">
        <f t="shared" si="95"/>
        <v>4</v>
      </c>
      <c r="AE446" s="4">
        <f>IF($A445="","",IF(MAX($X446:$AC446)=MAX($AD446:AD446)," ",SMALL($X446:$AC446,COUNTIF($X446:$AC446,"&lt;="&amp;AD446)+1)))</f>
        <v>0</v>
      </c>
      <c r="AF446" s="4">
        <f>IF($A445="","",IF(MAX($X446:$AC446)=MAX($AD446:AE446)," ",SMALL($X446:$AC446,COUNTIF($X446:$AC446,"&lt;="&amp;AE446)+1)))</f>
        <v>2</v>
      </c>
      <c r="AG446" s="4">
        <f>IF($A445="","",IF(MAX($X446:$AC446)=MAX($AD446:AF446)," ",SMALL($X446:$AC446,COUNTIF($X446:$AC446,"&lt;="&amp;AF446)+1)))</f>
        <v>4</v>
      </c>
      <c r="AH446" s="4" t="str">
        <f>IF($A445="","",IF(MAX($X446:$AC446)=MAX($AD446:AG446)," ",SMALL($X446:$AC446,COUNTIF($X446:$AC446,"&lt;="&amp;AG446)+1)))</f>
        <v xml:space="preserve"> </v>
      </c>
      <c r="AI446" s="4" t="str">
        <f>IF($A445="","",IF(MAX($X446:$AC446)=MAX($AD446:AH446)," ",SMALL($X446:$AC446,COUNTIF($X446:$AC446,"&lt;="&amp;AH446)+1)))</f>
        <v xml:space="preserve"> </v>
      </c>
      <c r="AJ446" s="4" t="str">
        <f>IF($A445="","",IF(MAX($X446:$AC446)=MAX($AD446:AI446)," ",SMALL($X446:$AC446,COUNTIF($X446:$AC446,"&lt;="&amp;AI446)+1)))</f>
        <v xml:space="preserve"> </v>
      </c>
      <c r="AL446" s="13" t="str">
        <f t="shared" si="96"/>
        <v>3尾</v>
      </c>
      <c r="AM446" s="13" t="str">
        <f t="shared" si="97"/>
        <v>中1尾</v>
      </c>
    </row>
    <row r="447" spans="1:39" x14ac:dyDescent="0.15">
      <c r="A447" s="7">
        <v>2018138</v>
      </c>
      <c r="B447" s="2">
        <v>1</v>
      </c>
      <c r="C447" s="2">
        <v>10</v>
      </c>
      <c r="D447" s="2">
        <v>25</v>
      </c>
      <c r="E447" s="2">
        <v>27</v>
      </c>
      <c r="F447" s="2">
        <v>30</v>
      </c>
      <c r="G447" s="2">
        <v>32</v>
      </c>
      <c r="H447" s="2">
        <v>9</v>
      </c>
      <c r="J447" s="4">
        <f t="shared" si="89"/>
        <v>1</v>
      </c>
      <c r="K447" s="4">
        <f t="shared" si="84"/>
        <v>0</v>
      </c>
      <c r="L447" s="4">
        <f t="shared" si="85"/>
        <v>5</v>
      </c>
      <c r="M447" s="4">
        <f t="shared" si="86"/>
        <v>7</v>
      </c>
      <c r="N447" s="4">
        <f t="shared" si="87"/>
        <v>0</v>
      </c>
      <c r="O447" s="4">
        <f t="shared" si="88"/>
        <v>2</v>
      </c>
      <c r="Q447" s="4">
        <f>IF($A447="","",IF(MAX($J447:$O447)=MAX($P447:P447),"",SMALL($J447:$O447,COUNTIF($J447:$O447,"&lt;="&amp;P447)+1)))</f>
        <v>0</v>
      </c>
      <c r="R447" s="4">
        <f>IF($A447="","",IF(MAX($J447:$O447)=MAX($P447:Q447),"",SMALL($J447:$O447,COUNTIF($J447:$O447,"&lt;="&amp;Q447)+1)))</f>
        <v>1</v>
      </c>
      <c r="S447" s="4">
        <f>IF($A447="","",IF(MAX($J447:$O447)=MAX($P447:R447),"",SMALL($J447:$O447,COUNTIF($J447:$O447,"&lt;="&amp;R447)+1)))</f>
        <v>2</v>
      </c>
      <c r="T447" s="4">
        <f>IF($A447="","",IF(MAX($J447:$O447)=MAX($P447:S447),"",SMALL($J447:$O447,COUNTIF($J447:$O447,"&lt;="&amp;S447)+1)))</f>
        <v>5</v>
      </c>
      <c r="U447" s="4">
        <f>IF($A447="","",IF(MAX($J447:$O447)=MAX($P447:T447),"",SMALL($J447:$O447,COUNTIF($J447:$O447,"&lt;="&amp;T447)+1)))</f>
        <v>7</v>
      </c>
      <c r="V447" s="4" t="str">
        <f>IF($A447="","",IF(MAX($J447:$O447)=MAX($P447:U447),"",SMALL($J447:$O447,COUNTIF($J447:$O447,"&lt;="&amp;U447)+1)))</f>
        <v/>
      </c>
      <c r="X447" s="4">
        <f t="shared" si="90"/>
        <v>5</v>
      </c>
      <c r="Y447" s="4">
        <f t="shared" si="91"/>
        <v>7</v>
      </c>
      <c r="Z447" s="4">
        <f t="shared" si="92"/>
        <v>0</v>
      </c>
      <c r="AA447" s="4">
        <f t="shared" si="93"/>
        <v>3</v>
      </c>
      <c r="AB447" s="4">
        <f t="shared" si="94"/>
        <v>0</v>
      </c>
      <c r="AC447" s="4">
        <f t="shared" si="95"/>
        <v>5</v>
      </c>
      <c r="AE447" s="4">
        <f>IF($A446="","",IF(MAX($X447:$AC447)=MAX($AD447:AD447)," ",SMALL($X447:$AC447,COUNTIF($X447:$AC447,"&lt;="&amp;AD447)+1)))</f>
        <v>0</v>
      </c>
      <c r="AF447" s="4">
        <f>IF($A446="","",IF(MAX($X447:$AC447)=MAX($AD447:AE447)," ",SMALL($X447:$AC447,COUNTIF($X447:$AC447,"&lt;="&amp;AE447)+1)))</f>
        <v>3</v>
      </c>
      <c r="AG447" s="4">
        <f>IF($A446="","",IF(MAX($X447:$AC447)=MAX($AD447:AF447)," ",SMALL($X447:$AC447,COUNTIF($X447:$AC447,"&lt;="&amp;AF447)+1)))</f>
        <v>5</v>
      </c>
      <c r="AH447" s="4">
        <f>IF($A446="","",IF(MAX($X447:$AC447)=MAX($AD447:AG447)," ",SMALL($X447:$AC447,COUNTIF($X447:$AC447,"&lt;="&amp;AG447)+1)))</f>
        <v>7</v>
      </c>
      <c r="AI447" s="4" t="str">
        <f>IF($A446="","",IF(MAX($X447:$AC447)=MAX($AD447:AH447)," ",SMALL($X447:$AC447,COUNTIF($X447:$AC447,"&lt;="&amp;AH447)+1)))</f>
        <v xml:space="preserve"> </v>
      </c>
      <c r="AJ447" s="4" t="str">
        <f>IF($A446="","",IF(MAX($X447:$AC447)=MAX($AD447:AI447)," ",SMALL($X447:$AC447,COUNTIF($X447:$AC447,"&lt;="&amp;AI447)+1)))</f>
        <v xml:space="preserve"> </v>
      </c>
      <c r="AL447" s="13" t="str">
        <f t="shared" si="96"/>
        <v>4尾</v>
      </c>
      <c r="AM447" s="13" t="str">
        <f t="shared" si="97"/>
        <v>中3尾</v>
      </c>
    </row>
    <row r="448" spans="1:39" x14ac:dyDescent="0.15">
      <c r="A448" s="7">
        <v>2018139</v>
      </c>
      <c r="B448" s="2">
        <v>11</v>
      </c>
      <c r="C448" s="2">
        <v>18</v>
      </c>
      <c r="D448" s="2">
        <v>20</v>
      </c>
      <c r="E448" s="2">
        <v>23</v>
      </c>
      <c r="F448" s="2">
        <v>31</v>
      </c>
      <c r="G448" s="2">
        <v>32</v>
      </c>
      <c r="H448" s="2">
        <v>15</v>
      </c>
      <c r="J448" s="4">
        <f t="shared" si="89"/>
        <v>1</v>
      </c>
      <c r="K448" s="4">
        <f t="shared" si="84"/>
        <v>8</v>
      </c>
      <c r="L448" s="4">
        <f t="shared" si="85"/>
        <v>0</v>
      </c>
      <c r="M448" s="4">
        <f t="shared" si="86"/>
        <v>3</v>
      </c>
      <c r="N448" s="4">
        <f t="shared" si="87"/>
        <v>1</v>
      </c>
      <c r="O448" s="4">
        <f t="shared" si="88"/>
        <v>2</v>
      </c>
      <c r="Q448" s="4">
        <f>IF($A448="","",IF(MAX($J448:$O448)=MAX($P448:P448),"",SMALL($J448:$O448,COUNTIF($J448:$O448,"&lt;="&amp;P448)+1)))</f>
        <v>0</v>
      </c>
      <c r="R448" s="4">
        <f>IF($A448="","",IF(MAX($J448:$O448)=MAX($P448:Q448),"",SMALL($J448:$O448,COUNTIF($J448:$O448,"&lt;="&amp;Q448)+1)))</f>
        <v>1</v>
      </c>
      <c r="S448" s="4">
        <f>IF($A448="","",IF(MAX($J448:$O448)=MAX($P448:R448),"",SMALL($J448:$O448,COUNTIF($J448:$O448,"&lt;="&amp;R448)+1)))</f>
        <v>2</v>
      </c>
      <c r="T448" s="4">
        <f>IF($A448="","",IF(MAX($J448:$O448)=MAX($P448:S448),"",SMALL($J448:$O448,COUNTIF($J448:$O448,"&lt;="&amp;S448)+1)))</f>
        <v>3</v>
      </c>
      <c r="U448" s="4">
        <f>IF($A448="","",IF(MAX($J448:$O448)=MAX($P448:T448),"",SMALL($J448:$O448,COUNTIF($J448:$O448,"&lt;="&amp;T448)+1)))</f>
        <v>8</v>
      </c>
      <c r="V448" s="4" t="str">
        <f>IF($A448="","",IF(MAX($J448:$O448)=MAX($P448:U448),"",SMALL($J448:$O448,COUNTIF($J448:$O448,"&lt;="&amp;U448)+1)))</f>
        <v/>
      </c>
      <c r="X448" s="4">
        <f t="shared" si="90"/>
        <v>0</v>
      </c>
      <c r="Y448" s="4">
        <f t="shared" si="91"/>
        <v>0</v>
      </c>
      <c r="Z448" s="4">
        <f t="shared" si="92"/>
        <v>0</v>
      </c>
      <c r="AA448" s="4">
        <f t="shared" si="93"/>
        <v>1</v>
      </c>
      <c r="AB448" s="4">
        <f t="shared" si="94"/>
        <v>0</v>
      </c>
      <c r="AC448" s="4">
        <f t="shared" si="95"/>
        <v>7</v>
      </c>
      <c r="AE448" s="4">
        <f>IF($A447="","",IF(MAX($X448:$AC448)=MAX($AD448:AD448)," ",SMALL($X448:$AC448,COUNTIF($X448:$AC448,"&lt;="&amp;AD448)+1)))</f>
        <v>0</v>
      </c>
      <c r="AF448" s="4">
        <f>IF($A447="","",IF(MAX($X448:$AC448)=MAX($AD448:AE448)," ",SMALL($X448:$AC448,COUNTIF($X448:$AC448,"&lt;="&amp;AE448)+1)))</f>
        <v>1</v>
      </c>
      <c r="AG448" s="4">
        <f>IF($A447="","",IF(MAX($X448:$AC448)=MAX($AD448:AF448)," ",SMALL($X448:$AC448,COUNTIF($X448:$AC448,"&lt;="&amp;AF448)+1)))</f>
        <v>7</v>
      </c>
      <c r="AH448" s="4" t="str">
        <f>IF($A447="","",IF(MAX($X448:$AC448)=MAX($AD448:AG448)," ",SMALL($X448:$AC448,COUNTIF($X448:$AC448,"&lt;="&amp;AG448)+1)))</f>
        <v xml:space="preserve"> </v>
      </c>
      <c r="AI448" s="4" t="str">
        <f>IF($A447="","",IF(MAX($X448:$AC448)=MAX($AD448:AH448)," ",SMALL($X448:$AC448,COUNTIF($X448:$AC448,"&lt;="&amp;AH448)+1)))</f>
        <v xml:space="preserve"> </v>
      </c>
      <c r="AJ448" s="4" t="str">
        <f>IF($A447="","",IF(MAX($X448:$AC448)=MAX($AD448:AI448)," ",SMALL($X448:$AC448,COUNTIF($X448:$AC448,"&lt;="&amp;AI448)+1)))</f>
        <v xml:space="preserve"> </v>
      </c>
      <c r="AL448" s="13" t="str">
        <f t="shared" si="96"/>
        <v>3尾</v>
      </c>
      <c r="AM448" s="13" t="str">
        <f t="shared" si="97"/>
        <v>中2尾</v>
      </c>
    </row>
    <row r="449" spans="1:39" x14ac:dyDescent="0.15">
      <c r="A449" s="7">
        <v>2018140</v>
      </c>
      <c r="B449" s="2">
        <v>1</v>
      </c>
      <c r="C449" s="2">
        <v>15</v>
      </c>
      <c r="D449" s="2">
        <v>20</v>
      </c>
      <c r="E449" s="2">
        <v>22</v>
      </c>
      <c r="F449" s="2">
        <v>25</v>
      </c>
      <c r="G449" s="2">
        <v>28</v>
      </c>
      <c r="H449" s="2">
        <v>14</v>
      </c>
      <c r="J449" s="4">
        <f t="shared" si="89"/>
        <v>1</v>
      </c>
      <c r="K449" s="4">
        <f t="shared" si="84"/>
        <v>5</v>
      </c>
      <c r="L449" s="4">
        <f t="shared" si="85"/>
        <v>0</v>
      </c>
      <c r="M449" s="4">
        <f t="shared" si="86"/>
        <v>2</v>
      </c>
      <c r="N449" s="4">
        <f t="shared" si="87"/>
        <v>5</v>
      </c>
      <c r="O449" s="4">
        <f t="shared" si="88"/>
        <v>8</v>
      </c>
      <c r="Q449" s="4">
        <f>IF($A449="","",IF(MAX($J449:$O449)=MAX($P449:P449),"",SMALL($J449:$O449,COUNTIF($J449:$O449,"&lt;="&amp;P449)+1)))</f>
        <v>0</v>
      </c>
      <c r="R449" s="4">
        <f>IF($A449="","",IF(MAX($J449:$O449)=MAX($P449:Q449),"",SMALL($J449:$O449,COUNTIF($J449:$O449,"&lt;="&amp;Q449)+1)))</f>
        <v>1</v>
      </c>
      <c r="S449" s="4">
        <f>IF($A449="","",IF(MAX($J449:$O449)=MAX($P449:R449),"",SMALL($J449:$O449,COUNTIF($J449:$O449,"&lt;="&amp;R449)+1)))</f>
        <v>2</v>
      </c>
      <c r="T449" s="4">
        <f>IF($A449="","",IF(MAX($J449:$O449)=MAX($P449:S449),"",SMALL($J449:$O449,COUNTIF($J449:$O449,"&lt;="&amp;S449)+1)))</f>
        <v>5</v>
      </c>
      <c r="U449" s="4">
        <f>IF($A449="","",IF(MAX($J449:$O449)=MAX($P449:T449),"",SMALL($J449:$O449,COUNTIF($J449:$O449,"&lt;="&amp;T449)+1)))</f>
        <v>8</v>
      </c>
      <c r="V449" s="4" t="str">
        <f>IF($A449="","",IF(MAX($J449:$O449)=MAX($P449:U449),"",SMALL($J449:$O449,COUNTIF($J449:$O449,"&lt;="&amp;U449)+1)))</f>
        <v/>
      </c>
      <c r="X449" s="4">
        <f t="shared" si="90"/>
        <v>8</v>
      </c>
      <c r="Y449" s="4">
        <f t="shared" si="91"/>
        <v>4</v>
      </c>
      <c r="Z449" s="4">
        <f t="shared" si="92"/>
        <v>3</v>
      </c>
      <c r="AA449" s="4">
        <f t="shared" si="93"/>
        <v>5</v>
      </c>
      <c r="AB449" s="4">
        <f t="shared" si="94"/>
        <v>2</v>
      </c>
      <c r="AC449" s="4">
        <f t="shared" si="95"/>
        <v>3</v>
      </c>
      <c r="AE449" s="4">
        <f>IF($A448="","",IF(MAX($X449:$AC449)=MAX($AD449:AD449)," ",SMALL($X449:$AC449,COUNTIF($X449:$AC449,"&lt;="&amp;AD449)+1)))</f>
        <v>2</v>
      </c>
      <c r="AF449" s="4">
        <f>IF($A448="","",IF(MAX($X449:$AC449)=MAX($AD449:AE449)," ",SMALL($X449:$AC449,COUNTIF($X449:$AC449,"&lt;="&amp;AE449)+1)))</f>
        <v>3</v>
      </c>
      <c r="AG449" s="4">
        <f>IF($A448="","",IF(MAX($X449:$AC449)=MAX($AD449:AF449)," ",SMALL($X449:$AC449,COUNTIF($X449:$AC449,"&lt;="&amp;AF449)+1)))</f>
        <v>4</v>
      </c>
      <c r="AH449" s="4">
        <f>IF($A448="","",IF(MAX($X449:$AC449)=MAX($AD449:AG449)," ",SMALL($X449:$AC449,COUNTIF($X449:$AC449,"&lt;="&amp;AG449)+1)))</f>
        <v>5</v>
      </c>
      <c r="AI449" s="4">
        <f>IF($A448="","",IF(MAX($X449:$AC449)=MAX($AD449:AH449)," ",SMALL($X449:$AC449,COUNTIF($X449:$AC449,"&lt;="&amp;AH449)+1)))</f>
        <v>8</v>
      </c>
      <c r="AJ449" s="4" t="str">
        <f>IF($A448="","",IF(MAX($X449:$AC449)=MAX($AD449:AI449)," ",SMALL($X449:$AC449,COUNTIF($X449:$AC449,"&lt;="&amp;AI449)+1)))</f>
        <v xml:space="preserve"> </v>
      </c>
      <c r="AL449" s="13" t="str">
        <f t="shared" si="96"/>
        <v>5尾</v>
      </c>
      <c r="AM449" s="13" t="str">
        <f t="shared" si="97"/>
        <v>中3尾</v>
      </c>
    </row>
    <row r="450" spans="1:39" x14ac:dyDescent="0.15">
      <c r="A450" s="7">
        <v>2018141</v>
      </c>
      <c r="B450" s="2">
        <v>11</v>
      </c>
      <c r="C450" s="2">
        <v>14</v>
      </c>
      <c r="D450" s="2">
        <v>16</v>
      </c>
      <c r="E450" s="2">
        <v>18</v>
      </c>
      <c r="F450" s="2">
        <v>24</v>
      </c>
      <c r="G450" s="2">
        <v>33</v>
      </c>
      <c r="H450" s="2">
        <v>4</v>
      </c>
      <c r="J450" s="4">
        <f t="shared" si="89"/>
        <v>1</v>
      </c>
      <c r="K450" s="4">
        <f t="shared" si="84"/>
        <v>4</v>
      </c>
      <c r="L450" s="4">
        <f t="shared" si="85"/>
        <v>6</v>
      </c>
      <c r="M450" s="4">
        <f t="shared" si="86"/>
        <v>8</v>
      </c>
      <c r="N450" s="4">
        <f t="shared" si="87"/>
        <v>4</v>
      </c>
      <c r="O450" s="4">
        <f t="shared" si="88"/>
        <v>3</v>
      </c>
      <c r="Q450" s="4">
        <f>IF($A450="","",IF(MAX($J450:$O450)=MAX($P450:P450),"",SMALL($J450:$O450,COUNTIF($J450:$O450,"&lt;="&amp;P450)+1)))</f>
        <v>1</v>
      </c>
      <c r="R450" s="4">
        <f>IF($A450="","",IF(MAX($J450:$O450)=MAX($P450:Q450),"",SMALL($J450:$O450,COUNTIF($J450:$O450,"&lt;="&amp;Q450)+1)))</f>
        <v>3</v>
      </c>
      <c r="S450" s="4">
        <f>IF($A450="","",IF(MAX($J450:$O450)=MAX($P450:R450),"",SMALL($J450:$O450,COUNTIF($J450:$O450,"&lt;="&amp;R450)+1)))</f>
        <v>4</v>
      </c>
      <c r="T450" s="4">
        <f>IF($A450="","",IF(MAX($J450:$O450)=MAX($P450:S450),"",SMALL($J450:$O450,COUNTIF($J450:$O450,"&lt;="&amp;S450)+1)))</f>
        <v>6</v>
      </c>
      <c r="U450" s="4">
        <f>IF($A450="","",IF(MAX($J450:$O450)=MAX($P450:T450),"",SMALL($J450:$O450,COUNTIF($J450:$O450,"&lt;="&amp;T450)+1)))</f>
        <v>8</v>
      </c>
      <c r="V450" s="4" t="str">
        <f>IF($A450="","",IF(MAX($J450:$O450)=MAX($P450:U450),"",SMALL($J450:$O450,COUNTIF($J450:$O450,"&lt;="&amp;U450)+1)))</f>
        <v/>
      </c>
      <c r="X450" s="4">
        <f t="shared" si="90"/>
        <v>5</v>
      </c>
      <c r="Y450" s="4">
        <f t="shared" si="91"/>
        <v>5</v>
      </c>
      <c r="Z450" s="4">
        <f t="shared" si="92"/>
        <v>0</v>
      </c>
      <c r="AA450" s="4">
        <f t="shared" si="93"/>
        <v>4</v>
      </c>
      <c r="AB450" s="4">
        <f t="shared" si="94"/>
        <v>0</v>
      </c>
      <c r="AC450" s="4">
        <f t="shared" si="95"/>
        <v>2</v>
      </c>
      <c r="AE450" s="4">
        <f>IF($A449="","",IF(MAX($X450:$AC450)=MAX($AD450:AD450)," ",SMALL($X450:$AC450,COUNTIF($X450:$AC450,"&lt;="&amp;AD450)+1)))</f>
        <v>0</v>
      </c>
      <c r="AF450" s="4">
        <f>IF($A449="","",IF(MAX($X450:$AC450)=MAX($AD450:AE450)," ",SMALL($X450:$AC450,COUNTIF($X450:$AC450,"&lt;="&amp;AE450)+1)))</f>
        <v>2</v>
      </c>
      <c r="AG450" s="4">
        <f>IF($A449="","",IF(MAX($X450:$AC450)=MAX($AD450:AF450)," ",SMALL($X450:$AC450,COUNTIF($X450:$AC450,"&lt;="&amp;AF450)+1)))</f>
        <v>4</v>
      </c>
      <c r="AH450" s="4">
        <f>IF($A449="","",IF(MAX($X450:$AC450)=MAX($AD450:AG450)," ",SMALL($X450:$AC450,COUNTIF($X450:$AC450,"&lt;="&amp;AG450)+1)))</f>
        <v>5</v>
      </c>
      <c r="AI450" s="4" t="str">
        <f>IF($A449="","",IF(MAX($X450:$AC450)=MAX($AD450:AH450)," ",SMALL($X450:$AC450,COUNTIF($X450:$AC450,"&lt;="&amp;AH450)+1)))</f>
        <v xml:space="preserve"> </v>
      </c>
      <c r="AJ450" s="4" t="str">
        <f>IF($A449="","",IF(MAX($X450:$AC450)=MAX($AD450:AI450)," ",SMALL($X450:$AC450,COUNTIF($X450:$AC450,"&lt;="&amp;AI450)+1)))</f>
        <v xml:space="preserve"> </v>
      </c>
      <c r="AL450" s="13" t="str">
        <f t="shared" si="96"/>
        <v>4尾</v>
      </c>
      <c r="AM450" s="13" t="str">
        <f t="shared" si="97"/>
        <v>中1尾</v>
      </c>
    </row>
    <row r="451" spans="1:39" x14ac:dyDescent="0.15">
      <c r="A451" s="7">
        <v>2018142</v>
      </c>
      <c r="B451" s="2">
        <v>5</v>
      </c>
      <c r="C451" s="2">
        <v>8</v>
      </c>
      <c r="D451" s="2">
        <v>10</v>
      </c>
      <c r="E451" s="2">
        <v>11</v>
      </c>
      <c r="F451" s="2">
        <v>27</v>
      </c>
      <c r="G451" s="2">
        <v>28</v>
      </c>
      <c r="H451" s="2">
        <v>11</v>
      </c>
      <c r="J451" s="4">
        <f t="shared" si="89"/>
        <v>5</v>
      </c>
      <c r="K451" s="4">
        <f t="shared" ref="K451:K500" si="98">IF($A451="","",MOD(C451,10))</f>
        <v>8</v>
      </c>
      <c r="L451" s="4">
        <f t="shared" ref="L451:L500" si="99">IF($A451="","",MOD(D451,10))</f>
        <v>0</v>
      </c>
      <c r="M451" s="4">
        <f t="shared" ref="M451:M500" si="100">IF($A451="","",MOD(E451,10))</f>
        <v>1</v>
      </c>
      <c r="N451" s="4">
        <f t="shared" ref="N451:N500" si="101">IF($A451="","",MOD(F451,10))</f>
        <v>7</v>
      </c>
      <c r="O451" s="4">
        <f t="shared" ref="O451:O500" si="102">IF($A451="","",MOD(G451,10))</f>
        <v>8</v>
      </c>
      <c r="Q451" s="4">
        <f>IF($A451="","",IF(MAX($J451:$O451)=MAX($P451:P451),"",SMALL($J451:$O451,COUNTIF($J451:$O451,"&lt;="&amp;P451)+1)))</f>
        <v>0</v>
      </c>
      <c r="R451" s="4">
        <f>IF($A451="","",IF(MAX($J451:$O451)=MAX($P451:Q451),"",SMALL($J451:$O451,COUNTIF($J451:$O451,"&lt;="&amp;Q451)+1)))</f>
        <v>1</v>
      </c>
      <c r="S451" s="4">
        <f>IF($A451="","",IF(MAX($J451:$O451)=MAX($P451:R451),"",SMALL($J451:$O451,COUNTIF($J451:$O451,"&lt;="&amp;R451)+1)))</f>
        <v>5</v>
      </c>
      <c r="T451" s="4">
        <f>IF($A451="","",IF(MAX($J451:$O451)=MAX($P451:S451),"",SMALL($J451:$O451,COUNTIF($J451:$O451,"&lt;="&amp;S451)+1)))</f>
        <v>7</v>
      </c>
      <c r="U451" s="4">
        <f>IF($A451="","",IF(MAX($J451:$O451)=MAX($P451:T451),"",SMALL($J451:$O451,COUNTIF($J451:$O451,"&lt;="&amp;T451)+1)))</f>
        <v>8</v>
      </c>
      <c r="V451" s="4" t="str">
        <f>IF($A451="","",IF(MAX($J451:$O451)=MAX($P451:U451),"",SMALL($J451:$O451,COUNTIF($J451:$O451,"&lt;="&amp;U451)+1)))</f>
        <v/>
      </c>
      <c r="X451" s="4">
        <f t="shared" si="90"/>
        <v>4</v>
      </c>
      <c r="Y451" s="4">
        <f t="shared" si="91"/>
        <v>7</v>
      </c>
      <c r="Z451" s="4">
        <f t="shared" si="92"/>
        <v>2</v>
      </c>
      <c r="AA451" s="4">
        <f t="shared" si="93"/>
        <v>3</v>
      </c>
      <c r="AB451" s="4">
        <f t="shared" si="94"/>
        <v>2</v>
      </c>
      <c r="AC451" s="4">
        <f t="shared" si="95"/>
        <v>8</v>
      </c>
      <c r="AE451" s="4">
        <f>IF($A450="","",IF(MAX($X451:$AC451)=MAX($AD451:AD451)," ",SMALL($X451:$AC451,COUNTIF($X451:$AC451,"&lt;="&amp;AD451)+1)))</f>
        <v>2</v>
      </c>
      <c r="AF451" s="4">
        <f>IF($A450="","",IF(MAX($X451:$AC451)=MAX($AD451:AE451)," ",SMALL($X451:$AC451,COUNTIF($X451:$AC451,"&lt;="&amp;AE451)+1)))</f>
        <v>3</v>
      </c>
      <c r="AG451" s="4">
        <f>IF($A450="","",IF(MAX($X451:$AC451)=MAX($AD451:AF451)," ",SMALL($X451:$AC451,COUNTIF($X451:$AC451,"&lt;="&amp;AF451)+1)))</f>
        <v>4</v>
      </c>
      <c r="AH451" s="4">
        <f>IF($A450="","",IF(MAX($X451:$AC451)=MAX($AD451:AG451)," ",SMALL($X451:$AC451,COUNTIF($X451:$AC451,"&lt;="&amp;AG451)+1)))</f>
        <v>7</v>
      </c>
      <c r="AI451" s="4">
        <f>IF($A450="","",IF(MAX($X451:$AC451)=MAX($AD451:AH451)," ",SMALL($X451:$AC451,COUNTIF($X451:$AC451,"&lt;="&amp;AH451)+1)))</f>
        <v>8</v>
      </c>
      <c r="AJ451" s="4" t="str">
        <f>IF($A450="","",IF(MAX($X451:$AC451)=MAX($AD451:AI451)," ",SMALL($X451:$AC451,COUNTIF($X451:$AC451,"&lt;="&amp;AI451)+1)))</f>
        <v xml:space="preserve"> </v>
      </c>
      <c r="AL451" s="13" t="str">
        <f t="shared" si="96"/>
        <v>5尾</v>
      </c>
      <c r="AM451" s="13" t="str">
        <f t="shared" si="97"/>
        <v>中2尾</v>
      </c>
    </row>
    <row r="452" spans="1:39" x14ac:dyDescent="0.15">
      <c r="A452" s="7">
        <v>2018143</v>
      </c>
      <c r="B452" s="2">
        <v>4</v>
      </c>
      <c r="C452" s="2">
        <v>6</v>
      </c>
      <c r="D452" s="2">
        <v>15</v>
      </c>
      <c r="E452" s="2">
        <v>28</v>
      </c>
      <c r="F452" s="2">
        <v>32</v>
      </c>
      <c r="G452" s="2">
        <v>33</v>
      </c>
      <c r="H452" s="2">
        <v>14</v>
      </c>
      <c r="J452" s="4">
        <f t="shared" ref="J452:J500" si="103">IF($A452="","",MOD(B452,10))</f>
        <v>4</v>
      </c>
      <c r="K452" s="4">
        <f t="shared" si="98"/>
        <v>6</v>
      </c>
      <c r="L452" s="4">
        <f t="shared" si="99"/>
        <v>5</v>
      </c>
      <c r="M452" s="4">
        <f t="shared" si="100"/>
        <v>8</v>
      </c>
      <c r="N452" s="4">
        <f t="shared" si="101"/>
        <v>2</v>
      </c>
      <c r="O452" s="4">
        <f t="shared" si="102"/>
        <v>3</v>
      </c>
      <c r="Q452" s="4">
        <f>IF($A452="","",IF(MAX($J452:$O452)=MAX($P452:P452),"",SMALL($J452:$O452,COUNTIF($J452:$O452,"&lt;="&amp;P452)+1)))</f>
        <v>2</v>
      </c>
      <c r="R452" s="4">
        <f>IF($A452="","",IF(MAX($J452:$O452)=MAX($P452:Q452),"",SMALL($J452:$O452,COUNTIF($J452:$O452,"&lt;="&amp;Q452)+1)))</f>
        <v>3</v>
      </c>
      <c r="S452" s="4">
        <f>IF($A452="","",IF(MAX($J452:$O452)=MAX($P452:R452),"",SMALL($J452:$O452,COUNTIF($J452:$O452,"&lt;="&amp;R452)+1)))</f>
        <v>4</v>
      </c>
      <c r="T452" s="4">
        <f>IF($A452="","",IF(MAX($J452:$O452)=MAX($P452:S452),"",SMALL($J452:$O452,COUNTIF($J452:$O452,"&lt;="&amp;S452)+1)))</f>
        <v>5</v>
      </c>
      <c r="U452" s="4">
        <f>IF($A452="","",IF(MAX($J452:$O452)=MAX($P452:T452),"",SMALL($J452:$O452,COUNTIF($J452:$O452,"&lt;="&amp;T452)+1)))</f>
        <v>6</v>
      </c>
      <c r="V452" s="4">
        <f>IF($A452="","",IF(MAX($J452:$O452)=MAX($P452:U452),"",SMALL($J452:$O452,COUNTIF($J452:$O452,"&lt;="&amp;U452)+1)))</f>
        <v>8</v>
      </c>
      <c r="X452" s="4">
        <f t="shared" si="90"/>
        <v>0</v>
      </c>
      <c r="Y452" s="4">
        <f t="shared" si="91"/>
        <v>6</v>
      </c>
      <c r="Z452" s="4">
        <f t="shared" si="92"/>
        <v>7</v>
      </c>
      <c r="AA452" s="4">
        <f t="shared" si="93"/>
        <v>5</v>
      </c>
      <c r="AB452" s="4">
        <f t="shared" si="94"/>
        <v>6</v>
      </c>
      <c r="AC452" s="4">
        <f t="shared" si="95"/>
        <v>4</v>
      </c>
      <c r="AE452" s="4">
        <f>IF($A451="","",IF(MAX($X452:$AC452)=MAX($AD452:AD452)," ",SMALL($X452:$AC452,COUNTIF($X452:$AC452,"&lt;="&amp;AD452)+1)))</f>
        <v>0</v>
      </c>
      <c r="AF452" s="4">
        <f>IF($A451="","",IF(MAX($X452:$AC452)=MAX($AD452:AE452)," ",SMALL($X452:$AC452,COUNTIF($X452:$AC452,"&lt;="&amp;AE452)+1)))</f>
        <v>4</v>
      </c>
      <c r="AG452" s="4">
        <f>IF($A451="","",IF(MAX($X452:$AC452)=MAX($AD452:AF452)," ",SMALL($X452:$AC452,COUNTIF($X452:$AC452,"&lt;="&amp;AF452)+1)))</f>
        <v>5</v>
      </c>
      <c r="AH452" s="4">
        <f>IF($A451="","",IF(MAX($X452:$AC452)=MAX($AD452:AG452)," ",SMALL($X452:$AC452,COUNTIF($X452:$AC452,"&lt;="&amp;AG452)+1)))</f>
        <v>6</v>
      </c>
      <c r="AI452" s="4">
        <f>IF($A451="","",IF(MAX($X452:$AC452)=MAX($AD452:AH452)," ",SMALL($X452:$AC452,COUNTIF($X452:$AC452,"&lt;="&amp;AH452)+1)))</f>
        <v>7</v>
      </c>
      <c r="AJ452" s="4" t="str">
        <f>IF($A451="","",IF(MAX($X452:$AC452)=MAX($AD452:AI452)," ",SMALL($X452:$AC452,COUNTIF($X452:$AC452,"&lt;="&amp;AI452)+1)))</f>
        <v xml:space="preserve"> </v>
      </c>
      <c r="AL452" s="13" t="str">
        <f t="shared" si="96"/>
        <v>5尾</v>
      </c>
      <c r="AM452" s="13" t="str">
        <f t="shared" si="97"/>
        <v>中3尾</v>
      </c>
    </row>
    <row r="453" spans="1:39" x14ac:dyDescent="0.15">
      <c r="A453" s="7">
        <v>2018144</v>
      </c>
      <c r="B453" s="2">
        <v>8</v>
      </c>
      <c r="C453" s="2">
        <v>13</v>
      </c>
      <c r="D453" s="2">
        <v>17</v>
      </c>
      <c r="E453" s="2">
        <v>18</v>
      </c>
      <c r="F453" s="2">
        <v>20</v>
      </c>
      <c r="G453" s="2">
        <v>27</v>
      </c>
      <c r="H453" s="2">
        <v>13</v>
      </c>
      <c r="J453" s="4">
        <f t="shared" si="103"/>
        <v>8</v>
      </c>
      <c r="K453" s="4">
        <f t="shared" si="98"/>
        <v>3</v>
      </c>
      <c r="L453" s="4">
        <f t="shared" si="99"/>
        <v>7</v>
      </c>
      <c r="M453" s="4">
        <f t="shared" si="100"/>
        <v>8</v>
      </c>
      <c r="N453" s="4">
        <f t="shared" si="101"/>
        <v>0</v>
      </c>
      <c r="O453" s="4">
        <f t="shared" si="102"/>
        <v>7</v>
      </c>
      <c r="Q453" s="4">
        <f>IF($A453="","",IF(MAX($J453:$O453)=MAX($P453:P453),"",SMALL($J453:$O453,COUNTIF($J453:$O453,"&lt;="&amp;P453)+1)))</f>
        <v>0</v>
      </c>
      <c r="R453" s="4">
        <f>IF($A453="","",IF(MAX($J453:$O453)=MAX($P453:Q453),"",SMALL($J453:$O453,COUNTIF($J453:$O453,"&lt;="&amp;Q453)+1)))</f>
        <v>3</v>
      </c>
      <c r="S453" s="4">
        <f>IF($A453="","",IF(MAX($J453:$O453)=MAX($P453:R453),"",SMALL($J453:$O453,COUNTIF($J453:$O453,"&lt;="&amp;R453)+1)))</f>
        <v>7</v>
      </c>
      <c r="T453" s="4">
        <f>IF($A453="","",IF(MAX($J453:$O453)=MAX($P453:S453),"",SMALL($J453:$O453,COUNTIF($J453:$O453,"&lt;="&amp;S453)+1)))</f>
        <v>8</v>
      </c>
      <c r="U453" s="4" t="str">
        <f>IF($A453="","",IF(MAX($J453:$O453)=MAX($P453:T453),"",SMALL($J453:$O453,COUNTIF($J453:$O453,"&lt;="&amp;T453)+1)))</f>
        <v/>
      </c>
      <c r="V453" s="4" t="str">
        <f>IF($A453="","",IF(MAX($J453:$O453)=MAX($P453:U453),"",SMALL($J453:$O453,COUNTIF($J453:$O453,"&lt;="&amp;U453)+1)))</f>
        <v/>
      </c>
      <c r="X453" s="4">
        <f t="shared" ref="X453:X500" si="104">IF($A452="","",MOD(B452*C452,10))</f>
        <v>4</v>
      </c>
      <c r="Y453" s="4">
        <f t="shared" ref="Y453:Y500" si="105">IF($A452="","",1*RIGHT(ROUND(C452/B452,2)))</f>
        <v>5</v>
      </c>
      <c r="Z453" s="4">
        <f t="shared" ref="Z453:Z500" si="106">IF($A452="","",MOD(E452*F452,10))</f>
        <v>6</v>
      </c>
      <c r="AA453" s="4">
        <f t="shared" ref="AA453:AA500" si="107">IF($A452="","",1*RIGHT(ROUND(F452/E452,2)))</f>
        <v>4</v>
      </c>
      <c r="AB453" s="4">
        <f t="shared" ref="AB453:AB500" si="108">IF($A452="","",MOD(F452*G452,10))</f>
        <v>6</v>
      </c>
      <c r="AC453" s="4">
        <f t="shared" ref="AC453:AC500" si="109">IF($A452="","",1*RIGHT(ROUND(G452/F452,2)))</f>
        <v>3</v>
      </c>
      <c r="AE453" s="4">
        <f>IF($A452="","",IF(MAX($X453:$AC453)=MAX($AD453:AD453)," ",SMALL($X453:$AC453,COUNTIF($X453:$AC453,"&lt;="&amp;AD453)+1)))</f>
        <v>3</v>
      </c>
      <c r="AF453" s="4">
        <f>IF($A452="","",IF(MAX($X453:$AC453)=MAX($AD453:AE453)," ",SMALL($X453:$AC453,COUNTIF($X453:$AC453,"&lt;="&amp;AE453)+1)))</f>
        <v>4</v>
      </c>
      <c r="AG453" s="4">
        <f>IF($A452="","",IF(MAX($X453:$AC453)=MAX($AD453:AF453)," ",SMALL($X453:$AC453,COUNTIF($X453:$AC453,"&lt;="&amp;AF453)+1)))</f>
        <v>5</v>
      </c>
      <c r="AH453" s="4">
        <f>IF($A452="","",IF(MAX($X453:$AC453)=MAX($AD453:AG453)," ",SMALL($X453:$AC453,COUNTIF($X453:$AC453,"&lt;="&amp;AG453)+1)))</f>
        <v>6</v>
      </c>
      <c r="AI453" s="4" t="str">
        <f>IF($A452="","",IF(MAX($X453:$AC453)=MAX($AD453:AH453)," ",SMALL($X453:$AC453,COUNTIF($X453:$AC453,"&lt;="&amp;AH453)+1)))</f>
        <v xml:space="preserve"> </v>
      </c>
      <c r="AJ453" s="4" t="str">
        <f>IF($A452="","",IF(MAX($X453:$AC453)=MAX($AD453:AI453)," ",SMALL($X453:$AC453,COUNTIF($X453:$AC453,"&lt;="&amp;AI453)+1)))</f>
        <v xml:space="preserve"> </v>
      </c>
      <c r="AL453" s="13" t="str">
        <f t="shared" ref="AL453:AL500" si="110">IF($A452="","",COUNT(AE453:AJ453)&amp;"尾")</f>
        <v>4尾</v>
      </c>
      <c r="AM453" s="13" t="str">
        <f t="shared" ref="AM453:AM500" si="111">IF($A453="","","中"&amp;SUMPRODUCT(COUNTIF($Q453:$V453,AE453:AJ453))&amp;"尾")</f>
        <v>中1尾</v>
      </c>
    </row>
    <row r="454" spans="1:39" x14ac:dyDescent="0.15">
      <c r="A454" s="7">
        <v>2018145</v>
      </c>
      <c r="B454" s="2">
        <v>3</v>
      </c>
      <c r="C454" s="2">
        <v>9</v>
      </c>
      <c r="D454" s="2">
        <v>13</v>
      </c>
      <c r="E454" s="2">
        <v>22</v>
      </c>
      <c r="F454" s="2">
        <v>23</v>
      </c>
      <c r="G454" s="2">
        <v>25</v>
      </c>
      <c r="H454" s="2">
        <v>6</v>
      </c>
      <c r="J454" s="4">
        <f t="shared" si="103"/>
        <v>3</v>
      </c>
      <c r="K454" s="4">
        <f t="shared" si="98"/>
        <v>9</v>
      </c>
      <c r="L454" s="4">
        <f t="shared" si="99"/>
        <v>3</v>
      </c>
      <c r="M454" s="4">
        <f t="shared" si="100"/>
        <v>2</v>
      </c>
      <c r="N454" s="4">
        <f t="shared" si="101"/>
        <v>3</v>
      </c>
      <c r="O454" s="4">
        <f t="shared" si="102"/>
        <v>5</v>
      </c>
      <c r="Q454" s="4">
        <f>IF($A454="","",IF(MAX($J454:$O454)=MAX($P454:P454),"",SMALL($J454:$O454,COUNTIF($J454:$O454,"&lt;="&amp;P454)+1)))</f>
        <v>2</v>
      </c>
      <c r="R454" s="4">
        <f>IF($A454="","",IF(MAX($J454:$O454)=MAX($P454:Q454),"",SMALL($J454:$O454,COUNTIF($J454:$O454,"&lt;="&amp;Q454)+1)))</f>
        <v>3</v>
      </c>
      <c r="S454" s="4">
        <f>IF($A454="","",IF(MAX($J454:$O454)=MAX($P454:R454),"",SMALL($J454:$O454,COUNTIF($J454:$O454,"&lt;="&amp;R454)+1)))</f>
        <v>5</v>
      </c>
      <c r="T454" s="4">
        <f>IF($A454="","",IF(MAX($J454:$O454)=MAX($P454:S454),"",SMALL($J454:$O454,COUNTIF($J454:$O454,"&lt;="&amp;S454)+1)))</f>
        <v>9</v>
      </c>
      <c r="U454" s="4" t="str">
        <f>IF($A454="","",IF(MAX($J454:$O454)=MAX($P454:T454),"",SMALL($J454:$O454,COUNTIF($J454:$O454,"&lt;="&amp;T454)+1)))</f>
        <v/>
      </c>
      <c r="V454" s="4" t="str">
        <f>IF($A454="","",IF(MAX($J454:$O454)=MAX($P454:U454),"",SMALL($J454:$O454,COUNTIF($J454:$O454,"&lt;="&amp;U454)+1)))</f>
        <v/>
      </c>
      <c r="X454" s="4">
        <f t="shared" si="104"/>
        <v>4</v>
      </c>
      <c r="Y454" s="4">
        <f t="shared" si="105"/>
        <v>3</v>
      </c>
      <c r="Z454" s="4">
        <f t="shared" si="106"/>
        <v>0</v>
      </c>
      <c r="AA454" s="4">
        <f t="shared" si="107"/>
        <v>1</v>
      </c>
      <c r="AB454" s="4">
        <f t="shared" si="108"/>
        <v>0</v>
      </c>
      <c r="AC454" s="4">
        <f t="shared" si="109"/>
        <v>5</v>
      </c>
      <c r="AE454" s="4">
        <f>IF($A453="","",IF(MAX($X454:$AC454)=MAX($AD454:AD454)," ",SMALL($X454:$AC454,COUNTIF($X454:$AC454,"&lt;="&amp;AD454)+1)))</f>
        <v>0</v>
      </c>
      <c r="AF454" s="4">
        <f>IF($A453="","",IF(MAX($X454:$AC454)=MAX($AD454:AE454)," ",SMALL($X454:$AC454,COUNTIF($X454:$AC454,"&lt;="&amp;AE454)+1)))</f>
        <v>1</v>
      </c>
      <c r="AG454" s="4">
        <f>IF($A453="","",IF(MAX($X454:$AC454)=MAX($AD454:AF454)," ",SMALL($X454:$AC454,COUNTIF($X454:$AC454,"&lt;="&amp;AF454)+1)))</f>
        <v>3</v>
      </c>
      <c r="AH454" s="4">
        <f>IF($A453="","",IF(MAX($X454:$AC454)=MAX($AD454:AG454)," ",SMALL($X454:$AC454,COUNTIF($X454:$AC454,"&lt;="&amp;AG454)+1)))</f>
        <v>4</v>
      </c>
      <c r="AI454" s="4">
        <f>IF($A453="","",IF(MAX($X454:$AC454)=MAX($AD454:AH454)," ",SMALL($X454:$AC454,COUNTIF($X454:$AC454,"&lt;="&amp;AH454)+1)))</f>
        <v>5</v>
      </c>
      <c r="AJ454" s="4" t="str">
        <f>IF($A453="","",IF(MAX($X454:$AC454)=MAX($AD454:AI454)," ",SMALL($X454:$AC454,COUNTIF($X454:$AC454,"&lt;="&amp;AI454)+1)))</f>
        <v xml:space="preserve"> </v>
      </c>
      <c r="AL454" s="13" t="str">
        <f t="shared" si="110"/>
        <v>5尾</v>
      </c>
      <c r="AM454" s="13" t="str">
        <f t="shared" si="111"/>
        <v>中2尾</v>
      </c>
    </row>
    <row r="455" spans="1:39" x14ac:dyDescent="0.15">
      <c r="A455" s="7">
        <v>2018146</v>
      </c>
      <c r="B455" s="2">
        <v>2</v>
      </c>
      <c r="C455" s="2">
        <v>10</v>
      </c>
      <c r="D455" s="2">
        <v>11</v>
      </c>
      <c r="E455" s="2">
        <v>17</v>
      </c>
      <c r="F455" s="2">
        <v>18</v>
      </c>
      <c r="G455" s="2">
        <v>29</v>
      </c>
      <c r="H455" s="2">
        <v>16</v>
      </c>
      <c r="J455" s="4">
        <f t="shared" si="103"/>
        <v>2</v>
      </c>
      <c r="K455" s="4">
        <f t="shared" si="98"/>
        <v>0</v>
      </c>
      <c r="L455" s="4">
        <f t="shared" si="99"/>
        <v>1</v>
      </c>
      <c r="M455" s="4">
        <f t="shared" si="100"/>
        <v>7</v>
      </c>
      <c r="N455" s="4">
        <f t="shared" si="101"/>
        <v>8</v>
      </c>
      <c r="O455" s="4">
        <f t="shared" si="102"/>
        <v>9</v>
      </c>
      <c r="Q455" s="4">
        <f>IF($A455="","",IF(MAX($J455:$O455)=MAX($P455:P455),"",SMALL($J455:$O455,COUNTIF($J455:$O455,"&lt;="&amp;P455)+1)))</f>
        <v>0</v>
      </c>
      <c r="R455" s="4">
        <f>IF($A455="","",IF(MAX($J455:$O455)=MAX($P455:Q455),"",SMALL($J455:$O455,COUNTIF($J455:$O455,"&lt;="&amp;Q455)+1)))</f>
        <v>1</v>
      </c>
      <c r="S455" s="4">
        <f>IF($A455="","",IF(MAX($J455:$O455)=MAX($P455:R455),"",SMALL($J455:$O455,COUNTIF($J455:$O455,"&lt;="&amp;R455)+1)))</f>
        <v>2</v>
      </c>
      <c r="T455" s="4">
        <f>IF($A455="","",IF(MAX($J455:$O455)=MAX($P455:S455),"",SMALL($J455:$O455,COUNTIF($J455:$O455,"&lt;="&amp;S455)+1)))</f>
        <v>7</v>
      </c>
      <c r="U455" s="4">
        <f>IF($A455="","",IF(MAX($J455:$O455)=MAX($P455:T455),"",SMALL($J455:$O455,COUNTIF($J455:$O455,"&lt;="&amp;T455)+1)))</f>
        <v>8</v>
      </c>
      <c r="V455" s="4">
        <f>IF($A455="","",IF(MAX($J455:$O455)=MAX($P455:U455),"",SMALL($J455:$O455,COUNTIF($J455:$O455,"&lt;="&amp;U455)+1)))</f>
        <v>9</v>
      </c>
      <c r="X455" s="4">
        <f t="shared" si="104"/>
        <v>7</v>
      </c>
      <c r="Y455" s="4">
        <f t="shared" si="105"/>
        <v>3</v>
      </c>
      <c r="Z455" s="4">
        <f t="shared" si="106"/>
        <v>6</v>
      </c>
      <c r="AA455" s="4">
        <f t="shared" si="107"/>
        <v>5</v>
      </c>
      <c r="AB455" s="4">
        <f t="shared" si="108"/>
        <v>5</v>
      </c>
      <c r="AC455" s="4">
        <f t="shared" si="109"/>
        <v>9</v>
      </c>
      <c r="AE455" s="4">
        <f>IF($A454="","",IF(MAX($X455:$AC455)=MAX($AD455:AD455)," ",SMALL($X455:$AC455,COUNTIF($X455:$AC455,"&lt;="&amp;AD455)+1)))</f>
        <v>3</v>
      </c>
      <c r="AF455" s="4">
        <f>IF($A454="","",IF(MAX($X455:$AC455)=MAX($AD455:AE455)," ",SMALL($X455:$AC455,COUNTIF($X455:$AC455,"&lt;="&amp;AE455)+1)))</f>
        <v>5</v>
      </c>
      <c r="AG455" s="4">
        <f>IF($A454="","",IF(MAX($X455:$AC455)=MAX($AD455:AF455)," ",SMALL($X455:$AC455,COUNTIF($X455:$AC455,"&lt;="&amp;AF455)+1)))</f>
        <v>6</v>
      </c>
      <c r="AH455" s="4">
        <f>IF($A454="","",IF(MAX($X455:$AC455)=MAX($AD455:AG455)," ",SMALL($X455:$AC455,COUNTIF($X455:$AC455,"&lt;="&amp;AG455)+1)))</f>
        <v>7</v>
      </c>
      <c r="AI455" s="4">
        <f>IF($A454="","",IF(MAX($X455:$AC455)=MAX($AD455:AH455)," ",SMALL($X455:$AC455,COUNTIF($X455:$AC455,"&lt;="&amp;AH455)+1)))</f>
        <v>9</v>
      </c>
      <c r="AJ455" s="4" t="str">
        <f>IF($A454="","",IF(MAX($X455:$AC455)=MAX($AD455:AI455)," ",SMALL($X455:$AC455,COUNTIF($X455:$AC455,"&lt;="&amp;AI455)+1)))</f>
        <v xml:space="preserve"> </v>
      </c>
      <c r="AL455" s="13" t="str">
        <f t="shared" si="110"/>
        <v>5尾</v>
      </c>
      <c r="AM455" s="13" t="str">
        <f t="shared" si="111"/>
        <v>中2尾</v>
      </c>
    </row>
    <row r="456" spans="1:39" x14ac:dyDescent="0.15">
      <c r="A456" s="7">
        <v>2018147</v>
      </c>
      <c r="B456" s="2">
        <v>3</v>
      </c>
      <c r="C456" s="2">
        <v>15</v>
      </c>
      <c r="D456" s="2">
        <v>17</v>
      </c>
      <c r="E456" s="2">
        <v>23</v>
      </c>
      <c r="F456" s="2">
        <v>27</v>
      </c>
      <c r="G456" s="2">
        <v>30</v>
      </c>
      <c r="H456" s="2">
        <v>11</v>
      </c>
      <c r="J456" s="4">
        <f t="shared" si="103"/>
        <v>3</v>
      </c>
      <c r="K456" s="4">
        <f t="shared" si="98"/>
        <v>5</v>
      </c>
      <c r="L456" s="4">
        <f t="shared" si="99"/>
        <v>7</v>
      </c>
      <c r="M456" s="4">
        <f t="shared" si="100"/>
        <v>3</v>
      </c>
      <c r="N456" s="4">
        <f t="shared" si="101"/>
        <v>7</v>
      </c>
      <c r="O456" s="4">
        <f t="shared" si="102"/>
        <v>0</v>
      </c>
      <c r="Q456" s="4">
        <f>IF($A456="","",IF(MAX($J456:$O456)=MAX($P456:P456),"",SMALL($J456:$O456,COUNTIF($J456:$O456,"&lt;="&amp;P456)+1)))</f>
        <v>0</v>
      </c>
      <c r="R456" s="4">
        <f>IF($A456="","",IF(MAX($J456:$O456)=MAX($P456:Q456),"",SMALL($J456:$O456,COUNTIF($J456:$O456,"&lt;="&amp;Q456)+1)))</f>
        <v>3</v>
      </c>
      <c r="S456" s="4">
        <f>IF($A456="","",IF(MAX($J456:$O456)=MAX($P456:R456),"",SMALL($J456:$O456,COUNTIF($J456:$O456,"&lt;="&amp;R456)+1)))</f>
        <v>5</v>
      </c>
      <c r="T456" s="4">
        <f>IF($A456="","",IF(MAX($J456:$O456)=MAX($P456:S456),"",SMALL($J456:$O456,COUNTIF($J456:$O456,"&lt;="&amp;S456)+1)))</f>
        <v>7</v>
      </c>
      <c r="U456" s="4" t="str">
        <f>IF($A456="","",IF(MAX($J456:$O456)=MAX($P456:T456),"",SMALL($J456:$O456,COUNTIF($J456:$O456,"&lt;="&amp;T456)+1)))</f>
        <v/>
      </c>
      <c r="V456" s="4" t="str">
        <f>IF($A456="","",IF(MAX($J456:$O456)=MAX($P456:U456),"",SMALL($J456:$O456,COUNTIF($J456:$O456,"&lt;="&amp;U456)+1)))</f>
        <v/>
      </c>
      <c r="X456" s="4">
        <f t="shared" si="104"/>
        <v>0</v>
      </c>
      <c r="Y456" s="4">
        <f t="shared" si="105"/>
        <v>5</v>
      </c>
      <c r="Z456" s="4">
        <f t="shared" si="106"/>
        <v>6</v>
      </c>
      <c r="AA456" s="4">
        <f t="shared" si="107"/>
        <v>6</v>
      </c>
      <c r="AB456" s="4">
        <f t="shared" si="108"/>
        <v>2</v>
      </c>
      <c r="AC456" s="4">
        <f t="shared" si="109"/>
        <v>1</v>
      </c>
      <c r="AE456" s="4">
        <f>IF($A455="","",IF(MAX($X456:$AC456)=MAX($AD456:AD456)," ",SMALL($X456:$AC456,COUNTIF($X456:$AC456,"&lt;="&amp;AD456)+1)))</f>
        <v>0</v>
      </c>
      <c r="AF456" s="4">
        <f>IF($A455="","",IF(MAX($X456:$AC456)=MAX($AD456:AE456)," ",SMALL($X456:$AC456,COUNTIF($X456:$AC456,"&lt;="&amp;AE456)+1)))</f>
        <v>1</v>
      </c>
      <c r="AG456" s="4">
        <f>IF($A455="","",IF(MAX($X456:$AC456)=MAX($AD456:AF456)," ",SMALL($X456:$AC456,COUNTIF($X456:$AC456,"&lt;="&amp;AF456)+1)))</f>
        <v>2</v>
      </c>
      <c r="AH456" s="4">
        <f>IF($A455="","",IF(MAX($X456:$AC456)=MAX($AD456:AG456)," ",SMALL($X456:$AC456,COUNTIF($X456:$AC456,"&lt;="&amp;AG456)+1)))</f>
        <v>5</v>
      </c>
      <c r="AI456" s="4">
        <f>IF($A455="","",IF(MAX($X456:$AC456)=MAX($AD456:AH456)," ",SMALL($X456:$AC456,COUNTIF($X456:$AC456,"&lt;="&amp;AH456)+1)))</f>
        <v>6</v>
      </c>
      <c r="AJ456" s="4" t="str">
        <f>IF($A455="","",IF(MAX($X456:$AC456)=MAX($AD456:AI456)," ",SMALL($X456:$AC456,COUNTIF($X456:$AC456,"&lt;="&amp;AI456)+1)))</f>
        <v xml:space="preserve"> </v>
      </c>
      <c r="AL456" s="13" t="str">
        <f t="shared" si="110"/>
        <v>5尾</v>
      </c>
      <c r="AM456" s="13" t="str">
        <f t="shared" si="111"/>
        <v>中2尾</v>
      </c>
    </row>
    <row r="457" spans="1:39" x14ac:dyDescent="0.15">
      <c r="A457" s="7">
        <v>2018148</v>
      </c>
      <c r="B457" s="2">
        <v>3</v>
      </c>
      <c r="C457" s="2">
        <v>6</v>
      </c>
      <c r="D457" s="2">
        <v>18</v>
      </c>
      <c r="E457" s="2">
        <v>19</v>
      </c>
      <c r="F457" s="2">
        <v>21</v>
      </c>
      <c r="G457" s="2">
        <v>31</v>
      </c>
      <c r="H457" s="2">
        <v>1</v>
      </c>
      <c r="J457" s="4">
        <f t="shared" si="103"/>
        <v>3</v>
      </c>
      <c r="K457" s="4">
        <f t="shared" si="98"/>
        <v>6</v>
      </c>
      <c r="L457" s="4">
        <f t="shared" si="99"/>
        <v>8</v>
      </c>
      <c r="M457" s="4">
        <f t="shared" si="100"/>
        <v>9</v>
      </c>
      <c r="N457" s="4">
        <f t="shared" si="101"/>
        <v>1</v>
      </c>
      <c r="O457" s="4">
        <f t="shared" si="102"/>
        <v>1</v>
      </c>
      <c r="Q457" s="4">
        <f>IF($A457="","",IF(MAX($J457:$O457)=MAX($P457:P457),"",SMALL($J457:$O457,COUNTIF($J457:$O457,"&lt;="&amp;P457)+1)))</f>
        <v>1</v>
      </c>
      <c r="R457" s="4">
        <f>IF($A457="","",IF(MAX($J457:$O457)=MAX($P457:Q457),"",SMALL($J457:$O457,COUNTIF($J457:$O457,"&lt;="&amp;Q457)+1)))</f>
        <v>3</v>
      </c>
      <c r="S457" s="4">
        <f>IF($A457="","",IF(MAX($J457:$O457)=MAX($P457:R457),"",SMALL($J457:$O457,COUNTIF($J457:$O457,"&lt;="&amp;R457)+1)))</f>
        <v>6</v>
      </c>
      <c r="T457" s="4">
        <f>IF($A457="","",IF(MAX($J457:$O457)=MAX($P457:S457),"",SMALL($J457:$O457,COUNTIF($J457:$O457,"&lt;="&amp;S457)+1)))</f>
        <v>8</v>
      </c>
      <c r="U457" s="4">
        <f>IF($A457="","",IF(MAX($J457:$O457)=MAX($P457:T457),"",SMALL($J457:$O457,COUNTIF($J457:$O457,"&lt;="&amp;T457)+1)))</f>
        <v>9</v>
      </c>
      <c r="V457" s="4" t="str">
        <f>IF($A457="","",IF(MAX($J457:$O457)=MAX($P457:U457),"",SMALL($J457:$O457,COUNTIF($J457:$O457,"&lt;="&amp;U457)+1)))</f>
        <v/>
      </c>
      <c r="X457" s="4">
        <f t="shared" si="104"/>
        <v>5</v>
      </c>
      <c r="Y457" s="4">
        <f t="shared" si="105"/>
        <v>5</v>
      </c>
      <c r="Z457" s="4">
        <f t="shared" si="106"/>
        <v>1</v>
      </c>
      <c r="AA457" s="4">
        <f t="shared" si="107"/>
        <v>7</v>
      </c>
      <c r="AB457" s="4">
        <f t="shared" si="108"/>
        <v>0</v>
      </c>
      <c r="AC457" s="4">
        <f t="shared" si="109"/>
        <v>1</v>
      </c>
      <c r="AE457" s="4">
        <f>IF($A456="","",IF(MAX($X457:$AC457)=MAX($AD457:AD457)," ",SMALL($X457:$AC457,COUNTIF($X457:$AC457,"&lt;="&amp;AD457)+1)))</f>
        <v>0</v>
      </c>
      <c r="AF457" s="4">
        <f>IF($A456="","",IF(MAX($X457:$AC457)=MAX($AD457:AE457)," ",SMALL($X457:$AC457,COUNTIF($X457:$AC457,"&lt;="&amp;AE457)+1)))</f>
        <v>1</v>
      </c>
      <c r="AG457" s="4">
        <f>IF($A456="","",IF(MAX($X457:$AC457)=MAX($AD457:AF457)," ",SMALL($X457:$AC457,COUNTIF($X457:$AC457,"&lt;="&amp;AF457)+1)))</f>
        <v>5</v>
      </c>
      <c r="AH457" s="4">
        <f>IF($A456="","",IF(MAX($X457:$AC457)=MAX($AD457:AG457)," ",SMALL($X457:$AC457,COUNTIF($X457:$AC457,"&lt;="&amp;AG457)+1)))</f>
        <v>7</v>
      </c>
      <c r="AI457" s="4" t="str">
        <f>IF($A456="","",IF(MAX($X457:$AC457)=MAX($AD457:AH457)," ",SMALL($X457:$AC457,COUNTIF($X457:$AC457,"&lt;="&amp;AH457)+1)))</f>
        <v xml:space="preserve"> </v>
      </c>
      <c r="AJ457" s="4" t="str">
        <f>IF($A456="","",IF(MAX($X457:$AC457)=MAX($AD457:AI457)," ",SMALL($X457:$AC457,COUNTIF($X457:$AC457,"&lt;="&amp;AI457)+1)))</f>
        <v xml:space="preserve"> </v>
      </c>
      <c r="AL457" s="13" t="str">
        <f t="shared" si="110"/>
        <v>4尾</v>
      </c>
      <c r="AM457" s="13" t="str">
        <f t="shared" si="111"/>
        <v>中1尾</v>
      </c>
    </row>
    <row r="458" spans="1:39" x14ac:dyDescent="0.15">
      <c r="A458" s="7">
        <v>2018149</v>
      </c>
      <c r="B458" s="2">
        <v>1</v>
      </c>
      <c r="C458" s="2">
        <v>7</v>
      </c>
      <c r="D458" s="2">
        <v>8</v>
      </c>
      <c r="E458" s="2">
        <v>10</v>
      </c>
      <c r="F458" s="2">
        <v>12</v>
      </c>
      <c r="G458" s="2">
        <v>24</v>
      </c>
      <c r="H458" s="2">
        <v>1</v>
      </c>
      <c r="J458" s="4">
        <f t="shared" si="103"/>
        <v>1</v>
      </c>
      <c r="K458" s="4">
        <f t="shared" si="98"/>
        <v>7</v>
      </c>
      <c r="L458" s="4">
        <f t="shared" si="99"/>
        <v>8</v>
      </c>
      <c r="M458" s="4">
        <f t="shared" si="100"/>
        <v>0</v>
      </c>
      <c r="N458" s="4">
        <f t="shared" si="101"/>
        <v>2</v>
      </c>
      <c r="O458" s="4">
        <f t="shared" si="102"/>
        <v>4</v>
      </c>
      <c r="Q458" s="4">
        <f>IF($A458="","",IF(MAX($J458:$O458)=MAX($P458:P458),"",SMALL($J458:$O458,COUNTIF($J458:$O458,"&lt;="&amp;P458)+1)))</f>
        <v>0</v>
      </c>
      <c r="R458" s="4">
        <f>IF($A458="","",IF(MAX($J458:$O458)=MAX($P458:Q458),"",SMALL($J458:$O458,COUNTIF($J458:$O458,"&lt;="&amp;Q458)+1)))</f>
        <v>1</v>
      </c>
      <c r="S458" s="4">
        <f>IF($A458="","",IF(MAX($J458:$O458)=MAX($P458:R458),"",SMALL($J458:$O458,COUNTIF($J458:$O458,"&lt;="&amp;R458)+1)))</f>
        <v>2</v>
      </c>
      <c r="T458" s="4">
        <f>IF($A458="","",IF(MAX($J458:$O458)=MAX($P458:S458),"",SMALL($J458:$O458,COUNTIF($J458:$O458,"&lt;="&amp;S458)+1)))</f>
        <v>4</v>
      </c>
      <c r="U458" s="4">
        <f>IF($A458="","",IF(MAX($J458:$O458)=MAX($P458:T458),"",SMALL($J458:$O458,COUNTIF($J458:$O458,"&lt;="&amp;T458)+1)))</f>
        <v>7</v>
      </c>
      <c r="V458" s="4">
        <f>IF($A458="","",IF(MAX($J458:$O458)=MAX($P458:U458),"",SMALL($J458:$O458,COUNTIF($J458:$O458,"&lt;="&amp;U458)+1)))</f>
        <v>8</v>
      </c>
      <c r="X458" s="4">
        <f t="shared" si="104"/>
        <v>8</v>
      </c>
      <c r="Y458" s="4">
        <f t="shared" si="105"/>
        <v>2</v>
      </c>
      <c r="Z458" s="4">
        <f t="shared" si="106"/>
        <v>9</v>
      </c>
      <c r="AA458" s="4">
        <f t="shared" si="107"/>
        <v>1</v>
      </c>
      <c r="AB458" s="4">
        <f t="shared" si="108"/>
        <v>1</v>
      </c>
      <c r="AC458" s="4">
        <f t="shared" si="109"/>
        <v>8</v>
      </c>
      <c r="AE458" s="4">
        <f>IF($A457="","",IF(MAX($X458:$AC458)=MAX($AD458:AD458)," ",SMALL($X458:$AC458,COUNTIF($X458:$AC458,"&lt;="&amp;AD458)+1)))</f>
        <v>1</v>
      </c>
      <c r="AF458" s="4">
        <f>IF($A457="","",IF(MAX($X458:$AC458)=MAX($AD458:AE458)," ",SMALL($X458:$AC458,COUNTIF($X458:$AC458,"&lt;="&amp;AE458)+1)))</f>
        <v>2</v>
      </c>
      <c r="AG458" s="4">
        <f>IF($A457="","",IF(MAX($X458:$AC458)=MAX($AD458:AF458)," ",SMALL($X458:$AC458,COUNTIF($X458:$AC458,"&lt;="&amp;AF458)+1)))</f>
        <v>8</v>
      </c>
      <c r="AH458" s="4">
        <f>IF($A457="","",IF(MAX($X458:$AC458)=MAX($AD458:AG458)," ",SMALL($X458:$AC458,COUNTIF($X458:$AC458,"&lt;="&amp;AG458)+1)))</f>
        <v>9</v>
      </c>
      <c r="AI458" s="4" t="str">
        <f>IF($A457="","",IF(MAX($X458:$AC458)=MAX($AD458:AH458)," ",SMALL($X458:$AC458,COUNTIF($X458:$AC458,"&lt;="&amp;AH458)+1)))</f>
        <v xml:space="preserve"> </v>
      </c>
      <c r="AJ458" s="4" t="str">
        <f>IF($A457="","",IF(MAX($X458:$AC458)=MAX($AD458:AI458)," ",SMALL($X458:$AC458,COUNTIF($X458:$AC458,"&lt;="&amp;AI458)+1)))</f>
        <v xml:space="preserve"> </v>
      </c>
      <c r="AL458" s="13" t="str">
        <f t="shared" si="110"/>
        <v>4尾</v>
      </c>
      <c r="AM458" s="13" t="str">
        <f t="shared" si="111"/>
        <v>中3尾</v>
      </c>
    </row>
    <row r="459" spans="1:39" x14ac:dyDescent="0.15">
      <c r="A459" s="7">
        <v>2018150</v>
      </c>
      <c r="B459" s="2">
        <v>6</v>
      </c>
      <c r="C459" s="2">
        <v>8</v>
      </c>
      <c r="D459" s="2">
        <v>15</v>
      </c>
      <c r="E459" s="2">
        <v>19</v>
      </c>
      <c r="F459" s="2">
        <v>20</v>
      </c>
      <c r="G459" s="2">
        <v>31</v>
      </c>
      <c r="H459" s="2">
        <v>5</v>
      </c>
      <c r="J459" s="4">
        <f t="shared" si="103"/>
        <v>6</v>
      </c>
      <c r="K459" s="4">
        <f t="shared" si="98"/>
        <v>8</v>
      </c>
      <c r="L459" s="4">
        <f t="shared" si="99"/>
        <v>5</v>
      </c>
      <c r="M459" s="4">
        <f t="shared" si="100"/>
        <v>9</v>
      </c>
      <c r="N459" s="4">
        <f t="shared" si="101"/>
        <v>0</v>
      </c>
      <c r="O459" s="4">
        <f t="shared" si="102"/>
        <v>1</v>
      </c>
      <c r="Q459" s="4">
        <f>IF($A459="","",IF(MAX($J459:$O459)=MAX($P459:P459),"",SMALL($J459:$O459,COUNTIF($J459:$O459,"&lt;="&amp;P459)+1)))</f>
        <v>0</v>
      </c>
      <c r="R459" s="4">
        <f>IF($A459="","",IF(MAX($J459:$O459)=MAX($P459:Q459),"",SMALL($J459:$O459,COUNTIF($J459:$O459,"&lt;="&amp;Q459)+1)))</f>
        <v>1</v>
      </c>
      <c r="S459" s="4">
        <f>IF($A459="","",IF(MAX($J459:$O459)=MAX($P459:R459),"",SMALL($J459:$O459,COUNTIF($J459:$O459,"&lt;="&amp;R459)+1)))</f>
        <v>5</v>
      </c>
      <c r="T459" s="4">
        <f>IF($A459="","",IF(MAX($J459:$O459)=MAX($P459:S459),"",SMALL($J459:$O459,COUNTIF($J459:$O459,"&lt;="&amp;S459)+1)))</f>
        <v>6</v>
      </c>
      <c r="U459" s="4">
        <f>IF($A459="","",IF(MAX($J459:$O459)=MAX($P459:T459),"",SMALL($J459:$O459,COUNTIF($J459:$O459,"&lt;="&amp;T459)+1)))</f>
        <v>8</v>
      </c>
      <c r="V459" s="4">
        <f>IF($A459="","",IF(MAX($J459:$O459)=MAX($P459:U459),"",SMALL($J459:$O459,COUNTIF($J459:$O459,"&lt;="&amp;U459)+1)))</f>
        <v>9</v>
      </c>
      <c r="X459" s="4">
        <f t="shared" si="104"/>
        <v>7</v>
      </c>
      <c r="Y459" s="4">
        <f t="shared" si="105"/>
        <v>7</v>
      </c>
      <c r="Z459" s="4">
        <f t="shared" si="106"/>
        <v>0</v>
      </c>
      <c r="AA459" s="4">
        <f t="shared" si="107"/>
        <v>2</v>
      </c>
      <c r="AB459" s="4">
        <f t="shared" si="108"/>
        <v>8</v>
      </c>
      <c r="AC459" s="4">
        <f t="shared" si="109"/>
        <v>2</v>
      </c>
      <c r="AE459" s="4">
        <f>IF($A458="","",IF(MAX($X459:$AC459)=MAX($AD459:AD459)," ",SMALL($X459:$AC459,COUNTIF($X459:$AC459,"&lt;="&amp;AD459)+1)))</f>
        <v>0</v>
      </c>
      <c r="AF459" s="4">
        <f>IF($A458="","",IF(MAX($X459:$AC459)=MAX($AD459:AE459)," ",SMALL($X459:$AC459,COUNTIF($X459:$AC459,"&lt;="&amp;AE459)+1)))</f>
        <v>2</v>
      </c>
      <c r="AG459" s="4">
        <f>IF($A458="","",IF(MAX($X459:$AC459)=MAX($AD459:AF459)," ",SMALL($X459:$AC459,COUNTIF($X459:$AC459,"&lt;="&amp;AF459)+1)))</f>
        <v>7</v>
      </c>
      <c r="AH459" s="4">
        <f>IF($A458="","",IF(MAX($X459:$AC459)=MAX($AD459:AG459)," ",SMALL($X459:$AC459,COUNTIF($X459:$AC459,"&lt;="&amp;AG459)+1)))</f>
        <v>8</v>
      </c>
      <c r="AI459" s="4" t="str">
        <f>IF($A458="","",IF(MAX($X459:$AC459)=MAX($AD459:AH459)," ",SMALL($X459:$AC459,COUNTIF($X459:$AC459,"&lt;="&amp;AH459)+1)))</f>
        <v xml:space="preserve"> </v>
      </c>
      <c r="AJ459" s="4" t="str">
        <f>IF($A458="","",IF(MAX($X459:$AC459)=MAX($AD459:AI459)," ",SMALL($X459:$AC459,COUNTIF($X459:$AC459,"&lt;="&amp;AI459)+1)))</f>
        <v xml:space="preserve"> </v>
      </c>
      <c r="AL459" s="13" t="str">
        <f t="shared" si="110"/>
        <v>4尾</v>
      </c>
      <c r="AM459" s="13" t="str">
        <f t="shared" si="111"/>
        <v>中2尾</v>
      </c>
    </row>
    <row r="460" spans="1:39" x14ac:dyDescent="0.15">
      <c r="A460" s="7">
        <v>2018151</v>
      </c>
      <c r="B460" s="2">
        <v>5</v>
      </c>
      <c r="C460" s="2">
        <v>15</v>
      </c>
      <c r="D460" s="2">
        <v>19</v>
      </c>
      <c r="E460" s="2">
        <v>25</v>
      </c>
      <c r="F460" s="2">
        <v>26</v>
      </c>
      <c r="G460" s="2">
        <v>29</v>
      </c>
      <c r="H460" s="2">
        <v>15</v>
      </c>
      <c r="J460" s="4">
        <f t="shared" si="103"/>
        <v>5</v>
      </c>
      <c r="K460" s="4">
        <f t="shared" si="98"/>
        <v>5</v>
      </c>
      <c r="L460" s="4">
        <f t="shared" si="99"/>
        <v>9</v>
      </c>
      <c r="M460" s="4">
        <f t="shared" si="100"/>
        <v>5</v>
      </c>
      <c r="N460" s="4">
        <f t="shared" si="101"/>
        <v>6</v>
      </c>
      <c r="O460" s="4">
        <f t="shared" si="102"/>
        <v>9</v>
      </c>
      <c r="Q460" s="4">
        <f>IF($A460="","",IF(MAX($J460:$O460)=MAX($P460:P460),"",SMALL($J460:$O460,COUNTIF($J460:$O460,"&lt;="&amp;P460)+1)))</f>
        <v>5</v>
      </c>
      <c r="R460" s="4">
        <f>IF($A460="","",IF(MAX($J460:$O460)=MAX($P460:Q460),"",SMALL($J460:$O460,COUNTIF($J460:$O460,"&lt;="&amp;Q460)+1)))</f>
        <v>6</v>
      </c>
      <c r="S460" s="4">
        <f>IF($A460="","",IF(MAX($J460:$O460)=MAX($P460:R460),"",SMALL($J460:$O460,COUNTIF($J460:$O460,"&lt;="&amp;R460)+1)))</f>
        <v>9</v>
      </c>
      <c r="T460" s="4" t="str">
        <f>IF($A460="","",IF(MAX($J460:$O460)=MAX($P460:S460),"",SMALL($J460:$O460,COUNTIF($J460:$O460,"&lt;="&amp;S460)+1)))</f>
        <v/>
      </c>
      <c r="U460" s="4" t="str">
        <f>IF($A460="","",IF(MAX($J460:$O460)=MAX($P460:T460),"",SMALL($J460:$O460,COUNTIF($J460:$O460,"&lt;="&amp;T460)+1)))</f>
        <v/>
      </c>
      <c r="V460" s="4" t="str">
        <f>IF($A460="","",IF(MAX($J460:$O460)=MAX($P460:U460),"",SMALL($J460:$O460,COUNTIF($J460:$O460,"&lt;="&amp;U460)+1)))</f>
        <v/>
      </c>
      <c r="X460" s="4">
        <f t="shared" si="104"/>
        <v>8</v>
      </c>
      <c r="Y460" s="4">
        <f t="shared" si="105"/>
        <v>3</v>
      </c>
      <c r="Z460" s="4">
        <f t="shared" si="106"/>
        <v>0</v>
      </c>
      <c r="AA460" s="4">
        <f t="shared" si="107"/>
        <v>5</v>
      </c>
      <c r="AB460" s="4">
        <f t="shared" si="108"/>
        <v>0</v>
      </c>
      <c r="AC460" s="4">
        <f t="shared" si="109"/>
        <v>5</v>
      </c>
      <c r="AE460" s="4">
        <f>IF($A459="","",IF(MAX($X460:$AC460)=MAX($AD460:AD460)," ",SMALL($X460:$AC460,COUNTIF($X460:$AC460,"&lt;="&amp;AD460)+1)))</f>
        <v>0</v>
      </c>
      <c r="AF460" s="4">
        <f>IF($A459="","",IF(MAX($X460:$AC460)=MAX($AD460:AE460)," ",SMALL($X460:$AC460,COUNTIF($X460:$AC460,"&lt;="&amp;AE460)+1)))</f>
        <v>3</v>
      </c>
      <c r="AG460" s="4">
        <f>IF($A459="","",IF(MAX($X460:$AC460)=MAX($AD460:AF460)," ",SMALL($X460:$AC460,COUNTIF($X460:$AC460,"&lt;="&amp;AF460)+1)))</f>
        <v>5</v>
      </c>
      <c r="AH460" s="4">
        <f>IF($A459="","",IF(MAX($X460:$AC460)=MAX($AD460:AG460)," ",SMALL($X460:$AC460,COUNTIF($X460:$AC460,"&lt;="&amp;AG460)+1)))</f>
        <v>8</v>
      </c>
      <c r="AI460" s="4" t="str">
        <f>IF($A459="","",IF(MAX($X460:$AC460)=MAX($AD460:AH460)," ",SMALL($X460:$AC460,COUNTIF($X460:$AC460,"&lt;="&amp;AH460)+1)))</f>
        <v xml:space="preserve"> </v>
      </c>
      <c r="AJ460" s="4" t="str">
        <f>IF($A459="","",IF(MAX($X460:$AC460)=MAX($AD460:AI460)," ",SMALL($X460:$AC460,COUNTIF($X460:$AC460,"&lt;="&amp;AI460)+1)))</f>
        <v xml:space="preserve"> </v>
      </c>
      <c r="AL460" s="13" t="str">
        <f t="shared" si="110"/>
        <v>4尾</v>
      </c>
      <c r="AM460" s="13" t="str">
        <f t="shared" si="111"/>
        <v>中1尾</v>
      </c>
    </row>
    <row r="461" spans="1:39" x14ac:dyDescent="0.15">
      <c r="A461" s="7">
        <v>2018152</v>
      </c>
      <c r="B461" s="2">
        <v>4</v>
      </c>
      <c r="C461" s="2">
        <v>14</v>
      </c>
      <c r="D461" s="2">
        <v>16</v>
      </c>
      <c r="E461" s="2">
        <v>23</v>
      </c>
      <c r="F461" s="2">
        <v>28</v>
      </c>
      <c r="G461" s="2">
        <v>29</v>
      </c>
      <c r="H461" s="2">
        <v>3</v>
      </c>
      <c r="J461" s="4">
        <f t="shared" si="103"/>
        <v>4</v>
      </c>
      <c r="K461" s="4">
        <f t="shared" si="98"/>
        <v>4</v>
      </c>
      <c r="L461" s="4">
        <f t="shared" si="99"/>
        <v>6</v>
      </c>
      <c r="M461" s="4">
        <f t="shared" si="100"/>
        <v>3</v>
      </c>
      <c r="N461" s="4">
        <f t="shared" si="101"/>
        <v>8</v>
      </c>
      <c r="O461" s="4">
        <f t="shared" si="102"/>
        <v>9</v>
      </c>
      <c r="Q461" s="4">
        <f>IF($A461="","",IF(MAX($J461:$O461)=MAX($P461:P461),"",SMALL($J461:$O461,COUNTIF($J461:$O461,"&lt;="&amp;P461)+1)))</f>
        <v>3</v>
      </c>
      <c r="R461" s="4">
        <f>IF($A461="","",IF(MAX($J461:$O461)=MAX($P461:Q461),"",SMALL($J461:$O461,COUNTIF($J461:$O461,"&lt;="&amp;Q461)+1)))</f>
        <v>4</v>
      </c>
      <c r="S461" s="4">
        <f>IF($A461="","",IF(MAX($J461:$O461)=MAX($P461:R461),"",SMALL($J461:$O461,COUNTIF($J461:$O461,"&lt;="&amp;R461)+1)))</f>
        <v>6</v>
      </c>
      <c r="T461" s="4">
        <f>IF($A461="","",IF(MAX($J461:$O461)=MAX($P461:S461),"",SMALL($J461:$O461,COUNTIF($J461:$O461,"&lt;="&amp;S461)+1)))</f>
        <v>8</v>
      </c>
      <c r="U461" s="4">
        <f>IF($A461="","",IF(MAX($J461:$O461)=MAX($P461:T461),"",SMALL($J461:$O461,COUNTIF($J461:$O461,"&lt;="&amp;T461)+1)))</f>
        <v>9</v>
      </c>
      <c r="V461" s="4" t="str">
        <f>IF($A461="","",IF(MAX($J461:$O461)=MAX($P461:U461),"",SMALL($J461:$O461,COUNTIF($J461:$O461,"&lt;="&amp;U461)+1)))</f>
        <v/>
      </c>
      <c r="X461" s="4">
        <f t="shared" si="104"/>
        <v>5</v>
      </c>
      <c r="Y461" s="4">
        <f t="shared" si="105"/>
        <v>3</v>
      </c>
      <c r="Z461" s="4">
        <f t="shared" si="106"/>
        <v>0</v>
      </c>
      <c r="AA461" s="4">
        <f t="shared" si="107"/>
        <v>4</v>
      </c>
      <c r="AB461" s="4">
        <f t="shared" si="108"/>
        <v>4</v>
      </c>
      <c r="AC461" s="4">
        <f t="shared" si="109"/>
        <v>2</v>
      </c>
      <c r="AE461" s="4">
        <f>IF($A460="","",IF(MAX($X461:$AC461)=MAX($AD461:AD461)," ",SMALL($X461:$AC461,COUNTIF($X461:$AC461,"&lt;="&amp;AD461)+1)))</f>
        <v>0</v>
      </c>
      <c r="AF461" s="4">
        <f>IF($A460="","",IF(MAX($X461:$AC461)=MAX($AD461:AE461)," ",SMALL($X461:$AC461,COUNTIF($X461:$AC461,"&lt;="&amp;AE461)+1)))</f>
        <v>2</v>
      </c>
      <c r="AG461" s="4">
        <f>IF($A460="","",IF(MAX($X461:$AC461)=MAX($AD461:AF461)," ",SMALL($X461:$AC461,COUNTIF($X461:$AC461,"&lt;="&amp;AF461)+1)))</f>
        <v>3</v>
      </c>
      <c r="AH461" s="4">
        <f>IF($A460="","",IF(MAX($X461:$AC461)=MAX($AD461:AG461)," ",SMALL($X461:$AC461,COUNTIF($X461:$AC461,"&lt;="&amp;AG461)+1)))</f>
        <v>4</v>
      </c>
      <c r="AI461" s="4">
        <f>IF($A460="","",IF(MAX($X461:$AC461)=MAX($AD461:AH461)," ",SMALL($X461:$AC461,COUNTIF($X461:$AC461,"&lt;="&amp;AH461)+1)))</f>
        <v>5</v>
      </c>
      <c r="AJ461" s="4" t="str">
        <f>IF($A460="","",IF(MAX($X461:$AC461)=MAX($AD461:AI461)," ",SMALL($X461:$AC461,COUNTIF($X461:$AC461,"&lt;="&amp;AI461)+1)))</f>
        <v xml:space="preserve"> </v>
      </c>
      <c r="AL461" s="13" t="str">
        <f t="shared" si="110"/>
        <v>5尾</v>
      </c>
      <c r="AM461" s="13" t="str">
        <f t="shared" si="111"/>
        <v>中2尾</v>
      </c>
    </row>
    <row r="462" spans="1:39" x14ac:dyDescent="0.15">
      <c r="A462" s="7">
        <v>2018153</v>
      </c>
      <c r="B462" s="2">
        <v>1</v>
      </c>
      <c r="C462" s="2">
        <v>7</v>
      </c>
      <c r="D462" s="2">
        <v>17</v>
      </c>
      <c r="E462" s="2">
        <v>23</v>
      </c>
      <c r="F462" s="2">
        <v>25</v>
      </c>
      <c r="G462" s="2">
        <v>31</v>
      </c>
      <c r="H462" s="2">
        <v>11</v>
      </c>
      <c r="J462" s="4">
        <f t="shared" si="103"/>
        <v>1</v>
      </c>
      <c r="K462" s="4">
        <f t="shared" si="98"/>
        <v>7</v>
      </c>
      <c r="L462" s="4">
        <f t="shared" si="99"/>
        <v>7</v>
      </c>
      <c r="M462" s="4">
        <f t="shared" si="100"/>
        <v>3</v>
      </c>
      <c r="N462" s="4">
        <f t="shared" si="101"/>
        <v>5</v>
      </c>
      <c r="O462" s="4">
        <f t="shared" si="102"/>
        <v>1</v>
      </c>
      <c r="Q462" s="4">
        <f>IF($A462="","",IF(MAX($J462:$O462)=MAX($P462:P462),"",SMALL($J462:$O462,COUNTIF($J462:$O462,"&lt;="&amp;P462)+1)))</f>
        <v>1</v>
      </c>
      <c r="R462" s="4">
        <f>IF($A462="","",IF(MAX($J462:$O462)=MAX($P462:Q462),"",SMALL($J462:$O462,COUNTIF($J462:$O462,"&lt;="&amp;Q462)+1)))</f>
        <v>3</v>
      </c>
      <c r="S462" s="4">
        <f>IF($A462="","",IF(MAX($J462:$O462)=MAX($P462:R462),"",SMALL($J462:$O462,COUNTIF($J462:$O462,"&lt;="&amp;R462)+1)))</f>
        <v>5</v>
      </c>
      <c r="T462" s="4">
        <f>IF($A462="","",IF(MAX($J462:$O462)=MAX($P462:S462),"",SMALL($J462:$O462,COUNTIF($J462:$O462,"&lt;="&amp;S462)+1)))</f>
        <v>7</v>
      </c>
      <c r="U462" s="4" t="str">
        <f>IF($A462="","",IF(MAX($J462:$O462)=MAX($P462:T462),"",SMALL($J462:$O462,COUNTIF($J462:$O462,"&lt;="&amp;T462)+1)))</f>
        <v/>
      </c>
      <c r="V462" s="4" t="str">
        <f>IF($A462="","",IF(MAX($J462:$O462)=MAX($P462:U462),"",SMALL($J462:$O462,COUNTIF($J462:$O462,"&lt;="&amp;U462)+1)))</f>
        <v/>
      </c>
      <c r="X462" s="4">
        <f t="shared" si="104"/>
        <v>6</v>
      </c>
      <c r="Y462" s="4">
        <f t="shared" si="105"/>
        <v>5</v>
      </c>
      <c r="Z462" s="4">
        <f t="shared" si="106"/>
        <v>4</v>
      </c>
      <c r="AA462" s="4">
        <f t="shared" si="107"/>
        <v>2</v>
      </c>
      <c r="AB462" s="4">
        <f t="shared" si="108"/>
        <v>2</v>
      </c>
      <c r="AC462" s="4">
        <f t="shared" si="109"/>
        <v>4</v>
      </c>
      <c r="AE462" s="4">
        <f>IF($A461="","",IF(MAX($X462:$AC462)=MAX($AD462:AD462)," ",SMALL($X462:$AC462,COUNTIF($X462:$AC462,"&lt;="&amp;AD462)+1)))</f>
        <v>2</v>
      </c>
      <c r="AF462" s="4">
        <f>IF($A461="","",IF(MAX($X462:$AC462)=MAX($AD462:AE462)," ",SMALL($X462:$AC462,COUNTIF($X462:$AC462,"&lt;="&amp;AE462)+1)))</f>
        <v>4</v>
      </c>
      <c r="AG462" s="4">
        <f>IF($A461="","",IF(MAX($X462:$AC462)=MAX($AD462:AF462)," ",SMALL($X462:$AC462,COUNTIF($X462:$AC462,"&lt;="&amp;AF462)+1)))</f>
        <v>5</v>
      </c>
      <c r="AH462" s="4">
        <f>IF($A461="","",IF(MAX($X462:$AC462)=MAX($AD462:AG462)," ",SMALL($X462:$AC462,COUNTIF($X462:$AC462,"&lt;="&amp;AG462)+1)))</f>
        <v>6</v>
      </c>
      <c r="AI462" s="4" t="str">
        <f>IF($A461="","",IF(MAX($X462:$AC462)=MAX($AD462:AH462)," ",SMALL($X462:$AC462,COUNTIF($X462:$AC462,"&lt;="&amp;AH462)+1)))</f>
        <v xml:space="preserve"> </v>
      </c>
      <c r="AJ462" s="4" t="str">
        <f>IF($A461="","",IF(MAX($X462:$AC462)=MAX($AD462:AI462)," ",SMALL($X462:$AC462,COUNTIF($X462:$AC462,"&lt;="&amp;AI462)+1)))</f>
        <v xml:space="preserve"> </v>
      </c>
      <c r="AL462" s="13" t="str">
        <f t="shared" si="110"/>
        <v>4尾</v>
      </c>
      <c r="AM462" s="13" t="str">
        <f t="shared" si="111"/>
        <v>中1尾</v>
      </c>
    </row>
    <row r="463" spans="1:39" x14ac:dyDescent="0.15">
      <c r="A463" s="7">
        <v>2019001</v>
      </c>
      <c r="B463" s="2">
        <v>6</v>
      </c>
      <c r="C463" s="2">
        <v>10</v>
      </c>
      <c r="D463" s="2">
        <v>13</v>
      </c>
      <c r="E463" s="2">
        <v>15</v>
      </c>
      <c r="F463" s="2">
        <v>32</v>
      </c>
      <c r="G463" s="2">
        <v>33</v>
      </c>
      <c r="H463" s="2">
        <v>15</v>
      </c>
      <c r="J463" s="4">
        <f t="shared" si="103"/>
        <v>6</v>
      </c>
      <c r="K463" s="4">
        <f t="shared" si="98"/>
        <v>0</v>
      </c>
      <c r="L463" s="4">
        <f t="shared" si="99"/>
        <v>3</v>
      </c>
      <c r="M463" s="4">
        <f t="shared" si="100"/>
        <v>5</v>
      </c>
      <c r="N463" s="4">
        <f t="shared" si="101"/>
        <v>2</v>
      </c>
      <c r="O463" s="4">
        <f t="shared" si="102"/>
        <v>3</v>
      </c>
      <c r="Q463" s="4">
        <f>IF($A463="","",IF(MAX($J463:$O463)=MAX($P463:P463),"",SMALL($J463:$O463,COUNTIF($J463:$O463,"&lt;="&amp;P463)+1)))</f>
        <v>0</v>
      </c>
      <c r="R463" s="4">
        <f>IF($A463="","",IF(MAX($J463:$O463)=MAX($P463:Q463),"",SMALL($J463:$O463,COUNTIF($J463:$O463,"&lt;="&amp;Q463)+1)))</f>
        <v>2</v>
      </c>
      <c r="S463" s="4">
        <f>IF($A463="","",IF(MAX($J463:$O463)=MAX($P463:R463),"",SMALL($J463:$O463,COUNTIF($J463:$O463,"&lt;="&amp;R463)+1)))</f>
        <v>3</v>
      </c>
      <c r="T463" s="4">
        <f>IF($A463="","",IF(MAX($J463:$O463)=MAX($P463:S463),"",SMALL($J463:$O463,COUNTIF($J463:$O463,"&lt;="&amp;S463)+1)))</f>
        <v>5</v>
      </c>
      <c r="U463" s="4">
        <f>IF($A463="","",IF(MAX($J463:$O463)=MAX($P463:T463),"",SMALL($J463:$O463,COUNTIF($J463:$O463,"&lt;="&amp;T463)+1)))</f>
        <v>6</v>
      </c>
      <c r="V463" s="4" t="str">
        <f>IF($A463="","",IF(MAX($J463:$O463)=MAX($P463:U463),"",SMALL($J463:$O463,COUNTIF($J463:$O463,"&lt;="&amp;U463)+1)))</f>
        <v/>
      </c>
      <c r="X463" s="4">
        <f t="shared" si="104"/>
        <v>7</v>
      </c>
      <c r="Y463" s="4">
        <f t="shared" si="105"/>
        <v>7</v>
      </c>
      <c r="Z463" s="4">
        <f t="shared" si="106"/>
        <v>5</v>
      </c>
      <c r="AA463" s="4">
        <f t="shared" si="107"/>
        <v>9</v>
      </c>
      <c r="AB463" s="4">
        <f t="shared" si="108"/>
        <v>5</v>
      </c>
      <c r="AC463" s="4">
        <f t="shared" si="109"/>
        <v>4</v>
      </c>
      <c r="AE463" s="4">
        <f>IF($A462="","",IF(MAX($X463:$AC463)=MAX($AD463:AD463)," ",SMALL($X463:$AC463,COUNTIF($X463:$AC463,"&lt;="&amp;AD463)+1)))</f>
        <v>4</v>
      </c>
      <c r="AF463" s="4">
        <f>IF($A462="","",IF(MAX($X463:$AC463)=MAX($AD463:AE463)," ",SMALL($X463:$AC463,COUNTIF($X463:$AC463,"&lt;="&amp;AE463)+1)))</f>
        <v>5</v>
      </c>
      <c r="AG463" s="4">
        <f>IF($A462="","",IF(MAX($X463:$AC463)=MAX($AD463:AF463)," ",SMALL($X463:$AC463,COUNTIF($X463:$AC463,"&lt;="&amp;AF463)+1)))</f>
        <v>7</v>
      </c>
      <c r="AH463" s="4">
        <f>IF($A462="","",IF(MAX($X463:$AC463)=MAX($AD463:AG463)," ",SMALL($X463:$AC463,COUNTIF($X463:$AC463,"&lt;="&amp;AG463)+1)))</f>
        <v>9</v>
      </c>
      <c r="AI463" s="4" t="str">
        <f>IF($A462="","",IF(MAX($X463:$AC463)=MAX($AD463:AH463)," ",SMALL($X463:$AC463,COUNTIF($X463:$AC463,"&lt;="&amp;AH463)+1)))</f>
        <v xml:space="preserve"> </v>
      </c>
      <c r="AJ463" s="4" t="str">
        <f>IF($A462="","",IF(MAX($X463:$AC463)=MAX($AD463:AI463)," ",SMALL($X463:$AC463,COUNTIF($X463:$AC463,"&lt;="&amp;AI463)+1)))</f>
        <v xml:space="preserve"> </v>
      </c>
      <c r="AL463" s="13" t="str">
        <f t="shared" si="110"/>
        <v>4尾</v>
      </c>
      <c r="AM463" s="13" t="str">
        <f t="shared" si="111"/>
        <v>中1尾</v>
      </c>
    </row>
    <row r="464" spans="1:39" x14ac:dyDescent="0.15">
      <c r="A464" s="7">
        <v>2019002</v>
      </c>
      <c r="B464" s="2">
        <v>4</v>
      </c>
      <c r="C464" s="2">
        <v>5</v>
      </c>
      <c r="D464" s="2">
        <v>6</v>
      </c>
      <c r="E464" s="2">
        <v>8</v>
      </c>
      <c r="F464" s="2">
        <v>9</v>
      </c>
      <c r="G464" s="2">
        <v>18</v>
      </c>
      <c r="H464" s="2">
        <v>11</v>
      </c>
      <c r="J464" s="4">
        <f t="shared" si="103"/>
        <v>4</v>
      </c>
      <c r="K464" s="4">
        <f t="shared" si="98"/>
        <v>5</v>
      </c>
      <c r="L464" s="4">
        <f t="shared" si="99"/>
        <v>6</v>
      </c>
      <c r="M464" s="4">
        <f t="shared" si="100"/>
        <v>8</v>
      </c>
      <c r="N464" s="4">
        <f t="shared" si="101"/>
        <v>9</v>
      </c>
      <c r="O464" s="4">
        <f t="shared" si="102"/>
        <v>8</v>
      </c>
      <c r="Q464" s="4">
        <f>IF($A464="","",IF(MAX($J464:$O464)=MAX($P464:P464),"",SMALL($J464:$O464,COUNTIF($J464:$O464,"&lt;="&amp;P464)+1)))</f>
        <v>4</v>
      </c>
      <c r="R464" s="4">
        <f>IF($A464="","",IF(MAX($J464:$O464)=MAX($P464:Q464),"",SMALL($J464:$O464,COUNTIF($J464:$O464,"&lt;="&amp;Q464)+1)))</f>
        <v>5</v>
      </c>
      <c r="S464" s="4">
        <f>IF($A464="","",IF(MAX($J464:$O464)=MAX($P464:R464),"",SMALL($J464:$O464,COUNTIF($J464:$O464,"&lt;="&amp;R464)+1)))</f>
        <v>6</v>
      </c>
      <c r="T464" s="4">
        <f>IF($A464="","",IF(MAX($J464:$O464)=MAX($P464:S464),"",SMALL($J464:$O464,COUNTIF($J464:$O464,"&lt;="&amp;S464)+1)))</f>
        <v>8</v>
      </c>
      <c r="U464" s="4">
        <f>IF($A464="","",IF(MAX($J464:$O464)=MAX($P464:T464),"",SMALL($J464:$O464,COUNTIF($J464:$O464,"&lt;="&amp;T464)+1)))</f>
        <v>9</v>
      </c>
      <c r="V464" s="4" t="str">
        <f>IF($A464="","",IF(MAX($J464:$O464)=MAX($P464:U464),"",SMALL($J464:$O464,COUNTIF($J464:$O464,"&lt;="&amp;U464)+1)))</f>
        <v/>
      </c>
      <c r="X464" s="4">
        <f t="shared" si="104"/>
        <v>0</v>
      </c>
      <c r="Y464" s="4">
        <f t="shared" si="105"/>
        <v>7</v>
      </c>
      <c r="Z464" s="4">
        <f t="shared" si="106"/>
        <v>0</v>
      </c>
      <c r="AA464" s="4">
        <f t="shared" si="107"/>
        <v>3</v>
      </c>
      <c r="AB464" s="4">
        <f t="shared" si="108"/>
        <v>6</v>
      </c>
      <c r="AC464" s="4">
        <f t="shared" si="109"/>
        <v>3</v>
      </c>
      <c r="AE464" s="4">
        <f>IF($A463="","",IF(MAX($X464:$AC464)=MAX($AD464:AD464)," ",SMALL($X464:$AC464,COUNTIF($X464:$AC464,"&lt;="&amp;AD464)+1)))</f>
        <v>0</v>
      </c>
      <c r="AF464" s="4">
        <f>IF($A463="","",IF(MAX($X464:$AC464)=MAX($AD464:AE464)," ",SMALL($X464:$AC464,COUNTIF($X464:$AC464,"&lt;="&amp;AE464)+1)))</f>
        <v>3</v>
      </c>
      <c r="AG464" s="4">
        <f>IF($A463="","",IF(MAX($X464:$AC464)=MAX($AD464:AF464)," ",SMALL($X464:$AC464,COUNTIF($X464:$AC464,"&lt;="&amp;AF464)+1)))</f>
        <v>6</v>
      </c>
      <c r="AH464" s="4">
        <f>IF($A463="","",IF(MAX($X464:$AC464)=MAX($AD464:AG464)," ",SMALL($X464:$AC464,COUNTIF($X464:$AC464,"&lt;="&amp;AG464)+1)))</f>
        <v>7</v>
      </c>
      <c r="AI464" s="4" t="str">
        <f>IF($A463="","",IF(MAX($X464:$AC464)=MAX($AD464:AH464)," ",SMALL($X464:$AC464,COUNTIF($X464:$AC464,"&lt;="&amp;AH464)+1)))</f>
        <v xml:space="preserve"> </v>
      </c>
      <c r="AJ464" s="4" t="str">
        <f>IF($A463="","",IF(MAX($X464:$AC464)=MAX($AD464:AI464)," ",SMALL($X464:$AC464,COUNTIF($X464:$AC464,"&lt;="&amp;AI464)+1)))</f>
        <v xml:space="preserve"> </v>
      </c>
      <c r="AL464" s="13" t="str">
        <f t="shared" si="110"/>
        <v>4尾</v>
      </c>
      <c r="AM464" s="13" t="str">
        <f t="shared" si="111"/>
        <v>中1尾</v>
      </c>
    </row>
    <row r="465" spans="1:39" x14ac:dyDescent="0.15">
      <c r="A465" s="7">
        <v>2019003</v>
      </c>
      <c r="B465" s="2">
        <v>13</v>
      </c>
      <c r="C465" s="2">
        <v>17</v>
      </c>
      <c r="D465" s="2">
        <v>20</v>
      </c>
      <c r="E465" s="2">
        <v>21</v>
      </c>
      <c r="F465" s="2">
        <v>22</v>
      </c>
      <c r="G465" s="2">
        <v>27</v>
      </c>
      <c r="H465" s="2">
        <v>1</v>
      </c>
      <c r="J465" s="4">
        <f t="shared" si="103"/>
        <v>3</v>
      </c>
      <c r="K465" s="4">
        <f t="shared" si="98"/>
        <v>7</v>
      </c>
      <c r="L465" s="4">
        <f t="shared" si="99"/>
        <v>0</v>
      </c>
      <c r="M465" s="4">
        <f t="shared" si="100"/>
        <v>1</v>
      </c>
      <c r="N465" s="4">
        <f t="shared" si="101"/>
        <v>2</v>
      </c>
      <c r="O465" s="4">
        <f t="shared" si="102"/>
        <v>7</v>
      </c>
      <c r="Q465" s="4">
        <f>IF($A465="","",IF(MAX($J465:$O465)=MAX($P465:P465),"",SMALL($J465:$O465,COUNTIF($J465:$O465,"&lt;="&amp;P465)+1)))</f>
        <v>0</v>
      </c>
      <c r="R465" s="4">
        <f>IF($A465="","",IF(MAX($J465:$O465)=MAX($P465:Q465),"",SMALL($J465:$O465,COUNTIF($J465:$O465,"&lt;="&amp;Q465)+1)))</f>
        <v>1</v>
      </c>
      <c r="S465" s="4">
        <f>IF($A465="","",IF(MAX($J465:$O465)=MAX($P465:R465),"",SMALL($J465:$O465,COUNTIF($J465:$O465,"&lt;="&amp;R465)+1)))</f>
        <v>2</v>
      </c>
      <c r="T465" s="4">
        <f>IF($A465="","",IF(MAX($J465:$O465)=MAX($P465:S465),"",SMALL($J465:$O465,COUNTIF($J465:$O465,"&lt;="&amp;S465)+1)))</f>
        <v>3</v>
      </c>
      <c r="U465" s="4">
        <f>IF($A465="","",IF(MAX($J465:$O465)=MAX($P465:T465),"",SMALL($J465:$O465,COUNTIF($J465:$O465,"&lt;="&amp;T465)+1)))</f>
        <v>7</v>
      </c>
      <c r="V465" s="4" t="str">
        <f>IF($A465="","",IF(MAX($J465:$O465)=MAX($P465:U465),"",SMALL($J465:$O465,COUNTIF($J465:$O465,"&lt;="&amp;U465)+1)))</f>
        <v/>
      </c>
      <c r="X465" s="4">
        <f t="shared" si="104"/>
        <v>0</v>
      </c>
      <c r="Y465" s="4">
        <f t="shared" si="105"/>
        <v>5</v>
      </c>
      <c r="Z465" s="4">
        <f t="shared" si="106"/>
        <v>2</v>
      </c>
      <c r="AA465" s="4">
        <f t="shared" si="107"/>
        <v>3</v>
      </c>
      <c r="AB465" s="4">
        <f t="shared" si="108"/>
        <v>2</v>
      </c>
      <c r="AC465" s="4">
        <f t="shared" si="109"/>
        <v>2</v>
      </c>
      <c r="AE465" s="4">
        <f>IF($A464="","",IF(MAX($X465:$AC465)=MAX($AD465:AD465)," ",SMALL($X465:$AC465,COUNTIF($X465:$AC465,"&lt;="&amp;AD465)+1)))</f>
        <v>0</v>
      </c>
      <c r="AF465" s="4">
        <f>IF($A464="","",IF(MAX($X465:$AC465)=MAX($AD465:AE465)," ",SMALL($X465:$AC465,COUNTIF($X465:$AC465,"&lt;="&amp;AE465)+1)))</f>
        <v>2</v>
      </c>
      <c r="AG465" s="4">
        <f>IF($A464="","",IF(MAX($X465:$AC465)=MAX($AD465:AF465)," ",SMALL($X465:$AC465,COUNTIF($X465:$AC465,"&lt;="&amp;AF465)+1)))</f>
        <v>3</v>
      </c>
      <c r="AH465" s="4">
        <f>IF($A464="","",IF(MAX($X465:$AC465)=MAX($AD465:AG465)," ",SMALL($X465:$AC465,COUNTIF($X465:$AC465,"&lt;="&amp;AG465)+1)))</f>
        <v>5</v>
      </c>
      <c r="AI465" s="4" t="str">
        <f>IF($A464="","",IF(MAX($X465:$AC465)=MAX($AD465:AH465)," ",SMALL($X465:$AC465,COUNTIF($X465:$AC465,"&lt;="&amp;AH465)+1)))</f>
        <v xml:space="preserve"> </v>
      </c>
      <c r="AJ465" s="4" t="str">
        <f>IF($A464="","",IF(MAX($X465:$AC465)=MAX($AD465:AI465)," ",SMALL($X465:$AC465,COUNTIF($X465:$AC465,"&lt;="&amp;AI465)+1)))</f>
        <v xml:space="preserve"> </v>
      </c>
      <c r="AL465" s="13" t="str">
        <f t="shared" si="110"/>
        <v>4尾</v>
      </c>
      <c r="AM465" s="13" t="str">
        <f t="shared" si="111"/>
        <v>中3尾</v>
      </c>
    </row>
    <row r="466" spans="1:39" x14ac:dyDescent="0.15">
      <c r="A466" s="7">
        <v>2019004</v>
      </c>
      <c r="B466" s="2">
        <v>8</v>
      </c>
      <c r="C466" s="2">
        <v>12</v>
      </c>
      <c r="D466" s="2">
        <v>16</v>
      </c>
      <c r="E466" s="2">
        <v>19</v>
      </c>
      <c r="F466" s="2">
        <v>26</v>
      </c>
      <c r="G466" s="2">
        <v>32</v>
      </c>
      <c r="H466" s="2">
        <v>3</v>
      </c>
      <c r="J466" s="4">
        <f t="shared" si="103"/>
        <v>8</v>
      </c>
      <c r="K466" s="4">
        <f t="shared" si="98"/>
        <v>2</v>
      </c>
      <c r="L466" s="4">
        <f t="shared" si="99"/>
        <v>6</v>
      </c>
      <c r="M466" s="4">
        <f t="shared" si="100"/>
        <v>9</v>
      </c>
      <c r="N466" s="4">
        <f t="shared" si="101"/>
        <v>6</v>
      </c>
      <c r="O466" s="4">
        <f t="shared" si="102"/>
        <v>2</v>
      </c>
      <c r="Q466" s="4">
        <f>IF($A466="","",IF(MAX($J466:$O466)=MAX($P466:P466),"",SMALL($J466:$O466,COUNTIF($J466:$O466,"&lt;="&amp;P466)+1)))</f>
        <v>2</v>
      </c>
      <c r="R466" s="4">
        <f>IF($A466="","",IF(MAX($J466:$O466)=MAX($P466:Q466),"",SMALL($J466:$O466,COUNTIF($J466:$O466,"&lt;="&amp;Q466)+1)))</f>
        <v>6</v>
      </c>
      <c r="S466" s="4">
        <f>IF($A466="","",IF(MAX($J466:$O466)=MAX($P466:R466),"",SMALL($J466:$O466,COUNTIF($J466:$O466,"&lt;="&amp;R466)+1)))</f>
        <v>8</v>
      </c>
      <c r="T466" s="4">
        <f>IF($A466="","",IF(MAX($J466:$O466)=MAX($P466:S466),"",SMALL($J466:$O466,COUNTIF($J466:$O466,"&lt;="&amp;S466)+1)))</f>
        <v>9</v>
      </c>
      <c r="U466" s="4" t="str">
        <f>IF($A466="","",IF(MAX($J466:$O466)=MAX($P466:T466),"",SMALL($J466:$O466,COUNTIF($J466:$O466,"&lt;="&amp;T466)+1)))</f>
        <v/>
      </c>
      <c r="V466" s="4" t="str">
        <f>IF($A466="","",IF(MAX($J466:$O466)=MAX($P466:U466),"",SMALL($J466:$O466,COUNTIF($J466:$O466,"&lt;="&amp;U466)+1)))</f>
        <v/>
      </c>
      <c r="X466" s="4">
        <f t="shared" si="104"/>
        <v>1</v>
      </c>
      <c r="Y466" s="4">
        <f t="shared" si="105"/>
        <v>1</v>
      </c>
      <c r="Z466" s="4">
        <f t="shared" si="106"/>
        <v>2</v>
      </c>
      <c r="AA466" s="4">
        <f t="shared" si="107"/>
        <v>5</v>
      </c>
      <c r="AB466" s="4">
        <f t="shared" si="108"/>
        <v>4</v>
      </c>
      <c r="AC466" s="4">
        <f t="shared" si="109"/>
        <v>3</v>
      </c>
      <c r="AE466" s="4">
        <f>IF($A465="","",IF(MAX($X466:$AC466)=MAX($AD466:AD466)," ",SMALL($X466:$AC466,COUNTIF($X466:$AC466,"&lt;="&amp;AD466)+1)))</f>
        <v>1</v>
      </c>
      <c r="AF466" s="4">
        <f>IF($A465="","",IF(MAX($X466:$AC466)=MAX($AD466:AE466)," ",SMALL($X466:$AC466,COUNTIF($X466:$AC466,"&lt;="&amp;AE466)+1)))</f>
        <v>2</v>
      </c>
      <c r="AG466" s="4">
        <f>IF($A465="","",IF(MAX($X466:$AC466)=MAX($AD466:AF466)," ",SMALL($X466:$AC466,COUNTIF($X466:$AC466,"&lt;="&amp;AF466)+1)))</f>
        <v>3</v>
      </c>
      <c r="AH466" s="4">
        <f>IF($A465="","",IF(MAX($X466:$AC466)=MAX($AD466:AG466)," ",SMALL($X466:$AC466,COUNTIF($X466:$AC466,"&lt;="&amp;AG466)+1)))</f>
        <v>4</v>
      </c>
      <c r="AI466" s="4">
        <f>IF($A465="","",IF(MAX($X466:$AC466)=MAX($AD466:AH466)," ",SMALL($X466:$AC466,COUNTIF($X466:$AC466,"&lt;="&amp;AH466)+1)))</f>
        <v>5</v>
      </c>
      <c r="AJ466" s="4" t="str">
        <f>IF($A465="","",IF(MAX($X466:$AC466)=MAX($AD466:AI466)," ",SMALL($X466:$AC466,COUNTIF($X466:$AC466,"&lt;="&amp;AI466)+1)))</f>
        <v xml:space="preserve"> </v>
      </c>
      <c r="AL466" s="13" t="str">
        <f t="shared" si="110"/>
        <v>5尾</v>
      </c>
      <c r="AM466" s="13" t="str">
        <f t="shared" si="111"/>
        <v>中1尾</v>
      </c>
    </row>
    <row r="467" spans="1:39" x14ac:dyDescent="0.15">
      <c r="A467" s="7">
        <v>2019005</v>
      </c>
      <c r="B467" s="2">
        <v>21</v>
      </c>
      <c r="C467" s="2">
        <v>22</v>
      </c>
      <c r="D467" s="2">
        <v>26</v>
      </c>
      <c r="E467" s="2">
        <v>28</v>
      </c>
      <c r="F467" s="2">
        <v>31</v>
      </c>
      <c r="G467" s="2">
        <v>32</v>
      </c>
      <c r="H467" s="2">
        <v>7</v>
      </c>
      <c r="J467" s="4">
        <f t="shared" si="103"/>
        <v>1</v>
      </c>
      <c r="K467" s="4">
        <f t="shared" si="98"/>
        <v>2</v>
      </c>
      <c r="L467" s="4">
        <f t="shared" si="99"/>
        <v>6</v>
      </c>
      <c r="M467" s="4">
        <f t="shared" si="100"/>
        <v>8</v>
      </c>
      <c r="N467" s="4">
        <f t="shared" si="101"/>
        <v>1</v>
      </c>
      <c r="O467" s="4">
        <f t="shared" si="102"/>
        <v>2</v>
      </c>
      <c r="Q467" s="4">
        <f>IF($A467="","",IF(MAX($J467:$O467)=MAX($P467:P467),"",SMALL($J467:$O467,COUNTIF($J467:$O467,"&lt;="&amp;P467)+1)))</f>
        <v>1</v>
      </c>
      <c r="R467" s="4">
        <f>IF($A467="","",IF(MAX($J467:$O467)=MAX($P467:Q467),"",SMALL($J467:$O467,COUNTIF($J467:$O467,"&lt;="&amp;Q467)+1)))</f>
        <v>2</v>
      </c>
      <c r="S467" s="4">
        <f>IF($A467="","",IF(MAX($J467:$O467)=MAX($P467:R467),"",SMALL($J467:$O467,COUNTIF($J467:$O467,"&lt;="&amp;R467)+1)))</f>
        <v>6</v>
      </c>
      <c r="T467" s="4">
        <f>IF($A467="","",IF(MAX($J467:$O467)=MAX($P467:S467),"",SMALL($J467:$O467,COUNTIF($J467:$O467,"&lt;="&amp;S467)+1)))</f>
        <v>8</v>
      </c>
      <c r="U467" s="4" t="str">
        <f>IF($A467="","",IF(MAX($J467:$O467)=MAX($P467:T467),"",SMALL($J467:$O467,COUNTIF($J467:$O467,"&lt;="&amp;T467)+1)))</f>
        <v/>
      </c>
      <c r="V467" s="4" t="str">
        <f>IF($A467="","",IF(MAX($J467:$O467)=MAX($P467:U467),"",SMALL($J467:$O467,COUNTIF($J467:$O467,"&lt;="&amp;U467)+1)))</f>
        <v/>
      </c>
      <c r="X467" s="4">
        <f t="shared" si="104"/>
        <v>6</v>
      </c>
      <c r="Y467" s="4">
        <f t="shared" si="105"/>
        <v>5</v>
      </c>
      <c r="Z467" s="4">
        <f t="shared" si="106"/>
        <v>4</v>
      </c>
      <c r="AA467" s="4">
        <f t="shared" si="107"/>
        <v>7</v>
      </c>
      <c r="AB467" s="4">
        <f t="shared" si="108"/>
        <v>2</v>
      </c>
      <c r="AC467" s="4">
        <f t="shared" si="109"/>
        <v>3</v>
      </c>
      <c r="AE467" s="4">
        <f>IF($A466="","",IF(MAX($X467:$AC467)=MAX($AD467:AD467)," ",SMALL($X467:$AC467,COUNTIF($X467:$AC467,"&lt;="&amp;AD467)+1)))</f>
        <v>2</v>
      </c>
      <c r="AF467" s="4">
        <f>IF($A466="","",IF(MAX($X467:$AC467)=MAX($AD467:AE467)," ",SMALL($X467:$AC467,COUNTIF($X467:$AC467,"&lt;="&amp;AE467)+1)))</f>
        <v>3</v>
      </c>
      <c r="AG467" s="4">
        <f>IF($A466="","",IF(MAX($X467:$AC467)=MAX($AD467:AF467)," ",SMALL($X467:$AC467,COUNTIF($X467:$AC467,"&lt;="&amp;AF467)+1)))</f>
        <v>4</v>
      </c>
      <c r="AH467" s="4">
        <f>IF($A466="","",IF(MAX($X467:$AC467)=MAX($AD467:AG467)," ",SMALL($X467:$AC467,COUNTIF($X467:$AC467,"&lt;="&amp;AG467)+1)))</f>
        <v>5</v>
      </c>
      <c r="AI467" s="4">
        <f>IF($A466="","",IF(MAX($X467:$AC467)=MAX($AD467:AH467)," ",SMALL($X467:$AC467,COUNTIF($X467:$AC467,"&lt;="&amp;AH467)+1)))</f>
        <v>6</v>
      </c>
      <c r="AJ467" s="4">
        <f>IF($A466="","",IF(MAX($X467:$AC467)=MAX($AD467:AI467)," ",SMALL($X467:$AC467,COUNTIF($X467:$AC467,"&lt;="&amp;AI467)+1)))</f>
        <v>7</v>
      </c>
      <c r="AL467" s="13" t="str">
        <f t="shared" si="110"/>
        <v>6尾</v>
      </c>
      <c r="AM467" s="13" t="str">
        <f t="shared" si="111"/>
        <v>中2尾</v>
      </c>
    </row>
    <row r="468" spans="1:39" x14ac:dyDescent="0.15">
      <c r="A468" s="7">
        <v>2019006</v>
      </c>
      <c r="B468" s="2">
        <v>1</v>
      </c>
      <c r="C468" s="2">
        <v>5</v>
      </c>
      <c r="D468" s="2">
        <v>10</v>
      </c>
      <c r="E468" s="2">
        <v>19</v>
      </c>
      <c r="F468" s="2">
        <v>26</v>
      </c>
      <c r="G468" s="2">
        <v>28</v>
      </c>
      <c r="H468" s="2">
        <v>12</v>
      </c>
      <c r="J468" s="4">
        <f t="shared" si="103"/>
        <v>1</v>
      </c>
      <c r="K468" s="4">
        <f t="shared" si="98"/>
        <v>5</v>
      </c>
      <c r="L468" s="4">
        <f t="shared" si="99"/>
        <v>0</v>
      </c>
      <c r="M468" s="4">
        <f t="shared" si="100"/>
        <v>9</v>
      </c>
      <c r="N468" s="4">
        <f t="shared" si="101"/>
        <v>6</v>
      </c>
      <c r="O468" s="4">
        <f t="shared" si="102"/>
        <v>8</v>
      </c>
      <c r="Q468" s="4">
        <f>IF($A468="","",IF(MAX($J468:$O468)=MAX($P468:P468),"",SMALL($J468:$O468,COUNTIF($J468:$O468,"&lt;="&amp;P468)+1)))</f>
        <v>0</v>
      </c>
      <c r="R468" s="4">
        <f>IF($A468="","",IF(MAX($J468:$O468)=MAX($P468:Q468),"",SMALL($J468:$O468,COUNTIF($J468:$O468,"&lt;="&amp;Q468)+1)))</f>
        <v>1</v>
      </c>
      <c r="S468" s="4">
        <f>IF($A468="","",IF(MAX($J468:$O468)=MAX($P468:R468),"",SMALL($J468:$O468,COUNTIF($J468:$O468,"&lt;="&amp;R468)+1)))</f>
        <v>5</v>
      </c>
      <c r="T468" s="4">
        <f>IF($A468="","",IF(MAX($J468:$O468)=MAX($P468:S468),"",SMALL($J468:$O468,COUNTIF($J468:$O468,"&lt;="&amp;S468)+1)))</f>
        <v>6</v>
      </c>
      <c r="U468" s="4">
        <f>IF($A468="","",IF(MAX($J468:$O468)=MAX($P468:T468),"",SMALL($J468:$O468,COUNTIF($J468:$O468,"&lt;="&amp;T468)+1)))</f>
        <v>8</v>
      </c>
      <c r="V468" s="4">
        <f>IF($A468="","",IF(MAX($J468:$O468)=MAX($P468:U468),"",SMALL($J468:$O468,COUNTIF($J468:$O468,"&lt;="&amp;U468)+1)))</f>
        <v>9</v>
      </c>
      <c r="X468" s="4">
        <f t="shared" si="104"/>
        <v>2</v>
      </c>
      <c r="Y468" s="4">
        <f t="shared" si="105"/>
        <v>5</v>
      </c>
      <c r="Z468" s="4">
        <f t="shared" si="106"/>
        <v>8</v>
      </c>
      <c r="AA468" s="4">
        <f t="shared" si="107"/>
        <v>1</v>
      </c>
      <c r="AB468" s="4">
        <f t="shared" si="108"/>
        <v>2</v>
      </c>
      <c r="AC468" s="4">
        <f t="shared" si="109"/>
        <v>3</v>
      </c>
      <c r="AE468" s="4">
        <f>IF($A467="","",IF(MAX($X468:$AC468)=MAX($AD468:AD468)," ",SMALL($X468:$AC468,COUNTIF($X468:$AC468,"&lt;="&amp;AD468)+1)))</f>
        <v>1</v>
      </c>
      <c r="AF468" s="4">
        <f>IF($A467="","",IF(MAX($X468:$AC468)=MAX($AD468:AE468)," ",SMALL($X468:$AC468,COUNTIF($X468:$AC468,"&lt;="&amp;AE468)+1)))</f>
        <v>2</v>
      </c>
      <c r="AG468" s="4">
        <f>IF($A467="","",IF(MAX($X468:$AC468)=MAX($AD468:AF468)," ",SMALL($X468:$AC468,COUNTIF($X468:$AC468,"&lt;="&amp;AF468)+1)))</f>
        <v>3</v>
      </c>
      <c r="AH468" s="4">
        <f>IF($A467="","",IF(MAX($X468:$AC468)=MAX($AD468:AG468)," ",SMALL($X468:$AC468,COUNTIF($X468:$AC468,"&lt;="&amp;AG468)+1)))</f>
        <v>5</v>
      </c>
      <c r="AI468" s="4">
        <f>IF($A467="","",IF(MAX($X468:$AC468)=MAX($AD468:AH468)," ",SMALL($X468:$AC468,COUNTIF($X468:$AC468,"&lt;="&amp;AH468)+1)))</f>
        <v>8</v>
      </c>
      <c r="AJ468" s="4" t="str">
        <f>IF($A467="","",IF(MAX($X468:$AC468)=MAX($AD468:AI468)," ",SMALL($X468:$AC468,COUNTIF($X468:$AC468,"&lt;="&amp;AI468)+1)))</f>
        <v xml:space="preserve"> </v>
      </c>
      <c r="AL468" s="13" t="str">
        <f t="shared" si="110"/>
        <v>5尾</v>
      </c>
      <c r="AM468" s="13" t="str">
        <f t="shared" si="111"/>
        <v>中3尾</v>
      </c>
    </row>
    <row r="469" spans="1:39" x14ac:dyDescent="0.15">
      <c r="A469" s="7">
        <v>2019007</v>
      </c>
      <c r="B469" s="2">
        <v>6</v>
      </c>
      <c r="C469" s="2">
        <v>10</v>
      </c>
      <c r="D469" s="2">
        <v>14</v>
      </c>
      <c r="E469" s="2">
        <v>15</v>
      </c>
      <c r="F469" s="2">
        <v>19</v>
      </c>
      <c r="G469" s="2">
        <v>23</v>
      </c>
      <c r="H469" s="2">
        <v>15</v>
      </c>
      <c r="J469" s="4">
        <f t="shared" si="103"/>
        <v>6</v>
      </c>
      <c r="K469" s="4">
        <f t="shared" si="98"/>
        <v>0</v>
      </c>
      <c r="L469" s="4">
        <f t="shared" si="99"/>
        <v>4</v>
      </c>
      <c r="M469" s="4">
        <f t="shared" si="100"/>
        <v>5</v>
      </c>
      <c r="N469" s="4">
        <f t="shared" si="101"/>
        <v>9</v>
      </c>
      <c r="O469" s="4">
        <f t="shared" si="102"/>
        <v>3</v>
      </c>
      <c r="Q469" s="4">
        <f>IF($A469="","",IF(MAX($J469:$O469)=MAX($P469:P469),"",SMALL($J469:$O469,COUNTIF($J469:$O469,"&lt;="&amp;P469)+1)))</f>
        <v>0</v>
      </c>
      <c r="R469" s="4">
        <f>IF($A469="","",IF(MAX($J469:$O469)=MAX($P469:Q469),"",SMALL($J469:$O469,COUNTIF($J469:$O469,"&lt;="&amp;Q469)+1)))</f>
        <v>3</v>
      </c>
      <c r="S469" s="4">
        <f>IF($A469="","",IF(MAX($J469:$O469)=MAX($P469:R469),"",SMALL($J469:$O469,COUNTIF($J469:$O469,"&lt;="&amp;R469)+1)))</f>
        <v>4</v>
      </c>
      <c r="T469" s="4">
        <f>IF($A469="","",IF(MAX($J469:$O469)=MAX($P469:S469),"",SMALL($J469:$O469,COUNTIF($J469:$O469,"&lt;="&amp;S469)+1)))</f>
        <v>5</v>
      </c>
      <c r="U469" s="4">
        <f>IF($A469="","",IF(MAX($J469:$O469)=MAX($P469:T469),"",SMALL($J469:$O469,COUNTIF($J469:$O469,"&lt;="&amp;T469)+1)))</f>
        <v>6</v>
      </c>
      <c r="V469" s="4">
        <f>IF($A469="","",IF(MAX($J469:$O469)=MAX($P469:U469),"",SMALL($J469:$O469,COUNTIF($J469:$O469,"&lt;="&amp;U469)+1)))</f>
        <v>9</v>
      </c>
      <c r="X469" s="4">
        <f t="shared" si="104"/>
        <v>5</v>
      </c>
      <c r="Y469" s="4">
        <f t="shared" si="105"/>
        <v>5</v>
      </c>
      <c r="Z469" s="4">
        <f t="shared" si="106"/>
        <v>4</v>
      </c>
      <c r="AA469" s="4">
        <f t="shared" si="107"/>
        <v>7</v>
      </c>
      <c r="AB469" s="4">
        <f t="shared" si="108"/>
        <v>8</v>
      </c>
      <c r="AC469" s="4">
        <f t="shared" si="109"/>
        <v>8</v>
      </c>
      <c r="AE469" s="4">
        <f>IF($A468="","",IF(MAX($X469:$AC469)=MAX($AD469:AD469)," ",SMALL($X469:$AC469,COUNTIF($X469:$AC469,"&lt;="&amp;AD469)+1)))</f>
        <v>4</v>
      </c>
      <c r="AF469" s="4">
        <f>IF($A468="","",IF(MAX($X469:$AC469)=MAX($AD469:AE469)," ",SMALL($X469:$AC469,COUNTIF($X469:$AC469,"&lt;="&amp;AE469)+1)))</f>
        <v>5</v>
      </c>
      <c r="AG469" s="4">
        <f>IF($A468="","",IF(MAX($X469:$AC469)=MAX($AD469:AF469)," ",SMALL($X469:$AC469,COUNTIF($X469:$AC469,"&lt;="&amp;AF469)+1)))</f>
        <v>7</v>
      </c>
      <c r="AH469" s="4">
        <f>IF($A468="","",IF(MAX($X469:$AC469)=MAX($AD469:AG469)," ",SMALL($X469:$AC469,COUNTIF($X469:$AC469,"&lt;="&amp;AG469)+1)))</f>
        <v>8</v>
      </c>
      <c r="AI469" s="4" t="str">
        <f>IF($A468="","",IF(MAX($X469:$AC469)=MAX($AD469:AH469)," ",SMALL($X469:$AC469,COUNTIF($X469:$AC469,"&lt;="&amp;AH469)+1)))</f>
        <v xml:space="preserve"> </v>
      </c>
      <c r="AJ469" s="4" t="str">
        <f>IF($A468="","",IF(MAX($X469:$AC469)=MAX($AD469:AI469)," ",SMALL($X469:$AC469,COUNTIF($X469:$AC469,"&lt;="&amp;AI469)+1)))</f>
        <v xml:space="preserve"> </v>
      </c>
      <c r="AL469" s="13" t="str">
        <f t="shared" si="110"/>
        <v>4尾</v>
      </c>
      <c r="AM469" s="13" t="str">
        <f t="shared" si="111"/>
        <v>中2尾</v>
      </c>
    </row>
    <row r="470" spans="1:39" x14ac:dyDescent="0.15">
      <c r="A470" s="7">
        <v>2019008</v>
      </c>
      <c r="B470" s="2">
        <v>2</v>
      </c>
      <c r="C470" s="2">
        <v>6</v>
      </c>
      <c r="D470" s="2">
        <v>9</v>
      </c>
      <c r="E470" s="2">
        <v>13</v>
      </c>
      <c r="F470" s="2">
        <v>28</v>
      </c>
      <c r="G470" s="2">
        <v>32</v>
      </c>
      <c r="H470" s="2">
        <v>12</v>
      </c>
      <c r="J470" s="4">
        <f t="shared" si="103"/>
        <v>2</v>
      </c>
      <c r="K470" s="4">
        <f t="shared" si="98"/>
        <v>6</v>
      </c>
      <c r="L470" s="4">
        <f t="shared" si="99"/>
        <v>9</v>
      </c>
      <c r="M470" s="4">
        <f t="shared" si="100"/>
        <v>3</v>
      </c>
      <c r="N470" s="4">
        <f t="shared" si="101"/>
        <v>8</v>
      </c>
      <c r="O470" s="4">
        <f t="shared" si="102"/>
        <v>2</v>
      </c>
      <c r="Q470" s="4">
        <f>IF($A470="","",IF(MAX($J470:$O470)=MAX($P470:P470),"",SMALL($J470:$O470,COUNTIF($J470:$O470,"&lt;="&amp;P470)+1)))</f>
        <v>2</v>
      </c>
      <c r="R470" s="4">
        <f>IF($A470="","",IF(MAX($J470:$O470)=MAX($P470:Q470),"",SMALL($J470:$O470,COUNTIF($J470:$O470,"&lt;="&amp;Q470)+1)))</f>
        <v>3</v>
      </c>
      <c r="S470" s="4">
        <f>IF($A470="","",IF(MAX($J470:$O470)=MAX($P470:R470),"",SMALL($J470:$O470,COUNTIF($J470:$O470,"&lt;="&amp;R470)+1)))</f>
        <v>6</v>
      </c>
      <c r="T470" s="4">
        <f>IF($A470="","",IF(MAX($J470:$O470)=MAX($P470:S470),"",SMALL($J470:$O470,COUNTIF($J470:$O470,"&lt;="&amp;S470)+1)))</f>
        <v>8</v>
      </c>
      <c r="U470" s="4">
        <f>IF($A470="","",IF(MAX($J470:$O470)=MAX($P470:T470),"",SMALL($J470:$O470,COUNTIF($J470:$O470,"&lt;="&amp;T470)+1)))</f>
        <v>9</v>
      </c>
      <c r="V470" s="4" t="str">
        <f>IF($A470="","",IF(MAX($J470:$O470)=MAX($P470:U470),"",SMALL($J470:$O470,COUNTIF($J470:$O470,"&lt;="&amp;U470)+1)))</f>
        <v/>
      </c>
      <c r="X470" s="4">
        <f t="shared" si="104"/>
        <v>0</v>
      </c>
      <c r="Y470" s="4">
        <f t="shared" si="105"/>
        <v>7</v>
      </c>
      <c r="Z470" s="4">
        <f t="shared" si="106"/>
        <v>5</v>
      </c>
      <c r="AA470" s="4">
        <f t="shared" si="107"/>
        <v>7</v>
      </c>
      <c r="AB470" s="4">
        <f t="shared" si="108"/>
        <v>7</v>
      </c>
      <c r="AC470" s="4">
        <f t="shared" si="109"/>
        <v>1</v>
      </c>
      <c r="AE470" s="4">
        <f>IF($A469="","",IF(MAX($X470:$AC470)=MAX($AD470:AD470)," ",SMALL($X470:$AC470,COUNTIF($X470:$AC470,"&lt;="&amp;AD470)+1)))</f>
        <v>0</v>
      </c>
      <c r="AF470" s="4">
        <f>IF($A469="","",IF(MAX($X470:$AC470)=MAX($AD470:AE470)," ",SMALL($X470:$AC470,COUNTIF($X470:$AC470,"&lt;="&amp;AE470)+1)))</f>
        <v>1</v>
      </c>
      <c r="AG470" s="4">
        <f>IF($A469="","",IF(MAX($X470:$AC470)=MAX($AD470:AF470)," ",SMALL($X470:$AC470,COUNTIF($X470:$AC470,"&lt;="&amp;AF470)+1)))</f>
        <v>5</v>
      </c>
      <c r="AH470" s="4">
        <f>IF($A469="","",IF(MAX($X470:$AC470)=MAX($AD470:AG470)," ",SMALL($X470:$AC470,COUNTIF($X470:$AC470,"&lt;="&amp;AG470)+1)))</f>
        <v>7</v>
      </c>
      <c r="AI470" s="4" t="str">
        <f>IF($A469="","",IF(MAX($X470:$AC470)=MAX($AD470:AH470)," ",SMALL($X470:$AC470,COUNTIF($X470:$AC470,"&lt;="&amp;AH470)+1)))</f>
        <v xml:space="preserve"> </v>
      </c>
      <c r="AJ470" s="4" t="str">
        <f>IF($A469="","",IF(MAX($X470:$AC470)=MAX($AD470:AI470)," ",SMALL($X470:$AC470,COUNTIF($X470:$AC470,"&lt;="&amp;AI470)+1)))</f>
        <v xml:space="preserve"> </v>
      </c>
      <c r="AL470" s="13" t="str">
        <f t="shared" si="110"/>
        <v>4尾</v>
      </c>
      <c r="AM470" s="13" t="str">
        <f t="shared" si="111"/>
        <v>中0尾</v>
      </c>
    </row>
    <row r="471" spans="1:39" x14ac:dyDescent="0.15">
      <c r="A471" s="7">
        <v>2019009</v>
      </c>
      <c r="B471" s="2">
        <v>1</v>
      </c>
      <c r="C471" s="2">
        <v>7</v>
      </c>
      <c r="D471" s="2">
        <v>10</v>
      </c>
      <c r="E471" s="2">
        <v>22</v>
      </c>
      <c r="F471" s="2">
        <v>31</v>
      </c>
      <c r="G471" s="2">
        <v>32</v>
      </c>
      <c r="H471" s="2">
        <v>15</v>
      </c>
      <c r="J471" s="4">
        <f t="shared" si="103"/>
        <v>1</v>
      </c>
      <c r="K471" s="4">
        <f t="shared" si="98"/>
        <v>7</v>
      </c>
      <c r="L471" s="4">
        <f t="shared" si="99"/>
        <v>0</v>
      </c>
      <c r="M471" s="4">
        <f t="shared" si="100"/>
        <v>2</v>
      </c>
      <c r="N471" s="4">
        <f t="shared" si="101"/>
        <v>1</v>
      </c>
      <c r="O471" s="4">
        <f t="shared" si="102"/>
        <v>2</v>
      </c>
      <c r="Q471" s="4">
        <f>IF($A471="","",IF(MAX($J471:$O471)=MAX($P471:P471),"",SMALL($J471:$O471,COUNTIF($J471:$O471,"&lt;="&amp;P471)+1)))</f>
        <v>0</v>
      </c>
      <c r="R471" s="4">
        <f>IF($A471="","",IF(MAX($J471:$O471)=MAX($P471:Q471),"",SMALL($J471:$O471,COUNTIF($J471:$O471,"&lt;="&amp;Q471)+1)))</f>
        <v>1</v>
      </c>
      <c r="S471" s="4">
        <f>IF($A471="","",IF(MAX($J471:$O471)=MAX($P471:R471),"",SMALL($J471:$O471,COUNTIF($J471:$O471,"&lt;="&amp;R471)+1)))</f>
        <v>2</v>
      </c>
      <c r="T471" s="4">
        <f>IF($A471="","",IF(MAX($J471:$O471)=MAX($P471:S471),"",SMALL($J471:$O471,COUNTIF($J471:$O471,"&lt;="&amp;S471)+1)))</f>
        <v>7</v>
      </c>
      <c r="U471" s="4" t="str">
        <f>IF($A471="","",IF(MAX($J471:$O471)=MAX($P471:T471),"",SMALL($J471:$O471,COUNTIF($J471:$O471,"&lt;="&amp;T471)+1)))</f>
        <v/>
      </c>
      <c r="V471" s="4" t="str">
        <f>IF($A471="","",IF(MAX($J471:$O471)=MAX($P471:U471),"",SMALL($J471:$O471,COUNTIF($J471:$O471,"&lt;="&amp;U471)+1)))</f>
        <v/>
      </c>
      <c r="X471" s="4">
        <f t="shared" si="104"/>
        <v>2</v>
      </c>
      <c r="Y471" s="4">
        <f t="shared" si="105"/>
        <v>3</v>
      </c>
      <c r="Z471" s="4">
        <f t="shared" si="106"/>
        <v>4</v>
      </c>
      <c r="AA471" s="4">
        <f t="shared" si="107"/>
        <v>5</v>
      </c>
      <c r="AB471" s="4">
        <f t="shared" si="108"/>
        <v>6</v>
      </c>
      <c r="AC471" s="4">
        <f t="shared" si="109"/>
        <v>4</v>
      </c>
      <c r="AE471" s="4">
        <f>IF($A470="","",IF(MAX($X471:$AC471)=MAX($AD471:AD471)," ",SMALL($X471:$AC471,COUNTIF($X471:$AC471,"&lt;="&amp;AD471)+1)))</f>
        <v>2</v>
      </c>
      <c r="AF471" s="4">
        <f>IF($A470="","",IF(MAX($X471:$AC471)=MAX($AD471:AE471)," ",SMALL($X471:$AC471,COUNTIF($X471:$AC471,"&lt;="&amp;AE471)+1)))</f>
        <v>3</v>
      </c>
      <c r="AG471" s="4">
        <f>IF($A470="","",IF(MAX($X471:$AC471)=MAX($AD471:AF471)," ",SMALL($X471:$AC471,COUNTIF($X471:$AC471,"&lt;="&amp;AF471)+1)))</f>
        <v>4</v>
      </c>
      <c r="AH471" s="4">
        <f>IF($A470="","",IF(MAX($X471:$AC471)=MAX($AD471:AG471)," ",SMALL($X471:$AC471,COUNTIF($X471:$AC471,"&lt;="&amp;AG471)+1)))</f>
        <v>5</v>
      </c>
      <c r="AI471" s="4">
        <f>IF($A470="","",IF(MAX($X471:$AC471)=MAX($AD471:AH471)," ",SMALL($X471:$AC471,COUNTIF($X471:$AC471,"&lt;="&amp;AH471)+1)))</f>
        <v>6</v>
      </c>
      <c r="AJ471" s="4" t="str">
        <f>IF($A470="","",IF(MAX($X471:$AC471)=MAX($AD471:AI471)," ",SMALL($X471:$AC471,COUNTIF($X471:$AC471,"&lt;="&amp;AI471)+1)))</f>
        <v xml:space="preserve"> </v>
      </c>
      <c r="AL471" s="13" t="str">
        <f t="shared" si="110"/>
        <v>5尾</v>
      </c>
      <c r="AM471" s="13" t="str">
        <f t="shared" si="111"/>
        <v>中1尾</v>
      </c>
    </row>
    <row r="472" spans="1:39" x14ac:dyDescent="0.15">
      <c r="A472" s="7">
        <v>2019010</v>
      </c>
      <c r="B472" s="2">
        <v>2</v>
      </c>
      <c r="C472" s="2">
        <v>4</v>
      </c>
      <c r="D472" s="2">
        <v>5</v>
      </c>
      <c r="E472" s="2">
        <v>8</v>
      </c>
      <c r="F472" s="2">
        <v>11</v>
      </c>
      <c r="G472" s="2">
        <v>30</v>
      </c>
      <c r="H472" s="2">
        <v>2</v>
      </c>
      <c r="J472" s="4">
        <f t="shared" si="103"/>
        <v>2</v>
      </c>
      <c r="K472" s="4">
        <f t="shared" si="98"/>
        <v>4</v>
      </c>
      <c r="L472" s="4">
        <f t="shared" si="99"/>
        <v>5</v>
      </c>
      <c r="M472" s="4">
        <f t="shared" si="100"/>
        <v>8</v>
      </c>
      <c r="N472" s="4">
        <f t="shared" si="101"/>
        <v>1</v>
      </c>
      <c r="O472" s="4">
        <f t="shared" si="102"/>
        <v>0</v>
      </c>
      <c r="Q472" s="4">
        <f>IF($A472="","",IF(MAX($J472:$O472)=MAX($P472:P472),"",SMALL($J472:$O472,COUNTIF($J472:$O472,"&lt;="&amp;P472)+1)))</f>
        <v>0</v>
      </c>
      <c r="R472" s="4">
        <f>IF($A472="","",IF(MAX($J472:$O472)=MAX($P472:Q472),"",SMALL($J472:$O472,COUNTIF($J472:$O472,"&lt;="&amp;Q472)+1)))</f>
        <v>1</v>
      </c>
      <c r="S472" s="4">
        <f>IF($A472="","",IF(MAX($J472:$O472)=MAX($P472:R472),"",SMALL($J472:$O472,COUNTIF($J472:$O472,"&lt;="&amp;R472)+1)))</f>
        <v>2</v>
      </c>
      <c r="T472" s="4">
        <f>IF($A472="","",IF(MAX($J472:$O472)=MAX($P472:S472),"",SMALL($J472:$O472,COUNTIF($J472:$O472,"&lt;="&amp;S472)+1)))</f>
        <v>4</v>
      </c>
      <c r="U472" s="4">
        <f>IF($A472="","",IF(MAX($J472:$O472)=MAX($P472:T472),"",SMALL($J472:$O472,COUNTIF($J472:$O472,"&lt;="&amp;T472)+1)))</f>
        <v>5</v>
      </c>
      <c r="V472" s="4">
        <f>IF($A472="","",IF(MAX($J472:$O472)=MAX($P472:U472),"",SMALL($J472:$O472,COUNTIF($J472:$O472,"&lt;="&amp;U472)+1)))</f>
        <v>8</v>
      </c>
      <c r="X472" s="4">
        <f t="shared" si="104"/>
        <v>7</v>
      </c>
      <c r="Y472" s="4">
        <f t="shared" si="105"/>
        <v>7</v>
      </c>
      <c r="Z472" s="4">
        <f t="shared" si="106"/>
        <v>2</v>
      </c>
      <c r="AA472" s="4">
        <f t="shared" si="107"/>
        <v>1</v>
      </c>
      <c r="AB472" s="4">
        <f t="shared" si="108"/>
        <v>2</v>
      </c>
      <c r="AC472" s="4">
        <f t="shared" si="109"/>
        <v>3</v>
      </c>
      <c r="AE472" s="4">
        <f>IF($A471="","",IF(MAX($X472:$AC472)=MAX($AD472:AD472)," ",SMALL($X472:$AC472,COUNTIF($X472:$AC472,"&lt;="&amp;AD472)+1)))</f>
        <v>1</v>
      </c>
      <c r="AF472" s="4">
        <f>IF($A471="","",IF(MAX($X472:$AC472)=MAX($AD472:AE472)," ",SMALL($X472:$AC472,COUNTIF($X472:$AC472,"&lt;="&amp;AE472)+1)))</f>
        <v>2</v>
      </c>
      <c r="AG472" s="4">
        <f>IF($A471="","",IF(MAX($X472:$AC472)=MAX($AD472:AF472)," ",SMALL($X472:$AC472,COUNTIF($X472:$AC472,"&lt;="&amp;AF472)+1)))</f>
        <v>3</v>
      </c>
      <c r="AH472" s="4">
        <f>IF($A471="","",IF(MAX($X472:$AC472)=MAX($AD472:AG472)," ",SMALL($X472:$AC472,COUNTIF($X472:$AC472,"&lt;="&amp;AG472)+1)))</f>
        <v>7</v>
      </c>
      <c r="AI472" s="4" t="str">
        <f>IF($A471="","",IF(MAX($X472:$AC472)=MAX($AD472:AH472)," ",SMALL($X472:$AC472,COUNTIF($X472:$AC472,"&lt;="&amp;AH472)+1)))</f>
        <v xml:space="preserve"> </v>
      </c>
      <c r="AJ472" s="4" t="str">
        <f>IF($A471="","",IF(MAX($X472:$AC472)=MAX($AD472:AI472)," ",SMALL($X472:$AC472,COUNTIF($X472:$AC472,"&lt;="&amp;AI472)+1)))</f>
        <v xml:space="preserve"> </v>
      </c>
      <c r="AL472" s="13" t="str">
        <f t="shared" si="110"/>
        <v>4尾</v>
      </c>
      <c r="AM472" s="13" t="str">
        <f t="shared" si="111"/>
        <v>中2尾</v>
      </c>
    </row>
    <row r="473" spans="1:39" x14ac:dyDescent="0.15">
      <c r="A473" s="7">
        <v>2019011</v>
      </c>
      <c r="B473" s="2">
        <v>10</v>
      </c>
      <c r="C473" s="2">
        <v>13</v>
      </c>
      <c r="D473" s="2">
        <v>19</v>
      </c>
      <c r="E473" s="2">
        <v>21</v>
      </c>
      <c r="F473" s="2">
        <v>24</v>
      </c>
      <c r="G473" s="2">
        <v>30</v>
      </c>
      <c r="H473" s="2">
        <v>7</v>
      </c>
      <c r="J473" s="4">
        <f t="shared" si="103"/>
        <v>0</v>
      </c>
      <c r="K473" s="4">
        <f t="shared" si="98"/>
        <v>3</v>
      </c>
      <c r="L473" s="4">
        <f t="shared" si="99"/>
        <v>9</v>
      </c>
      <c r="M473" s="4">
        <f t="shared" si="100"/>
        <v>1</v>
      </c>
      <c r="N473" s="4">
        <f t="shared" si="101"/>
        <v>4</v>
      </c>
      <c r="O473" s="4">
        <f t="shared" si="102"/>
        <v>0</v>
      </c>
      <c r="Q473" s="4">
        <f>IF($A473="","",IF(MAX($J473:$O473)=MAX($P473:P473),"",SMALL($J473:$O473,COUNTIF($J473:$O473,"&lt;="&amp;P473)+1)))</f>
        <v>0</v>
      </c>
      <c r="R473" s="4">
        <f>IF($A473="","",IF(MAX($J473:$O473)=MAX($P473:Q473),"",SMALL($J473:$O473,COUNTIF($J473:$O473,"&lt;="&amp;Q473)+1)))</f>
        <v>1</v>
      </c>
      <c r="S473" s="4">
        <f>IF($A473="","",IF(MAX($J473:$O473)=MAX($P473:R473),"",SMALL($J473:$O473,COUNTIF($J473:$O473,"&lt;="&amp;R473)+1)))</f>
        <v>3</v>
      </c>
      <c r="T473" s="4">
        <f>IF($A473="","",IF(MAX($J473:$O473)=MAX($P473:S473),"",SMALL($J473:$O473,COUNTIF($J473:$O473,"&lt;="&amp;S473)+1)))</f>
        <v>4</v>
      </c>
      <c r="U473" s="4">
        <f>IF($A473="","",IF(MAX($J473:$O473)=MAX($P473:T473),"",SMALL($J473:$O473,COUNTIF($J473:$O473,"&lt;="&amp;T473)+1)))</f>
        <v>9</v>
      </c>
      <c r="V473" s="4" t="str">
        <f>IF($A473="","",IF(MAX($J473:$O473)=MAX($P473:U473),"",SMALL($J473:$O473,COUNTIF($J473:$O473,"&lt;="&amp;U473)+1)))</f>
        <v/>
      </c>
      <c r="X473" s="4">
        <f t="shared" si="104"/>
        <v>8</v>
      </c>
      <c r="Y473" s="4">
        <f t="shared" si="105"/>
        <v>2</v>
      </c>
      <c r="Z473" s="4">
        <f t="shared" si="106"/>
        <v>8</v>
      </c>
      <c r="AA473" s="4">
        <f t="shared" si="107"/>
        <v>8</v>
      </c>
      <c r="AB473" s="4">
        <f t="shared" si="108"/>
        <v>0</v>
      </c>
      <c r="AC473" s="4">
        <f t="shared" si="109"/>
        <v>3</v>
      </c>
      <c r="AE473" s="4">
        <f>IF($A472="","",IF(MAX($X473:$AC473)=MAX($AD473:AD473)," ",SMALL($X473:$AC473,COUNTIF($X473:$AC473,"&lt;="&amp;AD473)+1)))</f>
        <v>0</v>
      </c>
      <c r="AF473" s="4">
        <f>IF($A472="","",IF(MAX($X473:$AC473)=MAX($AD473:AE473)," ",SMALL($X473:$AC473,COUNTIF($X473:$AC473,"&lt;="&amp;AE473)+1)))</f>
        <v>2</v>
      </c>
      <c r="AG473" s="4">
        <f>IF($A472="","",IF(MAX($X473:$AC473)=MAX($AD473:AF473)," ",SMALL($X473:$AC473,COUNTIF($X473:$AC473,"&lt;="&amp;AF473)+1)))</f>
        <v>3</v>
      </c>
      <c r="AH473" s="4">
        <f>IF($A472="","",IF(MAX($X473:$AC473)=MAX($AD473:AG473)," ",SMALL($X473:$AC473,COUNTIF($X473:$AC473,"&lt;="&amp;AG473)+1)))</f>
        <v>8</v>
      </c>
      <c r="AI473" s="4" t="str">
        <f>IF($A472="","",IF(MAX($X473:$AC473)=MAX($AD473:AH473)," ",SMALL($X473:$AC473,COUNTIF($X473:$AC473,"&lt;="&amp;AH473)+1)))</f>
        <v xml:space="preserve"> </v>
      </c>
      <c r="AJ473" s="4" t="str">
        <f>IF($A472="","",IF(MAX($X473:$AC473)=MAX($AD473:AI473)," ",SMALL($X473:$AC473,COUNTIF($X473:$AC473,"&lt;="&amp;AI473)+1)))</f>
        <v xml:space="preserve"> </v>
      </c>
      <c r="AL473" s="13" t="str">
        <f t="shared" si="110"/>
        <v>4尾</v>
      </c>
      <c r="AM473" s="13" t="str">
        <f t="shared" si="111"/>
        <v>中2尾</v>
      </c>
    </row>
    <row r="474" spans="1:39" x14ac:dyDescent="0.15">
      <c r="A474" s="7">
        <v>2019012</v>
      </c>
      <c r="B474" s="2">
        <v>7</v>
      </c>
      <c r="C474" s="2">
        <v>10</v>
      </c>
      <c r="D474" s="2">
        <v>21</v>
      </c>
      <c r="E474" s="2">
        <v>23</v>
      </c>
      <c r="F474" s="2">
        <v>31</v>
      </c>
      <c r="G474" s="2">
        <v>33</v>
      </c>
      <c r="H474" s="2">
        <v>14</v>
      </c>
      <c r="J474" s="4">
        <f t="shared" si="103"/>
        <v>7</v>
      </c>
      <c r="K474" s="4">
        <f t="shared" si="98"/>
        <v>0</v>
      </c>
      <c r="L474" s="4">
        <f t="shared" si="99"/>
        <v>1</v>
      </c>
      <c r="M474" s="4">
        <f t="shared" si="100"/>
        <v>3</v>
      </c>
      <c r="N474" s="4">
        <f t="shared" si="101"/>
        <v>1</v>
      </c>
      <c r="O474" s="4">
        <f t="shared" si="102"/>
        <v>3</v>
      </c>
      <c r="Q474" s="4">
        <f>IF($A474="","",IF(MAX($J474:$O474)=MAX($P474:P474),"",SMALL($J474:$O474,COUNTIF($J474:$O474,"&lt;="&amp;P474)+1)))</f>
        <v>0</v>
      </c>
      <c r="R474" s="4">
        <f>IF($A474="","",IF(MAX($J474:$O474)=MAX($P474:Q474),"",SMALL($J474:$O474,COUNTIF($J474:$O474,"&lt;="&amp;Q474)+1)))</f>
        <v>1</v>
      </c>
      <c r="S474" s="4">
        <f>IF($A474="","",IF(MAX($J474:$O474)=MAX($P474:R474),"",SMALL($J474:$O474,COUNTIF($J474:$O474,"&lt;="&amp;R474)+1)))</f>
        <v>3</v>
      </c>
      <c r="T474" s="4">
        <f>IF($A474="","",IF(MAX($J474:$O474)=MAX($P474:S474),"",SMALL($J474:$O474,COUNTIF($J474:$O474,"&lt;="&amp;S474)+1)))</f>
        <v>7</v>
      </c>
      <c r="U474" s="4" t="str">
        <f>IF($A474="","",IF(MAX($J474:$O474)=MAX($P474:T474),"",SMALL($J474:$O474,COUNTIF($J474:$O474,"&lt;="&amp;T474)+1)))</f>
        <v/>
      </c>
      <c r="V474" s="4" t="str">
        <f>IF($A474="","",IF(MAX($J474:$O474)=MAX($P474:U474),"",SMALL($J474:$O474,COUNTIF($J474:$O474,"&lt;="&amp;U474)+1)))</f>
        <v/>
      </c>
      <c r="X474" s="4">
        <f t="shared" si="104"/>
        <v>0</v>
      </c>
      <c r="Y474" s="4">
        <f t="shared" si="105"/>
        <v>3</v>
      </c>
      <c r="Z474" s="4">
        <f t="shared" si="106"/>
        <v>4</v>
      </c>
      <c r="AA474" s="4">
        <f t="shared" si="107"/>
        <v>4</v>
      </c>
      <c r="AB474" s="4">
        <f t="shared" si="108"/>
        <v>0</v>
      </c>
      <c r="AC474" s="4">
        <f t="shared" si="109"/>
        <v>5</v>
      </c>
      <c r="AE474" s="4">
        <f>IF($A473="","",IF(MAX($X474:$AC474)=MAX($AD474:AD474)," ",SMALL($X474:$AC474,COUNTIF($X474:$AC474,"&lt;="&amp;AD474)+1)))</f>
        <v>0</v>
      </c>
      <c r="AF474" s="4">
        <f>IF($A473="","",IF(MAX($X474:$AC474)=MAX($AD474:AE474)," ",SMALL($X474:$AC474,COUNTIF($X474:$AC474,"&lt;="&amp;AE474)+1)))</f>
        <v>3</v>
      </c>
      <c r="AG474" s="4">
        <f>IF($A473="","",IF(MAX($X474:$AC474)=MAX($AD474:AF474)," ",SMALL($X474:$AC474,COUNTIF($X474:$AC474,"&lt;="&amp;AF474)+1)))</f>
        <v>4</v>
      </c>
      <c r="AH474" s="4">
        <f>IF($A473="","",IF(MAX($X474:$AC474)=MAX($AD474:AG474)," ",SMALL($X474:$AC474,COUNTIF($X474:$AC474,"&lt;="&amp;AG474)+1)))</f>
        <v>5</v>
      </c>
      <c r="AI474" s="4" t="str">
        <f>IF($A473="","",IF(MAX($X474:$AC474)=MAX($AD474:AH474)," ",SMALL($X474:$AC474,COUNTIF($X474:$AC474,"&lt;="&amp;AH474)+1)))</f>
        <v xml:space="preserve"> </v>
      </c>
      <c r="AJ474" s="4" t="str">
        <f>IF($A473="","",IF(MAX($X474:$AC474)=MAX($AD474:AI474)," ",SMALL($X474:$AC474,COUNTIF($X474:$AC474,"&lt;="&amp;AI474)+1)))</f>
        <v xml:space="preserve"> </v>
      </c>
      <c r="AL474" s="13" t="str">
        <f t="shared" si="110"/>
        <v>4尾</v>
      </c>
      <c r="AM474" s="13" t="str">
        <f t="shared" si="111"/>
        <v>中2尾</v>
      </c>
    </row>
    <row r="475" spans="1:39" x14ac:dyDescent="0.15">
      <c r="A475" s="7">
        <v>2019013</v>
      </c>
      <c r="B475" s="2">
        <v>5</v>
      </c>
      <c r="C475" s="2">
        <v>7</v>
      </c>
      <c r="D475" s="2">
        <v>14</v>
      </c>
      <c r="E475" s="2">
        <v>16</v>
      </c>
      <c r="F475" s="2">
        <v>18</v>
      </c>
      <c r="G475" s="2">
        <v>21</v>
      </c>
      <c r="H475" s="2">
        <v>1</v>
      </c>
      <c r="J475" s="4">
        <f t="shared" si="103"/>
        <v>5</v>
      </c>
      <c r="K475" s="4">
        <f t="shared" si="98"/>
        <v>7</v>
      </c>
      <c r="L475" s="4">
        <f t="shared" si="99"/>
        <v>4</v>
      </c>
      <c r="M475" s="4">
        <f t="shared" si="100"/>
        <v>6</v>
      </c>
      <c r="N475" s="4">
        <f t="shared" si="101"/>
        <v>8</v>
      </c>
      <c r="O475" s="4">
        <f t="shared" si="102"/>
        <v>1</v>
      </c>
      <c r="Q475" s="4">
        <f>IF($A475="","",IF(MAX($J475:$O475)=MAX($P475:P475),"",SMALL($J475:$O475,COUNTIF($J475:$O475,"&lt;="&amp;P475)+1)))</f>
        <v>1</v>
      </c>
      <c r="R475" s="4">
        <f>IF($A475="","",IF(MAX($J475:$O475)=MAX($P475:Q475),"",SMALL($J475:$O475,COUNTIF($J475:$O475,"&lt;="&amp;Q475)+1)))</f>
        <v>4</v>
      </c>
      <c r="S475" s="4">
        <f>IF($A475="","",IF(MAX($J475:$O475)=MAX($P475:R475),"",SMALL($J475:$O475,COUNTIF($J475:$O475,"&lt;="&amp;R475)+1)))</f>
        <v>5</v>
      </c>
      <c r="T475" s="4">
        <f>IF($A475="","",IF(MAX($J475:$O475)=MAX($P475:S475),"",SMALL($J475:$O475,COUNTIF($J475:$O475,"&lt;="&amp;S475)+1)))</f>
        <v>6</v>
      </c>
      <c r="U475" s="4">
        <f>IF($A475="","",IF(MAX($J475:$O475)=MAX($P475:T475),"",SMALL($J475:$O475,COUNTIF($J475:$O475,"&lt;="&amp;T475)+1)))</f>
        <v>7</v>
      </c>
      <c r="V475" s="4">
        <f>IF($A475="","",IF(MAX($J475:$O475)=MAX($P475:U475),"",SMALL($J475:$O475,COUNTIF($J475:$O475,"&lt;="&amp;U475)+1)))</f>
        <v>8</v>
      </c>
      <c r="X475" s="4">
        <f t="shared" si="104"/>
        <v>0</v>
      </c>
      <c r="Y475" s="4">
        <f t="shared" si="105"/>
        <v>3</v>
      </c>
      <c r="Z475" s="4">
        <f t="shared" si="106"/>
        <v>3</v>
      </c>
      <c r="AA475" s="4">
        <f t="shared" si="107"/>
        <v>5</v>
      </c>
      <c r="AB475" s="4">
        <f t="shared" si="108"/>
        <v>3</v>
      </c>
      <c r="AC475" s="4">
        <f t="shared" si="109"/>
        <v>6</v>
      </c>
      <c r="AE475" s="4">
        <f>IF($A474="","",IF(MAX($X475:$AC475)=MAX($AD475:AD475)," ",SMALL($X475:$AC475,COUNTIF($X475:$AC475,"&lt;="&amp;AD475)+1)))</f>
        <v>0</v>
      </c>
      <c r="AF475" s="4">
        <f>IF($A474="","",IF(MAX($X475:$AC475)=MAX($AD475:AE475)," ",SMALL($X475:$AC475,COUNTIF($X475:$AC475,"&lt;="&amp;AE475)+1)))</f>
        <v>3</v>
      </c>
      <c r="AG475" s="4">
        <f>IF($A474="","",IF(MAX($X475:$AC475)=MAX($AD475:AF475)," ",SMALL($X475:$AC475,COUNTIF($X475:$AC475,"&lt;="&amp;AF475)+1)))</f>
        <v>5</v>
      </c>
      <c r="AH475" s="4">
        <f>IF($A474="","",IF(MAX($X475:$AC475)=MAX($AD475:AG475)," ",SMALL($X475:$AC475,COUNTIF($X475:$AC475,"&lt;="&amp;AG475)+1)))</f>
        <v>6</v>
      </c>
      <c r="AI475" s="4" t="str">
        <f>IF($A474="","",IF(MAX($X475:$AC475)=MAX($AD475:AH475)," ",SMALL($X475:$AC475,COUNTIF($X475:$AC475,"&lt;="&amp;AH475)+1)))</f>
        <v xml:space="preserve"> </v>
      </c>
      <c r="AJ475" s="4" t="str">
        <f>IF($A474="","",IF(MAX($X475:$AC475)=MAX($AD475:AI475)," ",SMALL($X475:$AC475,COUNTIF($X475:$AC475,"&lt;="&amp;AI475)+1)))</f>
        <v xml:space="preserve"> </v>
      </c>
      <c r="AL475" s="13" t="str">
        <f t="shared" si="110"/>
        <v>4尾</v>
      </c>
      <c r="AM475" s="13" t="str">
        <f t="shared" si="111"/>
        <v>中2尾</v>
      </c>
    </row>
    <row r="476" spans="1:39" x14ac:dyDescent="0.15">
      <c r="A476" s="7">
        <v>2019014</v>
      </c>
      <c r="B476" s="2">
        <v>1</v>
      </c>
      <c r="C476" s="2">
        <v>2</v>
      </c>
      <c r="D476" s="2">
        <v>3</v>
      </c>
      <c r="E476" s="2">
        <v>14</v>
      </c>
      <c r="F476" s="2">
        <v>19</v>
      </c>
      <c r="G476" s="2">
        <v>33</v>
      </c>
      <c r="H476" s="2">
        <v>3</v>
      </c>
      <c r="J476" s="4">
        <f t="shared" si="103"/>
        <v>1</v>
      </c>
      <c r="K476" s="4">
        <f t="shared" si="98"/>
        <v>2</v>
      </c>
      <c r="L476" s="4">
        <f t="shared" si="99"/>
        <v>3</v>
      </c>
      <c r="M476" s="4">
        <f t="shared" si="100"/>
        <v>4</v>
      </c>
      <c r="N476" s="4">
        <f t="shared" si="101"/>
        <v>9</v>
      </c>
      <c r="O476" s="4">
        <f t="shared" si="102"/>
        <v>3</v>
      </c>
      <c r="Q476" s="4">
        <f>IF($A476="","",IF(MAX($J476:$O476)=MAX($P476:P476),"",SMALL($J476:$O476,COUNTIF($J476:$O476,"&lt;="&amp;P476)+1)))</f>
        <v>1</v>
      </c>
      <c r="R476" s="4">
        <f>IF($A476="","",IF(MAX($J476:$O476)=MAX($P476:Q476),"",SMALL($J476:$O476,COUNTIF($J476:$O476,"&lt;="&amp;Q476)+1)))</f>
        <v>2</v>
      </c>
      <c r="S476" s="4">
        <f>IF($A476="","",IF(MAX($J476:$O476)=MAX($P476:R476),"",SMALL($J476:$O476,COUNTIF($J476:$O476,"&lt;="&amp;R476)+1)))</f>
        <v>3</v>
      </c>
      <c r="T476" s="4">
        <f>IF($A476="","",IF(MAX($J476:$O476)=MAX($P476:S476),"",SMALL($J476:$O476,COUNTIF($J476:$O476,"&lt;="&amp;S476)+1)))</f>
        <v>4</v>
      </c>
      <c r="U476" s="4">
        <f>IF($A476="","",IF(MAX($J476:$O476)=MAX($P476:T476),"",SMALL($J476:$O476,COUNTIF($J476:$O476,"&lt;="&amp;T476)+1)))</f>
        <v>9</v>
      </c>
      <c r="V476" s="4" t="str">
        <f>IF($A476="","",IF(MAX($J476:$O476)=MAX($P476:U476),"",SMALL($J476:$O476,COUNTIF($J476:$O476,"&lt;="&amp;U476)+1)))</f>
        <v/>
      </c>
      <c r="X476" s="4">
        <f t="shared" si="104"/>
        <v>5</v>
      </c>
      <c r="Y476" s="4">
        <f t="shared" si="105"/>
        <v>4</v>
      </c>
      <c r="Z476" s="4">
        <f t="shared" si="106"/>
        <v>8</v>
      </c>
      <c r="AA476" s="4">
        <f t="shared" si="107"/>
        <v>3</v>
      </c>
      <c r="AB476" s="4">
        <f t="shared" si="108"/>
        <v>8</v>
      </c>
      <c r="AC476" s="4">
        <f t="shared" si="109"/>
        <v>7</v>
      </c>
      <c r="AE476" s="4">
        <f>IF($A475="","",IF(MAX($X476:$AC476)=MAX($AD476:AD476)," ",SMALL($X476:$AC476,COUNTIF($X476:$AC476,"&lt;="&amp;AD476)+1)))</f>
        <v>3</v>
      </c>
      <c r="AF476" s="4">
        <f>IF($A475="","",IF(MAX($X476:$AC476)=MAX($AD476:AE476)," ",SMALL($X476:$AC476,COUNTIF($X476:$AC476,"&lt;="&amp;AE476)+1)))</f>
        <v>4</v>
      </c>
      <c r="AG476" s="4">
        <f>IF($A475="","",IF(MAX($X476:$AC476)=MAX($AD476:AF476)," ",SMALL($X476:$AC476,COUNTIF($X476:$AC476,"&lt;="&amp;AF476)+1)))</f>
        <v>5</v>
      </c>
      <c r="AH476" s="4">
        <f>IF($A475="","",IF(MAX($X476:$AC476)=MAX($AD476:AG476)," ",SMALL($X476:$AC476,COUNTIF($X476:$AC476,"&lt;="&amp;AG476)+1)))</f>
        <v>7</v>
      </c>
      <c r="AI476" s="4">
        <f>IF($A475="","",IF(MAX($X476:$AC476)=MAX($AD476:AH476)," ",SMALL($X476:$AC476,COUNTIF($X476:$AC476,"&lt;="&amp;AH476)+1)))</f>
        <v>8</v>
      </c>
      <c r="AJ476" s="4" t="str">
        <f>IF($A475="","",IF(MAX($X476:$AC476)=MAX($AD476:AI476)," ",SMALL($X476:$AC476,COUNTIF($X476:$AC476,"&lt;="&amp;AI476)+1)))</f>
        <v xml:space="preserve"> </v>
      </c>
      <c r="AL476" s="13" t="str">
        <f t="shared" si="110"/>
        <v>5尾</v>
      </c>
      <c r="AM476" s="13" t="str">
        <f t="shared" si="111"/>
        <v>中2尾</v>
      </c>
    </row>
    <row r="477" spans="1:39" x14ac:dyDescent="0.15">
      <c r="A477" s="7">
        <v>2019015</v>
      </c>
      <c r="B477" s="2">
        <v>11</v>
      </c>
      <c r="C477" s="2">
        <v>15</v>
      </c>
      <c r="D477" s="2">
        <v>16</v>
      </c>
      <c r="E477" s="2">
        <v>20</v>
      </c>
      <c r="F477" s="2">
        <v>24</v>
      </c>
      <c r="G477" s="2">
        <v>31</v>
      </c>
      <c r="H477" s="2">
        <v>4</v>
      </c>
      <c r="J477" s="4">
        <f t="shared" si="103"/>
        <v>1</v>
      </c>
      <c r="K477" s="4">
        <f t="shared" si="98"/>
        <v>5</v>
      </c>
      <c r="L477" s="4">
        <f t="shared" si="99"/>
        <v>6</v>
      </c>
      <c r="M477" s="4">
        <f t="shared" si="100"/>
        <v>0</v>
      </c>
      <c r="N477" s="4">
        <f t="shared" si="101"/>
        <v>4</v>
      </c>
      <c r="O477" s="4">
        <f t="shared" si="102"/>
        <v>1</v>
      </c>
      <c r="Q477" s="4">
        <f>IF($A477="","",IF(MAX($J477:$O477)=MAX($P477:P477),"",SMALL($J477:$O477,COUNTIF($J477:$O477,"&lt;="&amp;P477)+1)))</f>
        <v>0</v>
      </c>
      <c r="R477" s="4">
        <f>IF($A477="","",IF(MAX($J477:$O477)=MAX($P477:Q477),"",SMALL($J477:$O477,COUNTIF($J477:$O477,"&lt;="&amp;Q477)+1)))</f>
        <v>1</v>
      </c>
      <c r="S477" s="4">
        <f>IF($A477="","",IF(MAX($J477:$O477)=MAX($P477:R477),"",SMALL($J477:$O477,COUNTIF($J477:$O477,"&lt;="&amp;R477)+1)))</f>
        <v>4</v>
      </c>
      <c r="T477" s="4">
        <f>IF($A477="","",IF(MAX($J477:$O477)=MAX($P477:S477),"",SMALL($J477:$O477,COUNTIF($J477:$O477,"&lt;="&amp;S477)+1)))</f>
        <v>5</v>
      </c>
      <c r="U477" s="4">
        <f>IF($A477="","",IF(MAX($J477:$O477)=MAX($P477:T477),"",SMALL($J477:$O477,COUNTIF($J477:$O477,"&lt;="&amp;T477)+1)))</f>
        <v>6</v>
      </c>
      <c r="V477" s="4" t="str">
        <f>IF($A477="","",IF(MAX($J477:$O477)=MAX($P477:U477),"",SMALL($J477:$O477,COUNTIF($J477:$O477,"&lt;="&amp;U477)+1)))</f>
        <v/>
      </c>
      <c r="X477" s="4">
        <f t="shared" si="104"/>
        <v>2</v>
      </c>
      <c r="Y477" s="4">
        <f t="shared" si="105"/>
        <v>2</v>
      </c>
      <c r="Z477" s="4">
        <f t="shared" si="106"/>
        <v>6</v>
      </c>
      <c r="AA477" s="4">
        <f t="shared" si="107"/>
        <v>6</v>
      </c>
      <c r="AB477" s="4">
        <f t="shared" si="108"/>
        <v>7</v>
      </c>
      <c r="AC477" s="4">
        <f t="shared" si="109"/>
        <v>4</v>
      </c>
      <c r="AE477" s="4">
        <f>IF($A476="","",IF(MAX($X477:$AC477)=MAX($AD477:AD477)," ",SMALL($X477:$AC477,COUNTIF($X477:$AC477,"&lt;="&amp;AD477)+1)))</f>
        <v>2</v>
      </c>
      <c r="AF477" s="4">
        <f>IF($A476="","",IF(MAX($X477:$AC477)=MAX($AD477:AE477)," ",SMALL($X477:$AC477,COUNTIF($X477:$AC477,"&lt;="&amp;AE477)+1)))</f>
        <v>4</v>
      </c>
      <c r="AG477" s="4">
        <f>IF($A476="","",IF(MAX($X477:$AC477)=MAX($AD477:AF477)," ",SMALL($X477:$AC477,COUNTIF($X477:$AC477,"&lt;="&amp;AF477)+1)))</f>
        <v>6</v>
      </c>
      <c r="AH477" s="4">
        <f>IF($A476="","",IF(MAX($X477:$AC477)=MAX($AD477:AG477)," ",SMALL($X477:$AC477,COUNTIF($X477:$AC477,"&lt;="&amp;AG477)+1)))</f>
        <v>7</v>
      </c>
      <c r="AI477" s="4" t="str">
        <f>IF($A476="","",IF(MAX($X477:$AC477)=MAX($AD477:AH477)," ",SMALL($X477:$AC477,COUNTIF($X477:$AC477,"&lt;="&amp;AH477)+1)))</f>
        <v xml:space="preserve"> </v>
      </c>
      <c r="AJ477" s="4" t="str">
        <f>IF($A476="","",IF(MAX($X477:$AC477)=MAX($AD477:AI477)," ",SMALL($X477:$AC477,COUNTIF($X477:$AC477,"&lt;="&amp;AI477)+1)))</f>
        <v xml:space="preserve"> </v>
      </c>
      <c r="AL477" s="13" t="str">
        <f t="shared" si="110"/>
        <v>4尾</v>
      </c>
      <c r="AM477" s="13" t="str">
        <f t="shared" si="111"/>
        <v>中2尾</v>
      </c>
    </row>
    <row r="478" spans="1:39" x14ac:dyDescent="0.15">
      <c r="A478" s="7">
        <v>2019016</v>
      </c>
      <c r="B478" s="2">
        <v>5</v>
      </c>
      <c r="C478" s="2">
        <v>7</v>
      </c>
      <c r="D478" s="2">
        <v>9</v>
      </c>
      <c r="E478" s="2">
        <v>11</v>
      </c>
      <c r="F478" s="2">
        <v>19</v>
      </c>
      <c r="G478" s="2">
        <v>25</v>
      </c>
      <c r="H478" s="2">
        <v>5</v>
      </c>
      <c r="J478" s="4">
        <f t="shared" si="103"/>
        <v>5</v>
      </c>
      <c r="K478" s="4">
        <f t="shared" si="98"/>
        <v>7</v>
      </c>
      <c r="L478" s="4">
        <f t="shared" si="99"/>
        <v>9</v>
      </c>
      <c r="M478" s="4">
        <f t="shared" si="100"/>
        <v>1</v>
      </c>
      <c r="N478" s="4">
        <f t="shared" si="101"/>
        <v>9</v>
      </c>
      <c r="O478" s="4">
        <f t="shared" si="102"/>
        <v>5</v>
      </c>
      <c r="Q478" s="4">
        <f>IF($A478="","",IF(MAX($J478:$O478)=MAX($P478:P478),"",SMALL($J478:$O478,COUNTIF($J478:$O478,"&lt;="&amp;P478)+1)))</f>
        <v>1</v>
      </c>
      <c r="R478" s="4">
        <f>IF($A478="","",IF(MAX($J478:$O478)=MAX($P478:Q478),"",SMALL($J478:$O478,COUNTIF($J478:$O478,"&lt;="&amp;Q478)+1)))</f>
        <v>5</v>
      </c>
      <c r="S478" s="4">
        <f>IF($A478="","",IF(MAX($J478:$O478)=MAX($P478:R478),"",SMALL($J478:$O478,COUNTIF($J478:$O478,"&lt;="&amp;R478)+1)))</f>
        <v>7</v>
      </c>
      <c r="T478" s="4">
        <f>IF($A478="","",IF(MAX($J478:$O478)=MAX($P478:S478),"",SMALL($J478:$O478,COUNTIF($J478:$O478,"&lt;="&amp;S478)+1)))</f>
        <v>9</v>
      </c>
      <c r="U478" s="4" t="str">
        <f>IF($A478="","",IF(MAX($J478:$O478)=MAX($P478:T478),"",SMALL($J478:$O478,COUNTIF($J478:$O478,"&lt;="&amp;T478)+1)))</f>
        <v/>
      </c>
      <c r="V478" s="4" t="str">
        <f>IF($A478="","",IF(MAX($J478:$O478)=MAX($P478:U478),"",SMALL($J478:$O478,COUNTIF($J478:$O478,"&lt;="&amp;U478)+1)))</f>
        <v/>
      </c>
      <c r="X478" s="4">
        <f t="shared" si="104"/>
        <v>5</v>
      </c>
      <c r="Y478" s="4">
        <f t="shared" si="105"/>
        <v>6</v>
      </c>
      <c r="Z478" s="4">
        <f t="shared" si="106"/>
        <v>0</v>
      </c>
      <c r="AA478" s="4">
        <f t="shared" si="107"/>
        <v>2</v>
      </c>
      <c r="AB478" s="4">
        <f t="shared" si="108"/>
        <v>4</v>
      </c>
      <c r="AC478" s="4">
        <f t="shared" si="109"/>
        <v>9</v>
      </c>
      <c r="AE478" s="4">
        <f>IF($A477="","",IF(MAX($X478:$AC478)=MAX($AD478:AD478)," ",SMALL($X478:$AC478,COUNTIF($X478:$AC478,"&lt;="&amp;AD478)+1)))</f>
        <v>0</v>
      </c>
      <c r="AF478" s="4">
        <f>IF($A477="","",IF(MAX($X478:$AC478)=MAX($AD478:AE478)," ",SMALL($X478:$AC478,COUNTIF($X478:$AC478,"&lt;="&amp;AE478)+1)))</f>
        <v>2</v>
      </c>
      <c r="AG478" s="4">
        <f>IF($A477="","",IF(MAX($X478:$AC478)=MAX($AD478:AF478)," ",SMALL($X478:$AC478,COUNTIF($X478:$AC478,"&lt;="&amp;AF478)+1)))</f>
        <v>4</v>
      </c>
      <c r="AH478" s="4">
        <f>IF($A477="","",IF(MAX($X478:$AC478)=MAX($AD478:AG478)," ",SMALL($X478:$AC478,COUNTIF($X478:$AC478,"&lt;="&amp;AG478)+1)))</f>
        <v>5</v>
      </c>
      <c r="AI478" s="4">
        <f>IF($A477="","",IF(MAX($X478:$AC478)=MAX($AD478:AH478)," ",SMALL($X478:$AC478,COUNTIF($X478:$AC478,"&lt;="&amp;AH478)+1)))</f>
        <v>6</v>
      </c>
      <c r="AJ478" s="4">
        <f>IF($A477="","",IF(MAX($X478:$AC478)=MAX($AD478:AI478)," ",SMALL($X478:$AC478,COUNTIF($X478:$AC478,"&lt;="&amp;AI478)+1)))</f>
        <v>9</v>
      </c>
      <c r="AL478" s="13" t="str">
        <f t="shared" si="110"/>
        <v>6尾</v>
      </c>
      <c r="AM478" s="13" t="str">
        <f t="shared" si="111"/>
        <v>中2尾</v>
      </c>
    </row>
    <row r="479" spans="1:39" x14ac:dyDescent="0.15">
      <c r="A479" s="7">
        <v>2019017</v>
      </c>
      <c r="B479" s="2">
        <v>4</v>
      </c>
      <c r="C479" s="2">
        <v>5</v>
      </c>
      <c r="D479" s="2">
        <v>24</v>
      </c>
      <c r="E479" s="2">
        <v>28</v>
      </c>
      <c r="F479" s="2">
        <v>30</v>
      </c>
      <c r="G479" s="2">
        <v>33</v>
      </c>
      <c r="H479" s="2">
        <v>9</v>
      </c>
      <c r="J479" s="4">
        <f t="shared" si="103"/>
        <v>4</v>
      </c>
      <c r="K479" s="4">
        <f t="shared" si="98"/>
        <v>5</v>
      </c>
      <c r="L479" s="4">
        <f t="shared" si="99"/>
        <v>4</v>
      </c>
      <c r="M479" s="4">
        <f t="shared" si="100"/>
        <v>8</v>
      </c>
      <c r="N479" s="4">
        <f t="shared" si="101"/>
        <v>0</v>
      </c>
      <c r="O479" s="4">
        <f t="shared" si="102"/>
        <v>3</v>
      </c>
      <c r="Q479" s="4">
        <f>IF($A479="","",IF(MAX($J479:$O479)=MAX($P479:P479),"",SMALL($J479:$O479,COUNTIF($J479:$O479,"&lt;="&amp;P479)+1)))</f>
        <v>0</v>
      </c>
      <c r="R479" s="4">
        <f>IF($A479="","",IF(MAX($J479:$O479)=MAX($P479:Q479),"",SMALL($J479:$O479,COUNTIF($J479:$O479,"&lt;="&amp;Q479)+1)))</f>
        <v>3</v>
      </c>
      <c r="S479" s="4">
        <f>IF($A479="","",IF(MAX($J479:$O479)=MAX($P479:R479),"",SMALL($J479:$O479,COUNTIF($J479:$O479,"&lt;="&amp;R479)+1)))</f>
        <v>4</v>
      </c>
      <c r="T479" s="4">
        <f>IF($A479="","",IF(MAX($J479:$O479)=MAX($P479:S479),"",SMALL($J479:$O479,COUNTIF($J479:$O479,"&lt;="&amp;S479)+1)))</f>
        <v>5</v>
      </c>
      <c r="U479" s="4">
        <f>IF($A479="","",IF(MAX($J479:$O479)=MAX($P479:T479),"",SMALL($J479:$O479,COUNTIF($J479:$O479,"&lt;="&amp;T479)+1)))</f>
        <v>8</v>
      </c>
      <c r="V479" s="4" t="str">
        <f>IF($A479="","",IF(MAX($J479:$O479)=MAX($P479:U479),"",SMALL($J479:$O479,COUNTIF($J479:$O479,"&lt;="&amp;U479)+1)))</f>
        <v/>
      </c>
      <c r="X479" s="4">
        <f t="shared" si="104"/>
        <v>5</v>
      </c>
      <c r="Y479" s="4">
        <f t="shared" si="105"/>
        <v>4</v>
      </c>
      <c r="Z479" s="4">
        <f t="shared" si="106"/>
        <v>9</v>
      </c>
      <c r="AA479" s="4">
        <f t="shared" si="107"/>
        <v>3</v>
      </c>
      <c r="AB479" s="4">
        <f t="shared" si="108"/>
        <v>5</v>
      </c>
      <c r="AC479" s="4">
        <f t="shared" si="109"/>
        <v>2</v>
      </c>
      <c r="AE479" s="4">
        <f>IF($A478="","",IF(MAX($X479:$AC479)=MAX($AD479:AD479)," ",SMALL($X479:$AC479,COUNTIF($X479:$AC479,"&lt;="&amp;AD479)+1)))</f>
        <v>2</v>
      </c>
      <c r="AF479" s="4">
        <f>IF($A478="","",IF(MAX($X479:$AC479)=MAX($AD479:AE479)," ",SMALL($X479:$AC479,COUNTIF($X479:$AC479,"&lt;="&amp;AE479)+1)))</f>
        <v>3</v>
      </c>
      <c r="AG479" s="4">
        <f>IF($A478="","",IF(MAX($X479:$AC479)=MAX($AD479:AF479)," ",SMALL($X479:$AC479,COUNTIF($X479:$AC479,"&lt;="&amp;AF479)+1)))</f>
        <v>4</v>
      </c>
      <c r="AH479" s="4">
        <f>IF($A478="","",IF(MAX($X479:$AC479)=MAX($AD479:AG479)," ",SMALL($X479:$AC479,COUNTIF($X479:$AC479,"&lt;="&amp;AG479)+1)))</f>
        <v>5</v>
      </c>
      <c r="AI479" s="4">
        <f>IF($A478="","",IF(MAX($X479:$AC479)=MAX($AD479:AH479)," ",SMALL($X479:$AC479,COUNTIF($X479:$AC479,"&lt;="&amp;AH479)+1)))</f>
        <v>9</v>
      </c>
      <c r="AJ479" s="4" t="str">
        <f>IF($A478="","",IF(MAX($X479:$AC479)=MAX($AD479:AI479)," ",SMALL($X479:$AC479,COUNTIF($X479:$AC479,"&lt;="&amp;AI479)+1)))</f>
        <v xml:space="preserve"> </v>
      </c>
      <c r="AL479" s="13" t="str">
        <f t="shared" si="110"/>
        <v>5尾</v>
      </c>
      <c r="AM479" s="13" t="str">
        <f t="shared" si="111"/>
        <v>中3尾</v>
      </c>
    </row>
    <row r="480" spans="1:39" x14ac:dyDescent="0.15">
      <c r="A480" s="7">
        <v>2019018</v>
      </c>
      <c r="B480" s="2">
        <v>4</v>
      </c>
      <c r="C480" s="2">
        <v>11</v>
      </c>
      <c r="D480" s="2">
        <v>18</v>
      </c>
      <c r="E480" s="2">
        <v>19</v>
      </c>
      <c r="F480" s="2">
        <v>26</v>
      </c>
      <c r="G480" s="2">
        <v>32</v>
      </c>
      <c r="H480" s="2">
        <v>4</v>
      </c>
      <c r="J480" s="4">
        <f t="shared" si="103"/>
        <v>4</v>
      </c>
      <c r="K480" s="4">
        <f t="shared" si="98"/>
        <v>1</v>
      </c>
      <c r="L480" s="4">
        <f t="shared" si="99"/>
        <v>8</v>
      </c>
      <c r="M480" s="4">
        <f t="shared" si="100"/>
        <v>9</v>
      </c>
      <c r="N480" s="4">
        <f t="shared" si="101"/>
        <v>6</v>
      </c>
      <c r="O480" s="4">
        <f t="shared" si="102"/>
        <v>2</v>
      </c>
      <c r="Q480" s="4">
        <f>IF($A480="","",IF(MAX($J480:$O480)=MAX($P480:P480),"",SMALL($J480:$O480,COUNTIF($J480:$O480,"&lt;="&amp;P480)+1)))</f>
        <v>1</v>
      </c>
      <c r="R480" s="4">
        <f>IF($A480="","",IF(MAX($J480:$O480)=MAX($P480:Q480),"",SMALL($J480:$O480,COUNTIF($J480:$O480,"&lt;="&amp;Q480)+1)))</f>
        <v>2</v>
      </c>
      <c r="S480" s="4">
        <f>IF($A480="","",IF(MAX($J480:$O480)=MAX($P480:R480),"",SMALL($J480:$O480,COUNTIF($J480:$O480,"&lt;="&amp;R480)+1)))</f>
        <v>4</v>
      </c>
      <c r="T480" s="4">
        <f>IF($A480="","",IF(MAX($J480:$O480)=MAX($P480:S480),"",SMALL($J480:$O480,COUNTIF($J480:$O480,"&lt;="&amp;S480)+1)))</f>
        <v>6</v>
      </c>
      <c r="U480" s="4">
        <f>IF($A480="","",IF(MAX($J480:$O480)=MAX($P480:T480),"",SMALL($J480:$O480,COUNTIF($J480:$O480,"&lt;="&amp;T480)+1)))</f>
        <v>8</v>
      </c>
      <c r="V480" s="4">
        <f>IF($A480="","",IF(MAX($J480:$O480)=MAX($P480:U480),"",SMALL($J480:$O480,COUNTIF($J480:$O480,"&lt;="&amp;U480)+1)))</f>
        <v>9</v>
      </c>
      <c r="X480" s="4">
        <f t="shared" si="104"/>
        <v>0</v>
      </c>
      <c r="Y480" s="4">
        <f t="shared" si="105"/>
        <v>5</v>
      </c>
      <c r="Z480" s="4">
        <f t="shared" si="106"/>
        <v>0</v>
      </c>
      <c r="AA480" s="4">
        <f t="shared" si="107"/>
        <v>7</v>
      </c>
      <c r="AB480" s="4">
        <f t="shared" si="108"/>
        <v>0</v>
      </c>
      <c r="AC480" s="4">
        <f t="shared" si="109"/>
        <v>1</v>
      </c>
      <c r="AE480" s="4">
        <f>IF($A479="","",IF(MAX($X480:$AC480)=MAX($AD480:AD480)," ",SMALL($X480:$AC480,COUNTIF($X480:$AC480,"&lt;="&amp;AD480)+1)))</f>
        <v>0</v>
      </c>
      <c r="AF480" s="4">
        <f>IF($A479="","",IF(MAX($X480:$AC480)=MAX($AD480:AE480)," ",SMALL($X480:$AC480,COUNTIF($X480:$AC480,"&lt;="&amp;AE480)+1)))</f>
        <v>1</v>
      </c>
      <c r="AG480" s="4">
        <f>IF($A479="","",IF(MAX($X480:$AC480)=MAX($AD480:AF480)," ",SMALL($X480:$AC480,COUNTIF($X480:$AC480,"&lt;="&amp;AF480)+1)))</f>
        <v>5</v>
      </c>
      <c r="AH480" s="4">
        <f>IF($A479="","",IF(MAX($X480:$AC480)=MAX($AD480:AG480)," ",SMALL($X480:$AC480,COUNTIF($X480:$AC480,"&lt;="&amp;AG480)+1)))</f>
        <v>7</v>
      </c>
      <c r="AI480" s="4" t="str">
        <f>IF($A479="","",IF(MAX($X480:$AC480)=MAX($AD480:AH480)," ",SMALL($X480:$AC480,COUNTIF($X480:$AC480,"&lt;="&amp;AH480)+1)))</f>
        <v xml:space="preserve"> </v>
      </c>
      <c r="AJ480" s="4" t="str">
        <f>IF($A479="","",IF(MAX($X480:$AC480)=MAX($AD480:AI480)," ",SMALL($X480:$AC480,COUNTIF($X480:$AC480,"&lt;="&amp;AI480)+1)))</f>
        <v xml:space="preserve"> </v>
      </c>
      <c r="AL480" s="13" t="str">
        <f t="shared" si="110"/>
        <v>4尾</v>
      </c>
      <c r="AM480" s="13" t="str">
        <f t="shared" si="111"/>
        <v>中1尾</v>
      </c>
    </row>
    <row r="481" spans="1:39" x14ac:dyDescent="0.15">
      <c r="A481" s="7">
        <v>2019019</v>
      </c>
      <c r="B481" s="2">
        <v>3</v>
      </c>
      <c r="C481" s="2">
        <v>11</v>
      </c>
      <c r="D481" s="2">
        <v>17</v>
      </c>
      <c r="E481" s="2">
        <v>18</v>
      </c>
      <c r="F481" s="2">
        <v>24</v>
      </c>
      <c r="G481" s="2">
        <v>25</v>
      </c>
      <c r="H481" s="2">
        <v>6</v>
      </c>
      <c r="J481" s="4">
        <f t="shared" si="103"/>
        <v>3</v>
      </c>
      <c r="K481" s="4">
        <f t="shared" si="98"/>
        <v>1</v>
      </c>
      <c r="L481" s="4">
        <f t="shared" si="99"/>
        <v>7</v>
      </c>
      <c r="M481" s="4">
        <f t="shared" si="100"/>
        <v>8</v>
      </c>
      <c r="N481" s="4">
        <f t="shared" si="101"/>
        <v>4</v>
      </c>
      <c r="O481" s="4">
        <f t="shared" si="102"/>
        <v>5</v>
      </c>
      <c r="Q481" s="4">
        <f>IF($A481="","",IF(MAX($J481:$O481)=MAX($P481:P481),"",SMALL($J481:$O481,COUNTIF($J481:$O481,"&lt;="&amp;P481)+1)))</f>
        <v>1</v>
      </c>
      <c r="R481" s="4">
        <f>IF($A481="","",IF(MAX($J481:$O481)=MAX($P481:Q481),"",SMALL($J481:$O481,COUNTIF($J481:$O481,"&lt;="&amp;Q481)+1)))</f>
        <v>3</v>
      </c>
      <c r="S481" s="4">
        <f>IF($A481="","",IF(MAX($J481:$O481)=MAX($P481:R481),"",SMALL($J481:$O481,COUNTIF($J481:$O481,"&lt;="&amp;R481)+1)))</f>
        <v>4</v>
      </c>
      <c r="T481" s="4">
        <f>IF($A481="","",IF(MAX($J481:$O481)=MAX($P481:S481),"",SMALL($J481:$O481,COUNTIF($J481:$O481,"&lt;="&amp;S481)+1)))</f>
        <v>5</v>
      </c>
      <c r="U481" s="4">
        <f>IF($A481="","",IF(MAX($J481:$O481)=MAX($P481:T481),"",SMALL($J481:$O481,COUNTIF($J481:$O481,"&lt;="&amp;T481)+1)))</f>
        <v>7</v>
      </c>
      <c r="V481" s="4">
        <f>IF($A481="","",IF(MAX($J481:$O481)=MAX($P481:U481),"",SMALL($J481:$O481,COUNTIF($J481:$O481,"&lt;="&amp;U481)+1)))</f>
        <v>8</v>
      </c>
      <c r="X481" s="4">
        <f t="shared" si="104"/>
        <v>4</v>
      </c>
      <c r="Y481" s="4">
        <f t="shared" si="105"/>
        <v>5</v>
      </c>
      <c r="Z481" s="4">
        <f t="shared" si="106"/>
        <v>4</v>
      </c>
      <c r="AA481" s="4">
        <f t="shared" si="107"/>
        <v>7</v>
      </c>
      <c r="AB481" s="4">
        <f t="shared" si="108"/>
        <v>2</v>
      </c>
      <c r="AC481" s="4">
        <f t="shared" si="109"/>
        <v>3</v>
      </c>
      <c r="AE481" s="4">
        <f>IF($A480="","",IF(MAX($X481:$AC481)=MAX($AD481:AD481)," ",SMALL($X481:$AC481,COUNTIF($X481:$AC481,"&lt;="&amp;AD481)+1)))</f>
        <v>2</v>
      </c>
      <c r="AF481" s="4">
        <f>IF($A480="","",IF(MAX($X481:$AC481)=MAX($AD481:AE481)," ",SMALL($X481:$AC481,COUNTIF($X481:$AC481,"&lt;="&amp;AE481)+1)))</f>
        <v>3</v>
      </c>
      <c r="AG481" s="4">
        <f>IF($A480="","",IF(MAX($X481:$AC481)=MAX($AD481:AF481)," ",SMALL($X481:$AC481,COUNTIF($X481:$AC481,"&lt;="&amp;AF481)+1)))</f>
        <v>4</v>
      </c>
      <c r="AH481" s="4">
        <f>IF($A480="","",IF(MAX($X481:$AC481)=MAX($AD481:AG481)," ",SMALL($X481:$AC481,COUNTIF($X481:$AC481,"&lt;="&amp;AG481)+1)))</f>
        <v>5</v>
      </c>
      <c r="AI481" s="4">
        <f>IF($A480="","",IF(MAX($X481:$AC481)=MAX($AD481:AH481)," ",SMALL($X481:$AC481,COUNTIF($X481:$AC481,"&lt;="&amp;AH481)+1)))</f>
        <v>7</v>
      </c>
      <c r="AJ481" s="4" t="str">
        <f>IF($A480="","",IF(MAX($X481:$AC481)=MAX($AD481:AI481)," ",SMALL($X481:$AC481,COUNTIF($X481:$AC481,"&lt;="&amp;AI481)+1)))</f>
        <v xml:space="preserve"> </v>
      </c>
      <c r="AL481" s="13" t="str">
        <f t="shared" si="110"/>
        <v>5尾</v>
      </c>
      <c r="AM481" s="13" t="str">
        <f t="shared" si="111"/>
        <v>中4尾</v>
      </c>
    </row>
    <row r="482" spans="1:39" x14ac:dyDescent="0.15">
      <c r="A482" s="7">
        <v>2019020</v>
      </c>
      <c r="B482" s="2">
        <v>2</v>
      </c>
      <c r="C482" s="2">
        <v>12</v>
      </c>
      <c r="D482" s="2">
        <v>13</v>
      </c>
      <c r="E482" s="2">
        <v>23</v>
      </c>
      <c r="F482" s="2">
        <v>27</v>
      </c>
      <c r="G482" s="2">
        <v>28</v>
      </c>
      <c r="H482" s="2">
        <v>12</v>
      </c>
      <c r="J482" s="4">
        <f t="shared" si="103"/>
        <v>2</v>
      </c>
      <c r="K482" s="4">
        <f t="shared" si="98"/>
        <v>2</v>
      </c>
      <c r="L482" s="4">
        <f t="shared" si="99"/>
        <v>3</v>
      </c>
      <c r="M482" s="4">
        <f t="shared" si="100"/>
        <v>3</v>
      </c>
      <c r="N482" s="4">
        <f t="shared" si="101"/>
        <v>7</v>
      </c>
      <c r="O482" s="4">
        <f t="shared" si="102"/>
        <v>8</v>
      </c>
      <c r="Q482" s="4">
        <f>IF($A482="","",IF(MAX($J482:$O482)=MAX($P482:P482),"",SMALL($J482:$O482,COUNTIF($J482:$O482,"&lt;="&amp;P482)+1)))</f>
        <v>2</v>
      </c>
      <c r="R482" s="4">
        <f>IF($A482="","",IF(MAX($J482:$O482)=MAX($P482:Q482),"",SMALL($J482:$O482,COUNTIF($J482:$O482,"&lt;="&amp;Q482)+1)))</f>
        <v>3</v>
      </c>
      <c r="S482" s="4">
        <f>IF($A482="","",IF(MAX($J482:$O482)=MAX($P482:R482),"",SMALL($J482:$O482,COUNTIF($J482:$O482,"&lt;="&amp;R482)+1)))</f>
        <v>7</v>
      </c>
      <c r="T482" s="4">
        <f>IF($A482="","",IF(MAX($J482:$O482)=MAX($P482:S482),"",SMALL($J482:$O482,COUNTIF($J482:$O482,"&lt;="&amp;S482)+1)))</f>
        <v>8</v>
      </c>
      <c r="U482" s="4" t="str">
        <f>IF($A482="","",IF(MAX($J482:$O482)=MAX($P482:T482),"",SMALL($J482:$O482,COUNTIF($J482:$O482,"&lt;="&amp;T482)+1)))</f>
        <v/>
      </c>
      <c r="V482" s="4" t="str">
        <f>IF($A482="","",IF(MAX($J482:$O482)=MAX($P482:U482),"",SMALL($J482:$O482,COUNTIF($J482:$O482,"&lt;="&amp;U482)+1)))</f>
        <v/>
      </c>
      <c r="X482" s="4">
        <f t="shared" si="104"/>
        <v>3</v>
      </c>
      <c r="Y482" s="4">
        <f t="shared" si="105"/>
        <v>7</v>
      </c>
      <c r="Z482" s="4">
        <f t="shared" si="106"/>
        <v>2</v>
      </c>
      <c r="AA482" s="4">
        <f t="shared" si="107"/>
        <v>3</v>
      </c>
      <c r="AB482" s="4">
        <f t="shared" si="108"/>
        <v>0</v>
      </c>
      <c r="AC482" s="4">
        <f t="shared" si="109"/>
        <v>4</v>
      </c>
      <c r="AE482" s="4">
        <f>IF($A481="","",IF(MAX($X482:$AC482)=MAX($AD482:AD482)," ",SMALL($X482:$AC482,COUNTIF($X482:$AC482,"&lt;="&amp;AD482)+1)))</f>
        <v>0</v>
      </c>
      <c r="AF482" s="4">
        <f>IF($A481="","",IF(MAX($X482:$AC482)=MAX($AD482:AE482)," ",SMALL($X482:$AC482,COUNTIF($X482:$AC482,"&lt;="&amp;AE482)+1)))</f>
        <v>2</v>
      </c>
      <c r="AG482" s="4">
        <f>IF($A481="","",IF(MAX($X482:$AC482)=MAX($AD482:AF482)," ",SMALL($X482:$AC482,COUNTIF($X482:$AC482,"&lt;="&amp;AF482)+1)))</f>
        <v>3</v>
      </c>
      <c r="AH482" s="4">
        <f>IF($A481="","",IF(MAX($X482:$AC482)=MAX($AD482:AG482)," ",SMALL($X482:$AC482,COUNTIF($X482:$AC482,"&lt;="&amp;AG482)+1)))</f>
        <v>4</v>
      </c>
      <c r="AI482" s="4">
        <f>IF($A481="","",IF(MAX($X482:$AC482)=MAX($AD482:AH482)," ",SMALL($X482:$AC482,COUNTIF($X482:$AC482,"&lt;="&amp;AH482)+1)))</f>
        <v>7</v>
      </c>
      <c r="AJ482" s="4" t="str">
        <f>IF($A481="","",IF(MAX($X482:$AC482)=MAX($AD482:AI482)," ",SMALL($X482:$AC482,COUNTIF($X482:$AC482,"&lt;="&amp;AI482)+1)))</f>
        <v xml:space="preserve"> </v>
      </c>
      <c r="AL482" s="13" t="str">
        <f t="shared" si="110"/>
        <v>5尾</v>
      </c>
      <c r="AM482" s="13" t="str">
        <f t="shared" si="111"/>
        <v>中3尾</v>
      </c>
    </row>
    <row r="483" spans="1:39" x14ac:dyDescent="0.15">
      <c r="A483" s="7">
        <v>2019021</v>
      </c>
      <c r="B483" s="2">
        <v>2</v>
      </c>
      <c r="C483" s="2">
        <v>5</v>
      </c>
      <c r="D483" s="2">
        <v>7</v>
      </c>
      <c r="E483" s="2">
        <v>8</v>
      </c>
      <c r="F483" s="2">
        <v>20</v>
      </c>
      <c r="G483" s="2">
        <v>27</v>
      </c>
      <c r="H483" s="2">
        <v>4</v>
      </c>
      <c r="J483" s="4">
        <f t="shared" si="103"/>
        <v>2</v>
      </c>
      <c r="K483" s="4">
        <f t="shared" si="98"/>
        <v>5</v>
      </c>
      <c r="L483" s="4">
        <f t="shared" si="99"/>
        <v>7</v>
      </c>
      <c r="M483" s="4">
        <f t="shared" si="100"/>
        <v>8</v>
      </c>
      <c r="N483" s="4">
        <f t="shared" si="101"/>
        <v>0</v>
      </c>
      <c r="O483" s="4">
        <f t="shared" si="102"/>
        <v>7</v>
      </c>
      <c r="Q483" s="4">
        <f>IF($A483="","",IF(MAX($J483:$O483)=MAX($P483:P483),"",SMALL($J483:$O483,COUNTIF($J483:$O483,"&lt;="&amp;P483)+1)))</f>
        <v>0</v>
      </c>
      <c r="R483" s="4">
        <f>IF($A483="","",IF(MAX($J483:$O483)=MAX($P483:Q483),"",SMALL($J483:$O483,COUNTIF($J483:$O483,"&lt;="&amp;Q483)+1)))</f>
        <v>2</v>
      </c>
      <c r="S483" s="4">
        <f>IF($A483="","",IF(MAX($J483:$O483)=MAX($P483:R483),"",SMALL($J483:$O483,COUNTIF($J483:$O483,"&lt;="&amp;R483)+1)))</f>
        <v>5</v>
      </c>
      <c r="T483" s="4">
        <f>IF($A483="","",IF(MAX($J483:$O483)=MAX($P483:S483),"",SMALL($J483:$O483,COUNTIF($J483:$O483,"&lt;="&amp;S483)+1)))</f>
        <v>7</v>
      </c>
      <c r="U483" s="4">
        <f>IF($A483="","",IF(MAX($J483:$O483)=MAX($P483:T483),"",SMALL($J483:$O483,COUNTIF($J483:$O483,"&lt;="&amp;T483)+1)))</f>
        <v>8</v>
      </c>
      <c r="V483" s="4" t="str">
        <f>IF($A483="","",IF(MAX($J483:$O483)=MAX($P483:U483),"",SMALL($J483:$O483,COUNTIF($J483:$O483,"&lt;="&amp;U483)+1)))</f>
        <v/>
      </c>
      <c r="X483" s="4">
        <f t="shared" si="104"/>
        <v>4</v>
      </c>
      <c r="Y483" s="4">
        <f t="shared" si="105"/>
        <v>6</v>
      </c>
      <c r="Z483" s="4">
        <f t="shared" si="106"/>
        <v>1</v>
      </c>
      <c r="AA483" s="4">
        <f t="shared" si="107"/>
        <v>7</v>
      </c>
      <c r="AB483" s="4">
        <f t="shared" si="108"/>
        <v>6</v>
      </c>
      <c r="AC483" s="4">
        <f t="shared" si="109"/>
        <v>4</v>
      </c>
      <c r="AE483" s="4">
        <f>IF($A482="","",IF(MAX($X483:$AC483)=MAX($AD483:AD483)," ",SMALL($X483:$AC483,COUNTIF($X483:$AC483,"&lt;="&amp;AD483)+1)))</f>
        <v>1</v>
      </c>
      <c r="AF483" s="4">
        <f>IF($A482="","",IF(MAX($X483:$AC483)=MAX($AD483:AE483)," ",SMALL($X483:$AC483,COUNTIF($X483:$AC483,"&lt;="&amp;AE483)+1)))</f>
        <v>4</v>
      </c>
      <c r="AG483" s="4">
        <f>IF($A482="","",IF(MAX($X483:$AC483)=MAX($AD483:AF483)," ",SMALL($X483:$AC483,COUNTIF($X483:$AC483,"&lt;="&amp;AF483)+1)))</f>
        <v>6</v>
      </c>
      <c r="AH483" s="4">
        <f>IF($A482="","",IF(MAX($X483:$AC483)=MAX($AD483:AG483)," ",SMALL($X483:$AC483,COUNTIF($X483:$AC483,"&lt;="&amp;AG483)+1)))</f>
        <v>7</v>
      </c>
      <c r="AI483" s="4" t="str">
        <f>IF($A482="","",IF(MAX($X483:$AC483)=MAX($AD483:AH483)," ",SMALL($X483:$AC483,COUNTIF($X483:$AC483,"&lt;="&amp;AH483)+1)))</f>
        <v xml:space="preserve"> </v>
      </c>
      <c r="AJ483" s="4" t="str">
        <f>IF($A482="","",IF(MAX($X483:$AC483)=MAX($AD483:AI483)," ",SMALL($X483:$AC483,COUNTIF($X483:$AC483,"&lt;="&amp;AI483)+1)))</f>
        <v xml:space="preserve"> </v>
      </c>
      <c r="AL483" s="13" t="str">
        <f t="shared" si="110"/>
        <v>4尾</v>
      </c>
      <c r="AM483" s="13" t="str">
        <f t="shared" si="111"/>
        <v>中1尾</v>
      </c>
    </row>
    <row r="484" spans="1:39" x14ac:dyDescent="0.15">
      <c r="A484" s="7">
        <v>2019022</v>
      </c>
      <c r="B484" s="2">
        <v>3</v>
      </c>
      <c r="C484" s="2">
        <v>7</v>
      </c>
      <c r="D484" s="2">
        <v>11</v>
      </c>
      <c r="E484" s="2">
        <v>21</v>
      </c>
      <c r="F484" s="2">
        <v>30</v>
      </c>
      <c r="G484" s="2">
        <v>33</v>
      </c>
      <c r="H484" s="2">
        <v>7</v>
      </c>
      <c r="J484" s="4">
        <f t="shared" si="103"/>
        <v>3</v>
      </c>
      <c r="K484" s="4">
        <f t="shared" si="98"/>
        <v>7</v>
      </c>
      <c r="L484" s="4">
        <f t="shared" si="99"/>
        <v>1</v>
      </c>
      <c r="M484" s="4">
        <f t="shared" si="100"/>
        <v>1</v>
      </c>
      <c r="N484" s="4">
        <f t="shared" si="101"/>
        <v>0</v>
      </c>
      <c r="O484" s="4">
        <f t="shared" si="102"/>
        <v>3</v>
      </c>
      <c r="Q484" s="4">
        <f>IF($A484="","",IF(MAX($J484:$O484)=MAX($P484:P484),"",SMALL($J484:$O484,COUNTIF($J484:$O484,"&lt;="&amp;P484)+1)))</f>
        <v>0</v>
      </c>
      <c r="R484" s="4">
        <f>IF($A484="","",IF(MAX($J484:$O484)=MAX($P484:Q484),"",SMALL($J484:$O484,COUNTIF($J484:$O484,"&lt;="&amp;Q484)+1)))</f>
        <v>1</v>
      </c>
      <c r="S484" s="4">
        <f>IF($A484="","",IF(MAX($J484:$O484)=MAX($P484:R484),"",SMALL($J484:$O484,COUNTIF($J484:$O484,"&lt;="&amp;R484)+1)))</f>
        <v>3</v>
      </c>
      <c r="T484" s="4">
        <f>IF($A484="","",IF(MAX($J484:$O484)=MAX($P484:S484),"",SMALL($J484:$O484,COUNTIF($J484:$O484,"&lt;="&amp;S484)+1)))</f>
        <v>7</v>
      </c>
      <c r="U484" s="4" t="str">
        <f>IF($A484="","",IF(MAX($J484:$O484)=MAX($P484:T484),"",SMALL($J484:$O484,COUNTIF($J484:$O484,"&lt;="&amp;T484)+1)))</f>
        <v/>
      </c>
      <c r="V484" s="4" t="str">
        <f>IF($A484="","",IF(MAX($J484:$O484)=MAX($P484:U484),"",SMALL($J484:$O484,COUNTIF($J484:$O484,"&lt;="&amp;U484)+1)))</f>
        <v/>
      </c>
      <c r="X484" s="4">
        <f t="shared" si="104"/>
        <v>0</v>
      </c>
      <c r="Y484" s="4">
        <f t="shared" si="105"/>
        <v>5</v>
      </c>
      <c r="Z484" s="4">
        <f t="shared" si="106"/>
        <v>0</v>
      </c>
      <c r="AA484" s="4">
        <f t="shared" si="107"/>
        <v>5</v>
      </c>
      <c r="AB484" s="4">
        <f t="shared" si="108"/>
        <v>0</v>
      </c>
      <c r="AC484" s="4">
        <f t="shared" si="109"/>
        <v>5</v>
      </c>
      <c r="AE484" s="4">
        <f>IF($A483="","",IF(MAX($X484:$AC484)=MAX($AD484:AD484)," ",SMALL($X484:$AC484,COUNTIF($X484:$AC484,"&lt;="&amp;AD484)+1)))</f>
        <v>0</v>
      </c>
      <c r="AF484" s="4">
        <f>IF($A483="","",IF(MAX($X484:$AC484)=MAX($AD484:AE484)," ",SMALL($X484:$AC484,COUNTIF($X484:$AC484,"&lt;="&amp;AE484)+1)))</f>
        <v>5</v>
      </c>
      <c r="AG484" s="4" t="str">
        <f>IF($A483="","",IF(MAX($X484:$AC484)=MAX($AD484:AF484)," ",SMALL($X484:$AC484,COUNTIF($X484:$AC484,"&lt;="&amp;AF484)+1)))</f>
        <v xml:space="preserve"> </v>
      </c>
      <c r="AH484" s="4" t="str">
        <f>IF($A483="","",IF(MAX($X484:$AC484)=MAX($AD484:AG484)," ",SMALL($X484:$AC484,COUNTIF($X484:$AC484,"&lt;="&amp;AG484)+1)))</f>
        <v xml:space="preserve"> </v>
      </c>
      <c r="AI484" s="4" t="str">
        <f>IF($A483="","",IF(MAX($X484:$AC484)=MAX($AD484:AH484)," ",SMALL($X484:$AC484,COUNTIF($X484:$AC484,"&lt;="&amp;AH484)+1)))</f>
        <v xml:space="preserve"> </v>
      </c>
      <c r="AJ484" s="4" t="str">
        <f>IF($A483="","",IF(MAX($X484:$AC484)=MAX($AD484:AI484)," ",SMALL($X484:$AC484,COUNTIF($X484:$AC484,"&lt;="&amp;AI484)+1)))</f>
        <v xml:space="preserve"> </v>
      </c>
      <c r="AL484" s="13" t="str">
        <f t="shared" si="110"/>
        <v>2尾</v>
      </c>
      <c r="AM484" s="13" t="str">
        <f t="shared" si="111"/>
        <v>中1尾</v>
      </c>
    </row>
    <row r="485" spans="1:39" x14ac:dyDescent="0.15">
      <c r="A485" s="7">
        <v>2019023</v>
      </c>
      <c r="B485" s="2">
        <v>1</v>
      </c>
      <c r="C485" s="2">
        <v>10</v>
      </c>
      <c r="D485" s="2">
        <v>14</v>
      </c>
      <c r="E485" s="2">
        <v>15</v>
      </c>
      <c r="F485" s="2">
        <v>18</v>
      </c>
      <c r="G485" s="2">
        <v>31</v>
      </c>
      <c r="H485" s="2">
        <v>13</v>
      </c>
      <c r="J485" s="4">
        <f t="shared" si="103"/>
        <v>1</v>
      </c>
      <c r="K485" s="4">
        <f t="shared" si="98"/>
        <v>0</v>
      </c>
      <c r="L485" s="4">
        <f t="shared" si="99"/>
        <v>4</v>
      </c>
      <c r="M485" s="4">
        <f t="shared" si="100"/>
        <v>5</v>
      </c>
      <c r="N485" s="4">
        <f t="shared" si="101"/>
        <v>8</v>
      </c>
      <c r="O485" s="4">
        <f t="shared" si="102"/>
        <v>1</v>
      </c>
      <c r="Q485" s="4">
        <f>IF($A485="","",IF(MAX($J485:$O485)=MAX($P485:P485),"",SMALL($J485:$O485,COUNTIF($J485:$O485,"&lt;="&amp;P485)+1)))</f>
        <v>0</v>
      </c>
      <c r="R485" s="4">
        <f>IF($A485="","",IF(MAX($J485:$O485)=MAX($P485:Q485),"",SMALL($J485:$O485,COUNTIF($J485:$O485,"&lt;="&amp;Q485)+1)))</f>
        <v>1</v>
      </c>
      <c r="S485" s="4">
        <f>IF($A485="","",IF(MAX($J485:$O485)=MAX($P485:R485),"",SMALL($J485:$O485,COUNTIF($J485:$O485,"&lt;="&amp;R485)+1)))</f>
        <v>4</v>
      </c>
      <c r="T485" s="4">
        <f>IF($A485="","",IF(MAX($J485:$O485)=MAX($P485:S485),"",SMALL($J485:$O485,COUNTIF($J485:$O485,"&lt;="&amp;S485)+1)))</f>
        <v>5</v>
      </c>
      <c r="U485" s="4">
        <f>IF($A485="","",IF(MAX($J485:$O485)=MAX($P485:T485),"",SMALL($J485:$O485,COUNTIF($J485:$O485,"&lt;="&amp;T485)+1)))</f>
        <v>8</v>
      </c>
      <c r="V485" s="4" t="str">
        <f>IF($A485="","",IF(MAX($J485:$O485)=MAX($P485:U485),"",SMALL($J485:$O485,COUNTIF($J485:$O485,"&lt;="&amp;U485)+1)))</f>
        <v/>
      </c>
      <c r="X485" s="4">
        <f t="shared" si="104"/>
        <v>1</v>
      </c>
      <c r="Y485" s="4">
        <f t="shared" si="105"/>
        <v>3</v>
      </c>
      <c r="Z485" s="4">
        <f t="shared" si="106"/>
        <v>0</v>
      </c>
      <c r="AA485" s="4">
        <f t="shared" si="107"/>
        <v>3</v>
      </c>
      <c r="AB485" s="4">
        <f t="shared" si="108"/>
        <v>0</v>
      </c>
      <c r="AC485" s="4">
        <f t="shared" si="109"/>
        <v>1</v>
      </c>
      <c r="AE485" s="4">
        <f>IF($A484="","",IF(MAX($X485:$AC485)=MAX($AD485:AD485)," ",SMALL($X485:$AC485,COUNTIF($X485:$AC485,"&lt;="&amp;AD485)+1)))</f>
        <v>0</v>
      </c>
      <c r="AF485" s="4">
        <f>IF($A484="","",IF(MAX($X485:$AC485)=MAX($AD485:AE485)," ",SMALL($X485:$AC485,COUNTIF($X485:$AC485,"&lt;="&amp;AE485)+1)))</f>
        <v>1</v>
      </c>
      <c r="AG485" s="4">
        <f>IF($A484="","",IF(MAX($X485:$AC485)=MAX($AD485:AF485)," ",SMALL($X485:$AC485,COUNTIF($X485:$AC485,"&lt;="&amp;AF485)+1)))</f>
        <v>3</v>
      </c>
      <c r="AH485" s="4" t="str">
        <f>IF($A484="","",IF(MAX($X485:$AC485)=MAX($AD485:AG485)," ",SMALL($X485:$AC485,COUNTIF($X485:$AC485,"&lt;="&amp;AG485)+1)))</f>
        <v xml:space="preserve"> </v>
      </c>
      <c r="AI485" s="4" t="str">
        <f>IF($A484="","",IF(MAX($X485:$AC485)=MAX($AD485:AH485)," ",SMALL($X485:$AC485,COUNTIF($X485:$AC485,"&lt;="&amp;AH485)+1)))</f>
        <v xml:space="preserve"> </v>
      </c>
      <c r="AJ485" s="4" t="str">
        <f>IF($A484="","",IF(MAX($X485:$AC485)=MAX($AD485:AI485)," ",SMALL($X485:$AC485,COUNTIF($X485:$AC485,"&lt;="&amp;AI485)+1)))</f>
        <v xml:space="preserve"> </v>
      </c>
      <c r="AL485" s="13" t="str">
        <f t="shared" si="110"/>
        <v>3尾</v>
      </c>
      <c r="AM485" s="13" t="str">
        <f t="shared" si="111"/>
        <v>中2尾</v>
      </c>
    </row>
    <row r="486" spans="1:39" x14ac:dyDescent="0.15">
      <c r="A486" s="7">
        <v>2019024</v>
      </c>
      <c r="B486" s="2">
        <v>1</v>
      </c>
      <c r="C486" s="2">
        <v>8</v>
      </c>
      <c r="D486" s="2">
        <v>23</v>
      </c>
      <c r="E486" s="2">
        <v>25</v>
      </c>
      <c r="F486" s="2">
        <v>28</v>
      </c>
      <c r="G486" s="2">
        <v>29</v>
      </c>
      <c r="H486" s="2">
        <v>10</v>
      </c>
      <c r="J486" s="4">
        <f t="shared" si="103"/>
        <v>1</v>
      </c>
      <c r="K486" s="4">
        <f t="shared" si="98"/>
        <v>8</v>
      </c>
      <c r="L486" s="4">
        <f t="shared" si="99"/>
        <v>3</v>
      </c>
      <c r="M486" s="4">
        <f t="shared" si="100"/>
        <v>5</v>
      </c>
      <c r="N486" s="4">
        <f t="shared" si="101"/>
        <v>8</v>
      </c>
      <c r="O486" s="4">
        <f t="shared" si="102"/>
        <v>9</v>
      </c>
      <c r="Q486" s="4">
        <f>IF($A486="","",IF(MAX($J486:$O486)=MAX($P486:P486),"",SMALL($J486:$O486,COUNTIF($J486:$O486,"&lt;="&amp;P486)+1)))</f>
        <v>1</v>
      </c>
      <c r="R486" s="4">
        <f>IF($A486="","",IF(MAX($J486:$O486)=MAX($P486:Q486),"",SMALL($J486:$O486,COUNTIF($J486:$O486,"&lt;="&amp;Q486)+1)))</f>
        <v>3</v>
      </c>
      <c r="S486" s="4">
        <f>IF($A486="","",IF(MAX($J486:$O486)=MAX($P486:R486),"",SMALL($J486:$O486,COUNTIF($J486:$O486,"&lt;="&amp;R486)+1)))</f>
        <v>5</v>
      </c>
      <c r="T486" s="4">
        <f>IF($A486="","",IF(MAX($J486:$O486)=MAX($P486:S486),"",SMALL($J486:$O486,COUNTIF($J486:$O486,"&lt;="&amp;S486)+1)))</f>
        <v>8</v>
      </c>
      <c r="U486" s="4">
        <f>IF($A486="","",IF(MAX($J486:$O486)=MAX($P486:T486),"",SMALL($J486:$O486,COUNTIF($J486:$O486,"&lt;="&amp;T486)+1)))</f>
        <v>9</v>
      </c>
      <c r="V486" s="4" t="str">
        <f>IF($A486="","",IF(MAX($J486:$O486)=MAX($P486:U486),"",SMALL($J486:$O486,COUNTIF($J486:$O486,"&lt;="&amp;U486)+1)))</f>
        <v/>
      </c>
      <c r="X486" s="4">
        <f t="shared" si="104"/>
        <v>0</v>
      </c>
      <c r="Y486" s="4">
        <f t="shared" si="105"/>
        <v>0</v>
      </c>
      <c r="Z486" s="4">
        <f t="shared" si="106"/>
        <v>0</v>
      </c>
      <c r="AA486" s="4">
        <f t="shared" si="107"/>
        <v>2</v>
      </c>
      <c r="AB486" s="4">
        <f t="shared" si="108"/>
        <v>8</v>
      </c>
      <c r="AC486" s="4">
        <f t="shared" si="109"/>
        <v>2</v>
      </c>
      <c r="AE486" s="4">
        <f>IF($A485="","",IF(MAX($X486:$AC486)=MAX($AD486:AD486)," ",SMALL($X486:$AC486,COUNTIF($X486:$AC486,"&lt;="&amp;AD486)+1)))</f>
        <v>0</v>
      </c>
      <c r="AF486" s="4">
        <f>IF($A485="","",IF(MAX($X486:$AC486)=MAX($AD486:AE486)," ",SMALL($X486:$AC486,COUNTIF($X486:$AC486,"&lt;="&amp;AE486)+1)))</f>
        <v>2</v>
      </c>
      <c r="AG486" s="4">
        <f>IF($A485="","",IF(MAX($X486:$AC486)=MAX($AD486:AF486)," ",SMALL($X486:$AC486,COUNTIF($X486:$AC486,"&lt;="&amp;AF486)+1)))</f>
        <v>8</v>
      </c>
      <c r="AH486" s="4" t="str">
        <f>IF($A485="","",IF(MAX($X486:$AC486)=MAX($AD486:AG486)," ",SMALL($X486:$AC486,COUNTIF($X486:$AC486,"&lt;="&amp;AG486)+1)))</f>
        <v xml:space="preserve"> </v>
      </c>
      <c r="AI486" s="4" t="str">
        <f>IF($A485="","",IF(MAX($X486:$AC486)=MAX($AD486:AH486)," ",SMALL($X486:$AC486,COUNTIF($X486:$AC486,"&lt;="&amp;AH486)+1)))</f>
        <v xml:space="preserve"> </v>
      </c>
      <c r="AJ486" s="4" t="str">
        <f>IF($A485="","",IF(MAX($X486:$AC486)=MAX($AD486:AI486)," ",SMALL($X486:$AC486,COUNTIF($X486:$AC486,"&lt;="&amp;AI486)+1)))</f>
        <v xml:space="preserve"> </v>
      </c>
      <c r="AL486" s="13" t="str">
        <f t="shared" si="110"/>
        <v>3尾</v>
      </c>
      <c r="AM486" s="13" t="str">
        <f t="shared" si="111"/>
        <v>中1尾</v>
      </c>
    </row>
    <row r="487" spans="1:39" x14ac:dyDescent="0.15">
      <c r="A487" s="7">
        <v>2019025</v>
      </c>
      <c r="B487" s="2">
        <v>15</v>
      </c>
      <c r="C487" s="2">
        <v>16</v>
      </c>
      <c r="D487" s="2">
        <v>21</v>
      </c>
      <c r="E487" s="2">
        <v>27</v>
      </c>
      <c r="F487" s="2">
        <v>30</v>
      </c>
      <c r="G487" s="2">
        <v>33</v>
      </c>
      <c r="H487" s="2">
        <v>4</v>
      </c>
      <c r="J487" s="4">
        <f t="shared" si="103"/>
        <v>5</v>
      </c>
      <c r="K487" s="4">
        <f t="shared" si="98"/>
        <v>6</v>
      </c>
      <c r="L487" s="4">
        <f t="shared" si="99"/>
        <v>1</v>
      </c>
      <c r="M487" s="4">
        <f t="shared" si="100"/>
        <v>7</v>
      </c>
      <c r="N487" s="4">
        <f t="shared" si="101"/>
        <v>0</v>
      </c>
      <c r="O487" s="4">
        <f t="shared" si="102"/>
        <v>3</v>
      </c>
      <c r="Q487" s="4">
        <f>IF($A487="","",IF(MAX($J487:$O487)=MAX($P487:P487),"",SMALL($J487:$O487,COUNTIF($J487:$O487,"&lt;="&amp;P487)+1)))</f>
        <v>0</v>
      </c>
      <c r="R487" s="4">
        <f>IF($A487="","",IF(MAX($J487:$O487)=MAX($P487:Q487),"",SMALL($J487:$O487,COUNTIF($J487:$O487,"&lt;="&amp;Q487)+1)))</f>
        <v>1</v>
      </c>
      <c r="S487" s="4">
        <f>IF($A487="","",IF(MAX($J487:$O487)=MAX($P487:R487),"",SMALL($J487:$O487,COUNTIF($J487:$O487,"&lt;="&amp;R487)+1)))</f>
        <v>3</v>
      </c>
      <c r="T487" s="4">
        <f>IF($A487="","",IF(MAX($J487:$O487)=MAX($P487:S487),"",SMALL($J487:$O487,COUNTIF($J487:$O487,"&lt;="&amp;S487)+1)))</f>
        <v>5</v>
      </c>
      <c r="U487" s="4">
        <f>IF($A487="","",IF(MAX($J487:$O487)=MAX($P487:T487),"",SMALL($J487:$O487,COUNTIF($J487:$O487,"&lt;="&amp;T487)+1)))</f>
        <v>6</v>
      </c>
      <c r="V487" s="4">
        <f>IF($A487="","",IF(MAX($J487:$O487)=MAX($P487:U487),"",SMALL($J487:$O487,COUNTIF($J487:$O487,"&lt;="&amp;U487)+1)))</f>
        <v>7</v>
      </c>
      <c r="X487" s="4">
        <f t="shared" si="104"/>
        <v>8</v>
      </c>
      <c r="Y487" s="4">
        <f t="shared" si="105"/>
        <v>8</v>
      </c>
      <c r="Z487" s="4">
        <f t="shared" si="106"/>
        <v>0</v>
      </c>
      <c r="AA487" s="4">
        <f t="shared" si="107"/>
        <v>2</v>
      </c>
      <c r="AB487" s="4">
        <f t="shared" si="108"/>
        <v>2</v>
      </c>
      <c r="AC487" s="4">
        <f t="shared" si="109"/>
        <v>4</v>
      </c>
      <c r="AE487" s="4">
        <f>IF($A486="","",IF(MAX($X487:$AC487)=MAX($AD487:AD487)," ",SMALL($X487:$AC487,COUNTIF($X487:$AC487,"&lt;="&amp;AD487)+1)))</f>
        <v>0</v>
      </c>
      <c r="AF487" s="4">
        <f>IF($A486="","",IF(MAX($X487:$AC487)=MAX($AD487:AE487)," ",SMALL($X487:$AC487,COUNTIF($X487:$AC487,"&lt;="&amp;AE487)+1)))</f>
        <v>2</v>
      </c>
      <c r="AG487" s="4">
        <f>IF($A486="","",IF(MAX($X487:$AC487)=MAX($AD487:AF487)," ",SMALL($X487:$AC487,COUNTIF($X487:$AC487,"&lt;="&amp;AF487)+1)))</f>
        <v>4</v>
      </c>
      <c r="AH487" s="4">
        <f>IF($A486="","",IF(MAX($X487:$AC487)=MAX($AD487:AG487)," ",SMALL($X487:$AC487,COUNTIF($X487:$AC487,"&lt;="&amp;AG487)+1)))</f>
        <v>8</v>
      </c>
      <c r="AI487" s="4" t="str">
        <f>IF($A486="","",IF(MAX($X487:$AC487)=MAX($AD487:AH487)," ",SMALL($X487:$AC487,COUNTIF($X487:$AC487,"&lt;="&amp;AH487)+1)))</f>
        <v xml:space="preserve"> </v>
      </c>
      <c r="AJ487" s="4" t="str">
        <f>IF($A486="","",IF(MAX($X487:$AC487)=MAX($AD487:AI487)," ",SMALL($X487:$AC487,COUNTIF($X487:$AC487,"&lt;="&amp;AI487)+1)))</f>
        <v xml:space="preserve"> </v>
      </c>
      <c r="AL487" s="13" t="str">
        <f t="shared" si="110"/>
        <v>4尾</v>
      </c>
      <c r="AM487" s="13" t="str">
        <f t="shared" si="111"/>
        <v>中1尾</v>
      </c>
    </row>
    <row r="488" spans="1:39" x14ac:dyDescent="0.15">
      <c r="A488" s="7">
        <v>2019026</v>
      </c>
      <c r="B488" s="2">
        <v>3</v>
      </c>
      <c r="C488" s="2">
        <v>13</v>
      </c>
      <c r="D488" s="2">
        <v>15</v>
      </c>
      <c r="E488" s="2">
        <v>19</v>
      </c>
      <c r="F488" s="2">
        <v>20</v>
      </c>
      <c r="G488" s="2">
        <v>27</v>
      </c>
      <c r="H488" s="2">
        <v>14</v>
      </c>
      <c r="J488" s="4">
        <f t="shared" si="103"/>
        <v>3</v>
      </c>
      <c r="K488" s="4">
        <f t="shared" si="98"/>
        <v>3</v>
      </c>
      <c r="L488" s="4">
        <f t="shared" si="99"/>
        <v>5</v>
      </c>
      <c r="M488" s="4">
        <f t="shared" si="100"/>
        <v>9</v>
      </c>
      <c r="N488" s="4">
        <f t="shared" si="101"/>
        <v>0</v>
      </c>
      <c r="O488" s="4">
        <f t="shared" si="102"/>
        <v>7</v>
      </c>
      <c r="Q488" s="4">
        <f>IF($A488="","",IF(MAX($J488:$O488)=MAX($P488:P488),"",SMALL($J488:$O488,COUNTIF($J488:$O488,"&lt;="&amp;P488)+1)))</f>
        <v>0</v>
      </c>
      <c r="R488" s="4">
        <f>IF($A488="","",IF(MAX($J488:$O488)=MAX($P488:Q488),"",SMALL($J488:$O488,COUNTIF($J488:$O488,"&lt;="&amp;Q488)+1)))</f>
        <v>3</v>
      </c>
      <c r="S488" s="4">
        <f>IF($A488="","",IF(MAX($J488:$O488)=MAX($P488:R488),"",SMALL($J488:$O488,COUNTIF($J488:$O488,"&lt;="&amp;R488)+1)))</f>
        <v>5</v>
      </c>
      <c r="T488" s="4">
        <f>IF($A488="","",IF(MAX($J488:$O488)=MAX($P488:S488),"",SMALL($J488:$O488,COUNTIF($J488:$O488,"&lt;="&amp;S488)+1)))</f>
        <v>7</v>
      </c>
      <c r="U488" s="4">
        <f>IF($A488="","",IF(MAX($J488:$O488)=MAX($P488:T488),"",SMALL($J488:$O488,COUNTIF($J488:$O488,"&lt;="&amp;T488)+1)))</f>
        <v>9</v>
      </c>
      <c r="V488" s="4" t="str">
        <f>IF($A488="","",IF(MAX($J488:$O488)=MAX($P488:U488),"",SMALL($J488:$O488,COUNTIF($J488:$O488,"&lt;="&amp;U488)+1)))</f>
        <v/>
      </c>
      <c r="X488" s="4">
        <f t="shared" si="104"/>
        <v>0</v>
      </c>
      <c r="Y488" s="4">
        <f t="shared" si="105"/>
        <v>7</v>
      </c>
      <c r="Z488" s="4">
        <f t="shared" si="106"/>
        <v>0</v>
      </c>
      <c r="AA488" s="4">
        <f t="shared" si="107"/>
        <v>1</v>
      </c>
      <c r="AB488" s="4">
        <f t="shared" si="108"/>
        <v>0</v>
      </c>
      <c r="AC488" s="4">
        <f t="shared" si="109"/>
        <v>1</v>
      </c>
      <c r="AE488" s="4">
        <f>IF($A487="","",IF(MAX($X488:$AC488)=MAX($AD488:AD488)," ",SMALL($X488:$AC488,COUNTIF($X488:$AC488,"&lt;="&amp;AD488)+1)))</f>
        <v>0</v>
      </c>
      <c r="AF488" s="4">
        <f>IF($A487="","",IF(MAX($X488:$AC488)=MAX($AD488:AE488)," ",SMALL($X488:$AC488,COUNTIF($X488:$AC488,"&lt;="&amp;AE488)+1)))</f>
        <v>1</v>
      </c>
      <c r="AG488" s="4">
        <f>IF($A487="","",IF(MAX($X488:$AC488)=MAX($AD488:AF488)," ",SMALL($X488:$AC488,COUNTIF($X488:$AC488,"&lt;="&amp;AF488)+1)))</f>
        <v>7</v>
      </c>
      <c r="AH488" s="4" t="str">
        <f>IF($A487="","",IF(MAX($X488:$AC488)=MAX($AD488:AG488)," ",SMALL($X488:$AC488,COUNTIF($X488:$AC488,"&lt;="&amp;AG488)+1)))</f>
        <v xml:space="preserve"> </v>
      </c>
      <c r="AI488" s="4" t="str">
        <f>IF($A487="","",IF(MAX($X488:$AC488)=MAX($AD488:AH488)," ",SMALL($X488:$AC488,COUNTIF($X488:$AC488,"&lt;="&amp;AH488)+1)))</f>
        <v xml:space="preserve"> </v>
      </c>
      <c r="AJ488" s="4" t="str">
        <f>IF($A487="","",IF(MAX($X488:$AC488)=MAX($AD488:AI488)," ",SMALL($X488:$AC488,COUNTIF($X488:$AC488,"&lt;="&amp;AI488)+1)))</f>
        <v xml:space="preserve"> </v>
      </c>
      <c r="AL488" s="13" t="str">
        <f t="shared" si="110"/>
        <v>3尾</v>
      </c>
      <c r="AM488" s="13" t="str">
        <f t="shared" si="111"/>
        <v>中2尾</v>
      </c>
    </row>
    <row r="489" spans="1:39" x14ac:dyDescent="0.15">
      <c r="A489" s="7">
        <v>2019027</v>
      </c>
      <c r="B489" s="2">
        <v>2</v>
      </c>
      <c r="C489" s="2">
        <v>6</v>
      </c>
      <c r="D489" s="2">
        <v>8</v>
      </c>
      <c r="E489" s="2">
        <v>10</v>
      </c>
      <c r="F489" s="2">
        <v>11</v>
      </c>
      <c r="G489" s="2">
        <v>17</v>
      </c>
      <c r="H489" s="2">
        <v>13</v>
      </c>
      <c r="J489" s="4">
        <f t="shared" si="103"/>
        <v>2</v>
      </c>
      <c r="K489" s="4">
        <f t="shared" si="98"/>
        <v>6</v>
      </c>
      <c r="L489" s="4">
        <f t="shared" si="99"/>
        <v>8</v>
      </c>
      <c r="M489" s="4">
        <f t="shared" si="100"/>
        <v>0</v>
      </c>
      <c r="N489" s="4">
        <f t="shared" si="101"/>
        <v>1</v>
      </c>
      <c r="O489" s="4">
        <f t="shared" si="102"/>
        <v>7</v>
      </c>
      <c r="Q489" s="4">
        <f>IF($A489="","",IF(MAX($J489:$O489)=MAX($P489:P489),"",SMALL($J489:$O489,COUNTIF($J489:$O489,"&lt;="&amp;P489)+1)))</f>
        <v>0</v>
      </c>
      <c r="R489" s="4">
        <f>IF($A489="","",IF(MAX($J489:$O489)=MAX($P489:Q489),"",SMALL($J489:$O489,COUNTIF($J489:$O489,"&lt;="&amp;Q489)+1)))</f>
        <v>1</v>
      </c>
      <c r="S489" s="4">
        <f>IF($A489="","",IF(MAX($J489:$O489)=MAX($P489:R489),"",SMALL($J489:$O489,COUNTIF($J489:$O489,"&lt;="&amp;R489)+1)))</f>
        <v>2</v>
      </c>
      <c r="T489" s="4">
        <f>IF($A489="","",IF(MAX($J489:$O489)=MAX($P489:S489),"",SMALL($J489:$O489,COUNTIF($J489:$O489,"&lt;="&amp;S489)+1)))</f>
        <v>6</v>
      </c>
      <c r="U489" s="4">
        <f>IF($A489="","",IF(MAX($J489:$O489)=MAX($P489:T489),"",SMALL($J489:$O489,COUNTIF($J489:$O489,"&lt;="&amp;T489)+1)))</f>
        <v>7</v>
      </c>
      <c r="V489" s="4">
        <f>IF($A489="","",IF(MAX($J489:$O489)=MAX($P489:U489),"",SMALL($J489:$O489,COUNTIF($J489:$O489,"&lt;="&amp;U489)+1)))</f>
        <v>8</v>
      </c>
      <c r="X489" s="4">
        <f t="shared" si="104"/>
        <v>9</v>
      </c>
      <c r="Y489" s="4">
        <f t="shared" si="105"/>
        <v>3</v>
      </c>
      <c r="Z489" s="4">
        <f t="shared" si="106"/>
        <v>0</v>
      </c>
      <c r="AA489" s="4">
        <f t="shared" si="107"/>
        <v>5</v>
      </c>
      <c r="AB489" s="4">
        <f t="shared" si="108"/>
        <v>0</v>
      </c>
      <c r="AC489" s="4">
        <f t="shared" si="109"/>
        <v>5</v>
      </c>
      <c r="AE489" s="4">
        <f>IF($A488="","",IF(MAX($X489:$AC489)=MAX($AD489:AD489)," ",SMALL($X489:$AC489,COUNTIF($X489:$AC489,"&lt;="&amp;AD489)+1)))</f>
        <v>0</v>
      </c>
      <c r="AF489" s="4">
        <f>IF($A488="","",IF(MAX($X489:$AC489)=MAX($AD489:AE489)," ",SMALL($X489:$AC489,COUNTIF($X489:$AC489,"&lt;="&amp;AE489)+1)))</f>
        <v>3</v>
      </c>
      <c r="AG489" s="4">
        <f>IF($A488="","",IF(MAX($X489:$AC489)=MAX($AD489:AF489)," ",SMALL($X489:$AC489,COUNTIF($X489:$AC489,"&lt;="&amp;AF489)+1)))</f>
        <v>5</v>
      </c>
      <c r="AH489" s="4">
        <f>IF($A488="","",IF(MAX($X489:$AC489)=MAX($AD489:AG489)," ",SMALL($X489:$AC489,COUNTIF($X489:$AC489,"&lt;="&amp;AG489)+1)))</f>
        <v>9</v>
      </c>
      <c r="AI489" s="4" t="str">
        <f>IF($A488="","",IF(MAX($X489:$AC489)=MAX($AD489:AH489)," ",SMALL($X489:$AC489,COUNTIF($X489:$AC489,"&lt;="&amp;AH489)+1)))</f>
        <v xml:space="preserve"> </v>
      </c>
      <c r="AJ489" s="4" t="str">
        <f>IF($A488="","",IF(MAX($X489:$AC489)=MAX($AD489:AI489)," ",SMALL($X489:$AC489,COUNTIF($X489:$AC489,"&lt;="&amp;AI489)+1)))</f>
        <v xml:space="preserve"> </v>
      </c>
      <c r="AL489" s="13" t="str">
        <f t="shared" si="110"/>
        <v>4尾</v>
      </c>
      <c r="AM489" s="13" t="str">
        <f t="shared" si="111"/>
        <v>中1尾</v>
      </c>
    </row>
    <row r="490" spans="1:39" x14ac:dyDescent="0.15">
      <c r="A490" s="7">
        <v>2019028</v>
      </c>
      <c r="B490" s="2">
        <v>4</v>
      </c>
      <c r="C490" s="2">
        <v>19</v>
      </c>
      <c r="D490" s="2">
        <v>22</v>
      </c>
      <c r="E490" s="2">
        <v>26</v>
      </c>
      <c r="F490" s="2">
        <v>29</v>
      </c>
      <c r="G490" s="2">
        <v>30</v>
      </c>
      <c r="H490" s="2">
        <v>11</v>
      </c>
      <c r="J490" s="4">
        <f t="shared" si="103"/>
        <v>4</v>
      </c>
      <c r="K490" s="4">
        <f t="shared" si="98"/>
        <v>9</v>
      </c>
      <c r="L490" s="4">
        <f t="shared" si="99"/>
        <v>2</v>
      </c>
      <c r="M490" s="4">
        <f t="shared" si="100"/>
        <v>6</v>
      </c>
      <c r="N490" s="4">
        <f t="shared" si="101"/>
        <v>9</v>
      </c>
      <c r="O490" s="4">
        <f t="shared" si="102"/>
        <v>0</v>
      </c>
      <c r="Q490" s="4">
        <f>IF($A490="","",IF(MAX($J490:$O490)=MAX($P490:P490),"",SMALL($J490:$O490,COUNTIF($J490:$O490,"&lt;="&amp;P490)+1)))</f>
        <v>0</v>
      </c>
      <c r="R490" s="4">
        <f>IF($A490="","",IF(MAX($J490:$O490)=MAX($P490:Q490),"",SMALL($J490:$O490,COUNTIF($J490:$O490,"&lt;="&amp;Q490)+1)))</f>
        <v>2</v>
      </c>
      <c r="S490" s="4">
        <f>IF($A490="","",IF(MAX($J490:$O490)=MAX($P490:R490),"",SMALL($J490:$O490,COUNTIF($J490:$O490,"&lt;="&amp;R490)+1)))</f>
        <v>4</v>
      </c>
      <c r="T490" s="4">
        <f>IF($A490="","",IF(MAX($J490:$O490)=MAX($P490:S490),"",SMALL($J490:$O490,COUNTIF($J490:$O490,"&lt;="&amp;S490)+1)))</f>
        <v>6</v>
      </c>
      <c r="U490" s="4">
        <f>IF($A490="","",IF(MAX($J490:$O490)=MAX($P490:T490),"",SMALL($J490:$O490,COUNTIF($J490:$O490,"&lt;="&amp;T490)+1)))</f>
        <v>9</v>
      </c>
      <c r="V490" s="4" t="str">
        <f>IF($A490="","",IF(MAX($J490:$O490)=MAX($P490:U490),"",SMALL($J490:$O490,COUNTIF($J490:$O490,"&lt;="&amp;U490)+1)))</f>
        <v/>
      </c>
      <c r="X490" s="4">
        <f t="shared" si="104"/>
        <v>2</v>
      </c>
      <c r="Y490" s="4">
        <f t="shared" si="105"/>
        <v>3</v>
      </c>
      <c r="Z490" s="4">
        <f t="shared" si="106"/>
        <v>0</v>
      </c>
      <c r="AA490" s="4">
        <f t="shared" si="107"/>
        <v>1</v>
      </c>
      <c r="AB490" s="4">
        <f t="shared" si="108"/>
        <v>7</v>
      </c>
      <c r="AC490" s="4">
        <f t="shared" si="109"/>
        <v>5</v>
      </c>
      <c r="AE490" s="4">
        <f>IF($A489="","",IF(MAX($X490:$AC490)=MAX($AD490:AD490)," ",SMALL($X490:$AC490,COUNTIF($X490:$AC490,"&lt;="&amp;AD490)+1)))</f>
        <v>0</v>
      </c>
      <c r="AF490" s="4">
        <f>IF($A489="","",IF(MAX($X490:$AC490)=MAX($AD490:AE490)," ",SMALL($X490:$AC490,COUNTIF($X490:$AC490,"&lt;="&amp;AE490)+1)))</f>
        <v>1</v>
      </c>
      <c r="AG490" s="4">
        <f>IF($A489="","",IF(MAX($X490:$AC490)=MAX($AD490:AF490)," ",SMALL($X490:$AC490,COUNTIF($X490:$AC490,"&lt;="&amp;AF490)+1)))</f>
        <v>2</v>
      </c>
      <c r="AH490" s="4">
        <f>IF($A489="","",IF(MAX($X490:$AC490)=MAX($AD490:AG490)," ",SMALL($X490:$AC490,COUNTIF($X490:$AC490,"&lt;="&amp;AG490)+1)))</f>
        <v>3</v>
      </c>
      <c r="AI490" s="4">
        <f>IF($A489="","",IF(MAX($X490:$AC490)=MAX($AD490:AH490)," ",SMALL($X490:$AC490,COUNTIF($X490:$AC490,"&lt;="&amp;AH490)+1)))</f>
        <v>5</v>
      </c>
      <c r="AJ490" s="4">
        <f>IF($A489="","",IF(MAX($X490:$AC490)=MAX($AD490:AI490)," ",SMALL($X490:$AC490,COUNTIF($X490:$AC490,"&lt;="&amp;AI490)+1)))</f>
        <v>7</v>
      </c>
      <c r="AL490" s="13" t="str">
        <f t="shared" si="110"/>
        <v>6尾</v>
      </c>
      <c r="AM490" s="13" t="str">
        <f t="shared" si="111"/>
        <v>中2尾</v>
      </c>
    </row>
    <row r="491" spans="1:39" x14ac:dyDescent="0.15">
      <c r="A491" s="7">
        <v>2019029</v>
      </c>
      <c r="B491" s="2">
        <v>8</v>
      </c>
      <c r="C491" s="2">
        <v>11</v>
      </c>
      <c r="D491" s="2">
        <v>17</v>
      </c>
      <c r="E491" s="2">
        <v>23</v>
      </c>
      <c r="F491" s="2">
        <v>32</v>
      </c>
      <c r="G491" s="2">
        <v>33</v>
      </c>
      <c r="H491" s="2">
        <v>10</v>
      </c>
      <c r="J491" s="4">
        <f t="shared" si="103"/>
        <v>8</v>
      </c>
      <c r="K491" s="4">
        <f t="shared" si="98"/>
        <v>1</v>
      </c>
      <c r="L491" s="4">
        <f t="shared" si="99"/>
        <v>7</v>
      </c>
      <c r="M491" s="4">
        <f t="shared" si="100"/>
        <v>3</v>
      </c>
      <c r="N491" s="4">
        <f t="shared" si="101"/>
        <v>2</v>
      </c>
      <c r="O491" s="4">
        <f t="shared" si="102"/>
        <v>3</v>
      </c>
      <c r="Q491" s="4">
        <f>IF($A491="","",IF(MAX($J491:$O491)=MAX($P491:P491),"",SMALL($J491:$O491,COUNTIF($J491:$O491,"&lt;="&amp;P491)+1)))</f>
        <v>1</v>
      </c>
      <c r="R491" s="4">
        <f>IF($A491="","",IF(MAX($J491:$O491)=MAX($P491:Q491),"",SMALL($J491:$O491,COUNTIF($J491:$O491,"&lt;="&amp;Q491)+1)))</f>
        <v>2</v>
      </c>
      <c r="S491" s="4">
        <f>IF($A491="","",IF(MAX($J491:$O491)=MAX($P491:R491),"",SMALL($J491:$O491,COUNTIF($J491:$O491,"&lt;="&amp;R491)+1)))</f>
        <v>3</v>
      </c>
      <c r="T491" s="4">
        <f>IF($A491="","",IF(MAX($J491:$O491)=MAX($P491:S491),"",SMALL($J491:$O491,COUNTIF($J491:$O491,"&lt;="&amp;S491)+1)))</f>
        <v>7</v>
      </c>
      <c r="U491" s="4">
        <f>IF($A491="","",IF(MAX($J491:$O491)=MAX($P491:T491),"",SMALL($J491:$O491,COUNTIF($J491:$O491,"&lt;="&amp;T491)+1)))</f>
        <v>8</v>
      </c>
      <c r="V491" s="4" t="str">
        <f>IF($A491="","",IF(MAX($J491:$O491)=MAX($P491:U491),"",SMALL($J491:$O491,COUNTIF($J491:$O491,"&lt;="&amp;U491)+1)))</f>
        <v/>
      </c>
      <c r="X491" s="4">
        <f t="shared" si="104"/>
        <v>6</v>
      </c>
      <c r="Y491" s="4">
        <f t="shared" si="105"/>
        <v>5</v>
      </c>
      <c r="Z491" s="4">
        <f t="shared" si="106"/>
        <v>4</v>
      </c>
      <c r="AA491" s="4">
        <f t="shared" si="107"/>
        <v>2</v>
      </c>
      <c r="AB491" s="4">
        <f t="shared" si="108"/>
        <v>0</v>
      </c>
      <c r="AC491" s="4">
        <f t="shared" si="109"/>
        <v>3</v>
      </c>
      <c r="AE491" s="4">
        <f>IF($A490="","",IF(MAX($X491:$AC491)=MAX($AD491:AD491)," ",SMALL($X491:$AC491,COUNTIF($X491:$AC491,"&lt;="&amp;AD491)+1)))</f>
        <v>0</v>
      </c>
      <c r="AF491" s="4">
        <f>IF($A490="","",IF(MAX($X491:$AC491)=MAX($AD491:AE491)," ",SMALL($X491:$AC491,COUNTIF($X491:$AC491,"&lt;="&amp;AE491)+1)))</f>
        <v>2</v>
      </c>
      <c r="AG491" s="4">
        <f>IF($A490="","",IF(MAX($X491:$AC491)=MAX($AD491:AF491)," ",SMALL($X491:$AC491,COUNTIF($X491:$AC491,"&lt;="&amp;AF491)+1)))</f>
        <v>3</v>
      </c>
      <c r="AH491" s="4">
        <f>IF($A490="","",IF(MAX($X491:$AC491)=MAX($AD491:AG491)," ",SMALL($X491:$AC491,COUNTIF($X491:$AC491,"&lt;="&amp;AG491)+1)))</f>
        <v>4</v>
      </c>
      <c r="AI491" s="4">
        <f>IF($A490="","",IF(MAX($X491:$AC491)=MAX($AD491:AH491)," ",SMALL($X491:$AC491,COUNTIF($X491:$AC491,"&lt;="&amp;AH491)+1)))</f>
        <v>5</v>
      </c>
      <c r="AJ491" s="4">
        <f>IF($A490="","",IF(MAX($X491:$AC491)=MAX($AD491:AI491)," ",SMALL($X491:$AC491,COUNTIF($X491:$AC491,"&lt;="&amp;AI491)+1)))</f>
        <v>6</v>
      </c>
      <c r="AL491" s="13" t="str">
        <f t="shared" si="110"/>
        <v>6尾</v>
      </c>
      <c r="AM491" s="13" t="str">
        <f t="shared" si="111"/>
        <v>中2尾</v>
      </c>
    </row>
    <row r="492" spans="1:39" x14ac:dyDescent="0.15">
      <c r="A492" s="7">
        <v>2019030</v>
      </c>
      <c r="B492" s="2">
        <v>4</v>
      </c>
      <c r="C492" s="2">
        <v>5</v>
      </c>
      <c r="D492" s="2">
        <v>7</v>
      </c>
      <c r="E492" s="2">
        <v>10</v>
      </c>
      <c r="F492" s="2">
        <v>12</v>
      </c>
      <c r="G492" s="2">
        <v>22</v>
      </c>
      <c r="H492" s="2">
        <v>16</v>
      </c>
      <c r="J492" s="4">
        <f t="shared" si="103"/>
        <v>4</v>
      </c>
      <c r="K492" s="4">
        <f t="shared" si="98"/>
        <v>5</v>
      </c>
      <c r="L492" s="4">
        <f t="shared" si="99"/>
        <v>7</v>
      </c>
      <c r="M492" s="4">
        <f t="shared" si="100"/>
        <v>0</v>
      </c>
      <c r="N492" s="4">
        <f t="shared" si="101"/>
        <v>2</v>
      </c>
      <c r="O492" s="4">
        <f t="shared" si="102"/>
        <v>2</v>
      </c>
      <c r="Q492" s="4">
        <f>IF($A492="","",IF(MAX($J492:$O492)=MAX($P492:P492),"",SMALL($J492:$O492,COUNTIF($J492:$O492,"&lt;="&amp;P492)+1)))</f>
        <v>0</v>
      </c>
      <c r="R492" s="4">
        <f>IF($A492="","",IF(MAX($J492:$O492)=MAX($P492:Q492),"",SMALL($J492:$O492,COUNTIF($J492:$O492,"&lt;="&amp;Q492)+1)))</f>
        <v>2</v>
      </c>
      <c r="S492" s="4">
        <f>IF($A492="","",IF(MAX($J492:$O492)=MAX($P492:R492),"",SMALL($J492:$O492,COUNTIF($J492:$O492,"&lt;="&amp;R492)+1)))</f>
        <v>4</v>
      </c>
      <c r="T492" s="4">
        <f>IF($A492="","",IF(MAX($J492:$O492)=MAX($P492:S492),"",SMALL($J492:$O492,COUNTIF($J492:$O492,"&lt;="&amp;S492)+1)))</f>
        <v>5</v>
      </c>
      <c r="U492" s="4">
        <f>IF($A492="","",IF(MAX($J492:$O492)=MAX($P492:T492),"",SMALL($J492:$O492,COUNTIF($J492:$O492,"&lt;="&amp;T492)+1)))</f>
        <v>7</v>
      </c>
      <c r="V492" s="4" t="str">
        <f>IF($A492="","",IF(MAX($J492:$O492)=MAX($P492:U492),"",SMALL($J492:$O492,COUNTIF($J492:$O492,"&lt;="&amp;U492)+1)))</f>
        <v/>
      </c>
      <c r="X492" s="4">
        <f t="shared" si="104"/>
        <v>8</v>
      </c>
      <c r="Y492" s="4">
        <f t="shared" si="105"/>
        <v>8</v>
      </c>
      <c r="Z492" s="4">
        <f t="shared" si="106"/>
        <v>6</v>
      </c>
      <c r="AA492" s="4">
        <f t="shared" si="107"/>
        <v>9</v>
      </c>
      <c r="AB492" s="4">
        <f t="shared" si="108"/>
        <v>6</v>
      </c>
      <c r="AC492" s="4">
        <f t="shared" si="109"/>
        <v>3</v>
      </c>
      <c r="AE492" s="4">
        <f>IF($A491="","",IF(MAX($X492:$AC492)=MAX($AD492:AD492)," ",SMALL($X492:$AC492,COUNTIF($X492:$AC492,"&lt;="&amp;AD492)+1)))</f>
        <v>3</v>
      </c>
      <c r="AF492" s="4">
        <f>IF($A491="","",IF(MAX($X492:$AC492)=MAX($AD492:AE492)," ",SMALL($X492:$AC492,COUNTIF($X492:$AC492,"&lt;="&amp;AE492)+1)))</f>
        <v>6</v>
      </c>
      <c r="AG492" s="4">
        <f>IF($A491="","",IF(MAX($X492:$AC492)=MAX($AD492:AF492)," ",SMALL($X492:$AC492,COUNTIF($X492:$AC492,"&lt;="&amp;AF492)+1)))</f>
        <v>8</v>
      </c>
      <c r="AH492" s="4">
        <f>IF($A491="","",IF(MAX($X492:$AC492)=MAX($AD492:AG492)," ",SMALL($X492:$AC492,COUNTIF($X492:$AC492,"&lt;="&amp;AG492)+1)))</f>
        <v>9</v>
      </c>
      <c r="AI492" s="4" t="str">
        <f>IF($A491="","",IF(MAX($X492:$AC492)=MAX($AD492:AH492)," ",SMALL($X492:$AC492,COUNTIF($X492:$AC492,"&lt;="&amp;AH492)+1)))</f>
        <v xml:space="preserve"> </v>
      </c>
      <c r="AJ492" s="4" t="str">
        <f>IF($A491="","",IF(MAX($X492:$AC492)=MAX($AD492:AI492)," ",SMALL($X492:$AC492,COUNTIF($X492:$AC492,"&lt;="&amp;AI492)+1)))</f>
        <v xml:space="preserve"> </v>
      </c>
      <c r="AL492" s="13" t="str">
        <f t="shared" si="110"/>
        <v>4尾</v>
      </c>
      <c r="AM492" s="13" t="str">
        <f t="shared" si="111"/>
        <v>中0尾</v>
      </c>
    </row>
    <row r="493" spans="1:39" x14ac:dyDescent="0.15">
      <c r="A493" s="7">
        <v>2019031</v>
      </c>
      <c r="B493" s="2">
        <v>3</v>
      </c>
      <c r="C493" s="2">
        <v>13</v>
      </c>
      <c r="D493" s="2">
        <v>15</v>
      </c>
      <c r="E493" s="2">
        <v>18</v>
      </c>
      <c r="F493" s="2">
        <v>21</v>
      </c>
      <c r="G493" s="2">
        <v>33</v>
      </c>
      <c r="H493" s="2">
        <v>16</v>
      </c>
      <c r="J493" s="4">
        <f t="shared" si="103"/>
        <v>3</v>
      </c>
      <c r="K493" s="4">
        <f t="shared" si="98"/>
        <v>3</v>
      </c>
      <c r="L493" s="4">
        <f t="shared" si="99"/>
        <v>5</v>
      </c>
      <c r="M493" s="4">
        <f t="shared" si="100"/>
        <v>8</v>
      </c>
      <c r="N493" s="4">
        <f t="shared" si="101"/>
        <v>1</v>
      </c>
      <c r="O493" s="4">
        <f t="shared" si="102"/>
        <v>3</v>
      </c>
      <c r="Q493" s="4">
        <f>IF($A493="","",IF(MAX($J493:$O493)=MAX($P493:P493),"",SMALL($J493:$O493,COUNTIF($J493:$O493,"&lt;="&amp;P493)+1)))</f>
        <v>1</v>
      </c>
      <c r="R493" s="4">
        <f>IF($A493="","",IF(MAX($J493:$O493)=MAX($P493:Q493),"",SMALL($J493:$O493,COUNTIF($J493:$O493,"&lt;="&amp;Q493)+1)))</f>
        <v>3</v>
      </c>
      <c r="S493" s="4">
        <f>IF($A493="","",IF(MAX($J493:$O493)=MAX($P493:R493),"",SMALL($J493:$O493,COUNTIF($J493:$O493,"&lt;="&amp;R493)+1)))</f>
        <v>5</v>
      </c>
      <c r="T493" s="4">
        <f>IF($A493="","",IF(MAX($J493:$O493)=MAX($P493:S493),"",SMALL($J493:$O493,COUNTIF($J493:$O493,"&lt;="&amp;S493)+1)))</f>
        <v>8</v>
      </c>
      <c r="U493" s="4" t="str">
        <f>IF($A493="","",IF(MAX($J493:$O493)=MAX($P493:T493),"",SMALL($J493:$O493,COUNTIF($J493:$O493,"&lt;="&amp;T493)+1)))</f>
        <v/>
      </c>
      <c r="V493" s="4" t="str">
        <f>IF($A493="","",IF(MAX($J493:$O493)=MAX($P493:U493),"",SMALL($J493:$O493,COUNTIF($J493:$O493,"&lt;="&amp;U493)+1)))</f>
        <v/>
      </c>
      <c r="X493" s="4">
        <f t="shared" si="104"/>
        <v>0</v>
      </c>
      <c r="Y493" s="4">
        <f t="shared" si="105"/>
        <v>5</v>
      </c>
      <c r="Z493" s="4">
        <f t="shared" si="106"/>
        <v>0</v>
      </c>
      <c r="AA493" s="4">
        <f t="shared" si="107"/>
        <v>2</v>
      </c>
      <c r="AB493" s="4">
        <f t="shared" si="108"/>
        <v>4</v>
      </c>
      <c r="AC493" s="4">
        <f t="shared" si="109"/>
        <v>3</v>
      </c>
      <c r="AE493" s="4">
        <f>IF($A492="","",IF(MAX($X493:$AC493)=MAX($AD493:AD493)," ",SMALL($X493:$AC493,COUNTIF($X493:$AC493,"&lt;="&amp;AD493)+1)))</f>
        <v>0</v>
      </c>
      <c r="AF493" s="4">
        <f>IF($A492="","",IF(MAX($X493:$AC493)=MAX($AD493:AE493)," ",SMALL($X493:$AC493,COUNTIF($X493:$AC493,"&lt;="&amp;AE493)+1)))</f>
        <v>2</v>
      </c>
      <c r="AG493" s="4">
        <f>IF($A492="","",IF(MAX($X493:$AC493)=MAX($AD493:AF493)," ",SMALL($X493:$AC493,COUNTIF($X493:$AC493,"&lt;="&amp;AF493)+1)))</f>
        <v>3</v>
      </c>
      <c r="AH493" s="4">
        <f>IF($A492="","",IF(MAX($X493:$AC493)=MAX($AD493:AG493)," ",SMALL($X493:$AC493,COUNTIF($X493:$AC493,"&lt;="&amp;AG493)+1)))</f>
        <v>4</v>
      </c>
      <c r="AI493" s="4">
        <f>IF($A492="","",IF(MAX($X493:$AC493)=MAX($AD493:AH493)," ",SMALL($X493:$AC493,COUNTIF($X493:$AC493,"&lt;="&amp;AH493)+1)))</f>
        <v>5</v>
      </c>
      <c r="AJ493" s="4" t="str">
        <f>IF($A492="","",IF(MAX($X493:$AC493)=MAX($AD493:AI493)," ",SMALL($X493:$AC493,COUNTIF($X493:$AC493,"&lt;="&amp;AI493)+1)))</f>
        <v xml:space="preserve"> </v>
      </c>
      <c r="AL493" s="13" t="str">
        <f t="shared" si="110"/>
        <v>5尾</v>
      </c>
      <c r="AM493" s="13" t="str">
        <f t="shared" si="111"/>
        <v>中2尾</v>
      </c>
    </row>
    <row r="494" spans="1:39" x14ac:dyDescent="0.15">
      <c r="A494" s="7">
        <v>2019032</v>
      </c>
      <c r="B494" s="2">
        <v>4</v>
      </c>
      <c r="C494" s="2">
        <v>8</v>
      </c>
      <c r="D494" s="2">
        <v>9</v>
      </c>
      <c r="E494" s="2">
        <v>13</v>
      </c>
      <c r="F494" s="2">
        <v>28</v>
      </c>
      <c r="G494" s="2">
        <v>33</v>
      </c>
      <c r="H494" s="2">
        <v>4</v>
      </c>
      <c r="J494" s="4">
        <f t="shared" si="103"/>
        <v>4</v>
      </c>
      <c r="K494" s="4">
        <f t="shared" si="98"/>
        <v>8</v>
      </c>
      <c r="L494" s="4">
        <f t="shared" si="99"/>
        <v>9</v>
      </c>
      <c r="M494" s="4">
        <f t="shared" si="100"/>
        <v>3</v>
      </c>
      <c r="N494" s="4">
        <f t="shared" si="101"/>
        <v>8</v>
      </c>
      <c r="O494" s="4">
        <f t="shared" si="102"/>
        <v>3</v>
      </c>
      <c r="Q494" s="4">
        <f>IF($A494="","",IF(MAX($J494:$O494)=MAX($P494:P494),"",SMALL($J494:$O494,COUNTIF($J494:$O494,"&lt;="&amp;P494)+1)))</f>
        <v>3</v>
      </c>
      <c r="R494" s="4">
        <f>IF($A494="","",IF(MAX($J494:$O494)=MAX($P494:Q494),"",SMALL($J494:$O494,COUNTIF($J494:$O494,"&lt;="&amp;Q494)+1)))</f>
        <v>4</v>
      </c>
      <c r="S494" s="4">
        <f>IF($A494="","",IF(MAX($J494:$O494)=MAX($P494:R494),"",SMALL($J494:$O494,COUNTIF($J494:$O494,"&lt;="&amp;R494)+1)))</f>
        <v>8</v>
      </c>
      <c r="T494" s="4">
        <f>IF($A494="","",IF(MAX($J494:$O494)=MAX($P494:S494),"",SMALL($J494:$O494,COUNTIF($J494:$O494,"&lt;="&amp;S494)+1)))</f>
        <v>9</v>
      </c>
      <c r="U494" s="4" t="str">
        <f>IF($A494="","",IF(MAX($J494:$O494)=MAX($P494:T494),"",SMALL($J494:$O494,COUNTIF($J494:$O494,"&lt;="&amp;T494)+1)))</f>
        <v/>
      </c>
      <c r="V494" s="4" t="str">
        <f>IF($A494="","",IF(MAX($J494:$O494)=MAX($P494:U494),"",SMALL($J494:$O494,COUNTIF($J494:$O494,"&lt;="&amp;U494)+1)))</f>
        <v/>
      </c>
      <c r="X494" s="4">
        <f t="shared" si="104"/>
        <v>9</v>
      </c>
      <c r="Y494" s="4">
        <f t="shared" si="105"/>
        <v>3</v>
      </c>
      <c r="Z494" s="4">
        <f t="shared" si="106"/>
        <v>8</v>
      </c>
      <c r="AA494" s="4">
        <f t="shared" si="107"/>
        <v>7</v>
      </c>
      <c r="AB494" s="4">
        <f t="shared" si="108"/>
        <v>3</v>
      </c>
      <c r="AC494" s="4">
        <f t="shared" si="109"/>
        <v>7</v>
      </c>
      <c r="AE494" s="4">
        <f>IF($A493="","",IF(MAX($X494:$AC494)=MAX($AD494:AD494)," ",SMALL($X494:$AC494,COUNTIF($X494:$AC494,"&lt;="&amp;AD494)+1)))</f>
        <v>3</v>
      </c>
      <c r="AF494" s="4">
        <f>IF($A493="","",IF(MAX($X494:$AC494)=MAX($AD494:AE494)," ",SMALL($X494:$AC494,COUNTIF($X494:$AC494,"&lt;="&amp;AE494)+1)))</f>
        <v>7</v>
      </c>
      <c r="AG494" s="4">
        <f>IF($A493="","",IF(MAX($X494:$AC494)=MAX($AD494:AF494)," ",SMALL($X494:$AC494,COUNTIF($X494:$AC494,"&lt;="&amp;AF494)+1)))</f>
        <v>8</v>
      </c>
      <c r="AH494" s="4">
        <f>IF($A493="","",IF(MAX($X494:$AC494)=MAX($AD494:AG494)," ",SMALL($X494:$AC494,COUNTIF($X494:$AC494,"&lt;="&amp;AG494)+1)))</f>
        <v>9</v>
      </c>
      <c r="AI494" s="4" t="str">
        <f>IF($A493="","",IF(MAX($X494:$AC494)=MAX($AD494:AH494)," ",SMALL($X494:$AC494,COUNTIF($X494:$AC494,"&lt;="&amp;AH494)+1)))</f>
        <v xml:space="preserve"> </v>
      </c>
      <c r="AJ494" s="4" t="str">
        <f>IF($A493="","",IF(MAX($X494:$AC494)=MAX($AD494:AI494)," ",SMALL($X494:$AC494,COUNTIF($X494:$AC494,"&lt;="&amp;AI494)+1)))</f>
        <v xml:space="preserve"> </v>
      </c>
      <c r="AL494" s="13" t="str">
        <f t="shared" si="110"/>
        <v>4尾</v>
      </c>
      <c r="AM494" s="13" t="str">
        <f t="shared" si="111"/>
        <v>中3尾</v>
      </c>
    </row>
    <row r="495" spans="1:39" x14ac:dyDescent="0.15">
      <c r="A495" s="7">
        <v>2019033</v>
      </c>
      <c r="B495" s="2">
        <v>9</v>
      </c>
      <c r="C495" s="2">
        <v>15</v>
      </c>
      <c r="D495" s="2">
        <v>19</v>
      </c>
      <c r="E495" s="2">
        <v>21</v>
      </c>
      <c r="F495" s="2">
        <v>23</v>
      </c>
      <c r="G495" s="2">
        <v>29</v>
      </c>
      <c r="H495" s="2">
        <v>15</v>
      </c>
      <c r="J495" s="4">
        <f t="shared" si="103"/>
        <v>9</v>
      </c>
      <c r="K495" s="4">
        <f t="shared" si="98"/>
        <v>5</v>
      </c>
      <c r="L495" s="4">
        <f t="shared" si="99"/>
        <v>9</v>
      </c>
      <c r="M495" s="4">
        <f t="shared" si="100"/>
        <v>1</v>
      </c>
      <c r="N495" s="4">
        <f t="shared" si="101"/>
        <v>3</v>
      </c>
      <c r="O495" s="4">
        <f t="shared" si="102"/>
        <v>9</v>
      </c>
      <c r="Q495" s="4">
        <f>IF($A495="","",IF(MAX($J495:$O495)=MAX($P495:P495),"",SMALL($J495:$O495,COUNTIF($J495:$O495,"&lt;="&amp;P495)+1)))</f>
        <v>1</v>
      </c>
      <c r="R495" s="4">
        <f>IF($A495="","",IF(MAX($J495:$O495)=MAX($P495:Q495),"",SMALL($J495:$O495,COUNTIF($J495:$O495,"&lt;="&amp;Q495)+1)))</f>
        <v>3</v>
      </c>
      <c r="S495" s="4">
        <f>IF($A495="","",IF(MAX($J495:$O495)=MAX($P495:R495),"",SMALL($J495:$O495,COUNTIF($J495:$O495,"&lt;="&amp;R495)+1)))</f>
        <v>5</v>
      </c>
      <c r="T495" s="4">
        <f>IF($A495="","",IF(MAX($J495:$O495)=MAX($P495:S495),"",SMALL($J495:$O495,COUNTIF($J495:$O495,"&lt;="&amp;S495)+1)))</f>
        <v>9</v>
      </c>
      <c r="U495" s="4" t="str">
        <f>IF($A495="","",IF(MAX($J495:$O495)=MAX($P495:T495),"",SMALL($J495:$O495,COUNTIF($J495:$O495,"&lt;="&amp;T495)+1)))</f>
        <v/>
      </c>
      <c r="V495" s="4" t="str">
        <f>IF($A495="","",IF(MAX($J495:$O495)=MAX($P495:U495),"",SMALL($J495:$O495,COUNTIF($J495:$O495,"&lt;="&amp;U495)+1)))</f>
        <v/>
      </c>
      <c r="X495" s="4">
        <f t="shared" si="104"/>
        <v>2</v>
      </c>
      <c r="Y495" s="4">
        <f t="shared" si="105"/>
        <v>2</v>
      </c>
      <c r="Z495" s="4">
        <f t="shared" si="106"/>
        <v>4</v>
      </c>
      <c r="AA495" s="4">
        <f t="shared" si="107"/>
        <v>5</v>
      </c>
      <c r="AB495" s="4">
        <f t="shared" si="108"/>
        <v>4</v>
      </c>
      <c r="AC495" s="4">
        <f t="shared" si="109"/>
        <v>8</v>
      </c>
      <c r="AE495" s="4">
        <f>IF($A494="","",IF(MAX($X495:$AC495)=MAX($AD495:AD495)," ",SMALL($X495:$AC495,COUNTIF($X495:$AC495,"&lt;="&amp;AD495)+1)))</f>
        <v>2</v>
      </c>
      <c r="AF495" s="4">
        <f>IF($A494="","",IF(MAX($X495:$AC495)=MAX($AD495:AE495)," ",SMALL($X495:$AC495,COUNTIF($X495:$AC495,"&lt;="&amp;AE495)+1)))</f>
        <v>4</v>
      </c>
      <c r="AG495" s="4">
        <f>IF($A494="","",IF(MAX($X495:$AC495)=MAX($AD495:AF495)," ",SMALL($X495:$AC495,COUNTIF($X495:$AC495,"&lt;="&amp;AF495)+1)))</f>
        <v>5</v>
      </c>
      <c r="AH495" s="4">
        <f>IF($A494="","",IF(MAX($X495:$AC495)=MAX($AD495:AG495)," ",SMALL($X495:$AC495,COUNTIF($X495:$AC495,"&lt;="&amp;AG495)+1)))</f>
        <v>8</v>
      </c>
      <c r="AI495" s="4" t="str">
        <f>IF($A494="","",IF(MAX($X495:$AC495)=MAX($AD495:AH495)," ",SMALL($X495:$AC495,COUNTIF($X495:$AC495,"&lt;="&amp;AH495)+1)))</f>
        <v xml:space="preserve"> </v>
      </c>
      <c r="AJ495" s="4" t="str">
        <f>IF($A494="","",IF(MAX($X495:$AC495)=MAX($AD495:AI495)," ",SMALL($X495:$AC495,COUNTIF($X495:$AC495,"&lt;="&amp;AI495)+1)))</f>
        <v xml:space="preserve"> </v>
      </c>
      <c r="AL495" s="13" t="str">
        <f t="shared" si="110"/>
        <v>4尾</v>
      </c>
      <c r="AM495" s="13" t="str">
        <f t="shared" si="111"/>
        <v>中1尾</v>
      </c>
    </row>
    <row r="496" spans="1:39" x14ac:dyDescent="0.15">
      <c r="A496" s="7">
        <v>2019034</v>
      </c>
      <c r="B496" s="2">
        <v>9</v>
      </c>
      <c r="C496" s="2">
        <v>11</v>
      </c>
      <c r="D496" s="2">
        <v>15</v>
      </c>
      <c r="E496" s="2">
        <v>22</v>
      </c>
      <c r="F496" s="2">
        <v>24</v>
      </c>
      <c r="G496" s="2">
        <v>26</v>
      </c>
      <c r="H496" s="2">
        <v>3</v>
      </c>
      <c r="J496" s="4">
        <f t="shared" si="103"/>
        <v>9</v>
      </c>
      <c r="K496" s="4">
        <f t="shared" si="98"/>
        <v>1</v>
      </c>
      <c r="L496" s="4">
        <f t="shared" si="99"/>
        <v>5</v>
      </c>
      <c r="M496" s="4">
        <f t="shared" si="100"/>
        <v>2</v>
      </c>
      <c r="N496" s="4">
        <f t="shared" si="101"/>
        <v>4</v>
      </c>
      <c r="O496" s="4">
        <f t="shared" si="102"/>
        <v>6</v>
      </c>
      <c r="Q496" s="4">
        <f>IF($A496="","",IF(MAX($J496:$O496)=MAX($P496:P496),"",SMALL($J496:$O496,COUNTIF($J496:$O496,"&lt;="&amp;P496)+1)))</f>
        <v>1</v>
      </c>
      <c r="R496" s="4">
        <f>IF($A496="","",IF(MAX($J496:$O496)=MAX($P496:Q496),"",SMALL($J496:$O496,COUNTIF($J496:$O496,"&lt;="&amp;Q496)+1)))</f>
        <v>2</v>
      </c>
      <c r="S496" s="4">
        <f>IF($A496="","",IF(MAX($J496:$O496)=MAX($P496:R496),"",SMALL($J496:$O496,COUNTIF($J496:$O496,"&lt;="&amp;R496)+1)))</f>
        <v>4</v>
      </c>
      <c r="T496" s="4">
        <f>IF($A496="","",IF(MAX($J496:$O496)=MAX($P496:S496),"",SMALL($J496:$O496,COUNTIF($J496:$O496,"&lt;="&amp;S496)+1)))</f>
        <v>5</v>
      </c>
      <c r="U496" s="4">
        <f>IF($A496="","",IF(MAX($J496:$O496)=MAX($P496:T496),"",SMALL($J496:$O496,COUNTIF($J496:$O496,"&lt;="&amp;T496)+1)))</f>
        <v>6</v>
      </c>
      <c r="V496" s="4">
        <f>IF($A496="","",IF(MAX($J496:$O496)=MAX($P496:U496),"",SMALL($J496:$O496,COUNTIF($J496:$O496,"&lt;="&amp;U496)+1)))</f>
        <v>9</v>
      </c>
      <c r="X496" s="4">
        <f t="shared" si="104"/>
        <v>5</v>
      </c>
      <c r="Y496" s="4">
        <f t="shared" si="105"/>
        <v>7</v>
      </c>
      <c r="Z496" s="4">
        <f t="shared" si="106"/>
        <v>3</v>
      </c>
      <c r="AA496" s="4">
        <f t="shared" si="107"/>
        <v>1</v>
      </c>
      <c r="AB496" s="4">
        <f t="shared" si="108"/>
        <v>7</v>
      </c>
      <c r="AC496" s="4">
        <f t="shared" si="109"/>
        <v>6</v>
      </c>
      <c r="AE496" s="4">
        <f>IF($A495="","",IF(MAX($X496:$AC496)=MAX($AD496:AD496)," ",SMALL($X496:$AC496,COUNTIF($X496:$AC496,"&lt;="&amp;AD496)+1)))</f>
        <v>1</v>
      </c>
      <c r="AF496" s="4">
        <f>IF($A495="","",IF(MAX($X496:$AC496)=MAX($AD496:AE496)," ",SMALL($X496:$AC496,COUNTIF($X496:$AC496,"&lt;="&amp;AE496)+1)))</f>
        <v>3</v>
      </c>
      <c r="AG496" s="4">
        <f>IF($A495="","",IF(MAX($X496:$AC496)=MAX($AD496:AF496)," ",SMALL($X496:$AC496,COUNTIF($X496:$AC496,"&lt;="&amp;AF496)+1)))</f>
        <v>5</v>
      </c>
      <c r="AH496" s="4">
        <f>IF($A495="","",IF(MAX($X496:$AC496)=MAX($AD496:AG496)," ",SMALL($X496:$AC496,COUNTIF($X496:$AC496,"&lt;="&amp;AG496)+1)))</f>
        <v>6</v>
      </c>
      <c r="AI496" s="4">
        <f>IF($A495="","",IF(MAX($X496:$AC496)=MAX($AD496:AH496)," ",SMALL($X496:$AC496,COUNTIF($X496:$AC496,"&lt;="&amp;AH496)+1)))</f>
        <v>7</v>
      </c>
      <c r="AJ496" s="4" t="str">
        <f>IF($A495="","",IF(MAX($X496:$AC496)=MAX($AD496:AI496)," ",SMALL($X496:$AC496,COUNTIF($X496:$AC496,"&lt;="&amp;AI496)+1)))</f>
        <v xml:space="preserve"> </v>
      </c>
      <c r="AL496" s="13" t="str">
        <f t="shared" si="110"/>
        <v>5尾</v>
      </c>
      <c r="AM496" s="13" t="str">
        <f t="shared" si="111"/>
        <v>中3尾</v>
      </c>
    </row>
    <row r="497" spans="1:39" x14ac:dyDescent="0.15">
      <c r="A497" s="7">
        <v>2019035</v>
      </c>
      <c r="B497" s="2">
        <v>1</v>
      </c>
      <c r="C497" s="2">
        <v>5</v>
      </c>
      <c r="D497" s="2">
        <v>7</v>
      </c>
      <c r="E497" s="2">
        <v>9</v>
      </c>
      <c r="F497" s="2">
        <v>10</v>
      </c>
      <c r="G497" s="2">
        <v>20</v>
      </c>
      <c r="H497" s="2">
        <v>16</v>
      </c>
      <c r="J497" s="4">
        <f t="shared" si="103"/>
        <v>1</v>
      </c>
      <c r="K497" s="4">
        <f t="shared" si="98"/>
        <v>5</v>
      </c>
      <c r="L497" s="4">
        <f t="shared" si="99"/>
        <v>7</v>
      </c>
      <c r="M497" s="4">
        <f t="shared" si="100"/>
        <v>9</v>
      </c>
      <c r="N497" s="4">
        <f t="shared" si="101"/>
        <v>0</v>
      </c>
      <c r="O497" s="4">
        <f t="shared" si="102"/>
        <v>0</v>
      </c>
      <c r="Q497" s="4">
        <f>IF($A497="","",IF(MAX($J497:$O497)=MAX($P497:P497),"",SMALL($J497:$O497,COUNTIF($J497:$O497,"&lt;="&amp;P497)+1)))</f>
        <v>0</v>
      </c>
      <c r="R497" s="4">
        <f>IF($A497="","",IF(MAX($J497:$O497)=MAX($P497:Q497),"",SMALL($J497:$O497,COUNTIF($J497:$O497,"&lt;="&amp;Q497)+1)))</f>
        <v>1</v>
      </c>
      <c r="S497" s="4">
        <f>IF($A497="","",IF(MAX($J497:$O497)=MAX($P497:R497),"",SMALL($J497:$O497,COUNTIF($J497:$O497,"&lt;="&amp;R497)+1)))</f>
        <v>5</v>
      </c>
      <c r="T497" s="4">
        <f>IF($A497="","",IF(MAX($J497:$O497)=MAX($P497:S497),"",SMALL($J497:$O497,COUNTIF($J497:$O497,"&lt;="&amp;S497)+1)))</f>
        <v>7</v>
      </c>
      <c r="U497" s="4">
        <f>IF($A497="","",IF(MAX($J497:$O497)=MAX($P497:T497),"",SMALL($J497:$O497,COUNTIF($J497:$O497,"&lt;="&amp;T497)+1)))</f>
        <v>9</v>
      </c>
      <c r="V497" s="4" t="str">
        <f>IF($A497="","",IF(MAX($J497:$O497)=MAX($P497:U497),"",SMALL($J497:$O497,COUNTIF($J497:$O497,"&lt;="&amp;U497)+1)))</f>
        <v/>
      </c>
      <c r="X497" s="4">
        <f t="shared" si="104"/>
        <v>9</v>
      </c>
      <c r="Y497" s="4">
        <f t="shared" si="105"/>
        <v>2</v>
      </c>
      <c r="Z497" s="4">
        <f t="shared" si="106"/>
        <v>8</v>
      </c>
      <c r="AA497" s="4">
        <f t="shared" si="107"/>
        <v>9</v>
      </c>
      <c r="AB497" s="4">
        <f t="shared" si="108"/>
        <v>4</v>
      </c>
      <c r="AC497" s="4">
        <f t="shared" si="109"/>
        <v>8</v>
      </c>
      <c r="AE497" s="4">
        <f>IF($A496="","",IF(MAX($X497:$AC497)=MAX($AD497:AD497)," ",SMALL($X497:$AC497,COUNTIF($X497:$AC497,"&lt;="&amp;AD497)+1)))</f>
        <v>2</v>
      </c>
      <c r="AF497" s="4">
        <f>IF($A496="","",IF(MAX($X497:$AC497)=MAX($AD497:AE497)," ",SMALL($X497:$AC497,COUNTIF($X497:$AC497,"&lt;="&amp;AE497)+1)))</f>
        <v>4</v>
      </c>
      <c r="AG497" s="4">
        <f>IF($A496="","",IF(MAX($X497:$AC497)=MAX($AD497:AF497)," ",SMALL($X497:$AC497,COUNTIF($X497:$AC497,"&lt;="&amp;AF497)+1)))</f>
        <v>8</v>
      </c>
      <c r="AH497" s="4">
        <f>IF($A496="","",IF(MAX($X497:$AC497)=MAX($AD497:AG497)," ",SMALL($X497:$AC497,COUNTIF($X497:$AC497,"&lt;="&amp;AG497)+1)))</f>
        <v>9</v>
      </c>
      <c r="AI497" s="4" t="str">
        <f>IF($A496="","",IF(MAX($X497:$AC497)=MAX($AD497:AH497)," ",SMALL($X497:$AC497,COUNTIF($X497:$AC497,"&lt;="&amp;AH497)+1)))</f>
        <v xml:space="preserve"> </v>
      </c>
      <c r="AJ497" s="4" t="str">
        <f>IF($A496="","",IF(MAX($X497:$AC497)=MAX($AD497:AI497)," ",SMALL($X497:$AC497,COUNTIF($X497:$AC497,"&lt;="&amp;AI497)+1)))</f>
        <v xml:space="preserve"> </v>
      </c>
      <c r="AL497" s="13" t="str">
        <f t="shared" si="110"/>
        <v>4尾</v>
      </c>
      <c r="AM497" s="13" t="str">
        <f t="shared" si="111"/>
        <v>中1尾</v>
      </c>
    </row>
    <row r="498" spans="1:39" x14ac:dyDescent="0.15">
      <c r="A498" s="7">
        <v>2019036</v>
      </c>
      <c r="B498" s="2">
        <v>2</v>
      </c>
      <c r="C498" s="2">
        <v>10</v>
      </c>
      <c r="D498" s="2">
        <v>13</v>
      </c>
      <c r="E498" s="2">
        <v>16</v>
      </c>
      <c r="F498" s="2">
        <v>23</v>
      </c>
      <c r="G498" s="2">
        <v>32</v>
      </c>
      <c r="H498" s="2">
        <v>8</v>
      </c>
      <c r="J498" s="4">
        <f t="shared" si="103"/>
        <v>2</v>
      </c>
      <c r="K498" s="4">
        <f t="shared" si="98"/>
        <v>0</v>
      </c>
      <c r="L498" s="4">
        <f t="shared" si="99"/>
        <v>3</v>
      </c>
      <c r="M498" s="4">
        <f t="shared" si="100"/>
        <v>6</v>
      </c>
      <c r="N498" s="4">
        <f t="shared" si="101"/>
        <v>3</v>
      </c>
      <c r="O498" s="4">
        <f t="shared" si="102"/>
        <v>2</v>
      </c>
      <c r="Q498" s="4">
        <f>IF($A498="","",IF(MAX($J498:$O498)=MAX($P498:P498),"",SMALL($J498:$O498,COUNTIF($J498:$O498,"&lt;="&amp;P498)+1)))</f>
        <v>0</v>
      </c>
      <c r="R498" s="4">
        <f>IF($A498="","",IF(MAX($J498:$O498)=MAX($P498:Q498),"",SMALL($J498:$O498,COUNTIF($J498:$O498,"&lt;="&amp;Q498)+1)))</f>
        <v>2</v>
      </c>
      <c r="S498" s="4">
        <f>IF($A498="","",IF(MAX($J498:$O498)=MAX($P498:R498),"",SMALL($J498:$O498,COUNTIF($J498:$O498,"&lt;="&amp;R498)+1)))</f>
        <v>3</v>
      </c>
      <c r="T498" s="4">
        <f>IF($A498="","",IF(MAX($J498:$O498)=MAX($P498:S498),"",SMALL($J498:$O498,COUNTIF($J498:$O498,"&lt;="&amp;S498)+1)))</f>
        <v>6</v>
      </c>
      <c r="U498" s="4" t="str">
        <f>IF($A498="","",IF(MAX($J498:$O498)=MAX($P498:T498),"",SMALL($J498:$O498,COUNTIF($J498:$O498,"&lt;="&amp;T498)+1)))</f>
        <v/>
      </c>
      <c r="V498" s="4" t="str">
        <f>IF($A498="","",IF(MAX($J498:$O498)=MAX($P498:U498),"",SMALL($J498:$O498,COUNTIF($J498:$O498,"&lt;="&amp;U498)+1)))</f>
        <v/>
      </c>
      <c r="X498" s="4">
        <f t="shared" si="104"/>
        <v>5</v>
      </c>
      <c r="Y498" s="4">
        <f t="shared" si="105"/>
        <v>5</v>
      </c>
      <c r="Z498" s="4">
        <f t="shared" si="106"/>
        <v>0</v>
      </c>
      <c r="AA498" s="4">
        <f t="shared" si="107"/>
        <v>1</v>
      </c>
      <c r="AB498" s="4">
        <f t="shared" si="108"/>
        <v>0</v>
      </c>
      <c r="AC498" s="4">
        <f t="shared" si="109"/>
        <v>2</v>
      </c>
      <c r="AE498" s="4">
        <f>IF($A497="","",IF(MAX($X498:$AC498)=MAX($AD498:AD498)," ",SMALL($X498:$AC498,COUNTIF($X498:$AC498,"&lt;="&amp;AD498)+1)))</f>
        <v>0</v>
      </c>
      <c r="AF498" s="4">
        <f>IF($A497="","",IF(MAX($X498:$AC498)=MAX($AD498:AE498)," ",SMALL($X498:$AC498,COUNTIF($X498:$AC498,"&lt;="&amp;AE498)+1)))</f>
        <v>1</v>
      </c>
      <c r="AG498" s="4">
        <f>IF($A497="","",IF(MAX($X498:$AC498)=MAX($AD498:AF498)," ",SMALL($X498:$AC498,COUNTIF($X498:$AC498,"&lt;="&amp;AF498)+1)))</f>
        <v>2</v>
      </c>
      <c r="AH498" s="4">
        <f>IF($A497="","",IF(MAX($X498:$AC498)=MAX($AD498:AG498)," ",SMALL($X498:$AC498,COUNTIF($X498:$AC498,"&lt;="&amp;AG498)+1)))</f>
        <v>5</v>
      </c>
      <c r="AI498" s="4" t="str">
        <f>IF($A497="","",IF(MAX($X498:$AC498)=MAX($AD498:AH498)," ",SMALL($X498:$AC498,COUNTIF($X498:$AC498,"&lt;="&amp;AH498)+1)))</f>
        <v xml:space="preserve"> </v>
      </c>
      <c r="AJ498" s="4" t="str">
        <f>IF($A497="","",IF(MAX($X498:$AC498)=MAX($AD498:AI498)," ",SMALL($X498:$AC498,COUNTIF($X498:$AC498,"&lt;="&amp;AI498)+1)))</f>
        <v xml:space="preserve"> </v>
      </c>
      <c r="AL498" s="13" t="str">
        <f t="shared" si="110"/>
        <v>4尾</v>
      </c>
      <c r="AM498" s="13" t="str">
        <f t="shared" si="111"/>
        <v>中2尾</v>
      </c>
    </row>
    <row r="499" spans="1:39" x14ac:dyDescent="0.15">
      <c r="A499" s="7">
        <v>2019037</v>
      </c>
      <c r="B499" s="2">
        <v>1</v>
      </c>
      <c r="C499" s="2">
        <v>7</v>
      </c>
      <c r="D499" s="2">
        <v>12</v>
      </c>
      <c r="E499" s="2">
        <v>14</v>
      </c>
      <c r="F499" s="2">
        <v>18</v>
      </c>
      <c r="G499" s="2">
        <v>25</v>
      </c>
      <c r="H499" s="2">
        <v>10</v>
      </c>
      <c r="J499" s="4">
        <f t="shared" si="103"/>
        <v>1</v>
      </c>
      <c r="K499" s="4">
        <f t="shared" si="98"/>
        <v>7</v>
      </c>
      <c r="L499" s="4">
        <f t="shared" si="99"/>
        <v>2</v>
      </c>
      <c r="M499" s="4">
        <f t="shared" si="100"/>
        <v>4</v>
      </c>
      <c r="N499" s="4">
        <f t="shared" si="101"/>
        <v>8</v>
      </c>
      <c r="O499" s="4">
        <f t="shared" si="102"/>
        <v>5</v>
      </c>
      <c r="Q499" s="4">
        <f>IF($A499="","",IF(MAX($J499:$O499)=MAX($P499:P499),"",SMALL($J499:$O499,COUNTIF($J499:$O499,"&lt;="&amp;P499)+1)))</f>
        <v>1</v>
      </c>
      <c r="R499" s="4">
        <f>IF($A499="","",IF(MAX($J499:$O499)=MAX($P499:Q499),"",SMALL($J499:$O499,COUNTIF($J499:$O499,"&lt;="&amp;Q499)+1)))</f>
        <v>2</v>
      </c>
      <c r="S499" s="4">
        <f>IF($A499="","",IF(MAX($J499:$O499)=MAX($P499:R499),"",SMALL($J499:$O499,COUNTIF($J499:$O499,"&lt;="&amp;R499)+1)))</f>
        <v>4</v>
      </c>
      <c r="T499" s="4">
        <f>IF($A499="","",IF(MAX($J499:$O499)=MAX($P499:S499),"",SMALL($J499:$O499,COUNTIF($J499:$O499,"&lt;="&amp;S499)+1)))</f>
        <v>5</v>
      </c>
      <c r="U499" s="4">
        <f>IF($A499="","",IF(MAX($J499:$O499)=MAX($P499:T499),"",SMALL($J499:$O499,COUNTIF($J499:$O499,"&lt;="&amp;T499)+1)))</f>
        <v>7</v>
      </c>
      <c r="V499" s="4">
        <f>IF($A499="","",IF(MAX($J499:$O499)=MAX($P499:U499),"",SMALL($J499:$O499,COUNTIF($J499:$O499,"&lt;="&amp;U499)+1)))</f>
        <v>8</v>
      </c>
      <c r="X499" s="4">
        <f t="shared" si="104"/>
        <v>0</v>
      </c>
      <c r="Y499" s="4">
        <f t="shared" si="105"/>
        <v>5</v>
      </c>
      <c r="Z499" s="4">
        <f t="shared" si="106"/>
        <v>8</v>
      </c>
      <c r="AA499" s="4">
        <f t="shared" si="107"/>
        <v>4</v>
      </c>
      <c r="AB499" s="4">
        <f t="shared" si="108"/>
        <v>6</v>
      </c>
      <c r="AC499" s="4">
        <f t="shared" si="109"/>
        <v>9</v>
      </c>
      <c r="AE499" s="4">
        <f>IF($A498="","",IF(MAX($X499:$AC499)=MAX($AD499:AD499)," ",SMALL($X499:$AC499,COUNTIF($X499:$AC499,"&lt;="&amp;AD499)+1)))</f>
        <v>0</v>
      </c>
      <c r="AF499" s="4">
        <f>IF($A498="","",IF(MAX($X499:$AC499)=MAX($AD499:AE499)," ",SMALL($X499:$AC499,COUNTIF($X499:$AC499,"&lt;="&amp;AE499)+1)))</f>
        <v>4</v>
      </c>
      <c r="AG499" s="4">
        <f>IF($A498="","",IF(MAX($X499:$AC499)=MAX($AD499:AF499)," ",SMALL($X499:$AC499,COUNTIF($X499:$AC499,"&lt;="&amp;AF499)+1)))</f>
        <v>5</v>
      </c>
      <c r="AH499" s="4">
        <f>IF($A498="","",IF(MAX($X499:$AC499)=MAX($AD499:AG499)," ",SMALL($X499:$AC499,COUNTIF($X499:$AC499,"&lt;="&amp;AG499)+1)))</f>
        <v>6</v>
      </c>
      <c r="AI499" s="4">
        <f>IF($A498="","",IF(MAX($X499:$AC499)=MAX($AD499:AH499)," ",SMALL($X499:$AC499,COUNTIF($X499:$AC499,"&lt;="&amp;AH499)+1)))</f>
        <v>8</v>
      </c>
      <c r="AJ499" s="4">
        <f>IF($A498="","",IF(MAX($X499:$AC499)=MAX($AD499:AI499)," ",SMALL($X499:$AC499,COUNTIF($X499:$AC499,"&lt;="&amp;AI499)+1)))</f>
        <v>9</v>
      </c>
      <c r="AL499" s="13" t="str">
        <f t="shared" si="110"/>
        <v>6尾</v>
      </c>
      <c r="AM499" s="13" t="str">
        <f t="shared" si="111"/>
        <v>中3尾</v>
      </c>
    </row>
    <row r="500" spans="1:39" x14ac:dyDescent="0.15">
      <c r="A500" s="7">
        <v>2019038</v>
      </c>
      <c r="B500" s="2">
        <v>9</v>
      </c>
      <c r="C500" s="2">
        <v>12</v>
      </c>
      <c r="D500" s="2">
        <v>21</v>
      </c>
      <c r="E500" s="2">
        <v>27</v>
      </c>
      <c r="F500" s="2">
        <v>29</v>
      </c>
      <c r="G500" s="2">
        <v>30</v>
      </c>
      <c r="H500" s="2">
        <v>5</v>
      </c>
      <c r="J500" s="4">
        <f t="shared" si="103"/>
        <v>9</v>
      </c>
      <c r="K500" s="4">
        <f t="shared" si="98"/>
        <v>2</v>
      </c>
      <c r="L500" s="4">
        <f t="shared" si="99"/>
        <v>1</v>
      </c>
      <c r="M500" s="4">
        <f t="shared" si="100"/>
        <v>7</v>
      </c>
      <c r="N500" s="4">
        <f t="shared" si="101"/>
        <v>9</v>
      </c>
      <c r="O500" s="4">
        <f t="shared" si="102"/>
        <v>0</v>
      </c>
      <c r="Q500" s="4">
        <f>IF($A500="","",IF(MAX($J500:$O500)=MAX($P500:P500),"",SMALL($J500:$O500,COUNTIF($J500:$O500,"&lt;="&amp;P500)+1)))</f>
        <v>0</v>
      </c>
      <c r="R500" s="4">
        <f>IF($A500="","",IF(MAX($J500:$O500)=MAX($P500:Q500),"",SMALL($J500:$O500,COUNTIF($J500:$O500,"&lt;="&amp;Q500)+1)))</f>
        <v>1</v>
      </c>
      <c r="S500" s="4">
        <f>IF($A500="","",IF(MAX($J500:$O500)=MAX($P500:R500),"",SMALL($J500:$O500,COUNTIF($J500:$O500,"&lt;="&amp;R500)+1)))</f>
        <v>2</v>
      </c>
      <c r="T500" s="4">
        <f>IF($A500="","",IF(MAX($J500:$O500)=MAX($P500:S500),"",SMALL($J500:$O500,COUNTIF($J500:$O500,"&lt;="&amp;S500)+1)))</f>
        <v>7</v>
      </c>
      <c r="U500" s="4">
        <f>IF($A500="","",IF(MAX($J500:$O500)=MAX($P500:T500),"",SMALL($J500:$O500,COUNTIF($J500:$O500,"&lt;="&amp;T500)+1)))</f>
        <v>9</v>
      </c>
      <c r="V500" s="4" t="str">
        <f>IF($A500="","",IF(MAX($J500:$O500)=MAX($P500:U500),"",SMALL($J500:$O500,COUNTIF($J500:$O500,"&lt;="&amp;U500)+1)))</f>
        <v/>
      </c>
      <c r="X500" s="4">
        <f t="shared" si="104"/>
        <v>7</v>
      </c>
      <c r="Y500" s="4">
        <f t="shared" si="105"/>
        <v>7</v>
      </c>
      <c r="Z500" s="4">
        <f t="shared" si="106"/>
        <v>2</v>
      </c>
      <c r="AA500" s="4">
        <f t="shared" si="107"/>
        <v>9</v>
      </c>
      <c r="AB500" s="4">
        <f t="shared" si="108"/>
        <v>0</v>
      </c>
      <c r="AC500" s="4">
        <f t="shared" si="109"/>
        <v>9</v>
      </c>
      <c r="AE500" s="4">
        <f>IF($A499="","",IF(MAX($X500:$AC500)=MAX($AD500:AD500)," ",SMALL($X500:$AC500,COUNTIF($X500:$AC500,"&lt;="&amp;AD500)+1)))</f>
        <v>0</v>
      </c>
      <c r="AF500" s="4">
        <f>IF($A499="","",IF(MAX($X500:$AC500)=MAX($AD500:AE500)," ",SMALL($X500:$AC500,COUNTIF($X500:$AC500,"&lt;="&amp;AE500)+1)))</f>
        <v>2</v>
      </c>
      <c r="AG500" s="4">
        <f>IF($A499="","",IF(MAX($X500:$AC500)=MAX($AD500:AF500)," ",SMALL($X500:$AC500,COUNTIF($X500:$AC500,"&lt;="&amp;AF500)+1)))</f>
        <v>7</v>
      </c>
      <c r="AH500" s="4">
        <f>IF($A499="","",IF(MAX($X500:$AC500)=MAX($AD500:AG500)," ",SMALL($X500:$AC500,COUNTIF($X500:$AC500,"&lt;="&amp;AG500)+1)))</f>
        <v>9</v>
      </c>
      <c r="AI500" s="4" t="str">
        <f>IF($A499="","",IF(MAX($X500:$AC500)=MAX($AD500:AH500)," ",SMALL($X500:$AC500,COUNTIF($X500:$AC500,"&lt;="&amp;AH500)+1)))</f>
        <v xml:space="preserve"> </v>
      </c>
      <c r="AJ500" s="4" t="str">
        <f>IF($A499="","",IF(MAX($X500:$AC500)=MAX($AD500:AI500)," ",SMALL($X500:$AC500,COUNTIF($X500:$AC500,"&lt;="&amp;AI500)+1)))</f>
        <v xml:space="preserve"> </v>
      </c>
      <c r="AL500" s="13" t="str">
        <f t="shared" si="110"/>
        <v>4尾</v>
      </c>
      <c r="AM500" s="13" t="str">
        <f t="shared" si="111"/>
        <v>中4尾</v>
      </c>
    </row>
    <row r="501" spans="1:39" x14ac:dyDescent="0.15">
      <c r="A501" s="9">
        <v>2019039</v>
      </c>
      <c r="B501" s="10">
        <v>6</v>
      </c>
      <c r="C501" s="10">
        <v>7</v>
      </c>
      <c r="D501" s="10">
        <v>11</v>
      </c>
      <c r="E501" s="2">
        <v>14</v>
      </c>
      <c r="F501" s="2">
        <v>27</v>
      </c>
      <c r="G501" s="2">
        <v>32</v>
      </c>
      <c r="H501" s="2">
        <v>8</v>
      </c>
      <c r="J501" s="4">
        <f t="shared" ref="J501:J564" si="112">IF($A501="","",MOD(B501,10))</f>
        <v>6</v>
      </c>
      <c r="K501" s="4">
        <f t="shared" ref="K501:K564" si="113">IF($A501="","",MOD(C501,10))</f>
        <v>7</v>
      </c>
      <c r="L501" s="4">
        <f t="shared" ref="L501:L564" si="114">IF($A501="","",MOD(D501,10))</f>
        <v>1</v>
      </c>
      <c r="M501" s="4">
        <f t="shared" ref="M501:M564" si="115">IF($A501="","",MOD(E501,10))</f>
        <v>4</v>
      </c>
      <c r="N501" s="4">
        <f t="shared" ref="N501:N564" si="116">IF($A501="","",MOD(F501,10))</f>
        <v>7</v>
      </c>
      <c r="O501" s="4">
        <f t="shared" ref="O501:O564" si="117">IF($A501="","",MOD(G501,10))</f>
        <v>2</v>
      </c>
      <c r="Q501" s="4">
        <f>IF($A501="","",IF(MAX($J501:$O501)=MAX($P501:P501),"",SMALL($J501:$O501,COUNTIF($J501:$O501,"&lt;="&amp;P501)+1)))</f>
        <v>1</v>
      </c>
      <c r="R501" s="4">
        <f>IF($A501="","",IF(MAX($J501:$O501)=MAX($P501:Q501),"",SMALL($J501:$O501,COUNTIF($J501:$O501,"&lt;="&amp;Q501)+1)))</f>
        <v>2</v>
      </c>
      <c r="S501" s="4">
        <f>IF($A501="","",IF(MAX($J501:$O501)=MAX($P501:R501),"",SMALL($J501:$O501,COUNTIF($J501:$O501,"&lt;="&amp;R501)+1)))</f>
        <v>4</v>
      </c>
      <c r="T501" s="4">
        <f>IF($A501="","",IF(MAX($J501:$O501)=MAX($P501:S501),"",SMALL($J501:$O501,COUNTIF($J501:$O501,"&lt;="&amp;S501)+1)))</f>
        <v>6</v>
      </c>
      <c r="U501" s="4">
        <f>IF($A501="","",IF(MAX($J501:$O501)=MAX($P501:T501),"",SMALL($J501:$O501,COUNTIF($J501:$O501,"&lt;="&amp;T501)+1)))</f>
        <v>7</v>
      </c>
      <c r="V501" s="4" t="str">
        <f>IF($A501="","",IF(MAX($J501:$O501)=MAX($P501:U501),"",SMALL($J501:$O501,COUNTIF($J501:$O501,"&lt;="&amp;U501)+1)))</f>
        <v/>
      </c>
      <c r="X501" s="4">
        <f t="shared" ref="X501:X564" si="118">IF($A500="","",MOD(B500*C500,10))</f>
        <v>8</v>
      </c>
      <c r="Y501" s="4">
        <f t="shared" ref="Y501:Y564" si="119">IF($A500="","",1*RIGHT(ROUND(C500/B500,2)))</f>
        <v>3</v>
      </c>
      <c r="Z501" s="4">
        <f t="shared" ref="Z501:Z564" si="120">IF($A500="","",MOD(E500*F500,10))</f>
        <v>3</v>
      </c>
      <c r="AA501" s="4">
        <f t="shared" ref="AA501:AA564" si="121">IF($A500="","",1*RIGHT(ROUND(F500/E500,2)))</f>
        <v>7</v>
      </c>
      <c r="AB501" s="4">
        <f t="shared" ref="AB501:AB564" si="122">IF($A500="","",MOD(F500*G500,10))</f>
        <v>0</v>
      </c>
      <c r="AC501" s="4">
        <f t="shared" ref="AC501:AC564" si="123">IF($A500="","",1*RIGHT(ROUND(G500/F500,2)))</f>
        <v>3</v>
      </c>
      <c r="AE501" s="4">
        <f>IF($A500="","",IF(MAX($X501:$AC501)=MAX($AD501:AD501)," ",SMALL($X501:$AC501,COUNTIF($X501:$AC501,"&lt;="&amp;AD501)+1)))</f>
        <v>0</v>
      </c>
      <c r="AF501" s="4">
        <f>IF($A500="","",IF(MAX($X501:$AC501)=MAX($AD501:AE501)," ",SMALL($X501:$AC501,COUNTIF($X501:$AC501,"&lt;="&amp;AE501)+1)))</f>
        <v>3</v>
      </c>
      <c r="AG501" s="4">
        <f>IF($A500="","",IF(MAX($X501:$AC501)=MAX($AD501:AF501)," ",SMALL($X501:$AC501,COUNTIF($X501:$AC501,"&lt;="&amp;AF501)+1)))</f>
        <v>7</v>
      </c>
      <c r="AH501" s="4">
        <f>IF($A500="","",IF(MAX($X501:$AC501)=MAX($AD501:AG501)," ",SMALL($X501:$AC501,COUNTIF($X501:$AC501,"&lt;="&amp;AG501)+1)))</f>
        <v>8</v>
      </c>
      <c r="AI501" s="4" t="str">
        <f>IF($A500="","",IF(MAX($X501:$AC501)=MAX($AD501:AH501)," ",SMALL($X501:$AC501,COUNTIF($X501:$AC501,"&lt;="&amp;AH501)+1)))</f>
        <v xml:space="preserve"> </v>
      </c>
      <c r="AJ501" s="4" t="str">
        <f>IF($A500="","",IF(MAX($X501:$AC501)=MAX($AD501:AI501)," ",SMALL($X501:$AC501,COUNTIF($X501:$AC501,"&lt;="&amp;AI501)+1)))</f>
        <v xml:space="preserve"> </v>
      </c>
      <c r="AL501" s="13" t="str">
        <f t="shared" ref="AL501:AL564" si="124">IF($A500="","",COUNT(AE501:AJ501)&amp;"尾")</f>
        <v>4尾</v>
      </c>
      <c r="AM501" s="13" t="str">
        <f t="shared" ref="AM501:AM564" si="125">IF($A501="","","中"&amp;SUMPRODUCT(COUNTIF($Q501:$V501,AE501:AJ501))&amp;"尾")</f>
        <v>中1尾</v>
      </c>
    </row>
    <row r="502" spans="1:39" x14ac:dyDescent="0.15">
      <c r="A502" s="7">
        <v>2019040</v>
      </c>
      <c r="B502" s="2">
        <v>5</v>
      </c>
      <c r="C502" s="2">
        <v>6</v>
      </c>
      <c r="D502" s="2">
        <v>9</v>
      </c>
      <c r="E502" s="2">
        <v>18</v>
      </c>
      <c r="F502" s="2">
        <v>23</v>
      </c>
      <c r="G502" s="2">
        <v>31</v>
      </c>
      <c r="H502" s="2">
        <v>11</v>
      </c>
      <c r="J502" s="4">
        <f t="shared" si="112"/>
        <v>5</v>
      </c>
      <c r="K502" s="4">
        <f t="shared" si="113"/>
        <v>6</v>
      </c>
      <c r="L502" s="4">
        <f t="shared" si="114"/>
        <v>9</v>
      </c>
      <c r="M502" s="4">
        <f t="shared" si="115"/>
        <v>8</v>
      </c>
      <c r="N502" s="4">
        <f t="shared" si="116"/>
        <v>3</v>
      </c>
      <c r="O502" s="4">
        <f t="shared" si="117"/>
        <v>1</v>
      </c>
      <c r="Q502" s="4">
        <f>IF($A502="","",IF(MAX($J502:$O502)=MAX($P502:P502),"",SMALL($J502:$O502,COUNTIF($J502:$O502,"&lt;="&amp;P502)+1)))</f>
        <v>1</v>
      </c>
      <c r="R502" s="4">
        <f>IF($A502="","",IF(MAX($J502:$O502)=MAX($P502:Q502),"",SMALL($J502:$O502,COUNTIF($J502:$O502,"&lt;="&amp;Q502)+1)))</f>
        <v>3</v>
      </c>
      <c r="S502" s="4">
        <f>IF($A502="","",IF(MAX($J502:$O502)=MAX($P502:R502),"",SMALL($J502:$O502,COUNTIF($J502:$O502,"&lt;="&amp;R502)+1)))</f>
        <v>5</v>
      </c>
      <c r="T502" s="4">
        <f>IF($A502="","",IF(MAX($J502:$O502)=MAX($P502:S502),"",SMALL($J502:$O502,COUNTIF($J502:$O502,"&lt;="&amp;S502)+1)))</f>
        <v>6</v>
      </c>
      <c r="U502" s="4">
        <f>IF($A502="","",IF(MAX($J502:$O502)=MAX($P502:T502),"",SMALL($J502:$O502,COUNTIF($J502:$O502,"&lt;="&amp;T502)+1)))</f>
        <v>8</v>
      </c>
      <c r="V502" s="4">
        <f>IF($A502="","",IF(MAX($J502:$O502)=MAX($P502:U502),"",SMALL($J502:$O502,COUNTIF($J502:$O502,"&lt;="&amp;U502)+1)))</f>
        <v>9</v>
      </c>
      <c r="X502" s="4">
        <f t="shared" si="118"/>
        <v>2</v>
      </c>
      <c r="Y502" s="4">
        <f t="shared" si="119"/>
        <v>7</v>
      </c>
      <c r="Z502" s="4">
        <f t="shared" si="120"/>
        <v>8</v>
      </c>
      <c r="AA502" s="4">
        <f t="shared" si="121"/>
        <v>3</v>
      </c>
      <c r="AB502" s="4">
        <f t="shared" si="122"/>
        <v>4</v>
      </c>
      <c r="AC502" s="4">
        <f t="shared" si="123"/>
        <v>9</v>
      </c>
      <c r="AE502" s="4">
        <f>IF($A501="","",IF(MAX($X502:$AC502)=MAX($AD502:AD502)," ",SMALL($X502:$AC502,COUNTIF($X502:$AC502,"&lt;="&amp;AD502)+1)))</f>
        <v>2</v>
      </c>
      <c r="AF502" s="4">
        <f>IF($A501="","",IF(MAX($X502:$AC502)=MAX($AD502:AE502)," ",SMALL($X502:$AC502,COUNTIF($X502:$AC502,"&lt;="&amp;AE502)+1)))</f>
        <v>3</v>
      </c>
      <c r="AG502" s="4">
        <f>IF($A501="","",IF(MAX($X502:$AC502)=MAX($AD502:AF502)," ",SMALL($X502:$AC502,COUNTIF($X502:$AC502,"&lt;="&amp;AF502)+1)))</f>
        <v>4</v>
      </c>
      <c r="AH502" s="4">
        <f>IF($A501="","",IF(MAX($X502:$AC502)=MAX($AD502:AG502)," ",SMALL($X502:$AC502,COUNTIF($X502:$AC502,"&lt;="&amp;AG502)+1)))</f>
        <v>7</v>
      </c>
      <c r="AI502" s="4">
        <f>IF($A501="","",IF(MAX($X502:$AC502)=MAX($AD502:AH502)," ",SMALL($X502:$AC502,COUNTIF($X502:$AC502,"&lt;="&amp;AH502)+1)))</f>
        <v>8</v>
      </c>
      <c r="AJ502" s="4">
        <f>IF($A501="","",IF(MAX($X502:$AC502)=MAX($AD502:AI502)," ",SMALL($X502:$AC502,COUNTIF($X502:$AC502,"&lt;="&amp;AI502)+1)))</f>
        <v>9</v>
      </c>
      <c r="AL502" s="13" t="str">
        <f t="shared" si="124"/>
        <v>6尾</v>
      </c>
      <c r="AM502" s="13" t="str">
        <f t="shared" si="125"/>
        <v>中3尾</v>
      </c>
    </row>
    <row r="503" spans="1:39" x14ac:dyDescent="0.15">
      <c r="A503" s="7">
        <v>2019041</v>
      </c>
      <c r="B503" s="2">
        <v>2</v>
      </c>
      <c r="C503" s="2">
        <v>9</v>
      </c>
      <c r="D503" s="2">
        <v>13</v>
      </c>
      <c r="E503" s="2">
        <v>23</v>
      </c>
      <c r="F503" s="2">
        <v>24</v>
      </c>
      <c r="G503" s="2">
        <v>26</v>
      </c>
      <c r="H503" s="2">
        <v>16</v>
      </c>
      <c r="J503" s="4">
        <f t="shared" si="112"/>
        <v>2</v>
      </c>
      <c r="K503" s="4">
        <f t="shared" si="113"/>
        <v>9</v>
      </c>
      <c r="L503" s="4">
        <f t="shared" si="114"/>
        <v>3</v>
      </c>
      <c r="M503" s="4">
        <f t="shared" si="115"/>
        <v>3</v>
      </c>
      <c r="N503" s="4">
        <f t="shared" si="116"/>
        <v>4</v>
      </c>
      <c r="O503" s="4">
        <f t="shared" si="117"/>
        <v>6</v>
      </c>
      <c r="Q503" s="4">
        <f>IF($A503="","",IF(MAX($J503:$O503)=MAX($P503:P503),"",SMALL($J503:$O503,COUNTIF($J503:$O503,"&lt;="&amp;P503)+1)))</f>
        <v>2</v>
      </c>
      <c r="R503" s="4">
        <f>IF($A503="","",IF(MAX($J503:$O503)=MAX($P503:Q503),"",SMALL($J503:$O503,COUNTIF($J503:$O503,"&lt;="&amp;Q503)+1)))</f>
        <v>3</v>
      </c>
      <c r="S503" s="4">
        <f>IF($A503="","",IF(MAX($J503:$O503)=MAX($P503:R503),"",SMALL($J503:$O503,COUNTIF($J503:$O503,"&lt;="&amp;R503)+1)))</f>
        <v>4</v>
      </c>
      <c r="T503" s="4">
        <f>IF($A503="","",IF(MAX($J503:$O503)=MAX($P503:S503),"",SMALL($J503:$O503,COUNTIF($J503:$O503,"&lt;="&amp;S503)+1)))</f>
        <v>6</v>
      </c>
      <c r="U503" s="4">
        <f>IF($A503="","",IF(MAX($J503:$O503)=MAX($P503:T503),"",SMALL($J503:$O503,COUNTIF($J503:$O503,"&lt;="&amp;T503)+1)))</f>
        <v>9</v>
      </c>
      <c r="V503" s="4" t="str">
        <f>IF($A503="","",IF(MAX($J503:$O503)=MAX($P503:U503),"",SMALL($J503:$O503,COUNTIF($J503:$O503,"&lt;="&amp;U503)+1)))</f>
        <v/>
      </c>
      <c r="X503" s="4">
        <f t="shared" si="118"/>
        <v>0</v>
      </c>
      <c r="Y503" s="4">
        <f t="shared" si="119"/>
        <v>2</v>
      </c>
      <c r="Z503" s="4">
        <f t="shared" si="120"/>
        <v>4</v>
      </c>
      <c r="AA503" s="4">
        <f t="shared" si="121"/>
        <v>8</v>
      </c>
      <c r="AB503" s="4">
        <f t="shared" si="122"/>
        <v>3</v>
      </c>
      <c r="AC503" s="4">
        <f t="shared" si="123"/>
        <v>5</v>
      </c>
      <c r="AE503" s="4">
        <f>IF($A502="","",IF(MAX($X503:$AC503)=MAX($AD503:AD503)," ",SMALL($X503:$AC503,COUNTIF($X503:$AC503,"&lt;="&amp;AD503)+1)))</f>
        <v>0</v>
      </c>
      <c r="AF503" s="4">
        <f>IF($A502="","",IF(MAX($X503:$AC503)=MAX($AD503:AE503)," ",SMALL($X503:$AC503,COUNTIF($X503:$AC503,"&lt;="&amp;AE503)+1)))</f>
        <v>2</v>
      </c>
      <c r="AG503" s="4">
        <f>IF($A502="","",IF(MAX($X503:$AC503)=MAX($AD503:AF503)," ",SMALL($X503:$AC503,COUNTIF($X503:$AC503,"&lt;="&amp;AF503)+1)))</f>
        <v>3</v>
      </c>
      <c r="AH503" s="4">
        <f>IF($A502="","",IF(MAX($X503:$AC503)=MAX($AD503:AG503)," ",SMALL($X503:$AC503,COUNTIF($X503:$AC503,"&lt;="&amp;AG503)+1)))</f>
        <v>4</v>
      </c>
      <c r="AI503" s="4">
        <f>IF($A502="","",IF(MAX($X503:$AC503)=MAX($AD503:AH503)," ",SMALL($X503:$AC503,COUNTIF($X503:$AC503,"&lt;="&amp;AH503)+1)))</f>
        <v>5</v>
      </c>
      <c r="AJ503" s="4">
        <f>IF($A502="","",IF(MAX($X503:$AC503)=MAX($AD503:AI503)," ",SMALL($X503:$AC503,COUNTIF($X503:$AC503,"&lt;="&amp;AI503)+1)))</f>
        <v>8</v>
      </c>
      <c r="AL503" s="13" t="str">
        <f t="shared" si="124"/>
        <v>6尾</v>
      </c>
      <c r="AM503" s="13" t="str">
        <f t="shared" si="125"/>
        <v>中3尾</v>
      </c>
    </row>
    <row r="504" spans="1:39" x14ac:dyDescent="0.15">
      <c r="A504" s="7">
        <v>2019042</v>
      </c>
      <c r="B504" s="2">
        <v>15</v>
      </c>
      <c r="C504" s="2">
        <v>17</v>
      </c>
      <c r="D504" s="2">
        <v>19</v>
      </c>
      <c r="E504" s="2">
        <v>22</v>
      </c>
      <c r="F504" s="2">
        <v>25</v>
      </c>
      <c r="G504" s="2">
        <v>26</v>
      </c>
      <c r="H504" s="2">
        <v>4</v>
      </c>
      <c r="J504" s="4">
        <f t="shared" si="112"/>
        <v>5</v>
      </c>
      <c r="K504" s="4">
        <f t="shared" si="113"/>
        <v>7</v>
      </c>
      <c r="L504" s="4">
        <f t="shared" si="114"/>
        <v>9</v>
      </c>
      <c r="M504" s="4">
        <f t="shared" si="115"/>
        <v>2</v>
      </c>
      <c r="N504" s="4">
        <f t="shared" si="116"/>
        <v>5</v>
      </c>
      <c r="O504" s="4">
        <f t="shared" si="117"/>
        <v>6</v>
      </c>
      <c r="Q504" s="4">
        <f>IF($A504="","",IF(MAX($J504:$O504)=MAX($P504:P504),"",SMALL($J504:$O504,COUNTIF($J504:$O504,"&lt;="&amp;P504)+1)))</f>
        <v>2</v>
      </c>
      <c r="R504" s="4">
        <f>IF($A504="","",IF(MAX($J504:$O504)=MAX($P504:Q504),"",SMALL($J504:$O504,COUNTIF($J504:$O504,"&lt;="&amp;Q504)+1)))</f>
        <v>5</v>
      </c>
      <c r="S504" s="4">
        <f>IF($A504="","",IF(MAX($J504:$O504)=MAX($P504:R504),"",SMALL($J504:$O504,COUNTIF($J504:$O504,"&lt;="&amp;R504)+1)))</f>
        <v>6</v>
      </c>
      <c r="T504" s="4">
        <f>IF($A504="","",IF(MAX($J504:$O504)=MAX($P504:S504),"",SMALL($J504:$O504,COUNTIF($J504:$O504,"&lt;="&amp;S504)+1)))</f>
        <v>7</v>
      </c>
      <c r="U504" s="4">
        <f>IF($A504="","",IF(MAX($J504:$O504)=MAX($P504:T504),"",SMALL($J504:$O504,COUNTIF($J504:$O504,"&lt;="&amp;T504)+1)))</f>
        <v>9</v>
      </c>
      <c r="V504" s="4" t="str">
        <f>IF($A504="","",IF(MAX($J504:$O504)=MAX($P504:U504),"",SMALL($J504:$O504,COUNTIF($J504:$O504,"&lt;="&amp;U504)+1)))</f>
        <v/>
      </c>
      <c r="X504" s="4">
        <f t="shared" si="118"/>
        <v>8</v>
      </c>
      <c r="Y504" s="4">
        <f t="shared" si="119"/>
        <v>5</v>
      </c>
      <c r="Z504" s="4">
        <f t="shared" si="120"/>
        <v>2</v>
      </c>
      <c r="AA504" s="4">
        <f t="shared" si="121"/>
        <v>4</v>
      </c>
      <c r="AB504" s="4">
        <f t="shared" si="122"/>
        <v>4</v>
      </c>
      <c r="AC504" s="4">
        <f t="shared" si="123"/>
        <v>8</v>
      </c>
      <c r="AE504" s="4">
        <f>IF($A503="","",IF(MAX($X504:$AC504)=MAX($AD504:AD504)," ",SMALL($X504:$AC504,COUNTIF($X504:$AC504,"&lt;="&amp;AD504)+1)))</f>
        <v>2</v>
      </c>
      <c r="AF504" s="4">
        <f>IF($A503="","",IF(MAX($X504:$AC504)=MAX($AD504:AE504)," ",SMALL($X504:$AC504,COUNTIF($X504:$AC504,"&lt;="&amp;AE504)+1)))</f>
        <v>4</v>
      </c>
      <c r="AG504" s="4">
        <f>IF($A503="","",IF(MAX($X504:$AC504)=MAX($AD504:AF504)," ",SMALL($X504:$AC504,COUNTIF($X504:$AC504,"&lt;="&amp;AF504)+1)))</f>
        <v>5</v>
      </c>
      <c r="AH504" s="4">
        <f>IF($A503="","",IF(MAX($X504:$AC504)=MAX($AD504:AG504)," ",SMALL($X504:$AC504,COUNTIF($X504:$AC504,"&lt;="&amp;AG504)+1)))</f>
        <v>8</v>
      </c>
      <c r="AI504" s="4" t="str">
        <f>IF($A503="","",IF(MAX($X504:$AC504)=MAX($AD504:AH504)," ",SMALL($X504:$AC504,COUNTIF($X504:$AC504,"&lt;="&amp;AH504)+1)))</f>
        <v xml:space="preserve"> </v>
      </c>
      <c r="AJ504" s="4" t="str">
        <f>IF($A503="","",IF(MAX($X504:$AC504)=MAX($AD504:AI504)," ",SMALL($X504:$AC504,COUNTIF($X504:$AC504,"&lt;="&amp;AI504)+1)))</f>
        <v xml:space="preserve"> </v>
      </c>
      <c r="AL504" s="13" t="str">
        <f t="shared" si="124"/>
        <v>4尾</v>
      </c>
      <c r="AM504" s="13" t="str">
        <f t="shared" si="125"/>
        <v>中2尾</v>
      </c>
    </row>
    <row r="505" spans="1:39" x14ac:dyDescent="0.15">
      <c r="A505" s="7">
        <v>2019043</v>
      </c>
      <c r="B505" s="2">
        <v>1</v>
      </c>
      <c r="C505" s="2">
        <v>6</v>
      </c>
      <c r="D505" s="2">
        <v>12</v>
      </c>
      <c r="E505" s="2">
        <v>13</v>
      </c>
      <c r="F505" s="2">
        <v>24</v>
      </c>
      <c r="G505" s="2">
        <v>32</v>
      </c>
      <c r="H505" s="2">
        <v>13</v>
      </c>
      <c r="J505" s="4">
        <f t="shared" si="112"/>
        <v>1</v>
      </c>
      <c r="K505" s="4">
        <f t="shared" si="113"/>
        <v>6</v>
      </c>
      <c r="L505" s="4">
        <f t="shared" si="114"/>
        <v>2</v>
      </c>
      <c r="M505" s="4">
        <f t="shared" si="115"/>
        <v>3</v>
      </c>
      <c r="N505" s="4">
        <f t="shared" si="116"/>
        <v>4</v>
      </c>
      <c r="O505" s="4">
        <f t="shared" si="117"/>
        <v>2</v>
      </c>
      <c r="Q505" s="4">
        <f>IF($A505="","",IF(MAX($J505:$O505)=MAX($P505:P505),"",SMALL($J505:$O505,COUNTIF($J505:$O505,"&lt;="&amp;P505)+1)))</f>
        <v>1</v>
      </c>
      <c r="R505" s="4">
        <f>IF($A505="","",IF(MAX($J505:$O505)=MAX($P505:Q505),"",SMALL($J505:$O505,COUNTIF($J505:$O505,"&lt;="&amp;Q505)+1)))</f>
        <v>2</v>
      </c>
      <c r="S505" s="4">
        <f>IF($A505="","",IF(MAX($J505:$O505)=MAX($P505:R505),"",SMALL($J505:$O505,COUNTIF($J505:$O505,"&lt;="&amp;R505)+1)))</f>
        <v>3</v>
      </c>
      <c r="T505" s="4">
        <f>IF($A505="","",IF(MAX($J505:$O505)=MAX($P505:S505),"",SMALL($J505:$O505,COUNTIF($J505:$O505,"&lt;="&amp;S505)+1)))</f>
        <v>4</v>
      </c>
      <c r="U505" s="4">
        <f>IF($A505="","",IF(MAX($J505:$O505)=MAX($P505:T505),"",SMALL($J505:$O505,COUNTIF($J505:$O505,"&lt;="&amp;T505)+1)))</f>
        <v>6</v>
      </c>
      <c r="V505" s="4" t="str">
        <f>IF($A505="","",IF(MAX($J505:$O505)=MAX($P505:U505),"",SMALL($J505:$O505,COUNTIF($J505:$O505,"&lt;="&amp;U505)+1)))</f>
        <v/>
      </c>
      <c r="X505" s="4">
        <f t="shared" si="118"/>
        <v>5</v>
      </c>
      <c r="Y505" s="4">
        <f t="shared" si="119"/>
        <v>3</v>
      </c>
      <c r="Z505" s="4">
        <f t="shared" si="120"/>
        <v>0</v>
      </c>
      <c r="AA505" s="4">
        <f t="shared" si="121"/>
        <v>4</v>
      </c>
      <c r="AB505" s="4">
        <f t="shared" si="122"/>
        <v>0</v>
      </c>
      <c r="AC505" s="4">
        <f t="shared" si="123"/>
        <v>4</v>
      </c>
      <c r="AE505" s="4">
        <f>IF($A504="","",IF(MAX($X505:$AC505)=MAX($AD505:AD505)," ",SMALL($X505:$AC505,COUNTIF($X505:$AC505,"&lt;="&amp;AD505)+1)))</f>
        <v>0</v>
      </c>
      <c r="AF505" s="4">
        <f>IF($A504="","",IF(MAX($X505:$AC505)=MAX($AD505:AE505)," ",SMALL($X505:$AC505,COUNTIF($X505:$AC505,"&lt;="&amp;AE505)+1)))</f>
        <v>3</v>
      </c>
      <c r="AG505" s="4">
        <f>IF($A504="","",IF(MAX($X505:$AC505)=MAX($AD505:AF505)," ",SMALL($X505:$AC505,COUNTIF($X505:$AC505,"&lt;="&amp;AF505)+1)))</f>
        <v>4</v>
      </c>
      <c r="AH505" s="4">
        <f>IF($A504="","",IF(MAX($X505:$AC505)=MAX($AD505:AG505)," ",SMALL($X505:$AC505,COUNTIF($X505:$AC505,"&lt;="&amp;AG505)+1)))</f>
        <v>5</v>
      </c>
      <c r="AI505" s="4" t="str">
        <f>IF($A504="","",IF(MAX($X505:$AC505)=MAX($AD505:AH505)," ",SMALL($X505:$AC505,COUNTIF($X505:$AC505,"&lt;="&amp;AH505)+1)))</f>
        <v xml:space="preserve"> </v>
      </c>
      <c r="AJ505" s="4" t="str">
        <f>IF($A504="","",IF(MAX($X505:$AC505)=MAX($AD505:AI505)," ",SMALL($X505:$AC505,COUNTIF($X505:$AC505,"&lt;="&amp;AI505)+1)))</f>
        <v xml:space="preserve"> </v>
      </c>
      <c r="AL505" s="13" t="str">
        <f t="shared" si="124"/>
        <v>4尾</v>
      </c>
      <c r="AM505" s="13" t="str">
        <f t="shared" si="125"/>
        <v>中2尾</v>
      </c>
    </row>
    <row r="506" spans="1:39" x14ac:dyDescent="0.15">
      <c r="A506" s="7">
        <v>2019044</v>
      </c>
      <c r="B506" s="2">
        <v>6</v>
      </c>
      <c r="C506" s="2">
        <v>14</v>
      </c>
      <c r="D506" s="2">
        <v>16</v>
      </c>
      <c r="E506" s="2">
        <v>17</v>
      </c>
      <c r="F506" s="2">
        <v>23</v>
      </c>
      <c r="G506" s="2">
        <v>29</v>
      </c>
      <c r="H506" s="2">
        <v>7</v>
      </c>
      <c r="J506" s="4">
        <f t="shared" si="112"/>
        <v>6</v>
      </c>
      <c r="K506" s="4">
        <f t="shared" si="113"/>
        <v>4</v>
      </c>
      <c r="L506" s="4">
        <f t="shared" si="114"/>
        <v>6</v>
      </c>
      <c r="M506" s="4">
        <f t="shared" si="115"/>
        <v>7</v>
      </c>
      <c r="N506" s="4">
        <f t="shared" si="116"/>
        <v>3</v>
      </c>
      <c r="O506" s="4">
        <f t="shared" si="117"/>
        <v>9</v>
      </c>
      <c r="Q506" s="4">
        <f>IF($A506="","",IF(MAX($J506:$O506)=MAX($P506:P506),"",SMALL($J506:$O506,COUNTIF($J506:$O506,"&lt;="&amp;P506)+1)))</f>
        <v>3</v>
      </c>
      <c r="R506" s="4">
        <f>IF($A506="","",IF(MAX($J506:$O506)=MAX($P506:Q506),"",SMALL($J506:$O506,COUNTIF($J506:$O506,"&lt;="&amp;Q506)+1)))</f>
        <v>4</v>
      </c>
      <c r="S506" s="4">
        <f>IF($A506="","",IF(MAX($J506:$O506)=MAX($P506:R506),"",SMALL($J506:$O506,COUNTIF($J506:$O506,"&lt;="&amp;R506)+1)))</f>
        <v>6</v>
      </c>
      <c r="T506" s="4">
        <f>IF($A506="","",IF(MAX($J506:$O506)=MAX($P506:S506),"",SMALL($J506:$O506,COUNTIF($J506:$O506,"&lt;="&amp;S506)+1)))</f>
        <v>7</v>
      </c>
      <c r="U506" s="4">
        <f>IF($A506="","",IF(MAX($J506:$O506)=MAX($P506:T506),"",SMALL($J506:$O506,COUNTIF($J506:$O506,"&lt;="&amp;T506)+1)))</f>
        <v>9</v>
      </c>
      <c r="V506" s="4" t="str">
        <f>IF($A506="","",IF(MAX($J506:$O506)=MAX($P506:U506),"",SMALL($J506:$O506,COUNTIF($J506:$O506,"&lt;="&amp;U506)+1)))</f>
        <v/>
      </c>
      <c r="X506" s="4">
        <f t="shared" si="118"/>
        <v>6</v>
      </c>
      <c r="Y506" s="4">
        <f t="shared" si="119"/>
        <v>6</v>
      </c>
      <c r="Z506" s="4">
        <f t="shared" si="120"/>
        <v>2</v>
      </c>
      <c r="AA506" s="4">
        <f t="shared" si="121"/>
        <v>5</v>
      </c>
      <c r="AB506" s="4">
        <f t="shared" si="122"/>
        <v>8</v>
      </c>
      <c r="AC506" s="4">
        <f t="shared" si="123"/>
        <v>3</v>
      </c>
      <c r="AE506" s="4">
        <f>IF($A505="","",IF(MAX($X506:$AC506)=MAX($AD506:AD506)," ",SMALL($X506:$AC506,COUNTIF($X506:$AC506,"&lt;="&amp;AD506)+1)))</f>
        <v>2</v>
      </c>
      <c r="AF506" s="4">
        <f>IF($A505="","",IF(MAX($X506:$AC506)=MAX($AD506:AE506)," ",SMALL($X506:$AC506,COUNTIF($X506:$AC506,"&lt;="&amp;AE506)+1)))</f>
        <v>3</v>
      </c>
      <c r="AG506" s="4">
        <f>IF($A505="","",IF(MAX($X506:$AC506)=MAX($AD506:AF506)," ",SMALL($X506:$AC506,COUNTIF($X506:$AC506,"&lt;="&amp;AF506)+1)))</f>
        <v>5</v>
      </c>
      <c r="AH506" s="4">
        <f>IF($A505="","",IF(MAX($X506:$AC506)=MAX($AD506:AG506)," ",SMALL($X506:$AC506,COUNTIF($X506:$AC506,"&lt;="&amp;AG506)+1)))</f>
        <v>6</v>
      </c>
      <c r="AI506" s="4">
        <f>IF($A505="","",IF(MAX($X506:$AC506)=MAX($AD506:AH506)," ",SMALL($X506:$AC506,COUNTIF($X506:$AC506,"&lt;="&amp;AH506)+1)))</f>
        <v>8</v>
      </c>
      <c r="AJ506" s="4" t="str">
        <f>IF($A505="","",IF(MAX($X506:$AC506)=MAX($AD506:AI506)," ",SMALL($X506:$AC506,COUNTIF($X506:$AC506,"&lt;="&amp;AI506)+1)))</f>
        <v xml:space="preserve"> </v>
      </c>
      <c r="AL506" s="13" t="str">
        <f t="shared" si="124"/>
        <v>5尾</v>
      </c>
      <c r="AM506" s="13" t="str">
        <f t="shared" si="125"/>
        <v>中2尾</v>
      </c>
    </row>
    <row r="507" spans="1:39" x14ac:dyDescent="0.15">
      <c r="A507" s="7">
        <v>2019045</v>
      </c>
      <c r="B507" s="2">
        <v>1</v>
      </c>
      <c r="C507" s="2">
        <v>6</v>
      </c>
      <c r="D507" s="2">
        <v>17</v>
      </c>
      <c r="E507" s="2">
        <v>19</v>
      </c>
      <c r="F507" s="2">
        <v>27</v>
      </c>
      <c r="G507" s="2">
        <v>31</v>
      </c>
      <c r="H507" s="2">
        <v>14</v>
      </c>
      <c r="J507" s="4">
        <f t="shared" si="112"/>
        <v>1</v>
      </c>
      <c r="K507" s="4">
        <f t="shared" si="113"/>
        <v>6</v>
      </c>
      <c r="L507" s="4">
        <f t="shared" si="114"/>
        <v>7</v>
      </c>
      <c r="M507" s="4">
        <f t="shared" si="115"/>
        <v>9</v>
      </c>
      <c r="N507" s="4">
        <f t="shared" si="116"/>
        <v>7</v>
      </c>
      <c r="O507" s="4">
        <f t="shared" si="117"/>
        <v>1</v>
      </c>
      <c r="Q507" s="4">
        <f>IF($A507="","",IF(MAX($J507:$O507)=MAX($P507:P507),"",SMALL($J507:$O507,COUNTIF($J507:$O507,"&lt;="&amp;P507)+1)))</f>
        <v>1</v>
      </c>
      <c r="R507" s="4">
        <f>IF($A507="","",IF(MAX($J507:$O507)=MAX($P507:Q507),"",SMALL($J507:$O507,COUNTIF($J507:$O507,"&lt;="&amp;Q507)+1)))</f>
        <v>6</v>
      </c>
      <c r="S507" s="4">
        <f>IF($A507="","",IF(MAX($J507:$O507)=MAX($P507:R507),"",SMALL($J507:$O507,COUNTIF($J507:$O507,"&lt;="&amp;R507)+1)))</f>
        <v>7</v>
      </c>
      <c r="T507" s="4">
        <f>IF($A507="","",IF(MAX($J507:$O507)=MAX($P507:S507),"",SMALL($J507:$O507,COUNTIF($J507:$O507,"&lt;="&amp;S507)+1)))</f>
        <v>9</v>
      </c>
      <c r="U507" s="4" t="str">
        <f>IF($A507="","",IF(MAX($J507:$O507)=MAX($P507:T507),"",SMALL($J507:$O507,COUNTIF($J507:$O507,"&lt;="&amp;T507)+1)))</f>
        <v/>
      </c>
      <c r="V507" s="4" t="str">
        <f>IF($A507="","",IF(MAX($J507:$O507)=MAX($P507:U507),"",SMALL($J507:$O507,COUNTIF($J507:$O507,"&lt;="&amp;U507)+1)))</f>
        <v/>
      </c>
      <c r="X507" s="4">
        <f t="shared" si="118"/>
        <v>4</v>
      </c>
      <c r="Y507" s="4">
        <f t="shared" si="119"/>
        <v>3</v>
      </c>
      <c r="Z507" s="4">
        <f t="shared" si="120"/>
        <v>1</v>
      </c>
      <c r="AA507" s="4">
        <f t="shared" si="121"/>
        <v>5</v>
      </c>
      <c r="AB507" s="4">
        <f t="shared" si="122"/>
        <v>7</v>
      </c>
      <c r="AC507" s="4">
        <f t="shared" si="123"/>
        <v>6</v>
      </c>
      <c r="AE507" s="4">
        <f>IF($A506="","",IF(MAX($X507:$AC507)=MAX($AD507:AD507)," ",SMALL($X507:$AC507,COUNTIF($X507:$AC507,"&lt;="&amp;AD507)+1)))</f>
        <v>1</v>
      </c>
      <c r="AF507" s="4">
        <f>IF($A506="","",IF(MAX($X507:$AC507)=MAX($AD507:AE507)," ",SMALL($X507:$AC507,COUNTIF($X507:$AC507,"&lt;="&amp;AE507)+1)))</f>
        <v>3</v>
      </c>
      <c r="AG507" s="4">
        <f>IF($A506="","",IF(MAX($X507:$AC507)=MAX($AD507:AF507)," ",SMALL($X507:$AC507,COUNTIF($X507:$AC507,"&lt;="&amp;AF507)+1)))</f>
        <v>4</v>
      </c>
      <c r="AH507" s="4">
        <f>IF($A506="","",IF(MAX($X507:$AC507)=MAX($AD507:AG507)," ",SMALL($X507:$AC507,COUNTIF($X507:$AC507,"&lt;="&amp;AG507)+1)))</f>
        <v>5</v>
      </c>
      <c r="AI507" s="4">
        <f>IF($A506="","",IF(MAX($X507:$AC507)=MAX($AD507:AH507)," ",SMALL($X507:$AC507,COUNTIF($X507:$AC507,"&lt;="&amp;AH507)+1)))</f>
        <v>6</v>
      </c>
      <c r="AJ507" s="4">
        <f>IF($A506="","",IF(MAX($X507:$AC507)=MAX($AD507:AI507)," ",SMALL($X507:$AC507,COUNTIF($X507:$AC507,"&lt;="&amp;AI507)+1)))</f>
        <v>7</v>
      </c>
      <c r="AL507" s="13" t="str">
        <f t="shared" si="124"/>
        <v>6尾</v>
      </c>
      <c r="AM507" s="13" t="str">
        <f t="shared" si="125"/>
        <v>中3尾</v>
      </c>
    </row>
    <row r="508" spans="1:39" x14ac:dyDescent="0.15">
      <c r="A508" s="7">
        <v>2019046</v>
      </c>
      <c r="B508" s="2">
        <v>2</v>
      </c>
      <c r="C508" s="2">
        <v>12</v>
      </c>
      <c r="D508" s="2">
        <v>16</v>
      </c>
      <c r="E508" s="2">
        <v>22</v>
      </c>
      <c r="F508" s="2">
        <v>25</v>
      </c>
      <c r="G508" s="2">
        <v>32</v>
      </c>
      <c r="H508" s="2">
        <v>6</v>
      </c>
      <c r="J508" s="4">
        <f t="shared" si="112"/>
        <v>2</v>
      </c>
      <c r="K508" s="4">
        <f t="shared" si="113"/>
        <v>2</v>
      </c>
      <c r="L508" s="4">
        <f t="shared" si="114"/>
        <v>6</v>
      </c>
      <c r="M508" s="4">
        <f t="shared" si="115"/>
        <v>2</v>
      </c>
      <c r="N508" s="4">
        <f t="shared" si="116"/>
        <v>5</v>
      </c>
      <c r="O508" s="4">
        <f t="shared" si="117"/>
        <v>2</v>
      </c>
      <c r="Q508" s="4">
        <f>IF($A508="","",IF(MAX($J508:$O508)=MAX($P508:P508),"",SMALL($J508:$O508,COUNTIF($J508:$O508,"&lt;="&amp;P508)+1)))</f>
        <v>2</v>
      </c>
      <c r="R508" s="4">
        <f>IF($A508="","",IF(MAX($J508:$O508)=MAX($P508:Q508),"",SMALL($J508:$O508,COUNTIF($J508:$O508,"&lt;="&amp;Q508)+1)))</f>
        <v>5</v>
      </c>
      <c r="S508" s="4">
        <f>IF($A508="","",IF(MAX($J508:$O508)=MAX($P508:R508),"",SMALL($J508:$O508,COUNTIF($J508:$O508,"&lt;="&amp;R508)+1)))</f>
        <v>6</v>
      </c>
      <c r="T508" s="4" t="str">
        <f>IF($A508="","",IF(MAX($J508:$O508)=MAX($P508:S508),"",SMALL($J508:$O508,COUNTIF($J508:$O508,"&lt;="&amp;S508)+1)))</f>
        <v/>
      </c>
      <c r="U508" s="4" t="str">
        <f>IF($A508="","",IF(MAX($J508:$O508)=MAX($P508:T508),"",SMALL($J508:$O508,COUNTIF($J508:$O508,"&lt;="&amp;T508)+1)))</f>
        <v/>
      </c>
      <c r="V508" s="4" t="str">
        <f>IF($A508="","",IF(MAX($J508:$O508)=MAX($P508:U508),"",SMALL($J508:$O508,COUNTIF($J508:$O508,"&lt;="&amp;U508)+1)))</f>
        <v/>
      </c>
      <c r="X508" s="4">
        <f t="shared" si="118"/>
        <v>6</v>
      </c>
      <c r="Y508" s="4">
        <f t="shared" si="119"/>
        <v>6</v>
      </c>
      <c r="Z508" s="4">
        <f t="shared" si="120"/>
        <v>3</v>
      </c>
      <c r="AA508" s="4">
        <f t="shared" si="121"/>
        <v>2</v>
      </c>
      <c r="AB508" s="4">
        <f t="shared" si="122"/>
        <v>7</v>
      </c>
      <c r="AC508" s="4">
        <f t="shared" si="123"/>
        <v>5</v>
      </c>
      <c r="AE508" s="4">
        <f>IF($A507="","",IF(MAX($X508:$AC508)=MAX($AD508:AD508)," ",SMALL($X508:$AC508,COUNTIF($X508:$AC508,"&lt;="&amp;AD508)+1)))</f>
        <v>2</v>
      </c>
      <c r="AF508" s="4">
        <f>IF($A507="","",IF(MAX($X508:$AC508)=MAX($AD508:AE508)," ",SMALL($X508:$AC508,COUNTIF($X508:$AC508,"&lt;="&amp;AE508)+1)))</f>
        <v>3</v>
      </c>
      <c r="AG508" s="4">
        <f>IF($A507="","",IF(MAX($X508:$AC508)=MAX($AD508:AF508)," ",SMALL($X508:$AC508,COUNTIF($X508:$AC508,"&lt;="&amp;AF508)+1)))</f>
        <v>5</v>
      </c>
      <c r="AH508" s="4">
        <f>IF($A507="","",IF(MAX($X508:$AC508)=MAX($AD508:AG508)," ",SMALL($X508:$AC508,COUNTIF($X508:$AC508,"&lt;="&amp;AG508)+1)))</f>
        <v>6</v>
      </c>
      <c r="AI508" s="4">
        <f>IF($A507="","",IF(MAX($X508:$AC508)=MAX($AD508:AH508)," ",SMALL($X508:$AC508,COUNTIF($X508:$AC508,"&lt;="&amp;AH508)+1)))</f>
        <v>7</v>
      </c>
      <c r="AJ508" s="4" t="str">
        <f>IF($A507="","",IF(MAX($X508:$AC508)=MAX($AD508:AI508)," ",SMALL($X508:$AC508,COUNTIF($X508:$AC508,"&lt;="&amp;AI508)+1)))</f>
        <v xml:space="preserve"> </v>
      </c>
      <c r="AL508" s="13" t="str">
        <f t="shared" si="124"/>
        <v>5尾</v>
      </c>
      <c r="AM508" s="13" t="str">
        <f t="shared" si="125"/>
        <v>中3尾</v>
      </c>
    </row>
    <row r="509" spans="1:39" x14ac:dyDescent="0.15">
      <c r="A509" s="7">
        <v>2019047</v>
      </c>
      <c r="B509" s="2">
        <v>3</v>
      </c>
      <c r="C509" s="2">
        <v>11</v>
      </c>
      <c r="D509" s="2">
        <v>18</v>
      </c>
      <c r="E509" s="2">
        <v>25</v>
      </c>
      <c r="F509" s="2">
        <v>30</v>
      </c>
      <c r="G509" s="2">
        <v>33</v>
      </c>
      <c r="H509" s="2">
        <v>14</v>
      </c>
      <c r="J509" s="4">
        <f t="shared" si="112"/>
        <v>3</v>
      </c>
      <c r="K509" s="4">
        <f t="shared" si="113"/>
        <v>1</v>
      </c>
      <c r="L509" s="4">
        <f t="shared" si="114"/>
        <v>8</v>
      </c>
      <c r="M509" s="4">
        <f t="shared" si="115"/>
        <v>5</v>
      </c>
      <c r="N509" s="4">
        <f t="shared" si="116"/>
        <v>0</v>
      </c>
      <c r="O509" s="4">
        <f t="shared" si="117"/>
        <v>3</v>
      </c>
      <c r="Q509" s="4">
        <f>IF($A509="","",IF(MAX($J509:$O509)=MAX($P509:P509),"",SMALL($J509:$O509,COUNTIF($J509:$O509,"&lt;="&amp;P509)+1)))</f>
        <v>0</v>
      </c>
      <c r="R509" s="4">
        <f>IF($A509="","",IF(MAX($J509:$O509)=MAX($P509:Q509),"",SMALL($J509:$O509,COUNTIF($J509:$O509,"&lt;="&amp;Q509)+1)))</f>
        <v>1</v>
      </c>
      <c r="S509" s="4">
        <f>IF($A509="","",IF(MAX($J509:$O509)=MAX($P509:R509),"",SMALL($J509:$O509,COUNTIF($J509:$O509,"&lt;="&amp;R509)+1)))</f>
        <v>3</v>
      </c>
      <c r="T509" s="4">
        <f>IF($A509="","",IF(MAX($J509:$O509)=MAX($P509:S509),"",SMALL($J509:$O509,COUNTIF($J509:$O509,"&lt;="&amp;S509)+1)))</f>
        <v>5</v>
      </c>
      <c r="U509" s="4">
        <f>IF($A509="","",IF(MAX($J509:$O509)=MAX($P509:T509),"",SMALL($J509:$O509,COUNTIF($J509:$O509,"&lt;="&amp;T509)+1)))</f>
        <v>8</v>
      </c>
      <c r="V509" s="4" t="str">
        <f>IF($A509="","",IF(MAX($J509:$O509)=MAX($P509:U509),"",SMALL($J509:$O509,COUNTIF($J509:$O509,"&lt;="&amp;U509)+1)))</f>
        <v/>
      </c>
      <c r="X509" s="4">
        <f t="shared" si="118"/>
        <v>4</v>
      </c>
      <c r="Y509" s="4">
        <f t="shared" si="119"/>
        <v>6</v>
      </c>
      <c r="Z509" s="4">
        <f t="shared" si="120"/>
        <v>0</v>
      </c>
      <c r="AA509" s="4">
        <f t="shared" si="121"/>
        <v>4</v>
      </c>
      <c r="AB509" s="4">
        <f t="shared" si="122"/>
        <v>0</v>
      </c>
      <c r="AC509" s="4">
        <f t="shared" si="123"/>
        <v>8</v>
      </c>
      <c r="AE509" s="4">
        <f>IF($A508="","",IF(MAX($X509:$AC509)=MAX($AD509:AD509)," ",SMALL($X509:$AC509,COUNTIF($X509:$AC509,"&lt;="&amp;AD509)+1)))</f>
        <v>0</v>
      </c>
      <c r="AF509" s="4">
        <f>IF($A508="","",IF(MAX($X509:$AC509)=MAX($AD509:AE509)," ",SMALL($X509:$AC509,COUNTIF($X509:$AC509,"&lt;="&amp;AE509)+1)))</f>
        <v>4</v>
      </c>
      <c r="AG509" s="4">
        <f>IF($A508="","",IF(MAX($X509:$AC509)=MAX($AD509:AF509)," ",SMALL($X509:$AC509,COUNTIF($X509:$AC509,"&lt;="&amp;AF509)+1)))</f>
        <v>6</v>
      </c>
      <c r="AH509" s="4">
        <f>IF($A508="","",IF(MAX($X509:$AC509)=MAX($AD509:AG509)," ",SMALL($X509:$AC509,COUNTIF($X509:$AC509,"&lt;="&amp;AG509)+1)))</f>
        <v>8</v>
      </c>
      <c r="AI509" s="4" t="str">
        <f>IF($A508="","",IF(MAX($X509:$AC509)=MAX($AD509:AH509)," ",SMALL($X509:$AC509,COUNTIF($X509:$AC509,"&lt;="&amp;AH509)+1)))</f>
        <v xml:space="preserve"> </v>
      </c>
      <c r="AJ509" s="4" t="str">
        <f>IF($A508="","",IF(MAX($X509:$AC509)=MAX($AD509:AI509)," ",SMALL($X509:$AC509,COUNTIF($X509:$AC509,"&lt;="&amp;AI509)+1)))</f>
        <v xml:space="preserve"> </v>
      </c>
      <c r="AL509" s="13" t="str">
        <f t="shared" si="124"/>
        <v>4尾</v>
      </c>
      <c r="AM509" s="13" t="str">
        <f t="shared" si="125"/>
        <v>中2尾</v>
      </c>
    </row>
    <row r="510" spans="1:39" x14ac:dyDescent="0.15">
      <c r="A510" s="7">
        <v>2019048</v>
      </c>
      <c r="B510" s="2">
        <v>3</v>
      </c>
      <c r="C510" s="2">
        <v>7</v>
      </c>
      <c r="D510" s="2">
        <v>10</v>
      </c>
      <c r="E510" s="2">
        <v>12</v>
      </c>
      <c r="F510" s="2">
        <v>18</v>
      </c>
      <c r="G510" s="2">
        <v>29</v>
      </c>
      <c r="H510" s="2">
        <v>10</v>
      </c>
      <c r="J510" s="4">
        <f t="shared" si="112"/>
        <v>3</v>
      </c>
      <c r="K510" s="4">
        <f t="shared" si="113"/>
        <v>7</v>
      </c>
      <c r="L510" s="4">
        <f t="shared" si="114"/>
        <v>0</v>
      </c>
      <c r="M510" s="4">
        <f t="shared" si="115"/>
        <v>2</v>
      </c>
      <c r="N510" s="4">
        <f t="shared" si="116"/>
        <v>8</v>
      </c>
      <c r="O510" s="4">
        <f t="shared" si="117"/>
        <v>9</v>
      </c>
      <c r="Q510" s="4">
        <f>IF($A510="","",IF(MAX($J510:$O510)=MAX($P510:P510),"",SMALL($J510:$O510,COUNTIF($J510:$O510,"&lt;="&amp;P510)+1)))</f>
        <v>0</v>
      </c>
      <c r="R510" s="4">
        <f>IF($A510="","",IF(MAX($J510:$O510)=MAX($P510:Q510),"",SMALL($J510:$O510,COUNTIF($J510:$O510,"&lt;="&amp;Q510)+1)))</f>
        <v>2</v>
      </c>
      <c r="S510" s="4">
        <f>IF($A510="","",IF(MAX($J510:$O510)=MAX($P510:R510),"",SMALL($J510:$O510,COUNTIF($J510:$O510,"&lt;="&amp;R510)+1)))</f>
        <v>3</v>
      </c>
      <c r="T510" s="4">
        <f>IF($A510="","",IF(MAX($J510:$O510)=MAX($P510:S510),"",SMALL($J510:$O510,COUNTIF($J510:$O510,"&lt;="&amp;S510)+1)))</f>
        <v>7</v>
      </c>
      <c r="U510" s="4">
        <f>IF($A510="","",IF(MAX($J510:$O510)=MAX($P510:T510),"",SMALL($J510:$O510,COUNTIF($J510:$O510,"&lt;="&amp;T510)+1)))</f>
        <v>8</v>
      </c>
      <c r="V510" s="4">
        <f>IF($A510="","",IF(MAX($J510:$O510)=MAX($P510:U510),"",SMALL($J510:$O510,COUNTIF($J510:$O510,"&lt;="&amp;U510)+1)))</f>
        <v>9</v>
      </c>
      <c r="X510" s="4">
        <f t="shared" si="118"/>
        <v>3</v>
      </c>
      <c r="Y510" s="4">
        <f t="shared" si="119"/>
        <v>7</v>
      </c>
      <c r="Z510" s="4">
        <f t="shared" si="120"/>
        <v>0</v>
      </c>
      <c r="AA510" s="4">
        <f t="shared" si="121"/>
        <v>2</v>
      </c>
      <c r="AB510" s="4">
        <f t="shared" si="122"/>
        <v>0</v>
      </c>
      <c r="AC510" s="4">
        <f t="shared" si="123"/>
        <v>1</v>
      </c>
      <c r="AE510" s="4">
        <f>IF($A509="","",IF(MAX($X510:$AC510)=MAX($AD510:AD510)," ",SMALL($X510:$AC510,COUNTIF($X510:$AC510,"&lt;="&amp;AD510)+1)))</f>
        <v>0</v>
      </c>
      <c r="AF510" s="4">
        <f>IF($A509="","",IF(MAX($X510:$AC510)=MAX($AD510:AE510)," ",SMALL($X510:$AC510,COUNTIF($X510:$AC510,"&lt;="&amp;AE510)+1)))</f>
        <v>1</v>
      </c>
      <c r="AG510" s="4">
        <f>IF($A509="","",IF(MAX($X510:$AC510)=MAX($AD510:AF510)," ",SMALL($X510:$AC510,COUNTIF($X510:$AC510,"&lt;="&amp;AF510)+1)))</f>
        <v>2</v>
      </c>
      <c r="AH510" s="4">
        <f>IF($A509="","",IF(MAX($X510:$AC510)=MAX($AD510:AG510)," ",SMALL($X510:$AC510,COUNTIF($X510:$AC510,"&lt;="&amp;AG510)+1)))</f>
        <v>3</v>
      </c>
      <c r="AI510" s="4">
        <f>IF($A509="","",IF(MAX($X510:$AC510)=MAX($AD510:AH510)," ",SMALL($X510:$AC510,COUNTIF($X510:$AC510,"&lt;="&amp;AH510)+1)))</f>
        <v>7</v>
      </c>
      <c r="AJ510" s="4" t="str">
        <f>IF($A509="","",IF(MAX($X510:$AC510)=MAX($AD510:AI510)," ",SMALL($X510:$AC510,COUNTIF($X510:$AC510,"&lt;="&amp;AI510)+1)))</f>
        <v xml:space="preserve"> </v>
      </c>
      <c r="AL510" s="13" t="str">
        <f t="shared" si="124"/>
        <v>5尾</v>
      </c>
      <c r="AM510" s="13" t="str">
        <f t="shared" si="125"/>
        <v>中4尾</v>
      </c>
    </row>
    <row r="511" spans="1:39" x14ac:dyDescent="0.15">
      <c r="A511" s="7">
        <v>2019049</v>
      </c>
      <c r="B511" s="2">
        <v>3</v>
      </c>
      <c r="C511" s="2">
        <v>10</v>
      </c>
      <c r="D511" s="2">
        <v>13</v>
      </c>
      <c r="E511" s="2">
        <v>22</v>
      </c>
      <c r="F511" s="2">
        <v>23</v>
      </c>
      <c r="G511" s="2">
        <v>28</v>
      </c>
      <c r="H511" s="2">
        <v>15</v>
      </c>
      <c r="J511" s="4">
        <f t="shared" si="112"/>
        <v>3</v>
      </c>
      <c r="K511" s="4">
        <f t="shared" si="113"/>
        <v>0</v>
      </c>
      <c r="L511" s="4">
        <f t="shared" si="114"/>
        <v>3</v>
      </c>
      <c r="M511" s="4">
        <f t="shared" si="115"/>
        <v>2</v>
      </c>
      <c r="N511" s="4">
        <f t="shared" si="116"/>
        <v>3</v>
      </c>
      <c r="O511" s="4">
        <f t="shared" si="117"/>
        <v>8</v>
      </c>
      <c r="Q511" s="4">
        <f>IF($A511="","",IF(MAX($J511:$O511)=MAX($P511:P511),"",SMALL($J511:$O511,COUNTIF($J511:$O511,"&lt;="&amp;P511)+1)))</f>
        <v>0</v>
      </c>
      <c r="R511" s="4">
        <f>IF($A511="","",IF(MAX($J511:$O511)=MAX($P511:Q511),"",SMALL($J511:$O511,COUNTIF($J511:$O511,"&lt;="&amp;Q511)+1)))</f>
        <v>2</v>
      </c>
      <c r="S511" s="4">
        <f>IF($A511="","",IF(MAX($J511:$O511)=MAX($P511:R511),"",SMALL($J511:$O511,COUNTIF($J511:$O511,"&lt;="&amp;R511)+1)))</f>
        <v>3</v>
      </c>
      <c r="T511" s="4">
        <f>IF($A511="","",IF(MAX($J511:$O511)=MAX($P511:S511),"",SMALL($J511:$O511,COUNTIF($J511:$O511,"&lt;="&amp;S511)+1)))</f>
        <v>8</v>
      </c>
      <c r="U511" s="4" t="str">
        <f>IF($A511="","",IF(MAX($J511:$O511)=MAX($P511:T511),"",SMALL($J511:$O511,COUNTIF($J511:$O511,"&lt;="&amp;T511)+1)))</f>
        <v/>
      </c>
      <c r="V511" s="4" t="str">
        <f>IF($A511="","",IF(MAX($J511:$O511)=MAX($P511:U511),"",SMALL($J511:$O511,COUNTIF($J511:$O511,"&lt;="&amp;U511)+1)))</f>
        <v/>
      </c>
      <c r="X511" s="4">
        <f t="shared" si="118"/>
        <v>1</v>
      </c>
      <c r="Y511" s="4">
        <f t="shared" si="119"/>
        <v>3</v>
      </c>
      <c r="Z511" s="4">
        <f t="shared" si="120"/>
        <v>6</v>
      </c>
      <c r="AA511" s="4">
        <f t="shared" si="121"/>
        <v>5</v>
      </c>
      <c r="AB511" s="4">
        <f t="shared" si="122"/>
        <v>2</v>
      </c>
      <c r="AC511" s="4">
        <f t="shared" si="123"/>
        <v>1</v>
      </c>
      <c r="AE511" s="4">
        <f>IF($A510="","",IF(MAX($X511:$AC511)=MAX($AD511:AD511)," ",SMALL($X511:$AC511,COUNTIF($X511:$AC511,"&lt;="&amp;AD511)+1)))</f>
        <v>1</v>
      </c>
      <c r="AF511" s="4">
        <f>IF($A510="","",IF(MAX($X511:$AC511)=MAX($AD511:AE511)," ",SMALL($X511:$AC511,COUNTIF($X511:$AC511,"&lt;="&amp;AE511)+1)))</f>
        <v>2</v>
      </c>
      <c r="AG511" s="4">
        <f>IF($A510="","",IF(MAX($X511:$AC511)=MAX($AD511:AF511)," ",SMALL($X511:$AC511,COUNTIF($X511:$AC511,"&lt;="&amp;AF511)+1)))</f>
        <v>3</v>
      </c>
      <c r="AH511" s="4">
        <f>IF($A510="","",IF(MAX($X511:$AC511)=MAX($AD511:AG511)," ",SMALL($X511:$AC511,COUNTIF($X511:$AC511,"&lt;="&amp;AG511)+1)))</f>
        <v>5</v>
      </c>
      <c r="AI511" s="4">
        <f>IF($A510="","",IF(MAX($X511:$AC511)=MAX($AD511:AH511)," ",SMALL($X511:$AC511,COUNTIF($X511:$AC511,"&lt;="&amp;AH511)+1)))</f>
        <v>6</v>
      </c>
      <c r="AJ511" s="4" t="str">
        <f>IF($A510="","",IF(MAX($X511:$AC511)=MAX($AD511:AI511)," ",SMALL($X511:$AC511,COUNTIF($X511:$AC511,"&lt;="&amp;AI511)+1)))</f>
        <v xml:space="preserve"> </v>
      </c>
      <c r="AL511" s="13" t="str">
        <f t="shared" si="124"/>
        <v>5尾</v>
      </c>
      <c r="AM511" s="13" t="str">
        <f t="shared" si="125"/>
        <v>中2尾</v>
      </c>
    </row>
    <row r="512" spans="1:39" x14ac:dyDescent="0.15">
      <c r="A512" s="7">
        <v>2019050</v>
      </c>
      <c r="B512" s="2">
        <v>4</v>
      </c>
      <c r="C512" s="2">
        <v>6</v>
      </c>
      <c r="D512" s="2">
        <v>10</v>
      </c>
      <c r="E512" s="2">
        <v>11</v>
      </c>
      <c r="F512" s="2">
        <v>21</v>
      </c>
      <c r="G512" s="2">
        <v>23</v>
      </c>
      <c r="H512" s="2">
        <v>2</v>
      </c>
      <c r="J512" s="4">
        <f t="shared" si="112"/>
        <v>4</v>
      </c>
      <c r="K512" s="4">
        <f t="shared" si="113"/>
        <v>6</v>
      </c>
      <c r="L512" s="4">
        <f t="shared" si="114"/>
        <v>0</v>
      </c>
      <c r="M512" s="4">
        <f t="shared" si="115"/>
        <v>1</v>
      </c>
      <c r="N512" s="4">
        <f t="shared" si="116"/>
        <v>1</v>
      </c>
      <c r="O512" s="4">
        <f t="shared" si="117"/>
        <v>3</v>
      </c>
      <c r="Q512" s="4">
        <f>IF($A512="","",IF(MAX($J512:$O512)=MAX($P512:P512),"",SMALL($J512:$O512,COUNTIF($J512:$O512,"&lt;="&amp;P512)+1)))</f>
        <v>0</v>
      </c>
      <c r="R512" s="4">
        <f>IF($A512="","",IF(MAX($J512:$O512)=MAX($P512:Q512),"",SMALL($J512:$O512,COUNTIF($J512:$O512,"&lt;="&amp;Q512)+1)))</f>
        <v>1</v>
      </c>
      <c r="S512" s="4">
        <f>IF($A512="","",IF(MAX($J512:$O512)=MAX($P512:R512),"",SMALL($J512:$O512,COUNTIF($J512:$O512,"&lt;="&amp;R512)+1)))</f>
        <v>3</v>
      </c>
      <c r="T512" s="4">
        <f>IF($A512="","",IF(MAX($J512:$O512)=MAX($P512:S512),"",SMALL($J512:$O512,COUNTIF($J512:$O512,"&lt;="&amp;S512)+1)))</f>
        <v>4</v>
      </c>
      <c r="U512" s="4">
        <f>IF($A512="","",IF(MAX($J512:$O512)=MAX($P512:T512),"",SMALL($J512:$O512,COUNTIF($J512:$O512,"&lt;="&amp;T512)+1)))</f>
        <v>6</v>
      </c>
      <c r="V512" s="4" t="str">
        <f>IF($A512="","",IF(MAX($J512:$O512)=MAX($P512:U512),"",SMALL($J512:$O512,COUNTIF($J512:$O512,"&lt;="&amp;U512)+1)))</f>
        <v/>
      </c>
      <c r="X512" s="4">
        <f t="shared" si="118"/>
        <v>0</v>
      </c>
      <c r="Y512" s="4">
        <f t="shared" si="119"/>
        <v>3</v>
      </c>
      <c r="Z512" s="4">
        <f t="shared" si="120"/>
        <v>6</v>
      </c>
      <c r="AA512" s="4">
        <f t="shared" si="121"/>
        <v>5</v>
      </c>
      <c r="AB512" s="4">
        <f t="shared" si="122"/>
        <v>4</v>
      </c>
      <c r="AC512" s="4">
        <f t="shared" si="123"/>
        <v>2</v>
      </c>
      <c r="AE512" s="4">
        <f>IF($A511="","",IF(MAX($X512:$AC512)=MAX($AD512:AD512)," ",SMALL($X512:$AC512,COUNTIF($X512:$AC512,"&lt;="&amp;AD512)+1)))</f>
        <v>0</v>
      </c>
      <c r="AF512" s="4">
        <f>IF($A511="","",IF(MAX($X512:$AC512)=MAX($AD512:AE512)," ",SMALL($X512:$AC512,COUNTIF($X512:$AC512,"&lt;="&amp;AE512)+1)))</f>
        <v>2</v>
      </c>
      <c r="AG512" s="4">
        <f>IF($A511="","",IF(MAX($X512:$AC512)=MAX($AD512:AF512)," ",SMALL($X512:$AC512,COUNTIF($X512:$AC512,"&lt;="&amp;AF512)+1)))</f>
        <v>3</v>
      </c>
      <c r="AH512" s="4">
        <f>IF($A511="","",IF(MAX($X512:$AC512)=MAX($AD512:AG512)," ",SMALL($X512:$AC512,COUNTIF($X512:$AC512,"&lt;="&amp;AG512)+1)))</f>
        <v>4</v>
      </c>
      <c r="AI512" s="4">
        <f>IF($A511="","",IF(MAX($X512:$AC512)=MAX($AD512:AH512)," ",SMALL($X512:$AC512,COUNTIF($X512:$AC512,"&lt;="&amp;AH512)+1)))</f>
        <v>5</v>
      </c>
      <c r="AJ512" s="4">
        <f>IF($A511="","",IF(MAX($X512:$AC512)=MAX($AD512:AI512)," ",SMALL($X512:$AC512,COUNTIF($X512:$AC512,"&lt;="&amp;AI512)+1)))</f>
        <v>6</v>
      </c>
      <c r="AL512" s="13" t="str">
        <f t="shared" si="124"/>
        <v>6尾</v>
      </c>
      <c r="AM512" s="13" t="str">
        <f t="shared" si="125"/>
        <v>中4尾</v>
      </c>
    </row>
    <row r="513" spans="1:39" x14ac:dyDescent="0.15">
      <c r="A513" s="7">
        <v>2019051</v>
      </c>
      <c r="B513" s="2">
        <v>8</v>
      </c>
      <c r="C513" s="2">
        <v>9</v>
      </c>
      <c r="D513" s="2">
        <v>10</v>
      </c>
      <c r="E513" s="2">
        <v>13</v>
      </c>
      <c r="F513" s="2">
        <v>15</v>
      </c>
      <c r="G513" s="2">
        <v>28</v>
      </c>
      <c r="H513" s="2">
        <v>9</v>
      </c>
      <c r="J513" s="4">
        <f t="shared" si="112"/>
        <v>8</v>
      </c>
      <c r="K513" s="4">
        <f t="shared" si="113"/>
        <v>9</v>
      </c>
      <c r="L513" s="4">
        <f t="shared" si="114"/>
        <v>0</v>
      </c>
      <c r="M513" s="4">
        <f t="shared" si="115"/>
        <v>3</v>
      </c>
      <c r="N513" s="4">
        <f t="shared" si="116"/>
        <v>5</v>
      </c>
      <c r="O513" s="4">
        <f t="shared" si="117"/>
        <v>8</v>
      </c>
      <c r="Q513" s="4">
        <f>IF($A513="","",IF(MAX($J513:$O513)=MAX($P513:P513),"",SMALL($J513:$O513,COUNTIF($J513:$O513,"&lt;="&amp;P513)+1)))</f>
        <v>0</v>
      </c>
      <c r="R513" s="4">
        <f>IF($A513="","",IF(MAX($J513:$O513)=MAX($P513:Q513),"",SMALL($J513:$O513,COUNTIF($J513:$O513,"&lt;="&amp;Q513)+1)))</f>
        <v>3</v>
      </c>
      <c r="S513" s="4">
        <f>IF($A513="","",IF(MAX($J513:$O513)=MAX($P513:R513),"",SMALL($J513:$O513,COUNTIF($J513:$O513,"&lt;="&amp;R513)+1)))</f>
        <v>5</v>
      </c>
      <c r="T513" s="4">
        <f>IF($A513="","",IF(MAX($J513:$O513)=MAX($P513:S513),"",SMALL($J513:$O513,COUNTIF($J513:$O513,"&lt;="&amp;S513)+1)))</f>
        <v>8</v>
      </c>
      <c r="U513" s="4">
        <f>IF($A513="","",IF(MAX($J513:$O513)=MAX($P513:T513),"",SMALL($J513:$O513,COUNTIF($J513:$O513,"&lt;="&amp;T513)+1)))</f>
        <v>9</v>
      </c>
      <c r="V513" s="4" t="str">
        <f>IF($A513="","",IF(MAX($J513:$O513)=MAX($P513:U513),"",SMALL($J513:$O513,COUNTIF($J513:$O513,"&lt;="&amp;U513)+1)))</f>
        <v/>
      </c>
      <c r="X513" s="4">
        <f t="shared" si="118"/>
        <v>4</v>
      </c>
      <c r="Y513" s="4">
        <f t="shared" si="119"/>
        <v>5</v>
      </c>
      <c r="Z513" s="4">
        <f t="shared" si="120"/>
        <v>1</v>
      </c>
      <c r="AA513" s="4">
        <f t="shared" si="121"/>
        <v>1</v>
      </c>
      <c r="AB513" s="4">
        <f t="shared" si="122"/>
        <v>3</v>
      </c>
      <c r="AC513" s="4">
        <f t="shared" si="123"/>
        <v>1</v>
      </c>
      <c r="AE513" s="4">
        <f>IF($A512="","",IF(MAX($X513:$AC513)=MAX($AD513:AD513)," ",SMALL($X513:$AC513,COUNTIF($X513:$AC513,"&lt;="&amp;AD513)+1)))</f>
        <v>1</v>
      </c>
      <c r="AF513" s="4">
        <f>IF($A512="","",IF(MAX($X513:$AC513)=MAX($AD513:AE513)," ",SMALL($X513:$AC513,COUNTIF($X513:$AC513,"&lt;="&amp;AE513)+1)))</f>
        <v>3</v>
      </c>
      <c r="AG513" s="4">
        <f>IF($A512="","",IF(MAX($X513:$AC513)=MAX($AD513:AF513)," ",SMALL($X513:$AC513,COUNTIF($X513:$AC513,"&lt;="&amp;AF513)+1)))</f>
        <v>4</v>
      </c>
      <c r="AH513" s="4">
        <f>IF($A512="","",IF(MAX($X513:$AC513)=MAX($AD513:AG513)," ",SMALL($X513:$AC513,COUNTIF($X513:$AC513,"&lt;="&amp;AG513)+1)))</f>
        <v>5</v>
      </c>
      <c r="AI513" s="4" t="str">
        <f>IF($A512="","",IF(MAX($X513:$AC513)=MAX($AD513:AH513)," ",SMALL($X513:$AC513,COUNTIF($X513:$AC513,"&lt;="&amp;AH513)+1)))</f>
        <v xml:space="preserve"> </v>
      </c>
      <c r="AJ513" s="4" t="str">
        <f>IF($A512="","",IF(MAX($X513:$AC513)=MAX($AD513:AI513)," ",SMALL($X513:$AC513,COUNTIF($X513:$AC513,"&lt;="&amp;AI513)+1)))</f>
        <v xml:space="preserve"> </v>
      </c>
      <c r="AL513" s="13" t="str">
        <f t="shared" si="124"/>
        <v>4尾</v>
      </c>
      <c r="AM513" s="13" t="str">
        <f t="shared" si="125"/>
        <v>中2尾</v>
      </c>
    </row>
    <row r="514" spans="1:39" x14ac:dyDescent="0.15">
      <c r="A514" s="7">
        <v>2019052</v>
      </c>
      <c r="B514" s="2">
        <v>3</v>
      </c>
      <c r="C514" s="2">
        <v>6</v>
      </c>
      <c r="D514" s="2">
        <v>9</v>
      </c>
      <c r="E514" s="2">
        <v>13</v>
      </c>
      <c r="F514" s="2">
        <v>16</v>
      </c>
      <c r="G514" s="2">
        <v>19</v>
      </c>
      <c r="H514" s="2">
        <v>16</v>
      </c>
      <c r="J514" s="4">
        <f t="shared" si="112"/>
        <v>3</v>
      </c>
      <c r="K514" s="4">
        <f t="shared" si="113"/>
        <v>6</v>
      </c>
      <c r="L514" s="4">
        <f t="shared" si="114"/>
        <v>9</v>
      </c>
      <c r="M514" s="4">
        <f t="shared" si="115"/>
        <v>3</v>
      </c>
      <c r="N514" s="4">
        <f t="shared" si="116"/>
        <v>6</v>
      </c>
      <c r="O514" s="4">
        <f t="shared" si="117"/>
        <v>9</v>
      </c>
      <c r="Q514" s="4">
        <f>IF($A514="","",IF(MAX($J514:$O514)=MAX($P514:P514),"",SMALL($J514:$O514,COUNTIF($J514:$O514,"&lt;="&amp;P514)+1)))</f>
        <v>3</v>
      </c>
      <c r="R514" s="4">
        <f>IF($A514="","",IF(MAX($J514:$O514)=MAX($P514:Q514),"",SMALL($J514:$O514,COUNTIF($J514:$O514,"&lt;="&amp;Q514)+1)))</f>
        <v>6</v>
      </c>
      <c r="S514" s="4">
        <f>IF($A514="","",IF(MAX($J514:$O514)=MAX($P514:R514),"",SMALL($J514:$O514,COUNTIF($J514:$O514,"&lt;="&amp;R514)+1)))</f>
        <v>9</v>
      </c>
      <c r="T514" s="4" t="str">
        <f>IF($A514="","",IF(MAX($J514:$O514)=MAX($P514:S514),"",SMALL($J514:$O514,COUNTIF($J514:$O514,"&lt;="&amp;S514)+1)))</f>
        <v/>
      </c>
      <c r="U514" s="4" t="str">
        <f>IF($A514="","",IF(MAX($J514:$O514)=MAX($P514:T514),"",SMALL($J514:$O514,COUNTIF($J514:$O514,"&lt;="&amp;T514)+1)))</f>
        <v/>
      </c>
      <c r="V514" s="4" t="str">
        <f>IF($A514="","",IF(MAX($J514:$O514)=MAX($P514:U514),"",SMALL($J514:$O514,COUNTIF($J514:$O514,"&lt;="&amp;U514)+1)))</f>
        <v/>
      </c>
      <c r="X514" s="4">
        <f t="shared" si="118"/>
        <v>2</v>
      </c>
      <c r="Y514" s="4">
        <f t="shared" si="119"/>
        <v>3</v>
      </c>
      <c r="Z514" s="4">
        <f t="shared" si="120"/>
        <v>5</v>
      </c>
      <c r="AA514" s="4">
        <f t="shared" si="121"/>
        <v>5</v>
      </c>
      <c r="AB514" s="4">
        <f t="shared" si="122"/>
        <v>0</v>
      </c>
      <c r="AC514" s="4">
        <f t="shared" si="123"/>
        <v>7</v>
      </c>
      <c r="AE514" s="4">
        <f>IF($A513="","",IF(MAX($X514:$AC514)=MAX($AD514:AD514)," ",SMALL($X514:$AC514,COUNTIF($X514:$AC514,"&lt;="&amp;AD514)+1)))</f>
        <v>0</v>
      </c>
      <c r="AF514" s="4">
        <f>IF($A513="","",IF(MAX($X514:$AC514)=MAX($AD514:AE514)," ",SMALL($X514:$AC514,COUNTIF($X514:$AC514,"&lt;="&amp;AE514)+1)))</f>
        <v>2</v>
      </c>
      <c r="AG514" s="4">
        <f>IF($A513="","",IF(MAX($X514:$AC514)=MAX($AD514:AF514)," ",SMALL($X514:$AC514,COUNTIF($X514:$AC514,"&lt;="&amp;AF514)+1)))</f>
        <v>3</v>
      </c>
      <c r="AH514" s="4">
        <f>IF($A513="","",IF(MAX($X514:$AC514)=MAX($AD514:AG514)," ",SMALL($X514:$AC514,COUNTIF($X514:$AC514,"&lt;="&amp;AG514)+1)))</f>
        <v>5</v>
      </c>
      <c r="AI514" s="4">
        <f>IF($A513="","",IF(MAX($X514:$AC514)=MAX($AD514:AH514)," ",SMALL($X514:$AC514,COUNTIF($X514:$AC514,"&lt;="&amp;AH514)+1)))</f>
        <v>7</v>
      </c>
      <c r="AJ514" s="4" t="str">
        <f>IF($A513="","",IF(MAX($X514:$AC514)=MAX($AD514:AI514)," ",SMALL($X514:$AC514,COUNTIF($X514:$AC514,"&lt;="&amp;AI514)+1)))</f>
        <v xml:space="preserve"> </v>
      </c>
      <c r="AL514" s="13" t="str">
        <f t="shared" si="124"/>
        <v>5尾</v>
      </c>
      <c r="AM514" s="13" t="str">
        <f t="shared" si="125"/>
        <v>中1尾</v>
      </c>
    </row>
    <row r="515" spans="1:39" x14ac:dyDescent="0.15">
      <c r="A515" s="7">
        <v>2019053</v>
      </c>
      <c r="B515" s="2">
        <v>4</v>
      </c>
      <c r="C515" s="2">
        <v>16</v>
      </c>
      <c r="D515" s="2">
        <v>22</v>
      </c>
      <c r="E515" s="2">
        <v>25</v>
      </c>
      <c r="F515" s="2">
        <v>29</v>
      </c>
      <c r="G515" s="2">
        <v>31</v>
      </c>
      <c r="H515" s="2">
        <v>8</v>
      </c>
      <c r="J515" s="4">
        <f t="shared" si="112"/>
        <v>4</v>
      </c>
      <c r="K515" s="4">
        <f t="shared" si="113"/>
        <v>6</v>
      </c>
      <c r="L515" s="4">
        <f t="shared" si="114"/>
        <v>2</v>
      </c>
      <c r="M515" s="4">
        <f t="shared" si="115"/>
        <v>5</v>
      </c>
      <c r="N515" s="4">
        <f t="shared" si="116"/>
        <v>9</v>
      </c>
      <c r="O515" s="4">
        <f t="shared" si="117"/>
        <v>1</v>
      </c>
      <c r="Q515" s="4">
        <f>IF($A515="","",IF(MAX($J515:$O515)=MAX($P515:P515),"",SMALL($J515:$O515,COUNTIF($J515:$O515,"&lt;="&amp;P515)+1)))</f>
        <v>1</v>
      </c>
      <c r="R515" s="4">
        <f>IF($A515="","",IF(MAX($J515:$O515)=MAX($P515:Q515),"",SMALL($J515:$O515,COUNTIF($J515:$O515,"&lt;="&amp;Q515)+1)))</f>
        <v>2</v>
      </c>
      <c r="S515" s="4">
        <f>IF($A515="","",IF(MAX($J515:$O515)=MAX($P515:R515),"",SMALL($J515:$O515,COUNTIF($J515:$O515,"&lt;="&amp;R515)+1)))</f>
        <v>4</v>
      </c>
      <c r="T515" s="4">
        <f>IF($A515="","",IF(MAX($J515:$O515)=MAX($P515:S515),"",SMALL($J515:$O515,COUNTIF($J515:$O515,"&lt;="&amp;S515)+1)))</f>
        <v>5</v>
      </c>
      <c r="U515" s="4">
        <f>IF($A515="","",IF(MAX($J515:$O515)=MAX($P515:T515),"",SMALL($J515:$O515,COUNTIF($J515:$O515,"&lt;="&amp;T515)+1)))</f>
        <v>6</v>
      </c>
      <c r="V515" s="4">
        <f>IF($A515="","",IF(MAX($J515:$O515)=MAX($P515:U515),"",SMALL($J515:$O515,COUNTIF($J515:$O515,"&lt;="&amp;U515)+1)))</f>
        <v>9</v>
      </c>
      <c r="X515" s="4">
        <f t="shared" si="118"/>
        <v>8</v>
      </c>
      <c r="Y515" s="4">
        <f t="shared" si="119"/>
        <v>2</v>
      </c>
      <c r="Z515" s="4">
        <f t="shared" si="120"/>
        <v>8</v>
      </c>
      <c r="AA515" s="4">
        <f t="shared" si="121"/>
        <v>3</v>
      </c>
      <c r="AB515" s="4">
        <f t="shared" si="122"/>
        <v>4</v>
      </c>
      <c r="AC515" s="4">
        <f t="shared" si="123"/>
        <v>9</v>
      </c>
      <c r="AE515" s="4">
        <f>IF($A514="","",IF(MAX($X515:$AC515)=MAX($AD515:AD515)," ",SMALL($X515:$AC515,COUNTIF($X515:$AC515,"&lt;="&amp;AD515)+1)))</f>
        <v>2</v>
      </c>
      <c r="AF515" s="4">
        <f>IF($A514="","",IF(MAX($X515:$AC515)=MAX($AD515:AE515)," ",SMALL($X515:$AC515,COUNTIF($X515:$AC515,"&lt;="&amp;AE515)+1)))</f>
        <v>3</v>
      </c>
      <c r="AG515" s="4">
        <f>IF($A514="","",IF(MAX($X515:$AC515)=MAX($AD515:AF515)," ",SMALL($X515:$AC515,COUNTIF($X515:$AC515,"&lt;="&amp;AF515)+1)))</f>
        <v>4</v>
      </c>
      <c r="AH515" s="4">
        <f>IF($A514="","",IF(MAX($X515:$AC515)=MAX($AD515:AG515)," ",SMALL($X515:$AC515,COUNTIF($X515:$AC515,"&lt;="&amp;AG515)+1)))</f>
        <v>8</v>
      </c>
      <c r="AI515" s="4">
        <f>IF($A514="","",IF(MAX($X515:$AC515)=MAX($AD515:AH515)," ",SMALL($X515:$AC515,COUNTIF($X515:$AC515,"&lt;="&amp;AH515)+1)))</f>
        <v>9</v>
      </c>
      <c r="AJ515" s="4" t="str">
        <f>IF($A514="","",IF(MAX($X515:$AC515)=MAX($AD515:AI515)," ",SMALL($X515:$AC515,COUNTIF($X515:$AC515,"&lt;="&amp;AI515)+1)))</f>
        <v xml:space="preserve"> </v>
      </c>
      <c r="AL515" s="13" t="str">
        <f t="shared" si="124"/>
        <v>5尾</v>
      </c>
      <c r="AM515" s="13" t="str">
        <f t="shared" si="125"/>
        <v>中3尾</v>
      </c>
    </row>
    <row r="516" spans="1:39" x14ac:dyDescent="0.15">
      <c r="A516" s="7">
        <v>2019054</v>
      </c>
      <c r="B516" s="2">
        <v>7</v>
      </c>
      <c r="C516" s="2">
        <v>10</v>
      </c>
      <c r="D516" s="2">
        <v>11</v>
      </c>
      <c r="E516" s="2">
        <v>15</v>
      </c>
      <c r="F516" s="2">
        <v>24</v>
      </c>
      <c r="G516" s="2">
        <v>26</v>
      </c>
      <c r="H516" s="2">
        <v>11</v>
      </c>
      <c r="J516" s="4">
        <f t="shared" si="112"/>
        <v>7</v>
      </c>
      <c r="K516" s="4">
        <f t="shared" si="113"/>
        <v>0</v>
      </c>
      <c r="L516" s="4">
        <f t="shared" si="114"/>
        <v>1</v>
      </c>
      <c r="M516" s="4">
        <f t="shared" si="115"/>
        <v>5</v>
      </c>
      <c r="N516" s="4">
        <f t="shared" si="116"/>
        <v>4</v>
      </c>
      <c r="O516" s="4">
        <f t="shared" si="117"/>
        <v>6</v>
      </c>
      <c r="Q516" s="4">
        <f>IF($A516="","",IF(MAX($J516:$O516)=MAX($P516:P516),"",SMALL($J516:$O516,COUNTIF($J516:$O516,"&lt;="&amp;P516)+1)))</f>
        <v>0</v>
      </c>
      <c r="R516" s="4">
        <f>IF($A516="","",IF(MAX($J516:$O516)=MAX($P516:Q516),"",SMALL($J516:$O516,COUNTIF($J516:$O516,"&lt;="&amp;Q516)+1)))</f>
        <v>1</v>
      </c>
      <c r="S516" s="4">
        <f>IF($A516="","",IF(MAX($J516:$O516)=MAX($P516:R516),"",SMALL($J516:$O516,COUNTIF($J516:$O516,"&lt;="&amp;R516)+1)))</f>
        <v>4</v>
      </c>
      <c r="T516" s="4">
        <f>IF($A516="","",IF(MAX($J516:$O516)=MAX($P516:S516),"",SMALL($J516:$O516,COUNTIF($J516:$O516,"&lt;="&amp;S516)+1)))</f>
        <v>5</v>
      </c>
      <c r="U516" s="4">
        <f>IF($A516="","",IF(MAX($J516:$O516)=MAX($P516:T516),"",SMALL($J516:$O516,COUNTIF($J516:$O516,"&lt;="&amp;T516)+1)))</f>
        <v>6</v>
      </c>
      <c r="V516" s="4">
        <f>IF($A516="","",IF(MAX($J516:$O516)=MAX($P516:U516),"",SMALL($J516:$O516,COUNTIF($J516:$O516,"&lt;="&amp;U516)+1)))</f>
        <v>7</v>
      </c>
      <c r="X516" s="4">
        <f t="shared" si="118"/>
        <v>4</v>
      </c>
      <c r="Y516" s="4">
        <f t="shared" si="119"/>
        <v>4</v>
      </c>
      <c r="Z516" s="4">
        <f t="shared" si="120"/>
        <v>5</v>
      </c>
      <c r="AA516" s="4">
        <f t="shared" si="121"/>
        <v>6</v>
      </c>
      <c r="AB516" s="4">
        <f t="shared" si="122"/>
        <v>9</v>
      </c>
      <c r="AC516" s="4">
        <f t="shared" si="123"/>
        <v>7</v>
      </c>
      <c r="AE516" s="4">
        <f>IF($A515="","",IF(MAX($X516:$AC516)=MAX($AD516:AD516)," ",SMALL($X516:$AC516,COUNTIF($X516:$AC516,"&lt;="&amp;AD516)+1)))</f>
        <v>4</v>
      </c>
      <c r="AF516" s="4">
        <f>IF($A515="","",IF(MAX($X516:$AC516)=MAX($AD516:AE516)," ",SMALL($X516:$AC516,COUNTIF($X516:$AC516,"&lt;="&amp;AE516)+1)))</f>
        <v>5</v>
      </c>
      <c r="AG516" s="4">
        <f>IF($A515="","",IF(MAX($X516:$AC516)=MAX($AD516:AF516)," ",SMALL($X516:$AC516,COUNTIF($X516:$AC516,"&lt;="&amp;AF516)+1)))</f>
        <v>6</v>
      </c>
      <c r="AH516" s="4">
        <f>IF($A515="","",IF(MAX($X516:$AC516)=MAX($AD516:AG516)," ",SMALL($X516:$AC516,COUNTIF($X516:$AC516,"&lt;="&amp;AG516)+1)))</f>
        <v>7</v>
      </c>
      <c r="AI516" s="4">
        <f>IF($A515="","",IF(MAX($X516:$AC516)=MAX($AD516:AH516)," ",SMALL($X516:$AC516,COUNTIF($X516:$AC516,"&lt;="&amp;AH516)+1)))</f>
        <v>9</v>
      </c>
      <c r="AJ516" s="4" t="str">
        <f>IF($A515="","",IF(MAX($X516:$AC516)=MAX($AD516:AI516)," ",SMALL($X516:$AC516,COUNTIF($X516:$AC516,"&lt;="&amp;AI516)+1)))</f>
        <v xml:space="preserve"> </v>
      </c>
      <c r="AL516" s="13" t="str">
        <f t="shared" si="124"/>
        <v>5尾</v>
      </c>
      <c r="AM516" s="13" t="str">
        <f t="shared" si="125"/>
        <v>中4尾</v>
      </c>
    </row>
    <row r="517" spans="1:39" x14ac:dyDescent="0.15">
      <c r="A517" s="7">
        <v>2019055</v>
      </c>
      <c r="B517" s="2">
        <v>1</v>
      </c>
      <c r="C517" s="2">
        <v>6</v>
      </c>
      <c r="D517" s="2">
        <v>11</v>
      </c>
      <c r="E517" s="2">
        <v>15</v>
      </c>
      <c r="F517" s="2">
        <v>19</v>
      </c>
      <c r="G517" s="2">
        <v>31</v>
      </c>
      <c r="H517" s="2">
        <v>10</v>
      </c>
      <c r="J517" s="4">
        <f t="shared" si="112"/>
        <v>1</v>
      </c>
      <c r="K517" s="4">
        <f t="shared" si="113"/>
        <v>6</v>
      </c>
      <c r="L517" s="4">
        <f t="shared" si="114"/>
        <v>1</v>
      </c>
      <c r="M517" s="4">
        <f t="shared" si="115"/>
        <v>5</v>
      </c>
      <c r="N517" s="4">
        <f t="shared" si="116"/>
        <v>9</v>
      </c>
      <c r="O517" s="4">
        <f t="shared" si="117"/>
        <v>1</v>
      </c>
      <c r="Q517" s="4">
        <f>IF($A517="","",IF(MAX($J517:$O517)=MAX($P517:P517),"",SMALL($J517:$O517,COUNTIF($J517:$O517,"&lt;="&amp;P517)+1)))</f>
        <v>1</v>
      </c>
      <c r="R517" s="4">
        <f>IF($A517="","",IF(MAX($J517:$O517)=MAX($P517:Q517),"",SMALL($J517:$O517,COUNTIF($J517:$O517,"&lt;="&amp;Q517)+1)))</f>
        <v>5</v>
      </c>
      <c r="S517" s="4">
        <f>IF($A517="","",IF(MAX($J517:$O517)=MAX($P517:R517),"",SMALL($J517:$O517,COUNTIF($J517:$O517,"&lt;="&amp;R517)+1)))</f>
        <v>6</v>
      </c>
      <c r="T517" s="4">
        <f>IF($A517="","",IF(MAX($J517:$O517)=MAX($P517:S517),"",SMALL($J517:$O517,COUNTIF($J517:$O517,"&lt;="&amp;S517)+1)))</f>
        <v>9</v>
      </c>
      <c r="U517" s="4" t="str">
        <f>IF($A517="","",IF(MAX($J517:$O517)=MAX($P517:T517),"",SMALL($J517:$O517,COUNTIF($J517:$O517,"&lt;="&amp;T517)+1)))</f>
        <v/>
      </c>
      <c r="V517" s="4" t="str">
        <f>IF($A517="","",IF(MAX($J517:$O517)=MAX($P517:U517),"",SMALL($J517:$O517,COUNTIF($J517:$O517,"&lt;="&amp;U517)+1)))</f>
        <v/>
      </c>
      <c r="X517" s="4">
        <f t="shared" si="118"/>
        <v>0</v>
      </c>
      <c r="Y517" s="4">
        <f t="shared" si="119"/>
        <v>3</v>
      </c>
      <c r="Z517" s="4">
        <f t="shared" si="120"/>
        <v>0</v>
      </c>
      <c r="AA517" s="4">
        <f t="shared" si="121"/>
        <v>6</v>
      </c>
      <c r="AB517" s="4">
        <f t="shared" si="122"/>
        <v>4</v>
      </c>
      <c r="AC517" s="4">
        <f t="shared" si="123"/>
        <v>8</v>
      </c>
      <c r="AE517" s="4">
        <f>IF($A516="","",IF(MAX($X517:$AC517)=MAX($AD517:AD517)," ",SMALL($X517:$AC517,COUNTIF($X517:$AC517,"&lt;="&amp;AD517)+1)))</f>
        <v>0</v>
      </c>
      <c r="AF517" s="4">
        <f>IF($A516="","",IF(MAX($X517:$AC517)=MAX($AD517:AE517)," ",SMALL($X517:$AC517,COUNTIF($X517:$AC517,"&lt;="&amp;AE517)+1)))</f>
        <v>3</v>
      </c>
      <c r="AG517" s="4">
        <f>IF($A516="","",IF(MAX($X517:$AC517)=MAX($AD517:AF517)," ",SMALL($X517:$AC517,COUNTIF($X517:$AC517,"&lt;="&amp;AF517)+1)))</f>
        <v>4</v>
      </c>
      <c r="AH517" s="4">
        <f>IF($A516="","",IF(MAX($X517:$AC517)=MAX($AD517:AG517)," ",SMALL($X517:$AC517,COUNTIF($X517:$AC517,"&lt;="&amp;AG517)+1)))</f>
        <v>6</v>
      </c>
      <c r="AI517" s="4">
        <f>IF($A516="","",IF(MAX($X517:$AC517)=MAX($AD517:AH517)," ",SMALL($X517:$AC517,COUNTIF($X517:$AC517,"&lt;="&amp;AH517)+1)))</f>
        <v>8</v>
      </c>
      <c r="AJ517" s="4" t="str">
        <f>IF($A516="","",IF(MAX($X517:$AC517)=MAX($AD517:AI517)," ",SMALL($X517:$AC517,COUNTIF($X517:$AC517,"&lt;="&amp;AI517)+1)))</f>
        <v xml:space="preserve"> </v>
      </c>
      <c r="AL517" s="13" t="str">
        <f t="shared" si="124"/>
        <v>5尾</v>
      </c>
      <c r="AM517" s="13" t="str">
        <f t="shared" si="125"/>
        <v>中1尾</v>
      </c>
    </row>
    <row r="518" spans="1:39" x14ac:dyDescent="0.15">
      <c r="A518" s="7">
        <v>2019056</v>
      </c>
      <c r="B518" s="2">
        <v>13</v>
      </c>
      <c r="C518" s="2">
        <v>14</v>
      </c>
      <c r="D518" s="2">
        <v>17</v>
      </c>
      <c r="E518" s="2">
        <v>19</v>
      </c>
      <c r="F518" s="2">
        <v>21</v>
      </c>
      <c r="G518" s="2">
        <v>29</v>
      </c>
      <c r="H518" s="2">
        <v>1</v>
      </c>
      <c r="J518" s="4">
        <f t="shared" si="112"/>
        <v>3</v>
      </c>
      <c r="K518" s="4">
        <f t="shared" si="113"/>
        <v>4</v>
      </c>
      <c r="L518" s="4">
        <f t="shared" si="114"/>
        <v>7</v>
      </c>
      <c r="M518" s="4">
        <f t="shared" si="115"/>
        <v>9</v>
      </c>
      <c r="N518" s="4">
        <f t="shared" si="116"/>
        <v>1</v>
      </c>
      <c r="O518" s="4">
        <f t="shared" si="117"/>
        <v>9</v>
      </c>
      <c r="Q518" s="4">
        <f>IF($A518="","",IF(MAX($J518:$O518)=MAX($P518:P518),"",SMALL($J518:$O518,COUNTIF($J518:$O518,"&lt;="&amp;P518)+1)))</f>
        <v>1</v>
      </c>
      <c r="R518" s="4">
        <f>IF($A518="","",IF(MAX($J518:$O518)=MAX($P518:Q518),"",SMALL($J518:$O518,COUNTIF($J518:$O518,"&lt;="&amp;Q518)+1)))</f>
        <v>3</v>
      </c>
      <c r="S518" s="4">
        <f>IF($A518="","",IF(MAX($J518:$O518)=MAX($P518:R518),"",SMALL($J518:$O518,COUNTIF($J518:$O518,"&lt;="&amp;R518)+1)))</f>
        <v>4</v>
      </c>
      <c r="T518" s="4">
        <f>IF($A518="","",IF(MAX($J518:$O518)=MAX($P518:S518),"",SMALL($J518:$O518,COUNTIF($J518:$O518,"&lt;="&amp;S518)+1)))</f>
        <v>7</v>
      </c>
      <c r="U518" s="4">
        <f>IF($A518="","",IF(MAX($J518:$O518)=MAX($P518:T518),"",SMALL($J518:$O518,COUNTIF($J518:$O518,"&lt;="&amp;T518)+1)))</f>
        <v>9</v>
      </c>
      <c r="V518" s="4" t="str">
        <f>IF($A518="","",IF(MAX($J518:$O518)=MAX($P518:U518),"",SMALL($J518:$O518,COUNTIF($J518:$O518,"&lt;="&amp;U518)+1)))</f>
        <v/>
      </c>
      <c r="X518" s="4">
        <f t="shared" si="118"/>
        <v>6</v>
      </c>
      <c r="Y518" s="4">
        <f t="shared" si="119"/>
        <v>6</v>
      </c>
      <c r="Z518" s="4">
        <f t="shared" si="120"/>
        <v>5</v>
      </c>
      <c r="AA518" s="4">
        <f t="shared" si="121"/>
        <v>7</v>
      </c>
      <c r="AB518" s="4">
        <f t="shared" si="122"/>
        <v>9</v>
      </c>
      <c r="AC518" s="4">
        <f t="shared" si="123"/>
        <v>3</v>
      </c>
      <c r="AE518" s="4">
        <f>IF($A517="","",IF(MAX($X518:$AC518)=MAX($AD518:AD518)," ",SMALL($X518:$AC518,COUNTIF($X518:$AC518,"&lt;="&amp;AD518)+1)))</f>
        <v>3</v>
      </c>
      <c r="AF518" s="4">
        <f>IF($A517="","",IF(MAX($X518:$AC518)=MAX($AD518:AE518)," ",SMALL($X518:$AC518,COUNTIF($X518:$AC518,"&lt;="&amp;AE518)+1)))</f>
        <v>5</v>
      </c>
      <c r="AG518" s="4">
        <f>IF($A517="","",IF(MAX($X518:$AC518)=MAX($AD518:AF518)," ",SMALL($X518:$AC518,COUNTIF($X518:$AC518,"&lt;="&amp;AF518)+1)))</f>
        <v>6</v>
      </c>
      <c r="AH518" s="4">
        <f>IF($A517="","",IF(MAX($X518:$AC518)=MAX($AD518:AG518)," ",SMALL($X518:$AC518,COUNTIF($X518:$AC518,"&lt;="&amp;AG518)+1)))</f>
        <v>7</v>
      </c>
      <c r="AI518" s="4">
        <f>IF($A517="","",IF(MAX($X518:$AC518)=MAX($AD518:AH518)," ",SMALL($X518:$AC518,COUNTIF($X518:$AC518,"&lt;="&amp;AH518)+1)))</f>
        <v>9</v>
      </c>
      <c r="AJ518" s="4" t="str">
        <f>IF($A517="","",IF(MAX($X518:$AC518)=MAX($AD518:AI518)," ",SMALL($X518:$AC518,COUNTIF($X518:$AC518,"&lt;="&amp;AI518)+1)))</f>
        <v xml:space="preserve"> </v>
      </c>
      <c r="AL518" s="13" t="str">
        <f t="shared" si="124"/>
        <v>5尾</v>
      </c>
      <c r="AM518" s="13" t="str">
        <f t="shared" si="125"/>
        <v>中3尾</v>
      </c>
    </row>
    <row r="519" spans="1:39" x14ac:dyDescent="0.15">
      <c r="A519" s="7">
        <v>2019057</v>
      </c>
      <c r="B519" s="2">
        <v>4</v>
      </c>
      <c r="C519" s="2">
        <v>5</v>
      </c>
      <c r="D519" s="2">
        <v>6</v>
      </c>
      <c r="E519" s="2">
        <v>8</v>
      </c>
      <c r="F519" s="2">
        <v>13</v>
      </c>
      <c r="G519" s="2">
        <v>18</v>
      </c>
      <c r="H519" s="2">
        <v>16</v>
      </c>
      <c r="J519" s="4">
        <f t="shared" si="112"/>
        <v>4</v>
      </c>
      <c r="K519" s="4">
        <f t="shared" si="113"/>
        <v>5</v>
      </c>
      <c r="L519" s="4">
        <f t="shared" si="114"/>
        <v>6</v>
      </c>
      <c r="M519" s="4">
        <f t="shared" si="115"/>
        <v>8</v>
      </c>
      <c r="N519" s="4">
        <f t="shared" si="116"/>
        <v>3</v>
      </c>
      <c r="O519" s="4">
        <f t="shared" si="117"/>
        <v>8</v>
      </c>
      <c r="Q519" s="4">
        <f>IF($A519="","",IF(MAX($J519:$O519)=MAX($P519:P519),"",SMALL($J519:$O519,COUNTIF($J519:$O519,"&lt;="&amp;P519)+1)))</f>
        <v>3</v>
      </c>
      <c r="R519" s="4">
        <f>IF($A519="","",IF(MAX($J519:$O519)=MAX($P519:Q519),"",SMALL($J519:$O519,COUNTIF($J519:$O519,"&lt;="&amp;Q519)+1)))</f>
        <v>4</v>
      </c>
      <c r="S519" s="4">
        <f>IF($A519="","",IF(MAX($J519:$O519)=MAX($P519:R519),"",SMALL($J519:$O519,COUNTIF($J519:$O519,"&lt;="&amp;R519)+1)))</f>
        <v>5</v>
      </c>
      <c r="T519" s="4">
        <f>IF($A519="","",IF(MAX($J519:$O519)=MAX($P519:S519),"",SMALL($J519:$O519,COUNTIF($J519:$O519,"&lt;="&amp;S519)+1)))</f>
        <v>6</v>
      </c>
      <c r="U519" s="4">
        <f>IF($A519="","",IF(MAX($J519:$O519)=MAX($P519:T519),"",SMALL($J519:$O519,COUNTIF($J519:$O519,"&lt;="&amp;T519)+1)))</f>
        <v>8</v>
      </c>
      <c r="V519" s="4" t="str">
        <f>IF($A519="","",IF(MAX($J519:$O519)=MAX($P519:U519),"",SMALL($J519:$O519,COUNTIF($J519:$O519,"&lt;="&amp;U519)+1)))</f>
        <v/>
      </c>
      <c r="X519" s="4">
        <f t="shared" si="118"/>
        <v>2</v>
      </c>
      <c r="Y519" s="4">
        <f t="shared" si="119"/>
        <v>8</v>
      </c>
      <c r="Z519" s="4">
        <f t="shared" si="120"/>
        <v>9</v>
      </c>
      <c r="AA519" s="4">
        <f t="shared" si="121"/>
        <v>1</v>
      </c>
      <c r="AB519" s="4">
        <f t="shared" si="122"/>
        <v>9</v>
      </c>
      <c r="AC519" s="4">
        <f t="shared" si="123"/>
        <v>8</v>
      </c>
      <c r="AE519" s="4">
        <f>IF($A518="","",IF(MAX($X519:$AC519)=MAX($AD519:AD519)," ",SMALL($X519:$AC519,COUNTIF($X519:$AC519,"&lt;="&amp;AD519)+1)))</f>
        <v>1</v>
      </c>
      <c r="AF519" s="4">
        <f>IF($A518="","",IF(MAX($X519:$AC519)=MAX($AD519:AE519)," ",SMALL($X519:$AC519,COUNTIF($X519:$AC519,"&lt;="&amp;AE519)+1)))</f>
        <v>2</v>
      </c>
      <c r="AG519" s="4">
        <f>IF($A518="","",IF(MAX($X519:$AC519)=MAX($AD519:AF519)," ",SMALL($X519:$AC519,COUNTIF($X519:$AC519,"&lt;="&amp;AF519)+1)))</f>
        <v>8</v>
      </c>
      <c r="AH519" s="4">
        <f>IF($A518="","",IF(MAX($X519:$AC519)=MAX($AD519:AG519)," ",SMALL($X519:$AC519,COUNTIF($X519:$AC519,"&lt;="&amp;AG519)+1)))</f>
        <v>9</v>
      </c>
      <c r="AI519" s="4" t="str">
        <f>IF($A518="","",IF(MAX($X519:$AC519)=MAX($AD519:AH519)," ",SMALL($X519:$AC519,COUNTIF($X519:$AC519,"&lt;="&amp;AH519)+1)))</f>
        <v xml:space="preserve"> </v>
      </c>
      <c r="AJ519" s="4" t="str">
        <f>IF($A518="","",IF(MAX($X519:$AC519)=MAX($AD519:AI519)," ",SMALL($X519:$AC519,COUNTIF($X519:$AC519,"&lt;="&amp;AI519)+1)))</f>
        <v xml:space="preserve"> </v>
      </c>
      <c r="AL519" s="13" t="str">
        <f t="shared" si="124"/>
        <v>4尾</v>
      </c>
      <c r="AM519" s="13" t="str">
        <f t="shared" si="125"/>
        <v>中1尾</v>
      </c>
    </row>
    <row r="520" spans="1:39" x14ac:dyDescent="0.15">
      <c r="A520" s="7">
        <v>2019058</v>
      </c>
      <c r="B520" s="2">
        <v>7</v>
      </c>
      <c r="C520" s="2">
        <v>8</v>
      </c>
      <c r="D520" s="2">
        <v>12</v>
      </c>
      <c r="E520" s="2">
        <v>21</v>
      </c>
      <c r="F520" s="2">
        <v>23</v>
      </c>
      <c r="G520" s="2">
        <v>27</v>
      </c>
      <c r="H520" s="2">
        <v>12</v>
      </c>
      <c r="J520" s="4">
        <f t="shared" si="112"/>
        <v>7</v>
      </c>
      <c r="K520" s="4">
        <f t="shared" si="113"/>
        <v>8</v>
      </c>
      <c r="L520" s="4">
        <f t="shared" si="114"/>
        <v>2</v>
      </c>
      <c r="M520" s="4">
        <f t="shared" si="115"/>
        <v>1</v>
      </c>
      <c r="N520" s="4">
        <f t="shared" si="116"/>
        <v>3</v>
      </c>
      <c r="O520" s="4">
        <f t="shared" si="117"/>
        <v>7</v>
      </c>
      <c r="Q520" s="4">
        <f>IF($A520="","",IF(MAX($J520:$O520)=MAX($P520:P520),"",SMALL($J520:$O520,COUNTIF($J520:$O520,"&lt;="&amp;P520)+1)))</f>
        <v>1</v>
      </c>
      <c r="R520" s="4">
        <f>IF($A520="","",IF(MAX($J520:$O520)=MAX($P520:Q520),"",SMALL($J520:$O520,COUNTIF($J520:$O520,"&lt;="&amp;Q520)+1)))</f>
        <v>2</v>
      </c>
      <c r="S520" s="4">
        <f>IF($A520="","",IF(MAX($J520:$O520)=MAX($P520:R520),"",SMALL($J520:$O520,COUNTIF($J520:$O520,"&lt;="&amp;R520)+1)))</f>
        <v>3</v>
      </c>
      <c r="T520" s="4">
        <f>IF($A520="","",IF(MAX($J520:$O520)=MAX($P520:S520),"",SMALL($J520:$O520,COUNTIF($J520:$O520,"&lt;="&amp;S520)+1)))</f>
        <v>7</v>
      </c>
      <c r="U520" s="4">
        <f>IF($A520="","",IF(MAX($J520:$O520)=MAX($P520:T520),"",SMALL($J520:$O520,COUNTIF($J520:$O520,"&lt;="&amp;T520)+1)))</f>
        <v>8</v>
      </c>
      <c r="V520" s="4" t="str">
        <f>IF($A520="","",IF(MAX($J520:$O520)=MAX($P520:U520),"",SMALL($J520:$O520,COUNTIF($J520:$O520,"&lt;="&amp;U520)+1)))</f>
        <v/>
      </c>
      <c r="X520" s="4">
        <f t="shared" si="118"/>
        <v>0</v>
      </c>
      <c r="Y520" s="4">
        <f t="shared" si="119"/>
        <v>5</v>
      </c>
      <c r="Z520" s="4">
        <f t="shared" si="120"/>
        <v>4</v>
      </c>
      <c r="AA520" s="4">
        <f t="shared" si="121"/>
        <v>3</v>
      </c>
      <c r="AB520" s="4">
        <f t="shared" si="122"/>
        <v>4</v>
      </c>
      <c r="AC520" s="4">
        <f t="shared" si="123"/>
        <v>8</v>
      </c>
      <c r="AE520" s="4">
        <f>IF($A519="","",IF(MAX($X520:$AC520)=MAX($AD520:AD520)," ",SMALL($X520:$AC520,COUNTIF($X520:$AC520,"&lt;="&amp;AD520)+1)))</f>
        <v>0</v>
      </c>
      <c r="AF520" s="4">
        <f>IF($A519="","",IF(MAX($X520:$AC520)=MAX($AD520:AE520)," ",SMALL($X520:$AC520,COUNTIF($X520:$AC520,"&lt;="&amp;AE520)+1)))</f>
        <v>3</v>
      </c>
      <c r="AG520" s="4">
        <f>IF($A519="","",IF(MAX($X520:$AC520)=MAX($AD520:AF520)," ",SMALL($X520:$AC520,COUNTIF($X520:$AC520,"&lt;="&amp;AF520)+1)))</f>
        <v>4</v>
      </c>
      <c r="AH520" s="4">
        <f>IF($A519="","",IF(MAX($X520:$AC520)=MAX($AD520:AG520)," ",SMALL($X520:$AC520,COUNTIF($X520:$AC520,"&lt;="&amp;AG520)+1)))</f>
        <v>5</v>
      </c>
      <c r="AI520" s="4">
        <f>IF($A519="","",IF(MAX($X520:$AC520)=MAX($AD520:AH520)," ",SMALL($X520:$AC520,COUNTIF($X520:$AC520,"&lt;="&amp;AH520)+1)))</f>
        <v>8</v>
      </c>
      <c r="AJ520" s="4" t="str">
        <f>IF($A519="","",IF(MAX($X520:$AC520)=MAX($AD520:AI520)," ",SMALL($X520:$AC520,COUNTIF($X520:$AC520,"&lt;="&amp;AI520)+1)))</f>
        <v xml:space="preserve"> </v>
      </c>
      <c r="AL520" s="13" t="str">
        <f t="shared" si="124"/>
        <v>5尾</v>
      </c>
      <c r="AM520" s="13" t="str">
        <f t="shared" si="125"/>
        <v>中2尾</v>
      </c>
    </row>
    <row r="521" spans="1:39" x14ac:dyDescent="0.15">
      <c r="A521" s="7">
        <v>2019059</v>
      </c>
      <c r="B521" s="2">
        <v>4</v>
      </c>
      <c r="C521" s="2">
        <v>5</v>
      </c>
      <c r="D521" s="2">
        <v>7</v>
      </c>
      <c r="E521" s="2">
        <v>9</v>
      </c>
      <c r="F521" s="2">
        <v>16</v>
      </c>
      <c r="G521" s="2">
        <v>18</v>
      </c>
      <c r="H521" s="2">
        <v>6</v>
      </c>
      <c r="J521" s="4">
        <f t="shared" si="112"/>
        <v>4</v>
      </c>
      <c r="K521" s="4">
        <f t="shared" si="113"/>
        <v>5</v>
      </c>
      <c r="L521" s="4">
        <f t="shared" si="114"/>
        <v>7</v>
      </c>
      <c r="M521" s="4">
        <f t="shared" si="115"/>
        <v>9</v>
      </c>
      <c r="N521" s="4">
        <f t="shared" si="116"/>
        <v>6</v>
      </c>
      <c r="O521" s="4">
        <f t="shared" si="117"/>
        <v>8</v>
      </c>
      <c r="Q521" s="4">
        <f>IF($A521="","",IF(MAX($J521:$O521)=MAX($P521:P521),"",SMALL($J521:$O521,COUNTIF($J521:$O521,"&lt;="&amp;P521)+1)))</f>
        <v>4</v>
      </c>
      <c r="R521" s="4">
        <f>IF($A521="","",IF(MAX($J521:$O521)=MAX($P521:Q521),"",SMALL($J521:$O521,COUNTIF($J521:$O521,"&lt;="&amp;Q521)+1)))</f>
        <v>5</v>
      </c>
      <c r="S521" s="4">
        <f>IF($A521="","",IF(MAX($J521:$O521)=MAX($P521:R521),"",SMALL($J521:$O521,COUNTIF($J521:$O521,"&lt;="&amp;R521)+1)))</f>
        <v>6</v>
      </c>
      <c r="T521" s="4">
        <f>IF($A521="","",IF(MAX($J521:$O521)=MAX($P521:S521),"",SMALL($J521:$O521,COUNTIF($J521:$O521,"&lt;="&amp;S521)+1)))</f>
        <v>7</v>
      </c>
      <c r="U521" s="4">
        <f>IF($A521="","",IF(MAX($J521:$O521)=MAX($P521:T521),"",SMALL($J521:$O521,COUNTIF($J521:$O521,"&lt;="&amp;T521)+1)))</f>
        <v>8</v>
      </c>
      <c r="V521" s="4">
        <f>IF($A521="","",IF(MAX($J521:$O521)=MAX($P521:U521),"",SMALL($J521:$O521,COUNTIF($J521:$O521,"&lt;="&amp;U521)+1)))</f>
        <v>9</v>
      </c>
      <c r="X521" s="4">
        <f t="shared" si="118"/>
        <v>6</v>
      </c>
      <c r="Y521" s="4">
        <f t="shared" si="119"/>
        <v>4</v>
      </c>
      <c r="Z521" s="4">
        <f t="shared" si="120"/>
        <v>3</v>
      </c>
      <c r="AA521" s="4">
        <f t="shared" si="121"/>
        <v>1</v>
      </c>
      <c r="AB521" s="4">
        <f t="shared" si="122"/>
        <v>1</v>
      </c>
      <c r="AC521" s="4">
        <f t="shared" si="123"/>
        <v>7</v>
      </c>
      <c r="AE521" s="4">
        <f>IF($A520="","",IF(MAX($X521:$AC521)=MAX($AD521:AD521)," ",SMALL($X521:$AC521,COUNTIF($X521:$AC521,"&lt;="&amp;AD521)+1)))</f>
        <v>1</v>
      </c>
      <c r="AF521" s="4">
        <f>IF($A520="","",IF(MAX($X521:$AC521)=MAX($AD521:AE521)," ",SMALL($X521:$AC521,COUNTIF($X521:$AC521,"&lt;="&amp;AE521)+1)))</f>
        <v>3</v>
      </c>
      <c r="AG521" s="4">
        <f>IF($A520="","",IF(MAX($X521:$AC521)=MAX($AD521:AF521)," ",SMALL($X521:$AC521,COUNTIF($X521:$AC521,"&lt;="&amp;AF521)+1)))</f>
        <v>4</v>
      </c>
      <c r="AH521" s="4">
        <f>IF($A520="","",IF(MAX($X521:$AC521)=MAX($AD521:AG521)," ",SMALL($X521:$AC521,COUNTIF($X521:$AC521,"&lt;="&amp;AG521)+1)))</f>
        <v>6</v>
      </c>
      <c r="AI521" s="4">
        <f>IF($A520="","",IF(MAX($X521:$AC521)=MAX($AD521:AH521)," ",SMALL($X521:$AC521,COUNTIF($X521:$AC521,"&lt;="&amp;AH521)+1)))</f>
        <v>7</v>
      </c>
      <c r="AJ521" s="4" t="str">
        <f>IF($A520="","",IF(MAX($X521:$AC521)=MAX($AD521:AI521)," ",SMALL($X521:$AC521,COUNTIF($X521:$AC521,"&lt;="&amp;AI521)+1)))</f>
        <v xml:space="preserve"> </v>
      </c>
      <c r="AL521" s="13" t="str">
        <f t="shared" si="124"/>
        <v>5尾</v>
      </c>
      <c r="AM521" s="13" t="str">
        <f t="shared" si="125"/>
        <v>中3尾</v>
      </c>
    </row>
    <row r="522" spans="1:39" x14ac:dyDescent="0.15">
      <c r="A522" s="7">
        <v>2019060</v>
      </c>
      <c r="B522" s="2">
        <v>3</v>
      </c>
      <c r="C522" s="2">
        <v>4</v>
      </c>
      <c r="D522" s="2">
        <v>14</v>
      </c>
      <c r="E522" s="2">
        <v>20</v>
      </c>
      <c r="F522" s="2">
        <v>23</v>
      </c>
      <c r="G522" s="2">
        <v>27</v>
      </c>
      <c r="H522" s="2">
        <v>1</v>
      </c>
      <c r="J522" s="4">
        <f t="shared" si="112"/>
        <v>3</v>
      </c>
      <c r="K522" s="4">
        <f t="shared" si="113"/>
        <v>4</v>
      </c>
      <c r="L522" s="4">
        <f t="shared" si="114"/>
        <v>4</v>
      </c>
      <c r="M522" s="4">
        <f t="shared" si="115"/>
        <v>0</v>
      </c>
      <c r="N522" s="4">
        <f t="shared" si="116"/>
        <v>3</v>
      </c>
      <c r="O522" s="4">
        <f t="shared" si="117"/>
        <v>7</v>
      </c>
      <c r="Q522" s="4">
        <f>IF($A522="","",IF(MAX($J522:$O522)=MAX($P522:P522),"",SMALL($J522:$O522,COUNTIF($J522:$O522,"&lt;="&amp;P522)+1)))</f>
        <v>0</v>
      </c>
      <c r="R522" s="4">
        <f>IF($A522="","",IF(MAX($J522:$O522)=MAX($P522:Q522),"",SMALL($J522:$O522,COUNTIF($J522:$O522,"&lt;="&amp;Q522)+1)))</f>
        <v>3</v>
      </c>
      <c r="S522" s="4">
        <f>IF($A522="","",IF(MAX($J522:$O522)=MAX($P522:R522),"",SMALL($J522:$O522,COUNTIF($J522:$O522,"&lt;="&amp;R522)+1)))</f>
        <v>4</v>
      </c>
      <c r="T522" s="4">
        <f>IF($A522="","",IF(MAX($J522:$O522)=MAX($P522:S522),"",SMALL($J522:$O522,COUNTIF($J522:$O522,"&lt;="&amp;S522)+1)))</f>
        <v>7</v>
      </c>
      <c r="U522" s="4" t="str">
        <f>IF($A522="","",IF(MAX($J522:$O522)=MAX($P522:T522),"",SMALL($J522:$O522,COUNTIF($J522:$O522,"&lt;="&amp;T522)+1)))</f>
        <v/>
      </c>
      <c r="V522" s="4" t="str">
        <f>IF($A522="","",IF(MAX($J522:$O522)=MAX($P522:U522),"",SMALL($J522:$O522,COUNTIF($J522:$O522,"&lt;="&amp;U522)+1)))</f>
        <v/>
      </c>
      <c r="X522" s="4">
        <f t="shared" si="118"/>
        <v>0</v>
      </c>
      <c r="Y522" s="4">
        <f t="shared" si="119"/>
        <v>5</v>
      </c>
      <c r="Z522" s="4">
        <f t="shared" si="120"/>
        <v>4</v>
      </c>
      <c r="AA522" s="4">
        <f t="shared" si="121"/>
        <v>8</v>
      </c>
      <c r="AB522" s="4">
        <f t="shared" si="122"/>
        <v>8</v>
      </c>
      <c r="AC522" s="4">
        <f t="shared" si="123"/>
        <v>3</v>
      </c>
      <c r="AE522" s="4">
        <f>IF($A521="","",IF(MAX($X522:$AC522)=MAX($AD522:AD522)," ",SMALL($X522:$AC522,COUNTIF($X522:$AC522,"&lt;="&amp;AD522)+1)))</f>
        <v>0</v>
      </c>
      <c r="AF522" s="4">
        <f>IF($A521="","",IF(MAX($X522:$AC522)=MAX($AD522:AE522)," ",SMALL($X522:$AC522,COUNTIF($X522:$AC522,"&lt;="&amp;AE522)+1)))</f>
        <v>3</v>
      </c>
      <c r="AG522" s="4">
        <f>IF($A521="","",IF(MAX($X522:$AC522)=MAX($AD522:AF522)," ",SMALL($X522:$AC522,COUNTIF($X522:$AC522,"&lt;="&amp;AF522)+1)))</f>
        <v>4</v>
      </c>
      <c r="AH522" s="4">
        <f>IF($A521="","",IF(MAX($X522:$AC522)=MAX($AD522:AG522)," ",SMALL($X522:$AC522,COUNTIF($X522:$AC522,"&lt;="&amp;AG522)+1)))</f>
        <v>5</v>
      </c>
      <c r="AI522" s="4">
        <f>IF($A521="","",IF(MAX($X522:$AC522)=MAX($AD522:AH522)," ",SMALL($X522:$AC522,COUNTIF($X522:$AC522,"&lt;="&amp;AH522)+1)))</f>
        <v>8</v>
      </c>
      <c r="AJ522" s="4" t="str">
        <f>IF($A521="","",IF(MAX($X522:$AC522)=MAX($AD522:AI522)," ",SMALL($X522:$AC522,COUNTIF($X522:$AC522,"&lt;="&amp;AI522)+1)))</f>
        <v xml:space="preserve"> </v>
      </c>
      <c r="AL522" s="13" t="str">
        <f t="shared" si="124"/>
        <v>5尾</v>
      </c>
      <c r="AM522" s="13" t="str">
        <f t="shared" si="125"/>
        <v>中3尾</v>
      </c>
    </row>
    <row r="523" spans="1:39" x14ac:dyDescent="0.15">
      <c r="A523" s="7">
        <v>2019061</v>
      </c>
      <c r="B523" s="2">
        <v>3</v>
      </c>
      <c r="C523" s="2">
        <v>17</v>
      </c>
      <c r="D523" s="2">
        <v>19</v>
      </c>
      <c r="E523" s="2">
        <v>24</v>
      </c>
      <c r="F523" s="2">
        <v>27</v>
      </c>
      <c r="G523" s="2">
        <v>31</v>
      </c>
      <c r="H523" s="2">
        <v>12</v>
      </c>
      <c r="J523" s="4">
        <f t="shared" si="112"/>
        <v>3</v>
      </c>
      <c r="K523" s="4">
        <f t="shared" si="113"/>
        <v>7</v>
      </c>
      <c r="L523" s="4">
        <f t="shared" si="114"/>
        <v>9</v>
      </c>
      <c r="M523" s="4">
        <f t="shared" si="115"/>
        <v>4</v>
      </c>
      <c r="N523" s="4">
        <f t="shared" si="116"/>
        <v>7</v>
      </c>
      <c r="O523" s="4">
        <f t="shared" si="117"/>
        <v>1</v>
      </c>
      <c r="Q523" s="4">
        <f>IF($A523="","",IF(MAX($J523:$O523)=MAX($P523:P523),"",SMALL($J523:$O523,COUNTIF($J523:$O523,"&lt;="&amp;P523)+1)))</f>
        <v>1</v>
      </c>
      <c r="R523" s="4">
        <f>IF($A523="","",IF(MAX($J523:$O523)=MAX($P523:Q523),"",SMALL($J523:$O523,COUNTIF($J523:$O523,"&lt;="&amp;Q523)+1)))</f>
        <v>3</v>
      </c>
      <c r="S523" s="4">
        <f>IF($A523="","",IF(MAX($J523:$O523)=MAX($P523:R523),"",SMALL($J523:$O523,COUNTIF($J523:$O523,"&lt;="&amp;R523)+1)))</f>
        <v>4</v>
      </c>
      <c r="T523" s="4">
        <f>IF($A523="","",IF(MAX($J523:$O523)=MAX($P523:S523),"",SMALL($J523:$O523,COUNTIF($J523:$O523,"&lt;="&amp;S523)+1)))</f>
        <v>7</v>
      </c>
      <c r="U523" s="4">
        <f>IF($A523="","",IF(MAX($J523:$O523)=MAX($P523:T523),"",SMALL($J523:$O523,COUNTIF($J523:$O523,"&lt;="&amp;T523)+1)))</f>
        <v>9</v>
      </c>
      <c r="V523" s="4" t="str">
        <f>IF($A523="","",IF(MAX($J523:$O523)=MAX($P523:U523),"",SMALL($J523:$O523,COUNTIF($J523:$O523,"&lt;="&amp;U523)+1)))</f>
        <v/>
      </c>
      <c r="X523" s="4">
        <f t="shared" si="118"/>
        <v>2</v>
      </c>
      <c r="Y523" s="4">
        <f t="shared" si="119"/>
        <v>3</v>
      </c>
      <c r="Z523" s="4">
        <f t="shared" si="120"/>
        <v>0</v>
      </c>
      <c r="AA523" s="4">
        <f t="shared" si="121"/>
        <v>5</v>
      </c>
      <c r="AB523" s="4">
        <f t="shared" si="122"/>
        <v>1</v>
      </c>
      <c r="AC523" s="4">
        <f t="shared" si="123"/>
        <v>7</v>
      </c>
      <c r="AE523" s="4">
        <f>IF($A522="","",IF(MAX($X523:$AC523)=MAX($AD523:AD523)," ",SMALL($X523:$AC523,COUNTIF($X523:$AC523,"&lt;="&amp;AD523)+1)))</f>
        <v>0</v>
      </c>
      <c r="AF523" s="4">
        <f>IF($A522="","",IF(MAX($X523:$AC523)=MAX($AD523:AE523)," ",SMALL($X523:$AC523,COUNTIF($X523:$AC523,"&lt;="&amp;AE523)+1)))</f>
        <v>1</v>
      </c>
      <c r="AG523" s="4">
        <f>IF($A522="","",IF(MAX($X523:$AC523)=MAX($AD523:AF523)," ",SMALL($X523:$AC523,COUNTIF($X523:$AC523,"&lt;="&amp;AF523)+1)))</f>
        <v>2</v>
      </c>
      <c r="AH523" s="4">
        <f>IF($A522="","",IF(MAX($X523:$AC523)=MAX($AD523:AG523)," ",SMALL($X523:$AC523,COUNTIF($X523:$AC523,"&lt;="&amp;AG523)+1)))</f>
        <v>3</v>
      </c>
      <c r="AI523" s="4">
        <f>IF($A522="","",IF(MAX($X523:$AC523)=MAX($AD523:AH523)," ",SMALL($X523:$AC523,COUNTIF($X523:$AC523,"&lt;="&amp;AH523)+1)))</f>
        <v>5</v>
      </c>
      <c r="AJ523" s="4">
        <f>IF($A522="","",IF(MAX($X523:$AC523)=MAX($AD523:AI523)," ",SMALL($X523:$AC523,COUNTIF($X523:$AC523,"&lt;="&amp;AI523)+1)))</f>
        <v>7</v>
      </c>
      <c r="AL523" s="13" t="str">
        <f t="shared" si="124"/>
        <v>6尾</v>
      </c>
      <c r="AM523" s="13" t="str">
        <f t="shared" si="125"/>
        <v>中3尾</v>
      </c>
    </row>
    <row r="524" spans="1:39" x14ac:dyDescent="0.15">
      <c r="A524" s="7">
        <v>2019062</v>
      </c>
      <c r="B524" s="2">
        <v>7</v>
      </c>
      <c r="C524" s="2">
        <v>13</v>
      </c>
      <c r="D524" s="2">
        <v>16</v>
      </c>
      <c r="E524" s="2">
        <v>23</v>
      </c>
      <c r="F524" s="2">
        <v>26</v>
      </c>
      <c r="G524" s="2">
        <v>30</v>
      </c>
      <c r="H524" s="2">
        <v>1</v>
      </c>
      <c r="J524" s="4">
        <f t="shared" si="112"/>
        <v>7</v>
      </c>
      <c r="K524" s="4">
        <f t="shared" si="113"/>
        <v>3</v>
      </c>
      <c r="L524" s="4">
        <f t="shared" si="114"/>
        <v>6</v>
      </c>
      <c r="M524" s="4">
        <f t="shared" si="115"/>
        <v>3</v>
      </c>
      <c r="N524" s="4">
        <f t="shared" si="116"/>
        <v>6</v>
      </c>
      <c r="O524" s="4">
        <f t="shared" si="117"/>
        <v>0</v>
      </c>
      <c r="Q524" s="4">
        <f>IF($A524="","",IF(MAX($J524:$O524)=MAX($P524:P524),"",SMALL($J524:$O524,COUNTIF($J524:$O524,"&lt;="&amp;P524)+1)))</f>
        <v>0</v>
      </c>
      <c r="R524" s="4">
        <f>IF($A524="","",IF(MAX($J524:$O524)=MAX($P524:Q524),"",SMALL($J524:$O524,COUNTIF($J524:$O524,"&lt;="&amp;Q524)+1)))</f>
        <v>3</v>
      </c>
      <c r="S524" s="4">
        <f>IF($A524="","",IF(MAX($J524:$O524)=MAX($P524:R524),"",SMALL($J524:$O524,COUNTIF($J524:$O524,"&lt;="&amp;R524)+1)))</f>
        <v>6</v>
      </c>
      <c r="T524" s="4">
        <f>IF($A524="","",IF(MAX($J524:$O524)=MAX($P524:S524),"",SMALL($J524:$O524,COUNTIF($J524:$O524,"&lt;="&amp;S524)+1)))</f>
        <v>7</v>
      </c>
      <c r="U524" s="4" t="str">
        <f>IF($A524="","",IF(MAX($J524:$O524)=MAX($P524:T524),"",SMALL($J524:$O524,COUNTIF($J524:$O524,"&lt;="&amp;T524)+1)))</f>
        <v/>
      </c>
      <c r="V524" s="4" t="str">
        <f>IF($A524="","",IF(MAX($J524:$O524)=MAX($P524:U524),"",SMALL($J524:$O524,COUNTIF($J524:$O524,"&lt;="&amp;U524)+1)))</f>
        <v/>
      </c>
      <c r="X524" s="4">
        <f t="shared" si="118"/>
        <v>1</v>
      </c>
      <c r="Y524" s="4">
        <f t="shared" si="119"/>
        <v>7</v>
      </c>
      <c r="Z524" s="4">
        <f t="shared" si="120"/>
        <v>8</v>
      </c>
      <c r="AA524" s="4">
        <f t="shared" si="121"/>
        <v>3</v>
      </c>
      <c r="AB524" s="4">
        <f t="shared" si="122"/>
        <v>7</v>
      </c>
      <c r="AC524" s="4">
        <f t="shared" si="123"/>
        <v>5</v>
      </c>
      <c r="AE524" s="4">
        <f>IF($A523="","",IF(MAX($X524:$AC524)=MAX($AD524:AD524)," ",SMALL($X524:$AC524,COUNTIF($X524:$AC524,"&lt;="&amp;AD524)+1)))</f>
        <v>1</v>
      </c>
      <c r="AF524" s="4">
        <f>IF($A523="","",IF(MAX($X524:$AC524)=MAX($AD524:AE524)," ",SMALL($X524:$AC524,COUNTIF($X524:$AC524,"&lt;="&amp;AE524)+1)))</f>
        <v>3</v>
      </c>
      <c r="AG524" s="4">
        <f>IF($A523="","",IF(MAX($X524:$AC524)=MAX($AD524:AF524)," ",SMALL($X524:$AC524,COUNTIF($X524:$AC524,"&lt;="&amp;AF524)+1)))</f>
        <v>5</v>
      </c>
      <c r="AH524" s="4">
        <f>IF($A523="","",IF(MAX($X524:$AC524)=MAX($AD524:AG524)," ",SMALL($X524:$AC524,COUNTIF($X524:$AC524,"&lt;="&amp;AG524)+1)))</f>
        <v>7</v>
      </c>
      <c r="AI524" s="4">
        <f>IF($A523="","",IF(MAX($X524:$AC524)=MAX($AD524:AH524)," ",SMALL($X524:$AC524,COUNTIF($X524:$AC524,"&lt;="&amp;AH524)+1)))</f>
        <v>8</v>
      </c>
      <c r="AJ524" s="4" t="str">
        <f>IF($A523="","",IF(MAX($X524:$AC524)=MAX($AD524:AI524)," ",SMALL($X524:$AC524,COUNTIF($X524:$AC524,"&lt;="&amp;AI524)+1)))</f>
        <v xml:space="preserve"> </v>
      </c>
      <c r="AL524" s="13" t="str">
        <f t="shared" si="124"/>
        <v>5尾</v>
      </c>
      <c r="AM524" s="13" t="str">
        <f t="shared" si="125"/>
        <v>中2尾</v>
      </c>
    </row>
    <row r="525" spans="1:39" x14ac:dyDescent="0.15">
      <c r="A525" s="7">
        <v>2019063</v>
      </c>
      <c r="B525" s="2">
        <v>1</v>
      </c>
      <c r="C525" s="2">
        <v>14</v>
      </c>
      <c r="D525" s="2">
        <v>19</v>
      </c>
      <c r="E525" s="2">
        <v>22</v>
      </c>
      <c r="F525" s="2">
        <v>29</v>
      </c>
      <c r="G525" s="2">
        <v>31</v>
      </c>
      <c r="H525" s="2">
        <v>16</v>
      </c>
      <c r="J525" s="4">
        <f t="shared" si="112"/>
        <v>1</v>
      </c>
      <c r="K525" s="4">
        <f t="shared" si="113"/>
        <v>4</v>
      </c>
      <c r="L525" s="4">
        <f t="shared" si="114"/>
        <v>9</v>
      </c>
      <c r="M525" s="4">
        <f t="shared" si="115"/>
        <v>2</v>
      </c>
      <c r="N525" s="4">
        <f t="shared" si="116"/>
        <v>9</v>
      </c>
      <c r="O525" s="4">
        <f t="shared" si="117"/>
        <v>1</v>
      </c>
      <c r="Q525" s="4">
        <f>IF($A525="","",IF(MAX($J525:$O525)=MAX($P525:P525),"",SMALL($J525:$O525,COUNTIF($J525:$O525,"&lt;="&amp;P525)+1)))</f>
        <v>1</v>
      </c>
      <c r="R525" s="4">
        <f>IF($A525="","",IF(MAX($J525:$O525)=MAX($P525:Q525),"",SMALL($J525:$O525,COUNTIF($J525:$O525,"&lt;="&amp;Q525)+1)))</f>
        <v>2</v>
      </c>
      <c r="S525" s="4">
        <f>IF($A525="","",IF(MAX($J525:$O525)=MAX($P525:R525),"",SMALL($J525:$O525,COUNTIF($J525:$O525,"&lt;="&amp;R525)+1)))</f>
        <v>4</v>
      </c>
      <c r="T525" s="4">
        <f>IF($A525="","",IF(MAX($J525:$O525)=MAX($P525:S525),"",SMALL($J525:$O525,COUNTIF($J525:$O525,"&lt;="&amp;S525)+1)))</f>
        <v>9</v>
      </c>
      <c r="U525" s="4" t="str">
        <f>IF($A525="","",IF(MAX($J525:$O525)=MAX($P525:T525),"",SMALL($J525:$O525,COUNTIF($J525:$O525,"&lt;="&amp;T525)+1)))</f>
        <v/>
      </c>
      <c r="V525" s="4" t="str">
        <f>IF($A525="","",IF(MAX($J525:$O525)=MAX($P525:U525),"",SMALL($J525:$O525,COUNTIF($J525:$O525,"&lt;="&amp;U525)+1)))</f>
        <v/>
      </c>
      <c r="X525" s="4">
        <f t="shared" si="118"/>
        <v>1</v>
      </c>
      <c r="Y525" s="4">
        <f t="shared" si="119"/>
        <v>6</v>
      </c>
      <c r="Z525" s="4">
        <f t="shared" si="120"/>
        <v>8</v>
      </c>
      <c r="AA525" s="4">
        <f t="shared" si="121"/>
        <v>3</v>
      </c>
      <c r="AB525" s="4">
        <f t="shared" si="122"/>
        <v>0</v>
      </c>
      <c r="AC525" s="4">
        <f t="shared" si="123"/>
        <v>5</v>
      </c>
      <c r="AE525" s="4">
        <f>IF($A524="","",IF(MAX($X525:$AC525)=MAX($AD525:AD525)," ",SMALL($X525:$AC525,COUNTIF($X525:$AC525,"&lt;="&amp;AD525)+1)))</f>
        <v>0</v>
      </c>
      <c r="AF525" s="4">
        <f>IF($A524="","",IF(MAX($X525:$AC525)=MAX($AD525:AE525)," ",SMALL($X525:$AC525,COUNTIF($X525:$AC525,"&lt;="&amp;AE525)+1)))</f>
        <v>1</v>
      </c>
      <c r="AG525" s="4">
        <f>IF($A524="","",IF(MAX($X525:$AC525)=MAX($AD525:AF525)," ",SMALL($X525:$AC525,COUNTIF($X525:$AC525,"&lt;="&amp;AF525)+1)))</f>
        <v>3</v>
      </c>
      <c r="AH525" s="4">
        <f>IF($A524="","",IF(MAX($X525:$AC525)=MAX($AD525:AG525)," ",SMALL($X525:$AC525,COUNTIF($X525:$AC525,"&lt;="&amp;AG525)+1)))</f>
        <v>5</v>
      </c>
      <c r="AI525" s="4">
        <f>IF($A524="","",IF(MAX($X525:$AC525)=MAX($AD525:AH525)," ",SMALL($X525:$AC525,COUNTIF($X525:$AC525,"&lt;="&amp;AH525)+1)))</f>
        <v>6</v>
      </c>
      <c r="AJ525" s="4">
        <f>IF($A524="","",IF(MAX($X525:$AC525)=MAX($AD525:AI525)," ",SMALL($X525:$AC525,COUNTIF($X525:$AC525,"&lt;="&amp;AI525)+1)))</f>
        <v>8</v>
      </c>
      <c r="AL525" s="13" t="str">
        <f t="shared" si="124"/>
        <v>6尾</v>
      </c>
      <c r="AM525" s="13" t="str">
        <f t="shared" si="125"/>
        <v>中1尾</v>
      </c>
    </row>
    <row r="526" spans="1:39" x14ac:dyDescent="0.15">
      <c r="A526" s="7">
        <v>2019064</v>
      </c>
      <c r="B526" s="2">
        <v>12</v>
      </c>
      <c r="C526" s="2">
        <v>20</v>
      </c>
      <c r="D526" s="2">
        <v>24</v>
      </c>
      <c r="E526" s="2">
        <v>25</v>
      </c>
      <c r="F526" s="2">
        <v>30</v>
      </c>
      <c r="G526" s="2">
        <v>33</v>
      </c>
      <c r="H526" s="2">
        <v>12</v>
      </c>
      <c r="J526" s="4">
        <f t="shared" si="112"/>
        <v>2</v>
      </c>
      <c r="K526" s="4">
        <f t="shared" si="113"/>
        <v>0</v>
      </c>
      <c r="L526" s="4">
        <f t="shared" si="114"/>
        <v>4</v>
      </c>
      <c r="M526" s="4">
        <f t="shared" si="115"/>
        <v>5</v>
      </c>
      <c r="N526" s="4">
        <f t="shared" si="116"/>
        <v>0</v>
      </c>
      <c r="O526" s="4">
        <f t="shared" si="117"/>
        <v>3</v>
      </c>
      <c r="Q526" s="4">
        <f>IF($A526="","",IF(MAX($J526:$O526)=MAX($P526:P526),"",SMALL($J526:$O526,COUNTIF($J526:$O526,"&lt;="&amp;P526)+1)))</f>
        <v>0</v>
      </c>
      <c r="R526" s="4">
        <f>IF($A526="","",IF(MAX($J526:$O526)=MAX($P526:Q526),"",SMALL($J526:$O526,COUNTIF($J526:$O526,"&lt;="&amp;Q526)+1)))</f>
        <v>2</v>
      </c>
      <c r="S526" s="4">
        <f>IF($A526="","",IF(MAX($J526:$O526)=MAX($P526:R526),"",SMALL($J526:$O526,COUNTIF($J526:$O526,"&lt;="&amp;R526)+1)))</f>
        <v>3</v>
      </c>
      <c r="T526" s="4">
        <f>IF($A526="","",IF(MAX($J526:$O526)=MAX($P526:S526),"",SMALL($J526:$O526,COUNTIF($J526:$O526,"&lt;="&amp;S526)+1)))</f>
        <v>4</v>
      </c>
      <c r="U526" s="4">
        <f>IF($A526="","",IF(MAX($J526:$O526)=MAX($P526:T526),"",SMALL($J526:$O526,COUNTIF($J526:$O526,"&lt;="&amp;T526)+1)))</f>
        <v>5</v>
      </c>
      <c r="V526" s="4" t="str">
        <f>IF($A526="","",IF(MAX($J526:$O526)=MAX($P526:U526),"",SMALL($J526:$O526,COUNTIF($J526:$O526,"&lt;="&amp;U526)+1)))</f>
        <v/>
      </c>
      <c r="X526" s="4">
        <f t="shared" si="118"/>
        <v>4</v>
      </c>
      <c r="Y526" s="4">
        <f t="shared" si="119"/>
        <v>4</v>
      </c>
      <c r="Z526" s="4">
        <f t="shared" si="120"/>
        <v>8</v>
      </c>
      <c r="AA526" s="4">
        <f t="shared" si="121"/>
        <v>2</v>
      </c>
      <c r="AB526" s="4">
        <f t="shared" si="122"/>
        <v>9</v>
      </c>
      <c r="AC526" s="4">
        <f t="shared" si="123"/>
        <v>7</v>
      </c>
      <c r="AE526" s="4">
        <f>IF($A525="","",IF(MAX($X526:$AC526)=MAX($AD526:AD526)," ",SMALL($X526:$AC526,COUNTIF($X526:$AC526,"&lt;="&amp;AD526)+1)))</f>
        <v>2</v>
      </c>
      <c r="AF526" s="4">
        <f>IF($A525="","",IF(MAX($X526:$AC526)=MAX($AD526:AE526)," ",SMALL($X526:$AC526,COUNTIF($X526:$AC526,"&lt;="&amp;AE526)+1)))</f>
        <v>4</v>
      </c>
      <c r="AG526" s="4">
        <f>IF($A525="","",IF(MAX($X526:$AC526)=MAX($AD526:AF526)," ",SMALL($X526:$AC526,COUNTIF($X526:$AC526,"&lt;="&amp;AF526)+1)))</f>
        <v>7</v>
      </c>
      <c r="AH526" s="4">
        <f>IF($A525="","",IF(MAX($X526:$AC526)=MAX($AD526:AG526)," ",SMALL($X526:$AC526,COUNTIF($X526:$AC526,"&lt;="&amp;AG526)+1)))</f>
        <v>8</v>
      </c>
      <c r="AI526" s="4">
        <f>IF($A525="","",IF(MAX($X526:$AC526)=MAX($AD526:AH526)," ",SMALL($X526:$AC526,COUNTIF($X526:$AC526,"&lt;="&amp;AH526)+1)))</f>
        <v>9</v>
      </c>
      <c r="AJ526" s="4" t="str">
        <f>IF($A525="","",IF(MAX($X526:$AC526)=MAX($AD526:AI526)," ",SMALL($X526:$AC526,COUNTIF($X526:$AC526,"&lt;="&amp;AI526)+1)))</f>
        <v xml:space="preserve"> </v>
      </c>
      <c r="AL526" s="13" t="str">
        <f t="shared" si="124"/>
        <v>5尾</v>
      </c>
      <c r="AM526" s="13" t="str">
        <f t="shared" si="125"/>
        <v>中2尾</v>
      </c>
    </row>
    <row r="527" spans="1:39" x14ac:dyDescent="0.15">
      <c r="A527" s="7">
        <v>2019065</v>
      </c>
      <c r="B527" s="2">
        <v>6</v>
      </c>
      <c r="C527" s="2">
        <v>9</v>
      </c>
      <c r="D527" s="2">
        <v>11</v>
      </c>
      <c r="E527" s="2">
        <v>15</v>
      </c>
      <c r="F527" s="2">
        <v>20</v>
      </c>
      <c r="G527" s="2">
        <v>26</v>
      </c>
      <c r="H527" s="2">
        <v>10</v>
      </c>
      <c r="J527" s="4">
        <f t="shared" si="112"/>
        <v>6</v>
      </c>
      <c r="K527" s="4">
        <f t="shared" si="113"/>
        <v>9</v>
      </c>
      <c r="L527" s="4">
        <f t="shared" si="114"/>
        <v>1</v>
      </c>
      <c r="M527" s="4">
        <f t="shared" si="115"/>
        <v>5</v>
      </c>
      <c r="N527" s="4">
        <f t="shared" si="116"/>
        <v>0</v>
      </c>
      <c r="O527" s="4">
        <f t="shared" si="117"/>
        <v>6</v>
      </c>
      <c r="Q527" s="4">
        <f>IF($A527="","",IF(MAX($J527:$O527)=MAX($P527:P527),"",SMALL($J527:$O527,COUNTIF($J527:$O527,"&lt;="&amp;P527)+1)))</f>
        <v>0</v>
      </c>
      <c r="R527" s="4">
        <f>IF($A527="","",IF(MAX($J527:$O527)=MAX($P527:Q527),"",SMALL($J527:$O527,COUNTIF($J527:$O527,"&lt;="&amp;Q527)+1)))</f>
        <v>1</v>
      </c>
      <c r="S527" s="4">
        <f>IF($A527="","",IF(MAX($J527:$O527)=MAX($P527:R527),"",SMALL($J527:$O527,COUNTIF($J527:$O527,"&lt;="&amp;R527)+1)))</f>
        <v>5</v>
      </c>
      <c r="T527" s="4">
        <f>IF($A527="","",IF(MAX($J527:$O527)=MAX($P527:S527),"",SMALL($J527:$O527,COUNTIF($J527:$O527,"&lt;="&amp;S527)+1)))</f>
        <v>6</v>
      </c>
      <c r="U527" s="4">
        <f>IF($A527="","",IF(MAX($J527:$O527)=MAX($P527:T527),"",SMALL($J527:$O527,COUNTIF($J527:$O527,"&lt;="&amp;T527)+1)))</f>
        <v>9</v>
      </c>
      <c r="V527" s="4" t="str">
        <f>IF($A527="","",IF(MAX($J527:$O527)=MAX($P527:U527),"",SMALL($J527:$O527,COUNTIF($J527:$O527,"&lt;="&amp;U527)+1)))</f>
        <v/>
      </c>
      <c r="X527" s="4">
        <f t="shared" si="118"/>
        <v>0</v>
      </c>
      <c r="Y527" s="4">
        <f t="shared" si="119"/>
        <v>7</v>
      </c>
      <c r="Z527" s="4">
        <f t="shared" si="120"/>
        <v>0</v>
      </c>
      <c r="AA527" s="4">
        <f t="shared" si="121"/>
        <v>2</v>
      </c>
      <c r="AB527" s="4">
        <f t="shared" si="122"/>
        <v>0</v>
      </c>
      <c r="AC527" s="4">
        <f t="shared" si="123"/>
        <v>1</v>
      </c>
      <c r="AE527" s="4">
        <f>IF($A526="","",IF(MAX($X527:$AC527)=MAX($AD527:AD527)," ",SMALL($X527:$AC527,COUNTIF($X527:$AC527,"&lt;="&amp;AD527)+1)))</f>
        <v>0</v>
      </c>
      <c r="AF527" s="4">
        <f>IF($A526="","",IF(MAX($X527:$AC527)=MAX($AD527:AE527)," ",SMALL($X527:$AC527,COUNTIF($X527:$AC527,"&lt;="&amp;AE527)+1)))</f>
        <v>1</v>
      </c>
      <c r="AG527" s="4">
        <f>IF($A526="","",IF(MAX($X527:$AC527)=MAX($AD527:AF527)," ",SMALL($X527:$AC527,COUNTIF($X527:$AC527,"&lt;="&amp;AF527)+1)))</f>
        <v>2</v>
      </c>
      <c r="AH527" s="4">
        <f>IF($A526="","",IF(MAX($X527:$AC527)=MAX($AD527:AG527)," ",SMALL($X527:$AC527,COUNTIF($X527:$AC527,"&lt;="&amp;AG527)+1)))</f>
        <v>7</v>
      </c>
      <c r="AI527" s="4" t="str">
        <f>IF($A526="","",IF(MAX($X527:$AC527)=MAX($AD527:AH527)," ",SMALL($X527:$AC527,COUNTIF($X527:$AC527,"&lt;="&amp;AH527)+1)))</f>
        <v xml:space="preserve"> </v>
      </c>
      <c r="AJ527" s="4" t="str">
        <f>IF($A526="","",IF(MAX($X527:$AC527)=MAX($AD527:AI527)," ",SMALL($X527:$AC527,COUNTIF($X527:$AC527,"&lt;="&amp;AI527)+1)))</f>
        <v xml:space="preserve"> </v>
      </c>
      <c r="AL527" s="13" t="str">
        <f t="shared" si="124"/>
        <v>4尾</v>
      </c>
      <c r="AM527" s="13" t="str">
        <f t="shared" si="125"/>
        <v>中2尾</v>
      </c>
    </row>
    <row r="528" spans="1:39" x14ac:dyDescent="0.15">
      <c r="A528" s="7">
        <v>2019066</v>
      </c>
      <c r="B528" s="2">
        <v>1</v>
      </c>
      <c r="C528" s="2">
        <v>14</v>
      </c>
      <c r="D528" s="2">
        <v>17</v>
      </c>
      <c r="E528" s="2">
        <v>20</v>
      </c>
      <c r="F528" s="2">
        <v>22</v>
      </c>
      <c r="G528" s="2">
        <v>32</v>
      </c>
      <c r="H528" s="2">
        <v>4</v>
      </c>
      <c r="J528" s="4">
        <f t="shared" si="112"/>
        <v>1</v>
      </c>
      <c r="K528" s="4">
        <f t="shared" si="113"/>
        <v>4</v>
      </c>
      <c r="L528" s="4">
        <f t="shared" si="114"/>
        <v>7</v>
      </c>
      <c r="M528" s="4">
        <f t="shared" si="115"/>
        <v>0</v>
      </c>
      <c r="N528" s="4">
        <f t="shared" si="116"/>
        <v>2</v>
      </c>
      <c r="O528" s="4">
        <f t="shared" si="117"/>
        <v>2</v>
      </c>
      <c r="Q528" s="4">
        <f>IF($A528="","",IF(MAX($J528:$O528)=MAX($P528:P528),"",SMALL($J528:$O528,COUNTIF($J528:$O528,"&lt;="&amp;P528)+1)))</f>
        <v>0</v>
      </c>
      <c r="R528" s="4">
        <f>IF($A528="","",IF(MAX($J528:$O528)=MAX($P528:Q528),"",SMALL($J528:$O528,COUNTIF($J528:$O528,"&lt;="&amp;Q528)+1)))</f>
        <v>1</v>
      </c>
      <c r="S528" s="4">
        <f>IF($A528="","",IF(MAX($J528:$O528)=MAX($P528:R528),"",SMALL($J528:$O528,COUNTIF($J528:$O528,"&lt;="&amp;R528)+1)))</f>
        <v>2</v>
      </c>
      <c r="T528" s="4">
        <f>IF($A528="","",IF(MAX($J528:$O528)=MAX($P528:S528),"",SMALL($J528:$O528,COUNTIF($J528:$O528,"&lt;="&amp;S528)+1)))</f>
        <v>4</v>
      </c>
      <c r="U528" s="4">
        <f>IF($A528="","",IF(MAX($J528:$O528)=MAX($P528:T528),"",SMALL($J528:$O528,COUNTIF($J528:$O528,"&lt;="&amp;T528)+1)))</f>
        <v>7</v>
      </c>
      <c r="V528" s="4" t="str">
        <f>IF($A528="","",IF(MAX($J528:$O528)=MAX($P528:U528),"",SMALL($J528:$O528,COUNTIF($J528:$O528,"&lt;="&amp;U528)+1)))</f>
        <v/>
      </c>
      <c r="X528" s="4">
        <f t="shared" si="118"/>
        <v>4</v>
      </c>
      <c r="Y528" s="4">
        <f t="shared" si="119"/>
        <v>5</v>
      </c>
      <c r="Z528" s="4">
        <f t="shared" si="120"/>
        <v>0</v>
      </c>
      <c r="AA528" s="4">
        <f t="shared" si="121"/>
        <v>3</v>
      </c>
      <c r="AB528" s="4">
        <f t="shared" si="122"/>
        <v>0</v>
      </c>
      <c r="AC528" s="4">
        <f t="shared" si="123"/>
        <v>3</v>
      </c>
      <c r="AE528" s="4">
        <f>IF($A527="","",IF(MAX($X528:$AC528)=MAX($AD528:AD528)," ",SMALL($X528:$AC528,COUNTIF($X528:$AC528,"&lt;="&amp;AD528)+1)))</f>
        <v>0</v>
      </c>
      <c r="AF528" s="4">
        <f>IF($A527="","",IF(MAX($X528:$AC528)=MAX($AD528:AE528)," ",SMALL($X528:$AC528,COUNTIF($X528:$AC528,"&lt;="&amp;AE528)+1)))</f>
        <v>3</v>
      </c>
      <c r="AG528" s="4">
        <f>IF($A527="","",IF(MAX($X528:$AC528)=MAX($AD528:AF528)," ",SMALL($X528:$AC528,COUNTIF($X528:$AC528,"&lt;="&amp;AF528)+1)))</f>
        <v>4</v>
      </c>
      <c r="AH528" s="4">
        <f>IF($A527="","",IF(MAX($X528:$AC528)=MAX($AD528:AG528)," ",SMALL($X528:$AC528,COUNTIF($X528:$AC528,"&lt;="&amp;AG528)+1)))</f>
        <v>5</v>
      </c>
      <c r="AI528" s="4" t="str">
        <f>IF($A527="","",IF(MAX($X528:$AC528)=MAX($AD528:AH528)," ",SMALL($X528:$AC528,COUNTIF($X528:$AC528,"&lt;="&amp;AH528)+1)))</f>
        <v xml:space="preserve"> </v>
      </c>
      <c r="AJ528" s="4" t="str">
        <f>IF($A527="","",IF(MAX($X528:$AC528)=MAX($AD528:AI528)," ",SMALL($X528:$AC528,COUNTIF($X528:$AC528,"&lt;="&amp;AI528)+1)))</f>
        <v xml:space="preserve"> </v>
      </c>
      <c r="AL528" s="13" t="str">
        <f t="shared" si="124"/>
        <v>4尾</v>
      </c>
      <c r="AM528" s="13" t="str">
        <f t="shared" si="125"/>
        <v>中2尾</v>
      </c>
    </row>
    <row r="529" spans="1:39" x14ac:dyDescent="0.15">
      <c r="A529" s="7">
        <v>2019067</v>
      </c>
      <c r="B529" s="2">
        <v>4</v>
      </c>
      <c r="C529" s="2">
        <v>6</v>
      </c>
      <c r="D529" s="2">
        <v>8</v>
      </c>
      <c r="E529" s="2">
        <v>11</v>
      </c>
      <c r="F529" s="2">
        <v>30</v>
      </c>
      <c r="G529" s="2">
        <v>33</v>
      </c>
      <c r="H529" s="2">
        <v>11</v>
      </c>
      <c r="J529" s="4">
        <f t="shared" si="112"/>
        <v>4</v>
      </c>
      <c r="K529" s="4">
        <f t="shared" si="113"/>
        <v>6</v>
      </c>
      <c r="L529" s="4">
        <f t="shared" si="114"/>
        <v>8</v>
      </c>
      <c r="M529" s="4">
        <f t="shared" si="115"/>
        <v>1</v>
      </c>
      <c r="N529" s="4">
        <f t="shared" si="116"/>
        <v>0</v>
      </c>
      <c r="O529" s="4">
        <f t="shared" si="117"/>
        <v>3</v>
      </c>
      <c r="Q529" s="4">
        <f>IF($A529="","",IF(MAX($J529:$O529)=MAX($P529:P529),"",SMALL($J529:$O529,COUNTIF($J529:$O529,"&lt;="&amp;P529)+1)))</f>
        <v>0</v>
      </c>
      <c r="R529" s="4">
        <f>IF($A529="","",IF(MAX($J529:$O529)=MAX($P529:Q529),"",SMALL($J529:$O529,COUNTIF($J529:$O529,"&lt;="&amp;Q529)+1)))</f>
        <v>1</v>
      </c>
      <c r="S529" s="4">
        <f>IF($A529="","",IF(MAX($J529:$O529)=MAX($P529:R529),"",SMALL($J529:$O529,COUNTIF($J529:$O529,"&lt;="&amp;R529)+1)))</f>
        <v>3</v>
      </c>
      <c r="T529" s="4">
        <f>IF($A529="","",IF(MAX($J529:$O529)=MAX($P529:S529),"",SMALL($J529:$O529,COUNTIF($J529:$O529,"&lt;="&amp;S529)+1)))</f>
        <v>4</v>
      </c>
      <c r="U529" s="4">
        <f>IF($A529="","",IF(MAX($J529:$O529)=MAX($P529:T529),"",SMALL($J529:$O529,COUNTIF($J529:$O529,"&lt;="&amp;T529)+1)))</f>
        <v>6</v>
      </c>
      <c r="V529" s="4">
        <f>IF($A529="","",IF(MAX($J529:$O529)=MAX($P529:U529),"",SMALL($J529:$O529,COUNTIF($J529:$O529,"&lt;="&amp;U529)+1)))</f>
        <v>8</v>
      </c>
      <c r="X529" s="4">
        <f t="shared" si="118"/>
        <v>4</v>
      </c>
      <c r="Y529" s="4">
        <f t="shared" si="119"/>
        <v>4</v>
      </c>
      <c r="Z529" s="4">
        <f t="shared" si="120"/>
        <v>0</v>
      </c>
      <c r="AA529" s="4">
        <f t="shared" si="121"/>
        <v>1</v>
      </c>
      <c r="AB529" s="4">
        <f t="shared" si="122"/>
        <v>4</v>
      </c>
      <c r="AC529" s="4">
        <f t="shared" si="123"/>
        <v>5</v>
      </c>
      <c r="AE529" s="4">
        <f>IF($A528="","",IF(MAX($X529:$AC529)=MAX($AD529:AD529)," ",SMALL($X529:$AC529,COUNTIF($X529:$AC529,"&lt;="&amp;AD529)+1)))</f>
        <v>0</v>
      </c>
      <c r="AF529" s="4">
        <f>IF($A528="","",IF(MAX($X529:$AC529)=MAX($AD529:AE529)," ",SMALL($X529:$AC529,COUNTIF($X529:$AC529,"&lt;="&amp;AE529)+1)))</f>
        <v>1</v>
      </c>
      <c r="AG529" s="4">
        <f>IF($A528="","",IF(MAX($X529:$AC529)=MAX($AD529:AF529)," ",SMALL($X529:$AC529,COUNTIF($X529:$AC529,"&lt;="&amp;AF529)+1)))</f>
        <v>4</v>
      </c>
      <c r="AH529" s="4">
        <f>IF($A528="","",IF(MAX($X529:$AC529)=MAX($AD529:AG529)," ",SMALL($X529:$AC529,COUNTIF($X529:$AC529,"&lt;="&amp;AG529)+1)))</f>
        <v>5</v>
      </c>
      <c r="AI529" s="4" t="str">
        <f>IF($A528="","",IF(MAX($X529:$AC529)=MAX($AD529:AH529)," ",SMALL($X529:$AC529,COUNTIF($X529:$AC529,"&lt;="&amp;AH529)+1)))</f>
        <v xml:space="preserve"> </v>
      </c>
      <c r="AJ529" s="4" t="str">
        <f>IF($A528="","",IF(MAX($X529:$AC529)=MAX($AD529:AI529)," ",SMALL($X529:$AC529,COUNTIF($X529:$AC529,"&lt;="&amp;AI529)+1)))</f>
        <v xml:space="preserve"> </v>
      </c>
      <c r="AL529" s="13" t="str">
        <f t="shared" si="124"/>
        <v>4尾</v>
      </c>
      <c r="AM529" s="13" t="str">
        <f t="shared" si="125"/>
        <v>中3尾</v>
      </c>
    </row>
    <row r="530" spans="1:39" x14ac:dyDescent="0.15">
      <c r="A530" s="7">
        <v>2019068</v>
      </c>
      <c r="B530" s="2">
        <v>3</v>
      </c>
      <c r="C530" s="2">
        <v>14</v>
      </c>
      <c r="D530" s="2">
        <v>20</v>
      </c>
      <c r="E530" s="2">
        <v>24</v>
      </c>
      <c r="F530" s="2">
        <v>26</v>
      </c>
      <c r="G530" s="2">
        <v>33</v>
      </c>
      <c r="H530" s="2">
        <v>10</v>
      </c>
      <c r="J530" s="4">
        <f t="shared" si="112"/>
        <v>3</v>
      </c>
      <c r="K530" s="4">
        <f t="shared" si="113"/>
        <v>4</v>
      </c>
      <c r="L530" s="4">
        <f t="shared" si="114"/>
        <v>0</v>
      </c>
      <c r="M530" s="4">
        <f t="shared" si="115"/>
        <v>4</v>
      </c>
      <c r="N530" s="4">
        <f t="shared" si="116"/>
        <v>6</v>
      </c>
      <c r="O530" s="4">
        <f t="shared" si="117"/>
        <v>3</v>
      </c>
      <c r="Q530" s="4">
        <f>IF($A530="","",IF(MAX($J530:$O530)=MAX($P530:P530),"",SMALL($J530:$O530,COUNTIF($J530:$O530,"&lt;="&amp;P530)+1)))</f>
        <v>0</v>
      </c>
      <c r="R530" s="4">
        <f>IF($A530="","",IF(MAX($J530:$O530)=MAX($P530:Q530),"",SMALL($J530:$O530,COUNTIF($J530:$O530,"&lt;="&amp;Q530)+1)))</f>
        <v>3</v>
      </c>
      <c r="S530" s="4">
        <f>IF($A530="","",IF(MAX($J530:$O530)=MAX($P530:R530),"",SMALL($J530:$O530,COUNTIF($J530:$O530,"&lt;="&amp;R530)+1)))</f>
        <v>4</v>
      </c>
      <c r="T530" s="4">
        <f>IF($A530="","",IF(MAX($J530:$O530)=MAX($P530:S530),"",SMALL($J530:$O530,COUNTIF($J530:$O530,"&lt;="&amp;S530)+1)))</f>
        <v>6</v>
      </c>
      <c r="U530" s="4" t="str">
        <f>IF($A530="","",IF(MAX($J530:$O530)=MAX($P530:T530),"",SMALL($J530:$O530,COUNTIF($J530:$O530,"&lt;="&amp;T530)+1)))</f>
        <v/>
      </c>
      <c r="V530" s="4" t="str">
        <f>IF($A530="","",IF(MAX($J530:$O530)=MAX($P530:U530),"",SMALL($J530:$O530,COUNTIF($J530:$O530,"&lt;="&amp;U530)+1)))</f>
        <v/>
      </c>
      <c r="X530" s="4">
        <f t="shared" si="118"/>
        <v>4</v>
      </c>
      <c r="Y530" s="4">
        <f t="shared" si="119"/>
        <v>5</v>
      </c>
      <c r="Z530" s="4">
        <f t="shared" si="120"/>
        <v>0</v>
      </c>
      <c r="AA530" s="4">
        <f t="shared" si="121"/>
        <v>3</v>
      </c>
      <c r="AB530" s="4">
        <f t="shared" si="122"/>
        <v>0</v>
      </c>
      <c r="AC530" s="4">
        <f t="shared" si="123"/>
        <v>1</v>
      </c>
      <c r="AE530" s="4">
        <f>IF($A529="","",IF(MAX($X530:$AC530)=MAX($AD530:AD530)," ",SMALL($X530:$AC530,COUNTIF($X530:$AC530,"&lt;="&amp;AD530)+1)))</f>
        <v>0</v>
      </c>
      <c r="AF530" s="4">
        <f>IF($A529="","",IF(MAX($X530:$AC530)=MAX($AD530:AE530)," ",SMALL($X530:$AC530,COUNTIF($X530:$AC530,"&lt;="&amp;AE530)+1)))</f>
        <v>1</v>
      </c>
      <c r="AG530" s="4">
        <f>IF($A529="","",IF(MAX($X530:$AC530)=MAX($AD530:AF530)," ",SMALL($X530:$AC530,COUNTIF($X530:$AC530,"&lt;="&amp;AF530)+1)))</f>
        <v>3</v>
      </c>
      <c r="AH530" s="4">
        <f>IF($A529="","",IF(MAX($X530:$AC530)=MAX($AD530:AG530)," ",SMALL($X530:$AC530,COUNTIF($X530:$AC530,"&lt;="&amp;AG530)+1)))</f>
        <v>4</v>
      </c>
      <c r="AI530" s="4">
        <f>IF($A529="","",IF(MAX($X530:$AC530)=MAX($AD530:AH530)," ",SMALL($X530:$AC530,COUNTIF($X530:$AC530,"&lt;="&amp;AH530)+1)))</f>
        <v>5</v>
      </c>
      <c r="AJ530" s="4" t="str">
        <f>IF($A529="","",IF(MAX($X530:$AC530)=MAX($AD530:AI530)," ",SMALL($X530:$AC530,COUNTIF($X530:$AC530,"&lt;="&amp;AI530)+1)))</f>
        <v xml:space="preserve"> </v>
      </c>
      <c r="AL530" s="13" t="str">
        <f t="shared" si="124"/>
        <v>5尾</v>
      </c>
      <c r="AM530" s="13" t="str">
        <f t="shared" si="125"/>
        <v>中3尾</v>
      </c>
    </row>
    <row r="531" spans="1:39" x14ac:dyDescent="0.15">
      <c r="A531" s="7">
        <v>2019069</v>
      </c>
      <c r="B531" s="2">
        <v>6</v>
      </c>
      <c r="C531" s="2">
        <v>11</v>
      </c>
      <c r="D531" s="2">
        <v>16</v>
      </c>
      <c r="E531" s="2">
        <v>19</v>
      </c>
      <c r="F531" s="2">
        <v>21</v>
      </c>
      <c r="G531" s="2">
        <v>25</v>
      </c>
      <c r="H531" s="2">
        <v>1</v>
      </c>
      <c r="J531" s="4">
        <f t="shared" si="112"/>
        <v>6</v>
      </c>
      <c r="K531" s="4">
        <f t="shared" si="113"/>
        <v>1</v>
      </c>
      <c r="L531" s="4">
        <f t="shared" si="114"/>
        <v>6</v>
      </c>
      <c r="M531" s="4">
        <f t="shared" si="115"/>
        <v>9</v>
      </c>
      <c r="N531" s="4">
        <f t="shared" si="116"/>
        <v>1</v>
      </c>
      <c r="O531" s="4">
        <f t="shared" si="117"/>
        <v>5</v>
      </c>
      <c r="Q531" s="4">
        <f>IF($A531="","",IF(MAX($J531:$O531)=MAX($P531:P531),"",SMALL($J531:$O531,COUNTIF($J531:$O531,"&lt;="&amp;P531)+1)))</f>
        <v>1</v>
      </c>
      <c r="R531" s="4">
        <f>IF($A531="","",IF(MAX($J531:$O531)=MAX($P531:Q531),"",SMALL($J531:$O531,COUNTIF($J531:$O531,"&lt;="&amp;Q531)+1)))</f>
        <v>5</v>
      </c>
      <c r="S531" s="4">
        <f>IF($A531="","",IF(MAX($J531:$O531)=MAX($P531:R531),"",SMALL($J531:$O531,COUNTIF($J531:$O531,"&lt;="&amp;R531)+1)))</f>
        <v>6</v>
      </c>
      <c r="T531" s="4">
        <f>IF($A531="","",IF(MAX($J531:$O531)=MAX($P531:S531),"",SMALL($J531:$O531,COUNTIF($J531:$O531,"&lt;="&amp;S531)+1)))</f>
        <v>9</v>
      </c>
      <c r="U531" s="4" t="str">
        <f>IF($A531="","",IF(MAX($J531:$O531)=MAX($P531:T531),"",SMALL($J531:$O531,COUNTIF($J531:$O531,"&lt;="&amp;T531)+1)))</f>
        <v/>
      </c>
      <c r="V531" s="4" t="str">
        <f>IF($A531="","",IF(MAX($J531:$O531)=MAX($P531:U531),"",SMALL($J531:$O531,COUNTIF($J531:$O531,"&lt;="&amp;U531)+1)))</f>
        <v/>
      </c>
      <c r="X531" s="4">
        <f t="shared" si="118"/>
        <v>2</v>
      </c>
      <c r="Y531" s="4">
        <f t="shared" si="119"/>
        <v>7</v>
      </c>
      <c r="Z531" s="4">
        <f t="shared" si="120"/>
        <v>4</v>
      </c>
      <c r="AA531" s="4">
        <f t="shared" si="121"/>
        <v>8</v>
      </c>
      <c r="AB531" s="4">
        <f t="shared" si="122"/>
        <v>8</v>
      </c>
      <c r="AC531" s="4">
        <f t="shared" si="123"/>
        <v>7</v>
      </c>
      <c r="AE531" s="4">
        <f>IF($A530="","",IF(MAX($X531:$AC531)=MAX($AD531:AD531)," ",SMALL($X531:$AC531,COUNTIF($X531:$AC531,"&lt;="&amp;AD531)+1)))</f>
        <v>2</v>
      </c>
      <c r="AF531" s="4">
        <f>IF($A530="","",IF(MAX($X531:$AC531)=MAX($AD531:AE531)," ",SMALL($X531:$AC531,COUNTIF($X531:$AC531,"&lt;="&amp;AE531)+1)))</f>
        <v>4</v>
      </c>
      <c r="AG531" s="4">
        <f>IF($A530="","",IF(MAX($X531:$AC531)=MAX($AD531:AF531)," ",SMALL($X531:$AC531,COUNTIF($X531:$AC531,"&lt;="&amp;AF531)+1)))</f>
        <v>7</v>
      </c>
      <c r="AH531" s="4">
        <f>IF($A530="","",IF(MAX($X531:$AC531)=MAX($AD531:AG531)," ",SMALL($X531:$AC531,COUNTIF($X531:$AC531,"&lt;="&amp;AG531)+1)))</f>
        <v>8</v>
      </c>
      <c r="AI531" s="4" t="str">
        <f>IF($A530="","",IF(MAX($X531:$AC531)=MAX($AD531:AH531)," ",SMALL($X531:$AC531,COUNTIF($X531:$AC531,"&lt;="&amp;AH531)+1)))</f>
        <v xml:space="preserve"> </v>
      </c>
      <c r="AJ531" s="4" t="str">
        <f>IF($A530="","",IF(MAX($X531:$AC531)=MAX($AD531:AI531)," ",SMALL($X531:$AC531,COUNTIF($X531:$AC531,"&lt;="&amp;AI531)+1)))</f>
        <v xml:space="preserve"> </v>
      </c>
      <c r="AL531" s="13" t="str">
        <f t="shared" si="124"/>
        <v>4尾</v>
      </c>
      <c r="AM531" s="13" t="str">
        <f t="shared" si="125"/>
        <v>中0尾</v>
      </c>
    </row>
    <row r="532" spans="1:39" x14ac:dyDescent="0.15">
      <c r="A532" s="7">
        <v>2019070</v>
      </c>
      <c r="B532" s="2">
        <v>6</v>
      </c>
      <c r="C532" s="2">
        <v>15</v>
      </c>
      <c r="D532" s="2">
        <v>18</v>
      </c>
      <c r="E532" s="2">
        <v>19</v>
      </c>
      <c r="F532" s="2">
        <v>24</v>
      </c>
      <c r="G532" s="2">
        <v>32</v>
      </c>
      <c r="H532" s="2">
        <v>9</v>
      </c>
      <c r="J532" s="4">
        <f t="shared" si="112"/>
        <v>6</v>
      </c>
      <c r="K532" s="4">
        <f t="shared" si="113"/>
        <v>5</v>
      </c>
      <c r="L532" s="4">
        <f t="shared" si="114"/>
        <v>8</v>
      </c>
      <c r="M532" s="4">
        <f t="shared" si="115"/>
        <v>9</v>
      </c>
      <c r="N532" s="4">
        <f t="shared" si="116"/>
        <v>4</v>
      </c>
      <c r="O532" s="4">
        <f t="shared" si="117"/>
        <v>2</v>
      </c>
      <c r="Q532" s="4">
        <f>IF($A532="","",IF(MAX($J532:$O532)=MAX($P532:P532),"",SMALL($J532:$O532,COUNTIF($J532:$O532,"&lt;="&amp;P532)+1)))</f>
        <v>2</v>
      </c>
      <c r="R532" s="4">
        <f>IF($A532="","",IF(MAX($J532:$O532)=MAX($P532:Q532),"",SMALL($J532:$O532,COUNTIF($J532:$O532,"&lt;="&amp;Q532)+1)))</f>
        <v>4</v>
      </c>
      <c r="S532" s="4">
        <f>IF($A532="","",IF(MAX($J532:$O532)=MAX($P532:R532),"",SMALL($J532:$O532,COUNTIF($J532:$O532,"&lt;="&amp;R532)+1)))</f>
        <v>5</v>
      </c>
      <c r="T532" s="4">
        <f>IF($A532="","",IF(MAX($J532:$O532)=MAX($P532:S532),"",SMALL($J532:$O532,COUNTIF($J532:$O532,"&lt;="&amp;S532)+1)))</f>
        <v>6</v>
      </c>
      <c r="U532" s="4">
        <f>IF($A532="","",IF(MAX($J532:$O532)=MAX($P532:T532),"",SMALL($J532:$O532,COUNTIF($J532:$O532,"&lt;="&amp;T532)+1)))</f>
        <v>8</v>
      </c>
      <c r="V532" s="4">
        <f>IF($A532="","",IF(MAX($J532:$O532)=MAX($P532:U532),"",SMALL($J532:$O532,COUNTIF($J532:$O532,"&lt;="&amp;U532)+1)))</f>
        <v>9</v>
      </c>
      <c r="X532" s="4">
        <f t="shared" si="118"/>
        <v>6</v>
      </c>
      <c r="Y532" s="4">
        <f t="shared" si="119"/>
        <v>3</v>
      </c>
      <c r="Z532" s="4">
        <f t="shared" si="120"/>
        <v>9</v>
      </c>
      <c r="AA532" s="4">
        <f t="shared" si="121"/>
        <v>1</v>
      </c>
      <c r="AB532" s="4">
        <f t="shared" si="122"/>
        <v>5</v>
      </c>
      <c r="AC532" s="4">
        <f t="shared" si="123"/>
        <v>9</v>
      </c>
      <c r="AE532" s="4">
        <f>IF($A531="","",IF(MAX($X532:$AC532)=MAX($AD532:AD532)," ",SMALL($X532:$AC532,COUNTIF($X532:$AC532,"&lt;="&amp;AD532)+1)))</f>
        <v>1</v>
      </c>
      <c r="AF532" s="4">
        <f>IF($A531="","",IF(MAX($X532:$AC532)=MAX($AD532:AE532)," ",SMALL($X532:$AC532,COUNTIF($X532:$AC532,"&lt;="&amp;AE532)+1)))</f>
        <v>3</v>
      </c>
      <c r="AG532" s="4">
        <f>IF($A531="","",IF(MAX($X532:$AC532)=MAX($AD532:AF532)," ",SMALL($X532:$AC532,COUNTIF($X532:$AC532,"&lt;="&amp;AF532)+1)))</f>
        <v>5</v>
      </c>
      <c r="AH532" s="4">
        <f>IF($A531="","",IF(MAX($X532:$AC532)=MAX($AD532:AG532)," ",SMALL($X532:$AC532,COUNTIF($X532:$AC532,"&lt;="&amp;AG532)+1)))</f>
        <v>6</v>
      </c>
      <c r="AI532" s="4">
        <f>IF($A531="","",IF(MAX($X532:$AC532)=MAX($AD532:AH532)," ",SMALL($X532:$AC532,COUNTIF($X532:$AC532,"&lt;="&amp;AH532)+1)))</f>
        <v>9</v>
      </c>
      <c r="AJ532" s="4" t="str">
        <f>IF($A531="","",IF(MAX($X532:$AC532)=MAX($AD532:AI532)," ",SMALL($X532:$AC532,COUNTIF($X532:$AC532,"&lt;="&amp;AI532)+1)))</f>
        <v xml:space="preserve"> </v>
      </c>
      <c r="AL532" s="13" t="str">
        <f t="shared" si="124"/>
        <v>5尾</v>
      </c>
      <c r="AM532" s="13" t="str">
        <f t="shared" si="125"/>
        <v>中3尾</v>
      </c>
    </row>
    <row r="533" spans="1:39" x14ac:dyDescent="0.15">
      <c r="A533" s="7">
        <v>2019071</v>
      </c>
      <c r="B533" s="2">
        <v>1</v>
      </c>
      <c r="C533" s="2">
        <v>8</v>
      </c>
      <c r="D533" s="2">
        <v>19</v>
      </c>
      <c r="E533" s="2">
        <v>24</v>
      </c>
      <c r="F533" s="2">
        <v>29</v>
      </c>
      <c r="G533" s="2">
        <v>30</v>
      </c>
      <c r="H533" s="2">
        <v>4</v>
      </c>
      <c r="J533" s="4">
        <f t="shared" si="112"/>
        <v>1</v>
      </c>
      <c r="K533" s="4">
        <f t="shared" si="113"/>
        <v>8</v>
      </c>
      <c r="L533" s="4">
        <f t="shared" si="114"/>
        <v>9</v>
      </c>
      <c r="M533" s="4">
        <f t="shared" si="115"/>
        <v>4</v>
      </c>
      <c r="N533" s="4">
        <f t="shared" si="116"/>
        <v>9</v>
      </c>
      <c r="O533" s="4">
        <f t="shared" si="117"/>
        <v>0</v>
      </c>
      <c r="Q533" s="4">
        <f>IF($A533="","",IF(MAX($J533:$O533)=MAX($P533:P533),"",SMALL($J533:$O533,COUNTIF($J533:$O533,"&lt;="&amp;P533)+1)))</f>
        <v>0</v>
      </c>
      <c r="R533" s="4">
        <f>IF($A533="","",IF(MAX($J533:$O533)=MAX($P533:Q533),"",SMALL($J533:$O533,COUNTIF($J533:$O533,"&lt;="&amp;Q533)+1)))</f>
        <v>1</v>
      </c>
      <c r="S533" s="4">
        <f>IF($A533="","",IF(MAX($J533:$O533)=MAX($P533:R533),"",SMALL($J533:$O533,COUNTIF($J533:$O533,"&lt;="&amp;R533)+1)))</f>
        <v>4</v>
      </c>
      <c r="T533" s="4">
        <f>IF($A533="","",IF(MAX($J533:$O533)=MAX($P533:S533),"",SMALL($J533:$O533,COUNTIF($J533:$O533,"&lt;="&amp;S533)+1)))</f>
        <v>8</v>
      </c>
      <c r="U533" s="4">
        <f>IF($A533="","",IF(MAX($J533:$O533)=MAX($P533:T533),"",SMALL($J533:$O533,COUNTIF($J533:$O533,"&lt;="&amp;T533)+1)))</f>
        <v>9</v>
      </c>
      <c r="V533" s="4" t="str">
        <f>IF($A533="","",IF(MAX($J533:$O533)=MAX($P533:U533),"",SMALL($J533:$O533,COUNTIF($J533:$O533,"&lt;="&amp;U533)+1)))</f>
        <v/>
      </c>
      <c r="X533" s="4">
        <f t="shared" si="118"/>
        <v>0</v>
      </c>
      <c r="Y533" s="4">
        <f t="shared" si="119"/>
        <v>5</v>
      </c>
      <c r="Z533" s="4">
        <f t="shared" si="120"/>
        <v>6</v>
      </c>
      <c r="AA533" s="4">
        <f t="shared" si="121"/>
        <v>6</v>
      </c>
      <c r="AB533" s="4">
        <f t="shared" si="122"/>
        <v>8</v>
      </c>
      <c r="AC533" s="4">
        <f t="shared" si="123"/>
        <v>3</v>
      </c>
      <c r="AE533" s="4">
        <f>IF($A532="","",IF(MAX($X533:$AC533)=MAX($AD533:AD533)," ",SMALL($X533:$AC533,COUNTIF($X533:$AC533,"&lt;="&amp;AD533)+1)))</f>
        <v>0</v>
      </c>
      <c r="AF533" s="4">
        <f>IF($A532="","",IF(MAX($X533:$AC533)=MAX($AD533:AE533)," ",SMALL($X533:$AC533,COUNTIF($X533:$AC533,"&lt;="&amp;AE533)+1)))</f>
        <v>3</v>
      </c>
      <c r="AG533" s="4">
        <f>IF($A532="","",IF(MAX($X533:$AC533)=MAX($AD533:AF533)," ",SMALL($X533:$AC533,COUNTIF($X533:$AC533,"&lt;="&amp;AF533)+1)))</f>
        <v>5</v>
      </c>
      <c r="AH533" s="4">
        <f>IF($A532="","",IF(MAX($X533:$AC533)=MAX($AD533:AG533)," ",SMALL($X533:$AC533,COUNTIF($X533:$AC533,"&lt;="&amp;AG533)+1)))</f>
        <v>6</v>
      </c>
      <c r="AI533" s="4">
        <f>IF($A532="","",IF(MAX($X533:$AC533)=MAX($AD533:AH533)," ",SMALL($X533:$AC533,COUNTIF($X533:$AC533,"&lt;="&amp;AH533)+1)))</f>
        <v>8</v>
      </c>
      <c r="AJ533" s="4" t="str">
        <f>IF($A532="","",IF(MAX($X533:$AC533)=MAX($AD533:AI533)," ",SMALL($X533:$AC533,COUNTIF($X533:$AC533,"&lt;="&amp;AI533)+1)))</f>
        <v xml:space="preserve"> </v>
      </c>
      <c r="AL533" s="13" t="str">
        <f t="shared" si="124"/>
        <v>5尾</v>
      </c>
      <c r="AM533" s="13" t="str">
        <f t="shared" si="125"/>
        <v>中2尾</v>
      </c>
    </row>
    <row r="534" spans="1:39" x14ac:dyDescent="0.15">
      <c r="A534" s="7">
        <v>2019072</v>
      </c>
      <c r="B534" s="2">
        <v>2</v>
      </c>
      <c r="C534" s="2">
        <v>9</v>
      </c>
      <c r="D534" s="2">
        <v>13</v>
      </c>
      <c r="E534" s="2">
        <v>15</v>
      </c>
      <c r="F534" s="2">
        <v>22</v>
      </c>
      <c r="G534" s="2">
        <v>30</v>
      </c>
      <c r="H534" s="2">
        <v>15</v>
      </c>
      <c r="J534" s="4">
        <f t="shared" si="112"/>
        <v>2</v>
      </c>
      <c r="K534" s="4">
        <f t="shared" si="113"/>
        <v>9</v>
      </c>
      <c r="L534" s="4">
        <f t="shared" si="114"/>
        <v>3</v>
      </c>
      <c r="M534" s="4">
        <f t="shared" si="115"/>
        <v>5</v>
      </c>
      <c r="N534" s="4">
        <f t="shared" si="116"/>
        <v>2</v>
      </c>
      <c r="O534" s="4">
        <f t="shared" si="117"/>
        <v>0</v>
      </c>
      <c r="Q534" s="4">
        <f>IF($A534="","",IF(MAX($J534:$O534)=MAX($P534:P534),"",SMALL($J534:$O534,COUNTIF($J534:$O534,"&lt;="&amp;P534)+1)))</f>
        <v>0</v>
      </c>
      <c r="R534" s="4">
        <f>IF($A534="","",IF(MAX($J534:$O534)=MAX($P534:Q534),"",SMALL($J534:$O534,COUNTIF($J534:$O534,"&lt;="&amp;Q534)+1)))</f>
        <v>2</v>
      </c>
      <c r="S534" s="4">
        <f>IF($A534="","",IF(MAX($J534:$O534)=MAX($P534:R534),"",SMALL($J534:$O534,COUNTIF($J534:$O534,"&lt;="&amp;R534)+1)))</f>
        <v>3</v>
      </c>
      <c r="T534" s="4">
        <f>IF($A534="","",IF(MAX($J534:$O534)=MAX($P534:S534),"",SMALL($J534:$O534,COUNTIF($J534:$O534,"&lt;="&amp;S534)+1)))</f>
        <v>5</v>
      </c>
      <c r="U534" s="4">
        <f>IF($A534="","",IF(MAX($J534:$O534)=MAX($P534:T534),"",SMALL($J534:$O534,COUNTIF($J534:$O534,"&lt;="&amp;T534)+1)))</f>
        <v>9</v>
      </c>
      <c r="V534" s="4" t="str">
        <f>IF($A534="","",IF(MAX($J534:$O534)=MAX($P534:U534),"",SMALL($J534:$O534,COUNTIF($J534:$O534,"&lt;="&amp;U534)+1)))</f>
        <v/>
      </c>
      <c r="X534" s="4">
        <f t="shared" si="118"/>
        <v>8</v>
      </c>
      <c r="Y534" s="4">
        <f t="shared" si="119"/>
        <v>8</v>
      </c>
      <c r="Z534" s="4">
        <f t="shared" si="120"/>
        <v>6</v>
      </c>
      <c r="AA534" s="4">
        <f t="shared" si="121"/>
        <v>1</v>
      </c>
      <c r="AB534" s="4">
        <f t="shared" si="122"/>
        <v>0</v>
      </c>
      <c r="AC534" s="4">
        <f t="shared" si="123"/>
        <v>3</v>
      </c>
      <c r="AE534" s="4">
        <f>IF($A533="","",IF(MAX($X534:$AC534)=MAX($AD534:AD534)," ",SMALL($X534:$AC534,COUNTIF($X534:$AC534,"&lt;="&amp;AD534)+1)))</f>
        <v>0</v>
      </c>
      <c r="AF534" s="4">
        <f>IF($A533="","",IF(MAX($X534:$AC534)=MAX($AD534:AE534)," ",SMALL($X534:$AC534,COUNTIF($X534:$AC534,"&lt;="&amp;AE534)+1)))</f>
        <v>1</v>
      </c>
      <c r="AG534" s="4">
        <f>IF($A533="","",IF(MAX($X534:$AC534)=MAX($AD534:AF534)," ",SMALL($X534:$AC534,COUNTIF($X534:$AC534,"&lt;="&amp;AF534)+1)))</f>
        <v>3</v>
      </c>
      <c r="AH534" s="4">
        <f>IF($A533="","",IF(MAX($X534:$AC534)=MAX($AD534:AG534)," ",SMALL($X534:$AC534,COUNTIF($X534:$AC534,"&lt;="&amp;AG534)+1)))</f>
        <v>6</v>
      </c>
      <c r="AI534" s="4">
        <f>IF($A533="","",IF(MAX($X534:$AC534)=MAX($AD534:AH534)," ",SMALL($X534:$AC534,COUNTIF($X534:$AC534,"&lt;="&amp;AH534)+1)))</f>
        <v>8</v>
      </c>
      <c r="AJ534" s="4" t="str">
        <f>IF($A533="","",IF(MAX($X534:$AC534)=MAX($AD534:AI534)," ",SMALL($X534:$AC534,COUNTIF($X534:$AC534,"&lt;="&amp;AI534)+1)))</f>
        <v xml:space="preserve"> </v>
      </c>
      <c r="AL534" s="13" t="str">
        <f t="shared" si="124"/>
        <v>5尾</v>
      </c>
      <c r="AM534" s="13" t="str">
        <f t="shared" si="125"/>
        <v>中2尾</v>
      </c>
    </row>
    <row r="535" spans="1:39" x14ac:dyDescent="0.15">
      <c r="A535" s="7">
        <v>2019073</v>
      </c>
      <c r="B535" s="2">
        <v>1</v>
      </c>
      <c r="C535" s="2">
        <v>2</v>
      </c>
      <c r="D535" s="2">
        <v>6</v>
      </c>
      <c r="E535" s="2">
        <v>12</v>
      </c>
      <c r="F535" s="2">
        <v>16</v>
      </c>
      <c r="G535" s="2">
        <v>18</v>
      </c>
      <c r="H535" s="2">
        <v>8</v>
      </c>
      <c r="J535" s="4">
        <f t="shared" si="112"/>
        <v>1</v>
      </c>
      <c r="K535" s="4">
        <f t="shared" si="113"/>
        <v>2</v>
      </c>
      <c r="L535" s="4">
        <f t="shared" si="114"/>
        <v>6</v>
      </c>
      <c r="M535" s="4">
        <f t="shared" si="115"/>
        <v>2</v>
      </c>
      <c r="N535" s="4">
        <f t="shared" si="116"/>
        <v>6</v>
      </c>
      <c r="O535" s="4">
        <f t="shared" si="117"/>
        <v>8</v>
      </c>
      <c r="Q535" s="4">
        <f>IF($A535="","",IF(MAX($J535:$O535)=MAX($P535:P535),"",SMALL($J535:$O535,COUNTIF($J535:$O535,"&lt;="&amp;P535)+1)))</f>
        <v>1</v>
      </c>
      <c r="R535" s="4">
        <f>IF($A535="","",IF(MAX($J535:$O535)=MAX($P535:Q535),"",SMALL($J535:$O535,COUNTIF($J535:$O535,"&lt;="&amp;Q535)+1)))</f>
        <v>2</v>
      </c>
      <c r="S535" s="4">
        <f>IF($A535="","",IF(MAX($J535:$O535)=MAX($P535:R535),"",SMALL($J535:$O535,COUNTIF($J535:$O535,"&lt;="&amp;R535)+1)))</f>
        <v>6</v>
      </c>
      <c r="T535" s="4">
        <f>IF($A535="","",IF(MAX($J535:$O535)=MAX($P535:S535),"",SMALL($J535:$O535,COUNTIF($J535:$O535,"&lt;="&amp;S535)+1)))</f>
        <v>8</v>
      </c>
      <c r="U535" s="4" t="str">
        <f>IF($A535="","",IF(MAX($J535:$O535)=MAX($P535:T535),"",SMALL($J535:$O535,COUNTIF($J535:$O535,"&lt;="&amp;T535)+1)))</f>
        <v/>
      </c>
      <c r="V535" s="4" t="str">
        <f>IF($A535="","",IF(MAX($J535:$O535)=MAX($P535:U535),"",SMALL($J535:$O535,COUNTIF($J535:$O535,"&lt;="&amp;U535)+1)))</f>
        <v/>
      </c>
      <c r="X535" s="4">
        <f t="shared" si="118"/>
        <v>8</v>
      </c>
      <c r="Y535" s="4">
        <f t="shared" si="119"/>
        <v>5</v>
      </c>
      <c r="Z535" s="4">
        <f t="shared" si="120"/>
        <v>0</v>
      </c>
      <c r="AA535" s="4">
        <f t="shared" si="121"/>
        <v>7</v>
      </c>
      <c r="AB535" s="4">
        <f t="shared" si="122"/>
        <v>0</v>
      </c>
      <c r="AC535" s="4">
        <f t="shared" si="123"/>
        <v>6</v>
      </c>
      <c r="AE535" s="4">
        <f>IF($A534="","",IF(MAX($X535:$AC535)=MAX($AD535:AD535)," ",SMALL($X535:$AC535,COUNTIF($X535:$AC535,"&lt;="&amp;AD535)+1)))</f>
        <v>0</v>
      </c>
      <c r="AF535" s="4">
        <f>IF($A534="","",IF(MAX($X535:$AC535)=MAX($AD535:AE535)," ",SMALL($X535:$AC535,COUNTIF($X535:$AC535,"&lt;="&amp;AE535)+1)))</f>
        <v>5</v>
      </c>
      <c r="AG535" s="4">
        <f>IF($A534="","",IF(MAX($X535:$AC535)=MAX($AD535:AF535)," ",SMALL($X535:$AC535,COUNTIF($X535:$AC535,"&lt;="&amp;AF535)+1)))</f>
        <v>6</v>
      </c>
      <c r="AH535" s="4">
        <f>IF($A534="","",IF(MAX($X535:$AC535)=MAX($AD535:AG535)," ",SMALL($X535:$AC535,COUNTIF($X535:$AC535,"&lt;="&amp;AG535)+1)))</f>
        <v>7</v>
      </c>
      <c r="AI535" s="4">
        <f>IF($A534="","",IF(MAX($X535:$AC535)=MAX($AD535:AH535)," ",SMALL($X535:$AC535,COUNTIF($X535:$AC535,"&lt;="&amp;AH535)+1)))</f>
        <v>8</v>
      </c>
      <c r="AJ535" s="4" t="str">
        <f>IF($A534="","",IF(MAX($X535:$AC535)=MAX($AD535:AI535)," ",SMALL($X535:$AC535,COUNTIF($X535:$AC535,"&lt;="&amp;AI535)+1)))</f>
        <v xml:space="preserve"> </v>
      </c>
      <c r="AL535" s="13" t="str">
        <f t="shared" si="124"/>
        <v>5尾</v>
      </c>
      <c r="AM535" s="13" t="str">
        <f t="shared" si="125"/>
        <v>中2尾</v>
      </c>
    </row>
    <row r="536" spans="1:39" x14ac:dyDescent="0.15">
      <c r="A536" s="7">
        <v>2019074</v>
      </c>
      <c r="B536" s="2">
        <v>12</v>
      </c>
      <c r="C536" s="2">
        <v>21</v>
      </c>
      <c r="D536" s="2">
        <v>27</v>
      </c>
      <c r="E536" s="2">
        <v>29</v>
      </c>
      <c r="F536" s="2">
        <v>31</v>
      </c>
      <c r="G536" s="2">
        <v>33</v>
      </c>
      <c r="H536" s="2">
        <v>4</v>
      </c>
      <c r="J536" s="4">
        <f t="shared" si="112"/>
        <v>2</v>
      </c>
      <c r="K536" s="4">
        <f t="shared" si="113"/>
        <v>1</v>
      </c>
      <c r="L536" s="4">
        <f t="shared" si="114"/>
        <v>7</v>
      </c>
      <c r="M536" s="4">
        <f t="shared" si="115"/>
        <v>9</v>
      </c>
      <c r="N536" s="4">
        <f t="shared" si="116"/>
        <v>1</v>
      </c>
      <c r="O536" s="4">
        <f t="shared" si="117"/>
        <v>3</v>
      </c>
      <c r="Q536" s="4">
        <f>IF($A536="","",IF(MAX($J536:$O536)=MAX($P536:P536),"",SMALL($J536:$O536,COUNTIF($J536:$O536,"&lt;="&amp;P536)+1)))</f>
        <v>1</v>
      </c>
      <c r="R536" s="4">
        <f>IF($A536="","",IF(MAX($J536:$O536)=MAX($P536:Q536),"",SMALL($J536:$O536,COUNTIF($J536:$O536,"&lt;="&amp;Q536)+1)))</f>
        <v>2</v>
      </c>
      <c r="S536" s="4">
        <f>IF($A536="","",IF(MAX($J536:$O536)=MAX($P536:R536),"",SMALL($J536:$O536,COUNTIF($J536:$O536,"&lt;="&amp;R536)+1)))</f>
        <v>3</v>
      </c>
      <c r="T536" s="4">
        <f>IF($A536="","",IF(MAX($J536:$O536)=MAX($P536:S536),"",SMALL($J536:$O536,COUNTIF($J536:$O536,"&lt;="&amp;S536)+1)))</f>
        <v>7</v>
      </c>
      <c r="U536" s="4">
        <f>IF($A536="","",IF(MAX($J536:$O536)=MAX($P536:T536),"",SMALL($J536:$O536,COUNTIF($J536:$O536,"&lt;="&amp;T536)+1)))</f>
        <v>9</v>
      </c>
      <c r="V536" s="4" t="str">
        <f>IF($A536="","",IF(MAX($J536:$O536)=MAX($P536:U536),"",SMALL($J536:$O536,COUNTIF($J536:$O536,"&lt;="&amp;U536)+1)))</f>
        <v/>
      </c>
      <c r="X536" s="4">
        <f t="shared" si="118"/>
        <v>2</v>
      </c>
      <c r="Y536" s="4">
        <f t="shared" si="119"/>
        <v>2</v>
      </c>
      <c r="Z536" s="4">
        <f t="shared" si="120"/>
        <v>2</v>
      </c>
      <c r="AA536" s="4">
        <f t="shared" si="121"/>
        <v>3</v>
      </c>
      <c r="AB536" s="4">
        <f t="shared" si="122"/>
        <v>8</v>
      </c>
      <c r="AC536" s="4">
        <f t="shared" si="123"/>
        <v>3</v>
      </c>
      <c r="AE536" s="4">
        <f>IF($A535="","",IF(MAX($X536:$AC536)=MAX($AD536:AD536)," ",SMALL($X536:$AC536,COUNTIF($X536:$AC536,"&lt;="&amp;AD536)+1)))</f>
        <v>2</v>
      </c>
      <c r="AF536" s="4">
        <f>IF($A535="","",IF(MAX($X536:$AC536)=MAX($AD536:AE536)," ",SMALL($X536:$AC536,COUNTIF($X536:$AC536,"&lt;="&amp;AE536)+1)))</f>
        <v>3</v>
      </c>
      <c r="AG536" s="4">
        <f>IF($A535="","",IF(MAX($X536:$AC536)=MAX($AD536:AF536)," ",SMALL($X536:$AC536,COUNTIF($X536:$AC536,"&lt;="&amp;AF536)+1)))</f>
        <v>8</v>
      </c>
      <c r="AH536" s="4" t="str">
        <f>IF($A535="","",IF(MAX($X536:$AC536)=MAX($AD536:AG536)," ",SMALL($X536:$AC536,COUNTIF($X536:$AC536,"&lt;="&amp;AG536)+1)))</f>
        <v xml:space="preserve"> </v>
      </c>
      <c r="AI536" s="4" t="str">
        <f>IF($A535="","",IF(MAX($X536:$AC536)=MAX($AD536:AH536)," ",SMALL($X536:$AC536,COUNTIF($X536:$AC536,"&lt;="&amp;AH536)+1)))</f>
        <v xml:space="preserve"> </v>
      </c>
      <c r="AJ536" s="4" t="str">
        <f>IF($A535="","",IF(MAX($X536:$AC536)=MAX($AD536:AI536)," ",SMALL($X536:$AC536,COUNTIF($X536:$AC536,"&lt;="&amp;AI536)+1)))</f>
        <v xml:space="preserve"> </v>
      </c>
      <c r="AL536" s="13" t="str">
        <f t="shared" si="124"/>
        <v>3尾</v>
      </c>
      <c r="AM536" s="13" t="str">
        <f t="shared" si="125"/>
        <v>中2尾</v>
      </c>
    </row>
    <row r="537" spans="1:39" x14ac:dyDescent="0.15">
      <c r="A537" s="7">
        <v>2019075</v>
      </c>
      <c r="B537" s="2">
        <v>5</v>
      </c>
      <c r="C537" s="2">
        <v>8</v>
      </c>
      <c r="D537" s="2">
        <v>20</v>
      </c>
      <c r="E537" s="2">
        <v>22</v>
      </c>
      <c r="F537" s="2">
        <v>31</v>
      </c>
      <c r="G537" s="2">
        <v>33</v>
      </c>
      <c r="H537" s="2">
        <v>3</v>
      </c>
      <c r="J537" s="4">
        <f t="shared" si="112"/>
        <v>5</v>
      </c>
      <c r="K537" s="4">
        <f t="shared" si="113"/>
        <v>8</v>
      </c>
      <c r="L537" s="4">
        <f t="shared" si="114"/>
        <v>0</v>
      </c>
      <c r="M537" s="4">
        <f t="shared" si="115"/>
        <v>2</v>
      </c>
      <c r="N537" s="4">
        <f t="shared" si="116"/>
        <v>1</v>
      </c>
      <c r="O537" s="4">
        <f t="shared" si="117"/>
        <v>3</v>
      </c>
      <c r="Q537" s="4">
        <f>IF($A537="","",IF(MAX($J537:$O537)=MAX($P537:P537),"",SMALL($J537:$O537,COUNTIF($J537:$O537,"&lt;="&amp;P537)+1)))</f>
        <v>0</v>
      </c>
      <c r="R537" s="4">
        <f>IF($A537="","",IF(MAX($J537:$O537)=MAX($P537:Q537),"",SMALL($J537:$O537,COUNTIF($J537:$O537,"&lt;="&amp;Q537)+1)))</f>
        <v>1</v>
      </c>
      <c r="S537" s="4">
        <f>IF($A537="","",IF(MAX($J537:$O537)=MAX($P537:R537),"",SMALL($J537:$O537,COUNTIF($J537:$O537,"&lt;="&amp;R537)+1)))</f>
        <v>2</v>
      </c>
      <c r="T537" s="4">
        <f>IF($A537="","",IF(MAX($J537:$O537)=MAX($P537:S537),"",SMALL($J537:$O537,COUNTIF($J537:$O537,"&lt;="&amp;S537)+1)))</f>
        <v>3</v>
      </c>
      <c r="U537" s="4">
        <f>IF($A537="","",IF(MAX($J537:$O537)=MAX($P537:T537),"",SMALL($J537:$O537,COUNTIF($J537:$O537,"&lt;="&amp;T537)+1)))</f>
        <v>5</v>
      </c>
      <c r="V537" s="4">
        <f>IF($A537="","",IF(MAX($J537:$O537)=MAX($P537:U537),"",SMALL($J537:$O537,COUNTIF($J537:$O537,"&lt;="&amp;U537)+1)))</f>
        <v>8</v>
      </c>
      <c r="X537" s="4">
        <f t="shared" si="118"/>
        <v>2</v>
      </c>
      <c r="Y537" s="4">
        <f t="shared" si="119"/>
        <v>5</v>
      </c>
      <c r="Z537" s="4">
        <f t="shared" si="120"/>
        <v>9</v>
      </c>
      <c r="AA537" s="4">
        <f t="shared" si="121"/>
        <v>7</v>
      </c>
      <c r="AB537" s="4">
        <f t="shared" si="122"/>
        <v>3</v>
      </c>
      <c r="AC537" s="4">
        <f t="shared" si="123"/>
        <v>6</v>
      </c>
      <c r="AE537" s="4">
        <f>IF($A536="","",IF(MAX($X537:$AC537)=MAX($AD537:AD537)," ",SMALL($X537:$AC537,COUNTIF($X537:$AC537,"&lt;="&amp;AD537)+1)))</f>
        <v>2</v>
      </c>
      <c r="AF537" s="4">
        <f>IF($A536="","",IF(MAX($X537:$AC537)=MAX($AD537:AE537)," ",SMALL($X537:$AC537,COUNTIF($X537:$AC537,"&lt;="&amp;AE537)+1)))</f>
        <v>3</v>
      </c>
      <c r="AG537" s="4">
        <f>IF($A536="","",IF(MAX($X537:$AC537)=MAX($AD537:AF537)," ",SMALL($X537:$AC537,COUNTIF($X537:$AC537,"&lt;="&amp;AF537)+1)))</f>
        <v>5</v>
      </c>
      <c r="AH537" s="4">
        <f>IF($A536="","",IF(MAX($X537:$AC537)=MAX($AD537:AG537)," ",SMALL($X537:$AC537,COUNTIF($X537:$AC537,"&lt;="&amp;AG537)+1)))</f>
        <v>6</v>
      </c>
      <c r="AI537" s="4">
        <f>IF($A536="","",IF(MAX($X537:$AC537)=MAX($AD537:AH537)," ",SMALL($X537:$AC537,COUNTIF($X537:$AC537,"&lt;="&amp;AH537)+1)))</f>
        <v>7</v>
      </c>
      <c r="AJ537" s="4">
        <f>IF($A536="","",IF(MAX($X537:$AC537)=MAX($AD537:AI537)," ",SMALL($X537:$AC537,COUNTIF($X537:$AC537,"&lt;="&amp;AI537)+1)))</f>
        <v>9</v>
      </c>
      <c r="AL537" s="13" t="str">
        <f t="shared" si="124"/>
        <v>6尾</v>
      </c>
      <c r="AM537" s="13" t="str">
        <f t="shared" si="125"/>
        <v>中3尾</v>
      </c>
    </row>
    <row r="538" spans="1:39" x14ac:dyDescent="0.15">
      <c r="A538" s="7">
        <v>2019076</v>
      </c>
      <c r="B538" s="2">
        <v>12</v>
      </c>
      <c r="C538" s="2">
        <v>15</v>
      </c>
      <c r="D538" s="2">
        <v>19</v>
      </c>
      <c r="E538" s="2">
        <v>20</v>
      </c>
      <c r="F538" s="2">
        <v>29</v>
      </c>
      <c r="G538" s="2">
        <v>32</v>
      </c>
      <c r="H538" s="2">
        <v>14</v>
      </c>
      <c r="J538" s="4">
        <f t="shared" si="112"/>
        <v>2</v>
      </c>
      <c r="K538" s="4">
        <f t="shared" si="113"/>
        <v>5</v>
      </c>
      <c r="L538" s="4">
        <f t="shared" si="114"/>
        <v>9</v>
      </c>
      <c r="M538" s="4">
        <f t="shared" si="115"/>
        <v>0</v>
      </c>
      <c r="N538" s="4">
        <f t="shared" si="116"/>
        <v>9</v>
      </c>
      <c r="O538" s="4">
        <f t="shared" si="117"/>
        <v>2</v>
      </c>
      <c r="Q538" s="4">
        <f>IF($A538="","",IF(MAX($J538:$O538)=MAX($P538:P538),"",SMALL($J538:$O538,COUNTIF($J538:$O538,"&lt;="&amp;P538)+1)))</f>
        <v>0</v>
      </c>
      <c r="R538" s="4">
        <f>IF($A538="","",IF(MAX($J538:$O538)=MAX($P538:Q538),"",SMALL($J538:$O538,COUNTIF($J538:$O538,"&lt;="&amp;Q538)+1)))</f>
        <v>2</v>
      </c>
      <c r="S538" s="4">
        <f>IF($A538="","",IF(MAX($J538:$O538)=MAX($P538:R538),"",SMALL($J538:$O538,COUNTIF($J538:$O538,"&lt;="&amp;R538)+1)))</f>
        <v>5</v>
      </c>
      <c r="T538" s="4">
        <f>IF($A538="","",IF(MAX($J538:$O538)=MAX($P538:S538),"",SMALL($J538:$O538,COUNTIF($J538:$O538,"&lt;="&amp;S538)+1)))</f>
        <v>9</v>
      </c>
      <c r="U538" s="4" t="str">
        <f>IF($A538="","",IF(MAX($J538:$O538)=MAX($P538:T538),"",SMALL($J538:$O538,COUNTIF($J538:$O538,"&lt;="&amp;T538)+1)))</f>
        <v/>
      </c>
      <c r="V538" s="4" t="str">
        <f>IF($A538="","",IF(MAX($J538:$O538)=MAX($P538:U538),"",SMALL($J538:$O538,COUNTIF($J538:$O538,"&lt;="&amp;U538)+1)))</f>
        <v/>
      </c>
      <c r="X538" s="4">
        <f t="shared" si="118"/>
        <v>0</v>
      </c>
      <c r="Y538" s="4">
        <f t="shared" si="119"/>
        <v>6</v>
      </c>
      <c r="Z538" s="4">
        <f t="shared" si="120"/>
        <v>2</v>
      </c>
      <c r="AA538" s="4">
        <f t="shared" si="121"/>
        <v>1</v>
      </c>
      <c r="AB538" s="4">
        <f t="shared" si="122"/>
        <v>3</v>
      </c>
      <c r="AC538" s="4">
        <f t="shared" si="123"/>
        <v>6</v>
      </c>
      <c r="AE538" s="4">
        <f>IF($A537="","",IF(MAX($X538:$AC538)=MAX($AD538:AD538)," ",SMALL($X538:$AC538,COUNTIF($X538:$AC538,"&lt;="&amp;AD538)+1)))</f>
        <v>0</v>
      </c>
      <c r="AF538" s="4">
        <f>IF($A537="","",IF(MAX($X538:$AC538)=MAX($AD538:AE538)," ",SMALL($X538:$AC538,COUNTIF($X538:$AC538,"&lt;="&amp;AE538)+1)))</f>
        <v>1</v>
      </c>
      <c r="AG538" s="4">
        <f>IF($A537="","",IF(MAX($X538:$AC538)=MAX($AD538:AF538)," ",SMALL($X538:$AC538,COUNTIF($X538:$AC538,"&lt;="&amp;AF538)+1)))</f>
        <v>2</v>
      </c>
      <c r="AH538" s="4">
        <f>IF($A537="","",IF(MAX($X538:$AC538)=MAX($AD538:AG538)," ",SMALL($X538:$AC538,COUNTIF($X538:$AC538,"&lt;="&amp;AG538)+1)))</f>
        <v>3</v>
      </c>
      <c r="AI538" s="4">
        <f>IF($A537="","",IF(MAX($X538:$AC538)=MAX($AD538:AH538)," ",SMALL($X538:$AC538,COUNTIF($X538:$AC538,"&lt;="&amp;AH538)+1)))</f>
        <v>6</v>
      </c>
      <c r="AJ538" s="4" t="str">
        <f>IF($A537="","",IF(MAX($X538:$AC538)=MAX($AD538:AI538)," ",SMALL($X538:$AC538,COUNTIF($X538:$AC538,"&lt;="&amp;AI538)+1)))</f>
        <v xml:space="preserve"> </v>
      </c>
      <c r="AL538" s="13" t="str">
        <f t="shared" si="124"/>
        <v>5尾</v>
      </c>
      <c r="AM538" s="13" t="str">
        <f t="shared" si="125"/>
        <v>中2尾</v>
      </c>
    </row>
    <row r="539" spans="1:39" x14ac:dyDescent="0.15">
      <c r="A539" s="7">
        <v>2019077</v>
      </c>
      <c r="B539" s="2">
        <v>9</v>
      </c>
      <c r="C539" s="2">
        <v>11</v>
      </c>
      <c r="D539" s="2">
        <v>13</v>
      </c>
      <c r="E539" s="2">
        <v>18</v>
      </c>
      <c r="F539" s="2">
        <v>21</v>
      </c>
      <c r="G539" s="2">
        <v>22</v>
      </c>
      <c r="H539" s="2">
        <v>15</v>
      </c>
      <c r="J539" s="4">
        <f t="shared" si="112"/>
        <v>9</v>
      </c>
      <c r="K539" s="4">
        <f t="shared" si="113"/>
        <v>1</v>
      </c>
      <c r="L539" s="4">
        <f t="shared" si="114"/>
        <v>3</v>
      </c>
      <c r="M539" s="4">
        <f t="shared" si="115"/>
        <v>8</v>
      </c>
      <c r="N539" s="4">
        <f t="shared" si="116"/>
        <v>1</v>
      </c>
      <c r="O539" s="4">
        <f t="shared" si="117"/>
        <v>2</v>
      </c>
      <c r="Q539" s="4">
        <f>IF($A539="","",IF(MAX($J539:$O539)=MAX($P539:P539),"",SMALL($J539:$O539,COUNTIF($J539:$O539,"&lt;="&amp;P539)+1)))</f>
        <v>1</v>
      </c>
      <c r="R539" s="4">
        <f>IF($A539="","",IF(MAX($J539:$O539)=MAX($P539:Q539),"",SMALL($J539:$O539,COUNTIF($J539:$O539,"&lt;="&amp;Q539)+1)))</f>
        <v>2</v>
      </c>
      <c r="S539" s="4">
        <f>IF($A539="","",IF(MAX($J539:$O539)=MAX($P539:R539),"",SMALL($J539:$O539,COUNTIF($J539:$O539,"&lt;="&amp;R539)+1)))</f>
        <v>3</v>
      </c>
      <c r="T539" s="4">
        <f>IF($A539="","",IF(MAX($J539:$O539)=MAX($P539:S539),"",SMALL($J539:$O539,COUNTIF($J539:$O539,"&lt;="&amp;S539)+1)))</f>
        <v>8</v>
      </c>
      <c r="U539" s="4">
        <f>IF($A539="","",IF(MAX($J539:$O539)=MAX($P539:T539),"",SMALL($J539:$O539,COUNTIF($J539:$O539,"&lt;="&amp;T539)+1)))</f>
        <v>9</v>
      </c>
      <c r="V539" s="4" t="str">
        <f>IF($A539="","",IF(MAX($J539:$O539)=MAX($P539:U539),"",SMALL($J539:$O539,COUNTIF($J539:$O539,"&lt;="&amp;U539)+1)))</f>
        <v/>
      </c>
      <c r="X539" s="4">
        <f t="shared" si="118"/>
        <v>0</v>
      </c>
      <c r="Y539" s="4">
        <f t="shared" si="119"/>
        <v>5</v>
      </c>
      <c r="Z539" s="4">
        <f t="shared" si="120"/>
        <v>0</v>
      </c>
      <c r="AA539" s="4">
        <f t="shared" si="121"/>
        <v>5</v>
      </c>
      <c r="AB539" s="4">
        <f t="shared" si="122"/>
        <v>8</v>
      </c>
      <c r="AC539" s="4">
        <f t="shared" si="123"/>
        <v>1</v>
      </c>
      <c r="AE539" s="4">
        <f>IF($A538="","",IF(MAX($X539:$AC539)=MAX($AD539:AD539)," ",SMALL($X539:$AC539,COUNTIF($X539:$AC539,"&lt;="&amp;AD539)+1)))</f>
        <v>0</v>
      </c>
      <c r="AF539" s="4">
        <f>IF($A538="","",IF(MAX($X539:$AC539)=MAX($AD539:AE539)," ",SMALL($X539:$AC539,COUNTIF($X539:$AC539,"&lt;="&amp;AE539)+1)))</f>
        <v>1</v>
      </c>
      <c r="AG539" s="4">
        <f>IF($A538="","",IF(MAX($X539:$AC539)=MAX($AD539:AF539)," ",SMALL($X539:$AC539,COUNTIF($X539:$AC539,"&lt;="&amp;AF539)+1)))</f>
        <v>5</v>
      </c>
      <c r="AH539" s="4">
        <f>IF($A538="","",IF(MAX($X539:$AC539)=MAX($AD539:AG539)," ",SMALL($X539:$AC539,COUNTIF($X539:$AC539,"&lt;="&amp;AG539)+1)))</f>
        <v>8</v>
      </c>
      <c r="AI539" s="4" t="str">
        <f>IF($A538="","",IF(MAX($X539:$AC539)=MAX($AD539:AH539)," ",SMALL($X539:$AC539,COUNTIF($X539:$AC539,"&lt;="&amp;AH539)+1)))</f>
        <v xml:space="preserve"> </v>
      </c>
      <c r="AJ539" s="4" t="str">
        <f>IF($A538="","",IF(MAX($X539:$AC539)=MAX($AD539:AI539)," ",SMALL($X539:$AC539,COUNTIF($X539:$AC539,"&lt;="&amp;AI539)+1)))</f>
        <v xml:space="preserve"> </v>
      </c>
      <c r="AL539" s="13" t="str">
        <f t="shared" si="124"/>
        <v>4尾</v>
      </c>
      <c r="AM539" s="13" t="str">
        <f t="shared" si="125"/>
        <v>中2尾</v>
      </c>
    </row>
    <row r="540" spans="1:39" x14ac:dyDescent="0.15">
      <c r="A540" s="7">
        <v>2019078</v>
      </c>
      <c r="B540" s="2">
        <v>1</v>
      </c>
      <c r="C540" s="2">
        <v>17</v>
      </c>
      <c r="D540" s="2">
        <v>27</v>
      </c>
      <c r="E540" s="2">
        <v>29</v>
      </c>
      <c r="F540" s="2">
        <v>31</v>
      </c>
      <c r="G540" s="2">
        <v>33</v>
      </c>
      <c r="H540" s="2">
        <v>12</v>
      </c>
      <c r="J540" s="4">
        <f t="shared" si="112"/>
        <v>1</v>
      </c>
      <c r="K540" s="4">
        <f t="shared" si="113"/>
        <v>7</v>
      </c>
      <c r="L540" s="4">
        <f t="shared" si="114"/>
        <v>7</v>
      </c>
      <c r="M540" s="4">
        <f t="shared" si="115"/>
        <v>9</v>
      </c>
      <c r="N540" s="4">
        <f t="shared" si="116"/>
        <v>1</v>
      </c>
      <c r="O540" s="4">
        <f t="shared" si="117"/>
        <v>3</v>
      </c>
      <c r="Q540" s="4">
        <f>IF($A540="","",IF(MAX($J540:$O540)=MAX($P540:P540),"",SMALL($J540:$O540,COUNTIF($J540:$O540,"&lt;="&amp;P540)+1)))</f>
        <v>1</v>
      </c>
      <c r="R540" s="4">
        <f>IF($A540="","",IF(MAX($J540:$O540)=MAX($P540:Q540),"",SMALL($J540:$O540,COUNTIF($J540:$O540,"&lt;="&amp;Q540)+1)))</f>
        <v>3</v>
      </c>
      <c r="S540" s="4">
        <f>IF($A540="","",IF(MAX($J540:$O540)=MAX($P540:R540),"",SMALL($J540:$O540,COUNTIF($J540:$O540,"&lt;="&amp;R540)+1)))</f>
        <v>7</v>
      </c>
      <c r="T540" s="4">
        <f>IF($A540="","",IF(MAX($J540:$O540)=MAX($P540:S540),"",SMALL($J540:$O540,COUNTIF($J540:$O540,"&lt;="&amp;S540)+1)))</f>
        <v>9</v>
      </c>
      <c r="U540" s="4" t="str">
        <f>IF($A540="","",IF(MAX($J540:$O540)=MAX($P540:T540),"",SMALL($J540:$O540,COUNTIF($J540:$O540,"&lt;="&amp;T540)+1)))</f>
        <v/>
      </c>
      <c r="V540" s="4" t="str">
        <f>IF($A540="","",IF(MAX($J540:$O540)=MAX($P540:U540),"",SMALL($J540:$O540,COUNTIF($J540:$O540,"&lt;="&amp;U540)+1)))</f>
        <v/>
      </c>
      <c r="X540" s="4">
        <f t="shared" si="118"/>
        <v>9</v>
      </c>
      <c r="Y540" s="4">
        <f t="shared" si="119"/>
        <v>2</v>
      </c>
      <c r="Z540" s="4">
        <f t="shared" si="120"/>
        <v>8</v>
      </c>
      <c r="AA540" s="4">
        <f t="shared" si="121"/>
        <v>7</v>
      </c>
      <c r="AB540" s="4">
        <f t="shared" si="122"/>
        <v>2</v>
      </c>
      <c r="AC540" s="4">
        <f t="shared" si="123"/>
        <v>5</v>
      </c>
      <c r="AE540" s="4">
        <f>IF($A539="","",IF(MAX($X540:$AC540)=MAX($AD540:AD540)," ",SMALL($X540:$AC540,COUNTIF($X540:$AC540,"&lt;="&amp;AD540)+1)))</f>
        <v>2</v>
      </c>
      <c r="AF540" s="4">
        <f>IF($A539="","",IF(MAX($X540:$AC540)=MAX($AD540:AE540)," ",SMALL($X540:$AC540,COUNTIF($X540:$AC540,"&lt;="&amp;AE540)+1)))</f>
        <v>5</v>
      </c>
      <c r="AG540" s="4">
        <f>IF($A539="","",IF(MAX($X540:$AC540)=MAX($AD540:AF540)," ",SMALL($X540:$AC540,COUNTIF($X540:$AC540,"&lt;="&amp;AF540)+1)))</f>
        <v>7</v>
      </c>
      <c r="AH540" s="4">
        <f>IF($A539="","",IF(MAX($X540:$AC540)=MAX($AD540:AG540)," ",SMALL($X540:$AC540,COUNTIF($X540:$AC540,"&lt;="&amp;AG540)+1)))</f>
        <v>8</v>
      </c>
      <c r="AI540" s="4">
        <f>IF($A539="","",IF(MAX($X540:$AC540)=MAX($AD540:AH540)," ",SMALL($X540:$AC540,COUNTIF($X540:$AC540,"&lt;="&amp;AH540)+1)))</f>
        <v>9</v>
      </c>
      <c r="AJ540" s="4" t="str">
        <f>IF($A539="","",IF(MAX($X540:$AC540)=MAX($AD540:AI540)," ",SMALL($X540:$AC540,COUNTIF($X540:$AC540,"&lt;="&amp;AI540)+1)))</f>
        <v xml:space="preserve"> </v>
      </c>
      <c r="AL540" s="13" t="str">
        <f t="shared" si="124"/>
        <v>5尾</v>
      </c>
      <c r="AM540" s="13" t="str">
        <f t="shared" si="125"/>
        <v>中2尾</v>
      </c>
    </row>
    <row r="541" spans="1:39" x14ac:dyDescent="0.15">
      <c r="A541" s="7">
        <v>2019079</v>
      </c>
      <c r="B541" s="2">
        <v>1</v>
      </c>
      <c r="C541" s="2">
        <v>3</v>
      </c>
      <c r="D541" s="2">
        <v>6</v>
      </c>
      <c r="E541" s="2">
        <v>9</v>
      </c>
      <c r="F541" s="2">
        <v>19</v>
      </c>
      <c r="G541" s="2">
        <v>31</v>
      </c>
      <c r="H541" s="2">
        <v>16</v>
      </c>
      <c r="J541" s="4">
        <f t="shared" si="112"/>
        <v>1</v>
      </c>
      <c r="K541" s="4">
        <f t="shared" si="113"/>
        <v>3</v>
      </c>
      <c r="L541" s="4">
        <f t="shared" si="114"/>
        <v>6</v>
      </c>
      <c r="M541" s="4">
        <f t="shared" si="115"/>
        <v>9</v>
      </c>
      <c r="N541" s="4">
        <f t="shared" si="116"/>
        <v>9</v>
      </c>
      <c r="O541" s="4">
        <f t="shared" si="117"/>
        <v>1</v>
      </c>
      <c r="Q541" s="4">
        <f>IF($A541="","",IF(MAX($J541:$O541)=MAX($P541:P541),"",SMALL($J541:$O541,COUNTIF($J541:$O541,"&lt;="&amp;P541)+1)))</f>
        <v>1</v>
      </c>
      <c r="R541" s="4">
        <f>IF($A541="","",IF(MAX($J541:$O541)=MAX($P541:Q541),"",SMALL($J541:$O541,COUNTIF($J541:$O541,"&lt;="&amp;Q541)+1)))</f>
        <v>3</v>
      </c>
      <c r="S541" s="4">
        <f>IF($A541="","",IF(MAX($J541:$O541)=MAX($P541:R541),"",SMALL($J541:$O541,COUNTIF($J541:$O541,"&lt;="&amp;R541)+1)))</f>
        <v>6</v>
      </c>
      <c r="T541" s="4">
        <f>IF($A541="","",IF(MAX($J541:$O541)=MAX($P541:S541),"",SMALL($J541:$O541,COUNTIF($J541:$O541,"&lt;="&amp;S541)+1)))</f>
        <v>9</v>
      </c>
      <c r="U541" s="4" t="str">
        <f>IF($A541="","",IF(MAX($J541:$O541)=MAX($P541:T541),"",SMALL($J541:$O541,COUNTIF($J541:$O541,"&lt;="&amp;T541)+1)))</f>
        <v/>
      </c>
      <c r="V541" s="4" t="str">
        <f>IF($A541="","",IF(MAX($J541:$O541)=MAX($P541:U541),"",SMALL($J541:$O541,COUNTIF($J541:$O541,"&lt;="&amp;U541)+1)))</f>
        <v/>
      </c>
      <c r="X541" s="4">
        <f t="shared" si="118"/>
        <v>7</v>
      </c>
      <c r="Y541" s="4">
        <f t="shared" si="119"/>
        <v>7</v>
      </c>
      <c r="Z541" s="4">
        <f t="shared" si="120"/>
        <v>9</v>
      </c>
      <c r="AA541" s="4">
        <f t="shared" si="121"/>
        <v>7</v>
      </c>
      <c r="AB541" s="4">
        <f t="shared" si="122"/>
        <v>3</v>
      </c>
      <c r="AC541" s="4">
        <f t="shared" si="123"/>
        <v>6</v>
      </c>
      <c r="AE541" s="4">
        <f>IF($A540="","",IF(MAX($X541:$AC541)=MAX($AD541:AD541)," ",SMALL($X541:$AC541,COUNTIF($X541:$AC541,"&lt;="&amp;AD541)+1)))</f>
        <v>3</v>
      </c>
      <c r="AF541" s="4">
        <f>IF($A540="","",IF(MAX($X541:$AC541)=MAX($AD541:AE541)," ",SMALL($X541:$AC541,COUNTIF($X541:$AC541,"&lt;="&amp;AE541)+1)))</f>
        <v>6</v>
      </c>
      <c r="AG541" s="4">
        <f>IF($A540="","",IF(MAX($X541:$AC541)=MAX($AD541:AF541)," ",SMALL($X541:$AC541,COUNTIF($X541:$AC541,"&lt;="&amp;AF541)+1)))</f>
        <v>7</v>
      </c>
      <c r="AH541" s="4">
        <f>IF($A540="","",IF(MAX($X541:$AC541)=MAX($AD541:AG541)," ",SMALL($X541:$AC541,COUNTIF($X541:$AC541,"&lt;="&amp;AG541)+1)))</f>
        <v>9</v>
      </c>
      <c r="AI541" s="4" t="str">
        <f>IF($A540="","",IF(MAX($X541:$AC541)=MAX($AD541:AH541)," ",SMALL($X541:$AC541,COUNTIF($X541:$AC541,"&lt;="&amp;AH541)+1)))</f>
        <v xml:space="preserve"> </v>
      </c>
      <c r="AJ541" s="4" t="str">
        <f>IF($A540="","",IF(MAX($X541:$AC541)=MAX($AD541:AI541)," ",SMALL($X541:$AC541,COUNTIF($X541:$AC541,"&lt;="&amp;AI541)+1)))</f>
        <v xml:space="preserve"> </v>
      </c>
      <c r="AL541" s="13" t="str">
        <f t="shared" si="124"/>
        <v>4尾</v>
      </c>
      <c r="AM541" s="13" t="str">
        <f t="shared" si="125"/>
        <v>中3尾</v>
      </c>
    </row>
    <row r="542" spans="1:39" x14ac:dyDescent="0.15">
      <c r="A542" s="7">
        <v>2019080</v>
      </c>
      <c r="B542" s="2">
        <v>3</v>
      </c>
      <c r="C542" s="2">
        <v>6</v>
      </c>
      <c r="D542" s="2">
        <v>8</v>
      </c>
      <c r="E542" s="2">
        <v>20</v>
      </c>
      <c r="F542" s="2">
        <v>24</v>
      </c>
      <c r="G542" s="2">
        <v>32</v>
      </c>
      <c r="H542" s="2">
        <v>7</v>
      </c>
      <c r="J542" s="4">
        <f t="shared" si="112"/>
        <v>3</v>
      </c>
      <c r="K542" s="4">
        <f t="shared" si="113"/>
        <v>6</v>
      </c>
      <c r="L542" s="4">
        <f t="shared" si="114"/>
        <v>8</v>
      </c>
      <c r="M542" s="4">
        <f t="shared" si="115"/>
        <v>0</v>
      </c>
      <c r="N542" s="4">
        <f t="shared" si="116"/>
        <v>4</v>
      </c>
      <c r="O542" s="4">
        <f t="shared" si="117"/>
        <v>2</v>
      </c>
      <c r="Q542" s="4">
        <f>IF($A542="","",IF(MAX($J542:$O542)=MAX($P542:P542),"",SMALL($J542:$O542,COUNTIF($J542:$O542,"&lt;="&amp;P542)+1)))</f>
        <v>0</v>
      </c>
      <c r="R542" s="4">
        <f>IF($A542="","",IF(MAX($J542:$O542)=MAX($P542:Q542),"",SMALL($J542:$O542,COUNTIF($J542:$O542,"&lt;="&amp;Q542)+1)))</f>
        <v>2</v>
      </c>
      <c r="S542" s="4">
        <f>IF($A542="","",IF(MAX($J542:$O542)=MAX($P542:R542),"",SMALL($J542:$O542,COUNTIF($J542:$O542,"&lt;="&amp;R542)+1)))</f>
        <v>3</v>
      </c>
      <c r="T542" s="4">
        <f>IF($A542="","",IF(MAX($J542:$O542)=MAX($P542:S542),"",SMALL($J542:$O542,COUNTIF($J542:$O542,"&lt;="&amp;S542)+1)))</f>
        <v>4</v>
      </c>
      <c r="U542" s="4">
        <f>IF($A542="","",IF(MAX($J542:$O542)=MAX($P542:T542),"",SMALL($J542:$O542,COUNTIF($J542:$O542,"&lt;="&amp;T542)+1)))</f>
        <v>6</v>
      </c>
      <c r="V542" s="4">
        <f>IF($A542="","",IF(MAX($J542:$O542)=MAX($P542:U542),"",SMALL($J542:$O542,COUNTIF($J542:$O542,"&lt;="&amp;U542)+1)))</f>
        <v>8</v>
      </c>
      <c r="X542" s="4">
        <f t="shared" si="118"/>
        <v>3</v>
      </c>
      <c r="Y542" s="4">
        <f t="shared" si="119"/>
        <v>3</v>
      </c>
      <c r="Z542" s="4">
        <f t="shared" si="120"/>
        <v>1</v>
      </c>
      <c r="AA542" s="4">
        <f t="shared" si="121"/>
        <v>1</v>
      </c>
      <c r="AB542" s="4">
        <f t="shared" si="122"/>
        <v>9</v>
      </c>
      <c r="AC542" s="4">
        <f t="shared" si="123"/>
        <v>3</v>
      </c>
      <c r="AE542" s="4">
        <f>IF($A541="","",IF(MAX($X542:$AC542)=MAX($AD542:AD542)," ",SMALL($X542:$AC542,COUNTIF($X542:$AC542,"&lt;="&amp;AD542)+1)))</f>
        <v>1</v>
      </c>
      <c r="AF542" s="4">
        <f>IF($A541="","",IF(MAX($X542:$AC542)=MAX($AD542:AE542)," ",SMALL($X542:$AC542,COUNTIF($X542:$AC542,"&lt;="&amp;AE542)+1)))</f>
        <v>3</v>
      </c>
      <c r="AG542" s="4">
        <f>IF($A541="","",IF(MAX($X542:$AC542)=MAX($AD542:AF542)," ",SMALL($X542:$AC542,COUNTIF($X542:$AC542,"&lt;="&amp;AF542)+1)))</f>
        <v>9</v>
      </c>
      <c r="AH542" s="4" t="str">
        <f>IF($A541="","",IF(MAX($X542:$AC542)=MAX($AD542:AG542)," ",SMALL($X542:$AC542,COUNTIF($X542:$AC542,"&lt;="&amp;AG542)+1)))</f>
        <v xml:space="preserve"> </v>
      </c>
      <c r="AI542" s="4" t="str">
        <f>IF($A541="","",IF(MAX($X542:$AC542)=MAX($AD542:AH542)," ",SMALL($X542:$AC542,COUNTIF($X542:$AC542,"&lt;="&amp;AH542)+1)))</f>
        <v xml:space="preserve"> </v>
      </c>
      <c r="AJ542" s="4" t="str">
        <f>IF($A541="","",IF(MAX($X542:$AC542)=MAX($AD542:AI542)," ",SMALL($X542:$AC542,COUNTIF($X542:$AC542,"&lt;="&amp;AI542)+1)))</f>
        <v xml:space="preserve"> </v>
      </c>
      <c r="AL542" s="13" t="str">
        <f t="shared" si="124"/>
        <v>3尾</v>
      </c>
      <c r="AM542" s="13" t="str">
        <f t="shared" si="125"/>
        <v>中1尾</v>
      </c>
    </row>
    <row r="543" spans="1:39" x14ac:dyDescent="0.15">
      <c r="A543" s="7">
        <v>2019081</v>
      </c>
      <c r="B543" s="2">
        <v>5</v>
      </c>
      <c r="C543" s="2">
        <v>24</v>
      </c>
      <c r="D543" s="2">
        <v>27</v>
      </c>
      <c r="E543" s="2">
        <v>29</v>
      </c>
      <c r="F543" s="2">
        <v>31</v>
      </c>
      <c r="G543" s="2">
        <v>32</v>
      </c>
      <c r="H543" s="2">
        <v>10</v>
      </c>
      <c r="J543" s="4">
        <f t="shared" si="112"/>
        <v>5</v>
      </c>
      <c r="K543" s="4">
        <f t="shared" si="113"/>
        <v>4</v>
      </c>
      <c r="L543" s="4">
        <f t="shared" si="114"/>
        <v>7</v>
      </c>
      <c r="M543" s="4">
        <f t="shared" si="115"/>
        <v>9</v>
      </c>
      <c r="N543" s="4">
        <f t="shared" si="116"/>
        <v>1</v>
      </c>
      <c r="O543" s="4">
        <f t="shared" si="117"/>
        <v>2</v>
      </c>
      <c r="Q543" s="4">
        <f>IF($A543="","",IF(MAX($J543:$O543)=MAX($P543:P543),"",SMALL($J543:$O543,COUNTIF($J543:$O543,"&lt;="&amp;P543)+1)))</f>
        <v>1</v>
      </c>
      <c r="R543" s="4">
        <f>IF($A543="","",IF(MAX($J543:$O543)=MAX($P543:Q543),"",SMALL($J543:$O543,COUNTIF($J543:$O543,"&lt;="&amp;Q543)+1)))</f>
        <v>2</v>
      </c>
      <c r="S543" s="4">
        <f>IF($A543="","",IF(MAX($J543:$O543)=MAX($P543:R543),"",SMALL($J543:$O543,COUNTIF($J543:$O543,"&lt;="&amp;R543)+1)))</f>
        <v>4</v>
      </c>
      <c r="T543" s="4">
        <f>IF($A543="","",IF(MAX($J543:$O543)=MAX($P543:S543),"",SMALL($J543:$O543,COUNTIF($J543:$O543,"&lt;="&amp;S543)+1)))</f>
        <v>5</v>
      </c>
      <c r="U543" s="4">
        <f>IF($A543="","",IF(MAX($J543:$O543)=MAX($P543:T543),"",SMALL($J543:$O543,COUNTIF($J543:$O543,"&lt;="&amp;T543)+1)))</f>
        <v>7</v>
      </c>
      <c r="V543" s="4">
        <f>IF($A543="","",IF(MAX($J543:$O543)=MAX($P543:U543),"",SMALL($J543:$O543,COUNTIF($J543:$O543,"&lt;="&amp;U543)+1)))</f>
        <v>9</v>
      </c>
      <c r="X543" s="4">
        <f t="shared" si="118"/>
        <v>8</v>
      </c>
      <c r="Y543" s="4">
        <f t="shared" si="119"/>
        <v>2</v>
      </c>
      <c r="Z543" s="4">
        <f t="shared" si="120"/>
        <v>0</v>
      </c>
      <c r="AA543" s="4">
        <f t="shared" si="121"/>
        <v>2</v>
      </c>
      <c r="AB543" s="4">
        <f t="shared" si="122"/>
        <v>8</v>
      </c>
      <c r="AC543" s="4">
        <f t="shared" si="123"/>
        <v>3</v>
      </c>
      <c r="AE543" s="4">
        <f>IF($A542="","",IF(MAX($X543:$AC543)=MAX($AD543:AD543)," ",SMALL($X543:$AC543,COUNTIF($X543:$AC543,"&lt;="&amp;AD543)+1)))</f>
        <v>0</v>
      </c>
      <c r="AF543" s="4">
        <f>IF($A542="","",IF(MAX($X543:$AC543)=MAX($AD543:AE543)," ",SMALL($X543:$AC543,COUNTIF($X543:$AC543,"&lt;="&amp;AE543)+1)))</f>
        <v>2</v>
      </c>
      <c r="AG543" s="4">
        <f>IF($A542="","",IF(MAX($X543:$AC543)=MAX($AD543:AF543)," ",SMALL($X543:$AC543,COUNTIF($X543:$AC543,"&lt;="&amp;AF543)+1)))</f>
        <v>3</v>
      </c>
      <c r="AH543" s="4">
        <f>IF($A542="","",IF(MAX($X543:$AC543)=MAX($AD543:AG543)," ",SMALL($X543:$AC543,COUNTIF($X543:$AC543,"&lt;="&amp;AG543)+1)))</f>
        <v>8</v>
      </c>
      <c r="AI543" s="4" t="str">
        <f>IF($A542="","",IF(MAX($X543:$AC543)=MAX($AD543:AH543)," ",SMALL($X543:$AC543,COUNTIF($X543:$AC543,"&lt;="&amp;AH543)+1)))</f>
        <v xml:space="preserve"> </v>
      </c>
      <c r="AJ543" s="4" t="str">
        <f>IF($A542="","",IF(MAX($X543:$AC543)=MAX($AD543:AI543)," ",SMALL($X543:$AC543,COUNTIF($X543:$AC543,"&lt;="&amp;AI543)+1)))</f>
        <v xml:space="preserve"> </v>
      </c>
      <c r="AL543" s="13" t="str">
        <f t="shared" si="124"/>
        <v>4尾</v>
      </c>
      <c r="AM543" s="13" t="str">
        <f t="shared" si="125"/>
        <v>中1尾</v>
      </c>
    </row>
    <row r="544" spans="1:39" x14ac:dyDescent="0.15">
      <c r="A544" s="7">
        <v>2019082</v>
      </c>
      <c r="B544" s="2">
        <v>7</v>
      </c>
      <c r="C544" s="2">
        <v>16</v>
      </c>
      <c r="D544" s="2">
        <v>19</v>
      </c>
      <c r="E544" s="2">
        <v>22</v>
      </c>
      <c r="F544" s="2">
        <v>24</v>
      </c>
      <c r="G544" s="2">
        <v>28</v>
      </c>
      <c r="H544" s="2">
        <v>2</v>
      </c>
      <c r="J544" s="4">
        <f t="shared" si="112"/>
        <v>7</v>
      </c>
      <c r="K544" s="4">
        <f t="shared" si="113"/>
        <v>6</v>
      </c>
      <c r="L544" s="4">
        <f t="shared" si="114"/>
        <v>9</v>
      </c>
      <c r="M544" s="4">
        <f t="shared" si="115"/>
        <v>2</v>
      </c>
      <c r="N544" s="4">
        <f t="shared" si="116"/>
        <v>4</v>
      </c>
      <c r="O544" s="4">
        <f t="shared" si="117"/>
        <v>8</v>
      </c>
      <c r="Q544" s="4">
        <f>IF($A544="","",IF(MAX($J544:$O544)=MAX($P544:P544),"",SMALL($J544:$O544,COUNTIF($J544:$O544,"&lt;="&amp;P544)+1)))</f>
        <v>2</v>
      </c>
      <c r="R544" s="4">
        <f>IF($A544="","",IF(MAX($J544:$O544)=MAX($P544:Q544),"",SMALL($J544:$O544,COUNTIF($J544:$O544,"&lt;="&amp;Q544)+1)))</f>
        <v>4</v>
      </c>
      <c r="S544" s="4">
        <f>IF($A544="","",IF(MAX($J544:$O544)=MAX($P544:R544),"",SMALL($J544:$O544,COUNTIF($J544:$O544,"&lt;="&amp;R544)+1)))</f>
        <v>6</v>
      </c>
      <c r="T544" s="4">
        <f>IF($A544="","",IF(MAX($J544:$O544)=MAX($P544:S544),"",SMALL($J544:$O544,COUNTIF($J544:$O544,"&lt;="&amp;S544)+1)))</f>
        <v>7</v>
      </c>
      <c r="U544" s="4">
        <f>IF($A544="","",IF(MAX($J544:$O544)=MAX($P544:T544),"",SMALL($J544:$O544,COUNTIF($J544:$O544,"&lt;="&amp;T544)+1)))</f>
        <v>8</v>
      </c>
      <c r="V544" s="4">
        <f>IF($A544="","",IF(MAX($J544:$O544)=MAX($P544:U544),"",SMALL($J544:$O544,COUNTIF($J544:$O544,"&lt;="&amp;U544)+1)))</f>
        <v>9</v>
      </c>
      <c r="X544" s="4">
        <f t="shared" si="118"/>
        <v>0</v>
      </c>
      <c r="Y544" s="4">
        <f t="shared" si="119"/>
        <v>8</v>
      </c>
      <c r="Z544" s="4">
        <f t="shared" si="120"/>
        <v>9</v>
      </c>
      <c r="AA544" s="4">
        <f t="shared" si="121"/>
        <v>7</v>
      </c>
      <c r="AB544" s="4">
        <f t="shared" si="122"/>
        <v>2</v>
      </c>
      <c r="AC544" s="4">
        <f t="shared" si="123"/>
        <v>3</v>
      </c>
      <c r="AE544" s="4">
        <f>IF($A543="","",IF(MAX($X544:$AC544)=MAX($AD544:AD544)," ",SMALL($X544:$AC544,COUNTIF($X544:$AC544,"&lt;="&amp;AD544)+1)))</f>
        <v>0</v>
      </c>
      <c r="AF544" s="4">
        <f>IF($A543="","",IF(MAX($X544:$AC544)=MAX($AD544:AE544)," ",SMALL($X544:$AC544,COUNTIF($X544:$AC544,"&lt;="&amp;AE544)+1)))</f>
        <v>2</v>
      </c>
      <c r="AG544" s="4">
        <f>IF($A543="","",IF(MAX($X544:$AC544)=MAX($AD544:AF544)," ",SMALL($X544:$AC544,COUNTIF($X544:$AC544,"&lt;="&amp;AF544)+1)))</f>
        <v>3</v>
      </c>
      <c r="AH544" s="4">
        <f>IF($A543="","",IF(MAX($X544:$AC544)=MAX($AD544:AG544)," ",SMALL($X544:$AC544,COUNTIF($X544:$AC544,"&lt;="&amp;AG544)+1)))</f>
        <v>7</v>
      </c>
      <c r="AI544" s="4">
        <f>IF($A543="","",IF(MAX($X544:$AC544)=MAX($AD544:AH544)," ",SMALL($X544:$AC544,COUNTIF($X544:$AC544,"&lt;="&amp;AH544)+1)))</f>
        <v>8</v>
      </c>
      <c r="AJ544" s="4">
        <f>IF($A543="","",IF(MAX($X544:$AC544)=MAX($AD544:AI544)," ",SMALL($X544:$AC544,COUNTIF($X544:$AC544,"&lt;="&amp;AI544)+1)))</f>
        <v>9</v>
      </c>
      <c r="AL544" s="13" t="str">
        <f t="shared" si="124"/>
        <v>6尾</v>
      </c>
      <c r="AM544" s="13" t="str">
        <f t="shared" si="125"/>
        <v>中4尾</v>
      </c>
    </row>
    <row r="545" spans="1:39" x14ac:dyDescent="0.15">
      <c r="A545" s="7">
        <v>2019083</v>
      </c>
      <c r="B545" s="2">
        <v>6</v>
      </c>
      <c r="C545" s="2">
        <v>15</v>
      </c>
      <c r="D545" s="2">
        <v>17</v>
      </c>
      <c r="E545" s="2">
        <v>26</v>
      </c>
      <c r="F545" s="2">
        <v>28</v>
      </c>
      <c r="G545" s="2">
        <v>31</v>
      </c>
      <c r="H545" s="2">
        <v>3</v>
      </c>
      <c r="J545" s="4">
        <f t="shared" si="112"/>
        <v>6</v>
      </c>
      <c r="K545" s="4">
        <f t="shared" si="113"/>
        <v>5</v>
      </c>
      <c r="L545" s="4">
        <f t="shared" si="114"/>
        <v>7</v>
      </c>
      <c r="M545" s="4">
        <f t="shared" si="115"/>
        <v>6</v>
      </c>
      <c r="N545" s="4">
        <f t="shared" si="116"/>
        <v>8</v>
      </c>
      <c r="O545" s="4">
        <f t="shared" si="117"/>
        <v>1</v>
      </c>
      <c r="Q545" s="4">
        <f>IF($A545="","",IF(MAX($J545:$O545)=MAX($P545:P545),"",SMALL($J545:$O545,COUNTIF($J545:$O545,"&lt;="&amp;P545)+1)))</f>
        <v>1</v>
      </c>
      <c r="R545" s="4">
        <f>IF($A545="","",IF(MAX($J545:$O545)=MAX($P545:Q545),"",SMALL($J545:$O545,COUNTIF($J545:$O545,"&lt;="&amp;Q545)+1)))</f>
        <v>5</v>
      </c>
      <c r="S545" s="4">
        <f>IF($A545="","",IF(MAX($J545:$O545)=MAX($P545:R545),"",SMALL($J545:$O545,COUNTIF($J545:$O545,"&lt;="&amp;R545)+1)))</f>
        <v>6</v>
      </c>
      <c r="T545" s="4">
        <f>IF($A545="","",IF(MAX($J545:$O545)=MAX($P545:S545),"",SMALL($J545:$O545,COUNTIF($J545:$O545,"&lt;="&amp;S545)+1)))</f>
        <v>7</v>
      </c>
      <c r="U545" s="4">
        <f>IF($A545="","",IF(MAX($J545:$O545)=MAX($P545:T545),"",SMALL($J545:$O545,COUNTIF($J545:$O545,"&lt;="&amp;T545)+1)))</f>
        <v>8</v>
      </c>
      <c r="V545" s="4" t="str">
        <f>IF($A545="","",IF(MAX($J545:$O545)=MAX($P545:U545),"",SMALL($J545:$O545,COUNTIF($J545:$O545,"&lt;="&amp;U545)+1)))</f>
        <v/>
      </c>
      <c r="X545" s="4">
        <f t="shared" si="118"/>
        <v>2</v>
      </c>
      <c r="Y545" s="4">
        <f t="shared" si="119"/>
        <v>9</v>
      </c>
      <c r="Z545" s="4">
        <f t="shared" si="120"/>
        <v>8</v>
      </c>
      <c r="AA545" s="4">
        <f t="shared" si="121"/>
        <v>9</v>
      </c>
      <c r="AB545" s="4">
        <f t="shared" si="122"/>
        <v>2</v>
      </c>
      <c r="AC545" s="4">
        <f t="shared" si="123"/>
        <v>7</v>
      </c>
      <c r="AE545" s="4">
        <f>IF($A544="","",IF(MAX($X545:$AC545)=MAX($AD545:AD545)," ",SMALL($X545:$AC545,COUNTIF($X545:$AC545,"&lt;="&amp;AD545)+1)))</f>
        <v>2</v>
      </c>
      <c r="AF545" s="4">
        <f>IF($A544="","",IF(MAX($X545:$AC545)=MAX($AD545:AE545)," ",SMALL($X545:$AC545,COUNTIF($X545:$AC545,"&lt;="&amp;AE545)+1)))</f>
        <v>7</v>
      </c>
      <c r="AG545" s="4">
        <f>IF($A544="","",IF(MAX($X545:$AC545)=MAX($AD545:AF545)," ",SMALL($X545:$AC545,COUNTIF($X545:$AC545,"&lt;="&amp;AF545)+1)))</f>
        <v>8</v>
      </c>
      <c r="AH545" s="4">
        <f>IF($A544="","",IF(MAX($X545:$AC545)=MAX($AD545:AG545)," ",SMALL($X545:$AC545,COUNTIF($X545:$AC545,"&lt;="&amp;AG545)+1)))</f>
        <v>9</v>
      </c>
      <c r="AI545" s="4" t="str">
        <f>IF($A544="","",IF(MAX($X545:$AC545)=MAX($AD545:AH545)," ",SMALL($X545:$AC545,COUNTIF($X545:$AC545,"&lt;="&amp;AH545)+1)))</f>
        <v xml:space="preserve"> </v>
      </c>
      <c r="AJ545" s="4" t="str">
        <f>IF($A544="","",IF(MAX($X545:$AC545)=MAX($AD545:AI545)," ",SMALL($X545:$AC545,COUNTIF($X545:$AC545,"&lt;="&amp;AI545)+1)))</f>
        <v xml:space="preserve"> </v>
      </c>
      <c r="AL545" s="13" t="str">
        <f t="shared" si="124"/>
        <v>4尾</v>
      </c>
      <c r="AM545" s="13" t="str">
        <f t="shared" si="125"/>
        <v>中2尾</v>
      </c>
    </row>
    <row r="546" spans="1:39" x14ac:dyDescent="0.15">
      <c r="A546" s="7">
        <v>2019084</v>
      </c>
      <c r="B546" s="2">
        <v>4</v>
      </c>
      <c r="C546" s="2">
        <v>8</v>
      </c>
      <c r="D546" s="2">
        <v>14</v>
      </c>
      <c r="E546" s="2">
        <v>18</v>
      </c>
      <c r="F546" s="2">
        <v>20</v>
      </c>
      <c r="G546" s="2">
        <v>27</v>
      </c>
      <c r="H546" s="2">
        <v>3</v>
      </c>
      <c r="J546" s="4">
        <f t="shared" si="112"/>
        <v>4</v>
      </c>
      <c r="K546" s="4">
        <f t="shared" si="113"/>
        <v>8</v>
      </c>
      <c r="L546" s="4">
        <f t="shared" si="114"/>
        <v>4</v>
      </c>
      <c r="M546" s="4">
        <f t="shared" si="115"/>
        <v>8</v>
      </c>
      <c r="N546" s="4">
        <f t="shared" si="116"/>
        <v>0</v>
      </c>
      <c r="O546" s="4">
        <f t="shared" si="117"/>
        <v>7</v>
      </c>
      <c r="Q546" s="4">
        <f>IF($A546="","",IF(MAX($J546:$O546)=MAX($P546:P546),"",SMALL($J546:$O546,COUNTIF($J546:$O546,"&lt;="&amp;P546)+1)))</f>
        <v>0</v>
      </c>
      <c r="R546" s="4">
        <f>IF($A546="","",IF(MAX($J546:$O546)=MAX($P546:Q546),"",SMALL($J546:$O546,COUNTIF($J546:$O546,"&lt;="&amp;Q546)+1)))</f>
        <v>4</v>
      </c>
      <c r="S546" s="4">
        <f>IF($A546="","",IF(MAX($J546:$O546)=MAX($P546:R546),"",SMALL($J546:$O546,COUNTIF($J546:$O546,"&lt;="&amp;R546)+1)))</f>
        <v>7</v>
      </c>
      <c r="T546" s="4">
        <f>IF($A546="","",IF(MAX($J546:$O546)=MAX($P546:S546),"",SMALL($J546:$O546,COUNTIF($J546:$O546,"&lt;="&amp;S546)+1)))</f>
        <v>8</v>
      </c>
      <c r="U546" s="4" t="str">
        <f>IF($A546="","",IF(MAX($J546:$O546)=MAX($P546:T546),"",SMALL($J546:$O546,COUNTIF($J546:$O546,"&lt;="&amp;T546)+1)))</f>
        <v/>
      </c>
      <c r="V546" s="4" t="str">
        <f>IF($A546="","",IF(MAX($J546:$O546)=MAX($P546:U546),"",SMALL($J546:$O546,COUNTIF($J546:$O546,"&lt;="&amp;U546)+1)))</f>
        <v/>
      </c>
      <c r="X546" s="4">
        <f t="shared" si="118"/>
        <v>0</v>
      </c>
      <c r="Y546" s="4">
        <f t="shared" si="119"/>
        <v>5</v>
      </c>
      <c r="Z546" s="4">
        <f t="shared" si="120"/>
        <v>8</v>
      </c>
      <c r="AA546" s="4">
        <f t="shared" si="121"/>
        <v>8</v>
      </c>
      <c r="AB546" s="4">
        <f t="shared" si="122"/>
        <v>8</v>
      </c>
      <c r="AC546" s="4">
        <f t="shared" si="123"/>
        <v>1</v>
      </c>
      <c r="AE546" s="4">
        <f>IF($A545="","",IF(MAX($X546:$AC546)=MAX($AD546:AD546)," ",SMALL($X546:$AC546,COUNTIF($X546:$AC546,"&lt;="&amp;AD546)+1)))</f>
        <v>0</v>
      </c>
      <c r="AF546" s="4">
        <f>IF($A545="","",IF(MAX($X546:$AC546)=MAX($AD546:AE546)," ",SMALL($X546:$AC546,COUNTIF($X546:$AC546,"&lt;="&amp;AE546)+1)))</f>
        <v>1</v>
      </c>
      <c r="AG546" s="4">
        <f>IF($A545="","",IF(MAX($X546:$AC546)=MAX($AD546:AF546)," ",SMALL($X546:$AC546,COUNTIF($X546:$AC546,"&lt;="&amp;AF546)+1)))</f>
        <v>5</v>
      </c>
      <c r="AH546" s="4">
        <f>IF($A545="","",IF(MAX($X546:$AC546)=MAX($AD546:AG546)," ",SMALL($X546:$AC546,COUNTIF($X546:$AC546,"&lt;="&amp;AG546)+1)))</f>
        <v>8</v>
      </c>
      <c r="AI546" s="4" t="str">
        <f>IF($A545="","",IF(MAX($X546:$AC546)=MAX($AD546:AH546)," ",SMALL($X546:$AC546,COUNTIF($X546:$AC546,"&lt;="&amp;AH546)+1)))</f>
        <v xml:space="preserve"> </v>
      </c>
      <c r="AJ546" s="4" t="str">
        <f>IF($A545="","",IF(MAX($X546:$AC546)=MAX($AD546:AI546)," ",SMALL($X546:$AC546,COUNTIF($X546:$AC546,"&lt;="&amp;AI546)+1)))</f>
        <v xml:space="preserve"> </v>
      </c>
      <c r="AL546" s="13" t="str">
        <f t="shared" si="124"/>
        <v>4尾</v>
      </c>
      <c r="AM546" s="13" t="str">
        <f t="shared" si="125"/>
        <v>中2尾</v>
      </c>
    </row>
    <row r="547" spans="1:39" x14ac:dyDescent="0.15">
      <c r="A547" s="7">
        <v>2019085</v>
      </c>
      <c r="B547" s="2">
        <v>1</v>
      </c>
      <c r="C547" s="2">
        <v>4</v>
      </c>
      <c r="D547" s="2">
        <v>14</v>
      </c>
      <c r="E547" s="2">
        <v>18</v>
      </c>
      <c r="F547" s="2">
        <v>24</v>
      </c>
      <c r="G547" s="2">
        <v>29</v>
      </c>
      <c r="H547" s="2">
        <v>4</v>
      </c>
      <c r="J547" s="4">
        <f t="shared" si="112"/>
        <v>1</v>
      </c>
      <c r="K547" s="4">
        <f t="shared" si="113"/>
        <v>4</v>
      </c>
      <c r="L547" s="4">
        <f t="shared" si="114"/>
        <v>4</v>
      </c>
      <c r="M547" s="4">
        <f t="shared" si="115"/>
        <v>8</v>
      </c>
      <c r="N547" s="4">
        <f t="shared" si="116"/>
        <v>4</v>
      </c>
      <c r="O547" s="4">
        <f t="shared" si="117"/>
        <v>9</v>
      </c>
      <c r="Q547" s="4">
        <f>IF($A547="","",IF(MAX($J547:$O547)=MAX($P547:P547),"",SMALL($J547:$O547,COUNTIF($J547:$O547,"&lt;="&amp;P547)+1)))</f>
        <v>1</v>
      </c>
      <c r="R547" s="4">
        <f>IF($A547="","",IF(MAX($J547:$O547)=MAX($P547:Q547),"",SMALL($J547:$O547,COUNTIF($J547:$O547,"&lt;="&amp;Q547)+1)))</f>
        <v>4</v>
      </c>
      <c r="S547" s="4">
        <f>IF($A547="","",IF(MAX($J547:$O547)=MAX($P547:R547),"",SMALL($J547:$O547,COUNTIF($J547:$O547,"&lt;="&amp;R547)+1)))</f>
        <v>8</v>
      </c>
      <c r="T547" s="4">
        <f>IF($A547="","",IF(MAX($J547:$O547)=MAX($P547:S547),"",SMALL($J547:$O547,COUNTIF($J547:$O547,"&lt;="&amp;S547)+1)))</f>
        <v>9</v>
      </c>
      <c r="U547" s="4" t="str">
        <f>IF($A547="","",IF(MAX($J547:$O547)=MAX($P547:T547),"",SMALL($J547:$O547,COUNTIF($J547:$O547,"&lt;="&amp;T547)+1)))</f>
        <v/>
      </c>
      <c r="V547" s="4" t="str">
        <f>IF($A547="","",IF(MAX($J547:$O547)=MAX($P547:U547),"",SMALL($J547:$O547,COUNTIF($J547:$O547,"&lt;="&amp;U547)+1)))</f>
        <v/>
      </c>
      <c r="X547" s="4">
        <f t="shared" si="118"/>
        <v>2</v>
      </c>
      <c r="Y547" s="4">
        <f t="shared" si="119"/>
        <v>2</v>
      </c>
      <c r="Z547" s="4">
        <f t="shared" si="120"/>
        <v>0</v>
      </c>
      <c r="AA547" s="4">
        <f t="shared" si="121"/>
        <v>1</v>
      </c>
      <c r="AB547" s="4">
        <f t="shared" si="122"/>
        <v>0</v>
      </c>
      <c r="AC547" s="4">
        <f t="shared" si="123"/>
        <v>5</v>
      </c>
      <c r="AE547" s="4">
        <f>IF($A546="","",IF(MAX($X547:$AC547)=MAX($AD547:AD547)," ",SMALL($X547:$AC547,COUNTIF($X547:$AC547,"&lt;="&amp;AD547)+1)))</f>
        <v>0</v>
      </c>
      <c r="AF547" s="4">
        <f>IF($A546="","",IF(MAX($X547:$AC547)=MAX($AD547:AE547)," ",SMALL($X547:$AC547,COUNTIF($X547:$AC547,"&lt;="&amp;AE547)+1)))</f>
        <v>1</v>
      </c>
      <c r="AG547" s="4">
        <f>IF($A546="","",IF(MAX($X547:$AC547)=MAX($AD547:AF547)," ",SMALL($X547:$AC547,COUNTIF($X547:$AC547,"&lt;="&amp;AF547)+1)))</f>
        <v>2</v>
      </c>
      <c r="AH547" s="4">
        <f>IF($A546="","",IF(MAX($X547:$AC547)=MAX($AD547:AG547)," ",SMALL($X547:$AC547,COUNTIF($X547:$AC547,"&lt;="&amp;AG547)+1)))</f>
        <v>5</v>
      </c>
      <c r="AI547" s="4" t="str">
        <f>IF($A546="","",IF(MAX($X547:$AC547)=MAX($AD547:AH547)," ",SMALL($X547:$AC547,COUNTIF($X547:$AC547,"&lt;="&amp;AH547)+1)))</f>
        <v xml:space="preserve"> </v>
      </c>
      <c r="AJ547" s="4" t="str">
        <f>IF($A546="","",IF(MAX($X547:$AC547)=MAX($AD547:AI547)," ",SMALL($X547:$AC547,COUNTIF($X547:$AC547,"&lt;="&amp;AI547)+1)))</f>
        <v xml:space="preserve"> </v>
      </c>
      <c r="AL547" s="13" t="str">
        <f t="shared" si="124"/>
        <v>4尾</v>
      </c>
      <c r="AM547" s="13" t="str">
        <f t="shared" si="125"/>
        <v>中1尾</v>
      </c>
    </row>
    <row r="548" spans="1:39" x14ac:dyDescent="0.15">
      <c r="A548" s="7">
        <v>2019086</v>
      </c>
      <c r="B548" s="2">
        <v>16</v>
      </c>
      <c r="C548" s="2">
        <v>22</v>
      </c>
      <c r="D548" s="2">
        <v>24</v>
      </c>
      <c r="E548" s="2">
        <v>26</v>
      </c>
      <c r="F548" s="2">
        <v>28</v>
      </c>
      <c r="G548" s="2">
        <v>31</v>
      </c>
      <c r="H548" s="2">
        <v>6</v>
      </c>
      <c r="J548" s="4">
        <f t="shared" si="112"/>
        <v>6</v>
      </c>
      <c r="K548" s="4">
        <f t="shared" si="113"/>
        <v>2</v>
      </c>
      <c r="L548" s="4">
        <f t="shared" si="114"/>
        <v>4</v>
      </c>
      <c r="M548" s="4">
        <f t="shared" si="115"/>
        <v>6</v>
      </c>
      <c r="N548" s="4">
        <f t="shared" si="116"/>
        <v>8</v>
      </c>
      <c r="O548" s="4">
        <f t="shared" si="117"/>
        <v>1</v>
      </c>
      <c r="Q548" s="4">
        <f>IF($A548="","",IF(MAX($J548:$O548)=MAX($P548:P548),"",SMALL($J548:$O548,COUNTIF($J548:$O548,"&lt;="&amp;P548)+1)))</f>
        <v>1</v>
      </c>
      <c r="R548" s="4">
        <f>IF($A548="","",IF(MAX($J548:$O548)=MAX($P548:Q548),"",SMALL($J548:$O548,COUNTIF($J548:$O548,"&lt;="&amp;Q548)+1)))</f>
        <v>2</v>
      </c>
      <c r="S548" s="4">
        <f>IF($A548="","",IF(MAX($J548:$O548)=MAX($P548:R548),"",SMALL($J548:$O548,COUNTIF($J548:$O548,"&lt;="&amp;R548)+1)))</f>
        <v>4</v>
      </c>
      <c r="T548" s="4">
        <f>IF($A548="","",IF(MAX($J548:$O548)=MAX($P548:S548),"",SMALL($J548:$O548,COUNTIF($J548:$O548,"&lt;="&amp;S548)+1)))</f>
        <v>6</v>
      </c>
      <c r="U548" s="4">
        <f>IF($A548="","",IF(MAX($J548:$O548)=MAX($P548:T548),"",SMALL($J548:$O548,COUNTIF($J548:$O548,"&lt;="&amp;T548)+1)))</f>
        <v>8</v>
      </c>
      <c r="V548" s="4" t="str">
        <f>IF($A548="","",IF(MAX($J548:$O548)=MAX($P548:U548),"",SMALL($J548:$O548,COUNTIF($J548:$O548,"&lt;="&amp;U548)+1)))</f>
        <v/>
      </c>
      <c r="X548" s="4">
        <f t="shared" si="118"/>
        <v>4</v>
      </c>
      <c r="Y548" s="4">
        <f t="shared" si="119"/>
        <v>4</v>
      </c>
      <c r="Z548" s="4">
        <f t="shared" si="120"/>
        <v>2</v>
      </c>
      <c r="AA548" s="4">
        <f t="shared" si="121"/>
        <v>3</v>
      </c>
      <c r="AB548" s="4">
        <f t="shared" si="122"/>
        <v>6</v>
      </c>
      <c r="AC548" s="4">
        <f t="shared" si="123"/>
        <v>1</v>
      </c>
      <c r="AE548" s="4">
        <f>IF($A547="","",IF(MAX($X548:$AC548)=MAX($AD548:AD548)," ",SMALL($X548:$AC548,COUNTIF($X548:$AC548,"&lt;="&amp;AD548)+1)))</f>
        <v>1</v>
      </c>
      <c r="AF548" s="4">
        <f>IF($A547="","",IF(MAX($X548:$AC548)=MAX($AD548:AE548)," ",SMALL($X548:$AC548,COUNTIF($X548:$AC548,"&lt;="&amp;AE548)+1)))</f>
        <v>2</v>
      </c>
      <c r="AG548" s="4">
        <f>IF($A547="","",IF(MAX($X548:$AC548)=MAX($AD548:AF548)," ",SMALL($X548:$AC548,COUNTIF($X548:$AC548,"&lt;="&amp;AF548)+1)))</f>
        <v>3</v>
      </c>
      <c r="AH548" s="4">
        <f>IF($A547="","",IF(MAX($X548:$AC548)=MAX($AD548:AG548)," ",SMALL($X548:$AC548,COUNTIF($X548:$AC548,"&lt;="&amp;AG548)+1)))</f>
        <v>4</v>
      </c>
      <c r="AI548" s="4">
        <f>IF($A547="","",IF(MAX($X548:$AC548)=MAX($AD548:AH548)," ",SMALL($X548:$AC548,COUNTIF($X548:$AC548,"&lt;="&amp;AH548)+1)))</f>
        <v>6</v>
      </c>
      <c r="AJ548" s="4" t="str">
        <f>IF($A547="","",IF(MAX($X548:$AC548)=MAX($AD548:AI548)," ",SMALL($X548:$AC548,COUNTIF($X548:$AC548,"&lt;="&amp;AI548)+1)))</f>
        <v xml:space="preserve"> </v>
      </c>
      <c r="AL548" s="13" t="str">
        <f t="shared" si="124"/>
        <v>5尾</v>
      </c>
      <c r="AM548" s="13" t="str">
        <f t="shared" si="125"/>
        <v>中4尾</v>
      </c>
    </row>
    <row r="549" spans="1:39" x14ac:dyDescent="0.15">
      <c r="A549" s="7">
        <v>2019087</v>
      </c>
      <c r="B549" s="2">
        <v>4</v>
      </c>
      <c r="C549" s="2">
        <v>5</v>
      </c>
      <c r="D549" s="2">
        <v>7</v>
      </c>
      <c r="E549" s="2">
        <v>9</v>
      </c>
      <c r="F549" s="2">
        <v>21</v>
      </c>
      <c r="G549" s="2">
        <v>30</v>
      </c>
      <c r="H549" s="2">
        <v>4</v>
      </c>
      <c r="J549" s="4">
        <f t="shared" si="112"/>
        <v>4</v>
      </c>
      <c r="K549" s="4">
        <f t="shared" si="113"/>
        <v>5</v>
      </c>
      <c r="L549" s="4">
        <f t="shared" si="114"/>
        <v>7</v>
      </c>
      <c r="M549" s="4">
        <f t="shared" si="115"/>
        <v>9</v>
      </c>
      <c r="N549" s="4">
        <f t="shared" si="116"/>
        <v>1</v>
      </c>
      <c r="O549" s="4">
        <f t="shared" si="117"/>
        <v>0</v>
      </c>
      <c r="Q549" s="4">
        <f>IF($A549="","",IF(MAX($J549:$O549)=MAX($P549:P549),"",SMALL($J549:$O549,COUNTIF($J549:$O549,"&lt;="&amp;P549)+1)))</f>
        <v>0</v>
      </c>
      <c r="R549" s="4">
        <f>IF($A549="","",IF(MAX($J549:$O549)=MAX($P549:Q549),"",SMALL($J549:$O549,COUNTIF($J549:$O549,"&lt;="&amp;Q549)+1)))</f>
        <v>1</v>
      </c>
      <c r="S549" s="4">
        <f>IF($A549="","",IF(MAX($J549:$O549)=MAX($P549:R549),"",SMALL($J549:$O549,COUNTIF($J549:$O549,"&lt;="&amp;R549)+1)))</f>
        <v>4</v>
      </c>
      <c r="T549" s="4">
        <f>IF($A549="","",IF(MAX($J549:$O549)=MAX($P549:S549),"",SMALL($J549:$O549,COUNTIF($J549:$O549,"&lt;="&amp;S549)+1)))</f>
        <v>5</v>
      </c>
      <c r="U549" s="4">
        <f>IF($A549="","",IF(MAX($J549:$O549)=MAX($P549:T549),"",SMALL($J549:$O549,COUNTIF($J549:$O549,"&lt;="&amp;T549)+1)))</f>
        <v>7</v>
      </c>
      <c r="V549" s="4">
        <f>IF($A549="","",IF(MAX($J549:$O549)=MAX($P549:U549),"",SMALL($J549:$O549,COUNTIF($J549:$O549,"&lt;="&amp;U549)+1)))</f>
        <v>9</v>
      </c>
      <c r="X549" s="4">
        <f t="shared" si="118"/>
        <v>2</v>
      </c>
      <c r="Y549" s="4">
        <f t="shared" si="119"/>
        <v>8</v>
      </c>
      <c r="Z549" s="4">
        <f t="shared" si="120"/>
        <v>8</v>
      </c>
      <c r="AA549" s="4">
        <f t="shared" si="121"/>
        <v>8</v>
      </c>
      <c r="AB549" s="4">
        <f t="shared" si="122"/>
        <v>8</v>
      </c>
      <c r="AC549" s="4">
        <f t="shared" si="123"/>
        <v>1</v>
      </c>
      <c r="AE549" s="4">
        <f>IF($A548="","",IF(MAX($X549:$AC549)=MAX($AD549:AD549)," ",SMALL($X549:$AC549,COUNTIF($X549:$AC549,"&lt;="&amp;AD549)+1)))</f>
        <v>1</v>
      </c>
      <c r="AF549" s="4">
        <f>IF($A548="","",IF(MAX($X549:$AC549)=MAX($AD549:AE549)," ",SMALL($X549:$AC549,COUNTIF($X549:$AC549,"&lt;="&amp;AE549)+1)))</f>
        <v>2</v>
      </c>
      <c r="AG549" s="4">
        <f>IF($A548="","",IF(MAX($X549:$AC549)=MAX($AD549:AF549)," ",SMALL($X549:$AC549,COUNTIF($X549:$AC549,"&lt;="&amp;AF549)+1)))</f>
        <v>8</v>
      </c>
      <c r="AH549" s="4" t="str">
        <f>IF($A548="","",IF(MAX($X549:$AC549)=MAX($AD549:AG549)," ",SMALL($X549:$AC549,COUNTIF($X549:$AC549,"&lt;="&amp;AG549)+1)))</f>
        <v xml:space="preserve"> </v>
      </c>
      <c r="AI549" s="4" t="str">
        <f>IF($A548="","",IF(MAX($X549:$AC549)=MAX($AD549:AH549)," ",SMALL($X549:$AC549,COUNTIF($X549:$AC549,"&lt;="&amp;AH549)+1)))</f>
        <v xml:space="preserve"> </v>
      </c>
      <c r="AJ549" s="4" t="str">
        <f>IF($A548="","",IF(MAX($X549:$AC549)=MAX($AD549:AI549)," ",SMALL($X549:$AC549,COUNTIF($X549:$AC549,"&lt;="&amp;AI549)+1)))</f>
        <v xml:space="preserve"> </v>
      </c>
      <c r="AL549" s="13" t="str">
        <f t="shared" si="124"/>
        <v>3尾</v>
      </c>
      <c r="AM549" s="13" t="str">
        <f t="shared" si="125"/>
        <v>中1尾</v>
      </c>
    </row>
    <row r="550" spans="1:39" x14ac:dyDescent="0.15">
      <c r="A550" s="7">
        <v>2019088</v>
      </c>
      <c r="B550" s="2">
        <v>13</v>
      </c>
      <c r="C550" s="2">
        <v>14</v>
      </c>
      <c r="D550" s="2">
        <v>15</v>
      </c>
      <c r="E550" s="2">
        <v>21</v>
      </c>
      <c r="F550" s="2">
        <v>23</v>
      </c>
      <c r="G550" s="2">
        <v>29</v>
      </c>
      <c r="H550" s="2">
        <v>13</v>
      </c>
      <c r="J550" s="4">
        <f t="shared" si="112"/>
        <v>3</v>
      </c>
      <c r="K550" s="4">
        <f t="shared" si="113"/>
        <v>4</v>
      </c>
      <c r="L550" s="4">
        <f t="shared" si="114"/>
        <v>5</v>
      </c>
      <c r="M550" s="4">
        <f t="shared" si="115"/>
        <v>1</v>
      </c>
      <c r="N550" s="4">
        <f t="shared" si="116"/>
        <v>3</v>
      </c>
      <c r="O550" s="4">
        <f t="shared" si="117"/>
        <v>9</v>
      </c>
      <c r="Q550" s="4">
        <f>IF($A550="","",IF(MAX($J550:$O550)=MAX($P550:P550),"",SMALL($J550:$O550,COUNTIF($J550:$O550,"&lt;="&amp;P550)+1)))</f>
        <v>1</v>
      </c>
      <c r="R550" s="4">
        <f>IF($A550="","",IF(MAX($J550:$O550)=MAX($P550:Q550),"",SMALL($J550:$O550,COUNTIF($J550:$O550,"&lt;="&amp;Q550)+1)))</f>
        <v>3</v>
      </c>
      <c r="S550" s="4">
        <f>IF($A550="","",IF(MAX($J550:$O550)=MAX($P550:R550),"",SMALL($J550:$O550,COUNTIF($J550:$O550,"&lt;="&amp;R550)+1)))</f>
        <v>4</v>
      </c>
      <c r="T550" s="4">
        <f>IF($A550="","",IF(MAX($J550:$O550)=MAX($P550:S550),"",SMALL($J550:$O550,COUNTIF($J550:$O550,"&lt;="&amp;S550)+1)))</f>
        <v>5</v>
      </c>
      <c r="U550" s="4">
        <f>IF($A550="","",IF(MAX($J550:$O550)=MAX($P550:T550),"",SMALL($J550:$O550,COUNTIF($J550:$O550,"&lt;="&amp;T550)+1)))</f>
        <v>9</v>
      </c>
      <c r="V550" s="4" t="str">
        <f>IF($A550="","",IF(MAX($J550:$O550)=MAX($P550:U550),"",SMALL($J550:$O550,COUNTIF($J550:$O550,"&lt;="&amp;U550)+1)))</f>
        <v/>
      </c>
      <c r="X550" s="4">
        <f t="shared" si="118"/>
        <v>0</v>
      </c>
      <c r="Y550" s="4">
        <f t="shared" si="119"/>
        <v>5</v>
      </c>
      <c r="Z550" s="4">
        <f t="shared" si="120"/>
        <v>9</v>
      </c>
      <c r="AA550" s="4">
        <f t="shared" si="121"/>
        <v>3</v>
      </c>
      <c r="AB550" s="4">
        <f t="shared" si="122"/>
        <v>0</v>
      </c>
      <c r="AC550" s="4">
        <f t="shared" si="123"/>
        <v>3</v>
      </c>
      <c r="AE550" s="4">
        <f>IF($A549="","",IF(MAX($X550:$AC550)=MAX($AD550:AD550)," ",SMALL($X550:$AC550,COUNTIF($X550:$AC550,"&lt;="&amp;AD550)+1)))</f>
        <v>0</v>
      </c>
      <c r="AF550" s="4">
        <f>IF($A549="","",IF(MAX($X550:$AC550)=MAX($AD550:AE550)," ",SMALL($X550:$AC550,COUNTIF($X550:$AC550,"&lt;="&amp;AE550)+1)))</f>
        <v>3</v>
      </c>
      <c r="AG550" s="4">
        <f>IF($A549="","",IF(MAX($X550:$AC550)=MAX($AD550:AF550)," ",SMALL($X550:$AC550,COUNTIF($X550:$AC550,"&lt;="&amp;AF550)+1)))</f>
        <v>5</v>
      </c>
      <c r="AH550" s="4">
        <f>IF($A549="","",IF(MAX($X550:$AC550)=MAX($AD550:AG550)," ",SMALL($X550:$AC550,COUNTIF($X550:$AC550,"&lt;="&amp;AG550)+1)))</f>
        <v>9</v>
      </c>
      <c r="AI550" s="4" t="str">
        <f>IF($A549="","",IF(MAX($X550:$AC550)=MAX($AD550:AH550)," ",SMALL($X550:$AC550,COUNTIF($X550:$AC550,"&lt;="&amp;AH550)+1)))</f>
        <v xml:space="preserve"> </v>
      </c>
      <c r="AJ550" s="4" t="str">
        <f>IF($A549="","",IF(MAX($X550:$AC550)=MAX($AD550:AI550)," ",SMALL($X550:$AC550,COUNTIF($X550:$AC550,"&lt;="&amp;AI550)+1)))</f>
        <v xml:space="preserve"> </v>
      </c>
      <c r="AL550" s="13" t="str">
        <f t="shared" si="124"/>
        <v>4尾</v>
      </c>
      <c r="AM550" s="13" t="str">
        <f t="shared" si="125"/>
        <v>中3尾</v>
      </c>
    </row>
    <row r="551" spans="1:39" x14ac:dyDescent="0.15">
      <c r="A551" s="7">
        <v>2019089</v>
      </c>
      <c r="B551" s="2">
        <v>2</v>
      </c>
      <c r="C551" s="2">
        <v>4</v>
      </c>
      <c r="D551" s="2">
        <v>14</v>
      </c>
      <c r="E551" s="2">
        <v>16</v>
      </c>
      <c r="F551" s="2">
        <v>20</v>
      </c>
      <c r="G551" s="2">
        <v>22</v>
      </c>
      <c r="H551" s="2">
        <v>11</v>
      </c>
      <c r="J551" s="4">
        <f t="shared" si="112"/>
        <v>2</v>
      </c>
      <c r="K551" s="4">
        <f t="shared" si="113"/>
        <v>4</v>
      </c>
      <c r="L551" s="4">
        <f t="shared" si="114"/>
        <v>4</v>
      </c>
      <c r="M551" s="4">
        <f t="shared" si="115"/>
        <v>6</v>
      </c>
      <c r="N551" s="4">
        <f t="shared" si="116"/>
        <v>0</v>
      </c>
      <c r="O551" s="4">
        <f t="shared" si="117"/>
        <v>2</v>
      </c>
      <c r="Q551" s="4">
        <f>IF($A551="","",IF(MAX($J551:$O551)=MAX($P551:P551),"",SMALL($J551:$O551,COUNTIF($J551:$O551,"&lt;="&amp;P551)+1)))</f>
        <v>0</v>
      </c>
      <c r="R551" s="4">
        <f>IF($A551="","",IF(MAX($J551:$O551)=MAX($P551:Q551),"",SMALL($J551:$O551,COUNTIF($J551:$O551,"&lt;="&amp;Q551)+1)))</f>
        <v>2</v>
      </c>
      <c r="S551" s="4">
        <f>IF($A551="","",IF(MAX($J551:$O551)=MAX($P551:R551),"",SMALL($J551:$O551,COUNTIF($J551:$O551,"&lt;="&amp;R551)+1)))</f>
        <v>4</v>
      </c>
      <c r="T551" s="4">
        <f>IF($A551="","",IF(MAX($J551:$O551)=MAX($P551:S551),"",SMALL($J551:$O551,COUNTIF($J551:$O551,"&lt;="&amp;S551)+1)))</f>
        <v>6</v>
      </c>
      <c r="U551" s="4" t="str">
        <f>IF($A551="","",IF(MAX($J551:$O551)=MAX($P551:T551),"",SMALL($J551:$O551,COUNTIF($J551:$O551,"&lt;="&amp;T551)+1)))</f>
        <v/>
      </c>
      <c r="V551" s="4" t="str">
        <f>IF($A551="","",IF(MAX($J551:$O551)=MAX($P551:U551),"",SMALL($J551:$O551,COUNTIF($J551:$O551,"&lt;="&amp;U551)+1)))</f>
        <v/>
      </c>
      <c r="X551" s="4">
        <f t="shared" si="118"/>
        <v>2</v>
      </c>
      <c r="Y551" s="4">
        <f t="shared" si="119"/>
        <v>8</v>
      </c>
      <c r="Z551" s="4">
        <f t="shared" si="120"/>
        <v>3</v>
      </c>
      <c r="AA551" s="4">
        <f t="shared" si="121"/>
        <v>1</v>
      </c>
      <c r="AB551" s="4">
        <f t="shared" si="122"/>
        <v>7</v>
      </c>
      <c r="AC551" s="4">
        <f t="shared" si="123"/>
        <v>6</v>
      </c>
      <c r="AE551" s="4">
        <f>IF($A550="","",IF(MAX($X551:$AC551)=MAX($AD551:AD551)," ",SMALL($X551:$AC551,COUNTIF($X551:$AC551,"&lt;="&amp;AD551)+1)))</f>
        <v>1</v>
      </c>
      <c r="AF551" s="4">
        <f>IF($A550="","",IF(MAX($X551:$AC551)=MAX($AD551:AE551)," ",SMALL($X551:$AC551,COUNTIF($X551:$AC551,"&lt;="&amp;AE551)+1)))</f>
        <v>2</v>
      </c>
      <c r="AG551" s="4">
        <f>IF($A550="","",IF(MAX($X551:$AC551)=MAX($AD551:AF551)," ",SMALL($X551:$AC551,COUNTIF($X551:$AC551,"&lt;="&amp;AF551)+1)))</f>
        <v>3</v>
      </c>
      <c r="AH551" s="4">
        <f>IF($A550="","",IF(MAX($X551:$AC551)=MAX($AD551:AG551)," ",SMALL($X551:$AC551,COUNTIF($X551:$AC551,"&lt;="&amp;AG551)+1)))</f>
        <v>6</v>
      </c>
      <c r="AI551" s="4">
        <f>IF($A550="","",IF(MAX($X551:$AC551)=MAX($AD551:AH551)," ",SMALL($X551:$AC551,COUNTIF($X551:$AC551,"&lt;="&amp;AH551)+1)))</f>
        <v>7</v>
      </c>
      <c r="AJ551" s="4">
        <f>IF($A550="","",IF(MAX($X551:$AC551)=MAX($AD551:AI551)," ",SMALL($X551:$AC551,COUNTIF($X551:$AC551,"&lt;="&amp;AI551)+1)))</f>
        <v>8</v>
      </c>
      <c r="AL551" s="13" t="str">
        <f t="shared" si="124"/>
        <v>6尾</v>
      </c>
      <c r="AM551" s="13" t="str">
        <f t="shared" si="125"/>
        <v>中2尾</v>
      </c>
    </row>
    <row r="552" spans="1:39" x14ac:dyDescent="0.15">
      <c r="A552" s="7">
        <v>2019090</v>
      </c>
      <c r="B552" s="2">
        <v>2</v>
      </c>
      <c r="C552" s="2">
        <v>3</v>
      </c>
      <c r="D552" s="2">
        <v>6</v>
      </c>
      <c r="E552" s="2">
        <v>8</v>
      </c>
      <c r="F552" s="2">
        <v>14</v>
      </c>
      <c r="G552" s="2">
        <v>22</v>
      </c>
      <c r="H552" s="2">
        <v>4</v>
      </c>
      <c r="J552" s="4">
        <f t="shared" si="112"/>
        <v>2</v>
      </c>
      <c r="K552" s="4">
        <f t="shared" si="113"/>
        <v>3</v>
      </c>
      <c r="L552" s="4">
        <f t="shared" si="114"/>
        <v>6</v>
      </c>
      <c r="M552" s="4">
        <f t="shared" si="115"/>
        <v>8</v>
      </c>
      <c r="N552" s="4">
        <f t="shared" si="116"/>
        <v>4</v>
      </c>
      <c r="O552" s="4">
        <f t="shared" si="117"/>
        <v>2</v>
      </c>
      <c r="Q552" s="4">
        <f>IF($A552="","",IF(MAX($J552:$O552)=MAX($P552:P552),"",SMALL($J552:$O552,COUNTIF($J552:$O552,"&lt;="&amp;P552)+1)))</f>
        <v>2</v>
      </c>
      <c r="R552" s="4">
        <f>IF($A552="","",IF(MAX($J552:$O552)=MAX($P552:Q552),"",SMALL($J552:$O552,COUNTIF($J552:$O552,"&lt;="&amp;Q552)+1)))</f>
        <v>3</v>
      </c>
      <c r="S552" s="4">
        <f>IF($A552="","",IF(MAX($J552:$O552)=MAX($P552:R552),"",SMALL($J552:$O552,COUNTIF($J552:$O552,"&lt;="&amp;R552)+1)))</f>
        <v>4</v>
      </c>
      <c r="T552" s="4">
        <f>IF($A552="","",IF(MAX($J552:$O552)=MAX($P552:S552),"",SMALL($J552:$O552,COUNTIF($J552:$O552,"&lt;="&amp;S552)+1)))</f>
        <v>6</v>
      </c>
      <c r="U552" s="4">
        <f>IF($A552="","",IF(MAX($J552:$O552)=MAX($P552:T552),"",SMALL($J552:$O552,COUNTIF($J552:$O552,"&lt;="&amp;T552)+1)))</f>
        <v>8</v>
      </c>
      <c r="V552" s="4" t="str">
        <f>IF($A552="","",IF(MAX($J552:$O552)=MAX($P552:U552),"",SMALL($J552:$O552,COUNTIF($J552:$O552,"&lt;="&amp;U552)+1)))</f>
        <v/>
      </c>
      <c r="X552" s="4">
        <f t="shared" si="118"/>
        <v>8</v>
      </c>
      <c r="Y552" s="4">
        <f t="shared" si="119"/>
        <v>2</v>
      </c>
      <c r="Z552" s="4">
        <f t="shared" si="120"/>
        <v>0</v>
      </c>
      <c r="AA552" s="4">
        <f t="shared" si="121"/>
        <v>5</v>
      </c>
      <c r="AB552" s="4">
        <f t="shared" si="122"/>
        <v>0</v>
      </c>
      <c r="AC552" s="4">
        <f t="shared" si="123"/>
        <v>1</v>
      </c>
      <c r="AE552" s="4">
        <f>IF($A551="","",IF(MAX($X552:$AC552)=MAX($AD552:AD552)," ",SMALL($X552:$AC552,COUNTIF($X552:$AC552,"&lt;="&amp;AD552)+1)))</f>
        <v>0</v>
      </c>
      <c r="AF552" s="4">
        <f>IF($A551="","",IF(MAX($X552:$AC552)=MAX($AD552:AE552)," ",SMALL($X552:$AC552,COUNTIF($X552:$AC552,"&lt;="&amp;AE552)+1)))</f>
        <v>1</v>
      </c>
      <c r="AG552" s="4">
        <f>IF($A551="","",IF(MAX($X552:$AC552)=MAX($AD552:AF552)," ",SMALL($X552:$AC552,COUNTIF($X552:$AC552,"&lt;="&amp;AF552)+1)))</f>
        <v>2</v>
      </c>
      <c r="AH552" s="4">
        <f>IF($A551="","",IF(MAX($X552:$AC552)=MAX($AD552:AG552)," ",SMALL($X552:$AC552,COUNTIF($X552:$AC552,"&lt;="&amp;AG552)+1)))</f>
        <v>5</v>
      </c>
      <c r="AI552" s="4">
        <f>IF($A551="","",IF(MAX($X552:$AC552)=MAX($AD552:AH552)," ",SMALL($X552:$AC552,COUNTIF($X552:$AC552,"&lt;="&amp;AH552)+1)))</f>
        <v>8</v>
      </c>
      <c r="AJ552" s="4" t="str">
        <f>IF($A551="","",IF(MAX($X552:$AC552)=MAX($AD552:AI552)," ",SMALL($X552:$AC552,COUNTIF($X552:$AC552,"&lt;="&amp;AI552)+1)))</f>
        <v xml:space="preserve"> </v>
      </c>
      <c r="AL552" s="13" t="str">
        <f t="shared" si="124"/>
        <v>5尾</v>
      </c>
      <c r="AM552" s="13" t="str">
        <f t="shared" si="125"/>
        <v>中2尾</v>
      </c>
    </row>
    <row r="553" spans="1:39" x14ac:dyDescent="0.15">
      <c r="A553" s="7">
        <v>2019091</v>
      </c>
      <c r="B553" s="2">
        <v>7</v>
      </c>
      <c r="C553" s="2">
        <v>10</v>
      </c>
      <c r="D553" s="2">
        <v>21</v>
      </c>
      <c r="E553" s="2">
        <v>24</v>
      </c>
      <c r="F553" s="2">
        <v>29</v>
      </c>
      <c r="G553" s="2">
        <v>32</v>
      </c>
      <c r="H553" s="2">
        <v>11</v>
      </c>
      <c r="J553" s="4">
        <f t="shared" si="112"/>
        <v>7</v>
      </c>
      <c r="K553" s="4">
        <f t="shared" si="113"/>
        <v>0</v>
      </c>
      <c r="L553" s="4">
        <f t="shared" si="114"/>
        <v>1</v>
      </c>
      <c r="M553" s="4">
        <f t="shared" si="115"/>
        <v>4</v>
      </c>
      <c r="N553" s="4">
        <f t="shared" si="116"/>
        <v>9</v>
      </c>
      <c r="O553" s="4">
        <f t="shared" si="117"/>
        <v>2</v>
      </c>
      <c r="Q553" s="4">
        <f>IF($A553="","",IF(MAX($J553:$O553)=MAX($P553:P553),"",SMALL($J553:$O553,COUNTIF($J553:$O553,"&lt;="&amp;P553)+1)))</f>
        <v>0</v>
      </c>
      <c r="R553" s="4">
        <f>IF($A553="","",IF(MAX($J553:$O553)=MAX($P553:Q553),"",SMALL($J553:$O553,COUNTIF($J553:$O553,"&lt;="&amp;Q553)+1)))</f>
        <v>1</v>
      </c>
      <c r="S553" s="4">
        <f>IF($A553="","",IF(MAX($J553:$O553)=MAX($P553:R553),"",SMALL($J553:$O553,COUNTIF($J553:$O553,"&lt;="&amp;R553)+1)))</f>
        <v>2</v>
      </c>
      <c r="T553" s="4">
        <f>IF($A553="","",IF(MAX($J553:$O553)=MAX($P553:S553),"",SMALL($J553:$O553,COUNTIF($J553:$O553,"&lt;="&amp;S553)+1)))</f>
        <v>4</v>
      </c>
      <c r="U553" s="4">
        <f>IF($A553="","",IF(MAX($J553:$O553)=MAX($P553:T553),"",SMALL($J553:$O553,COUNTIF($J553:$O553,"&lt;="&amp;T553)+1)))</f>
        <v>7</v>
      </c>
      <c r="V553" s="4">
        <f>IF($A553="","",IF(MAX($J553:$O553)=MAX($P553:U553),"",SMALL($J553:$O553,COUNTIF($J553:$O553,"&lt;="&amp;U553)+1)))</f>
        <v>9</v>
      </c>
      <c r="X553" s="4">
        <f t="shared" si="118"/>
        <v>6</v>
      </c>
      <c r="Y553" s="4">
        <f t="shared" si="119"/>
        <v>5</v>
      </c>
      <c r="Z553" s="4">
        <f t="shared" si="120"/>
        <v>2</v>
      </c>
      <c r="AA553" s="4">
        <f t="shared" si="121"/>
        <v>5</v>
      </c>
      <c r="AB553" s="4">
        <f t="shared" si="122"/>
        <v>8</v>
      </c>
      <c r="AC553" s="4">
        <f t="shared" si="123"/>
        <v>7</v>
      </c>
      <c r="AE553" s="4">
        <f>IF($A552="","",IF(MAX($X553:$AC553)=MAX($AD553:AD553)," ",SMALL($X553:$AC553,COUNTIF($X553:$AC553,"&lt;="&amp;AD553)+1)))</f>
        <v>2</v>
      </c>
      <c r="AF553" s="4">
        <f>IF($A552="","",IF(MAX($X553:$AC553)=MAX($AD553:AE553)," ",SMALL($X553:$AC553,COUNTIF($X553:$AC553,"&lt;="&amp;AE553)+1)))</f>
        <v>5</v>
      </c>
      <c r="AG553" s="4">
        <f>IF($A552="","",IF(MAX($X553:$AC553)=MAX($AD553:AF553)," ",SMALL($X553:$AC553,COUNTIF($X553:$AC553,"&lt;="&amp;AF553)+1)))</f>
        <v>6</v>
      </c>
      <c r="AH553" s="4">
        <f>IF($A552="","",IF(MAX($X553:$AC553)=MAX($AD553:AG553)," ",SMALL($X553:$AC553,COUNTIF($X553:$AC553,"&lt;="&amp;AG553)+1)))</f>
        <v>7</v>
      </c>
      <c r="AI553" s="4">
        <f>IF($A552="","",IF(MAX($X553:$AC553)=MAX($AD553:AH553)," ",SMALL($X553:$AC553,COUNTIF($X553:$AC553,"&lt;="&amp;AH553)+1)))</f>
        <v>8</v>
      </c>
      <c r="AJ553" s="4" t="str">
        <f>IF($A552="","",IF(MAX($X553:$AC553)=MAX($AD553:AI553)," ",SMALL($X553:$AC553,COUNTIF($X553:$AC553,"&lt;="&amp;AI553)+1)))</f>
        <v xml:space="preserve"> </v>
      </c>
      <c r="AL553" s="13" t="str">
        <f t="shared" si="124"/>
        <v>5尾</v>
      </c>
      <c r="AM553" s="13" t="str">
        <f t="shared" si="125"/>
        <v>中2尾</v>
      </c>
    </row>
    <row r="554" spans="1:39" x14ac:dyDescent="0.15">
      <c r="A554" s="7">
        <v>2019092</v>
      </c>
      <c r="B554" s="2">
        <v>9</v>
      </c>
      <c r="C554" s="2">
        <v>17</v>
      </c>
      <c r="D554" s="2">
        <v>27</v>
      </c>
      <c r="E554" s="2">
        <v>28</v>
      </c>
      <c r="F554" s="2">
        <v>32</v>
      </c>
      <c r="G554" s="2">
        <v>33</v>
      </c>
      <c r="H554" s="2">
        <v>8</v>
      </c>
      <c r="J554" s="4">
        <f t="shared" si="112"/>
        <v>9</v>
      </c>
      <c r="K554" s="4">
        <f t="shared" si="113"/>
        <v>7</v>
      </c>
      <c r="L554" s="4">
        <f t="shared" si="114"/>
        <v>7</v>
      </c>
      <c r="M554" s="4">
        <f t="shared" si="115"/>
        <v>8</v>
      </c>
      <c r="N554" s="4">
        <f t="shared" si="116"/>
        <v>2</v>
      </c>
      <c r="O554" s="4">
        <f t="shared" si="117"/>
        <v>3</v>
      </c>
      <c r="Q554" s="4">
        <f>IF($A554="","",IF(MAX($J554:$O554)=MAX($P554:P554),"",SMALL($J554:$O554,COUNTIF($J554:$O554,"&lt;="&amp;P554)+1)))</f>
        <v>2</v>
      </c>
      <c r="R554" s="4">
        <f>IF($A554="","",IF(MAX($J554:$O554)=MAX($P554:Q554),"",SMALL($J554:$O554,COUNTIF($J554:$O554,"&lt;="&amp;Q554)+1)))</f>
        <v>3</v>
      </c>
      <c r="S554" s="4">
        <f>IF($A554="","",IF(MAX($J554:$O554)=MAX($P554:R554),"",SMALL($J554:$O554,COUNTIF($J554:$O554,"&lt;="&amp;R554)+1)))</f>
        <v>7</v>
      </c>
      <c r="T554" s="4">
        <f>IF($A554="","",IF(MAX($J554:$O554)=MAX($P554:S554),"",SMALL($J554:$O554,COUNTIF($J554:$O554,"&lt;="&amp;S554)+1)))</f>
        <v>8</v>
      </c>
      <c r="U554" s="4">
        <f>IF($A554="","",IF(MAX($J554:$O554)=MAX($P554:T554),"",SMALL($J554:$O554,COUNTIF($J554:$O554,"&lt;="&amp;T554)+1)))</f>
        <v>9</v>
      </c>
      <c r="V554" s="4" t="str">
        <f>IF($A554="","",IF(MAX($J554:$O554)=MAX($P554:U554),"",SMALL($J554:$O554,COUNTIF($J554:$O554,"&lt;="&amp;U554)+1)))</f>
        <v/>
      </c>
      <c r="X554" s="4">
        <f t="shared" si="118"/>
        <v>0</v>
      </c>
      <c r="Y554" s="4">
        <f t="shared" si="119"/>
        <v>3</v>
      </c>
      <c r="Z554" s="4">
        <f t="shared" si="120"/>
        <v>6</v>
      </c>
      <c r="AA554" s="4">
        <f t="shared" si="121"/>
        <v>1</v>
      </c>
      <c r="AB554" s="4">
        <f t="shared" si="122"/>
        <v>8</v>
      </c>
      <c r="AC554" s="4">
        <f t="shared" si="123"/>
        <v>1</v>
      </c>
      <c r="AE554" s="4">
        <f>IF($A553="","",IF(MAX($X554:$AC554)=MAX($AD554:AD554)," ",SMALL($X554:$AC554,COUNTIF($X554:$AC554,"&lt;="&amp;AD554)+1)))</f>
        <v>0</v>
      </c>
      <c r="AF554" s="4">
        <f>IF($A553="","",IF(MAX($X554:$AC554)=MAX($AD554:AE554)," ",SMALL($X554:$AC554,COUNTIF($X554:$AC554,"&lt;="&amp;AE554)+1)))</f>
        <v>1</v>
      </c>
      <c r="AG554" s="4">
        <f>IF($A553="","",IF(MAX($X554:$AC554)=MAX($AD554:AF554)," ",SMALL($X554:$AC554,COUNTIF($X554:$AC554,"&lt;="&amp;AF554)+1)))</f>
        <v>3</v>
      </c>
      <c r="AH554" s="4">
        <f>IF($A553="","",IF(MAX($X554:$AC554)=MAX($AD554:AG554)," ",SMALL($X554:$AC554,COUNTIF($X554:$AC554,"&lt;="&amp;AG554)+1)))</f>
        <v>6</v>
      </c>
      <c r="AI554" s="4">
        <f>IF($A553="","",IF(MAX($X554:$AC554)=MAX($AD554:AH554)," ",SMALL($X554:$AC554,COUNTIF($X554:$AC554,"&lt;="&amp;AH554)+1)))</f>
        <v>8</v>
      </c>
      <c r="AJ554" s="4" t="str">
        <f>IF($A553="","",IF(MAX($X554:$AC554)=MAX($AD554:AI554)," ",SMALL($X554:$AC554,COUNTIF($X554:$AC554,"&lt;="&amp;AI554)+1)))</f>
        <v xml:space="preserve"> </v>
      </c>
      <c r="AL554" s="13" t="str">
        <f t="shared" si="124"/>
        <v>5尾</v>
      </c>
      <c r="AM554" s="13" t="str">
        <f t="shared" si="125"/>
        <v>中2尾</v>
      </c>
    </row>
    <row r="555" spans="1:39" x14ac:dyDescent="0.15">
      <c r="A555" s="7">
        <v>2019093</v>
      </c>
      <c r="B555" s="2">
        <v>5</v>
      </c>
      <c r="C555" s="2">
        <v>7</v>
      </c>
      <c r="D555" s="2">
        <v>8</v>
      </c>
      <c r="E555" s="2">
        <v>9</v>
      </c>
      <c r="F555" s="2">
        <v>20</v>
      </c>
      <c r="G555" s="2">
        <v>22</v>
      </c>
      <c r="H555" s="2">
        <v>2</v>
      </c>
      <c r="J555" s="4">
        <f t="shared" si="112"/>
        <v>5</v>
      </c>
      <c r="K555" s="4">
        <f t="shared" si="113"/>
        <v>7</v>
      </c>
      <c r="L555" s="4">
        <f t="shared" si="114"/>
        <v>8</v>
      </c>
      <c r="M555" s="4">
        <f t="shared" si="115"/>
        <v>9</v>
      </c>
      <c r="N555" s="4">
        <f t="shared" si="116"/>
        <v>0</v>
      </c>
      <c r="O555" s="4">
        <f t="shared" si="117"/>
        <v>2</v>
      </c>
      <c r="Q555" s="4">
        <f>IF($A555="","",IF(MAX($J555:$O555)=MAX($P555:P555),"",SMALL($J555:$O555,COUNTIF($J555:$O555,"&lt;="&amp;P555)+1)))</f>
        <v>0</v>
      </c>
      <c r="R555" s="4">
        <f>IF($A555="","",IF(MAX($J555:$O555)=MAX($P555:Q555),"",SMALL($J555:$O555,COUNTIF($J555:$O555,"&lt;="&amp;Q555)+1)))</f>
        <v>2</v>
      </c>
      <c r="S555" s="4">
        <f>IF($A555="","",IF(MAX($J555:$O555)=MAX($P555:R555),"",SMALL($J555:$O555,COUNTIF($J555:$O555,"&lt;="&amp;R555)+1)))</f>
        <v>5</v>
      </c>
      <c r="T555" s="4">
        <f>IF($A555="","",IF(MAX($J555:$O555)=MAX($P555:S555),"",SMALL($J555:$O555,COUNTIF($J555:$O555,"&lt;="&amp;S555)+1)))</f>
        <v>7</v>
      </c>
      <c r="U555" s="4">
        <f>IF($A555="","",IF(MAX($J555:$O555)=MAX($P555:T555),"",SMALL($J555:$O555,COUNTIF($J555:$O555,"&lt;="&amp;T555)+1)))</f>
        <v>8</v>
      </c>
      <c r="V555" s="4">
        <f>IF($A555="","",IF(MAX($J555:$O555)=MAX($P555:U555),"",SMALL($J555:$O555,COUNTIF($J555:$O555,"&lt;="&amp;U555)+1)))</f>
        <v>9</v>
      </c>
      <c r="X555" s="4">
        <f t="shared" si="118"/>
        <v>3</v>
      </c>
      <c r="Y555" s="4">
        <f t="shared" si="119"/>
        <v>9</v>
      </c>
      <c r="Z555" s="4">
        <f t="shared" si="120"/>
        <v>6</v>
      </c>
      <c r="AA555" s="4">
        <f t="shared" si="121"/>
        <v>4</v>
      </c>
      <c r="AB555" s="4">
        <f t="shared" si="122"/>
        <v>6</v>
      </c>
      <c r="AC555" s="4">
        <f t="shared" si="123"/>
        <v>3</v>
      </c>
      <c r="AE555" s="4">
        <f>IF($A554="","",IF(MAX($X555:$AC555)=MAX($AD555:AD555)," ",SMALL($X555:$AC555,COUNTIF($X555:$AC555,"&lt;="&amp;AD555)+1)))</f>
        <v>3</v>
      </c>
      <c r="AF555" s="4">
        <f>IF($A554="","",IF(MAX($X555:$AC555)=MAX($AD555:AE555)," ",SMALL($X555:$AC555,COUNTIF($X555:$AC555,"&lt;="&amp;AE555)+1)))</f>
        <v>4</v>
      </c>
      <c r="AG555" s="4">
        <f>IF($A554="","",IF(MAX($X555:$AC555)=MAX($AD555:AF555)," ",SMALL($X555:$AC555,COUNTIF($X555:$AC555,"&lt;="&amp;AF555)+1)))</f>
        <v>6</v>
      </c>
      <c r="AH555" s="4">
        <f>IF($A554="","",IF(MAX($X555:$AC555)=MAX($AD555:AG555)," ",SMALL($X555:$AC555,COUNTIF($X555:$AC555,"&lt;="&amp;AG555)+1)))</f>
        <v>9</v>
      </c>
      <c r="AI555" s="4" t="str">
        <f>IF($A554="","",IF(MAX($X555:$AC555)=MAX($AD555:AH555)," ",SMALL($X555:$AC555,COUNTIF($X555:$AC555,"&lt;="&amp;AH555)+1)))</f>
        <v xml:space="preserve"> </v>
      </c>
      <c r="AJ555" s="4" t="str">
        <f>IF($A554="","",IF(MAX($X555:$AC555)=MAX($AD555:AI555)," ",SMALL($X555:$AC555,COUNTIF($X555:$AC555,"&lt;="&amp;AI555)+1)))</f>
        <v xml:space="preserve"> </v>
      </c>
      <c r="AL555" s="13" t="str">
        <f t="shared" si="124"/>
        <v>4尾</v>
      </c>
      <c r="AM555" s="13" t="str">
        <f t="shared" si="125"/>
        <v>中1尾</v>
      </c>
    </row>
    <row r="556" spans="1:39" x14ac:dyDescent="0.15">
      <c r="A556" s="7">
        <v>2019094</v>
      </c>
      <c r="B556" s="2">
        <v>5</v>
      </c>
      <c r="C556" s="2">
        <v>10</v>
      </c>
      <c r="D556" s="2">
        <v>12</v>
      </c>
      <c r="E556" s="2">
        <v>18</v>
      </c>
      <c r="F556" s="2">
        <v>19</v>
      </c>
      <c r="G556" s="2">
        <v>27</v>
      </c>
      <c r="H556" s="2">
        <v>6</v>
      </c>
      <c r="J556" s="4">
        <f t="shared" si="112"/>
        <v>5</v>
      </c>
      <c r="K556" s="4">
        <f t="shared" si="113"/>
        <v>0</v>
      </c>
      <c r="L556" s="4">
        <f t="shared" si="114"/>
        <v>2</v>
      </c>
      <c r="M556" s="4">
        <f t="shared" si="115"/>
        <v>8</v>
      </c>
      <c r="N556" s="4">
        <f t="shared" si="116"/>
        <v>9</v>
      </c>
      <c r="O556" s="4">
        <f t="shared" si="117"/>
        <v>7</v>
      </c>
      <c r="Q556" s="4">
        <f>IF($A556="","",IF(MAX($J556:$O556)=MAX($P556:P556),"",SMALL($J556:$O556,COUNTIF($J556:$O556,"&lt;="&amp;P556)+1)))</f>
        <v>0</v>
      </c>
      <c r="R556" s="4">
        <f>IF($A556="","",IF(MAX($J556:$O556)=MAX($P556:Q556),"",SMALL($J556:$O556,COUNTIF($J556:$O556,"&lt;="&amp;Q556)+1)))</f>
        <v>2</v>
      </c>
      <c r="S556" s="4">
        <f>IF($A556="","",IF(MAX($J556:$O556)=MAX($P556:R556),"",SMALL($J556:$O556,COUNTIF($J556:$O556,"&lt;="&amp;R556)+1)))</f>
        <v>5</v>
      </c>
      <c r="T556" s="4">
        <f>IF($A556="","",IF(MAX($J556:$O556)=MAX($P556:S556),"",SMALL($J556:$O556,COUNTIF($J556:$O556,"&lt;="&amp;S556)+1)))</f>
        <v>7</v>
      </c>
      <c r="U556" s="4">
        <f>IF($A556="","",IF(MAX($J556:$O556)=MAX($P556:T556),"",SMALL($J556:$O556,COUNTIF($J556:$O556,"&lt;="&amp;T556)+1)))</f>
        <v>8</v>
      </c>
      <c r="V556" s="4">
        <f>IF($A556="","",IF(MAX($J556:$O556)=MAX($P556:U556),"",SMALL($J556:$O556,COUNTIF($J556:$O556,"&lt;="&amp;U556)+1)))</f>
        <v>9</v>
      </c>
      <c r="X556" s="4">
        <f t="shared" si="118"/>
        <v>5</v>
      </c>
      <c r="Y556" s="4">
        <f t="shared" si="119"/>
        <v>4</v>
      </c>
      <c r="Z556" s="4">
        <f t="shared" si="120"/>
        <v>0</v>
      </c>
      <c r="AA556" s="4">
        <f t="shared" si="121"/>
        <v>2</v>
      </c>
      <c r="AB556" s="4">
        <f t="shared" si="122"/>
        <v>0</v>
      </c>
      <c r="AC556" s="4">
        <f t="shared" si="123"/>
        <v>1</v>
      </c>
      <c r="AE556" s="4">
        <f>IF($A555="","",IF(MAX($X556:$AC556)=MAX($AD556:AD556)," ",SMALL($X556:$AC556,COUNTIF($X556:$AC556,"&lt;="&amp;AD556)+1)))</f>
        <v>0</v>
      </c>
      <c r="AF556" s="4">
        <f>IF($A555="","",IF(MAX($X556:$AC556)=MAX($AD556:AE556)," ",SMALL($X556:$AC556,COUNTIF($X556:$AC556,"&lt;="&amp;AE556)+1)))</f>
        <v>1</v>
      </c>
      <c r="AG556" s="4">
        <f>IF($A555="","",IF(MAX($X556:$AC556)=MAX($AD556:AF556)," ",SMALL($X556:$AC556,COUNTIF($X556:$AC556,"&lt;="&amp;AF556)+1)))</f>
        <v>2</v>
      </c>
      <c r="AH556" s="4">
        <f>IF($A555="","",IF(MAX($X556:$AC556)=MAX($AD556:AG556)," ",SMALL($X556:$AC556,COUNTIF($X556:$AC556,"&lt;="&amp;AG556)+1)))</f>
        <v>4</v>
      </c>
      <c r="AI556" s="4">
        <f>IF($A555="","",IF(MAX($X556:$AC556)=MAX($AD556:AH556)," ",SMALL($X556:$AC556,COUNTIF($X556:$AC556,"&lt;="&amp;AH556)+1)))</f>
        <v>5</v>
      </c>
      <c r="AJ556" s="4" t="str">
        <f>IF($A555="","",IF(MAX($X556:$AC556)=MAX($AD556:AI556)," ",SMALL($X556:$AC556,COUNTIF($X556:$AC556,"&lt;="&amp;AI556)+1)))</f>
        <v xml:space="preserve"> </v>
      </c>
      <c r="AL556" s="13" t="str">
        <f t="shared" si="124"/>
        <v>5尾</v>
      </c>
      <c r="AM556" s="13" t="str">
        <f t="shared" si="125"/>
        <v>中3尾</v>
      </c>
    </row>
    <row r="557" spans="1:39" x14ac:dyDescent="0.15">
      <c r="A557" s="7">
        <v>2019095</v>
      </c>
      <c r="B557" s="2">
        <v>2</v>
      </c>
      <c r="C557" s="2">
        <v>5</v>
      </c>
      <c r="D557" s="2">
        <v>14</v>
      </c>
      <c r="E557" s="2">
        <v>19</v>
      </c>
      <c r="F557" s="2">
        <v>21</v>
      </c>
      <c r="G557" s="2">
        <v>28</v>
      </c>
      <c r="H557" s="2">
        <v>1</v>
      </c>
      <c r="J557" s="4">
        <f t="shared" si="112"/>
        <v>2</v>
      </c>
      <c r="K557" s="4">
        <f t="shared" si="113"/>
        <v>5</v>
      </c>
      <c r="L557" s="4">
        <f t="shared" si="114"/>
        <v>4</v>
      </c>
      <c r="M557" s="4">
        <f t="shared" si="115"/>
        <v>9</v>
      </c>
      <c r="N557" s="4">
        <f t="shared" si="116"/>
        <v>1</v>
      </c>
      <c r="O557" s="4">
        <f t="shared" si="117"/>
        <v>8</v>
      </c>
      <c r="Q557" s="4">
        <f>IF($A557="","",IF(MAX($J557:$O557)=MAX($P557:P557),"",SMALL($J557:$O557,COUNTIF($J557:$O557,"&lt;="&amp;P557)+1)))</f>
        <v>1</v>
      </c>
      <c r="R557" s="4">
        <f>IF($A557="","",IF(MAX($J557:$O557)=MAX($P557:Q557),"",SMALL($J557:$O557,COUNTIF($J557:$O557,"&lt;="&amp;Q557)+1)))</f>
        <v>2</v>
      </c>
      <c r="S557" s="4">
        <f>IF($A557="","",IF(MAX($J557:$O557)=MAX($P557:R557),"",SMALL($J557:$O557,COUNTIF($J557:$O557,"&lt;="&amp;R557)+1)))</f>
        <v>4</v>
      </c>
      <c r="T557" s="4">
        <f>IF($A557="","",IF(MAX($J557:$O557)=MAX($P557:S557),"",SMALL($J557:$O557,COUNTIF($J557:$O557,"&lt;="&amp;S557)+1)))</f>
        <v>5</v>
      </c>
      <c r="U557" s="4">
        <f>IF($A557="","",IF(MAX($J557:$O557)=MAX($P557:T557),"",SMALL($J557:$O557,COUNTIF($J557:$O557,"&lt;="&amp;T557)+1)))</f>
        <v>8</v>
      </c>
      <c r="V557" s="4">
        <f>IF($A557="","",IF(MAX($J557:$O557)=MAX($P557:U557),"",SMALL($J557:$O557,COUNTIF($J557:$O557,"&lt;="&amp;U557)+1)))</f>
        <v>9</v>
      </c>
      <c r="X557" s="4">
        <f t="shared" si="118"/>
        <v>0</v>
      </c>
      <c r="Y557" s="4">
        <f t="shared" si="119"/>
        <v>2</v>
      </c>
      <c r="Z557" s="4">
        <f t="shared" si="120"/>
        <v>2</v>
      </c>
      <c r="AA557" s="4">
        <f t="shared" si="121"/>
        <v>6</v>
      </c>
      <c r="AB557" s="4">
        <f t="shared" si="122"/>
        <v>3</v>
      </c>
      <c r="AC557" s="4">
        <f t="shared" si="123"/>
        <v>2</v>
      </c>
      <c r="AE557" s="4">
        <f>IF($A556="","",IF(MAX($X557:$AC557)=MAX($AD557:AD557)," ",SMALL($X557:$AC557,COUNTIF($X557:$AC557,"&lt;="&amp;AD557)+1)))</f>
        <v>0</v>
      </c>
      <c r="AF557" s="4">
        <f>IF($A556="","",IF(MAX($X557:$AC557)=MAX($AD557:AE557)," ",SMALL($X557:$AC557,COUNTIF($X557:$AC557,"&lt;="&amp;AE557)+1)))</f>
        <v>2</v>
      </c>
      <c r="AG557" s="4">
        <f>IF($A556="","",IF(MAX($X557:$AC557)=MAX($AD557:AF557)," ",SMALL($X557:$AC557,COUNTIF($X557:$AC557,"&lt;="&amp;AF557)+1)))</f>
        <v>3</v>
      </c>
      <c r="AH557" s="4">
        <f>IF($A556="","",IF(MAX($X557:$AC557)=MAX($AD557:AG557)," ",SMALL($X557:$AC557,COUNTIF($X557:$AC557,"&lt;="&amp;AG557)+1)))</f>
        <v>6</v>
      </c>
      <c r="AI557" s="4" t="str">
        <f>IF($A556="","",IF(MAX($X557:$AC557)=MAX($AD557:AH557)," ",SMALL($X557:$AC557,COUNTIF($X557:$AC557,"&lt;="&amp;AH557)+1)))</f>
        <v xml:space="preserve"> </v>
      </c>
      <c r="AJ557" s="4" t="str">
        <f>IF($A556="","",IF(MAX($X557:$AC557)=MAX($AD557:AI557)," ",SMALL($X557:$AC557,COUNTIF($X557:$AC557,"&lt;="&amp;AI557)+1)))</f>
        <v xml:space="preserve"> </v>
      </c>
      <c r="AL557" s="13" t="str">
        <f t="shared" si="124"/>
        <v>4尾</v>
      </c>
      <c r="AM557" s="13" t="str">
        <f t="shared" si="125"/>
        <v>中1尾</v>
      </c>
    </row>
    <row r="558" spans="1:39" x14ac:dyDescent="0.15">
      <c r="A558" s="7">
        <v>2019096</v>
      </c>
      <c r="B558" s="2">
        <v>5</v>
      </c>
      <c r="C558" s="2">
        <v>7</v>
      </c>
      <c r="D558" s="2">
        <v>12</v>
      </c>
      <c r="E558" s="2">
        <v>18</v>
      </c>
      <c r="F558" s="2">
        <v>27</v>
      </c>
      <c r="G558" s="2">
        <v>32</v>
      </c>
      <c r="H558" s="2">
        <v>11</v>
      </c>
      <c r="J558" s="4">
        <f t="shared" si="112"/>
        <v>5</v>
      </c>
      <c r="K558" s="4">
        <f t="shared" si="113"/>
        <v>7</v>
      </c>
      <c r="L558" s="4">
        <f t="shared" si="114"/>
        <v>2</v>
      </c>
      <c r="M558" s="4">
        <f t="shared" si="115"/>
        <v>8</v>
      </c>
      <c r="N558" s="4">
        <f t="shared" si="116"/>
        <v>7</v>
      </c>
      <c r="O558" s="4">
        <f t="shared" si="117"/>
        <v>2</v>
      </c>
      <c r="Q558" s="4">
        <f>IF($A558="","",IF(MAX($J558:$O558)=MAX($P558:P558),"",SMALL($J558:$O558,COUNTIF($J558:$O558,"&lt;="&amp;P558)+1)))</f>
        <v>2</v>
      </c>
      <c r="R558" s="4">
        <f>IF($A558="","",IF(MAX($J558:$O558)=MAX($P558:Q558),"",SMALL($J558:$O558,COUNTIF($J558:$O558,"&lt;="&amp;Q558)+1)))</f>
        <v>5</v>
      </c>
      <c r="S558" s="4">
        <f>IF($A558="","",IF(MAX($J558:$O558)=MAX($P558:R558),"",SMALL($J558:$O558,COUNTIF($J558:$O558,"&lt;="&amp;R558)+1)))</f>
        <v>7</v>
      </c>
      <c r="T558" s="4">
        <f>IF($A558="","",IF(MAX($J558:$O558)=MAX($P558:S558),"",SMALL($J558:$O558,COUNTIF($J558:$O558,"&lt;="&amp;S558)+1)))</f>
        <v>8</v>
      </c>
      <c r="U558" s="4" t="str">
        <f>IF($A558="","",IF(MAX($J558:$O558)=MAX($P558:T558),"",SMALL($J558:$O558,COUNTIF($J558:$O558,"&lt;="&amp;T558)+1)))</f>
        <v/>
      </c>
      <c r="V558" s="4" t="str">
        <f>IF($A558="","",IF(MAX($J558:$O558)=MAX($P558:U558),"",SMALL($J558:$O558,COUNTIF($J558:$O558,"&lt;="&amp;U558)+1)))</f>
        <v/>
      </c>
      <c r="X558" s="4">
        <f t="shared" si="118"/>
        <v>0</v>
      </c>
      <c r="Y558" s="4">
        <f t="shared" si="119"/>
        <v>5</v>
      </c>
      <c r="Z558" s="4">
        <f t="shared" si="120"/>
        <v>9</v>
      </c>
      <c r="AA558" s="4">
        <f t="shared" si="121"/>
        <v>1</v>
      </c>
      <c r="AB558" s="4">
        <f t="shared" si="122"/>
        <v>8</v>
      </c>
      <c r="AC558" s="4">
        <f t="shared" si="123"/>
        <v>3</v>
      </c>
      <c r="AE558" s="4">
        <f>IF($A557="","",IF(MAX($X558:$AC558)=MAX($AD558:AD558)," ",SMALL($X558:$AC558,COUNTIF($X558:$AC558,"&lt;="&amp;AD558)+1)))</f>
        <v>0</v>
      </c>
      <c r="AF558" s="4">
        <f>IF($A557="","",IF(MAX($X558:$AC558)=MAX($AD558:AE558)," ",SMALL($X558:$AC558,COUNTIF($X558:$AC558,"&lt;="&amp;AE558)+1)))</f>
        <v>1</v>
      </c>
      <c r="AG558" s="4">
        <f>IF($A557="","",IF(MAX($X558:$AC558)=MAX($AD558:AF558)," ",SMALL($X558:$AC558,COUNTIF($X558:$AC558,"&lt;="&amp;AF558)+1)))</f>
        <v>3</v>
      </c>
      <c r="AH558" s="4">
        <f>IF($A557="","",IF(MAX($X558:$AC558)=MAX($AD558:AG558)," ",SMALL($X558:$AC558,COUNTIF($X558:$AC558,"&lt;="&amp;AG558)+1)))</f>
        <v>5</v>
      </c>
      <c r="AI558" s="4">
        <f>IF($A557="","",IF(MAX($X558:$AC558)=MAX($AD558:AH558)," ",SMALL($X558:$AC558,COUNTIF($X558:$AC558,"&lt;="&amp;AH558)+1)))</f>
        <v>8</v>
      </c>
      <c r="AJ558" s="4">
        <f>IF($A557="","",IF(MAX($X558:$AC558)=MAX($AD558:AI558)," ",SMALL($X558:$AC558,COUNTIF($X558:$AC558,"&lt;="&amp;AI558)+1)))</f>
        <v>9</v>
      </c>
      <c r="AL558" s="13" t="str">
        <f t="shared" si="124"/>
        <v>6尾</v>
      </c>
      <c r="AM558" s="13" t="str">
        <f t="shared" si="125"/>
        <v>中2尾</v>
      </c>
    </row>
    <row r="559" spans="1:39" x14ac:dyDescent="0.15">
      <c r="A559" s="7">
        <v>2019097</v>
      </c>
      <c r="B559" s="2">
        <v>3</v>
      </c>
      <c r="C559" s="2">
        <v>5</v>
      </c>
      <c r="D559" s="2">
        <v>18</v>
      </c>
      <c r="E559" s="2">
        <v>24</v>
      </c>
      <c r="F559" s="2">
        <v>25</v>
      </c>
      <c r="G559" s="2">
        <v>31</v>
      </c>
      <c r="H559" s="2">
        <v>9</v>
      </c>
      <c r="J559" s="4">
        <f t="shared" si="112"/>
        <v>3</v>
      </c>
      <c r="K559" s="4">
        <f t="shared" si="113"/>
        <v>5</v>
      </c>
      <c r="L559" s="4">
        <f t="shared" si="114"/>
        <v>8</v>
      </c>
      <c r="M559" s="4">
        <f t="shared" si="115"/>
        <v>4</v>
      </c>
      <c r="N559" s="4">
        <f t="shared" si="116"/>
        <v>5</v>
      </c>
      <c r="O559" s="4">
        <f t="shared" si="117"/>
        <v>1</v>
      </c>
      <c r="Q559" s="4">
        <f>IF($A559="","",IF(MAX($J559:$O559)=MAX($P559:P559),"",SMALL($J559:$O559,COUNTIF($J559:$O559,"&lt;="&amp;P559)+1)))</f>
        <v>1</v>
      </c>
      <c r="R559" s="4">
        <f>IF($A559="","",IF(MAX($J559:$O559)=MAX($P559:Q559),"",SMALL($J559:$O559,COUNTIF($J559:$O559,"&lt;="&amp;Q559)+1)))</f>
        <v>3</v>
      </c>
      <c r="S559" s="4">
        <f>IF($A559="","",IF(MAX($J559:$O559)=MAX($P559:R559),"",SMALL($J559:$O559,COUNTIF($J559:$O559,"&lt;="&amp;R559)+1)))</f>
        <v>4</v>
      </c>
      <c r="T559" s="4">
        <f>IF($A559="","",IF(MAX($J559:$O559)=MAX($P559:S559),"",SMALL($J559:$O559,COUNTIF($J559:$O559,"&lt;="&amp;S559)+1)))</f>
        <v>5</v>
      </c>
      <c r="U559" s="4">
        <f>IF($A559="","",IF(MAX($J559:$O559)=MAX($P559:T559),"",SMALL($J559:$O559,COUNTIF($J559:$O559,"&lt;="&amp;T559)+1)))</f>
        <v>8</v>
      </c>
      <c r="V559" s="4" t="str">
        <f>IF($A559="","",IF(MAX($J559:$O559)=MAX($P559:U559),"",SMALL($J559:$O559,COUNTIF($J559:$O559,"&lt;="&amp;U559)+1)))</f>
        <v/>
      </c>
      <c r="X559" s="4">
        <f t="shared" si="118"/>
        <v>5</v>
      </c>
      <c r="Y559" s="4">
        <f t="shared" si="119"/>
        <v>4</v>
      </c>
      <c r="Z559" s="4">
        <f t="shared" si="120"/>
        <v>6</v>
      </c>
      <c r="AA559" s="4">
        <f t="shared" si="121"/>
        <v>5</v>
      </c>
      <c r="AB559" s="4">
        <f t="shared" si="122"/>
        <v>4</v>
      </c>
      <c r="AC559" s="4">
        <f t="shared" si="123"/>
        <v>9</v>
      </c>
      <c r="AE559" s="4">
        <f>IF($A558="","",IF(MAX($X559:$AC559)=MAX($AD559:AD559)," ",SMALL($X559:$AC559,COUNTIF($X559:$AC559,"&lt;="&amp;AD559)+1)))</f>
        <v>4</v>
      </c>
      <c r="AF559" s="4">
        <f>IF($A558="","",IF(MAX($X559:$AC559)=MAX($AD559:AE559)," ",SMALL($X559:$AC559,COUNTIF($X559:$AC559,"&lt;="&amp;AE559)+1)))</f>
        <v>5</v>
      </c>
      <c r="AG559" s="4">
        <f>IF($A558="","",IF(MAX($X559:$AC559)=MAX($AD559:AF559)," ",SMALL($X559:$AC559,COUNTIF($X559:$AC559,"&lt;="&amp;AF559)+1)))</f>
        <v>6</v>
      </c>
      <c r="AH559" s="4">
        <f>IF($A558="","",IF(MAX($X559:$AC559)=MAX($AD559:AG559)," ",SMALL($X559:$AC559,COUNTIF($X559:$AC559,"&lt;="&amp;AG559)+1)))</f>
        <v>9</v>
      </c>
      <c r="AI559" s="4" t="str">
        <f>IF($A558="","",IF(MAX($X559:$AC559)=MAX($AD559:AH559)," ",SMALL($X559:$AC559,COUNTIF($X559:$AC559,"&lt;="&amp;AH559)+1)))</f>
        <v xml:space="preserve"> </v>
      </c>
      <c r="AJ559" s="4" t="str">
        <f>IF($A558="","",IF(MAX($X559:$AC559)=MAX($AD559:AI559)," ",SMALL($X559:$AC559,COUNTIF($X559:$AC559,"&lt;="&amp;AI559)+1)))</f>
        <v xml:space="preserve"> </v>
      </c>
      <c r="AL559" s="13" t="str">
        <f t="shared" si="124"/>
        <v>4尾</v>
      </c>
      <c r="AM559" s="13" t="str">
        <f t="shared" si="125"/>
        <v>中2尾</v>
      </c>
    </row>
    <row r="560" spans="1:39" x14ac:dyDescent="0.15">
      <c r="A560" s="7">
        <v>2019098</v>
      </c>
      <c r="B560" s="2">
        <v>3</v>
      </c>
      <c r="C560" s="2">
        <v>11</v>
      </c>
      <c r="D560" s="2">
        <v>12</v>
      </c>
      <c r="E560" s="2">
        <v>14</v>
      </c>
      <c r="F560" s="2">
        <v>17</v>
      </c>
      <c r="G560" s="2">
        <v>26</v>
      </c>
      <c r="H560" s="2">
        <v>9</v>
      </c>
      <c r="J560" s="4">
        <f t="shared" si="112"/>
        <v>3</v>
      </c>
      <c r="K560" s="4">
        <f t="shared" si="113"/>
        <v>1</v>
      </c>
      <c r="L560" s="4">
        <f t="shared" si="114"/>
        <v>2</v>
      </c>
      <c r="M560" s="4">
        <f t="shared" si="115"/>
        <v>4</v>
      </c>
      <c r="N560" s="4">
        <f t="shared" si="116"/>
        <v>7</v>
      </c>
      <c r="O560" s="4">
        <f t="shared" si="117"/>
        <v>6</v>
      </c>
      <c r="Q560" s="4">
        <f>IF($A560="","",IF(MAX($J560:$O560)=MAX($P560:P560),"",SMALL($J560:$O560,COUNTIF($J560:$O560,"&lt;="&amp;P560)+1)))</f>
        <v>1</v>
      </c>
      <c r="R560" s="4">
        <f>IF($A560="","",IF(MAX($J560:$O560)=MAX($P560:Q560),"",SMALL($J560:$O560,COUNTIF($J560:$O560,"&lt;="&amp;Q560)+1)))</f>
        <v>2</v>
      </c>
      <c r="S560" s="4">
        <f>IF($A560="","",IF(MAX($J560:$O560)=MAX($P560:R560),"",SMALL($J560:$O560,COUNTIF($J560:$O560,"&lt;="&amp;R560)+1)))</f>
        <v>3</v>
      </c>
      <c r="T560" s="4">
        <f>IF($A560="","",IF(MAX($J560:$O560)=MAX($P560:S560),"",SMALL($J560:$O560,COUNTIF($J560:$O560,"&lt;="&amp;S560)+1)))</f>
        <v>4</v>
      </c>
      <c r="U560" s="4">
        <f>IF($A560="","",IF(MAX($J560:$O560)=MAX($P560:T560),"",SMALL($J560:$O560,COUNTIF($J560:$O560,"&lt;="&amp;T560)+1)))</f>
        <v>6</v>
      </c>
      <c r="V560" s="4">
        <f>IF($A560="","",IF(MAX($J560:$O560)=MAX($P560:U560),"",SMALL($J560:$O560,COUNTIF($J560:$O560,"&lt;="&amp;U560)+1)))</f>
        <v>7</v>
      </c>
      <c r="X560" s="4">
        <f t="shared" si="118"/>
        <v>5</v>
      </c>
      <c r="Y560" s="4">
        <f t="shared" si="119"/>
        <v>7</v>
      </c>
      <c r="Z560" s="4">
        <f t="shared" si="120"/>
        <v>0</v>
      </c>
      <c r="AA560" s="4">
        <f t="shared" si="121"/>
        <v>4</v>
      </c>
      <c r="AB560" s="4">
        <f t="shared" si="122"/>
        <v>5</v>
      </c>
      <c r="AC560" s="4">
        <f t="shared" si="123"/>
        <v>4</v>
      </c>
      <c r="AE560" s="4">
        <f>IF($A559="","",IF(MAX($X560:$AC560)=MAX($AD560:AD560)," ",SMALL($X560:$AC560,COUNTIF($X560:$AC560,"&lt;="&amp;AD560)+1)))</f>
        <v>0</v>
      </c>
      <c r="AF560" s="4">
        <f>IF($A559="","",IF(MAX($X560:$AC560)=MAX($AD560:AE560)," ",SMALL($X560:$AC560,COUNTIF($X560:$AC560,"&lt;="&amp;AE560)+1)))</f>
        <v>4</v>
      </c>
      <c r="AG560" s="4">
        <f>IF($A559="","",IF(MAX($X560:$AC560)=MAX($AD560:AF560)," ",SMALL($X560:$AC560,COUNTIF($X560:$AC560,"&lt;="&amp;AF560)+1)))</f>
        <v>5</v>
      </c>
      <c r="AH560" s="4">
        <f>IF($A559="","",IF(MAX($X560:$AC560)=MAX($AD560:AG560)," ",SMALL($X560:$AC560,COUNTIF($X560:$AC560,"&lt;="&amp;AG560)+1)))</f>
        <v>7</v>
      </c>
      <c r="AI560" s="4" t="str">
        <f>IF($A559="","",IF(MAX($X560:$AC560)=MAX($AD560:AH560)," ",SMALL($X560:$AC560,COUNTIF($X560:$AC560,"&lt;="&amp;AH560)+1)))</f>
        <v xml:space="preserve"> </v>
      </c>
      <c r="AJ560" s="4" t="str">
        <f>IF($A559="","",IF(MAX($X560:$AC560)=MAX($AD560:AI560)," ",SMALL($X560:$AC560,COUNTIF($X560:$AC560,"&lt;="&amp;AI560)+1)))</f>
        <v xml:space="preserve"> </v>
      </c>
      <c r="AL560" s="13" t="str">
        <f t="shared" si="124"/>
        <v>4尾</v>
      </c>
      <c r="AM560" s="13" t="str">
        <f t="shared" si="125"/>
        <v>中2尾</v>
      </c>
    </row>
    <row r="561" spans="1:39" x14ac:dyDescent="0.15">
      <c r="A561" s="7">
        <v>2019099</v>
      </c>
      <c r="B561" s="2">
        <v>7</v>
      </c>
      <c r="C561" s="2">
        <v>14</v>
      </c>
      <c r="D561" s="2">
        <v>22</v>
      </c>
      <c r="E561" s="2">
        <v>23</v>
      </c>
      <c r="F561" s="2">
        <v>27</v>
      </c>
      <c r="G561" s="2">
        <v>30</v>
      </c>
      <c r="H561" s="2">
        <v>8</v>
      </c>
      <c r="J561" s="4">
        <f t="shared" si="112"/>
        <v>7</v>
      </c>
      <c r="K561" s="4">
        <f t="shared" si="113"/>
        <v>4</v>
      </c>
      <c r="L561" s="4">
        <f t="shared" si="114"/>
        <v>2</v>
      </c>
      <c r="M561" s="4">
        <f t="shared" si="115"/>
        <v>3</v>
      </c>
      <c r="N561" s="4">
        <f t="shared" si="116"/>
        <v>7</v>
      </c>
      <c r="O561" s="4">
        <f t="shared" si="117"/>
        <v>0</v>
      </c>
      <c r="Q561" s="4">
        <f>IF($A561="","",IF(MAX($J561:$O561)=MAX($P561:P561),"",SMALL($J561:$O561,COUNTIF($J561:$O561,"&lt;="&amp;P561)+1)))</f>
        <v>0</v>
      </c>
      <c r="R561" s="4">
        <f>IF($A561="","",IF(MAX($J561:$O561)=MAX($P561:Q561),"",SMALL($J561:$O561,COUNTIF($J561:$O561,"&lt;="&amp;Q561)+1)))</f>
        <v>2</v>
      </c>
      <c r="S561" s="4">
        <f>IF($A561="","",IF(MAX($J561:$O561)=MAX($P561:R561),"",SMALL($J561:$O561,COUNTIF($J561:$O561,"&lt;="&amp;R561)+1)))</f>
        <v>3</v>
      </c>
      <c r="T561" s="4">
        <f>IF($A561="","",IF(MAX($J561:$O561)=MAX($P561:S561),"",SMALL($J561:$O561,COUNTIF($J561:$O561,"&lt;="&amp;S561)+1)))</f>
        <v>4</v>
      </c>
      <c r="U561" s="4">
        <f>IF($A561="","",IF(MAX($J561:$O561)=MAX($P561:T561),"",SMALL($J561:$O561,COUNTIF($J561:$O561,"&lt;="&amp;T561)+1)))</f>
        <v>7</v>
      </c>
      <c r="V561" s="4" t="str">
        <f>IF($A561="","",IF(MAX($J561:$O561)=MAX($P561:U561),"",SMALL($J561:$O561,COUNTIF($J561:$O561,"&lt;="&amp;U561)+1)))</f>
        <v/>
      </c>
      <c r="X561" s="4">
        <f t="shared" si="118"/>
        <v>3</v>
      </c>
      <c r="Y561" s="4">
        <f t="shared" si="119"/>
        <v>7</v>
      </c>
      <c r="Z561" s="4">
        <f t="shared" si="120"/>
        <v>8</v>
      </c>
      <c r="AA561" s="4">
        <f t="shared" si="121"/>
        <v>1</v>
      </c>
      <c r="AB561" s="4">
        <f t="shared" si="122"/>
        <v>2</v>
      </c>
      <c r="AC561" s="4">
        <f t="shared" si="123"/>
        <v>3</v>
      </c>
      <c r="AE561" s="4">
        <f>IF($A560="","",IF(MAX($X561:$AC561)=MAX($AD561:AD561)," ",SMALL($X561:$AC561,COUNTIF($X561:$AC561,"&lt;="&amp;AD561)+1)))</f>
        <v>1</v>
      </c>
      <c r="AF561" s="4">
        <f>IF($A560="","",IF(MAX($X561:$AC561)=MAX($AD561:AE561)," ",SMALL($X561:$AC561,COUNTIF($X561:$AC561,"&lt;="&amp;AE561)+1)))</f>
        <v>2</v>
      </c>
      <c r="AG561" s="4">
        <f>IF($A560="","",IF(MAX($X561:$AC561)=MAX($AD561:AF561)," ",SMALL($X561:$AC561,COUNTIF($X561:$AC561,"&lt;="&amp;AF561)+1)))</f>
        <v>3</v>
      </c>
      <c r="AH561" s="4">
        <f>IF($A560="","",IF(MAX($X561:$AC561)=MAX($AD561:AG561)," ",SMALL($X561:$AC561,COUNTIF($X561:$AC561,"&lt;="&amp;AG561)+1)))</f>
        <v>7</v>
      </c>
      <c r="AI561" s="4">
        <f>IF($A560="","",IF(MAX($X561:$AC561)=MAX($AD561:AH561)," ",SMALL($X561:$AC561,COUNTIF($X561:$AC561,"&lt;="&amp;AH561)+1)))</f>
        <v>8</v>
      </c>
      <c r="AJ561" s="4" t="str">
        <f>IF($A560="","",IF(MAX($X561:$AC561)=MAX($AD561:AI561)," ",SMALL($X561:$AC561,COUNTIF($X561:$AC561,"&lt;="&amp;AI561)+1)))</f>
        <v xml:space="preserve"> </v>
      </c>
      <c r="AL561" s="13" t="str">
        <f t="shared" si="124"/>
        <v>5尾</v>
      </c>
      <c r="AM561" s="13" t="str">
        <f t="shared" si="125"/>
        <v>中3尾</v>
      </c>
    </row>
    <row r="562" spans="1:39" x14ac:dyDescent="0.15">
      <c r="A562" s="7">
        <v>2019100</v>
      </c>
      <c r="B562" s="2">
        <v>1</v>
      </c>
      <c r="C562" s="2">
        <v>4</v>
      </c>
      <c r="D562" s="2">
        <v>12</v>
      </c>
      <c r="E562" s="2">
        <v>13</v>
      </c>
      <c r="F562" s="2">
        <v>30</v>
      </c>
      <c r="G562" s="2">
        <v>32</v>
      </c>
      <c r="H562" s="2">
        <v>8</v>
      </c>
      <c r="J562" s="4">
        <f t="shared" si="112"/>
        <v>1</v>
      </c>
      <c r="K562" s="4">
        <f t="shared" si="113"/>
        <v>4</v>
      </c>
      <c r="L562" s="4">
        <f t="shared" si="114"/>
        <v>2</v>
      </c>
      <c r="M562" s="4">
        <f t="shared" si="115"/>
        <v>3</v>
      </c>
      <c r="N562" s="4">
        <f t="shared" si="116"/>
        <v>0</v>
      </c>
      <c r="O562" s="4">
        <f t="shared" si="117"/>
        <v>2</v>
      </c>
      <c r="Q562" s="4">
        <f>IF($A562="","",IF(MAX($J562:$O562)=MAX($P562:P562),"",SMALL($J562:$O562,COUNTIF($J562:$O562,"&lt;="&amp;P562)+1)))</f>
        <v>0</v>
      </c>
      <c r="R562" s="4">
        <f>IF($A562="","",IF(MAX($J562:$O562)=MAX($P562:Q562),"",SMALL($J562:$O562,COUNTIF($J562:$O562,"&lt;="&amp;Q562)+1)))</f>
        <v>1</v>
      </c>
      <c r="S562" s="4">
        <f>IF($A562="","",IF(MAX($J562:$O562)=MAX($P562:R562),"",SMALL($J562:$O562,COUNTIF($J562:$O562,"&lt;="&amp;R562)+1)))</f>
        <v>2</v>
      </c>
      <c r="T562" s="4">
        <f>IF($A562="","",IF(MAX($J562:$O562)=MAX($P562:S562),"",SMALL($J562:$O562,COUNTIF($J562:$O562,"&lt;="&amp;S562)+1)))</f>
        <v>3</v>
      </c>
      <c r="U562" s="4">
        <f>IF($A562="","",IF(MAX($J562:$O562)=MAX($P562:T562),"",SMALL($J562:$O562,COUNTIF($J562:$O562,"&lt;="&amp;T562)+1)))</f>
        <v>4</v>
      </c>
      <c r="V562" s="4" t="str">
        <f>IF($A562="","",IF(MAX($J562:$O562)=MAX($P562:U562),"",SMALL($J562:$O562,COUNTIF($J562:$O562,"&lt;="&amp;U562)+1)))</f>
        <v/>
      </c>
      <c r="X562" s="4">
        <f t="shared" si="118"/>
        <v>8</v>
      </c>
      <c r="Y562" s="4">
        <f t="shared" si="119"/>
        <v>2</v>
      </c>
      <c r="Z562" s="4">
        <f t="shared" si="120"/>
        <v>1</v>
      </c>
      <c r="AA562" s="4">
        <f t="shared" si="121"/>
        <v>7</v>
      </c>
      <c r="AB562" s="4">
        <f t="shared" si="122"/>
        <v>0</v>
      </c>
      <c r="AC562" s="4">
        <f t="shared" si="123"/>
        <v>1</v>
      </c>
      <c r="AE562" s="4">
        <f>IF($A561="","",IF(MAX($X562:$AC562)=MAX($AD562:AD562)," ",SMALL($X562:$AC562,COUNTIF($X562:$AC562,"&lt;="&amp;AD562)+1)))</f>
        <v>0</v>
      </c>
      <c r="AF562" s="4">
        <f>IF($A561="","",IF(MAX($X562:$AC562)=MAX($AD562:AE562)," ",SMALL($X562:$AC562,COUNTIF($X562:$AC562,"&lt;="&amp;AE562)+1)))</f>
        <v>1</v>
      </c>
      <c r="AG562" s="4">
        <f>IF($A561="","",IF(MAX($X562:$AC562)=MAX($AD562:AF562)," ",SMALL($X562:$AC562,COUNTIF($X562:$AC562,"&lt;="&amp;AF562)+1)))</f>
        <v>2</v>
      </c>
      <c r="AH562" s="4">
        <f>IF($A561="","",IF(MAX($X562:$AC562)=MAX($AD562:AG562)," ",SMALL($X562:$AC562,COUNTIF($X562:$AC562,"&lt;="&amp;AG562)+1)))</f>
        <v>7</v>
      </c>
      <c r="AI562" s="4">
        <f>IF($A561="","",IF(MAX($X562:$AC562)=MAX($AD562:AH562)," ",SMALL($X562:$AC562,COUNTIF($X562:$AC562,"&lt;="&amp;AH562)+1)))</f>
        <v>8</v>
      </c>
      <c r="AJ562" s="4" t="str">
        <f>IF($A561="","",IF(MAX($X562:$AC562)=MAX($AD562:AI562)," ",SMALL($X562:$AC562,COUNTIF($X562:$AC562,"&lt;="&amp;AI562)+1)))</f>
        <v xml:space="preserve"> </v>
      </c>
      <c r="AL562" s="13" t="str">
        <f t="shared" si="124"/>
        <v>5尾</v>
      </c>
      <c r="AM562" s="13" t="str">
        <f t="shared" si="125"/>
        <v>中3尾</v>
      </c>
    </row>
    <row r="563" spans="1:39" x14ac:dyDescent="0.15">
      <c r="A563" s="7">
        <v>2019101</v>
      </c>
      <c r="B563" s="2">
        <v>1</v>
      </c>
      <c r="C563" s="2">
        <v>4</v>
      </c>
      <c r="D563" s="2">
        <v>9</v>
      </c>
      <c r="E563" s="2">
        <v>21</v>
      </c>
      <c r="F563" s="2">
        <v>31</v>
      </c>
      <c r="G563" s="2">
        <v>33</v>
      </c>
      <c r="H563" s="2">
        <v>5</v>
      </c>
      <c r="J563" s="4">
        <f t="shared" si="112"/>
        <v>1</v>
      </c>
      <c r="K563" s="4">
        <f t="shared" si="113"/>
        <v>4</v>
      </c>
      <c r="L563" s="4">
        <f t="shared" si="114"/>
        <v>9</v>
      </c>
      <c r="M563" s="4">
        <f t="shared" si="115"/>
        <v>1</v>
      </c>
      <c r="N563" s="4">
        <f t="shared" si="116"/>
        <v>1</v>
      </c>
      <c r="O563" s="4">
        <f t="shared" si="117"/>
        <v>3</v>
      </c>
      <c r="Q563" s="4">
        <f>IF($A563="","",IF(MAX($J563:$O563)=MAX($P563:P563),"",SMALL($J563:$O563,COUNTIF($J563:$O563,"&lt;="&amp;P563)+1)))</f>
        <v>1</v>
      </c>
      <c r="R563" s="4">
        <f>IF($A563="","",IF(MAX($J563:$O563)=MAX($P563:Q563),"",SMALL($J563:$O563,COUNTIF($J563:$O563,"&lt;="&amp;Q563)+1)))</f>
        <v>3</v>
      </c>
      <c r="S563" s="4">
        <f>IF($A563="","",IF(MAX($J563:$O563)=MAX($P563:R563),"",SMALL($J563:$O563,COUNTIF($J563:$O563,"&lt;="&amp;R563)+1)))</f>
        <v>4</v>
      </c>
      <c r="T563" s="4">
        <f>IF($A563="","",IF(MAX($J563:$O563)=MAX($P563:S563),"",SMALL($J563:$O563,COUNTIF($J563:$O563,"&lt;="&amp;S563)+1)))</f>
        <v>9</v>
      </c>
      <c r="U563" s="4" t="str">
        <f>IF($A563="","",IF(MAX($J563:$O563)=MAX($P563:T563),"",SMALL($J563:$O563,COUNTIF($J563:$O563,"&lt;="&amp;T563)+1)))</f>
        <v/>
      </c>
      <c r="V563" s="4" t="str">
        <f>IF($A563="","",IF(MAX($J563:$O563)=MAX($P563:U563),"",SMALL($J563:$O563,COUNTIF($J563:$O563,"&lt;="&amp;U563)+1)))</f>
        <v/>
      </c>
      <c r="X563" s="4">
        <f t="shared" si="118"/>
        <v>4</v>
      </c>
      <c r="Y563" s="4">
        <f t="shared" si="119"/>
        <v>4</v>
      </c>
      <c r="Z563" s="4">
        <f t="shared" si="120"/>
        <v>0</v>
      </c>
      <c r="AA563" s="4">
        <f t="shared" si="121"/>
        <v>1</v>
      </c>
      <c r="AB563" s="4">
        <f t="shared" si="122"/>
        <v>0</v>
      </c>
      <c r="AC563" s="4">
        <f t="shared" si="123"/>
        <v>7</v>
      </c>
      <c r="AE563" s="4">
        <f>IF($A562="","",IF(MAX($X563:$AC563)=MAX($AD563:AD563)," ",SMALL($X563:$AC563,COUNTIF($X563:$AC563,"&lt;="&amp;AD563)+1)))</f>
        <v>0</v>
      </c>
      <c r="AF563" s="4">
        <f>IF($A562="","",IF(MAX($X563:$AC563)=MAX($AD563:AE563)," ",SMALL($X563:$AC563,COUNTIF($X563:$AC563,"&lt;="&amp;AE563)+1)))</f>
        <v>1</v>
      </c>
      <c r="AG563" s="4">
        <f>IF($A562="","",IF(MAX($X563:$AC563)=MAX($AD563:AF563)," ",SMALL($X563:$AC563,COUNTIF($X563:$AC563,"&lt;="&amp;AF563)+1)))</f>
        <v>4</v>
      </c>
      <c r="AH563" s="4">
        <f>IF($A562="","",IF(MAX($X563:$AC563)=MAX($AD563:AG563)," ",SMALL($X563:$AC563,COUNTIF($X563:$AC563,"&lt;="&amp;AG563)+1)))</f>
        <v>7</v>
      </c>
      <c r="AI563" s="4" t="str">
        <f>IF($A562="","",IF(MAX($X563:$AC563)=MAX($AD563:AH563)," ",SMALL($X563:$AC563,COUNTIF($X563:$AC563,"&lt;="&amp;AH563)+1)))</f>
        <v xml:space="preserve"> </v>
      </c>
      <c r="AJ563" s="4" t="str">
        <f>IF($A562="","",IF(MAX($X563:$AC563)=MAX($AD563:AI563)," ",SMALL($X563:$AC563,COUNTIF($X563:$AC563,"&lt;="&amp;AI563)+1)))</f>
        <v xml:space="preserve"> </v>
      </c>
      <c r="AL563" s="13" t="str">
        <f t="shared" si="124"/>
        <v>4尾</v>
      </c>
      <c r="AM563" s="13" t="str">
        <f t="shared" si="125"/>
        <v>中2尾</v>
      </c>
    </row>
    <row r="564" spans="1:39" x14ac:dyDescent="0.15">
      <c r="A564" s="7">
        <v>2019102</v>
      </c>
      <c r="B564" s="2">
        <v>3</v>
      </c>
      <c r="C564" s="2">
        <v>8</v>
      </c>
      <c r="D564" s="2">
        <v>12</v>
      </c>
      <c r="E564" s="2">
        <v>16</v>
      </c>
      <c r="F564" s="2">
        <v>20</v>
      </c>
      <c r="G564" s="2">
        <v>32</v>
      </c>
      <c r="H564" s="2">
        <v>12</v>
      </c>
      <c r="J564" s="4">
        <f t="shared" si="112"/>
        <v>3</v>
      </c>
      <c r="K564" s="4">
        <f t="shared" si="113"/>
        <v>8</v>
      </c>
      <c r="L564" s="4">
        <f t="shared" si="114"/>
        <v>2</v>
      </c>
      <c r="M564" s="4">
        <f t="shared" si="115"/>
        <v>6</v>
      </c>
      <c r="N564" s="4">
        <f t="shared" si="116"/>
        <v>0</v>
      </c>
      <c r="O564" s="4">
        <f t="shared" si="117"/>
        <v>2</v>
      </c>
      <c r="Q564" s="4">
        <f>IF($A564="","",IF(MAX($J564:$O564)=MAX($P564:P564),"",SMALL($J564:$O564,COUNTIF($J564:$O564,"&lt;="&amp;P564)+1)))</f>
        <v>0</v>
      </c>
      <c r="R564" s="4">
        <f>IF($A564="","",IF(MAX($J564:$O564)=MAX($P564:Q564),"",SMALL($J564:$O564,COUNTIF($J564:$O564,"&lt;="&amp;Q564)+1)))</f>
        <v>2</v>
      </c>
      <c r="S564" s="4">
        <f>IF($A564="","",IF(MAX($J564:$O564)=MAX($P564:R564),"",SMALL($J564:$O564,COUNTIF($J564:$O564,"&lt;="&amp;R564)+1)))</f>
        <v>3</v>
      </c>
      <c r="T564" s="4">
        <f>IF($A564="","",IF(MAX($J564:$O564)=MAX($P564:S564),"",SMALL($J564:$O564,COUNTIF($J564:$O564,"&lt;="&amp;S564)+1)))</f>
        <v>6</v>
      </c>
      <c r="U564" s="4">
        <f>IF($A564="","",IF(MAX($J564:$O564)=MAX($P564:T564),"",SMALL($J564:$O564,COUNTIF($J564:$O564,"&lt;="&amp;T564)+1)))</f>
        <v>8</v>
      </c>
      <c r="V564" s="4" t="str">
        <f>IF($A564="","",IF(MAX($J564:$O564)=MAX($P564:U564),"",SMALL($J564:$O564,COUNTIF($J564:$O564,"&lt;="&amp;U564)+1)))</f>
        <v/>
      </c>
      <c r="X564" s="4">
        <f t="shared" si="118"/>
        <v>4</v>
      </c>
      <c r="Y564" s="4">
        <f t="shared" si="119"/>
        <v>4</v>
      </c>
      <c r="Z564" s="4">
        <f t="shared" si="120"/>
        <v>1</v>
      </c>
      <c r="AA564" s="4">
        <f t="shared" si="121"/>
        <v>8</v>
      </c>
      <c r="AB564" s="4">
        <f t="shared" si="122"/>
        <v>3</v>
      </c>
      <c r="AC564" s="4">
        <f t="shared" si="123"/>
        <v>6</v>
      </c>
      <c r="AE564" s="4">
        <f>IF($A563="","",IF(MAX($X564:$AC564)=MAX($AD564:AD564)," ",SMALL($X564:$AC564,COUNTIF($X564:$AC564,"&lt;="&amp;AD564)+1)))</f>
        <v>1</v>
      </c>
      <c r="AF564" s="4">
        <f>IF($A563="","",IF(MAX($X564:$AC564)=MAX($AD564:AE564)," ",SMALL($X564:$AC564,COUNTIF($X564:$AC564,"&lt;="&amp;AE564)+1)))</f>
        <v>3</v>
      </c>
      <c r="AG564" s="4">
        <f>IF($A563="","",IF(MAX($X564:$AC564)=MAX($AD564:AF564)," ",SMALL($X564:$AC564,COUNTIF($X564:$AC564,"&lt;="&amp;AF564)+1)))</f>
        <v>4</v>
      </c>
      <c r="AH564" s="4">
        <f>IF($A563="","",IF(MAX($X564:$AC564)=MAX($AD564:AG564)," ",SMALL($X564:$AC564,COUNTIF($X564:$AC564,"&lt;="&amp;AG564)+1)))</f>
        <v>6</v>
      </c>
      <c r="AI564" s="4">
        <f>IF($A563="","",IF(MAX($X564:$AC564)=MAX($AD564:AH564)," ",SMALL($X564:$AC564,COUNTIF($X564:$AC564,"&lt;="&amp;AH564)+1)))</f>
        <v>8</v>
      </c>
      <c r="AJ564" s="4" t="str">
        <f>IF($A563="","",IF(MAX($X564:$AC564)=MAX($AD564:AI564)," ",SMALL($X564:$AC564,COUNTIF($X564:$AC564,"&lt;="&amp;AI564)+1)))</f>
        <v xml:space="preserve"> </v>
      </c>
      <c r="AL564" s="13" t="str">
        <f t="shared" si="124"/>
        <v>5尾</v>
      </c>
      <c r="AM564" s="13" t="str">
        <f t="shared" si="125"/>
        <v>中3尾</v>
      </c>
    </row>
    <row r="565" spans="1:39" x14ac:dyDescent="0.15">
      <c r="A565" s="7">
        <v>2019103</v>
      </c>
      <c r="B565" s="2">
        <v>4</v>
      </c>
      <c r="C565" s="2">
        <v>12</v>
      </c>
      <c r="D565" s="2">
        <v>14</v>
      </c>
      <c r="E565" s="2">
        <v>21</v>
      </c>
      <c r="F565" s="2">
        <v>27</v>
      </c>
      <c r="G565" s="2">
        <v>29</v>
      </c>
      <c r="H565" s="2">
        <v>12</v>
      </c>
      <c r="J565" s="4">
        <f t="shared" ref="J565:J628" si="126">IF($A565="","",MOD(B565,10))</f>
        <v>4</v>
      </c>
      <c r="K565" s="4">
        <f t="shared" ref="K565:K628" si="127">IF($A565="","",MOD(C565,10))</f>
        <v>2</v>
      </c>
      <c r="L565" s="4">
        <f t="shared" ref="L565:L628" si="128">IF($A565="","",MOD(D565,10))</f>
        <v>4</v>
      </c>
      <c r="M565" s="4">
        <f t="shared" ref="M565:M628" si="129">IF($A565="","",MOD(E565,10))</f>
        <v>1</v>
      </c>
      <c r="N565" s="4">
        <f t="shared" ref="N565:N628" si="130">IF($A565="","",MOD(F565,10))</f>
        <v>7</v>
      </c>
      <c r="O565" s="4">
        <f t="shared" ref="O565:O628" si="131">IF($A565="","",MOD(G565,10))</f>
        <v>9</v>
      </c>
      <c r="Q565" s="4">
        <f>IF($A565="","",IF(MAX($J565:$O565)=MAX($P565:P565),"",SMALL($J565:$O565,COUNTIF($J565:$O565,"&lt;="&amp;P565)+1)))</f>
        <v>1</v>
      </c>
      <c r="R565" s="4">
        <f>IF($A565="","",IF(MAX($J565:$O565)=MAX($P565:Q565),"",SMALL($J565:$O565,COUNTIF($J565:$O565,"&lt;="&amp;Q565)+1)))</f>
        <v>2</v>
      </c>
      <c r="S565" s="4">
        <f>IF($A565="","",IF(MAX($J565:$O565)=MAX($P565:R565),"",SMALL($J565:$O565,COUNTIF($J565:$O565,"&lt;="&amp;R565)+1)))</f>
        <v>4</v>
      </c>
      <c r="T565" s="4">
        <f>IF($A565="","",IF(MAX($J565:$O565)=MAX($P565:S565),"",SMALL($J565:$O565,COUNTIF($J565:$O565,"&lt;="&amp;S565)+1)))</f>
        <v>7</v>
      </c>
      <c r="U565" s="4">
        <f>IF($A565="","",IF(MAX($J565:$O565)=MAX($P565:T565),"",SMALL($J565:$O565,COUNTIF($J565:$O565,"&lt;="&amp;T565)+1)))</f>
        <v>9</v>
      </c>
      <c r="V565" s="4" t="str">
        <f>IF($A565="","",IF(MAX($J565:$O565)=MAX($P565:U565),"",SMALL($J565:$O565,COUNTIF($J565:$O565,"&lt;="&amp;U565)+1)))</f>
        <v/>
      </c>
      <c r="X565" s="4">
        <f t="shared" ref="X565:X628" si="132">IF($A564="","",MOD(B564*C564,10))</f>
        <v>4</v>
      </c>
      <c r="Y565" s="4">
        <f t="shared" ref="Y565:Y628" si="133">IF($A564="","",1*RIGHT(ROUND(C564/B564,2)))</f>
        <v>7</v>
      </c>
      <c r="Z565" s="4">
        <f t="shared" ref="Z565:Z628" si="134">IF($A564="","",MOD(E564*F564,10))</f>
        <v>0</v>
      </c>
      <c r="AA565" s="4">
        <f t="shared" ref="AA565:AA628" si="135">IF($A564="","",1*RIGHT(ROUND(F564/E564,2)))</f>
        <v>5</v>
      </c>
      <c r="AB565" s="4">
        <f t="shared" ref="AB565:AB628" si="136">IF($A564="","",MOD(F564*G564,10))</f>
        <v>0</v>
      </c>
      <c r="AC565" s="4">
        <f t="shared" ref="AC565:AC628" si="137">IF($A564="","",1*RIGHT(ROUND(G564/F564,2)))</f>
        <v>6</v>
      </c>
      <c r="AE565" s="4">
        <f>IF($A564="","",IF(MAX($X565:$AC565)=MAX($AD565:AD565)," ",SMALL($X565:$AC565,COUNTIF($X565:$AC565,"&lt;="&amp;AD565)+1)))</f>
        <v>0</v>
      </c>
      <c r="AF565" s="4">
        <f>IF($A564="","",IF(MAX($X565:$AC565)=MAX($AD565:AE565)," ",SMALL($X565:$AC565,COUNTIF($X565:$AC565,"&lt;="&amp;AE565)+1)))</f>
        <v>4</v>
      </c>
      <c r="AG565" s="4">
        <f>IF($A564="","",IF(MAX($X565:$AC565)=MAX($AD565:AF565)," ",SMALL($X565:$AC565,COUNTIF($X565:$AC565,"&lt;="&amp;AF565)+1)))</f>
        <v>5</v>
      </c>
      <c r="AH565" s="4">
        <f>IF($A564="","",IF(MAX($X565:$AC565)=MAX($AD565:AG565)," ",SMALL($X565:$AC565,COUNTIF($X565:$AC565,"&lt;="&amp;AG565)+1)))</f>
        <v>6</v>
      </c>
      <c r="AI565" s="4">
        <f>IF($A564="","",IF(MAX($X565:$AC565)=MAX($AD565:AH565)," ",SMALL($X565:$AC565,COUNTIF($X565:$AC565,"&lt;="&amp;AH565)+1)))</f>
        <v>7</v>
      </c>
      <c r="AJ565" s="4" t="str">
        <f>IF($A564="","",IF(MAX($X565:$AC565)=MAX($AD565:AI565)," ",SMALL($X565:$AC565,COUNTIF($X565:$AC565,"&lt;="&amp;AI565)+1)))</f>
        <v xml:space="preserve"> </v>
      </c>
      <c r="AL565" s="13" t="str">
        <f t="shared" ref="AL565:AL628" si="138">IF($A564="","",COUNT(AE565:AJ565)&amp;"尾")</f>
        <v>5尾</v>
      </c>
      <c r="AM565" s="13" t="str">
        <f t="shared" ref="AM565:AM628" si="139">IF($A565="","","中"&amp;SUMPRODUCT(COUNTIF($Q565:$V565,AE565:AJ565))&amp;"尾")</f>
        <v>中2尾</v>
      </c>
    </row>
    <row r="566" spans="1:39" x14ac:dyDescent="0.15">
      <c r="A566" s="7">
        <v>2019104</v>
      </c>
      <c r="B566" s="2">
        <v>1</v>
      </c>
      <c r="C566" s="2">
        <v>5</v>
      </c>
      <c r="D566" s="2">
        <v>16</v>
      </c>
      <c r="E566" s="2">
        <v>17</v>
      </c>
      <c r="F566" s="2">
        <v>18</v>
      </c>
      <c r="G566" s="2">
        <v>24</v>
      </c>
      <c r="H566" s="2">
        <v>10</v>
      </c>
      <c r="J566" s="4">
        <f t="shared" si="126"/>
        <v>1</v>
      </c>
      <c r="K566" s="4">
        <f t="shared" si="127"/>
        <v>5</v>
      </c>
      <c r="L566" s="4">
        <f t="shared" si="128"/>
        <v>6</v>
      </c>
      <c r="M566" s="4">
        <f t="shared" si="129"/>
        <v>7</v>
      </c>
      <c r="N566" s="4">
        <f t="shared" si="130"/>
        <v>8</v>
      </c>
      <c r="O566" s="4">
        <f t="shared" si="131"/>
        <v>4</v>
      </c>
      <c r="Q566" s="4">
        <f>IF($A566="","",IF(MAX($J566:$O566)=MAX($P566:P566),"",SMALL($J566:$O566,COUNTIF($J566:$O566,"&lt;="&amp;P566)+1)))</f>
        <v>1</v>
      </c>
      <c r="R566" s="4">
        <f>IF($A566="","",IF(MAX($J566:$O566)=MAX($P566:Q566),"",SMALL($J566:$O566,COUNTIF($J566:$O566,"&lt;="&amp;Q566)+1)))</f>
        <v>4</v>
      </c>
      <c r="S566" s="4">
        <f>IF($A566="","",IF(MAX($J566:$O566)=MAX($P566:R566),"",SMALL($J566:$O566,COUNTIF($J566:$O566,"&lt;="&amp;R566)+1)))</f>
        <v>5</v>
      </c>
      <c r="T566" s="4">
        <f>IF($A566="","",IF(MAX($J566:$O566)=MAX($P566:S566),"",SMALL($J566:$O566,COUNTIF($J566:$O566,"&lt;="&amp;S566)+1)))</f>
        <v>6</v>
      </c>
      <c r="U566" s="4">
        <f>IF($A566="","",IF(MAX($J566:$O566)=MAX($P566:T566),"",SMALL($J566:$O566,COUNTIF($J566:$O566,"&lt;="&amp;T566)+1)))</f>
        <v>7</v>
      </c>
      <c r="V566" s="4">
        <f>IF($A566="","",IF(MAX($J566:$O566)=MAX($P566:U566),"",SMALL($J566:$O566,COUNTIF($J566:$O566,"&lt;="&amp;U566)+1)))</f>
        <v>8</v>
      </c>
      <c r="X566" s="4">
        <f t="shared" si="132"/>
        <v>8</v>
      </c>
      <c r="Y566" s="4">
        <f t="shared" si="133"/>
        <v>3</v>
      </c>
      <c r="Z566" s="4">
        <f t="shared" si="134"/>
        <v>7</v>
      </c>
      <c r="AA566" s="4">
        <f t="shared" si="135"/>
        <v>9</v>
      </c>
      <c r="AB566" s="4">
        <f t="shared" si="136"/>
        <v>3</v>
      </c>
      <c r="AC566" s="4">
        <f t="shared" si="137"/>
        <v>7</v>
      </c>
      <c r="AE566" s="4">
        <f>IF($A565="","",IF(MAX($X566:$AC566)=MAX($AD566:AD566)," ",SMALL($X566:$AC566,COUNTIF($X566:$AC566,"&lt;="&amp;AD566)+1)))</f>
        <v>3</v>
      </c>
      <c r="AF566" s="4">
        <f>IF($A565="","",IF(MAX($X566:$AC566)=MAX($AD566:AE566)," ",SMALL($X566:$AC566,COUNTIF($X566:$AC566,"&lt;="&amp;AE566)+1)))</f>
        <v>7</v>
      </c>
      <c r="AG566" s="4">
        <f>IF($A565="","",IF(MAX($X566:$AC566)=MAX($AD566:AF566)," ",SMALL($X566:$AC566,COUNTIF($X566:$AC566,"&lt;="&amp;AF566)+1)))</f>
        <v>8</v>
      </c>
      <c r="AH566" s="4">
        <f>IF($A565="","",IF(MAX($X566:$AC566)=MAX($AD566:AG566)," ",SMALL($X566:$AC566,COUNTIF($X566:$AC566,"&lt;="&amp;AG566)+1)))</f>
        <v>9</v>
      </c>
      <c r="AI566" s="4" t="str">
        <f>IF($A565="","",IF(MAX($X566:$AC566)=MAX($AD566:AH566)," ",SMALL($X566:$AC566,COUNTIF($X566:$AC566,"&lt;="&amp;AH566)+1)))</f>
        <v xml:space="preserve"> </v>
      </c>
      <c r="AJ566" s="4" t="str">
        <f>IF($A565="","",IF(MAX($X566:$AC566)=MAX($AD566:AI566)," ",SMALL($X566:$AC566,COUNTIF($X566:$AC566,"&lt;="&amp;AI566)+1)))</f>
        <v xml:space="preserve"> </v>
      </c>
      <c r="AL566" s="13" t="str">
        <f t="shared" si="138"/>
        <v>4尾</v>
      </c>
      <c r="AM566" s="13" t="str">
        <f t="shared" si="139"/>
        <v>中2尾</v>
      </c>
    </row>
    <row r="567" spans="1:39" x14ac:dyDescent="0.15">
      <c r="A567" s="7">
        <v>2019105</v>
      </c>
      <c r="B567" s="2">
        <v>2</v>
      </c>
      <c r="C567" s="2">
        <v>13</v>
      </c>
      <c r="D567" s="2">
        <v>15</v>
      </c>
      <c r="E567" s="2">
        <v>17</v>
      </c>
      <c r="F567" s="2">
        <v>26</v>
      </c>
      <c r="G567" s="2">
        <v>33</v>
      </c>
      <c r="H567" s="2">
        <v>1</v>
      </c>
      <c r="J567" s="4">
        <f t="shared" si="126"/>
        <v>2</v>
      </c>
      <c r="K567" s="4">
        <f t="shared" si="127"/>
        <v>3</v>
      </c>
      <c r="L567" s="4">
        <f t="shared" si="128"/>
        <v>5</v>
      </c>
      <c r="M567" s="4">
        <f t="shared" si="129"/>
        <v>7</v>
      </c>
      <c r="N567" s="4">
        <f t="shared" si="130"/>
        <v>6</v>
      </c>
      <c r="O567" s="4">
        <f t="shared" si="131"/>
        <v>3</v>
      </c>
      <c r="Q567" s="4">
        <f>IF($A567="","",IF(MAX($J567:$O567)=MAX($P567:P567),"",SMALL($J567:$O567,COUNTIF($J567:$O567,"&lt;="&amp;P567)+1)))</f>
        <v>2</v>
      </c>
      <c r="R567" s="4">
        <f>IF($A567="","",IF(MAX($J567:$O567)=MAX($P567:Q567),"",SMALL($J567:$O567,COUNTIF($J567:$O567,"&lt;="&amp;Q567)+1)))</f>
        <v>3</v>
      </c>
      <c r="S567" s="4">
        <f>IF($A567="","",IF(MAX($J567:$O567)=MAX($P567:R567),"",SMALL($J567:$O567,COUNTIF($J567:$O567,"&lt;="&amp;R567)+1)))</f>
        <v>5</v>
      </c>
      <c r="T567" s="4">
        <f>IF($A567="","",IF(MAX($J567:$O567)=MAX($P567:S567),"",SMALL($J567:$O567,COUNTIF($J567:$O567,"&lt;="&amp;S567)+1)))</f>
        <v>6</v>
      </c>
      <c r="U567" s="4">
        <f>IF($A567="","",IF(MAX($J567:$O567)=MAX($P567:T567),"",SMALL($J567:$O567,COUNTIF($J567:$O567,"&lt;="&amp;T567)+1)))</f>
        <v>7</v>
      </c>
      <c r="V567" s="4" t="str">
        <f>IF($A567="","",IF(MAX($J567:$O567)=MAX($P567:U567),"",SMALL($J567:$O567,COUNTIF($J567:$O567,"&lt;="&amp;U567)+1)))</f>
        <v/>
      </c>
      <c r="X567" s="4">
        <f t="shared" si="132"/>
        <v>5</v>
      </c>
      <c r="Y567" s="4">
        <f t="shared" si="133"/>
        <v>5</v>
      </c>
      <c r="Z567" s="4">
        <f t="shared" si="134"/>
        <v>6</v>
      </c>
      <c r="AA567" s="4">
        <f t="shared" si="135"/>
        <v>6</v>
      </c>
      <c r="AB567" s="4">
        <f t="shared" si="136"/>
        <v>2</v>
      </c>
      <c r="AC567" s="4">
        <f t="shared" si="137"/>
        <v>3</v>
      </c>
      <c r="AE567" s="4">
        <f>IF($A566="","",IF(MAX($X567:$AC567)=MAX($AD567:AD567)," ",SMALL($X567:$AC567,COUNTIF($X567:$AC567,"&lt;="&amp;AD567)+1)))</f>
        <v>2</v>
      </c>
      <c r="AF567" s="4">
        <f>IF($A566="","",IF(MAX($X567:$AC567)=MAX($AD567:AE567)," ",SMALL($X567:$AC567,COUNTIF($X567:$AC567,"&lt;="&amp;AE567)+1)))</f>
        <v>3</v>
      </c>
      <c r="AG567" s="4">
        <f>IF($A566="","",IF(MAX($X567:$AC567)=MAX($AD567:AF567)," ",SMALL($X567:$AC567,COUNTIF($X567:$AC567,"&lt;="&amp;AF567)+1)))</f>
        <v>5</v>
      </c>
      <c r="AH567" s="4">
        <f>IF($A566="","",IF(MAX($X567:$AC567)=MAX($AD567:AG567)," ",SMALL($X567:$AC567,COUNTIF($X567:$AC567,"&lt;="&amp;AG567)+1)))</f>
        <v>6</v>
      </c>
      <c r="AI567" s="4" t="str">
        <f>IF($A566="","",IF(MAX($X567:$AC567)=MAX($AD567:AH567)," ",SMALL($X567:$AC567,COUNTIF($X567:$AC567,"&lt;="&amp;AH567)+1)))</f>
        <v xml:space="preserve"> </v>
      </c>
      <c r="AJ567" s="4" t="str">
        <f>IF($A566="","",IF(MAX($X567:$AC567)=MAX($AD567:AI567)," ",SMALL($X567:$AC567,COUNTIF($X567:$AC567,"&lt;="&amp;AI567)+1)))</f>
        <v xml:space="preserve"> </v>
      </c>
      <c r="AL567" s="13" t="str">
        <f t="shared" si="138"/>
        <v>4尾</v>
      </c>
      <c r="AM567" s="13" t="str">
        <f t="shared" si="139"/>
        <v>中4尾</v>
      </c>
    </row>
    <row r="568" spans="1:39" x14ac:dyDescent="0.15">
      <c r="A568" s="7">
        <v>2019106</v>
      </c>
      <c r="B568" s="2">
        <v>2</v>
      </c>
      <c r="C568" s="2">
        <v>14</v>
      </c>
      <c r="D568" s="2">
        <v>22</v>
      </c>
      <c r="E568" s="2">
        <v>27</v>
      </c>
      <c r="F568" s="2">
        <v>30</v>
      </c>
      <c r="G568" s="2">
        <v>33</v>
      </c>
      <c r="H568" s="2">
        <v>14</v>
      </c>
      <c r="J568" s="4">
        <f t="shared" si="126"/>
        <v>2</v>
      </c>
      <c r="K568" s="4">
        <f t="shared" si="127"/>
        <v>4</v>
      </c>
      <c r="L568" s="4">
        <f t="shared" si="128"/>
        <v>2</v>
      </c>
      <c r="M568" s="4">
        <f t="shared" si="129"/>
        <v>7</v>
      </c>
      <c r="N568" s="4">
        <f t="shared" si="130"/>
        <v>0</v>
      </c>
      <c r="O568" s="4">
        <f t="shared" si="131"/>
        <v>3</v>
      </c>
      <c r="Q568" s="4">
        <f>IF($A568="","",IF(MAX($J568:$O568)=MAX($P568:P568),"",SMALL($J568:$O568,COUNTIF($J568:$O568,"&lt;="&amp;P568)+1)))</f>
        <v>0</v>
      </c>
      <c r="R568" s="4">
        <f>IF($A568="","",IF(MAX($J568:$O568)=MAX($P568:Q568),"",SMALL($J568:$O568,COUNTIF($J568:$O568,"&lt;="&amp;Q568)+1)))</f>
        <v>2</v>
      </c>
      <c r="S568" s="4">
        <f>IF($A568="","",IF(MAX($J568:$O568)=MAX($P568:R568),"",SMALL($J568:$O568,COUNTIF($J568:$O568,"&lt;="&amp;R568)+1)))</f>
        <v>3</v>
      </c>
      <c r="T568" s="4">
        <f>IF($A568="","",IF(MAX($J568:$O568)=MAX($P568:S568),"",SMALL($J568:$O568,COUNTIF($J568:$O568,"&lt;="&amp;S568)+1)))</f>
        <v>4</v>
      </c>
      <c r="U568" s="4">
        <f>IF($A568="","",IF(MAX($J568:$O568)=MAX($P568:T568),"",SMALL($J568:$O568,COUNTIF($J568:$O568,"&lt;="&amp;T568)+1)))</f>
        <v>7</v>
      </c>
      <c r="V568" s="4" t="str">
        <f>IF($A568="","",IF(MAX($J568:$O568)=MAX($P568:U568),"",SMALL($J568:$O568,COUNTIF($J568:$O568,"&lt;="&amp;U568)+1)))</f>
        <v/>
      </c>
      <c r="X568" s="4">
        <f t="shared" si="132"/>
        <v>6</v>
      </c>
      <c r="Y568" s="4">
        <f t="shared" si="133"/>
        <v>5</v>
      </c>
      <c r="Z568" s="4">
        <f t="shared" si="134"/>
        <v>2</v>
      </c>
      <c r="AA568" s="4">
        <f t="shared" si="135"/>
        <v>3</v>
      </c>
      <c r="AB568" s="4">
        <f t="shared" si="136"/>
        <v>8</v>
      </c>
      <c r="AC568" s="4">
        <f t="shared" si="137"/>
        <v>7</v>
      </c>
      <c r="AE568" s="4">
        <f>IF($A567="","",IF(MAX($X568:$AC568)=MAX($AD568:AD568)," ",SMALL($X568:$AC568,COUNTIF($X568:$AC568,"&lt;="&amp;AD568)+1)))</f>
        <v>2</v>
      </c>
      <c r="AF568" s="4">
        <f>IF($A567="","",IF(MAX($X568:$AC568)=MAX($AD568:AE568)," ",SMALL($X568:$AC568,COUNTIF($X568:$AC568,"&lt;="&amp;AE568)+1)))</f>
        <v>3</v>
      </c>
      <c r="AG568" s="4">
        <f>IF($A567="","",IF(MAX($X568:$AC568)=MAX($AD568:AF568)," ",SMALL($X568:$AC568,COUNTIF($X568:$AC568,"&lt;="&amp;AF568)+1)))</f>
        <v>5</v>
      </c>
      <c r="AH568" s="4">
        <f>IF($A567="","",IF(MAX($X568:$AC568)=MAX($AD568:AG568)," ",SMALL($X568:$AC568,COUNTIF($X568:$AC568,"&lt;="&amp;AG568)+1)))</f>
        <v>6</v>
      </c>
      <c r="AI568" s="4">
        <f>IF($A567="","",IF(MAX($X568:$AC568)=MAX($AD568:AH568)," ",SMALL($X568:$AC568,COUNTIF($X568:$AC568,"&lt;="&amp;AH568)+1)))</f>
        <v>7</v>
      </c>
      <c r="AJ568" s="4">
        <f>IF($A567="","",IF(MAX($X568:$AC568)=MAX($AD568:AI568)," ",SMALL($X568:$AC568,COUNTIF($X568:$AC568,"&lt;="&amp;AI568)+1)))</f>
        <v>8</v>
      </c>
      <c r="AL568" s="13" t="str">
        <f t="shared" si="138"/>
        <v>6尾</v>
      </c>
      <c r="AM568" s="13" t="str">
        <f t="shared" si="139"/>
        <v>中3尾</v>
      </c>
    </row>
    <row r="569" spans="1:39" x14ac:dyDescent="0.15">
      <c r="A569" s="7">
        <v>2019107</v>
      </c>
      <c r="B569" s="2">
        <v>2</v>
      </c>
      <c r="C569" s="2">
        <v>6</v>
      </c>
      <c r="D569" s="2">
        <v>8</v>
      </c>
      <c r="E569" s="2">
        <v>23</v>
      </c>
      <c r="F569" s="2">
        <v>27</v>
      </c>
      <c r="G569" s="2">
        <v>32</v>
      </c>
      <c r="H569" s="2">
        <v>2</v>
      </c>
      <c r="J569" s="4">
        <f t="shared" si="126"/>
        <v>2</v>
      </c>
      <c r="K569" s="4">
        <f t="shared" si="127"/>
        <v>6</v>
      </c>
      <c r="L569" s="4">
        <f t="shared" si="128"/>
        <v>8</v>
      </c>
      <c r="M569" s="4">
        <f t="shared" si="129"/>
        <v>3</v>
      </c>
      <c r="N569" s="4">
        <f t="shared" si="130"/>
        <v>7</v>
      </c>
      <c r="O569" s="4">
        <f t="shared" si="131"/>
        <v>2</v>
      </c>
      <c r="Q569" s="4">
        <f>IF($A569="","",IF(MAX($J569:$O569)=MAX($P569:P569),"",SMALL($J569:$O569,COUNTIF($J569:$O569,"&lt;="&amp;P569)+1)))</f>
        <v>2</v>
      </c>
      <c r="R569" s="4">
        <f>IF($A569="","",IF(MAX($J569:$O569)=MAX($P569:Q569),"",SMALL($J569:$O569,COUNTIF($J569:$O569,"&lt;="&amp;Q569)+1)))</f>
        <v>3</v>
      </c>
      <c r="S569" s="4">
        <f>IF($A569="","",IF(MAX($J569:$O569)=MAX($P569:R569),"",SMALL($J569:$O569,COUNTIF($J569:$O569,"&lt;="&amp;R569)+1)))</f>
        <v>6</v>
      </c>
      <c r="T569" s="4">
        <f>IF($A569="","",IF(MAX($J569:$O569)=MAX($P569:S569),"",SMALL($J569:$O569,COUNTIF($J569:$O569,"&lt;="&amp;S569)+1)))</f>
        <v>7</v>
      </c>
      <c r="U569" s="4">
        <f>IF($A569="","",IF(MAX($J569:$O569)=MAX($P569:T569),"",SMALL($J569:$O569,COUNTIF($J569:$O569,"&lt;="&amp;T569)+1)))</f>
        <v>8</v>
      </c>
      <c r="V569" s="4" t="str">
        <f>IF($A569="","",IF(MAX($J569:$O569)=MAX($P569:U569),"",SMALL($J569:$O569,COUNTIF($J569:$O569,"&lt;="&amp;U569)+1)))</f>
        <v/>
      </c>
      <c r="X569" s="4">
        <f t="shared" si="132"/>
        <v>8</v>
      </c>
      <c r="Y569" s="4">
        <f t="shared" si="133"/>
        <v>7</v>
      </c>
      <c r="Z569" s="4">
        <f t="shared" si="134"/>
        <v>0</v>
      </c>
      <c r="AA569" s="4">
        <f t="shared" si="135"/>
        <v>1</v>
      </c>
      <c r="AB569" s="4">
        <f t="shared" si="136"/>
        <v>0</v>
      </c>
      <c r="AC569" s="4">
        <f t="shared" si="137"/>
        <v>1</v>
      </c>
      <c r="AE569" s="4">
        <f>IF($A568="","",IF(MAX($X569:$AC569)=MAX($AD569:AD569)," ",SMALL($X569:$AC569,COUNTIF($X569:$AC569,"&lt;="&amp;AD569)+1)))</f>
        <v>0</v>
      </c>
      <c r="AF569" s="4">
        <f>IF($A568="","",IF(MAX($X569:$AC569)=MAX($AD569:AE569)," ",SMALL($X569:$AC569,COUNTIF($X569:$AC569,"&lt;="&amp;AE569)+1)))</f>
        <v>1</v>
      </c>
      <c r="AG569" s="4">
        <f>IF($A568="","",IF(MAX($X569:$AC569)=MAX($AD569:AF569)," ",SMALL($X569:$AC569,COUNTIF($X569:$AC569,"&lt;="&amp;AF569)+1)))</f>
        <v>7</v>
      </c>
      <c r="AH569" s="4">
        <f>IF($A568="","",IF(MAX($X569:$AC569)=MAX($AD569:AG569)," ",SMALL($X569:$AC569,COUNTIF($X569:$AC569,"&lt;="&amp;AG569)+1)))</f>
        <v>8</v>
      </c>
      <c r="AI569" s="4" t="str">
        <f>IF($A568="","",IF(MAX($X569:$AC569)=MAX($AD569:AH569)," ",SMALL($X569:$AC569,COUNTIF($X569:$AC569,"&lt;="&amp;AH569)+1)))</f>
        <v xml:space="preserve"> </v>
      </c>
      <c r="AJ569" s="4" t="str">
        <f>IF($A568="","",IF(MAX($X569:$AC569)=MAX($AD569:AI569)," ",SMALL($X569:$AC569,COUNTIF($X569:$AC569,"&lt;="&amp;AI569)+1)))</f>
        <v xml:space="preserve"> </v>
      </c>
      <c r="AL569" s="13" t="str">
        <f t="shared" si="138"/>
        <v>4尾</v>
      </c>
      <c r="AM569" s="13" t="str">
        <f t="shared" si="139"/>
        <v>中2尾</v>
      </c>
    </row>
    <row r="570" spans="1:39" x14ac:dyDescent="0.15">
      <c r="A570" s="7">
        <v>2019108</v>
      </c>
      <c r="B570" s="2">
        <v>7</v>
      </c>
      <c r="C570" s="2">
        <v>13</v>
      </c>
      <c r="D570" s="2">
        <v>19</v>
      </c>
      <c r="E570" s="2">
        <v>22</v>
      </c>
      <c r="F570" s="2">
        <v>25</v>
      </c>
      <c r="G570" s="2">
        <v>32</v>
      </c>
      <c r="H570" s="2">
        <v>13</v>
      </c>
      <c r="J570" s="4">
        <f t="shared" si="126"/>
        <v>7</v>
      </c>
      <c r="K570" s="4">
        <f t="shared" si="127"/>
        <v>3</v>
      </c>
      <c r="L570" s="4">
        <f t="shared" si="128"/>
        <v>9</v>
      </c>
      <c r="M570" s="4">
        <f t="shared" si="129"/>
        <v>2</v>
      </c>
      <c r="N570" s="4">
        <f t="shared" si="130"/>
        <v>5</v>
      </c>
      <c r="O570" s="4">
        <f t="shared" si="131"/>
        <v>2</v>
      </c>
      <c r="Q570" s="4">
        <f>IF($A570="","",IF(MAX($J570:$O570)=MAX($P570:P570),"",SMALL($J570:$O570,COUNTIF($J570:$O570,"&lt;="&amp;P570)+1)))</f>
        <v>2</v>
      </c>
      <c r="R570" s="4">
        <f>IF($A570="","",IF(MAX($J570:$O570)=MAX($P570:Q570),"",SMALL($J570:$O570,COUNTIF($J570:$O570,"&lt;="&amp;Q570)+1)))</f>
        <v>3</v>
      </c>
      <c r="S570" s="4">
        <f>IF($A570="","",IF(MAX($J570:$O570)=MAX($P570:R570),"",SMALL($J570:$O570,COUNTIF($J570:$O570,"&lt;="&amp;R570)+1)))</f>
        <v>5</v>
      </c>
      <c r="T570" s="4">
        <f>IF($A570="","",IF(MAX($J570:$O570)=MAX($P570:S570),"",SMALL($J570:$O570,COUNTIF($J570:$O570,"&lt;="&amp;S570)+1)))</f>
        <v>7</v>
      </c>
      <c r="U570" s="4">
        <f>IF($A570="","",IF(MAX($J570:$O570)=MAX($P570:T570),"",SMALL($J570:$O570,COUNTIF($J570:$O570,"&lt;="&amp;T570)+1)))</f>
        <v>9</v>
      </c>
      <c r="V570" s="4" t="str">
        <f>IF($A570="","",IF(MAX($J570:$O570)=MAX($P570:U570),"",SMALL($J570:$O570,COUNTIF($J570:$O570,"&lt;="&amp;U570)+1)))</f>
        <v/>
      </c>
      <c r="X570" s="4">
        <f t="shared" si="132"/>
        <v>2</v>
      </c>
      <c r="Y570" s="4">
        <f t="shared" si="133"/>
        <v>3</v>
      </c>
      <c r="Z570" s="4">
        <f t="shared" si="134"/>
        <v>1</v>
      </c>
      <c r="AA570" s="4">
        <f t="shared" si="135"/>
        <v>7</v>
      </c>
      <c r="AB570" s="4">
        <f t="shared" si="136"/>
        <v>4</v>
      </c>
      <c r="AC570" s="4">
        <f t="shared" si="137"/>
        <v>9</v>
      </c>
      <c r="AE570" s="4">
        <f>IF($A569="","",IF(MAX($X570:$AC570)=MAX($AD570:AD570)," ",SMALL($X570:$AC570,COUNTIF($X570:$AC570,"&lt;="&amp;AD570)+1)))</f>
        <v>1</v>
      </c>
      <c r="AF570" s="4">
        <f>IF($A569="","",IF(MAX($X570:$AC570)=MAX($AD570:AE570)," ",SMALL($X570:$AC570,COUNTIF($X570:$AC570,"&lt;="&amp;AE570)+1)))</f>
        <v>2</v>
      </c>
      <c r="AG570" s="4">
        <f>IF($A569="","",IF(MAX($X570:$AC570)=MAX($AD570:AF570)," ",SMALL($X570:$AC570,COUNTIF($X570:$AC570,"&lt;="&amp;AF570)+1)))</f>
        <v>3</v>
      </c>
      <c r="AH570" s="4">
        <f>IF($A569="","",IF(MAX($X570:$AC570)=MAX($AD570:AG570)," ",SMALL($X570:$AC570,COUNTIF($X570:$AC570,"&lt;="&amp;AG570)+1)))</f>
        <v>4</v>
      </c>
      <c r="AI570" s="4">
        <f>IF($A569="","",IF(MAX($X570:$AC570)=MAX($AD570:AH570)," ",SMALL($X570:$AC570,COUNTIF($X570:$AC570,"&lt;="&amp;AH570)+1)))</f>
        <v>7</v>
      </c>
      <c r="AJ570" s="4">
        <f>IF($A569="","",IF(MAX($X570:$AC570)=MAX($AD570:AI570)," ",SMALL($X570:$AC570,COUNTIF($X570:$AC570,"&lt;="&amp;AI570)+1)))</f>
        <v>9</v>
      </c>
      <c r="AL570" s="13" t="str">
        <f t="shared" si="138"/>
        <v>6尾</v>
      </c>
      <c r="AM570" s="13" t="str">
        <f t="shared" si="139"/>
        <v>中4尾</v>
      </c>
    </row>
    <row r="571" spans="1:39" x14ac:dyDescent="0.15">
      <c r="A571" s="7">
        <v>2019109</v>
      </c>
      <c r="B571" s="2">
        <v>3</v>
      </c>
      <c r="C571" s="2">
        <v>6</v>
      </c>
      <c r="D571" s="2">
        <v>7</v>
      </c>
      <c r="E571" s="2">
        <v>17</v>
      </c>
      <c r="F571" s="2">
        <v>28</v>
      </c>
      <c r="G571" s="2">
        <v>31</v>
      </c>
      <c r="H571" s="2">
        <v>10</v>
      </c>
      <c r="J571" s="4">
        <f t="shared" si="126"/>
        <v>3</v>
      </c>
      <c r="K571" s="4">
        <f t="shared" si="127"/>
        <v>6</v>
      </c>
      <c r="L571" s="4">
        <f t="shared" si="128"/>
        <v>7</v>
      </c>
      <c r="M571" s="4">
        <f t="shared" si="129"/>
        <v>7</v>
      </c>
      <c r="N571" s="4">
        <f t="shared" si="130"/>
        <v>8</v>
      </c>
      <c r="O571" s="4">
        <f t="shared" si="131"/>
        <v>1</v>
      </c>
      <c r="Q571" s="4">
        <f>IF($A571="","",IF(MAX($J571:$O571)=MAX($P571:P571),"",SMALL($J571:$O571,COUNTIF($J571:$O571,"&lt;="&amp;P571)+1)))</f>
        <v>1</v>
      </c>
      <c r="R571" s="4">
        <f>IF($A571="","",IF(MAX($J571:$O571)=MAX($P571:Q571),"",SMALL($J571:$O571,COUNTIF($J571:$O571,"&lt;="&amp;Q571)+1)))</f>
        <v>3</v>
      </c>
      <c r="S571" s="4">
        <f>IF($A571="","",IF(MAX($J571:$O571)=MAX($P571:R571),"",SMALL($J571:$O571,COUNTIF($J571:$O571,"&lt;="&amp;R571)+1)))</f>
        <v>6</v>
      </c>
      <c r="T571" s="4">
        <f>IF($A571="","",IF(MAX($J571:$O571)=MAX($P571:S571),"",SMALL($J571:$O571,COUNTIF($J571:$O571,"&lt;="&amp;S571)+1)))</f>
        <v>7</v>
      </c>
      <c r="U571" s="4">
        <f>IF($A571="","",IF(MAX($J571:$O571)=MAX($P571:T571),"",SMALL($J571:$O571,COUNTIF($J571:$O571,"&lt;="&amp;T571)+1)))</f>
        <v>8</v>
      </c>
      <c r="V571" s="4" t="str">
        <f>IF($A571="","",IF(MAX($J571:$O571)=MAX($P571:U571),"",SMALL($J571:$O571,COUNTIF($J571:$O571,"&lt;="&amp;U571)+1)))</f>
        <v/>
      </c>
      <c r="X571" s="4">
        <f t="shared" si="132"/>
        <v>1</v>
      </c>
      <c r="Y571" s="4">
        <f t="shared" si="133"/>
        <v>6</v>
      </c>
      <c r="Z571" s="4">
        <f t="shared" si="134"/>
        <v>0</v>
      </c>
      <c r="AA571" s="4">
        <f t="shared" si="135"/>
        <v>4</v>
      </c>
      <c r="AB571" s="4">
        <f t="shared" si="136"/>
        <v>0</v>
      </c>
      <c r="AC571" s="4">
        <f t="shared" si="137"/>
        <v>8</v>
      </c>
      <c r="AE571" s="4">
        <f>IF($A570="","",IF(MAX($X571:$AC571)=MAX($AD571:AD571)," ",SMALL($X571:$AC571,COUNTIF($X571:$AC571,"&lt;="&amp;AD571)+1)))</f>
        <v>0</v>
      </c>
      <c r="AF571" s="4">
        <f>IF($A570="","",IF(MAX($X571:$AC571)=MAX($AD571:AE571)," ",SMALL($X571:$AC571,COUNTIF($X571:$AC571,"&lt;="&amp;AE571)+1)))</f>
        <v>1</v>
      </c>
      <c r="AG571" s="4">
        <f>IF($A570="","",IF(MAX($X571:$AC571)=MAX($AD571:AF571)," ",SMALL($X571:$AC571,COUNTIF($X571:$AC571,"&lt;="&amp;AF571)+1)))</f>
        <v>4</v>
      </c>
      <c r="AH571" s="4">
        <f>IF($A570="","",IF(MAX($X571:$AC571)=MAX($AD571:AG571)," ",SMALL($X571:$AC571,COUNTIF($X571:$AC571,"&lt;="&amp;AG571)+1)))</f>
        <v>6</v>
      </c>
      <c r="AI571" s="4">
        <f>IF($A570="","",IF(MAX($X571:$AC571)=MAX($AD571:AH571)," ",SMALL($X571:$AC571,COUNTIF($X571:$AC571,"&lt;="&amp;AH571)+1)))</f>
        <v>8</v>
      </c>
      <c r="AJ571" s="4" t="str">
        <f>IF($A570="","",IF(MAX($X571:$AC571)=MAX($AD571:AI571)," ",SMALL($X571:$AC571,COUNTIF($X571:$AC571,"&lt;="&amp;AI571)+1)))</f>
        <v xml:space="preserve"> </v>
      </c>
      <c r="AL571" s="13" t="str">
        <f t="shared" si="138"/>
        <v>5尾</v>
      </c>
      <c r="AM571" s="13" t="str">
        <f t="shared" si="139"/>
        <v>中3尾</v>
      </c>
    </row>
    <row r="572" spans="1:39" x14ac:dyDescent="0.15">
      <c r="A572" s="7">
        <v>2019110</v>
      </c>
      <c r="B572" s="2">
        <v>1</v>
      </c>
      <c r="C572" s="2">
        <v>18</v>
      </c>
      <c r="D572" s="2">
        <v>22</v>
      </c>
      <c r="E572" s="2">
        <v>26</v>
      </c>
      <c r="F572" s="2">
        <v>27</v>
      </c>
      <c r="G572" s="2">
        <v>28</v>
      </c>
      <c r="H572" s="2">
        <v>8</v>
      </c>
      <c r="J572" s="4">
        <f t="shared" si="126"/>
        <v>1</v>
      </c>
      <c r="K572" s="4">
        <f t="shared" si="127"/>
        <v>8</v>
      </c>
      <c r="L572" s="4">
        <f t="shared" si="128"/>
        <v>2</v>
      </c>
      <c r="M572" s="4">
        <f t="shared" si="129"/>
        <v>6</v>
      </c>
      <c r="N572" s="4">
        <f t="shared" si="130"/>
        <v>7</v>
      </c>
      <c r="O572" s="4">
        <f t="shared" si="131"/>
        <v>8</v>
      </c>
      <c r="Q572" s="4">
        <f>IF($A572="","",IF(MAX($J572:$O572)=MAX($P572:P572),"",SMALL($J572:$O572,COUNTIF($J572:$O572,"&lt;="&amp;P572)+1)))</f>
        <v>1</v>
      </c>
      <c r="R572" s="4">
        <f>IF($A572="","",IF(MAX($J572:$O572)=MAX($P572:Q572),"",SMALL($J572:$O572,COUNTIF($J572:$O572,"&lt;="&amp;Q572)+1)))</f>
        <v>2</v>
      </c>
      <c r="S572" s="4">
        <f>IF($A572="","",IF(MAX($J572:$O572)=MAX($P572:R572),"",SMALL($J572:$O572,COUNTIF($J572:$O572,"&lt;="&amp;R572)+1)))</f>
        <v>6</v>
      </c>
      <c r="T572" s="4">
        <f>IF($A572="","",IF(MAX($J572:$O572)=MAX($P572:S572),"",SMALL($J572:$O572,COUNTIF($J572:$O572,"&lt;="&amp;S572)+1)))</f>
        <v>7</v>
      </c>
      <c r="U572" s="4">
        <f>IF($A572="","",IF(MAX($J572:$O572)=MAX($P572:T572),"",SMALL($J572:$O572,COUNTIF($J572:$O572,"&lt;="&amp;T572)+1)))</f>
        <v>8</v>
      </c>
      <c r="V572" s="4" t="str">
        <f>IF($A572="","",IF(MAX($J572:$O572)=MAX($P572:U572),"",SMALL($J572:$O572,COUNTIF($J572:$O572,"&lt;="&amp;U572)+1)))</f>
        <v/>
      </c>
      <c r="X572" s="4">
        <f t="shared" si="132"/>
        <v>8</v>
      </c>
      <c r="Y572" s="4">
        <f t="shared" si="133"/>
        <v>2</v>
      </c>
      <c r="Z572" s="4">
        <f t="shared" si="134"/>
        <v>6</v>
      </c>
      <c r="AA572" s="4">
        <f t="shared" si="135"/>
        <v>5</v>
      </c>
      <c r="AB572" s="4">
        <f t="shared" si="136"/>
        <v>8</v>
      </c>
      <c r="AC572" s="4">
        <f t="shared" si="137"/>
        <v>1</v>
      </c>
      <c r="AE572" s="4">
        <f>IF($A571="","",IF(MAX($X572:$AC572)=MAX($AD572:AD572)," ",SMALL($X572:$AC572,COUNTIF($X572:$AC572,"&lt;="&amp;AD572)+1)))</f>
        <v>1</v>
      </c>
      <c r="AF572" s="4">
        <f>IF($A571="","",IF(MAX($X572:$AC572)=MAX($AD572:AE572)," ",SMALL($X572:$AC572,COUNTIF($X572:$AC572,"&lt;="&amp;AE572)+1)))</f>
        <v>2</v>
      </c>
      <c r="AG572" s="4">
        <f>IF($A571="","",IF(MAX($X572:$AC572)=MAX($AD572:AF572)," ",SMALL($X572:$AC572,COUNTIF($X572:$AC572,"&lt;="&amp;AF572)+1)))</f>
        <v>5</v>
      </c>
      <c r="AH572" s="4">
        <f>IF($A571="","",IF(MAX($X572:$AC572)=MAX($AD572:AG572)," ",SMALL($X572:$AC572,COUNTIF($X572:$AC572,"&lt;="&amp;AG572)+1)))</f>
        <v>6</v>
      </c>
      <c r="AI572" s="4">
        <f>IF($A571="","",IF(MAX($X572:$AC572)=MAX($AD572:AH572)," ",SMALL($X572:$AC572,COUNTIF($X572:$AC572,"&lt;="&amp;AH572)+1)))</f>
        <v>8</v>
      </c>
      <c r="AJ572" s="4" t="str">
        <f>IF($A571="","",IF(MAX($X572:$AC572)=MAX($AD572:AI572)," ",SMALL($X572:$AC572,COUNTIF($X572:$AC572,"&lt;="&amp;AI572)+1)))</f>
        <v xml:space="preserve"> </v>
      </c>
      <c r="AL572" s="13" t="str">
        <f t="shared" si="138"/>
        <v>5尾</v>
      </c>
      <c r="AM572" s="13" t="str">
        <f t="shared" si="139"/>
        <v>中4尾</v>
      </c>
    </row>
    <row r="573" spans="1:39" x14ac:dyDescent="0.15">
      <c r="A573" s="7">
        <v>2019111</v>
      </c>
      <c r="B573" s="2">
        <v>7</v>
      </c>
      <c r="C573" s="2">
        <v>18</v>
      </c>
      <c r="D573" s="2">
        <v>20</v>
      </c>
      <c r="E573" s="2">
        <v>22</v>
      </c>
      <c r="F573" s="2">
        <v>24</v>
      </c>
      <c r="G573" s="2">
        <v>33</v>
      </c>
      <c r="H573" s="2">
        <v>1</v>
      </c>
      <c r="J573" s="4">
        <f t="shared" si="126"/>
        <v>7</v>
      </c>
      <c r="K573" s="4">
        <f t="shared" si="127"/>
        <v>8</v>
      </c>
      <c r="L573" s="4">
        <f t="shared" si="128"/>
        <v>0</v>
      </c>
      <c r="M573" s="4">
        <f t="shared" si="129"/>
        <v>2</v>
      </c>
      <c r="N573" s="4">
        <f t="shared" si="130"/>
        <v>4</v>
      </c>
      <c r="O573" s="4">
        <f t="shared" si="131"/>
        <v>3</v>
      </c>
      <c r="Q573" s="4">
        <f>IF($A573="","",IF(MAX($J573:$O573)=MAX($P573:P573),"",SMALL($J573:$O573,COUNTIF($J573:$O573,"&lt;="&amp;P573)+1)))</f>
        <v>0</v>
      </c>
      <c r="R573" s="4">
        <f>IF($A573="","",IF(MAX($J573:$O573)=MAX($P573:Q573),"",SMALL($J573:$O573,COUNTIF($J573:$O573,"&lt;="&amp;Q573)+1)))</f>
        <v>2</v>
      </c>
      <c r="S573" s="4">
        <f>IF($A573="","",IF(MAX($J573:$O573)=MAX($P573:R573),"",SMALL($J573:$O573,COUNTIF($J573:$O573,"&lt;="&amp;R573)+1)))</f>
        <v>3</v>
      </c>
      <c r="T573" s="4">
        <f>IF($A573="","",IF(MAX($J573:$O573)=MAX($P573:S573),"",SMALL($J573:$O573,COUNTIF($J573:$O573,"&lt;="&amp;S573)+1)))</f>
        <v>4</v>
      </c>
      <c r="U573" s="4">
        <f>IF($A573="","",IF(MAX($J573:$O573)=MAX($P573:T573),"",SMALL($J573:$O573,COUNTIF($J573:$O573,"&lt;="&amp;T573)+1)))</f>
        <v>7</v>
      </c>
      <c r="V573" s="4">
        <f>IF($A573="","",IF(MAX($J573:$O573)=MAX($P573:U573),"",SMALL($J573:$O573,COUNTIF($J573:$O573,"&lt;="&amp;U573)+1)))</f>
        <v>8</v>
      </c>
      <c r="X573" s="4">
        <f t="shared" si="132"/>
        <v>8</v>
      </c>
      <c r="Y573" s="4">
        <f t="shared" si="133"/>
        <v>8</v>
      </c>
      <c r="Z573" s="4">
        <f t="shared" si="134"/>
        <v>2</v>
      </c>
      <c r="AA573" s="4">
        <f t="shared" si="135"/>
        <v>4</v>
      </c>
      <c r="AB573" s="4">
        <f t="shared" si="136"/>
        <v>6</v>
      </c>
      <c r="AC573" s="4">
        <f t="shared" si="137"/>
        <v>4</v>
      </c>
      <c r="AE573" s="4">
        <f>IF($A572="","",IF(MAX($X573:$AC573)=MAX($AD573:AD573)," ",SMALL($X573:$AC573,COUNTIF($X573:$AC573,"&lt;="&amp;AD573)+1)))</f>
        <v>2</v>
      </c>
      <c r="AF573" s="4">
        <f>IF($A572="","",IF(MAX($X573:$AC573)=MAX($AD573:AE573)," ",SMALL($X573:$AC573,COUNTIF($X573:$AC573,"&lt;="&amp;AE573)+1)))</f>
        <v>4</v>
      </c>
      <c r="AG573" s="4">
        <f>IF($A572="","",IF(MAX($X573:$AC573)=MAX($AD573:AF573)," ",SMALL($X573:$AC573,COUNTIF($X573:$AC573,"&lt;="&amp;AF573)+1)))</f>
        <v>6</v>
      </c>
      <c r="AH573" s="4">
        <f>IF($A572="","",IF(MAX($X573:$AC573)=MAX($AD573:AG573)," ",SMALL($X573:$AC573,COUNTIF($X573:$AC573,"&lt;="&amp;AG573)+1)))</f>
        <v>8</v>
      </c>
      <c r="AI573" s="4" t="str">
        <f>IF($A572="","",IF(MAX($X573:$AC573)=MAX($AD573:AH573)," ",SMALL($X573:$AC573,COUNTIF($X573:$AC573,"&lt;="&amp;AH573)+1)))</f>
        <v xml:space="preserve"> </v>
      </c>
      <c r="AJ573" s="4" t="str">
        <f>IF($A572="","",IF(MAX($X573:$AC573)=MAX($AD573:AI573)," ",SMALL($X573:$AC573,COUNTIF($X573:$AC573,"&lt;="&amp;AI573)+1)))</f>
        <v xml:space="preserve"> </v>
      </c>
      <c r="AL573" s="13" t="str">
        <f t="shared" si="138"/>
        <v>4尾</v>
      </c>
      <c r="AM573" s="13" t="str">
        <f t="shared" si="139"/>
        <v>中3尾</v>
      </c>
    </row>
    <row r="574" spans="1:39" x14ac:dyDescent="0.15">
      <c r="A574" s="7">
        <v>2019112</v>
      </c>
      <c r="B574" s="2">
        <v>3</v>
      </c>
      <c r="C574" s="2">
        <v>12</v>
      </c>
      <c r="D574" s="2">
        <v>14</v>
      </c>
      <c r="E574" s="2">
        <v>17</v>
      </c>
      <c r="F574" s="2">
        <v>23</v>
      </c>
      <c r="G574" s="2">
        <v>27</v>
      </c>
      <c r="H574" s="2">
        <v>1</v>
      </c>
      <c r="J574" s="4">
        <f t="shared" si="126"/>
        <v>3</v>
      </c>
      <c r="K574" s="4">
        <f t="shared" si="127"/>
        <v>2</v>
      </c>
      <c r="L574" s="4">
        <f t="shared" si="128"/>
        <v>4</v>
      </c>
      <c r="M574" s="4">
        <f t="shared" si="129"/>
        <v>7</v>
      </c>
      <c r="N574" s="4">
        <f t="shared" si="130"/>
        <v>3</v>
      </c>
      <c r="O574" s="4">
        <f t="shared" si="131"/>
        <v>7</v>
      </c>
      <c r="Q574" s="4">
        <f>IF($A574="","",IF(MAX($J574:$O574)=MAX($P574:P574),"",SMALL($J574:$O574,COUNTIF($J574:$O574,"&lt;="&amp;P574)+1)))</f>
        <v>2</v>
      </c>
      <c r="R574" s="4">
        <f>IF($A574="","",IF(MAX($J574:$O574)=MAX($P574:Q574),"",SMALL($J574:$O574,COUNTIF($J574:$O574,"&lt;="&amp;Q574)+1)))</f>
        <v>3</v>
      </c>
      <c r="S574" s="4">
        <f>IF($A574="","",IF(MAX($J574:$O574)=MAX($P574:R574),"",SMALL($J574:$O574,COUNTIF($J574:$O574,"&lt;="&amp;R574)+1)))</f>
        <v>4</v>
      </c>
      <c r="T574" s="4">
        <f>IF($A574="","",IF(MAX($J574:$O574)=MAX($P574:S574),"",SMALL($J574:$O574,COUNTIF($J574:$O574,"&lt;="&amp;S574)+1)))</f>
        <v>7</v>
      </c>
      <c r="U574" s="4" t="str">
        <f>IF($A574="","",IF(MAX($J574:$O574)=MAX($P574:T574),"",SMALL($J574:$O574,COUNTIF($J574:$O574,"&lt;="&amp;T574)+1)))</f>
        <v/>
      </c>
      <c r="V574" s="4" t="str">
        <f>IF($A574="","",IF(MAX($J574:$O574)=MAX($P574:U574),"",SMALL($J574:$O574,COUNTIF($J574:$O574,"&lt;="&amp;U574)+1)))</f>
        <v/>
      </c>
      <c r="X574" s="4">
        <f t="shared" si="132"/>
        <v>6</v>
      </c>
      <c r="Y574" s="4">
        <f t="shared" si="133"/>
        <v>7</v>
      </c>
      <c r="Z574" s="4">
        <f t="shared" si="134"/>
        <v>8</v>
      </c>
      <c r="AA574" s="4">
        <f t="shared" si="135"/>
        <v>9</v>
      </c>
      <c r="AB574" s="4">
        <f t="shared" si="136"/>
        <v>2</v>
      </c>
      <c r="AC574" s="4">
        <f t="shared" si="137"/>
        <v>8</v>
      </c>
      <c r="AE574" s="4">
        <f>IF($A573="","",IF(MAX($X574:$AC574)=MAX($AD574:AD574)," ",SMALL($X574:$AC574,COUNTIF($X574:$AC574,"&lt;="&amp;AD574)+1)))</f>
        <v>2</v>
      </c>
      <c r="AF574" s="4">
        <f>IF($A573="","",IF(MAX($X574:$AC574)=MAX($AD574:AE574)," ",SMALL($X574:$AC574,COUNTIF($X574:$AC574,"&lt;="&amp;AE574)+1)))</f>
        <v>6</v>
      </c>
      <c r="AG574" s="4">
        <f>IF($A573="","",IF(MAX($X574:$AC574)=MAX($AD574:AF574)," ",SMALL($X574:$AC574,COUNTIF($X574:$AC574,"&lt;="&amp;AF574)+1)))</f>
        <v>7</v>
      </c>
      <c r="AH574" s="4">
        <f>IF($A573="","",IF(MAX($X574:$AC574)=MAX($AD574:AG574)," ",SMALL($X574:$AC574,COUNTIF($X574:$AC574,"&lt;="&amp;AG574)+1)))</f>
        <v>8</v>
      </c>
      <c r="AI574" s="4">
        <f>IF($A573="","",IF(MAX($X574:$AC574)=MAX($AD574:AH574)," ",SMALL($X574:$AC574,COUNTIF($X574:$AC574,"&lt;="&amp;AH574)+1)))</f>
        <v>9</v>
      </c>
      <c r="AJ574" s="4" t="str">
        <f>IF($A573="","",IF(MAX($X574:$AC574)=MAX($AD574:AI574)," ",SMALL($X574:$AC574,COUNTIF($X574:$AC574,"&lt;="&amp;AI574)+1)))</f>
        <v xml:space="preserve"> </v>
      </c>
      <c r="AL574" s="13" t="str">
        <f t="shared" si="138"/>
        <v>5尾</v>
      </c>
      <c r="AM574" s="13" t="str">
        <f t="shared" si="139"/>
        <v>中2尾</v>
      </c>
    </row>
    <row r="575" spans="1:39" x14ac:dyDescent="0.15">
      <c r="A575" s="7">
        <v>2019113</v>
      </c>
      <c r="B575" s="2">
        <v>1</v>
      </c>
      <c r="C575" s="2">
        <v>5</v>
      </c>
      <c r="D575" s="2">
        <v>19</v>
      </c>
      <c r="E575" s="2">
        <v>21</v>
      </c>
      <c r="F575" s="2">
        <v>25</v>
      </c>
      <c r="G575" s="2">
        <v>33</v>
      </c>
      <c r="H575" s="2">
        <v>15</v>
      </c>
      <c r="J575" s="4">
        <f t="shared" si="126"/>
        <v>1</v>
      </c>
      <c r="K575" s="4">
        <f t="shared" si="127"/>
        <v>5</v>
      </c>
      <c r="L575" s="4">
        <f t="shared" si="128"/>
        <v>9</v>
      </c>
      <c r="M575" s="4">
        <f t="shared" si="129"/>
        <v>1</v>
      </c>
      <c r="N575" s="4">
        <f t="shared" si="130"/>
        <v>5</v>
      </c>
      <c r="O575" s="4">
        <f t="shared" si="131"/>
        <v>3</v>
      </c>
      <c r="Q575" s="4">
        <f>IF($A575="","",IF(MAX($J575:$O575)=MAX($P575:P575),"",SMALL($J575:$O575,COUNTIF($J575:$O575,"&lt;="&amp;P575)+1)))</f>
        <v>1</v>
      </c>
      <c r="R575" s="4">
        <f>IF($A575="","",IF(MAX($J575:$O575)=MAX($P575:Q575),"",SMALL($J575:$O575,COUNTIF($J575:$O575,"&lt;="&amp;Q575)+1)))</f>
        <v>3</v>
      </c>
      <c r="S575" s="4">
        <f>IF($A575="","",IF(MAX($J575:$O575)=MAX($P575:R575),"",SMALL($J575:$O575,COUNTIF($J575:$O575,"&lt;="&amp;R575)+1)))</f>
        <v>5</v>
      </c>
      <c r="T575" s="4">
        <f>IF($A575="","",IF(MAX($J575:$O575)=MAX($P575:S575),"",SMALL($J575:$O575,COUNTIF($J575:$O575,"&lt;="&amp;S575)+1)))</f>
        <v>9</v>
      </c>
      <c r="U575" s="4" t="str">
        <f>IF($A575="","",IF(MAX($J575:$O575)=MAX($P575:T575),"",SMALL($J575:$O575,COUNTIF($J575:$O575,"&lt;="&amp;T575)+1)))</f>
        <v/>
      </c>
      <c r="V575" s="4" t="str">
        <f>IF($A575="","",IF(MAX($J575:$O575)=MAX($P575:U575),"",SMALL($J575:$O575,COUNTIF($J575:$O575,"&lt;="&amp;U575)+1)))</f>
        <v/>
      </c>
      <c r="X575" s="4">
        <f t="shared" si="132"/>
        <v>6</v>
      </c>
      <c r="Y575" s="4">
        <f t="shared" si="133"/>
        <v>4</v>
      </c>
      <c r="Z575" s="4">
        <f t="shared" si="134"/>
        <v>1</v>
      </c>
      <c r="AA575" s="4">
        <f t="shared" si="135"/>
        <v>5</v>
      </c>
      <c r="AB575" s="4">
        <f t="shared" si="136"/>
        <v>1</v>
      </c>
      <c r="AC575" s="4">
        <f t="shared" si="137"/>
        <v>7</v>
      </c>
      <c r="AE575" s="4">
        <f>IF($A574="","",IF(MAX($X575:$AC575)=MAX($AD575:AD575)," ",SMALL($X575:$AC575,COUNTIF($X575:$AC575,"&lt;="&amp;AD575)+1)))</f>
        <v>1</v>
      </c>
      <c r="AF575" s="4">
        <f>IF($A574="","",IF(MAX($X575:$AC575)=MAX($AD575:AE575)," ",SMALL($X575:$AC575,COUNTIF($X575:$AC575,"&lt;="&amp;AE575)+1)))</f>
        <v>4</v>
      </c>
      <c r="AG575" s="4">
        <f>IF($A574="","",IF(MAX($X575:$AC575)=MAX($AD575:AF575)," ",SMALL($X575:$AC575,COUNTIF($X575:$AC575,"&lt;="&amp;AF575)+1)))</f>
        <v>5</v>
      </c>
      <c r="AH575" s="4">
        <f>IF($A574="","",IF(MAX($X575:$AC575)=MAX($AD575:AG575)," ",SMALL($X575:$AC575,COUNTIF($X575:$AC575,"&lt;="&amp;AG575)+1)))</f>
        <v>6</v>
      </c>
      <c r="AI575" s="4">
        <f>IF($A574="","",IF(MAX($X575:$AC575)=MAX($AD575:AH575)," ",SMALL($X575:$AC575,COUNTIF($X575:$AC575,"&lt;="&amp;AH575)+1)))</f>
        <v>7</v>
      </c>
      <c r="AJ575" s="4" t="str">
        <f>IF($A574="","",IF(MAX($X575:$AC575)=MAX($AD575:AI575)," ",SMALL($X575:$AC575,COUNTIF($X575:$AC575,"&lt;="&amp;AI575)+1)))</f>
        <v xml:space="preserve"> </v>
      </c>
      <c r="AL575" s="13" t="str">
        <f t="shared" si="138"/>
        <v>5尾</v>
      </c>
      <c r="AM575" s="13" t="str">
        <f t="shared" si="139"/>
        <v>中2尾</v>
      </c>
    </row>
    <row r="576" spans="1:39" x14ac:dyDescent="0.15">
      <c r="A576" s="7">
        <v>2019114</v>
      </c>
      <c r="B576" s="2">
        <v>2</v>
      </c>
      <c r="C576" s="2">
        <v>4</v>
      </c>
      <c r="D576" s="2">
        <v>9</v>
      </c>
      <c r="E576" s="2">
        <v>11</v>
      </c>
      <c r="F576" s="2">
        <v>12</v>
      </c>
      <c r="G576" s="2">
        <v>30</v>
      </c>
      <c r="H576" s="2">
        <v>1</v>
      </c>
      <c r="J576" s="4">
        <f t="shared" si="126"/>
        <v>2</v>
      </c>
      <c r="K576" s="4">
        <f t="shared" si="127"/>
        <v>4</v>
      </c>
      <c r="L576" s="4">
        <f t="shared" si="128"/>
        <v>9</v>
      </c>
      <c r="M576" s="4">
        <f t="shared" si="129"/>
        <v>1</v>
      </c>
      <c r="N576" s="4">
        <f t="shared" si="130"/>
        <v>2</v>
      </c>
      <c r="O576" s="4">
        <f t="shared" si="131"/>
        <v>0</v>
      </c>
      <c r="Q576" s="4">
        <f>IF($A576="","",IF(MAX($J576:$O576)=MAX($P576:P576),"",SMALL($J576:$O576,COUNTIF($J576:$O576,"&lt;="&amp;P576)+1)))</f>
        <v>0</v>
      </c>
      <c r="R576" s="4">
        <f>IF($A576="","",IF(MAX($J576:$O576)=MAX($P576:Q576),"",SMALL($J576:$O576,COUNTIF($J576:$O576,"&lt;="&amp;Q576)+1)))</f>
        <v>1</v>
      </c>
      <c r="S576" s="4">
        <f>IF($A576="","",IF(MAX($J576:$O576)=MAX($P576:R576),"",SMALL($J576:$O576,COUNTIF($J576:$O576,"&lt;="&amp;R576)+1)))</f>
        <v>2</v>
      </c>
      <c r="T576" s="4">
        <f>IF($A576="","",IF(MAX($J576:$O576)=MAX($P576:S576),"",SMALL($J576:$O576,COUNTIF($J576:$O576,"&lt;="&amp;S576)+1)))</f>
        <v>4</v>
      </c>
      <c r="U576" s="4">
        <f>IF($A576="","",IF(MAX($J576:$O576)=MAX($P576:T576),"",SMALL($J576:$O576,COUNTIF($J576:$O576,"&lt;="&amp;T576)+1)))</f>
        <v>9</v>
      </c>
      <c r="V576" s="4" t="str">
        <f>IF($A576="","",IF(MAX($J576:$O576)=MAX($P576:U576),"",SMALL($J576:$O576,COUNTIF($J576:$O576,"&lt;="&amp;U576)+1)))</f>
        <v/>
      </c>
      <c r="X576" s="4">
        <f t="shared" si="132"/>
        <v>5</v>
      </c>
      <c r="Y576" s="4">
        <f t="shared" si="133"/>
        <v>5</v>
      </c>
      <c r="Z576" s="4">
        <f t="shared" si="134"/>
        <v>5</v>
      </c>
      <c r="AA576" s="4">
        <f t="shared" si="135"/>
        <v>9</v>
      </c>
      <c r="AB576" s="4">
        <f t="shared" si="136"/>
        <v>5</v>
      </c>
      <c r="AC576" s="4">
        <f t="shared" si="137"/>
        <v>2</v>
      </c>
      <c r="AE576" s="4">
        <f>IF($A575="","",IF(MAX($X576:$AC576)=MAX($AD576:AD576)," ",SMALL($X576:$AC576,COUNTIF($X576:$AC576,"&lt;="&amp;AD576)+1)))</f>
        <v>2</v>
      </c>
      <c r="AF576" s="4">
        <f>IF($A575="","",IF(MAX($X576:$AC576)=MAX($AD576:AE576)," ",SMALL($X576:$AC576,COUNTIF($X576:$AC576,"&lt;="&amp;AE576)+1)))</f>
        <v>5</v>
      </c>
      <c r="AG576" s="4">
        <f>IF($A575="","",IF(MAX($X576:$AC576)=MAX($AD576:AF576)," ",SMALL($X576:$AC576,COUNTIF($X576:$AC576,"&lt;="&amp;AF576)+1)))</f>
        <v>9</v>
      </c>
      <c r="AH576" s="4" t="str">
        <f>IF($A575="","",IF(MAX($X576:$AC576)=MAX($AD576:AG576)," ",SMALL($X576:$AC576,COUNTIF($X576:$AC576,"&lt;="&amp;AG576)+1)))</f>
        <v xml:space="preserve"> </v>
      </c>
      <c r="AI576" s="4" t="str">
        <f>IF($A575="","",IF(MAX($X576:$AC576)=MAX($AD576:AH576)," ",SMALL($X576:$AC576,COUNTIF($X576:$AC576,"&lt;="&amp;AH576)+1)))</f>
        <v xml:space="preserve"> </v>
      </c>
      <c r="AJ576" s="4" t="str">
        <f>IF($A575="","",IF(MAX($X576:$AC576)=MAX($AD576:AI576)," ",SMALL($X576:$AC576,COUNTIF($X576:$AC576,"&lt;="&amp;AI576)+1)))</f>
        <v xml:space="preserve"> </v>
      </c>
      <c r="AL576" s="13" t="str">
        <f t="shared" si="138"/>
        <v>3尾</v>
      </c>
      <c r="AM576" s="13" t="str">
        <f t="shared" si="139"/>
        <v>中2尾</v>
      </c>
    </row>
    <row r="577" spans="1:39" x14ac:dyDescent="0.15">
      <c r="A577" s="7">
        <v>2019115</v>
      </c>
      <c r="B577" s="2">
        <v>4</v>
      </c>
      <c r="C577" s="2">
        <v>10</v>
      </c>
      <c r="D577" s="2">
        <v>11</v>
      </c>
      <c r="E577" s="2">
        <v>14</v>
      </c>
      <c r="F577" s="2">
        <v>15</v>
      </c>
      <c r="G577" s="2">
        <v>29</v>
      </c>
      <c r="H577" s="2">
        <v>5</v>
      </c>
      <c r="J577" s="4">
        <f t="shared" si="126"/>
        <v>4</v>
      </c>
      <c r="K577" s="4">
        <f t="shared" si="127"/>
        <v>0</v>
      </c>
      <c r="L577" s="4">
        <f t="shared" si="128"/>
        <v>1</v>
      </c>
      <c r="M577" s="4">
        <f t="shared" si="129"/>
        <v>4</v>
      </c>
      <c r="N577" s="4">
        <f t="shared" si="130"/>
        <v>5</v>
      </c>
      <c r="O577" s="4">
        <f t="shared" si="131"/>
        <v>9</v>
      </c>
      <c r="Q577" s="4">
        <f>IF($A577="","",IF(MAX($J577:$O577)=MAX($P577:P577),"",SMALL($J577:$O577,COUNTIF($J577:$O577,"&lt;="&amp;P577)+1)))</f>
        <v>0</v>
      </c>
      <c r="R577" s="4">
        <f>IF($A577="","",IF(MAX($J577:$O577)=MAX($P577:Q577),"",SMALL($J577:$O577,COUNTIF($J577:$O577,"&lt;="&amp;Q577)+1)))</f>
        <v>1</v>
      </c>
      <c r="S577" s="4">
        <f>IF($A577="","",IF(MAX($J577:$O577)=MAX($P577:R577),"",SMALL($J577:$O577,COUNTIF($J577:$O577,"&lt;="&amp;R577)+1)))</f>
        <v>4</v>
      </c>
      <c r="T577" s="4">
        <f>IF($A577="","",IF(MAX($J577:$O577)=MAX($P577:S577),"",SMALL($J577:$O577,COUNTIF($J577:$O577,"&lt;="&amp;S577)+1)))</f>
        <v>5</v>
      </c>
      <c r="U577" s="4">
        <f>IF($A577="","",IF(MAX($J577:$O577)=MAX($P577:T577),"",SMALL($J577:$O577,COUNTIF($J577:$O577,"&lt;="&amp;T577)+1)))</f>
        <v>9</v>
      </c>
      <c r="V577" s="4" t="str">
        <f>IF($A577="","",IF(MAX($J577:$O577)=MAX($P577:U577),"",SMALL($J577:$O577,COUNTIF($J577:$O577,"&lt;="&amp;U577)+1)))</f>
        <v/>
      </c>
      <c r="X577" s="4">
        <f t="shared" si="132"/>
        <v>8</v>
      </c>
      <c r="Y577" s="4">
        <f t="shared" si="133"/>
        <v>2</v>
      </c>
      <c r="Z577" s="4">
        <f t="shared" si="134"/>
        <v>2</v>
      </c>
      <c r="AA577" s="4">
        <f t="shared" si="135"/>
        <v>9</v>
      </c>
      <c r="AB577" s="4">
        <f t="shared" si="136"/>
        <v>0</v>
      </c>
      <c r="AC577" s="4">
        <f t="shared" si="137"/>
        <v>5</v>
      </c>
      <c r="AE577" s="4">
        <f>IF($A576="","",IF(MAX($X577:$AC577)=MAX($AD577:AD577)," ",SMALL($X577:$AC577,COUNTIF($X577:$AC577,"&lt;="&amp;AD577)+1)))</f>
        <v>0</v>
      </c>
      <c r="AF577" s="4">
        <f>IF($A576="","",IF(MAX($X577:$AC577)=MAX($AD577:AE577)," ",SMALL($X577:$AC577,COUNTIF($X577:$AC577,"&lt;="&amp;AE577)+1)))</f>
        <v>2</v>
      </c>
      <c r="AG577" s="4">
        <f>IF($A576="","",IF(MAX($X577:$AC577)=MAX($AD577:AF577)," ",SMALL($X577:$AC577,COUNTIF($X577:$AC577,"&lt;="&amp;AF577)+1)))</f>
        <v>5</v>
      </c>
      <c r="AH577" s="4">
        <f>IF($A576="","",IF(MAX($X577:$AC577)=MAX($AD577:AG577)," ",SMALL($X577:$AC577,COUNTIF($X577:$AC577,"&lt;="&amp;AG577)+1)))</f>
        <v>8</v>
      </c>
      <c r="AI577" s="4">
        <f>IF($A576="","",IF(MAX($X577:$AC577)=MAX($AD577:AH577)," ",SMALL($X577:$AC577,COUNTIF($X577:$AC577,"&lt;="&amp;AH577)+1)))</f>
        <v>9</v>
      </c>
      <c r="AJ577" s="4" t="str">
        <f>IF($A576="","",IF(MAX($X577:$AC577)=MAX($AD577:AI577)," ",SMALL($X577:$AC577,COUNTIF($X577:$AC577,"&lt;="&amp;AI577)+1)))</f>
        <v xml:space="preserve"> </v>
      </c>
      <c r="AL577" s="13" t="str">
        <f t="shared" si="138"/>
        <v>5尾</v>
      </c>
      <c r="AM577" s="13" t="str">
        <f t="shared" si="139"/>
        <v>中3尾</v>
      </c>
    </row>
    <row r="578" spans="1:39" x14ac:dyDescent="0.15">
      <c r="A578" s="7">
        <v>2019116</v>
      </c>
      <c r="B578" s="2">
        <v>1</v>
      </c>
      <c r="C578" s="2">
        <v>8</v>
      </c>
      <c r="D578" s="2">
        <v>9</v>
      </c>
      <c r="E578" s="2">
        <v>13</v>
      </c>
      <c r="F578" s="2">
        <v>16</v>
      </c>
      <c r="G578" s="2">
        <v>33</v>
      </c>
      <c r="H578" s="2">
        <v>1</v>
      </c>
      <c r="J578" s="4">
        <f t="shared" si="126"/>
        <v>1</v>
      </c>
      <c r="K578" s="4">
        <f t="shared" si="127"/>
        <v>8</v>
      </c>
      <c r="L578" s="4">
        <f t="shared" si="128"/>
        <v>9</v>
      </c>
      <c r="M578" s="4">
        <f t="shared" si="129"/>
        <v>3</v>
      </c>
      <c r="N578" s="4">
        <f t="shared" si="130"/>
        <v>6</v>
      </c>
      <c r="O578" s="4">
        <f t="shared" si="131"/>
        <v>3</v>
      </c>
      <c r="Q578" s="4">
        <f>IF($A578="","",IF(MAX($J578:$O578)=MAX($P578:P578),"",SMALL($J578:$O578,COUNTIF($J578:$O578,"&lt;="&amp;P578)+1)))</f>
        <v>1</v>
      </c>
      <c r="R578" s="4">
        <f>IF($A578="","",IF(MAX($J578:$O578)=MAX($P578:Q578),"",SMALL($J578:$O578,COUNTIF($J578:$O578,"&lt;="&amp;Q578)+1)))</f>
        <v>3</v>
      </c>
      <c r="S578" s="4">
        <f>IF($A578="","",IF(MAX($J578:$O578)=MAX($P578:R578),"",SMALL($J578:$O578,COUNTIF($J578:$O578,"&lt;="&amp;R578)+1)))</f>
        <v>6</v>
      </c>
      <c r="T578" s="4">
        <f>IF($A578="","",IF(MAX($J578:$O578)=MAX($P578:S578),"",SMALL($J578:$O578,COUNTIF($J578:$O578,"&lt;="&amp;S578)+1)))</f>
        <v>8</v>
      </c>
      <c r="U578" s="4">
        <f>IF($A578="","",IF(MAX($J578:$O578)=MAX($P578:T578),"",SMALL($J578:$O578,COUNTIF($J578:$O578,"&lt;="&amp;T578)+1)))</f>
        <v>9</v>
      </c>
      <c r="V578" s="4" t="str">
        <f>IF($A578="","",IF(MAX($J578:$O578)=MAX($P578:U578),"",SMALL($J578:$O578,COUNTIF($J578:$O578,"&lt;="&amp;U578)+1)))</f>
        <v/>
      </c>
      <c r="X578" s="4">
        <f t="shared" si="132"/>
        <v>0</v>
      </c>
      <c r="Y578" s="4">
        <f t="shared" si="133"/>
        <v>5</v>
      </c>
      <c r="Z578" s="4">
        <f t="shared" si="134"/>
        <v>0</v>
      </c>
      <c r="AA578" s="4">
        <f t="shared" si="135"/>
        <v>7</v>
      </c>
      <c r="AB578" s="4">
        <f t="shared" si="136"/>
        <v>5</v>
      </c>
      <c r="AC578" s="4">
        <f t="shared" si="137"/>
        <v>3</v>
      </c>
      <c r="AE578" s="4">
        <f>IF($A577="","",IF(MAX($X578:$AC578)=MAX($AD578:AD578)," ",SMALL($X578:$AC578,COUNTIF($X578:$AC578,"&lt;="&amp;AD578)+1)))</f>
        <v>0</v>
      </c>
      <c r="AF578" s="4">
        <f>IF($A577="","",IF(MAX($X578:$AC578)=MAX($AD578:AE578)," ",SMALL($X578:$AC578,COUNTIF($X578:$AC578,"&lt;="&amp;AE578)+1)))</f>
        <v>3</v>
      </c>
      <c r="AG578" s="4">
        <f>IF($A577="","",IF(MAX($X578:$AC578)=MAX($AD578:AF578)," ",SMALL($X578:$AC578,COUNTIF($X578:$AC578,"&lt;="&amp;AF578)+1)))</f>
        <v>5</v>
      </c>
      <c r="AH578" s="4">
        <f>IF($A577="","",IF(MAX($X578:$AC578)=MAX($AD578:AG578)," ",SMALL($X578:$AC578,COUNTIF($X578:$AC578,"&lt;="&amp;AG578)+1)))</f>
        <v>7</v>
      </c>
      <c r="AI578" s="4" t="str">
        <f>IF($A577="","",IF(MAX($X578:$AC578)=MAX($AD578:AH578)," ",SMALL($X578:$AC578,COUNTIF($X578:$AC578,"&lt;="&amp;AH578)+1)))</f>
        <v xml:space="preserve"> </v>
      </c>
      <c r="AJ578" s="4" t="str">
        <f>IF($A577="","",IF(MAX($X578:$AC578)=MAX($AD578:AI578)," ",SMALL($X578:$AC578,COUNTIF($X578:$AC578,"&lt;="&amp;AI578)+1)))</f>
        <v xml:space="preserve"> </v>
      </c>
      <c r="AL578" s="13" t="str">
        <f t="shared" si="138"/>
        <v>4尾</v>
      </c>
      <c r="AM578" s="13" t="str">
        <f t="shared" si="139"/>
        <v>中1尾</v>
      </c>
    </row>
    <row r="579" spans="1:39" x14ac:dyDescent="0.15">
      <c r="A579" s="7">
        <v>2019117</v>
      </c>
      <c r="B579" s="2">
        <v>3</v>
      </c>
      <c r="C579" s="2">
        <v>5</v>
      </c>
      <c r="D579" s="2">
        <v>11</v>
      </c>
      <c r="E579" s="2">
        <v>28</v>
      </c>
      <c r="F579" s="2">
        <v>32</v>
      </c>
      <c r="G579" s="2">
        <v>33</v>
      </c>
      <c r="H579" s="2">
        <v>1</v>
      </c>
      <c r="J579" s="4">
        <f t="shared" si="126"/>
        <v>3</v>
      </c>
      <c r="K579" s="4">
        <f t="shared" si="127"/>
        <v>5</v>
      </c>
      <c r="L579" s="4">
        <f t="shared" si="128"/>
        <v>1</v>
      </c>
      <c r="M579" s="4">
        <f t="shared" si="129"/>
        <v>8</v>
      </c>
      <c r="N579" s="4">
        <f t="shared" si="130"/>
        <v>2</v>
      </c>
      <c r="O579" s="4">
        <f t="shared" si="131"/>
        <v>3</v>
      </c>
      <c r="Q579" s="4">
        <f>IF($A579="","",IF(MAX($J579:$O579)=MAX($P579:P579),"",SMALL($J579:$O579,COUNTIF($J579:$O579,"&lt;="&amp;P579)+1)))</f>
        <v>1</v>
      </c>
      <c r="R579" s="4">
        <f>IF($A579="","",IF(MAX($J579:$O579)=MAX($P579:Q579),"",SMALL($J579:$O579,COUNTIF($J579:$O579,"&lt;="&amp;Q579)+1)))</f>
        <v>2</v>
      </c>
      <c r="S579" s="4">
        <f>IF($A579="","",IF(MAX($J579:$O579)=MAX($P579:R579),"",SMALL($J579:$O579,COUNTIF($J579:$O579,"&lt;="&amp;R579)+1)))</f>
        <v>3</v>
      </c>
      <c r="T579" s="4">
        <f>IF($A579="","",IF(MAX($J579:$O579)=MAX($P579:S579),"",SMALL($J579:$O579,COUNTIF($J579:$O579,"&lt;="&amp;S579)+1)))</f>
        <v>5</v>
      </c>
      <c r="U579" s="4">
        <f>IF($A579="","",IF(MAX($J579:$O579)=MAX($P579:T579),"",SMALL($J579:$O579,COUNTIF($J579:$O579,"&lt;="&amp;T579)+1)))</f>
        <v>8</v>
      </c>
      <c r="V579" s="4" t="str">
        <f>IF($A579="","",IF(MAX($J579:$O579)=MAX($P579:U579),"",SMALL($J579:$O579,COUNTIF($J579:$O579,"&lt;="&amp;U579)+1)))</f>
        <v/>
      </c>
      <c r="X579" s="4">
        <f t="shared" si="132"/>
        <v>8</v>
      </c>
      <c r="Y579" s="4">
        <f t="shared" si="133"/>
        <v>8</v>
      </c>
      <c r="Z579" s="4">
        <f t="shared" si="134"/>
        <v>8</v>
      </c>
      <c r="AA579" s="4">
        <f t="shared" si="135"/>
        <v>3</v>
      </c>
      <c r="AB579" s="4">
        <f t="shared" si="136"/>
        <v>8</v>
      </c>
      <c r="AC579" s="4">
        <f t="shared" si="137"/>
        <v>6</v>
      </c>
      <c r="AE579" s="4">
        <f>IF($A578="","",IF(MAX($X579:$AC579)=MAX($AD579:AD579)," ",SMALL($X579:$AC579,COUNTIF($X579:$AC579,"&lt;="&amp;AD579)+1)))</f>
        <v>3</v>
      </c>
      <c r="AF579" s="4">
        <f>IF($A578="","",IF(MAX($X579:$AC579)=MAX($AD579:AE579)," ",SMALL($X579:$AC579,COUNTIF($X579:$AC579,"&lt;="&amp;AE579)+1)))</f>
        <v>6</v>
      </c>
      <c r="AG579" s="4">
        <f>IF($A578="","",IF(MAX($X579:$AC579)=MAX($AD579:AF579)," ",SMALL($X579:$AC579,COUNTIF($X579:$AC579,"&lt;="&amp;AF579)+1)))</f>
        <v>8</v>
      </c>
      <c r="AH579" s="4" t="str">
        <f>IF($A578="","",IF(MAX($X579:$AC579)=MAX($AD579:AG579)," ",SMALL($X579:$AC579,COUNTIF($X579:$AC579,"&lt;="&amp;AG579)+1)))</f>
        <v xml:space="preserve"> </v>
      </c>
      <c r="AI579" s="4" t="str">
        <f>IF($A578="","",IF(MAX($X579:$AC579)=MAX($AD579:AH579)," ",SMALL($X579:$AC579,COUNTIF($X579:$AC579,"&lt;="&amp;AH579)+1)))</f>
        <v xml:space="preserve"> </v>
      </c>
      <c r="AJ579" s="4" t="str">
        <f>IF($A578="","",IF(MAX($X579:$AC579)=MAX($AD579:AI579)," ",SMALL($X579:$AC579,COUNTIF($X579:$AC579,"&lt;="&amp;AI579)+1)))</f>
        <v xml:space="preserve"> </v>
      </c>
      <c r="AL579" s="13" t="str">
        <f t="shared" si="138"/>
        <v>3尾</v>
      </c>
      <c r="AM579" s="13" t="str">
        <f t="shared" si="139"/>
        <v>中2尾</v>
      </c>
    </row>
    <row r="580" spans="1:39" x14ac:dyDescent="0.15">
      <c r="A580" s="7">
        <v>2019118</v>
      </c>
      <c r="B580" s="2">
        <v>12</v>
      </c>
      <c r="C580" s="2">
        <v>14</v>
      </c>
      <c r="D580" s="2">
        <v>15</v>
      </c>
      <c r="E580" s="2">
        <v>25</v>
      </c>
      <c r="F580" s="2">
        <v>28</v>
      </c>
      <c r="G580" s="2">
        <v>31</v>
      </c>
      <c r="H580" s="2">
        <v>4</v>
      </c>
      <c r="J580" s="4">
        <f t="shared" si="126"/>
        <v>2</v>
      </c>
      <c r="K580" s="4">
        <f t="shared" si="127"/>
        <v>4</v>
      </c>
      <c r="L580" s="4">
        <f t="shared" si="128"/>
        <v>5</v>
      </c>
      <c r="M580" s="4">
        <f t="shared" si="129"/>
        <v>5</v>
      </c>
      <c r="N580" s="4">
        <f t="shared" si="130"/>
        <v>8</v>
      </c>
      <c r="O580" s="4">
        <f t="shared" si="131"/>
        <v>1</v>
      </c>
      <c r="Q580" s="4">
        <f>IF($A580="","",IF(MAX($J580:$O580)=MAX($P580:P580),"",SMALL($J580:$O580,COUNTIF($J580:$O580,"&lt;="&amp;P580)+1)))</f>
        <v>1</v>
      </c>
      <c r="R580" s="4">
        <f>IF($A580="","",IF(MAX($J580:$O580)=MAX($P580:Q580),"",SMALL($J580:$O580,COUNTIF($J580:$O580,"&lt;="&amp;Q580)+1)))</f>
        <v>2</v>
      </c>
      <c r="S580" s="4">
        <f>IF($A580="","",IF(MAX($J580:$O580)=MAX($P580:R580),"",SMALL($J580:$O580,COUNTIF($J580:$O580,"&lt;="&amp;R580)+1)))</f>
        <v>4</v>
      </c>
      <c r="T580" s="4">
        <f>IF($A580="","",IF(MAX($J580:$O580)=MAX($P580:S580),"",SMALL($J580:$O580,COUNTIF($J580:$O580,"&lt;="&amp;S580)+1)))</f>
        <v>5</v>
      </c>
      <c r="U580" s="4">
        <f>IF($A580="","",IF(MAX($J580:$O580)=MAX($P580:T580),"",SMALL($J580:$O580,COUNTIF($J580:$O580,"&lt;="&amp;T580)+1)))</f>
        <v>8</v>
      </c>
      <c r="V580" s="4" t="str">
        <f>IF($A580="","",IF(MAX($J580:$O580)=MAX($P580:U580),"",SMALL($J580:$O580,COUNTIF($J580:$O580,"&lt;="&amp;U580)+1)))</f>
        <v/>
      </c>
      <c r="X580" s="4">
        <f t="shared" si="132"/>
        <v>5</v>
      </c>
      <c r="Y580" s="4">
        <f t="shared" si="133"/>
        <v>7</v>
      </c>
      <c r="Z580" s="4">
        <f t="shared" si="134"/>
        <v>6</v>
      </c>
      <c r="AA580" s="4">
        <f t="shared" si="135"/>
        <v>4</v>
      </c>
      <c r="AB580" s="4">
        <f t="shared" si="136"/>
        <v>6</v>
      </c>
      <c r="AC580" s="4">
        <f t="shared" si="137"/>
        <v>3</v>
      </c>
      <c r="AE580" s="4">
        <f>IF($A579="","",IF(MAX($X580:$AC580)=MAX($AD580:AD580)," ",SMALL($X580:$AC580,COUNTIF($X580:$AC580,"&lt;="&amp;AD580)+1)))</f>
        <v>3</v>
      </c>
      <c r="AF580" s="4">
        <f>IF($A579="","",IF(MAX($X580:$AC580)=MAX($AD580:AE580)," ",SMALL($X580:$AC580,COUNTIF($X580:$AC580,"&lt;="&amp;AE580)+1)))</f>
        <v>4</v>
      </c>
      <c r="AG580" s="4">
        <f>IF($A579="","",IF(MAX($X580:$AC580)=MAX($AD580:AF580)," ",SMALL($X580:$AC580,COUNTIF($X580:$AC580,"&lt;="&amp;AF580)+1)))</f>
        <v>5</v>
      </c>
      <c r="AH580" s="4">
        <f>IF($A579="","",IF(MAX($X580:$AC580)=MAX($AD580:AG580)," ",SMALL($X580:$AC580,COUNTIF($X580:$AC580,"&lt;="&amp;AG580)+1)))</f>
        <v>6</v>
      </c>
      <c r="AI580" s="4">
        <f>IF($A579="","",IF(MAX($X580:$AC580)=MAX($AD580:AH580)," ",SMALL($X580:$AC580,COUNTIF($X580:$AC580,"&lt;="&amp;AH580)+1)))</f>
        <v>7</v>
      </c>
      <c r="AJ580" s="4" t="str">
        <f>IF($A579="","",IF(MAX($X580:$AC580)=MAX($AD580:AI580)," ",SMALL($X580:$AC580,COUNTIF($X580:$AC580,"&lt;="&amp;AI580)+1)))</f>
        <v xml:space="preserve"> </v>
      </c>
      <c r="AL580" s="13" t="str">
        <f t="shared" si="138"/>
        <v>5尾</v>
      </c>
      <c r="AM580" s="13" t="str">
        <f t="shared" si="139"/>
        <v>中2尾</v>
      </c>
    </row>
    <row r="581" spans="1:39" x14ac:dyDescent="0.15">
      <c r="A581" s="7">
        <v>2019119</v>
      </c>
      <c r="B581" s="2">
        <v>4</v>
      </c>
      <c r="C581" s="2">
        <v>20</v>
      </c>
      <c r="D581" s="2">
        <v>22</v>
      </c>
      <c r="E581" s="2">
        <v>24</v>
      </c>
      <c r="F581" s="2">
        <v>26</v>
      </c>
      <c r="G581" s="2">
        <v>33</v>
      </c>
      <c r="H581" s="2">
        <v>7</v>
      </c>
      <c r="J581" s="4">
        <f t="shared" si="126"/>
        <v>4</v>
      </c>
      <c r="K581" s="4">
        <f t="shared" si="127"/>
        <v>0</v>
      </c>
      <c r="L581" s="4">
        <f t="shared" si="128"/>
        <v>2</v>
      </c>
      <c r="M581" s="4">
        <f t="shared" si="129"/>
        <v>4</v>
      </c>
      <c r="N581" s="4">
        <f t="shared" si="130"/>
        <v>6</v>
      </c>
      <c r="O581" s="4">
        <f t="shared" si="131"/>
        <v>3</v>
      </c>
      <c r="Q581" s="4">
        <f>IF($A581="","",IF(MAX($J581:$O581)=MAX($P581:P581),"",SMALL($J581:$O581,COUNTIF($J581:$O581,"&lt;="&amp;P581)+1)))</f>
        <v>0</v>
      </c>
      <c r="R581" s="4">
        <f>IF($A581="","",IF(MAX($J581:$O581)=MAX($P581:Q581),"",SMALL($J581:$O581,COUNTIF($J581:$O581,"&lt;="&amp;Q581)+1)))</f>
        <v>2</v>
      </c>
      <c r="S581" s="4">
        <f>IF($A581="","",IF(MAX($J581:$O581)=MAX($P581:R581),"",SMALL($J581:$O581,COUNTIF($J581:$O581,"&lt;="&amp;R581)+1)))</f>
        <v>3</v>
      </c>
      <c r="T581" s="4">
        <f>IF($A581="","",IF(MAX($J581:$O581)=MAX($P581:S581),"",SMALL($J581:$O581,COUNTIF($J581:$O581,"&lt;="&amp;S581)+1)))</f>
        <v>4</v>
      </c>
      <c r="U581" s="4">
        <f>IF($A581="","",IF(MAX($J581:$O581)=MAX($P581:T581),"",SMALL($J581:$O581,COUNTIF($J581:$O581,"&lt;="&amp;T581)+1)))</f>
        <v>6</v>
      </c>
      <c r="V581" s="4" t="str">
        <f>IF($A581="","",IF(MAX($J581:$O581)=MAX($P581:U581),"",SMALL($J581:$O581,COUNTIF($J581:$O581,"&lt;="&amp;U581)+1)))</f>
        <v/>
      </c>
      <c r="X581" s="4">
        <f t="shared" si="132"/>
        <v>8</v>
      </c>
      <c r="Y581" s="4">
        <f t="shared" si="133"/>
        <v>7</v>
      </c>
      <c r="Z581" s="4">
        <f t="shared" si="134"/>
        <v>0</v>
      </c>
      <c r="AA581" s="4">
        <f t="shared" si="135"/>
        <v>2</v>
      </c>
      <c r="AB581" s="4">
        <f t="shared" si="136"/>
        <v>8</v>
      </c>
      <c r="AC581" s="4">
        <f t="shared" si="137"/>
        <v>1</v>
      </c>
      <c r="AE581" s="4">
        <f>IF($A580="","",IF(MAX($X581:$AC581)=MAX($AD581:AD581)," ",SMALL($X581:$AC581,COUNTIF($X581:$AC581,"&lt;="&amp;AD581)+1)))</f>
        <v>0</v>
      </c>
      <c r="AF581" s="4">
        <f>IF($A580="","",IF(MAX($X581:$AC581)=MAX($AD581:AE581)," ",SMALL($X581:$AC581,COUNTIF($X581:$AC581,"&lt;="&amp;AE581)+1)))</f>
        <v>1</v>
      </c>
      <c r="AG581" s="4">
        <f>IF($A580="","",IF(MAX($X581:$AC581)=MAX($AD581:AF581)," ",SMALL($X581:$AC581,COUNTIF($X581:$AC581,"&lt;="&amp;AF581)+1)))</f>
        <v>2</v>
      </c>
      <c r="AH581" s="4">
        <f>IF($A580="","",IF(MAX($X581:$AC581)=MAX($AD581:AG581)," ",SMALL($X581:$AC581,COUNTIF($X581:$AC581,"&lt;="&amp;AG581)+1)))</f>
        <v>7</v>
      </c>
      <c r="AI581" s="4">
        <f>IF($A580="","",IF(MAX($X581:$AC581)=MAX($AD581:AH581)," ",SMALL($X581:$AC581,COUNTIF($X581:$AC581,"&lt;="&amp;AH581)+1)))</f>
        <v>8</v>
      </c>
      <c r="AJ581" s="4" t="str">
        <f>IF($A580="","",IF(MAX($X581:$AC581)=MAX($AD581:AI581)," ",SMALL($X581:$AC581,COUNTIF($X581:$AC581,"&lt;="&amp;AI581)+1)))</f>
        <v xml:space="preserve"> </v>
      </c>
      <c r="AL581" s="13" t="str">
        <f t="shared" si="138"/>
        <v>5尾</v>
      </c>
      <c r="AM581" s="13" t="str">
        <f t="shared" si="139"/>
        <v>中2尾</v>
      </c>
    </row>
    <row r="582" spans="1:39" x14ac:dyDescent="0.15">
      <c r="A582" s="7">
        <v>2019120</v>
      </c>
      <c r="B582" s="2">
        <v>10</v>
      </c>
      <c r="C582" s="2">
        <v>12</v>
      </c>
      <c r="D582" s="2">
        <v>27</v>
      </c>
      <c r="E582" s="2">
        <v>31</v>
      </c>
      <c r="F582" s="2">
        <v>32</v>
      </c>
      <c r="G582" s="2">
        <v>33</v>
      </c>
      <c r="H582" s="2">
        <v>3</v>
      </c>
      <c r="J582" s="4">
        <f t="shared" si="126"/>
        <v>0</v>
      </c>
      <c r="K582" s="4">
        <f t="shared" si="127"/>
        <v>2</v>
      </c>
      <c r="L582" s="4">
        <f t="shared" si="128"/>
        <v>7</v>
      </c>
      <c r="M582" s="4">
        <f t="shared" si="129"/>
        <v>1</v>
      </c>
      <c r="N582" s="4">
        <f t="shared" si="130"/>
        <v>2</v>
      </c>
      <c r="O582" s="4">
        <f t="shared" si="131"/>
        <v>3</v>
      </c>
      <c r="Q582" s="4">
        <f>IF($A582="","",IF(MAX($J582:$O582)=MAX($P582:P582),"",SMALL($J582:$O582,COUNTIF($J582:$O582,"&lt;="&amp;P582)+1)))</f>
        <v>0</v>
      </c>
      <c r="R582" s="4">
        <f>IF($A582="","",IF(MAX($J582:$O582)=MAX($P582:Q582),"",SMALL($J582:$O582,COUNTIF($J582:$O582,"&lt;="&amp;Q582)+1)))</f>
        <v>1</v>
      </c>
      <c r="S582" s="4">
        <f>IF($A582="","",IF(MAX($J582:$O582)=MAX($P582:R582),"",SMALL($J582:$O582,COUNTIF($J582:$O582,"&lt;="&amp;R582)+1)))</f>
        <v>2</v>
      </c>
      <c r="T582" s="4">
        <f>IF($A582="","",IF(MAX($J582:$O582)=MAX($P582:S582),"",SMALL($J582:$O582,COUNTIF($J582:$O582,"&lt;="&amp;S582)+1)))</f>
        <v>3</v>
      </c>
      <c r="U582" s="4">
        <f>IF($A582="","",IF(MAX($J582:$O582)=MAX($P582:T582),"",SMALL($J582:$O582,COUNTIF($J582:$O582,"&lt;="&amp;T582)+1)))</f>
        <v>7</v>
      </c>
      <c r="V582" s="4" t="str">
        <f>IF($A582="","",IF(MAX($J582:$O582)=MAX($P582:U582),"",SMALL($J582:$O582,COUNTIF($J582:$O582,"&lt;="&amp;U582)+1)))</f>
        <v/>
      </c>
      <c r="X582" s="4">
        <f t="shared" si="132"/>
        <v>0</v>
      </c>
      <c r="Y582" s="4">
        <f t="shared" si="133"/>
        <v>5</v>
      </c>
      <c r="Z582" s="4">
        <f t="shared" si="134"/>
        <v>4</v>
      </c>
      <c r="AA582" s="4">
        <f t="shared" si="135"/>
        <v>8</v>
      </c>
      <c r="AB582" s="4">
        <f t="shared" si="136"/>
        <v>8</v>
      </c>
      <c r="AC582" s="4">
        <f t="shared" si="137"/>
        <v>7</v>
      </c>
      <c r="AE582" s="4">
        <f>IF($A581="","",IF(MAX($X582:$AC582)=MAX($AD582:AD582)," ",SMALL($X582:$AC582,COUNTIF($X582:$AC582,"&lt;="&amp;AD582)+1)))</f>
        <v>0</v>
      </c>
      <c r="AF582" s="4">
        <f>IF($A581="","",IF(MAX($X582:$AC582)=MAX($AD582:AE582)," ",SMALL($X582:$AC582,COUNTIF($X582:$AC582,"&lt;="&amp;AE582)+1)))</f>
        <v>4</v>
      </c>
      <c r="AG582" s="4">
        <f>IF($A581="","",IF(MAX($X582:$AC582)=MAX($AD582:AF582)," ",SMALL($X582:$AC582,COUNTIF($X582:$AC582,"&lt;="&amp;AF582)+1)))</f>
        <v>5</v>
      </c>
      <c r="AH582" s="4">
        <f>IF($A581="","",IF(MAX($X582:$AC582)=MAX($AD582:AG582)," ",SMALL($X582:$AC582,COUNTIF($X582:$AC582,"&lt;="&amp;AG582)+1)))</f>
        <v>7</v>
      </c>
      <c r="AI582" s="4">
        <f>IF($A581="","",IF(MAX($X582:$AC582)=MAX($AD582:AH582)," ",SMALL($X582:$AC582,COUNTIF($X582:$AC582,"&lt;="&amp;AH582)+1)))</f>
        <v>8</v>
      </c>
      <c r="AJ582" s="4" t="str">
        <f>IF($A581="","",IF(MAX($X582:$AC582)=MAX($AD582:AI582)," ",SMALL($X582:$AC582,COUNTIF($X582:$AC582,"&lt;="&amp;AI582)+1)))</f>
        <v xml:space="preserve"> </v>
      </c>
      <c r="AL582" s="13" t="str">
        <f t="shared" si="138"/>
        <v>5尾</v>
      </c>
      <c r="AM582" s="13" t="str">
        <f t="shared" si="139"/>
        <v>中2尾</v>
      </c>
    </row>
    <row r="583" spans="1:39" x14ac:dyDescent="0.15">
      <c r="A583" s="7">
        <v>2019121</v>
      </c>
      <c r="B583" s="2">
        <v>2</v>
      </c>
      <c r="C583" s="2">
        <v>6</v>
      </c>
      <c r="D583" s="2">
        <v>15</v>
      </c>
      <c r="E583" s="2">
        <v>21</v>
      </c>
      <c r="F583" s="2">
        <v>30</v>
      </c>
      <c r="G583" s="2">
        <v>31</v>
      </c>
      <c r="H583" s="2">
        <v>2</v>
      </c>
      <c r="J583" s="4">
        <f t="shared" si="126"/>
        <v>2</v>
      </c>
      <c r="K583" s="4">
        <f t="shared" si="127"/>
        <v>6</v>
      </c>
      <c r="L583" s="4">
        <f t="shared" si="128"/>
        <v>5</v>
      </c>
      <c r="M583" s="4">
        <f t="shared" si="129"/>
        <v>1</v>
      </c>
      <c r="N583" s="4">
        <f t="shared" si="130"/>
        <v>0</v>
      </c>
      <c r="O583" s="4">
        <f t="shared" si="131"/>
        <v>1</v>
      </c>
      <c r="Q583" s="4">
        <f>IF($A583="","",IF(MAX($J583:$O583)=MAX($P583:P583),"",SMALL($J583:$O583,COUNTIF($J583:$O583,"&lt;="&amp;P583)+1)))</f>
        <v>0</v>
      </c>
      <c r="R583" s="4">
        <f>IF($A583="","",IF(MAX($J583:$O583)=MAX($P583:Q583),"",SMALL($J583:$O583,COUNTIF($J583:$O583,"&lt;="&amp;Q583)+1)))</f>
        <v>1</v>
      </c>
      <c r="S583" s="4">
        <f>IF($A583="","",IF(MAX($J583:$O583)=MAX($P583:R583),"",SMALL($J583:$O583,COUNTIF($J583:$O583,"&lt;="&amp;R583)+1)))</f>
        <v>2</v>
      </c>
      <c r="T583" s="4">
        <f>IF($A583="","",IF(MAX($J583:$O583)=MAX($P583:S583),"",SMALL($J583:$O583,COUNTIF($J583:$O583,"&lt;="&amp;S583)+1)))</f>
        <v>5</v>
      </c>
      <c r="U583" s="4">
        <f>IF($A583="","",IF(MAX($J583:$O583)=MAX($P583:T583),"",SMALL($J583:$O583,COUNTIF($J583:$O583,"&lt;="&amp;T583)+1)))</f>
        <v>6</v>
      </c>
      <c r="V583" s="4" t="str">
        <f>IF($A583="","",IF(MAX($J583:$O583)=MAX($P583:U583),"",SMALL($J583:$O583,COUNTIF($J583:$O583,"&lt;="&amp;U583)+1)))</f>
        <v/>
      </c>
      <c r="X583" s="4">
        <f t="shared" si="132"/>
        <v>0</v>
      </c>
      <c r="Y583" s="4">
        <f t="shared" si="133"/>
        <v>2</v>
      </c>
      <c r="Z583" s="4">
        <f t="shared" si="134"/>
        <v>2</v>
      </c>
      <c r="AA583" s="4">
        <f t="shared" si="135"/>
        <v>3</v>
      </c>
      <c r="AB583" s="4">
        <f t="shared" si="136"/>
        <v>6</v>
      </c>
      <c r="AC583" s="4">
        <f t="shared" si="137"/>
        <v>3</v>
      </c>
      <c r="AE583" s="4">
        <f>IF($A582="","",IF(MAX($X583:$AC583)=MAX($AD583:AD583)," ",SMALL($X583:$AC583,COUNTIF($X583:$AC583,"&lt;="&amp;AD583)+1)))</f>
        <v>0</v>
      </c>
      <c r="AF583" s="4">
        <f>IF($A582="","",IF(MAX($X583:$AC583)=MAX($AD583:AE583)," ",SMALL($X583:$AC583,COUNTIF($X583:$AC583,"&lt;="&amp;AE583)+1)))</f>
        <v>2</v>
      </c>
      <c r="AG583" s="4">
        <f>IF($A582="","",IF(MAX($X583:$AC583)=MAX($AD583:AF583)," ",SMALL($X583:$AC583,COUNTIF($X583:$AC583,"&lt;="&amp;AF583)+1)))</f>
        <v>3</v>
      </c>
      <c r="AH583" s="4">
        <f>IF($A582="","",IF(MAX($X583:$AC583)=MAX($AD583:AG583)," ",SMALL($X583:$AC583,COUNTIF($X583:$AC583,"&lt;="&amp;AG583)+1)))</f>
        <v>6</v>
      </c>
      <c r="AI583" s="4" t="str">
        <f>IF($A582="","",IF(MAX($X583:$AC583)=MAX($AD583:AH583)," ",SMALL($X583:$AC583,COUNTIF($X583:$AC583,"&lt;="&amp;AH583)+1)))</f>
        <v xml:space="preserve"> </v>
      </c>
      <c r="AJ583" s="4" t="str">
        <f>IF($A582="","",IF(MAX($X583:$AC583)=MAX($AD583:AI583)," ",SMALL($X583:$AC583,COUNTIF($X583:$AC583,"&lt;="&amp;AI583)+1)))</f>
        <v xml:space="preserve"> </v>
      </c>
      <c r="AL583" s="13" t="str">
        <f t="shared" si="138"/>
        <v>4尾</v>
      </c>
      <c r="AM583" s="13" t="str">
        <f t="shared" si="139"/>
        <v>中3尾</v>
      </c>
    </row>
    <row r="584" spans="1:39" x14ac:dyDescent="0.15">
      <c r="A584" s="7">
        <v>2019122</v>
      </c>
      <c r="B584" s="2">
        <v>4</v>
      </c>
      <c r="C584" s="2">
        <v>10</v>
      </c>
      <c r="D584" s="2">
        <v>15</v>
      </c>
      <c r="E584" s="2">
        <v>19</v>
      </c>
      <c r="F584" s="2">
        <v>21</v>
      </c>
      <c r="G584" s="2">
        <v>23</v>
      </c>
      <c r="H584" s="2">
        <v>2</v>
      </c>
      <c r="J584" s="4">
        <f t="shared" si="126"/>
        <v>4</v>
      </c>
      <c r="K584" s="4">
        <f t="shared" si="127"/>
        <v>0</v>
      </c>
      <c r="L584" s="4">
        <f t="shared" si="128"/>
        <v>5</v>
      </c>
      <c r="M584" s="4">
        <f t="shared" si="129"/>
        <v>9</v>
      </c>
      <c r="N584" s="4">
        <f t="shared" si="130"/>
        <v>1</v>
      </c>
      <c r="O584" s="4">
        <f t="shared" si="131"/>
        <v>3</v>
      </c>
      <c r="Q584" s="4">
        <f>IF($A584="","",IF(MAX($J584:$O584)=MAX($P584:P584),"",SMALL($J584:$O584,COUNTIF($J584:$O584,"&lt;="&amp;P584)+1)))</f>
        <v>0</v>
      </c>
      <c r="R584" s="4">
        <f>IF($A584="","",IF(MAX($J584:$O584)=MAX($P584:Q584),"",SMALL($J584:$O584,COUNTIF($J584:$O584,"&lt;="&amp;Q584)+1)))</f>
        <v>1</v>
      </c>
      <c r="S584" s="4">
        <f>IF($A584="","",IF(MAX($J584:$O584)=MAX($P584:R584),"",SMALL($J584:$O584,COUNTIF($J584:$O584,"&lt;="&amp;R584)+1)))</f>
        <v>3</v>
      </c>
      <c r="T584" s="4">
        <f>IF($A584="","",IF(MAX($J584:$O584)=MAX($P584:S584),"",SMALL($J584:$O584,COUNTIF($J584:$O584,"&lt;="&amp;S584)+1)))</f>
        <v>4</v>
      </c>
      <c r="U584" s="4">
        <f>IF($A584="","",IF(MAX($J584:$O584)=MAX($P584:T584),"",SMALL($J584:$O584,COUNTIF($J584:$O584,"&lt;="&amp;T584)+1)))</f>
        <v>5</v>
      </c>
      <c r="V584" s="4">
        <f>IF($A584="","",IF(MAX($J584:$O584)=MAX($P584:U584),"",SMALL($J584:$O584,COUNTIF($J584:$O584,"&lt;="&amp;U584)+1)))</f>
        <v>9</v>
      </c>
      <c r="X584" s="4">
        <f t="shared" si="132"/>
        <v>2</v>
      </c>
      <c r="Y584" s="4">
        <f t="shared" si="133"/>
        <v>3</v>
      </c>
      <c r="Z584" s="4">
        <f t="shared" si="134"/>
        <v>0</v>
      </c>
      <c r="AA584" s="4">
        <f t="shared" si="135"/>
        <v>3</v>
      </c>
      <c r="AB584" s="4">
        <f t="shared" si="136"/>
        <v>0</v>
      </c>
      <c r="AC584" s="4">
        <f t="shared" si="137"/>
        <v>3</v>
      </c>
      <c r="AE584" s="4">
        <f>IF($A583="","",IF(MAX($X584:$AC584)=MAX($AD584:AD584)," ",SMALL($X584:$AC584,COUNTIF($X584:$AC584,"&lt;="&amp;AD584)+1)))</f>
        <v>0</v>
      </c>
      <c r="AF584" s="4">
        <f>IF($A583="","",IF(MAX($X584:$AC584)=MAX($AD584:AE584)," ",SMALL($X584:$AC584,COUNTIF($X584:$AC584,"&lt;="&amp;AE584)+1)))</f>
        <v>2</v>
      </c>
      <c r="AG584" s="4">
        <f>IF($A583="","",IF(MAX($X584:$AC584)=MAX($AD584:AF584)," ",SMALL($X584:$AC584,COUNTIF($X584:$AC584,"&lt;="&amp;AF584)+1)))</f>
        <v>3</v>
      </c>
      <c r="AH584" s="4" t="str">
        <f>IF($A583="","",IF(MAX($X584:$AC584)=MAX($AD584:AG584)," ",SMALL($X584:$AC584,COUNTIF($X584:$AC584,"&lt;="&amp;AG584)+1)))</f>
        <v xml:space="preserve"> </v>
      </c>
      <c r="AI584" s="4" t="str">
        <f>IF($A583="","",IF(MAX($X584:$AC584)=MAX($AD584:AH584)," ",SMALL($X584:$AC584,COUNTIF($X584:$AC584,"&lt;="&amp;AH584)+1)))</f>
        <v xml:space="preserve"> </v>
      </c>
      <c r="AJ584" s="4" t="str">
        <f>IF($A583="","",IF(MAX($X584:$AC584)=MAX($AD584:AI584)," ",SMALL($X584:$AC584,COUNTIF($X584:$AC584,"&lt;="&amp;AI584)+1)))</f>
        <v xml:space="preserve"> </v>
      </c>
      <c r="AL584" s="13" t="str">
        <f t="shared" si="138"/>
        <v>3尾</v>
      </c>
      <c r="AM584" s="13" t="str">
        <f t="shared" si="139"/>
        <v>中2尾</v>
      </c>
    </row>
    <row r="585" spans="1:39" x14ac:dyDescent="0.15">
      <c r="A585" s="7">
        <v>2019123</v>
      </c>
      <c r="B585" s="2">
        <v>2</v>
      </c>
      <c r="C585" s="2">
        <v>6</v>
      </c>
      <c r="D585" s="2">
        <v>8</v>
      </c>
      <c r="E585" s="2">
        <v>17</v>
      </c>
      <c r="F585" s="2">
        <v>28</v>
      </c>
      <c r="G585" s="2">
        <v>30</v>
      </c>
      <c r="H585" s="2">
        <v>6</v>
      </c>
      <c r="J585" s="4">
        <f t="shared" si="126"/>
        <v>2</v>
      </c>
      <c r="K585" s="4">
        <f t="shared" si="127"/>
        <v>6</v>
      </c>
      <c r="L585" s="4">
        <f t="shared" si="128"/>
        <v>8</v>
      </c>
      <c r="M585" s="4">
        <f t="shared" si="129"/>
        <v>7</v>
      </c>
      <c r="N585" s="4">
        <f t="shared" si="130"/>
        <v>8</v>
      </c>
      <c r="O585" s="4">
        <f t="shared" si="131"/>
        <v>0</v>
      </c>
      <c r="Q585" s="4">
        <f>IF($A585="","",IF(MAX($J585:$O585)=MAX($P585:P585),"",SMALL($J585:$O585,COUNTIF($J585:$O585,"&lt;="&amp;P585)+1)))</f>
        <v>0</v>
      </c>
      <c r="R585" s="4">
        <f>IF($A585="","",IF(MAX($J585:$O585)=MAX($P585:Q585),"",SMALL($J585:$O585,COUNTIF($J585:$O585,"&lt;="&amp;Q585)+1)))</f>
        <v>2</v>
      </c>
      <c r="S585" s="4">
        <f>IF($A585="","",IF(MAX($J585:$O585)=MAX($P585:R585),"",SMALL($J585:$O585,COUNTIF($J585:$O585,"&lt;="&amp;R585)+1)))</f>
        <v>6</v>
      </c>
      <c r="T585" s="4">
        <f>IF($A585="","",IF(MAX($J585:$O585)=MAX($P585:S585),"",SMALL($J585:$O585,COUNTIF($J585:$O585,"&lt;="&amp;S585)+1)))</f>
        <v>7</v>
      </c>
      <c r="U585" s="4">
        <f>IF($A585="","",IF(MAX($J585:$O585)=MAX($P585:T585),"",SMALL($J585:$O585,COUNTIF($J585:$O585,"&lt;="&amp;T585)+1)))</f>
        <v>8</v>
      </c>
      <c r="V585" s="4" t="str">
        <f>IF($A585="","",IF(MAX($J585:$O585)=MAX($P585:U585),"",SMALL($J585:$O585,COUNTIF($J585:$O585,"&lt;="&amp;U585)+1)))</f>
        <v/>
      </c>
      <c r="X585" s="4">
        <f t="shared" si="132"/>
        <v>0</v>
      </c>
      <c r="Y585" s="4">
        <f t="shared" si="133"/>
        <v>5</v>
      </c>
      <c r="Z585" s="4">
        <f t="shared" si="134"/>
        <v>9</v>
      </c>
      <c r="AA585" s="4">
        <f t="shared" si="135"/>
        <v>1</v>
      </c>
      <c r="AB585" s="4">
        <f t="shared" si="136"/>
        <v>3</v>
      </c>
      <c r="AC585" s="4">
        <f t="shared" si="137"/>
        <v>1</v>
      </c>
      <c r="AE585" s="4">
        <f>IF($A584="","",IF(MAX($X585:$AC585)=MAX($AD585:AD585)," ",SMALL($X585:$AC585,COUNTIF($X585:$AC585,"&lt;="&amp;AD585)+1)))</f>
        <v>0</v>
      </c>
      <c r="AF585" s="4">
        <f>IF($A584="","",IF(MAX($X585:$AC585)=MAX($AD585:AE585)," ",SMALL($X585:$AC585,COUNTIF($X585:$AC585,"&lt;="&amp;AE585)+1)))</f>
        <v>1</v>
      </c>
      <c r="AG585" s="4">
        <f>IF($A584="","",IF(MAX($X585:$AC585)=MAX($AD585:AF585)," ",SMALL($X585:$AC585,COUNTIF($X585:$AC585,"&lt;="&amp;AF585)+1)))</f>
        <v>3</v>
      </c>
      <c r="AH585" s="4">
        <f>IF($A584="","",IF(MAX($X585:$AC585)=MAX($AD585:AG585)," ",SMALL($X585:$AC585,COUNTIF($X585:$AC585,"&lt;="&amp;AG585)+1)))</f>
        <v>5</v>
      </c>
      <c r="AI585" s="4">
        <f>IF($A584="","",IF(MAX($X585:$AC585)=MAX($AD585:AH585)," ",SMALL($X585:$AC585,COUNTIF($X585:$AC585,"&lt;="&amp;AH585)+1)))</f>
        <v>9</v>
      </c>
      <c r="AJ585" s="4" t="str">
        <f>IF($A584="","",IF(MAX($X585:$AC585)=MAX($AD585:AI585)," ",SMALL($X585:$AC585,COUNTIF($X585:$AC585,"&lt;="&amp;AI585)+1)))</f>
        <v xml:space="preserve"> </v>
      </c>
      <c r="AL585" s="13" t="str">
        <f t="shared" si="138"/>
        <v>5尾</v>
      </c>
      <c r="AM585" s="13" t="str">
        <f t="shared" si="139"/>
        <v>中1尾</v>
      </c>
    </row>
    <row r="586" spans="1:39" x14ac:dyDescent="0.15">
      <c r="A586" s="7">
        <v>2019124</v>
      </c>
      <c r="B586" s="2">
        <v>4</v>
      </c>
      <c r="C586" s="2">
        <v>9</v>
      </c>
      <c r="D586" s="2">
        <v>30</v>
      </c>
      <c r="E586" s="2">
        <v>31</v>
      </c>
      <c r="F586" s="2">
        <v>32</v>
      </c>
      <c r="G586" s="2">
        <v>33</v>
      </c>
      <c r="H586" s="2">
        <v>1</v>
      </c>
      <c r="J586" s="4">
        <f t="shared" si="126"/>
        <v>4</v>
      </c>
      <c r="K586" s="4">
        <f t="shared" si="127"/>
        <v>9</v>
      </c>
      <c r="L586" s="4">
        <f t="shared" si="128"/>
        <v>0</v>
      </c>
      <c r="M586" s="4">
        <f t="shared" si="129"/>
        <v>1</v>
      </c>
      <c r="N586" s="4">
        <f t="shared" si="130"/>
        <v>2</v>
      </c>
      <c r="O586" s="4">
        <f t="shared" si="131"/>
        <v>3</v>
      </c>
      <c r="Q586" s="4">
        <f>IF($A586="","",IF(MAX($J586:$O586)=MAX($P586:P586),"",SMALL($J586:$O586,COUNTIF($J586:$O586,"&lt;="&amp;P586)+1)))</f>
        <v>0</v>
      </c>
      <c r="R586" s="4">
        <f>IF($A586="","",IF(MAX($J586:$O586)=MAX($P586:Q586),"",SMALL($J586:$O586,COUNTIF($J586:$O586,"&lt;="&amp;Q586)+1)))</f>
        <v>1</v>
      </c>
      <c r="S586" s="4">
        <f>IF($A586="","",IF(MAX($J586:$O586)=MAX($P586:R586),"",SMALL($J586:$O586,COUNTIF($J586:$O586,"&lt;="&amp;R586)+1)))</f>
        <v>2</v>
      </c>
      <c r="T586" s="4">
        <f>IF($A586="","",IF(MAX($J586:$O586)=MAX($P586:S586),"",SMALL($J586:$O586,COUNTIF($J586:$O586,"&lt;="&amp;S586)+1)))</f>
        <v>3</v>
      </c>
      <c r="U586" s="4">
        <f>IF($A586="","",IF(MAX($J586:$O586)=MAX($P586:T586),"",SMALL($J586:$O586,COUNTIF($J586:$O586,"&lt;="&amp;T586)+1)))</f>
        <v>4</v>
      </c>
      <c r="V586" s="4">
        <f>IF($A586="","",IF(MAX($J586:$O586)=MAX($P586:U586),"",SMALL($J586:$O586,COUNTIF($J586:$O586,"&lt;="&amp;U586)+1)))</f>
        <v>9</v>
      </c>
      <c r="X586" s="4">
        <f t="shared" si="132"/>
        <v>2</v>
      </c>
      <c r="Y586" s="4">
        <f t="shared" si="133"/>
        <v>3</v>
      </c>
      <c r="Z586" s="4">
        <f t="shared" si="134"/>
        <v>6</v>
      </c>
      <c r="AA586" s="4">
        <f t="shared" si="135"/>
        <v>5</v>
      </c>
      <c r="AB586" s="4">
        <f t="shared" si="136"/>
        <v>0</v>
      </c>
      <c r="AC586" s="4">
        <f t="shared" si="137"/>
        <v>7</v>
      </c>
      <c r="AE586" s="4">
        <f>IF($A585="","",IF(MAX($X586:$AC586)=MAX($AD586:AD586)," ",SMALL($X586:$AC586,COUNTIF($X586:$AC586,"&lt;="&amp;AD586)+1)))</f>
        <v>0</v>
      </c>
      <c r="AF586" s="4">
        <f>IF($A585="","",IF(MAX($X586:$AC586)=MAX($AD586:AE586)," ",SMALL($X586:$AC586,COUNTIF($X586:$AC586,"&lt;="&amp;AE586)+1)))</f>
        <v>2</v>
      </c>
      <c r="AG586" s="4">
        <f>IF($A585="","",IF(MAX($X586:$AC586)=MAX($AD586:AF586)," ",SMALL($X586:$AC586,COUNTIF($X586:$AC586,"&lt;="&amp;AF586)+1)))</f>
        <v>3</v>
      </c>
      <c r="AH586" s="4">
        <f>IF($A585="","",IF(MAX($X586:$AC586)=MAX($AD586:AG586)," ",SMALL($X586:$AC586,COUNTIF($X586:$AC586,"&lt;="&amp;AG586)+1)))</f>
        <v>5</v>
      </c>
      <c r="AI586" s="4">
        <f>IF($A585="","",IF(MAX($X586:$AC586)=MAX($AD586:AH586)," ",SMALL($X586:$AC586,COUNTIF($X586:$AC586,"&lt;="&amp;AH586)+1)))</f>
        <v>6</v>
      </c>
      <c r="AJ586" s="4">
        <f>IF($A585="","",IF(MAX($X586:$AC586)=MAX($AD586:AI586)," ",SMALL($X586:$AC586,COUNTIF($X586:$AC586,"&lt;="&amp;AI586)+1)))</f>
        <v>7</v>
      </c>
      <c r="AL586" s="13" t="str">
        <f t="shared" si="138"/>
        <v>6尾</v>
      </c>
      <c r="AM586" s="13" t="str">
        <f t="shared" si="139"/>
        <v>中3尾</v>
      </c>
    </row>
    <row r="587" spans="1:39" x14ac:dyDescent="0.15">
      <c r="A587" s="7">
        <v>2019125</v>
      </c>
      <c r="B587" s="2">
        <v>2</v>
      </c>
      <c r="C587" s="2">
        <v>11</v>
      </c>
      <c r="D587" s="2">
        <v>12</v>
      </c>
      <c r="E587" s="2">
        <v>26</v>
      </c>
      <c r="F587" s="2">
        <v>27</v>
      </c>
      <c r="G587" s="2">
        <v>29</v>
      </c>
      <c r="H587" s="2">
        <v>3</v>
      </c>
      <c r="J587" s="4">
        <f t="shared" si="126"/>
        <v>2</v>
      </c>
      <c r="K587" s="4">
        <f t="shared" si="127"/>
        <v>1</v>
      </c>
      <c r="L587" s="4">
        <f t="shared" si="128"/>
        <v>2</v>
      </c>
      <c r="M587" s="4">
        <f t="shared" si="129"/>
        <v>6</v>
      </c>
      <c r="N587" s="4">
        <f t="shared" si="130"/>
        <v>7</v>
      </c>
      <c r="O587" s="4">
        <f t="shared" si="131"/>
        <v>9</v>
      </c>
      <c r="Q587" s="4">
        <f>IF($A587="","",IF(MAX($J587:$O587)=MAX($P587:P587),"",SMALL($J587:$O587,COUNTIF($J587:$O587,"&lt;="&amp;P587)+1)))</f>
        <v>1</v>
      </c>
      <c r="R587" s="4">
        <f>IF($A587="","",IF(MAX($J587:$O587)=MAX($P587:Q587),"",SMALL($J587:$O587,COUNTIF($J587:$O587,"&lt;="&amp;Q587)+1)))</f>
        <v>2</v>
      </c>
      <c r="S587" s="4">
        <f>IF($A587="","",IF(MAX($J587:$O587)=MAX($P587:R587),"",SMALL($J587:$O587,COUNTIF($J587:$O587,"&lt;="&amp;R587)+1)))</f>
        <v>6</v>
      </c>
      <c r="T587" s="4">
        <f>IF($A587="","",IF(MAX($J587:$O587)=MAX($P587:S587),"",SMALL($J587:$O587,COUNTIF($J587:$O587,"&lt;="&amp;S587)+1)))</f>
        <v>7</v>
      </c>
      <c r="U587" s="4">
        <f>IF($A587="","",IF(MAX($J587:$O587)=MAX($P587:T587),"",SMALL($J587:$O587,COUNTIF($J587:$O587,"&lt;="&amp;T587)+1)))</f>
        <v>9</v>
      </c>
      <c r="V587" s="4" t="str">
        <f>IF($A587="","",IF(MAX($J587:$O587)=MAX($P587:U587),"",SMALL($J587:$O587,COUNTIF($J587:$O587,"&lt;="&amp;U587)+1)))</f>
        <v/>
      </c>
      <c r="X587" s="4">
        <f t="shared" si="132"/>
        <v>6</v>
      </c>
      <c r="Y587" s="4">
        <f t="shared" si="133"/>
        <v>5</v>
      </c>
      <c r="Z587" s="4">
        <f t="shared" si="134"/>
        <v>2</v>
      </c>
      <c r="AA587" s="4">
        <f t="shared" si="135"/>
        <v>3</v>
      </c>
      <c r="AB587" s="4">
        <f t="shared" si="136"/>
        <v>6</v>
      </c>
      <c r="AC587" s="4">
        <f t="shared" si="137"/>
        <v>3</v>
      </c>
      <c r="AE587" s="4">
        <f>IF($A586="","",IF(MAX($X587:$AC587)=MAX($AD587:AD587)," ",SMALL($X587:$AC587,COUNTIF($X587:$AC587,"&lt;="&amp;AD587)+1)))</f>
        <v>2</v>
      </c>
      <c r="AF587" s="4">
        <f>IF($A586="","",IF(MAX($X587:$AC587)=MAX($AD587:AE587)," ",SMALL($X587:$AC587,COUNTIF($X587:$AC587,"&lt;="&amp;AE587)+1)))</f>
        <v>3</v>
      </c>
      <c r="AG587" s="4">
        <f>IF($A586="","",IF(MAX($X587:$AC587)=MAX($AD587:AF587)," ",SMALL($X587:$AC587,COUNTIF($X587:$AC587,"&lt;="&amp;AF587)+1)))</f>
        <v>5</v>
      </c>
      <c r="AH587" s="4">
        <f>IF($A586="","",IF(MAX($X587:$AC587)=MAX($AD587:AG587)," ",SMALL($X587:$AC587,COUNTIF($X587:$AC587,"&lt;="&amp;AG587)+1)))</f>
        <v>6</v>
      </c>
      <c r="AI587" s="4" t="str">
        <f>IF($A586="","",IF(MAX($X587:$AC587)=MAX($AD587:AH587)," ",SMALL($X587:$AC587,COUNTIF($X587:$AC587,"&lt;="&amp;AH587)+1)))</f>
        <v xml:space="preserve"> </v>
      </c>
      <c r="AJ587" s="4" t="str">
        <f>IF($A586="","",IF(MAX($X587:$AC587)=MAX($AD587:AI587)," ",SMALL($X587:$AC587,COUNTIF($X587:$AC587,"&lt;="&amp;AI587)+1)))</f>
        <v xml:space="preserve"> </v>
      </c>
      <c r="AL587" s="13" t="str">
        <f t="shared" si="138"/>
        <v>4尾</v>
      </c>
      <c r="AM587" s="13" t="str">
        <f t="shared" si="139"/>
        <v>中2尾</v>
      </c>
    </row>
    <row r="588" spans="1:39" x14ac:dyDescent="0.15">
      <c r="A588" s="7">
        <v>2019126</v>
      </c>
      <c r="B588" s="2">
        <v>2</v>
      </c>
      <c r="C588" s="2">
        <v>14</v>
      </c>
      <c r="D588" s="2">
        <v>17</v>
      </c>
      <c r="E588" s="2">
        <v>29</v>
      </c>
      <c r="F588" s="2">
        <v>32</v>
      </c>
      <c r="G588" s="2">
        <v>33</v>
      </c>
      <c r="H588" s="2">
        <v>16</v>
      </c>
      <c r="J588" s="4">
        <f t="shared" si="126"/>
        <v>2</v>
      </c>
      <c r="K588" s="4">
        <f t="shared" si="127"/>
        <v>4</v>
      </c>
      <c r="L588" s="4">
        <f t="shared" si="128"/>
        <v>7</v>
      </c>
      <c r="M588" s="4">
        <f t="shared" si="129"/>
        <v>9</v>
      </c>
      <c r="N588" s="4">
        <f t="shared" si="130"/>
        <v>2</v>
      </c>
      <c r="O588" s="4">
        <f t="shared" si="131"/>
        <v>3</v>
      </c>
      <c r="Q588" s="4">
        <f>IF($A588="","",IF(MAX($J588:$O588)=MAX($P588:P588),"",SMALL($J588:$O588,COUNTIF($J588:$O588,"&lt;="&amp;P588)+1)))</f>
        <v>2</v>
      </c>
      <c r="R588" s="4">
        <f>IF($A588="","",IF(MAX($J588:$O588)=MAX($P588:Q588),"",SMALL($J588:$O588,COUNTIF($J588:$O588,"&lt;="&amp;Q588)+1)))</f>
        <v>3</v>
      </c>
      <c r="S588" s="4">
        <f>IF($A588="","",IF(MAX($J588:$O588)=MAX($P588:R588),"",SMALL($J588:$O588,COUNTIF($J588:$O588,"&lt;="&amp;R588)+1)))</f>
        <v>4</v>
      </c>
      <c r="T588" s="4">
        <f>IF($A588="","",IF(MAX($J588:$O588)=MAX($P588:S588),"",SMALL($J588:$O588,COUNTIF($J588:$O588,"&lt;="&amp;S588)+1)))</f>
        <v>7</v>
      </c>
      <c r="U588" s="4">
        <f>IF($A588="","",IF(MAX($J588:$O588)=MAX($P588:T588),"",SMALL($J588:$O588,COUNTIF($J588:$O588,"&lt;="&amp;T588)+1)))</f>
        <v>9</v>
      </c>
      <c r="V588" s="4" t="str">
        <f>IF($A588="","",IF(MAX($J588:$O588)=MAX($P588:U588),"",SMALL($J588:$O588,COUNTIF($J588:$O588,"&lt;="&amp;U588)+1)))</f>
        <v/>
      </c>
      <c r="X588" s="4">
        <f t="shared" si="132"/>
        <v>2</v>
      </c>
      <c r="Y588" s="4">
        <f t="shared" si="133"/>
        <v>5</v>
      </c>
      <c r="Z588" s="4">
        <f t="shared" si="134"/>
        <v>2</v>
      </c>
      <c r="AA588" s="4">
        <f t="shared" si="135"/>
        <v>4</v>
      </c>
      <c r="AB588" s="4">
        <f t="shared" si="136"/>
        <v>3</v>
      </c>
      <c r="AC588" s="4">
        <f t="shared" si="137"/>
        <v>7</v>
      </c>
      <c r="AE588" s="4">
        <f>IF($A587="","",IF(MAX($X588:$AC588)=MAX($AD588:AD588)," ",SMALL($X588:$AC588,COUNTIF($X588:$AC588,"&lt;="&amp;AD588)+1)))</f>
        <v>2</v>
      </c>
      <c r="AF588" s="4">
        <f>IF($A587="","",IF(MAX($X588:$AC588)=MAX($AD588:AE588)," ",SMALL($X588:$AC588,COUNTIF($X588:$AC588,"&lt;="&amp;AE588)+1)))</f>
        <v>3</v>
      </c>
      <c r="AG588" s="4">
        <f>IF($A587="","",IF(MAX($X588:$AC588)=MAX($AD588:AF588)," ",SMALL($X588:$AC588,COUNTIF($X588:$AC588,"&lt;="&amp;AF588)+1)))</f>
        <v>4</v>
      </c>
      <c r="AH588" s="4">
        <f>IF($A587="","",IF(MAX($X588:$AC588)=MAX($AD588:AG588)," ",SMALL($X588:$AC588,COUNTIF($X588:$AC588,"&lt;="&amp;AG588)+1)))</f>
        <v>5</v>
      </c>
      <c r="AI588" s="4">
        <f>IF($A587="","",IF(MAX($X588:$AC588)=MAX($AD588:AH588)," ",SMALL($X588:$AC588,COUNTIF($X588:$AC588,"&lt;="&amp;AH588)+1)))</f>
        <v>7</v>
      </c>
      <c r="AJ588" s="4" t="str">
        <f>IF($A587="","",IF(MAX($X588:$AC588)=MAX($AD588:AI588)," ",SMALL($X588:$AC588,COUNTIF($X588:$AC588,"&lt;="&amp;AI588)+1)))</f>
        <v xml:space="preserve"> </v>
      </c>
      <c r="AL588" s="13" t="str">
        <f t="shared" si="138"/>
        <v>5尾</v>
      </c>
      <c r="AM588" s="13" t="str">
        <f t="shared" si="139"/>
        <v>中4尾</v>
      </c>
    </row>
    <row r="589" spans="1:39" x14ac:dyDescent="0.15">
      <c r="A589" s="7">
        <v>2019127</v>
      </c>
      <c r="B589" s="2">
        <v>2</v>
      </c>
      <c r="C589" s="2">
        <v>6</v>
      </c>
      <c r="D589" s="2">
        <v>7</v>
      </c>
      <c r="E589" s="2">
        <v>12</v>
      </c>
      <c r="F589" s="2">
        <v>17</v>
      </c>
      <c r="G589" s="2">
        <v>24</v>
      </c>
      <c r="H589" s="2">
        <v>10</v>
      </c>
      <c r="J589" s="4">
        <f t="shared" si="126"/>
        <v>2</v>
      </c>
      <c r="K589" s="4">
        <f t="shared" si="127"/>
        <v>6</v>
      </c>
      <c r="L589" s="4">
        <f t="shared" si="128"/>
        <v>7</v>
      </c>
      <c r="M589" s="4">
        <f t="shared" si="129"/>
        <v>2</v>
      </c>
      <c r="N589" s="4">
        <f t="shared" si="130"/>
        <v>7</v>
      </c>
      <c r="O589" s="4">
        <f t="shared" si="131"/>
        <v>4</v>
      </c>
      <c r="Q589" s="4">
        <f>IF($A589="","",IF(MAX($J589:$O589)=MAX($P589:P589),"",SMALL($J589:$O589,COUNTIF($J589:$O589,"&lt;="&amp;P589)+1)))</f>
        <v>2</v>
      </c>
      <c r="R589" s="4">
        <f>IF($A589="","",IF(MAX($J589:$O589)=MAX($P589:Q589),"",SMALL($J589:$O589,COUNTIF($J589:$O589,"&lt;="&amp;Q589)+1)))</f>
        <v>4</v>
      </c>
      <c r="S589" s="4">
        <f>IF($A589="","",IF(MAX($J589:$O589)=MAX($P589:R589),"",SMALL($J589:$O589,COUNTIF($J589:$O589,"&lt;="&amp;R589)+1)))</f>
        <v>6</v>
      </c>
      <c r="T589" s="4">
        <f>IF($A589="","",IF(MAX($J589:$O589)=MAX($P589:S589),"",SMALL($J589:$O589,COUNTIF($J589:$O589,"&lt;="&amp;S589)+1)))</f>
        <v>7</v>
      </c>
      <c r="U589" s="4" t="str">
        <f>IF($A589="","",IF(MAX($J589:$O589)=MAX($P589:T589),"",SMALL($J589:$O589,COUNTIF($J589:$O589,"&lt;="&amp;T589)+1)))</f>
        <v/>
      </c>
      <c r="V589" s="4" t="str">
        <f>IF($A589="","",IF(MAX($J589:$O589)=MAX($P589:U589),"",SMALL($J589:$O589,COUNTIF($J589:$O589,"&lt;="&amp;U589)+1)))</f>
        <v/>
      </c>
      <c r="X589" s="4">
        <f t="shared" si="132"/>
        <v>8</v>
      </c>
      <c r="Y589" s="4">
        <f t="shared" si="133"/>
        <v>7</v>
      </c>
      <c r="Z589" s="4">
        <f t="shared" si="134"/>
        <v>8</v>
      </c>
      <c r="AA589" s="4">
        <f t="shared" si="135"/>
        <v>1</v>
      </c>
      <c r="AB589" s="4">
        <f t="shared" si="136"/>
        <v>6</v>
      </c>
      <c r="AC589" s="4">
        <f t="shared" si="137"/>
        <v>3</v>
      </c>
      <c r="AE589" s="4">
        <f>IF($A588="","",IF(MAX($X589:$AC589)=MAX($AD589:AD589)," ",SMALL($X589:$AC589,COUNTIF($X589:$AC589,"&lt;="&amp;AD589)+1)))</f>
        <v>1</v>
      </c>
      <c r="AF589" s="4">
        <f>IF($A588="","",IF(MAX($X589:$AC589)=MAX($AD589:AE589)," ",SMALL($X589:$AC589,COUNTIF($X589:$AC589,"&lt;="&amp;AE589)+1)))</f>
        <v>3</v>
      </c>
      <c r="AG589" s="4">
        <f>IF($A588="","",IF(MAX($X589:$AC589)=MAX($AD589:AF589)," ",SMALL($X589:$AC589,COUNTIF($X589:$AC589,"&lt;="&amp;AF589)+1)))</f>
        <v>6</v>
      </c>
      <c r="AH589" s="4">
        <f>IF($A588="","",IF(MAX($X589:$AC589)=MAX($AD589:AG589)," ",SMALL($X589:$AC589,COUNTIF($X589:$AC589,"&lt;="&amp;AG589)+1)))</f>
        <v>7</v>
      </c>
      <c r="AI589" s="4">
        <f>IF($A588="","",IF(MAX($X589:$AC589)=MAX($AD589:AH589)," ",SMALL($X589:$AC589,COUNTIF($X589:$AC589,"&lt;="&amp;AH589)+1)))</f>
        <v>8</v>
      </c>
      <c r="AJ589" s="4" t="str">
        <f>IF($A588="","",IF(MAX($X589:$AC589)=MAX($AD589:AI589)," ",SMALL($X589:$AC589,COUNTIF($X589:$AC589,"&lt;="&amp;AI589)+1)))</f>
        <v xml:space="preserve"> </v>
      </c>
      <c r="AL589" s="13" t="str">
        <f t="shared" si="138"/>
        <v>5尾</v>
      </c>
      <c r="AM589" s="13" t="str">
        <f t="shared" si="139"/>
        <v>中2尾</v>
      </c>
    </row>
    <row r="590" spans="1:39" x14ac:dyDescent="0.15">
      <c r="A590" s="7">
        <v>2019128</v>
      </c>
      <c r="B590" s="2">
        <v>3</v>
      </c>
      <c r="C590" s="2">
        <v>8</v>
      </c>
      <c r="D590" s="2">
        <v>12</v>
      </c>
      <c r="E590" s="2">
        <v>16</v>
      </c>
      <c r="F590" s="2">
        <v>17</v>
      </c>
      <c r="G590" s="2">
        <v>19</v>
      </c>
      <c r="H590" s="2">
        <v>8</v>
      </c>
      <c r="J590" s="4">
        <f t="shared" si="126"/>
        <v>3</v>
      </c>
      <c r="K590" s="4">
        <f t="shared" si="127"/>
        <v>8</v>
      </c>
      <c r="L590" s="4">
        <f t="shared" si="128"/>
        <v>2</v>
      </c>
      <c r="M590" s="4">
        <f t="shared" si="129"/>
        <v>6</v>
      </c>
      <c r="N590" s="4">
        <f t="shared" si="130"/>
        <v>7</v>
      </c>
      <c r="O590" s="4">
        <f t="shared" si="131"/>
        <v>9</v>
      </c>
      <c r="Q590" s="4">
        <f>IF($A590="","",IF(MAX($J590:$O590)=MAX($P590:P590),"",SMALL($J590:$O590,COUNTIF($J590:$O590,"&lt;="&amp;P590)+1)))</f>
        <v>2</v>
      </c>
      <c r="R590" s="4">
        <f>IF($A590="","",IF(MAX($J590:$O590)=MAX($P590:Q590),"",SMALL($J590:$O590,COUNTIF($J590:$O590,"&lt;="&amp;Q590)+1)))</f>
        <v>3</v>
      </c>
      <c r="S590" s="4">
        <f>IF($A590="","",IF(MAX($J590:$O590)=MAX($P590:R590),"",SMALL($J590:$O590,COUNTIF($J590:$O590,"&lt;="&amp;R590)+1)))</f>
        <v>6</v>
      </c>
      <c r="T590" s="4">
        <f>IF($A590="","",IF(MAX($J590:$O590)=MAX($P590:S590),"",SMALL($J590:$O590,COUNTIF($J590:$O590,"&lt;="&amp;S590)+1)))</f>
        <v>7</v>
      </c>
      <c r="U590" s="4">
        <f>IF($A590="","",IF(MAX($J590:$O590)=MAX($P590:T590),"",SMALL($J590:$O590,COUNTIF($J590:$O590,"&lt;="&amp;T590)+1)))</f>
        <v>8</v>
      </c>
      <c r="V590" s="4">
        <f>IF($A590="","",IF(MAX($J590:$O590)=MAX($P590:U590),"",SMALL($J590:$O590,COUNTIF($J590:$O590,"&lt;="&amp;U590)+1)))</f>
        <v>9</v>
      </c>
      <c r="X590" s="4">
        <f t="shared" si="132"/>
        <v>2</v>
      </c>
      <c r="Y590" s="4">
        <f t="shared" si="133"/>
        <v>3</v>
      </c>
      <c r="Z590" s="4">
        <f t="shared" si="134"/>
        <v>4</v>
      </c>
      <c r="AA590" s="4">
        <f t="shared" si="135"/>
        <v>2</v>
      </c>
      <c r="AB590" s="4">
        <f t="shared" si="136"/>
        <v>8</v>
      </c>
      <c r="AC590" s="4">
        <f t="shared" si="137"/>
        <v>1</v>
      </c>
      <c r="AE590" s="4">
        <f>IF($A589="","",IF(MAX($X590:$AC590)=MAX($AD590:AD590)," ",SMALL($X590:$AC590,COUNTIF($X590:$AC590,"&lt;="&amp;AD590)+1)))</f>
        <v>1</v>
      </c>
      <c r="AF590" s="4">
        <f>IF($A589="","",IF(MAX($X590:$AC590)=MAX($AD590:AE590)," ",SMALL($X590:$AC590,COUNTIF($X590:$AC590,"&lt;="&amp;AE590)+1)))</f>
        <v>2</v>
      </c>
      <c r="AG590" s="4">
        <f>IF($A589="","",IF(MAX($X590:$AC590)=MAX($AD590:AF590)," ",SMALL($X590:$AC590,COUNTIF($X590:$AC590,"&lt;="&amp;AF590)+1)))</f>
        <v>3</v>
      </c>
      <c r="AH590" s="4">
        <f>IF($A589="","",IF(MAX($X590:$AC590)=MAX($AD590:AG590)," ",SMALL($X590:$AC590,COUNTIF($X590:$AC590,"&lt;="&amp;AG590)+1)))</f>
        <v>4</v>
      </c>
      <c r="AI590" s="4">
        <f>IF($A589="","",IF(MAX($X590:$AC590)=MAX($AD590:AH590)," ",SMALL($X590:$AC590,COUNTIF($X590:$AC590,"&lt;="&amp;AH590)+1)))</f>
        <v>8</v>
      </c>
      <c r="AJ590" s="4" t="str">
        <f>IF($A589="","",IF(MAX($X590:$AC590)=MAX($AD590:AI590)," ",SMALL($X590:$AC590,COUNTIF($X590:$AC590,"&lt;="&amp;AI590)+1)))</f>
        <v xml:space="preserve"> </v>
      </c>
      <c r="AL590" s="13" t="str">
        <f t="shared" si="138"/>
        <v>5尾</v>
      </c>
      <c r="AM590" s="13" t="str">
        <f t="shared" si="139"/>
        <v>中3尾</v>
      </c>
    </row>
    <row r="591" spans="1:39" x14ac:dyDescent="0.15">
      <c r="A591" s="7">
        <v>2019129</v>
      </c>
      <c r="B591" s="2">
        <v>3</v>
      </c>
      <c r="C591" s="2">
        <v>4</v>
      </c>
      <c r="D591" s="2">
        <v>7</v>
      </c>
      <c r="E591" s="2">
        <v>9</v>
      </c>
      <c r="F591" s="2">
        <v>15</v>
      </c>
      <c r="G591" s="2">
        <v>26</v>
      </c>
      <c r="H591" s="2">
        <v>7</v>
      </c>
      <c r="J591" s="4">
        <f t="shared" si="126"/>
        <v>3</v>
      </c>
      <c r="K591" s="4">
        <f t="shared" si="127"/>
        <v>4</v>
      </c>
      <c r="L591" s="4">
        <f t="shared" si="128"/>
        <v>7</v>
      </c>
      <c r="M591" s="4">
        <f t="shared" si="129"/>
        <v>9</v>
      </c>
      <c r="N591" s="4">
        <f t="shared" si="130"/>
        <v>5</v>
      </c>
      <c r="O591" s="4">
        <f t="shared" si="131"/>
        <v>6</v>
      </c>
      <c r="Q591" s="4">
        <f>IF($A591="","",IF(MAX($J591:$O591)=MAX($P591:P591),"",SMALL($J591:$O591,COUNTIF($J591:$O591,"&lt;="&amp;P591)+1)))</f>
        <v>3</v>
      </c>
      <c r="R591" s="4">
        <f>IF($A591="","",IF(MAX($J591:$O591)=MAX($P591:Q591),"",SMALL($J591:$O591,COUNTIF($J591:$O591,"&lt;="&amp;Q591)+1)))</f>
        <v>4</v>
      </c>
      <c r="S591" s="4">
        <f>IF($A591="","",IF(MAX($J591:$O591)=MAX($P591:R591),"",SMALL($J591:$O591,COUNTIF($J591:$O591,"&lt;="&amp;R591)+1)))</f>
        <v>5</v>
      </c>
      <c r="T591" s="4">
        <f>IF($A591="","",IF(MAX($J591:$O591)=MAX($P591:S591),"",SMALL($J591:$O591,COUNTIF($J591:$O591,"&lt;="&amp;S591)+1)))</f>
        <v>6</v>
      </c>
      <c r="U591" s="4">
        <f>IF($A591="","",IF(MAX($J591:$O591)=MAX($P591:T591),"",SMALL($J591:$O591,COUNTIF($J591:$O591,"&lt;="&amp;T591)+1)))</f>
        <v>7</v>
      </c>
      <c r="V591" s="4">
        <f>IF($A591="","",IF(MAX($J591:$O591)=MAX($P591:U591),"",SMALL($J591:$O591,COUNTIF($J591:$O591,"&lt;="&amp;U591)+1)))</f>
        <v>9</v>
      </c>
      <c r="X591" s="4">
        <f t="shared" si="132"/>
        <v>4</v>
      </c>
      <c r="Y591" s="4">
        <f t="shared" si="133"/>
        <v>7</v>
      </c>
      <c r="Z591" s="4">
        <f t="shared" si="134"/>
        <v>2</v>
      </c>
      <c r="AA591" s="4">
        <f t="shared" si="135"/>
        <v>6</v>
      </c>
      <c r="AB591" s="4">
        <f t="shared" si="136"/>
        <v>3</v>
      </c>
      <c r="AC591" s="4">
        <f t="shared" si="137"/>
        <v>2</v>
      </c>
      <c r="AE591" s="4">
        <f>IF($A590="","",IF(MAX($X591:$AC591)=MAX($AD591:AD591)," ",SMALL($X591:$AC591,COUNTIF($X591:$AC591,"&lt;="&amp;AD591)+1)))</f>
        <v>2</v>
      </c>
      <c r="AF591" s="4">
        <f>IF($A590="","",IF(MAX($X591:$AC591)=MAX($AD591:AE591)," ",SMALL($X591:$AC591,COUNTIF($X591:$AC591,"&lt;="&amp;AE591)+1)))</f>
        <v>3</v>
      </c>
      <c r="AG591" s="4">
        <f>IF($A590="","",IF(MAX($X591:$AC591)=MAX($AD591:AF591)," ",SMALL($X591:$AC591,COUNTIF($X591:$AC591,"&lt;="&amp;AF591)+1)))</f>
        <v>4</v>
      </c>
      <c r="AH591" s="4">
        <f>IF($A590="","",IF(MAX($X591:$AC591)=MAX($AD591:AG591)," ",SMALL($X591:$AC591,COUNTIF($X591:$AC591,"&lt;="&amp;AG591)+1)))</f>
        <v>6</v>
      </c>
      <c r="AI591" s="4">
        <f>IF($A590="","",IF(MAX($X591:$AC591)=MAX($AD591:AH591)," ",SMALL($X591:$AC591,COUNTIF($X591:$AC591,"&lt;="&amp;AH591)+1)))</f>
        <v>7</v>
      </c>
      <c r="AJ591" s="4" t="str">
        <f>IF($A590="","",IF(MAX($X591:$AC591)=MAX($AD591:AI591)," ",SMALL($X591:$AC591,COUNTIF($X591:$AC591,"&lt;="&amp;AI591)+1)))</f>
        <v xml:space="preserve"> </v>
      </c>
      <c r="AL591" s="13" t="str">
        <f t="shared" si="138"/>
        <v>5尾</v>
      </c>
      <c r="AM591" s="13" t="str">
        <f t="shared" si="139"/>
        <v>中4尾</v>
      </c>
    </row>
    <row r="592" spans="1:39" x14ac:dyDescent="0.15">
      <c r="A592" s="7">
        <v>2019130</v>
      </c>
      <c r="B592" s="2">
        <v>1</v>
      </c>
      <c r="C592" s="2">
        <v>7</v>
      </c>
      <c r="D592" s="2">
        <v>9</v>
      </c>
      <c r="E592" s="2">
        <v>11</v>
      </c>
      <c r="F592" s="2">
        <v>24</v>
      </c>
      <c r="G592" s="2">
        <v>32</v>
      </c>
      <c r="H592" s="2">
        <v>16</v>
      </c>
      <c r="J592" s="4">
        <f t="shared" si="126"/>
        <v>1</v>
      </c>
      <c r="K592" s="4">
        <f t="shared" si="127"/>
        <v>7</v>
      </c>
      <c r="L592" s="4">
        <f t="shared" si="128"/>
        <v>9</v>
      </c>
      <c r="M592" s="4">
        <f t="shared" si="129"/>
        <v>1</v>
      </c>
      <c r="N592" s="4">
        <f t="shared" si="130"/>
        <v>4</v>
      </c>
      <c r="O592" s="4">
        <f t="shared" si="131"/>
        <v>2</v>
      </c>
      <c r="Q592" s="4">
        <f>IF($A592="","",IF(MAX($J592:$O592)=MAX($P592:P592),"",SMALL($J592:$O592,COUNTIF($J592:$O592,"&lt;="&amp;P592)+1)))</f>
        <v>1</v>
      </c>
      <c r="R592" s="4">
        <f>IF($A592="","",IF(MAX($J592:$O592)=MAX($P592:Q592),"",SMALL($J592:$O592,COUNTIF($J592:$O592,"&lt;="&amp;Q592)+1)))</f>
        <v>2</v>
      </c>
      <c r="S592" s="4">
        <f>IF($A592="","",IF(MAX($J592:$O592)=MAX($P592:R592),"",SMALL($J592:$O592,COUNTIF($J592:$O592,"&lt;="&amp;R592)+1)))</f>
        <v>4</v>
      </c>
      <c r="T592" s="4">
        <f>IF($A592="","",IF(MAX($J592:$O592)=MAX($P592:S592),"",SMALL($J592:$O592,COUNTIF($J592:$O592,"&lt;="&amp;S592)+1)))</f>
        <v>7</v>
      </c>
      <c r="U592" s="4">
        <f>IF($A592="","",IF(MAX($J592:$O592)=MAX($P592:T592),"",SMALL($J592:$O592,COUNTIF($J592:$O592,"&lt;="&amp;T592)+1)))</f>
        <v>9</v>
      </c>
      <c r="V592" s="4" t="str">
        <f>IF($A592="","",IF(MAX($J592:$O592)=MAX($P592:U592),"",SMALL($J592:$O592,COUNTIF($J592:$O592,"&lt;="&amp;U592)+1)))</f>
        <v/>
      </c>
      <c r="X592" s="4">
        <f t="shared" si="132"/>
        <v>2</v>
      </c>
      <c r="Y592" s="4">
        <f t="shared" si="133"/>
        <v>3</v>
      </c>
      <c r="Z592" s="4">
        <f t="shared" si="134"/>
        <v>5</v>
      </c>
      <c r="AA592" s="4">
        <f t="shared" si="135"/>
        <v>7</v>
      </c>
      <c r="AB592" s="4">
        <f t="shared" si="136"/>
        <v>0</v>
      </c>
      <c r="AC592" s="4">
        <f t="shared" si="137"/>
        <v>3</v>
      </c>
      <c r="AE592" s="4">
        <f>IF($A591="","",IF(MAX($X592:$AC592)=MAX($AD592:AD592)," ",SMALL($X592:$AC592,COUNTIF($X592:$AC592,"&lt;="&amp;AD592)+1)))</f>
        <v>0</v>
      </c>
      <c r="AF592" s="4">
        <f>IF($A591="","",IF(MAX($X592:$AC592)=MAX($AD592:AE592)," ",SMALL($X592:$AC592,COUNTIF($X592:$AC592,"&lt;="&amp;AE592)+1)))</f>
        <v>2</v>
      </c>
      <c r="AG592" s="4">
        <f>IF($A591="","",IF(MAX($X592:$AC592)=MAX($AD592:AF592)," ",SMALL($X592:$AC592,COUNTIF($X592:$AC592,"&lt;="&amp;AF592)+1)))</f>
        <v>3</v>
      </c>
      <c r="AH592" s="4">
        <f>IF($A591="","",IF(MAX($X592:$AC592)=MAX($AD592:AG592)," ",SMALL($X592:$AC592,COUNTIF($X592:$AC592,"&lt;="&amp;AG592)+1)))</f>
        <v>5</v>
      </c>
      <c r="AI592" s="4">
        <f>IF($A591="","",IF(MAX($X592:$AC592)=MAX($AD592:AH592)," ",SMALL($X592:$AC592,COUNTIF($X592:$AC592,"&lt;="&amp;AH592)+1)))</f>
        <v>7</v>
      </c>
      <c r="AJ592" s="4" t="str">
        <f>IF($A591="","",IF(MAX($X592:$AC592)=MAX($AD592:AI592)," ",SMALL($X592:$AC592,COUNTIF($X592:$AC592,"&lt;="&amp;AI592)+1)))</f>
        <v xml:space="preserve"> </v>
      </c>
      <c r="AL592" s="13" t="str">
        <f t="shared" si="138"/>
        <v>5尾</v>
      </c>
      <c r="AM592" s="13" t="str">
        <f t="shared" si="139"/>
        <v>中2尾</v>
      </c>
    </row>
    <row r="593" spans="1:39" x14ac:dyDescent="0.15">
      <c r="A593" s="7">
        <v>2019131</v>
      </c>
      <c r="B593" s="2">
        <v>9</v>
      </c>
      <c r="C593" s="2">
        <v>17</v>
      </c>
      <c r="D593" s="2">
        <v>19</v>
      </c>
      <c r="E593" s="2">
        <v>20</v>
      </c>
      <c r="F593" s="2">
        <v>24</v>
      </c>
      <c r="G593" s="2">
        <v>31</v>
      </c>
      <c r="H593" s="2">
        <v>4</v>
      </c>
      <c r="J593" s="4">
        <f t="shared" si="126"/>
        <v>9</v>
      </c>
      <c r="K593" s="4">
        <f t="shared" si="127"/>
        <v>7</v>
      </c>
      <c r="L593" s="4">
        <f t="shared" si="128"/>
        <v>9</v>
      </c>
      <c r="M593" s="4">
        <f t="shared" si="129"/>
        <v>0</v>
      </c>
      <c r="N593" s="4">
        <f t="shared" si="130"/>
        <v>4</v>
      </c>
      <c r="O593" s="4">
        <f t="shared" si="131"/>
        <v>1</v>
      </c>
      <c r="Q593" s="4">
        <f>IF($A593="","",IF(MAX($J593:$O593)=MAX($P593:P593),"",SMALL($J593:$O593,COUNTIF($J593:$O593,"&lt;="&amp;P593)+1)))</f>
        <v>0</v>
      </c>
      <c r="R593" s="4">
        <f>IF($A593="","",IF(MAX($J593:$O593)=MAX($P593:Q593),"",SMALL($J593:$O593,COUNTIF($J593:$O593,"&lt;="&amp;Q593)+1)))</f>
        <v>1</v>
      </c>
      <c r="S593" s="4">
        <f>IF($A593="","",IF(MAX($J593:$O593)=MAX($P593:R593),"",SMALL($J593:$O593,COUNTIF($J593:$O593,"&lt;="&amp;R593)+1)))</f>
        <v>4</v>
      </c>
      <c r="T593" s="4">
        <f>IF($A593="","",IF(MAX($J593:$O593)=MAX($P593:S593),"",SMALL($J593:$O593,COUNTIF($J593:$O593,"&lt;="&amp;S593)+1)))</f>
        <v>7</v>
      </c>
      <c r="U593" s="4">
        <f>IF($A593="","",IF(MAX($J593:$O593)=MAX($P593:T593),"",SMALL($J593:$O593,COUNTIF($J593:$O593,"&lt;="&amp;T593)+1)))</f>
        <v>9</v>
      </c>
      <c r="V593" s="4" t="str">
        <f>IF($A593="","",IF(MAX($J593:$O593)=MAX($P593:U593),"",SMALL($J593:$O593,COUNTIF($J593:$O593,"&lt;="&amp;U593)+1)))</f>
        <v/>
      </c>
      <c r="X593" s="4">
        <f t="shared" si="132"/>
        <v>7</v>
      </c>
      <c r="Y593" s="4">
        <f t="shared" si="133"/>
        <v>7</v>
      </c>
      <c r="Z593" s="4">
        <f t="shared" si="134"/>
        <v>4</v>
      </c>
      <c r="AA593" s="4">
        <f t="shared" si="135"/>
        <v>8</v>
      </c>
      <c r="AB593" s="4">
        <f t="shared" si="136"/>
        <v>8</v>
      </c>
      <c r="AC593" s="4">
        <f t="shared" si="137"/>
        <v>3</v>
      </c>
      <c r="AE593" s="4">
        <f>IF($A592="","",IF(MAX($X593:$AC593)=MAX($AD593:AD593)," ",SMALL($X593:$AC593,COUNTIF($X593:$AC593,"&lt;="&amp;AD593)+1)))</f>
        <v>3</v>
      </c>
      <c r="AF593" s="4">
        <f>IF($A592="","",IF(MAX($X593:$AC593)=MAX($AD593:AE593)," ",SMALL($X593:$AC593,COUNTIF($X593:$AC593,"&lt;="&amp;AE593)+1)))</f>
        <v>4</v>
      </c>
      <c r="AG593" s="4">
        <f>IF($A592="","",IF(MAX($X593:$AC593)=MAX($AD593:AF593)," ",SMALL($X593:$AC593,COUNTIF($X593:$AC593,"&lt;="&amp;AF593)+1)))</f>
        <v>7</v>
      </c>
      <c r="AH593" s="4">
        <f>IF($A592="","",IF(MAX($X593:$AC593)=MAX($AD593:AG593)," ",SMALL($X593:$AC593,COUNTIF($X593:$AC593,"&lt;="&amp;AG593)+1)))</f>
        <v>8</v>
      </c>
      <c r="AI593" s="4" t="str">
        <f>IF($A592="","",IF(MAX($X593:$AC593)=MAX($AD593:AH593)," ",SMALL($X593:$AC593,COUNTIF($X593:$AC593,"&lt;="&amp;AH593)+1)))</f>
        <v xml:space="preserve"> </v>
      </c>
      <c r="AJ593" s="4" t="str">
        <f>IF($A592="","",IF(MAX($X593:$AC593)=MAX($AD593:AI593)," ",SMALL($X593:$AC593,COUNTIF($X593:$AC593,"&lt;="&amp;AI593)+1)))</f>
        <v xml:space="preserve"> </v>
      </c>
      <c r="AL593" s="13" t="str">
        <f t="shared" si="138"/>
        <v>4尾</v>
      </c>
      <c r="AM593" s="13" t="str">
        <f t="shared" si="139"/>
        <v>中2尾</v>
      </c>
    </row>
    <row r="594" spans="1:39" x14ac:dyDescent="0.15">
      <c r="A594" s="7">
        <v>2019132</v>
      </c>
      <c r="B594" s="2">
        <v>4</v>
      </c>
      <c r="C594" s="2">
        <v>6</v>
      </c>
      <c r="D594" s="2">
        <v>11</v>
      </c>
      <c r="E594" s="2">
        <v>14</v>
      </c>
      <c r="F594" s="2">
        <v>19</v>
      </c>
      <c r="G594" s="2">
        <v>33</v>
      </c>
      <c r="H594" s="2">
        <v>7</v>
      </c>
      <c r="J594" s="4">
        <f t="shared" si="126"/>
        <v>4</v>
      </c>
      <c r="K594" s="4">
        <f t="shared" si="127"/>
        <v>6</v>
      </c>
      <c r="L594" s="4">
        <f t="shared" si="128"/>
        <v>1</v>
      </c>
      <c r="M594" s="4">
        <f t="shared" si="129"/>
        <v>4</v>
      </c>
      <c r="N594" s="4">
        <f t="shared" si="130"/>
        <v>9</v>
      </c>
      <c r="O594" s="4">
        <f t="shared" si="131"/>
        <v>3</v>
      </c>
      <c r="Q594" s="4">
        <f>IF($A594="","",IF(MAX($J594:$O594)=MAX($P594:P594),"",SMALL($J594:$O594,COUNTIF($J594:$O594,"&lt;="&amp;P594)+1)))</f>
        <v>1</v>
      </c>
      <c r="R594" s="4">
        <f>IF($A594="","",IF(MAX($J594:$O594)=MAX($P594:Q594),"",SMALL($J594:$O594,COUNTIF($J594:$O594,"&lt;="&amp;Q594)+1)))</f>
        <v>3</v>
      </c>
      <c r="S594" s="4">
        <f>IF($A594="","",IF(MAX($J594:$O594)=MAX($P594:R594),"",SMALL($J594:$O594,COUNTIF($J594:$O594,"&lt;="&amp;R594)+1)))</f>
        <v>4</v>
      </c>
      <c r="T594" s="4">
        <f>IF($A594="","",IF(MAX($J594:$O594)=MAX($P594:S594),"",SMALL($J594:$O594,COUNTIF($J594:$O594,"&lt;="&amp;S594)+1)))</f>
        <v>6</v>
      </c>
      <c r="U594" s="4">
        <f>IF($A594="","",IF(MAX($J594:$O594)=MAX($P594:T594),"",SMALL($J594:$O594,COUNTIF($J594:$O594,"&lt;="&amp;T594)+1)))</f>
        <v>9</v>
      </c>
      <c r="V594" s="4" t="str">
        <f>IF($A594="","",IF(MAX($J594:$O594)=MAX($P594:U594),"",SMALL($J594:$O594,COUNTIF($J594:$O594,"&lt;="&amp;U594)+1)))</f>
        <v/>
      </c>
      <c r="X594" s="4">
        <f t="shared" si="132"/>
        <v>3</v>
      </c>
      <c r="Y594" s="4">
        <f t="shared" si="133"/>
        <v>9</v>
      </c>
      <c r="Z594" s="4">
        <f t="shared" si="134"/>
        <v>0</v>
      </c>
      <c r="AA594" s="4">
        <f t="shared" si="135"/>
        <v>2</v>
      </c>
      <c r="AB594" s="4">
        <f t="shared" si="136"/>
        <v>4</v>
      </c>
      <c r="AC594" s="4">
        <f t="shared" si="137"/>
        <v>9</v>
      </c>
      <c r="AE594" s="4">
        <f>IF($A593="","",IF(MAX($X594:$AC594)=MAX($AD594:AD594)," ",SMALL($X594:$AC594,COUNTIF($X594:$AC594,"&lt;="&amp;AD594)+1)))</f>
        <v>0</v>
      </c>
      <c r="AF594" s="4">
        <f>IF($A593="","",IF(MAX($X594:$AC594)=MAX($AD594:AE594)," ",SMALL($X594:$AC594,COUNTIF($X594:$AC594,"&lt;="&amp;AE594)+1)))</f>
        <v>2</v>
      </c>
      <c r="AG594" s="4">
        <f>IF($A593="","",IF(MAX($X594:$AC594)=MAX($AD594:AF594)," ",SMALL($X594:$AC594,COUNTIF($X594:$AC594,"&lt;="&amp;AF594)+1)))</f>
        <v>3</v>
      </c>
      <c r="AH594" s="4">
        <f>IF($A593="","",IF(MAX($X594:$AC594)=MAX($AD594:AG594)," ",SMALL($X594:$AC594,COUNTIF($X594:$AC594,"&lt;="&amp;AG594)+1)))</f>
        <v>4</v>
      </c>
      <c r="AI594" s="4">
        <f>IF($A593="","",IF(MAX($X594:$AC594)=MAX($AD594:AH594)," ",SMALL($X594:$AC594,COUNTIF($X594:$AC594,"&lt;="&amp;AH594)+1)))</f>
        <v>9</v>
      </c>
      <c r="AJ594" s="4" t="str">
        <f>IF($A593="","",IF(MAX($X594:$AC594)=MAX($AD594:AI594)," ",SMALL($X594:$AC594,COUNTIF($X594:$AC594,"&lt;="&amp;AI594)+1)))</f>
        <v xml:space="preserve"> </v>
      </c>
      <c r="AL594" s="13" t="str">
        <f t="shared" si="138"/>
        <v>5尾</v>
      </c>
      <c r="AM594" s="13" t="str">
        <f t="shared" si="139"/>
        <v>中3尾</v>
      </c>
    </row>
    <row r="595" spans="1:39" x14ac:dyDescent="0.15">
      <c r="A595" s="7">
        <v>2019133</v>
      </c>
      <c r="B595" s="2">
        <v>3</v>
      </c>
      <c r="C595" s="2">
        <v>7</v>
      </c>
      <c r="D595" s="2">
        <v>16</v>
      </c>
      <c r="E595" s="2">
        <v>21</v>
      </c>
      <c r="F595" s="2">
        <v>24</v>
      </c>
      <c r="G595" s="2">
        <v>31</v>
      </c>
      <c r="H595" s="2">
        <v>7</v>
      </c>
      <c r="J595" s="4">
        <f t="shared" si="126"/>
        <v>3</v>
      </c>
      <c r="K595" s="4">
        <f t="shared" si="127"/>
        <v>7</v>
      </c>
      <c r="L595" s="4">
        <f t="shared" si="128"/>
        <v>6</v>
      </c>
      <c r="M595" s="4">
        <f t="shared" si="129"/>
        <v>1</v>
      </c>
      <c r="N595" s="4">
        <f t="shared" si="130"/>
        <v>4</v>
      </c>
      <c r="O595" s="4">
        <f t="shared" si="131"/>
        <v>1</v>
      </c>
      <c r="Q595" s="4">
        <f>IF($A595="","",IF(MAX($J595:$O595)=MAX($P595:P595),"",SMALL($J595:$O595,COUNTIF($J595:$O595,"&lt;="&amp;P595)+1)))</f>
        <v>1</v>
      </c>
      <c r="R595" s="4">
        <f>IF($A595="","",IF(MAX($J595:$O595)=MAX($P595:Q595),"",SMALL($J595:$O595,COUNTIF($J595:$O595,"&lt;="&amp;Q595)+1)))</f>
        <v>3</v>
      </c>
      <c r="S595" s="4">
        <f>IF($A595="","",IF(MAX($J595:$O595)=MAX($P595:R595),"",SMALL($J595:$O595,COUNTIF($J595:$O595,"&lt;="&amp;R595)+1)))</f>
        <v>4</v>
      </c>
      <c r="T595" s="4">
        <f>IF($A595="","",IF(MAX($J595:$O595)=MAX($P595:S595),"",SMALL($J595:$O595,COUNTIF($J595:$O595,"&lt;="&amp;S595)+1)))</f>
        <v>6</v>
      </c>
      <c r="U595" s="4">
        <f>IF($A595="","",IF(MAX($J595:$O595)=MAX($P595:T595),"",SMALL($J595:$O595,COUNTIF($J595:$O595,"&lt;="&amp;T595)+1)))</f>
        <v>7</v>
      </c>
      <c r="V595" s="4" t="str">
        <f>IF($A595="","",IF(MAX($J595:$O595)=MAX($P595:U595),"",SMALL($J595:$O595,COUNTIF($J595:$O595,"&lt;="&amp;U595)+1)))</f>
        <v/>
      </c>
      <c r="X595" s="4">
        <f t="shared" si="132"/>
        <v>4</v>
      </c>
      <c r="Y595" s="4">
        <f t="shared" si="133"/>
        <v>5</v>
      </c>
      <c r="Z595" s="4">
        <f t="shared" si="134"/>
        <v>6</v>
      </c>
      <c r="AA595" s="4">
        <f t="shared" si="135"/>
        <v>6</v>
      </c>
      <c r="AB595" s="4">
        <f t="shared" si="136"/>
        <v>7</v>
      </c>
      <c r="AC595" s="4">
        <f t="shared" si="137"/>
        <v>4</v>
      </c>
      <c r="AE595" s="4">
        <f>IF($A594="","",IF(MAX($X595:$AC595)=MAX($AD595:AD595)," ",SMALL($X595:$AC595,COUNTIF($X595:$AC595,"&lt;="&amp;AD595)+1)))</f>
        <v>4</v>
      </c>
      <c r="AF595" s="4">
        <f>IF($A594="","",IF(MAX($X595:$AC595)=MAX($AD595:AE595)," ",SMALL($X595:$AC595,COUNTIF($X595:$AC595,"&lt;="&amp;AE595)+1)))</f>
        <v>5</v>
      </c>
      <c r="AG595" s="4">
        <f>IF($A594="","",IF(MAX($X595:$AC595)=MAX($AD595:AF595)," ",SMALL($X595:$AC595,COUNTIF($X595:$AC595,"&lt;="&amp;AF595)+1)))</f>
        <v>6</v>
      </c>
      <c r="AH595" s="4">
        <f>IF($A594="","",IF(MAX($X595:$AC595)=MAX($AD595:AG595)," ",SMALL($X595:$AC595,COUNTIF($X595:$AC595,"&lt;="&amp;AG595)+1)))</f>
        <v>7</v>
      </c>
      <c r="AI595" s="4" t="str">
        <f>IF($A594="","",IF(MAX($X595:$AC595)=MAX($AD595:AH595)," ",SMALL($X595:$AC595,COUNTIF($X595:$AC595,"&lt;="&amp;AH595)+1)))</f>
        <v xml:space="preserve"> </v>
      </c>
      <c r="AJ595" s="4" t="str">
        <f>IF($A594="","",IF(MAX($X595:$AC595)=MAX($AD595:AI595)," ",SMALL($X595:$AC595,COUNTIF($X595:$AC595,"&lt;="&amp;AI595)+1)))</f>
        <v xml:space="preserve"> </v>
      </c>
      <c r="AL595" s="13" t="str">
        <f t="shared" si="138"/>
        <v>4尾</v>
      </c>
      <c r="AM595" s="13" t="str">
        <f t="shared" si="139"/>
        <v>中3尾</v>
      </c>
    </row>
    <row r="596" spans="1:39" x14ac:dyDescent="0.15">
      <c r="A596" s="7">
        <v>2019134</v>
      </c>
      <c r="B596" s="2">
        <v>1</v>
      </c>
      <c r="C596" s="2">
        <v>4</v>
      </c>
      <c r="D596" s="2">
        <v>6</v>
      </c>
      <c r="E596" s="2">
        <v>22</v>
      </c>
      <c r="F596" s="2">
        <v>29</v>
      </c>
      <c r="G596" s="2">
        <v>30</v>
      </c>
      <c r="H596" s="2">
        <v>3</v>
      </c>
      <c r="J596" s="4">
        <f t="shared" si="126"/>
        <v>1</v>
      </c>
      <c r="K596" s="4">
        <f t="shared" si="127"/>
        <v>4</v>
      </c>
      <c r="L596" s="4">
        <f t="shared" si="128"/>
        <v>6</v>
      </c>
      <c r="M596" s="4">
        <f t="shared" si="129"/>
        <v>2</v>
      </c>
      <c r="N596" s="4">
        <f t="shared" si="130"/>
        <v>9</v>
      </c>
      <c r="O596" s="4">
        <f t="shared" si="131"/>
        <v>0</v>
      </c>
      <c r="Q596" s="4">
        <f>IF($A596="","",IF(MAX($J596:$O596)=MAX($P596:P596),"",SMALL($J596:$O596,COUNTIF($J596:$O596,"&lt;="&amp;P596)+1)))</f>
        <v>0</v>
      </c>
      <c r="R596" s="4">
        <f>IF($A596="","",IF(MAX($J596:$O596)=MAX($P596:Q596),"",SMALL($J596:$O596,COUNTIF($J596:$O596,"&lt;="&amp;Q596)+1)))</f>
        <v>1</v>
      </c>
      <c r="S596" s="4">
        <f>IF($A596="","",IF(MAX($J596:$O596)=MAX($P596:R596),"",SMALL($J596:$O596,COUNTIF($J596:$O596,"&lt;="&amp;R596)+1)))</f>
        <v>2</v>
      </c>
      <c r="T596" s="4">
        <f>IF($A596="","",IF(MAX($J596:$O596)=MAX($P596:S596),"",SMALL($J596:$O596,COUNTIF($J596:$O596,"&lt;="&amp;S596)+1)))</f>
        <v>4</v>
      </c>
      <c r="U596" s="4">
        <f>IF($A596="","",IF(MAX($J596:$O596)=MAX($P596:T596),"",SMALL($J596:$O596,COUNTIF($J596:$O596,"&lt;="&amp;T596)+1)))</f>
        <v>6</v>
      </c>
      <c r="V596" s="4">
        <f>IF($A596="","",IF(MAX($J596:$O596)=MAX($P596:U596),"",SMALL($J596:$O596,COUNTIF($J596:$O596,"&lt;="&amp;U596)+1)))</f>
        <v>9</v>
      </c>
      <c r="X596" s="4">
        <f t="shared" si="132"/>
        <v>1</v>
      </c>
      <c r="Y596" s="4">
        <f t="shared" si="133"/>
        <v>3</v>
      </c>
      <c r="Z596" s="4">
        <f t="shared" si="134"/>
        <v>4</v>
      </c>
      <c r="AA596" s="4">
        <f t="shared" si="135"/>
        <v>4</v>
      </c>
      <c r="AB596" s="4">
        <f t="shared" si="136"/>
        <v>4</v>
      </c>
      <c r="AC596" s="4">
        <f t="shared" si="137"/>
        <v>9</v>
      </c>
      <c r="AE596" s="4">
        <f>IF($A595="","",IF(MAX($X596:$AC596)=MAX($AD596:AD596)," ",SMALL($X596:$AC596,COUNTIF($X596:$AC596,"&lt;="&amp;AD596)+1)))</f>
        <v>1</v>
      </c>
      <c r="AF596" s="4">
        <f>IF($A595="","",IF(MAX($X596:$AC596)=MAX($AD596:AE596)," ",SMALL($X596:$AC596,COUNTIF($X596:$AC596,"&lt;="&amp;AE596)+1)))</f>
        <v>3</v>
      </c>
      <c r="AG596" s="4">
        <f>IF($A595="","",IF(MAX($X596:$AC596)=MAX($AD596:AF596)," ",SMALL($X596:$AC596,COUNTIF($X596:$AC596,"&lt;="&amp;AF596)+1)))</f>
        <v>4</v>
      </c>
      <c r="AH596" s="4">
        <f>IF($A595="","",IF(MAX($X596:$AC596)=MAX($AD596:AG596)," ",SMALL($X596:$AC596,COUNTIF($X596:$AC596,"&lt;="&amp;AG596)+1)))</f>
        <v>9</v>
      </c>
      <c r="AI596" s="4" t="str">
        <f>IF($A595="","",IF(MAX($X596:$AC596)=MAX($AD596:AH596)," ",SMALL($X596:$AC596,COUNTIF($X596:$AC596,"&lt;="&amp;AH596)+1)))</f>
        <v xml:space="preserve"> </v>
      </c>
      <c r="AJ596" s="4" t="str">
        <f>IF($A595="","",IF(MAX($X596:$AC596)=MAX($AD596:AI596)," ",SMALL($X596:$AC596,COUNTIF($X596:$AC596,"&lt;="&amp;AI596)+1)))</f>
        <v xml:space="preserve"> </v>
      </c>
      <c r="AL596" s="13" t="str">
        <f t="shared" si="138"/>
        <v>4尾</v>
      </c>
      <c r="AM596" s="13" t="str">
        <f t="shared" si="139"/>
        <v>中3尾</v>
      </c>
    </row>
    <row r="597" spans="1:39" x14ac:dyDescent="0.15">
      <c r="A597" s="7">
        <v>2019135</v>
      </c>
      <c r="B597" s="2">
        <v>3</v>
      </c>
      <c r="C597" s="2">
        <v>6</v>
      </c>
      <c r="D597" s="2">
        <v>10</v>
      </c>
      <c r="E597" s="2">
        <v>11</v>
      </c>
      <c r="F597" s="2">
        <v>27</v>
      </c>
      <c r="G597" s="2">
        <v>33</v>
      </c>
      <c r="H597" s="2">
        <v>3</v>
      </c>
      <c r="J597" s="4">
        <f t="shared" si="126"/>
        <v>3</v>
      </c>
      <c r="K597" s="4">
        <f t="shared" si="127"/>
        <v>6</v>
      </c>
      <c r="L597" s="4">
        <f t="shared" si="128"/>
        <v>0</v>
      </c>
      <c r="M597" s="4">
        <f t="shared" si="129"/>
        <v>1</v>
      </c>
      <c r="N597" s="4">
        <f t="shared" si="130"/>
        <v>7</v>
      </c>
      <c r="O597" s="4">
        <f t="shared" si="131"/>
        <v>3</v>
      </c>
      <c r="Q597" s="4">
        <f>IF($A597="","",IF(MAX($J597:$O597)=MAX($P597:P597),"",SMALL($J597:$O597,COUNTIF($J597:$O597,"&lt;="&amp;P597)+1)))</f>
        <v>0</v>
      </c>
      <c r="R597" s="4">
        <f>IF($A597="","",IF(MAX($J597:$O597)=MAX($P597:Q597),"",SMALL($J597:$O597,COUNTIF($J597:$O597,"&lt;="&amp;Q597)+1)))</f>
        <v>1</v>
      </c>
      <c r="S597" s="4">
        <f>IF($A597="","",IF(MAX($J597:$O597)=MAX($P597:R597),"",SMALL($J597:$O597,COUNTIF($J597:$O597,"&lt;="&amp;R597)+1)))</f>
        <v>3</v>
      </c>
      <c r="T597" s="4">
        <f>IF($A597="","",IF(MAX($J597:$O597)=MAX($P597:S597),"",SMALL($J597:$O597,COUNTIF($J597:$O597,"&lt;="&amp;S597)+1)))</f>
        <v>6</v>
      </c>
      <c r="U597" s="4">
        <f>IF($A597="","",IF(MAX($J597:$O597)=MAX($P597:T597),"",SMALL($J597:$O597,COUNTIF($J597:$O597,"&lt;="&amp;T597)+1)))</f>
        <v>7</v>
      </c>
      <c r="V597" s="4" t="str">
        <f>IF($A597="","",IF(MAX($J597:$O597)=MAX($P597:U597),"",SMALL($J597:$O597,COUNTIF($J597:$O597,"&lt;="&amp;U597)+1)))</f>
        <v/>
      </c>
      <c r="X597" s="4">
        <f t="shared" si="132"/>
        <v>4</v>
      </c>
      <c r="Y597" s="4">
        <f t="shared" si="133"/>
        <v>4</v>
      </c>
      <c r="Z597" s="4">
        <f t="shared" si="134"/>
        <v>8</v>
      </c>
      <c r="AA597" s="4">
        <f t="shared" si="135"/>
        <v>2</v>
      </c>
      <c r="AB597" s="4">
        <f t="shared" si="136"/>
        <v>0</v>
      </c>
      <c r="AC597" s="4">
        <f t="shared" si="137"/>
        <v>3</v>
      </c>
      <c r="AE597" s="4">
        <f>IF($A596="","",IF(MAX($X597:$AC597)=MAX($AD597:AD597)," ",SMALL($X597:$AC597,COUNTIF($X597:$AC597,"&lt;="&amp;AD597)+1)))</f>
        <v>0</v>
      </c>
      <c r="AF597" s="4">
        <f>IF($A596="","",IF(MAX($X597:$AC597)=MAX($AD597:AE597)," ",SMALL($X597:$AC597,COUNTIF($X597:$AC597,"&lt;="&amp;AE597)+1)))</f>
        <v>2</v>
      </c>
      <c r="AG597" s="4">
        <f>IF($A596="","",IF(MAX($X597:$AC597)=MAX($AD597:AF597)," ",SMALL($X597:$AC597,COUNTIF($X597:$AC597,"&lt;="&amp;AF597)+1)))</f>
        <v>3</v>
      </c>
      <c r="AH597" s="4">
        <f>IF($A596="","",IF(MAX($X597:$AC597)=MAX($AD597:AG597)," ",SMALL($X597:$AC597,COUNTIF($X597:$AC597,"&lt;="&amp;AG597)+1)))</f>
        <v>4</v>
      </c>
      <c r="AI597" s="4">
        <f>IF($A596="","",IF(MAX($X597:$AC597)=MAX($AD597:AH597)," ",SMALL($X597:$AC597,COUNTIF($X597:$AC597,"&lt;="&amp;AH597)+1)))</f>
        <v>8</v>
      </c>
      <c r="AJ597" s="4" t="str">
        <f>IF($A596="","",IF(MAX($X597:$AC597)=MAX($AD597:AI597)," ",SMALL($X597:$AC597,COUNTIF($X597:$AC597,"&lt;="&amp;AI597)+1)))</f>
        <v xml:space="preserve"> </v>
      </c>
      <c r="AL597" s="13" t="str">
        <f t="shared" si="138"/>
        <v>5尾</v>
      </c>
      <c r="AM597" s="13" t="str">
        <f t="shared" si="139"/>
        <v>中2尾</v>
      </c>
    </row>
    <row r="598" spans="1:39" x14ac:dyDescent="0.15">
      <c r="A598" s="7">
        <v>2019136</v>
      </c>
      <c r="B598" s="2">
        <v>12</v>
      </c>
      <c r="C598" s="2">
        <v>14</v>
      </c>
      <c r="D598" s="2">
        <v>15</v>
      </c>
      <c r="E598" s="2">
        <v>17</v>
      </c>
      <c r="F598" s="2">
        <v>29</v>
      </c>
      <c r="G598" s="2">
        <v>33</v>
      </c>
      <c r="H598" s="2">
        <v>12</v>
      </c>
      <c r="J598" s="4">
        <f t="shared" si="126"/>
        <v>2</v>
      </c>
      <c r="K598" s="4">
        <f t="shared" si="127"/>
        <v>4</v>
      </c>
      <c r="L598" s="4">
        <f t="shared" si="128"/>
        <v>5</v>
      </c>
      <c r="M598" s="4">
        <f t="shared" si="129"/>
        <v>7</v>
      </c>
      <c r="N598" s="4">
        <f t="shared" si="130"/>
        <v>9</v>
      </c>
      <c r="O598" s="4">
        <f t="shared" si="131"/>
        <v>3</v>
      </c>
      <c r="Q598" s="4">
        <f>IF($A598="","",IF(MAX($J598:$O598)=MAX($P598:P598),"",SMALL($J598:$O598,COUNTIF($J598:$O598,"&lt;="&amp;P598)+1)))</f>
        <v>2</v>
      </c>
      <c r="R598" s="4">
        <f>IF($A598="","",IF(MAX($J598:$O598)=MAX($P598:Q598),"",SMALL($J598:$O598,COUNTIF($J598:$O598,"&lt;="&amp;Q598)+1)))</f>
        <v>3</v>
      </c>
      <c r="S598" s="4">
        <f>IF($A598="","",IF(MAX($J598:$O598)=MAX($P598:R598),"",SMALL($J598:$O598,COUNTIF($J598:$O598,"&lt;="&amp;R598)+1)))</f>
        <v>4</v>
      </c>
      <c r="T598" s="4">
        <f>IF($A598="","",IF(MAX($J598:$O598)=MAX($P598:S598),"",SMALL($J598:$O598,COUNTIF($J598:$O598,"&lt;="&amp;S598)+1)))</f>
        <v>5</v>
      </c>
      <c r="U598" s="4">
        <f>IF($A598="","",IF(MAX($J598:$O598)=MAX($P598:T598),"",SMALL($J598:$O598,COUNTIF($J598:$O598,"&lt;="&amp;T598)+1)))</f>
        <v>7</v>
      </c>
      <c r="V598" s="4">
        <f>IF($A598="","",IF(MAX($J598:$O598)=MAX($P598:U598),"",SMALL($J598:$O598,COUNTIF($J598:$O598,"&lt;="&amp;U598)+1)))</f>
        <v>9</v>
      </c>
      <c r="X598" s="4">
        <f t="shared" si="132"/>
        <v>8</v>
      </c>
      <c r="Y598" s="4">
        <f t="shared" si="133"/>
        <v>2</v>
      </c>
      <c r="Z598" s="4">
        <f t="shared" si="134"/>
        <v>7</v>
      </c>
      <c r="AA598" s="4">
        <f t="shared" si="135"/>
        <v>5</v>
      </c>
      <c r="AB598" s="4">
        <f t="shared" si="136"/>
        <v>1</v>
      </c>
      <c r="AC598" s="4">
        <f t="shared" si="137"/>
        <v>2</v>
      </c>
      <c r="AE598" s="4">
        <f>IF($A597="","",IF(MAX($X598:$AC598)=MAX($AD598:AD598)," ",SMALL($X598:$AC598,COUNTIF($X598:$AC598,"&lt;="&amp;AD598)+1)))</f>
        <v>1</v>
      </c>
      <c r="AF598" s="4">
        <f>IF($A597="","",IF(MAX($X598:$AC598)=MAX($AD598:AE598)," ",SMALL($X598:$AC598,COUNTIF($X598:$AC598,"&lt;="&amp;AE598)+1)))</f>
        <v>2</v>
      </c>
      <c r="AG598" s="4">
        <f>IF($A597="","",IF(MAX($X598:$AC598)=MAX($AD598:AF598)," ",SMALL($X598:$AC598,COUNTIF($X598:$AC598,"&lt;="&amp;AF598)+1)))</f>
        <v>5</v>
      </c>
      <c r="AH598" s="4">
        <f>IF($A597="","",IF(MAX($X598:$AC598)=MAX($AD598:AG598)," ",SMALL($X598:$AC598,COUNTIF($X598:$AC598,"&lt;="&amp;AG598)+1)))</f>
        <v>7</v>
      </c>
      <c r="AI598" s="4">
        <f>IF($A597="","",IF(MAX($X598:$AC598)=MAX($AD598:AH598)," ",SMALL($X598:$AC598,COUNTIF($X598:$AC598,"&lt;="&amp;AH598)+1)))</f>
        <v>8</v>
      </c>
      <c r="AJ598" s="4" t="str">
        <f>IF($A597="","",IF(MAX($X598:$AC598)=MAX($AD598:AI598)," ",SMALL($X598:$AC598,COUNTIF($X598:$AC598,"&lt;="&amp;AI598)+1)))</f>
        <v xml:space="preserve"> </v>
      </c>
      <c r="AL598" s="13" t="str">
        <f t="shared" si="138"/>
        <v>5尾</v>
      </c>
      <c r="AM598" s="13" t="str">
        <f t="shared" si="139"/>
        <v>中3尾</v>
      </c>
    </row>
    <row r="599" spans="1:39" x14ac:dyDescent="0.15">
      <c r="A599" s="7">
        <v>2019137</v>
      </c>
      <c r="B599" s="2">
        <v>7</v>
      </c>
      <c r="C599" s="2">
        <v>10</v>
      </c>
      <c r="D599" s="2">
        <v>13</v>
      </c>
      <c r="E599" s="2">
        <v>19</v>
      </c>
      <c r="F599" s="2">
        <v>23</v>
      </c>
      <c r="G599" s="2">
        <v>31</v>
      </c>
      <c r="H599" s="2">
        <v>6</v>
      </c>
      <c r="J599" s="4">
        <f t="shared" si="126"/>
        <v>7</v>
      </c>
      <c r="K599" s="4">
        <f t="shared" si="127"/>
        <v>0</v>
      </c>
      <c r="L599" s="4">
        <f t="shared" si="128"/>
        <v>3</v>
      </c>
      <c r="M599" s="4">
        <f t="shared" si="129"/>
        <v>9</v>
      </c>
      <c r="N599" s="4">
        <f t="shared" si="130"/>
        <v>3</v>
      </c>
      <c r="O599" s="4">
        <f t="shared" si="131"/>
        <v>1</v>
      </c>
      <c r="Q599" s="4">
        <f>IF($A599="","",IF(MAX($J599:$O599)=MAX($P599:P599),"",SMALL($J599:$O599,COUNTIF($J599:$O599,"&lt;="&amp;P599)+1)))</f>
        <v>0</v>
      </c>
      <c r="R599" s="4">
        <f>IF($A599="","",IF(MAX($J599:$O599)=MAX($P599:Q599),"",SMALL($J599:$O599,COUNTIF($J599:$O599,"&lt;="&amp;Q599)+1)))</f>
        <v>1</v>
      </c>
      <c r="S599" s="4">
        <f>IF($A599="","",IF(MAX($J599:$O599)=MAX($P599:R599),"",SMALL($J599:$O599,COUNTIF($J599:$O599,"&lt;="&amp;R599)+1)))</f>
        <v>3</v>
      </c>
      <c r="T599" s="4">
        <f>IF($A599="","",IF(MAX($J599:$O599)=MAX($P599:S599),"",SMALL($J599:$O599,COUNTIF($J599:$O599,"&lt;="&amp;S599)+1)))</f>
        <v>7</v>
      </c>
      <c r="U599" s="4">
        <f>IF($A599="","",IF(MAX($J599:$O599)=MAX($P599:T599),"",SMALL($J599:$O599,COUNTIF($J599:$O599,"&lt;="&amp;T599)+1)))</f>
        <v>9</v>
      </c>
      <c r="V599" s="4" t="str">
        <f>IF($A599="","",IF(MAX($J599:$O599)=MAX($P599:U599),"",SMALL($J599:$O599,COUNTIF($J599:$O599,"&lt;="&amp;U599)+1)))</f>
        <v/>
      </c>
      <c r="X599" s="4">
        <f t="shared" si="132"/>
        <v>8</v>
      </c>
      <c r="Y599" s="4">
        <f t="shared" si="133"/>
        <v>7</v>
      </c>
      <c r="Z599" s="4">
        <f t="shared" si="134"/>
        <v>3</v>
      </c>
      <c r="AA599" s="4">
        <f t="shared" si="135"/>
        <v>1</v>
      </c>
      <c r="AB599" s="4">
        <f t="shared" si="136"/>
        <v>7</v>
      </c>
      <c r="AC599" s="4">
        <f t="shared" si="137"/>
        <v>4</v>
      </c>
      <c r="AE599" s="4">
        <f>IF($A598="","",IF(MAX($X599:$AC599)=MAX($AD599:AD599)," ",SMALL($X599:$AC599,COUNTIF($X599:$AC599,"&lt;="&amp;AD599)+1)))</f>
        <v>1</v>
      </c>
      <c r="AF599" s="4">
        <f>IF($A598="","",IF(MAX($X599:$AC599)=MAX($AD599:AE599)," ",SMALL($X599:$AC599,COUNTIF($X599:$AC599,"&lt;="&amp;AE599)+1)))</f>
        <v>3</v>
      </c>
      <c r="AG599" s="4">
        <f>IF($A598="","",IF(MAX($X599:$AC599)=MAX($AD599:AF599)," ",SMALL($X599:$AC599,COUNTIF($X599:$AC599,"&lt;="&amp;AF599)+1)))</f>
        <v>4</v>
      </c>
      <c r="AH599" s="4">
        <f>IF($A598="","",IF(MAX($X599:$AC599)=MAX($AD599:AG599)," ",SMALL($X599:$AC599,COUNTIF($X599:$AC599,"&lt;="&amp;AG599)+1)))</f>
        <v>7</v>
      </c>
      <c r="AI599" s="4">
        <f>IF($A598="","",IF(MAX($X599:$AC599)=MAX($AD599:AH599)," ",SMALL($X599:$AC599,COUNTIF($X599:$AC599,"&lt;="&amp;AH599)+1)))</f>
        <v>8</v>
      </c>
      <c r="AJ599" s="4" t="str">
        <f>IF($A598="","",IF(MAX($X599:$AC599)=MAX($AD599:AI599)," ",SMALL($X599:$AC599,COUNTIF($X599:$AC599,"&lt;="&amp;AI599)+1)))</f>
        <v xml:space="preserve"> </v>
      </c>
      <c r="AL599" s="13" t="str">
        <f t="shared" si="138"/>
        <v>5尾</v>
      </c>
      <c r="AM599" s="13" t="str">
        <f t="shared" si="139"/>
        <v>中3尾</v>
      </c>
    </row>
    <row r="600" spans="1:39" x14ac:dyDescent="0.15">
      <c r="A600" s="7">
        <v>2019138</v>
      </c>
      <c r="B600" s="2">
        <v>2</v>
      </c>
      <c r="C600" s="2">
        <v>6</v>
      </c>
      <c r="D600" s="2">
        <v>12</v>
      </c>
      <c r="E600" s="2">
        <v>30</v>
      </c>
      <c r="F600" s="2">
        <v>31</v>
      </c>
      <c r="G600" s="2">
        <v>32</v>
      </c>
      <c r="H600" s="2">
        <v>11</v>
      </c>
      <c r="J600" s="4">
        <f t="shared" si="126"/>
        <v>2</v>
      </c>
      <c r="K600" s="4">
        <f t="shared" si="127"/>
        <v>6</v>
      </c>
      <c r="L600" s="4">
        <f t="shared" si="128"/>
        <v>2</v>
      </c>
      <c r="M600" s="4">
        <f t="shared" si="129"/>
        <v>0</v>
      </c>
      <c r="N600" s="4">
        <f t="shared" si="130"/>
        <v>1</v>
      </c>
      <c r="O600" s="4">
        <f t="shared" si="131"/>
        <v>2</v>
      </c>
      <c r="Q600" s="4">
        <f>IF($A600="","",IF(MAX($J600:$O600)=MAX($P600:P600),"",SMALL($J600:$O600,COUNTIF($J600:$O600,"&lt;="&amp;P600)+1)))</f>
        <v>0</v>
      </c>
      <c r="R600" s="4">
        <f>IF($A600="","",IF(MAX($J600:$O600)=MAX($P600:Q600),"",SMALL($J600:$O600,COUNTIF($J600:$O600,"&lt;="&amp;Q600)+1)))</f>
        <v>1</v>
      </c>
      <c r="S600" s="4">
        <f>IF($A600="","",IF(MAX($J600:$O600)=MAX($P600:R600),"",SMALL($J600:$O600,COUNTIF($J600:$O600,"&lt;="&amp;R600)+1)))</f>
        <v>2</v>
      </c>
      <c r="T600" s="4">
        <f>IF($A600="","",IF(MAX($J600:$O600)=MAX($P600:S600),"",SMALL($J600:$O600,COUNTIF($J600:$O600,"&lt;="&amp;S600)+1)))</f>
        <v>6</v>
      </c>
      <c r="U600" s="4" t="str">
        <f>IF($A600="","",IF(MAX($J600:$O600)=MAX($P600:T600),"",SMALL($J600:$O600,COUNTIF($J600:$O600,"&lt;="&amp;T600)+1)))</f>
        <v/>
      </c>
      <c r="V600" s="4" t="str">
        <f>IF($A600="","",IF(MAX($J600:$O600)=MAX($P600:U600),"",SMALL($J600:$O600,COUNTIF($J600:$O600,"&lt;="&amp;U600)+1)))</f>
        <v/>
      </c>
      <c r="X600" s="4">
        <f t="shared" si="132"/>
        <v>0</v>
      </c>
      <c r="Y600" s="4">
        <f t="shared" si="133"/>
        <v>3</v>
      </c>
      <c r="Z600" s="4">
        <f t="shared" si="134"/>
        <v>7</v>
      </c>
      <c r="AA600" s="4">
        <f t="shared" si="135"/>
        <v>1</v>
      </c>
      <c r="AB600" s="4">
        <f t="shared" si="136"/>
        <v>3</v>
      </c>
      <c r="AC600" s="4">
        <f t="shared" si="137"/>
        <v>5</v>
      </c>
      <c r="AE600" s="4">
        <f>IF($A599="","",IF(MAX($X600:$AC600)=MAX($AD600:AD600)," ",SMALL($X600:$AC600,COUNTIF($X600:$AC600,"&lt;="&amp;AD600)+1)))</f>
        <v>0</v>
      </c>
      <c r="AF600" s="4">
        <f>IF($A599="","",IF(MAX($X600:$AC600)=MAX($AD600:AE600)," ",SMALL($X600:$AC600,COUNTIF($X600:$AC600,"&lt;="&amp;AE600)+1)))</f>
        <v>1</v>
      </c>
      <c r="AG600" s="4">
        <f>IF($A599="","",IF(MAX($X600:$AC600)=MAX($AD600:AF600)," ",SMALL($X600:$AC600,COUNTIF($X600:$AC600,"&lt;="&amp;AF600)+1)))</f>
        <v>3</v>
      </c>
      <c r="AH600" s="4">
        <f>IF($A599="","",IF(MAX($X600:$AC600)=MAX($AD600:AG600)," ",SMALL($X600:$AC600,COUNTIF($X600:$AC600,"&lt;="&amp;AG600)+1)))</f>
        <v>5</v>
      </c>
      <c r="AI600" s="4">
        <f>IF($A599="","",IF(MAX($X600:$AC600)=MAX($AD600:AH600)," ",SMALL($X600:$AC600,COUNTIF($X600:$AC600,"&lt;="&amp;AH600)+1)))</f>
        <v>7</v>
      </c>
      <c r="AJ600" s="4" t="str">
        <f>IF($A599="","",IF(MAX($X600:$AC600)=MAX($AD600:AI600)," ",SMALL($X600:$AC600,COUNTIF($X600:$AC600,"&lt;="&amp;AI600)+1)))</f>
        <v xml:space="preserve"> </v>
      </c>
      <c r="AL600" s="13" t="str">
        <f t="shared" si="138"/>
        <v>5尾</v>
      </c>
      <c r="AM600" s="13" t="str">
        <f t="shared" si="139"/>
        <v>中2尾</v>
      </c>
    </row>
    <row r="601" spans="1:39" x14ac:dyDescent="0.15">
      <c r="A601" s="7">
        <v>2019139</v>
      </c>
      <c r="B601" s="2">
        <v>8</v>
      </c>
      <c r="C601" s="2">
        <v>14</v>
      </c>
      <c r="D601" s="2">
        <v>20</v>
      </c>
      <c r="E601" s="2">
        <v>23</v>
      </c>
      <c r="F601" s="2">
        <v>30</v>
      </c>
      <c r="G601" s="2">
        <v>33</v>
      </c>
      <c r="H601" s="2">
        <v>11</v>
      </c>
      <c r="J601" s="4">
        <f t="shared" si="126"/>
        <v>8</v>
      </c>
      <c r="K601" s="4">
        <f t="shared" si="127"/>
        <v>4</v>
      </c>
      <c r="L601" s="4">
        <f t="shared" si="128"/>
        <v>0</v>
      </c>
      <c r="M601" s="4">
        <f t="shared" si="129"/>
        <v>3</v>
      </c>
      <c r="N601" s="4">
        <f t="shared" si="130"/>
        <v>0</v>
      </c>
      <c r="O601" s="4">
        <f t="shared" si="131"/>
        <v>3</v>
      </c>
      <c r="Q601" s="4">
        <f>IF($A601="","",IF(MAX($J601:$O601)=MAX($P601:P601),"",SMALL($J601:$O601,COUNTIF($J601:$O601,"&lt;="&amp;P601)+1)))</f>
        <v>0</v>
      </c>
      <c r="R601" s="4">
        <f>IF($A601="","",IF(MAX($J601:$O601)=MAX($P601:Q601),"",SMALL($J601:$O601,COUNTIF($J601:$O601,"&lt;="&amp;Q601)+1)))</f>
        <v>3</v>
      </c>
      <c r="S601" s="4">
        <f>IF($A601="","",IF(MAX($J601:$O601)=MAX($P601:R601),"",SMALL($J601:$O601,COUNTIF($J601:$O601,"&lt;="&amp;R601)+1)))</f>
        <v>4</v>
      </c>
      <c r="T601" s="4">
        <f>IF($A601="","",IF(MAX($J601:$O601)=MAX($P601:S601),"",SMALL($J601:$O601,COUNTIF($J601:$O601,"&lt;="&amp;S601)+1)))</f>
        <v>8</v>
      </c>
      <c r="U601" s="4" t="str">
        <f>IF($A601="","",IF(MAX($J601:$O601)=MAX($P601:T601),"",SMALL($J601:$O601,COUNTIF($J601:$O601,"&lt;="&amp;T601)+1)))</f>
        <v/>
      </c>
      <c r="V601" s="4" t="str">
        <f>IF($A601="","",IF(MAX($J601:$O601)=MAX($P601:U601),"",SMALL($J601:$O601,COUNTIF($J601:$O601,"&lt;="&amp;U601)+1)))</f>
        <v/>
      </c>
      <c r="X601" s="4">
        <f t="shared" si="132"/>
        <v>2</v>
      </c>
      <c r="Y601" s="4">
        <f t="shared" si="133"/>
        <v>3</v>
      </c>
      <c r="Z601" s="4">
        <f t="shared" si="134"/>
        <v>0</v>
      </c>
      <c r="AA601" s="4">
        <f t="shared" si="135"/>
        <v>3</v>
      </c>
      <c r="AB601" s="4">
        <f t="shared" si="136"/>
        <v>2</v>
      </c>
      <c r="AC601" s="4">
        <f t="shared" si="137"/>
        <v>3</v>
      </c>
      <c r="AE601" s="4">
        <f>IF($A600="","",IF(MAX($X601:$AC601)=MAX($AD601:AD601)," ",SMALL($X601:$AC601,COUNTIF($X601:$AC601,"&lt;="&amp;AD601)+1)))</f>
        <v>0</v>
      </c>
      <c r="AF601" s="4">
        <f>IF($A600="","",IF(MAX($X601:$AC601)=MAX($AD601:AE601)," ",SMALL($X601:$AC601,COUNTIF($X601:$AC601,"&lt;="&amp;AE601)+1)))</f>
        <v>2</v>
      </c>
      <c r="AG601" s="4">
        <f>IF($A600="","",IF(MAX($X601:$AC601)=MAX($AD601:AF601)," ",SMALL($X601:$AC601,COUNTIF($X601:$AC601,"&lt;="&amp;AF601)+1)))</f>
        <v>3</v>
      </c>
      <c r="AH601" s="4" t="str">
        <f>IF($A600="","",IF(MAX($X601:$AC601)=MAX($AD601:AG601)," ",SMALL($X601:$AC601,COUNTIF($X601:$AC601,"&lt;="&amp;AG601)+1)))</f>
        <v xml:space="preserve"> </v>
      </c>
      <c r="AI601" s="4" t="str">
        <f>IF($A600="","",IF(MAX($X601:$AC601)=MAX($AD601:AH601)," ",SMALL($X601:$AC601,COUNTIF($X601:$AC601,"&lt;="&amp;AH601)+1)))</f>
        <v xml:space="preserve"> </v>
      </c>
      <c r="AJ601" s="4" t="str">
        <f>IF($A600="","",IF(MAX($X601:$AC601)=MAX($AD601:AI601)," ",SMALL($X601:$AC601,COUNTIF($X601:$AC601,"&lt;="&amp;AI601)+1)))</f>
        <v xml:space="preserve"> </v>
      </c>
      <c r="AL601" s="13" t="str">
        <f t="shared" si="138"/>
        <v>3尾</v>
      </c>
      <c r="AM601" s="13" t="str">
        <f t="shared" si="139"/>
        <v>中2尾</v>
      </c>
    </row>
    <row r="602" spans="1:39" x14ac:dyDescent="0.15">
      <c r="A602" s="7">
        <v>2019140</v>
      </c>
      <c r="B602" s="2">
        <v>2</v>
      </c>
      <c r="C602" s="2">
        <v>4</v>
      </c>
      <c r="D602" s="2">
        <v>9</v>
      </c>
      <c r="E602" s="2">
        <v>11</v>
      </c>
      <c r="F602" s="2">
        <v>14</v>
      </c>
      <c r="G602" s="2">
        <v>22</v>
      </c>
      <c r="H602" s="2">
        <v>5</v>
      </c>
      <c r="J602" s="4">
        <f t="shared" si="126"/>
        <v>2</v>
      </c>
      <c r="K602" s="4">
        <f t="shared" si="127"/>
        <v>4</v>
      </c>
      <c r="L602" s="4">
        <f t="shared" si="128"/>
        <v>9</v>
      </c>
      <c r="M602" s="4">
        <f t="shared" si="129"/>
        <v>1</v>
      </c>
      <c r="N602" s="4">
        <f t="shared" si="130"/>
        <v>4</v>
      </c>
      <c r="O602" s="4">
        <f t="shared" si="131"/>
        <v>2</v>
      </c>
      <c r="Q602" s="4">
        <f>IF($A602="","",IF(MAX($J602:$O602)=MAX($P602:P602),"",SMALL($J602:$O602,COUNTIF($J602:$O602,"&lt;="&amp;P602)+1)))</f>
        <v>1</v>
      </c>
      <c r="R602" s="4">
        <f>IF($A602="","",IF(MAX($J602:$O602)=MAX($P602:Q602),"",SMALL($J602:$O602,COUNTIF($J602:$O602,"&lt;="&amp;Q602)+1)))</f>
        <v>2</v>
      </c>
      <c r="S602" s="4">
        <f>IF($A602="","",IF(MAX($J602:$O602)=MAX($P602:R602),"",SMALL($J602:$O602,COUNTIF($J602:$O602,"&lt;="&amp;R602)+1)))</f>
        <v>4</v>
      </c>
      <c r="T602" s="4">
        <f>IF($A602="","",IF(MAX($J602:$O602)=MAX($P602:S602),"",SMALL($J602:$O602,COUNTIF($J602:$O602,"&lt;="&amp;S602)+1)))</f>
        <v>9</v>
      </c>
      <c r="U602" s="4" t="str">
        <f>IF($A602="","",IF(MAX($J602:$O602)=MAX($P602:T602),"",SMALL($J602:$O602,COUNTIF($J602:$O602,"&lt;="&amp;T602)+1)))</f>
        <v/>
      </c>
      <c r="V602" s="4" t="str">
        <f>IF($A602="","",IF(MAX($J602:$O602)=MAX($P602:U602),"",SMALL($J602:$O602,COUNTIF($J602:$O602,"&lt;="&amp;U602)+1)))</f>
        <v/>
      </c>
      <c r="X602" s="4">
        <f t="shared" si="132"/>
        <v>2</v>
      </c>
      <c r="Y602" s="4">
        <f t="shared" si="133"/>
        <v>5</v>
      </c>
      <c r="Z602" s="4">
        <f t="shared" si="134"/>
        <v>0</v>
      </c>
      <c r="AA602" s="4">
        <f t="shared" si="135"/>
        <v>3</v>
      </c>
      <c r="AB602" s="4">
        <f t="shared" si="136"/>
        <v>0</v>
      </c>
      <c r="AC602" s="4">
        <f t="shared" si="137"/>
        <v>1</v>
      </c>
      <c r="AE602" s="4">
        <f>IF($A601="","",IF(MAX($X602:$AC602)=MAX($AD602:AD602)," ",SMALL($X602:$AC602,COUNTIF($X602:$AC602,"&lt;="&amp;AD602)+1)))</f>
        <v>0</v>
      </c>
      <c r="AF602" s="4">
        <f>IF($A601="","",IF(MAX($X602:$AC602)=MAX($AD602:AE602)," ",SMALL($X602:$AC602,COUNTIF($X602:$AC602,"&lt;="&amp;AE602)+1)))</f>
        <v>1</v>
      </c>
      <c r="AG602" s="4">
        <f>IF($A601="","",IF(MAX($X602:$AC602)=MAX($AD602:AF602)," ",SMALL($X602:$AC602,COUNTIF($X602:$AC602,"&lt;="&amp;AF602)+1)))</f>
        <v>2</v>
      </c>
      <c r="AH602" s="4">
        <f>IF($A601="","",IF(MAX($X602:$AC602)=MAX($AD602:AG602)," ",SMALL($X602:$AC602,COUNTIF($X602:$AC602,"&lt;="&amp;AG602)+1)))</f>
        <v>3</v>
      </c>
      <c r="AI602" s="4">
        <f>IF($A601="","",IF(MAX($X602:$AC602)=MAX($AD602:AH602)," ",SMALL($X602:$AC602,COUNTIF($X602:$AC602,"&lt;="&amp;AH602)+1)))</f>
        <v>5</v>
      </c>
      <c r="AJ602" s="4" t="str">
        <f>IF($A601="","",IF(MAX($X602:$AC602)=MAX($AD602:AI602)," ",SMALL($X602:$AC602,COUNTIF($X602:$AC602,"&lt;="&amp;AI602)+1)))</f>
        <v xml:space="preserve"> </v>
      </c>
      <c r="AL602" s="13" t="str">
        <f t="shared" si="138"/>
        <v>5尾</v>
      </c>
      <c r="AM602" s="13" t="str">
        <f t="shared" si="139"/>
        <v>中2尾</v>
      </c>
    </row>
    <row r="603" spans="1:39" x14ac:dyDescent="0.15">
      <c r="A603" s="7">
        <v>2019141</v>
      </c>
      <c r="B603" s="2">
        <v>10</v>
      </c>
      <c r="C603" s="2">
        <v>13</v>
      </c>
      <c r="D603" s="2">
        <v>14</v>
      </c>
      <c r="E603" s="2">
        <v>15</v>
      </c>
      <c r="F603" s="2">
        <v>17</v>
      </c>
      <c r="G603" s="2">
        <v>33</v>
      </c>
      <c r="H603" s="2">
        <v>14</v>
      </c>
      <c r="J603" s="4">
        <f t="shared" si="126"/>
        <v>0</v>
      </c>
      <c r="K603" s="4">
        <f t="shared" si="127"/>
        <v>3</v>
      </c>
      <c r="L603" s="4">
        <f t="shared" si="128"/>
        <v>4</v>
      </c>
      <c r="M603" s="4">
        <f t="shared" si="129"/>
        <v>5</v>
      </c>
      <c r="N603" s="4">
        <f t="shared" si="130"/>
        <v>7</v>
      </c>
      <c r="O603" s="4">
        <f t="shared" si="131"/>
        <v>3</v>
      </c>
      <c r="Q603" s="4">
        <f>IF($A603="","",IF(MAX($J603:$O603)=MAX($P603:P603),"",SMALL($J603:$O603,COUNTIF($J603:$O603,"&lt;="&amp;P603)+1)))</f>
        <v>0</v>
      </c>
      <c r="R603" s="4">
        <f>IF($A603="","",IF(MAX($J603:$O603)=MAX($P603:Q603),"",SMALL($J603:$O603,COUNTIF($J603:$O603,"&lt;="&amp;Q603)+1)))</f>
        <v>3</v>
      </c>
      <c r="S603" s="4">
        <f>IF($A603="","",IF(MAX($J603:$O603)=MAX($P603:R603),"",SMALL($J603:$O603,COUNTIF($J603:$O603,"&lt;="&amp;R603)+1)))</f>
        <v>4</v>
      </c>
      <c r="T603" s="4">
        <f>IF($A603="","",IF(MAX($J603:$O603)=MAX($P603:S603),"",SMALL($J603:$O603,COUNTIF($J603:$O603,"&lt;="&amp;S603)+1)))</f>
        <v>5</v>
      </c>
      <c r="U603" s="4">
        <f>IF($A603="","",IF(MAX($J603:$O603)=MAX($P603:T603),"",SMALL($J603:$O603,COUNTIF($J603:$O603,"&lt;="&amp;T603)+1)))</f>
        <v>7</v>
      </c>
      <c r="V603" s="4" t="str">
        <f>IF($A603="","",IF(MAX($J603:$O603)=MAX($P603:U603),"",SMALL($J603:$O603,COUNTIF($J603:$O603,"&lt;="&amp;U603)+1)))</f>
        <v/>
      </c>
      <c r="X603" s="4">
        <f t="shared" si="132"/>
        <v>8</v>
      </c>
      <c r="Y603" s="4">
        <f t="shared" si="133"/>
        <v>2</v>
      </c>
      <c r="Z603" s="4">
        <f t="shared" si="134"/>
        <v>4</v>
      </c>
      <c r="AA603" s="4">
        <f t="shared" si="135"/>
        <v>7</v>
      </c>
      <c r="AB603" s="4">
        <f t="shared" si="136"/>
        <v>8</v>
      </c>
      <c r="AC603" s="4">
        <f t="shared" si="137"/>
        <v>7</v>
      </c>
      <c r="AE603" s="4">
        <f>IF($A602="","",IF(MAX($X603:$AC603)=MAX($AD603:AD603)," ",SMALL($X603:$AC603,COUNTIF($X603:$AC603,"&lt;="&amp;AD603)+1)))</f>
        <v>2</v>
      </c>
      <c r="AF603" s="4">
        <f>IF($A602="","",IF(MAX($X603:$AC603)=MAX($AD603:AE603)," ",SMALL($X603:$AC603,COUNTIF($X603:$AC603,"&lt;="&amp;AE603)+1)))</f>
        <v>4</v>
      </c>
      <c r="AG603" s="4">
        <f>IF($A602="","",IF(MAX($X603:$AC603)=MAX($AD603:AF603)," ",SMALL($X603:$AC603,COUNTIF($X603:$AC603,"&lt;="&amp;AF603)+1)))</f>
        <v>7</v>
      </c>
      <c r="AH603" s="4">
        <f>IF($A602="","",IF(MAX($X603:$AC603)=MAX($AD603:AG603)," ",SMALL($X603:$AC603,COUNTIF($X603:$AC603,"&lt;="&amp;AG603)+1)))</f>
        <v>8</v>
      </c>
      <c r="AI603" s="4" t="str">
        <f>IF($A602="","",IF(MAX($X603:$AC603)=MAX($AD603:AH603)," ",SMALL($X603:$AC603,COUNTIF($X603:$AC603,"&lt;="&amp;AH603)+1)))</f>
        <v xml:space="preserve"> </v>
      </c>
      <c r="AJ603" s="4" t="str">
        <f>IF($A602="","",IF(MAX($X603:$AC603)=MAX($AD603:AI603)," ",SMALL($X603:$AC603,COUNTIF($X603:$AC603,"&lt;="&amp;AI603)+1)))</f>
        <v xml:space="preserve"> </v>
      </c>
      <c r="AL603" s="13" t="str">
        <f t="shared" si="138"/>
        <v>4尾</v>
      </c>
      <c r="AM603" s="13" t="str">
        <f t="shared" si="139"/>
        <v>中2尾</v>
      </c>
    </row>
    <row r="604" spans="1:39" x14ac:dyDescent="0.15">
      <c r="A604" s="7">
        <v>2019142</v>
      </c>
      <c r="B604" s="2">
        <v>8</v>
      </c>
      <c r="C604" s="2">
        <v>14</v>
      </c>
      <c r="D604" s="2">
        <v>24</v>
      </c>
      <c r="E604" s="2">
        <v>27</v>
      </c>
      <c r="F604" s="2">
        <v>29</v>
      </c>
      <c r="G604" s="2">
        <v>33</v>
      </c>
      <c r="H604" s="2">
        <v>9</v>
      </c>
      <c r="J604" s="4">
        <f t="shared" si="126"/>
        <v>8</v>
      </c>
      <c r="K604" s="4">
        <f t="shared" si="127"/>
        <v>4</v>
      </c>
      <c r="L604" s="4">
        <f t="shared" si="128"/>
        <v>4</v>
      </c>
      <c r="M604" s="4">
        <f t="shared" si="129"/>
        <v>7</v>
      </c>
      <c r="N604" s="4">
        <f t="shared" si="130"/>
        <v>9</v>
      </c>
      <c r="O604" s="4">
        <f t="shared" si="131"/>
        <v>3</v>
      </c>
      <c r="Q604" s="4">
        <f>IF($A604="","",IF(MAX($J604:$O604)=MAX($P604:P604),"",SMALL($J604:$O604,COUNTIF($J604:$O604,"&lt;="&amp;P604)+1)))</f>
        <v>3</v>
      </c>
      <c r="R604" s="4">
        <f>IF($A604="","",IF(MAX($J604:$O604)=MAX($P604:Q604),"",SMALL($J604:$O604,COUNTIF($J604:$O604,"&lt;="&amp;Q604)+1)))</f>
        <v>4</v>
      </c>
      <c r="S604" s="4">
        <f>IF($A604="","",IF(MAX($J604:$O604)=MAX($P604:R604),"",SMALL($J604:$O604,COUNTIF($J604:$O604,"&lt;="&amp;R604)+1)))</f>
        <v>7</v>
      </c>
      <c r="T604" s="4">
        <f>IF($A604="","",IF(MAX($J604:$O604)=MAX($P604:S604),"",SMALL($J604:$O604,COUNTIF($J604:$O604,"&lt;="&amp;S604)+1)))</f>
        <v>8</v>
      </c>
      <c r="U604" s="4">
        <f>IF($A604="","",IF(MAX($J604:$O604)=MAX($P604:T604),"",SMALL($J604:$O604,COUNTIF($J604:$O604,"&lt;="&amp;T604)+1)))</f>
        <v>9</v>
      </c>
      <c r="V604" s="4" t="str">
        <f>IF($A604="","",IF(MAX($J604:$O604)=MAX($P604:U604),"",SMALL($J604:$O604,COUNTIF($J604:$O604,"&lt;="&amp;U604)+1)))</f>
        <v/>
      </c>
      <c r="X604" s="4">
        <f t="shared" si="132"/>
        <v>0</v>
      </c>
      <c r="Y604" s="4">
        <f t="shared" si="133"/>
        <v>3</v>
      </c>
      <c r="Z604" s="4">
        <f t="shared" si="134"/>
        <v>5</v>
      </c>
      <c r="AA604" s="4">
        <f t="shared" si="135"/>
        <v>3</v>
      </c>
      <c r="AB604" s="4">
        <f t="shared" si="136"/>
        <v>1</v>
      </c>
      <c r="AC604" s="4">
        <f t="shared" si="137"/>
        <v>4</v>
      </c>
      <c r="AE604" s="4">
        <f>IF($A603="","",IF(MAX($X604:$AC604)=MAX($AD604:AD604)," ",SMALL($X604:$AC604,COUNTIF($X604:$AC604,"&lt;="&amp;AD604)+1)))</f>
        <v>0</v>
      </c>
      <c r="AF604" s="4">
        <f>IF($A603="","",IF(MAX($X604:$AC604)=MAX($AD604:AE604)," ",SMALL($X604:$AC604,COUNTIF($X604:$AC604,"&lt;="&amp;AE604)+1)))</f>
        <v>1</v>
      </c>
      <c r="AG604" s="4">
        <f>IF($A603="","",IF(MAX($X604:$AC604)=MAX($AD604:AF604)," ",SMALL($X604:$AC604,COUNTIF($X604:$AC604,"&lt;="&amp;AF604)+1)))</f>
        <v>3</v>
      </c>
      <c r="AH604" s="4">
        <f>IF($A603="","",IF(MAX($X604:$AC604)=MAX($AD604:AG604)," ",SMALL($X604:$AC604,COUNTIF($X604:$AC604,"&lt;="&amp;AG604)+1)))</f>
        <v>4</v>
      </c>
      <c r="AI604" s="4">
        <f>IF($A603="","",IF(MAX($X604:$AC604)=MAX($AD604:AH604)," ",SMALL($X604:$AC604,COUNTIF($X604:$AC604,"&lt;="&amp;AH604)+1)))</f>
        <v>5</v>
      </c>
      <c r="AJ604" s="4" t="str">
        <f>IF($A603="","",IF(MAX($X604:$AC604)=MAX($AD604:AI604)," ",SMALL($X604:$AC604,COUNTIF($X604:$AC604,"&lt;="&amp;AI604)+1)))</f>
        <v xml:space="preserve"> </v>
      </c>
      <c r="AL604" s="13" t="str">
        <f t="shared" si="138"/>
        <v>5尾</v>
      </c>
      <c r="AM604" s="13" t="str">
        <f t="shared" si="139"/>
        <v>中2尾</v>
      </c>
    </row>
    <row r="605" spans="1:39" x14ac:dyDescent="0.15">
      <c r="A605" s="7">
        <v>2019143</v>
      </c>
      <c r="B605" s="2">
        <v>5</v>
      </c>
      <c r="C605" s="2">
        <v>13</v>
      </c>
      <c r="D605" s="2">
        <v>15</v>
      </c>
      <c r="E605" s="2">
        <v>16</v>
      </c>
      <c r="F605" s="2">
        <v>26</v>
      </c>
      <c r="G605" s="2">
        <v>32</v>
      </c>
      <c r="H605" s="2">
        <v>9</v>
      </c>
      <c r="J605" s="4">
        <f t="shared" si="126"/>
        <v>5</v>
      </c>
      <c r="K605" s="4">
        <f t="shared" si="127"/>
        <v>3</v>
      </c>
      <c r="L605" s="4">
        <f t="shared" si="128"/>
        <v>5</v>
      </c>
      <c r="M605" s="4">
        <f t="shared" si="129"/>
        <v>6</v>
      </c>
      <c r="N605" s="4">
        <f t="shared" si="130"/>
        <v>6</v>
      </c>
      <c r="O605" s="4">
        <f t="shared" si="131"/>
        <v>2</v>
      </c>
      <c r="Q605" s="4">
        <f>IF($A605="","",IF(MAX($J605:$O605)=MAX($P605:P605),"",SMALL($J605:$O605,COUNTIF($J605:$O605,"&lt;="&amp;P605)+1)))</f>
        <v>2</v>
      </c>
      <c r="R605" s="4">
        <f>IF($A605="","",IF(MAX($J605:$O605)=MAX($P605:Q605),"",SMALL($J605:$O605,COUNTIF($J605:$O605,"&lt;="&amp;Q605)+1)))</f>
        <v>3</v>
      </c>
      <c r="S605" s="4">
        <f>IF($A605="","",IF(MAX($J605:$O605)=MAX($P605:R605),"",SMALL($J605:$O605,COUNTIF($J605:$O605,"&lt;="&amp;R605)+1)))</f>
        <v>5</v>
      </c>
      <c r="T605" s="4">
        <f>IF($A605="","",IF(MAX($J605:$O605)=MAX($P605:S605),"",SMALL($J605:$O605,COUNTIF($J605:$O605,"&lt;="&amp;S605)+1)))</f>
        <v>6</v>
      </c>
      <c r="U605" s="4" t="str">
        <f>IF($A605="","",IF(MAX($J605:$O605)=MAX($P605:T605),"",SMALL($J605:$O605,COUNTIF($J605:$O605,"&lt;="&amp;T605)+1)))</f>
        <v/>
      </c>
      <c r="V605" s="4" t="str">
        <f>IF($A605="","",IF(MAX($J605:$O605)=MAX($P605:U605),"",SMALL($J605:$O605,COUNTIF($J605:$O605,"&lt;="&amp;U605)+1)))</f>
        <v/>
      </c>
      <c r="X605" s="4">
        <f t="shared" si="132"/>
        <v>2</v>
      </c>
      <c r="Y605" s="4">
        <f t="shared" si="133"/>
        <v>5</v>
      </c>
      <c r="Z605" s="4">
        <f t="shared" si="134"/>
        <v>3</v>
      </c>
      <c r="AA605" s="4">
        <f t="shared" si="135"/>
        <v>7</v>
      </c>
      <c r="AB605" s="4">
        <f t="shared" si="136"/>
        <v>7</v>
      </c>
      <c r="AC605" s="4">
        <f t="shared" si="137"/>
        <v>4</v>
      </c>
      <c r="AE605" s="4">
        <f>IF($A604="","",IF(MAX($X605:$AC605)=MAX($AD605:AD605)," ",SMALL($X605:$AC605,COUNTIF($X605:$AC605,"&lt;="&amp;AD605)+1)))</f>
        <v>2</v>
      </c>
      <c r="AF605" s="4">
        <f>IF($A604="","",IF(MAX($X605:$AC605)=MAX($AD605:AE605)," ",SMALL($X605:$AC605,COUNTIF($X605:$AC605,"&lt;="&amp;AE605)+1)))</f>
        <v>3</v>
      </c>
      <c r="AG605" s="4">
        <f>IF($A604="","",IF(MAX($X605:$AC605)=MAX($AD605:AF605)," ",SMALL($X605:$AC605,COUNTIF($X605:$AC605,"&lt;="&amp;AF605)+1)))</f>
        <v>4</v>
      </c>
      <c r="AH605" s="4">
        <f>IF($A604="","",IF(MAX($X605:$AC605)=MAX($AD605:AG605)," ",SMALL($X605:$AC605,COUNTIF($X605:$AC605,"&lt;="&amp;AG605)+1)))</f>
        <v>5</v>
      </c>
      <c r="AI605" s="4">
        <f>IF($A604="","",IF(MAX($X605:$AC605)=MAX($AD605:AH605)," ",SMALL($X605:$AC605,COUNTIF($X605:$AC605,"&lt;="&amp;AH605)+1)))</f>
        <v>7</v>
      </c>
      <c r="AJ605" s="4" t="str">
        <f>IF($A604="","",IF(MAX($X605:$AC605)=MAX($AD605:AI605)," ",SMALL($X605:$AC605,COUNTIF($X605:$AC605,"&lt;="&amp;AI605)+1)))</f>
        <v xml:space="preserve"> </v>
      </c>
      <c r="AL605" s="13" t="str">
        <f t="shared" si="138"/>
        <v>5尾</v>
      </c>
      <c r="AM605" s="13" t="str">
        <f t="shared" si="139"/>
        <v>中3尾</v>
      </c>
    </row>
    <row r="606" spans="1:39" x14ac:dyDescent="0.15">
      <c r="A606" s="7">
        <v>2019144</v>
      </c>
      <c r="B606" s="2">
        <v>2</v>
      </c>
      <c r="C606" s="2">
        <v>12</v>
      </c>
      <c r="D606" s="2">
        <v>15</v>
      </c>
      <c r="E606" s="2">
        <v>19</v>
      </c>
      <c r="F606" s="2">
        <v>27</v>
      </c>
      <c r="G606" s="2">
        <v>30</v>
      </c>
      <c r="H606" s="2">
        <v>3</v>
      </c>
      <c r="J606" s="4">
        <f t="shared" si="126"/>
        <v>2</v>
      </c>
      <c r="K606" s="4">
        <f t="shared" si="127"/>
        <v>2</v>
      </c>
      <c r="L606" s="4">
        <f t="shared" si="128"/>
        <v>5</v>
      </c>
      <c r="M606" s="4">
        <f t="shared" si="129"/>
        <v>9</v>
      </c>
      <c r="N606" s="4">
        <f t="shared" si="130"/>
        <v>7</v>
      </c>
      <c r="O606" s="4">
        <f t="shared" si="131"/>
        <v>0</v>
      </c>
      <c r="Q606" s="4">
        <f>IF($A606="","",IF(MAX($J606:$O606)=MAX($P606:P606),"",SMALL($J606:$O606,COUNTIF($J606:$O606,"&lt;="&amp;P606)+1)))</f>
        <v>0</v>
      </c>
      <c r="R606" s="4">
        <f>IF($A606="","",IF(MAX($J606:$O606)=MAX($P606:Q606),"",SMALL($J606:$O606,COUNTIF($J606:$O606,"&lt;="&amp;Q606)+1)))</f>
        <v>2</v>
      </c>
      <c r="S606" s="4">
        <f>IF($A606="","",IF(MAX($J606:$O606)=MAX($P606:R606),"",SMALL($J606:$O606,COUNTIF($J606:$O606,"&lt;="&amp;R606)+1)))</f>
        <v>5</v>
      </c>
      <c r="T606" s="4">
        <f>IF($A606="","",IF(MAX($J606:$O606)=MAX($P606:S606),"",SMALL($J606:$O606,COUNTIF($J606:$O606,"&lt;="&amp;S606)+1)))</f>
        <v>7</v>
      </c>
      <c r="U606" s="4">
        <f>IF($A606="","",IF(MAX($J606:$O606)=MAX($P606:T606),"",SMALL($J606:$O606,COUNTIF($J606:$O606,"&lt;="&amp;T606)+1)))</f>
        <v>9</v>
      </c>
      <c r="V606" s="4" t="str">
        <f>IF($A606="","",IF(MAX($J606:$O606)=MAX($P606:U606),"",SMALL($J606:$O606,COUNTIF($J606:$O606,"&lt;="&amp;U606)+1)))</f>
        <v/>
      </c>
      <c r="X606" s="4">
        <f t="shared" si="132"/>
        <v>5</v>
      </c>
      <c r="Y606" s="4">
        <f t="shared" si="133"/>
        <v>6</v>
      </c>
      <c r="Z606" s="4">
        <f t="shared" si="134"/>
        <v>6</v>
      </c>
      <c r="AA606" s="4">
        <f t="shared" si="135"/>
        <v>3</v>
      </c>
      <c r="AB606" s="4">
        <f t="shared" si="136"/>
        <v>2</v>
      </c>
      <c r="AC606" s="4">
        <f t="shared" si="137"/>
        <v>3</v>
      </c>
      <c r="AE606" s="4">
        <f>IF($A605="","",IF(MAX($X606:$AC606)=MAX($AD606:AD606)," ",SMALL($X606:$AC606,COUNTIF($X606:$AC606,"&lt;="&amp;AD606)+1)))</f>
        <v>2</v>
      </c>
      <c r="AF606" s="4">
        <f>IF($A605="","",IF(MAX($X606:$AC606)=MAX($AD606:AE606)," ",SMALL($X606:$AC606,COUNTIF($X606:$AC606,"&lt;="&amp;AE606)+1)))</f>
        <v>3</v>
      </c>
      <c r="AG606" s="4">
        <f>IF($A605="","",IF(MAX($X606:$AC606)=MAX($AD606:AF606)," ",SMALL($X606:$AC606,COUNTIF($X606:$AC606,"&lt;="&amp;AF606)+1)))</f>
        <v>5</v>
      </c>
      <c r="AH606" s="4">
        <f>IF($A605="","",IF(MAX($X606:$AC606)=MAX($AD606:AG606)," ",SMALL($X606:$AC606,COUNTIF($X606:$AC606,"&lt;="&amp;AG606)+1)))</f>
        <v>6</v>
      </c>
      <c r="AI606" s="4" t="str">
        <f>IF($A605="","",IF(MAX($X606:$AC606)=MAX($AD606:AH606)," ",SMALL($X606:$AC606,COUNTIF($X606:$AC606,"&lt;="&amp;AH606)+1)))</f>
        <v xml:space="preserve"> </v>
      </c>
      <c r="AJ606" s="4" t="str">
        <f>IF($A605="","",IF(MAX($X606:$AC606)=MAX($AD606:AI606)," ",SMALL($X606:$AC606,COUNTIF($X606:$AC606,"&lt;="&amp;AI606)+1)))</f>
        <v xml:space="preserve"> </v>
      </c>
      <c r="AL606" s="13" t="str">
        <f t="shared" si="138"/>
        <v>4尾</v>
      </c>
      <c r="AM606" s="13" t="str">
        <f t="shared" si="139"/>
        <v>中2尾</v>
      </c>
    </row>
    <row r="607" spans="1:39" x14ac:dyDescent="0.15">
      <c r="A607" s="7">
        <v>2019145</v>
      </c>
      <c r="B607" s="2">
        <v>1</v>
      </c>
      <c r="C607" s="2">
        <v>8</v>
      </c>
      <c r="D607" s="2">
        <v>13</v>
      </c>
      <c r="E607" s="2">
        <v>17</v>
      </c>
      <c r="F607" s="2">
        <v>18</v>
      </c>
      <c r="G607" s="2">
        <v>19</v>
      </c>
      <c r="H607" s="2">
        <v>16</v>
      </c>
      <c r="J607" s="4">
        <f t="shared" si="126"/>
        <v>1</v>
      </c>
      <c r="K607" s="4">
        <f t="shared" si="127"/>
        <v>8</v>
      </c>
      <c r="L607" s="4">
        <f t="shared" si="128"/>
        <v>3</v>
      </c>
      <c r="M607" s="4">
        <f t="shared" si="129"/>
        <v>7</v>
      </c>
      <c r="N607" s="4">
        <f t="shared" si="130"/>
        <v>8</v>
      </c>
      <c r="O607" s="4">
        <f t="shared" si="131"/>
        <v>9</v>
      </c>
      <c r="Q607" s="4">
        <f>IF($A607="","",IF(MAX($J607:$O607)=MAX($P607:P607),"",SMALL($J607:$O607,COUNTIF($J607:$O607,"&lt;="&amp;P607)+1)))</f>
        <v>1</v>
      </c>
      <c r="R607" s="4">
        <f>IF($A607="","",IF(MAX($J607:$O607)=MAX($P607:Q607),"",SMALL($J607:$O607,COUNTIF($J607:$O607,"&lt;="&amp;Q607)+1)))</f>
        <v>3</v>
      </c>
      <c r="S607" s="4">
        <f>IF($A607="","",IF(MAX($J607:$O607)=MAX($P607:R607),"",SMALL($J607:$O607,COUNTIF($J607:$O607,"&lt;="&amp;R607)+1)))</f>
        <v>7</v>
      </c>
      <c r="T607" s="4">
        <f>IF($A607="","",IF(MAX($J607:$O607)=MAX($P607:S607),"",SMALL($J607:$O607,COUNTIF($J607:$O607,"&lt;="&amp;S607)+1)))</f>
        <v>8</v>
      </c>
      <c r="U607" s="4">
        <f>IF($A607="","",IF(MAX($J607:$O607)=MAX($P607:T607),"",SMALL($J607:$O607,COUNTIF($J607:$O607,"&lt;="&amp;T607)+1)))</f>
        <v>9</v>
      </c>
      <c r="V607" s="4" t="str">
        <f>IF($A607="","",IF(MAX($J607:$O607)=MAX($P607:U607),"",SMALL($J607:$O607,COUNTIF($J607:$O607,"&lt;="&amp;U607)+1)))</f>
        <v/>
      </c>
      <c r="X607" s="4">
        <f t="shared" si="132"/>
        <v>4</v>
      </c>
      <c r="Y607" s="4">
        <f t="shared" si="133"/>
        <v>6</v>
      </c>
      <c r="Z607" s="4">
        <f t="shared" si="134"/>
        <v>3</v>
      </c>
      <c r="AA607" s="4">
        <f t="shared" si="135"/>
        <v>2</v>
      </c>
      <c r="AB607" s="4">
        <f t="shared" si="136"/>
        <v>0</v>
      </c>
      <c r="AC607" s="4">
        <f t="shared" si="137"/>
        <v>1</v>
      </c>
      <c r="AE607" s="4">
        <f>IF($A606="","",IF(MAX($X607:$AC607)=MAX($AD607:AD607)," ",SMALL($X607:$AC607,COUNTIF($X607:$AC607,"&lt;="&amp;AD607)+1)))</f>
        <v>0</v>
      </c>
      <c r="AF607" s="4">
        <f>IF($A606="","",IF(MAX($X607:$AC607)=MAX($AD607:AE607)," ",SMALL($X607:$AC607,COUNTIF($X607:$AC607,"&lt;="&amp;AE607)+1)))</f>
        <v>1</v>
      </c>
      <c r="AG607" s="4">
        <f>IF($A606="","",IF(MAX($X607:$AC607)=MAX($AD607:AF607)," ",SMALL($X607:$AC607,COUNTIF($X607:$AC607,"&lt;="&amp;AF607)+1)))</f>
        <v>2</v>
      </c>
      <c r="AH607" s="4">
        <f>IF($A606="","",IF(MAX($X607:$AC607)=MAX($AD607:AG607)," ",SMALL($X607:$AC607,COUNTIF($X607:$AC607,"&lt;="&amp;AG607)+1)))</f>
        <v>3</v>
      </c>
      <c r="AI607" s="4">
        <f>IF($A606="","",IF(MAX($X607:$AC607)=MAX($AD607:AH607)," ",SMALL($X607:$AC607,COUNTIF($X607:$AC607,"&lt;="&amp;AH607)+1)))</f>
        <v>4</v>
      </c>
      <c r="AJ607" s="4">
        <f>IF($A606="","",IF(MAX($X607:$AC607)=MAX($AD607:AI607)," ",SMALL($X607:$AC607,COUNTIF($X607:$AC607,"&lt;="&amp;AI607)+1)))</f>
        <v>6</v>
      </c>
      <c r="AL607" s="13" t="str">
        <f t="shared" si="138"/>
        <v>6尾</v>
      </c>
      <c r="AM607" s="13" t="str">
        <f t="shared" si="139"/>
        <v>中2尾</v>
      </c>
    </row>
    <row r="608" spans="1:39" x14ac:dyDescent="0.15">
      <c r="A608" s="7">
        <v>2019146</v>
      </c>
      <c r="B608" s="2">
        <v>1</v>
      </c>
      <c r="C608" s="2">
        <v>4</v>
      </c>
      <c r="D608" s="2">
        <v>10</v>
      </c>
      <c r="E608" s="2">
        <v>12</v>
      </c>
      <c r="F608" s="2">
        <v>30</v>
      </c>
      <c r="G608" s="2">
        <v>32</v>
      </c>
      <c r="H608" s="2">
        <v>14</v>
      </c>
      <c r="J608" s="4">
        <f t="shared" si="126"/>
        <v>1</v>
      </c>
      <c r="K608" s="4">
        <f t="shared" si="127"/>
        <v>4</v>
      </c>
      <c r="L608" s="4">
        <f t="shared" si="128"/>
        <v>0</v>
      </c>
      <c r="M608" s="4">
        <f t="shared" si="129"/>
        <v>2</v>
      </c>
      <c r="N608" s="4">
        <f t="shared" si="130"/>
        <v>0</v>
      </c>
      <c r="O608" s="4">
        <f t="shared" si="131"/>
        <v>2</v>
      </c>
      <c r="Q608" s="4">
        <f>IF($A608="","",IF(MAX($J608:$O608)=MAX($P608:P608),"",SMALL($J608:$O608,COUNTIF($J608:$O608,"&lt;="&amp;P608)+1)))</f>
        <v>0</v>
      </c>
      <c r="R608" s="4">
        <f>IF($A608="","",IF(MAX($J608:$O608)=MAX($P608:Q608),"",SMALL($J608:$O608,COUNTIF($J608:$O608,"&lt;="&amp;Q608)+1)))</f>
        <v>1</v>
      </c>
      <c r="S608" s="4">
        <f>IF($A608="","",IF(MAX($J608:$O608)=MAX($P608:R608),"",SMALL($J608:$O608,COUNTIF($J608:$O608,"&lt;="&amp;R608)+1)))</f>
        <v>2</v>
      </c>
      <c r="T608" s="4">
        <f>IF($A608="","",IF(MAX($J608:$O608)=MAX($P608:S608),"",SMALL($J608:$O608,COUNTIF($J608:$O608,"&lt;="&amp;S608)+1)))</f>
        <v>4</v>
      </c>
      <c r="U608" s="4" t="str">
        <f>IF($A608="","",IF(MAX($J608:$O608)=MAX($P608:T608),"",SMALL($J608:$O608,COUNTIF($J608:$O608,"&lt;="&amp;T608)+1)))</f>
        <v/>
      </c>
      <c r="V608" s="4" t="str">
        <f>IF($A608="","",IF(MAX($J608:$O608)=MAX($P608:U608),"",SMALL($J608:$O608,COUNTIF($J608:$O608,"&lt;="&amp;U608)+1)))</f>
        <v/>
      </c>
      <c r="X608" s="4">
        <f t="shared" si="132"/>
        <v>8</v>
      </c>
      <c r="Y608" s="4">
        <f t="shared" si="133"/>
        <v>8</v>
      </c>
      <c r="Z608" s="4">
        <f t="shared" si="134"/>
        <v>6</v>
      </c>
      <c r="AA608" s="4">
        <f t="shared" si="135"/>
        <v>6</v>
      </c>
      <c r="AB608" s="4">
        <f t="shared" si="136"/>
        <v>2</v>
      </c>
      <c r="AC608" s="4">
        <f t="shared" si="137"/>
        <v>6</v>
      </c>
      <c r="AE608" s="4">
        <f>IF($A607="","",IF(MAX($X608:$AC608)=MAX($AD608:AD608)," ",SMALL($X608:$AC608,COUNTIF($X608:$AC608,"&lt;="&amp;AD608)+1)))</f>
        <v>2</v>
      </c>
      <c r="AF608" s="4">
        <f>IF($A607="","",IF(MAX($X608:$AC608)=MAX($AD608:AE608)," ",SMALL($X608:$AC608,COUNTIF($X608:$AC608,"&lt;="&amp;AE608)+1)))</f>
        <v>6</v>
      </c>
      <c r="AG608" s="4">
        <f>IF($A607="","",IF(MAX($X608:$AC608)=MAX($AD608:AF608)," ",SMALL($X608:$AC608,COUNTIF($X608:$AC608,"&lt;="&amp;AF608)+1)))</f>
        <v>8</v>
      </c>
      <c r="AH608" s="4" t="str">
        <f>IF($A607="","",IF(MAX($X608:$AC608)=MAX($AD608:AG608)," ",SMALL($X608:$AC608,COUNTIF($X608:$AC608,"&lt;="&amp;AG608)+1)))</f>
        <v xml:space="preserve"> </v>
      </c>
      <c r="AI608" s="4" t="str">
        <f>IF($A607="","",IF(MAX($X608:$AC608)=MAX($AD608:AH608)," ",SMALL($X608:$AC608,COUNTIF($X608:$AC608,"&lt;="&amp;AH608)+1)))</f>
        <v xml:space="preserve"> </v>
      </c>
      <c r="AJ608" s="4" t="str">
        <f>IF($A607="","",IF(MAX($X608:$AC608)=MAX($AD608:AI608)," ",SMALL($X608:$AC608,COUNTIF($X608:$AC608,"&lt;="&amp;AI608)+1)))</f>
        <v xml:space="preserve"> </v>
      </c>
      <c r="AL608" s="13" t="str">
        <f t="shared" si="138"/>
        <v>3尾</v>
      </c>
      <c r="AM608" s="13" t="str">
        <f t="shared" si="139"/>
        <v>中1尾</v>
      </c>
    </row>
    <row r="609" spans="1:39" x14ac:dyDescent="0.15">
      <c r="A609" s="7">
        <v>2019147</v>
      </c>
      <c r="B609" s="2">
        <v>1</v>
      </c>
      <c r="C609" s="2">
        <v>9</v>
      </c>
      <c r="D609" s="2">
        <v>12</v>
      </c>
      <c r="E609" s="2">
        <v>14</v>
      </c>
      <c r="F609" s="2">
        <v>23</v>
      </c>
      <c r="G609" s="2">
        <v>27</v>
      </c>
      <c r="H609" s="2">
        <v>12</v>
      </c>
      <c r="J609" s="4">
        <f t="shared" si="126"/>
        <v>1</v>
      </c>
      <c r="K609" s="4">
        <f t="shared" si="127"/>
        <v>9</v>
      </c>
      <c r="L609" s="4">
        <f t="shared" si="128"/>
        <v>2</v>
      </c>
      <c r="M609" s="4">
        <f t="shared" si="129"/>
        <v>4</v>
      </c>
      <c r="N609" s="4">
        <f t="shared" si="130"/>
        <v>3</v>
      </c>
      <c r="O609" s="4">
        <f t="shared" si="131"/>
        <v>7</v>
      </c>
      <c r="Q609" s="4">
        <f>IF($A609="","",IF(MAX($J609:$O609)=MAX($P609:P609),"",SMALL($J609:$O609,COUNTIF($J609:$O609,"&lt;="&amp;P609)+1)))</f>
        <v>1</v>
      </c>
      <c r="R609" s="4">
        <f>IF($A609="","",IF(MAX($J609:$O609)=MAX($P609:Q609),"",SMALL($J609:$O609,COUNTIF($J609:$O609,"&lt;="&amp;Q609)+1)))</f>
        <v>2</v>
      </c>
      <c r="S609" s="4">
        <f>IF($A609="","",IF(MAX($J609:$O609)=MAX($P609:R609),"",SMALL($J609:$O609,COUNTIF($J609:$O609,"&lt;="&amp;R609)+1)))</f>
        <v>3</v>
      </c>
      <c r="T609" s="4">
        <f>IF($A609="","",IF(MAX($J609:$O609)=MAX($P609:S609),"",SMALL($J609:$O609,COUNTIF($J609:$O609,"&lt;="&amp;S609)+1)))</f>
        <v>4</v>
      </c>
      <c r="U609" s="4">
        <f>IF($A609="","",IF(MAX($J609:$O609)=MAX($P609:T609),"",SMALL($J609:$O609,COUNTIF($J609:$O609,"&lt;="&amp;T609)+1)))</f>
        <v>7</v>
      </c>
      <c r="V609" s="4">
        <f>IF($A609="","",IF(MAX($J609:$O609)=MAX($P609:U609),"",SMALL($J609:$O609,COUNTIF($J609:$O609,"&lt;="&amp;U609)+1)))</f>
        <v>9</v>
      </c>
      <c r="X609" s="4">
        <f t="shared" si="132"/>
        <v>4</v>
      </c>
      <c r="Y609" s="4">
        <f t="shared" si="133"/>
        <v>4</v>
      </c>
      <c r="Z609" s="4">
        <f t="shared" si="134"/>
        <v>0</v>
      </c>
      <c r="AA609" s="4">
        <f t="shared" si="135"/>
        <v>5</v>
      </c>
      <c r="AB609" s="4">
        <f t="shared" si="136"/>
        <v>0</v>
      </c>
      <c r="AC609" s="4">
        <f t="shared" si="137"/>
        <v>7</v>
      </c>
      <c r="AE609" s="4">
        <f>IF($A608="","",IF(MAX($X609:$AC609)=MAX($AD609:AD609)," ",SMALL($X609:$AC609,COUNTIF($X609:$AC609,"&lt;="&amp;AD609)+1)))</f>
        <v>0</v>
      </c>
      <c r="AF609" s="4">
        <f>IF($A608="","",IF(MAX($X609:$AC609)=MAX($AD609:AE609)," ",SMALL($X609:$AC609,COUNTIF($X609:$AC609,"&lt;="&amp;AE609)+1)))</f>
        <v>4</v>
      </c>
      <c r="AG609" s="4">
        <f>IF($A608="","",IF(MAX($X609:$AC609)=MAX($AD609:AF609)," ",SMALL($X609:$AC609,COUNTIF($X609:$AC609,"&lt;="&amp;AF609)+1)))</f>
        <v>5</v>
      </c>
      <c r="AH609" s="4">
        <f>IF($A608="","",IF(MAX($X609:$AC609)=MAX($AD609:AG609)," ",SMALL($X609:$AC609,COUNTIF($X609:$AC609,"&lt;="&amp;AG609)+1)))</f>
        <v>7</v>
      </c>
      <c r="AI609" s="4" t="str">
        <f>IF($A608="","",IF(MAX($X609:$AC609)=MAX($AD609:AH609)," ",SMALL($X609:$AC609,COUNTIF($X609:$AC609,"&lt;="&amp;AH609)+1)))</f>
        <v xml:space="preserve"> </v>
      </c>
      <c r="AJ609" s="4" t="str">
        <f>IF($A608="","",IF(MAX($X609:$AC609)=MAX($AD609:AI609)," ",SMALL($X609:$AC609,COUNTIF($X609:$AC609,"&lt;="&amp;AI609)+1)))</f>
        <v xml:space="preserve"> </v>
      </c>
      <c r="AL609" s="13" t="str">
        <f t="shared" si="138"/>
        <v>4尾</v>
      </c>
      <c r="AM609" s="13" t="str">
        <f t="shared" si="139"/>
        <v>中2尾</v>
      </c>
    </row>
    <row r="610" spans="1:39" x14ac:dyDescent="0.15">
      <c r="A610" s="7">
        <v>2019148</v>
      </c>
      <c r="B610" s="2">
        <v>9</v>
      </c>
      <c r="C610" s="2">
        <v>10</v>
      </c>
      <c r="D610" s="2">
        <v>13</v>
      </c>
      <c r="E610" s="2">
        <v>20</v>
      </c>
      <c r="F610" s="2">
        <v>26</v>
      </c>
      <c r="G610" s="2">
        <v>27</v>
      </c>
      <c r="H610" s="2">
        <v>8</v>
      </c>
      <c r="J610" s="4">
        <f t="shared" si="126"/>
        <v>9</v>
      </c>
      <c r="K610" s="4">
        <f t="shared" si="127"/>
        <v>0</v>
      </c>
      <c r="L610" s="4">
        <f t="shared" si="128"/>
        <v>3</v>
      </c>
      <c r="M610" s="4">
        <f t="shared" si="129"/>
        <v>0</v>
      </c>
      <c r="N610" s="4">
        <f t="shared" si="130"/>
        <v>6</v>
      </c>
      <c r="O610" s="4">
        <f t="shared" si="131"/>
        <v>7</v>
      </c>
      <c r="Q610" s="4">
        <f>IF($A610="","",IF(MAX($J610:$O610)=MAX($P610:P610),"",SMALL($J610:$O610,COUNTIF($J610:$O610,"&lt;="&amp;P610)+1)))</f>
        <v>0</v>
      </c>
      <c r="R610" s="4">
        <f>IF($A610="","",IF(MAX($J610:$O610)=MAX($P610:Q610),"",SMALL($J610:$O610,COUNTIF($J610:$O610,"&lt;="&amp;Q610)+1)))</f>
        <v>3</v>
      </c>
      <c r="S610" s="4">
        <f>IF($A610="","",IF(MAX($J610:$O610)=MAX($P610:R610),"",SMALL($J610:$O610,COUNTIF($J610:$O610,"&lt;="&amp;R610)+1)))</f>
        <v>6</v>
      </c>
      <c r="T610" s="4">
        <f>IF($A610="","",IF(MAX($J610:$O610)=MAX($P610:S610),"",SMALL($J610:$O610,COUNTIF($J610:$O610,"&lt;="&amp;S610)+1)))</f>
        <v>7</v>
      </c>
      <c r="U610" s="4">
        <f>IF($A610="","",IF(MAX($J610:$O610)=MAX($P610:T610),"",SMALL($J610:$O610,COUNTIF($J610:$O610,"&lt;="&amp;T610)+1)))</f>
        <v>9</v>
      </c>
      <c r="V610" s="4" t="str">
        <f>IF($A610="","",IF(MAX($J610:$O610)=MAX($P610:U610),"",SMALL($J610:$O610,COUNTIF($J610:$O610,"&lt;="&amp;U610)+1)))</f>
        <v/>
      </c>
      <c r="X610" s="4">
        <f t="shared" si="132"/>
        <v>9</v>
      </c>
      <c r="Y610" s="4">
        <f t="shared" si="133"/>
        <v>9</v>
      </c>
      <c r="Z610" s="4">
        <f t="shared" si="134"/>
        <v>2</v>
      </c>
      <c r="AA610" s="4">
        <f t="shared" si="135"/>
        <v>4</v>
      </c>
      <c r="AB610" s="4">
        <f t="shared" si="136"/>
        <v>1</v>
      </c>
      <c r="AC610" s="4">
        <f t="shared" si="137"/>
        <v>7</v>
      </c>
      <c r="AE610" s="4">
        <f>IF($A609="","",IF(MAX($X610:$AC610)=MAX($AD610:AD610)," ",SMALL($X610:$AC610,COUNTIF($X610:$AC610,"&lt;="&amp;AD610)+1)))</f>
        <v>1</v>
      </c>
      <c r="AF610" s="4">
        <f>IF($A609="","",IF(MAX($X610:$AC610)=MAX($AD610:AE610)," ",SMALL($X610:$AC610,COUNTIF($X610:$AC610,"&lt;="&amp;AE610)+1)))</f>
        <v>2</v>
      </c>
      <c r="AG610" s="4">
        <f>IF($A609="","",IF(MAX($X610:$AC610)=MAX($AD610:AF610)," ",SMALL($X610:$AC610,COUNTIF($X610:$AC610,"&lt;="&amp;AF610)+1)))</f>
        <v>4</v>
      </c>
      <c r="AH610" s="4">
        <f>IF($A609="","",IF(MAX($X610:$AC610)=MAX($AD610:AG610)," ",SMALL($X610:$AC610,COUNTIF($X610:$AC610,"&lt;="&amp;AG610)+1)))</f>
        <v>7</v>
      </c>
      <c r="AI610" s="4">
        <f>IF($A609="","",IF(MAX($X610:$AC610)=MAX($AD610:AH610)," ",SMALL($X610:$AC610,COUNTIF($X610:$AC610,"&lt;="&amp;AH610)+1)))</f>
        <v>9</v>
      </c>
      <c r="AJ610" s="4" t="str">
        <f>IF($A609="","",IF(MAX($X610:$AC610)=MAX($AD610:AI610)," ",SMALL($X610:$AC610,COUNTIF($X610:$AC610,"&lt;="&amp;AI610)+1)))</f>
        <v xml:space="preserve"> </v>
      </c>
      <c r="AL610" s="13" t="str">
        <f t="shared" si="138"/>
        <v>5尾</v>
      </c>
      <c r="AM610" s="13" t="str">
        <f t="shared" si="139"/>
        <v>中2尾</v>
      </c>
    </row>
    <row r="611" spans="1:39" x14ac:dyDescent="0.15">
      <c r="A611" s="7">
        <v>2019149</v>
      </c>
      <c r="B611" s="2">
        <v>1</v>
      </c>
      <c r="C611" s="2">
        <v>6</v>
      </c>
      <c r="D611" s="2">
        <v>27</v>
      </c>
      <c r="E611" s="2">
        <v>28</v>
      </c>
      <c r="F611" s="2">
        <v>31</v>
      </c>
      <c r="G611" s="2">
        <v>33</v>
      </c>
      <c r="H611" s="2">
        <v>7</v>
      </c>
      <c r="J611" s="4">
        <f t="shared" si="126"/>
        <v>1</v>
      </c>
      <c r="K611" s="4">
        <f t="shared" si="127"/>
        <v>6</v>
      </c>
      <c r="L611" s="4">
        <f t="shared" si="128"/>
        <v>7</v>
      </c>
      <c r="M611" s="4">
        <f t="shared" si="129"/>
        <v>8</v>
      </c>
      <c r="N611" s="4">
        <f t="shared" si="130"/>
        <v>1</v>
      </c>
      <c r="O611" s="4">
        <f t="shared" si="131"/>
        <v>3</v>
      </c>
      <c r="Q611" s="4">
        <f>IF($A611="","",IF(MAX($J611:$O611)=MAX($P611:P611),"",SMALL($J611:$O611,COUNTIF($J611:$O611,"&lt;="&amp;P611)+1)))</f>
        <v>1</v>
      </c>
      <c r="R611" s="4">
        <f>IF($A611="","",IF(MAX($J611:$O611)=MAX($P611:Q611),"",SMALL($J611:$O611,COUNTIF($J611:$O611,"&lt;="&amp;Q611)+1)))</f>
        <v>3</v>
      </c>
      <c r="S611" s="4">
        <f>IF($A611="","",IF(MAX($J611:$O611)=MAX($P611:R611),"",SMALL($J611:$O611,COUNTIF($J611:$O611,"&lt;="&amp;R611)+1)))</f>
        <v>6</v>
      </c>
      <c r="T611" s="4">
        <f>IF($A611="","",IF(MAX($J611:$O611)=MAX($P611:S611),"",SMALL($J611:$O611,COUNTIF($J611:$O611,"&lt;="&amp;S611)+1)))</f>
        <v>7</v>
      </c>
      <c r="U611" s="4">
        <f>IF($A611="","",IF(MAX($J611:$O611)=MAX($P611:T611),"",SMALL($J611:$O611,COUNTIF($J611:$O611,"&lt;="&amp;T611)+1)))</f>
        <v>8</v>
      </c>
      <c r="V611" s="4" t="str">
        <f>IF($A611="","",IF(MAX($J611:$O611)=MAX($P611:U611),"",SMALL($J611:$O611,COUNTIF($J611:$O611,"&lt;="&amp;U611)+1)))</f>
        <v/>
      </c>
      <c r="X611" s="4">
        <f t="shared" si="132"/>
        <v>0</v>
      </c>
      <c r="Y611" s="4">
        <f t="shared" si="133"/>
        <v>1</v>
      </c>
      <c r="Z611" s="4">
        <f t="shared" si="134"/>
        <v>0</v>
      </c>
      <c r="AA611" s="4">
        <f t="shared" si="135"/>
        <v>3</v>
      </c>
      <c r="AB611" s="4">
        <f t="shared" si="136"/>
        <v>2</v>
      </c>
      <c r="AC611" s="4">
        <f t="shared" si="137"/>
        <v>4</v>
      </c>
      <c r="AE611" s="4">
        <f>IF($A610="","",IF(MAX($X611:$AC611)=MAX($AD611:AD611)," ",SMALL($X611:$AC611,COUNTIF($X611:$AC611,"&lt;="&amp;AD611)+1)))</f>
        <v>0</v>
      </c>
      <c r="AF611" s="4">
        <f>IF($A610="","",IF(MAX($X611:$AC611)=MAX($AD611:AE611)," ",SMALL($X611:$AC611,COUNTIF($X611:$AC611,"&lt;="&amp;AE611)+1)))</f>
        <v>1</v>
      </c>
      <c r="AG611" s="4">
        <f>IF($A610="","",IF(MAX($X611:$AC611)=MAX($AD611:AF611)," ",SMALL($X611:$AC611,COUNTIF($X611:$AC611,"&lt;="&amp;AF611)+1)))</f>
        <v>2</v>
      </c>
      <c r="AH611" s="4">
        <f>IF($A610="","",IF(MAX($X611:$AC611)=MAX($AD611:AG611)," ",SMALL($X611:$AC611,COUNTIF($X611:$AC611,"&lt;="&amp;AG611)+1)))</f>
        <v>3</v>
      </c>
      <c r="AI611" s="4">
        <f>IF($A610="","",IF(MAX($X611:$AC611)=MAX($AD611:AH611)," ",SMALL($X611:$AC611,COUNTIF($X611:$AC611,"&lt;="&amp;AH611)+1)))</f>
        <v>4</v>
      </c>
      <c r="AJ611" s="4" t="str">
        <f>IF($A610="","",IF(MAX($X611:$AC611)=MAX($AD611:AI611)," ",SMALL($X611:$AC611,COUNTIF($X611:$AC611,"&lt;="&amp;AI611)+1)))</f>
        <v xml:space="preserve"> </v>
      </c>
      <c r="AL611" s="13" t="str">
        <f t="shared" si="138"/>
        <v>5尾</v>
      </c>
      <c r="AM611" s="13" t="str">
        <f t="shared" si="139"/>
        <v>中2尾</v>
      </c>
    </row>
    <row r="612" spans="1:39" x14ac:dyDescent="0.15">
      <c r="A612" s="7">
        <v>2019150</v>
      </c>
      <c r="B612" s="2">
        <v>2</v>
      </c>
      <c r="C612" s="2">
        <v>9</v>
      </c>
      <c r="D612" s="2">
        <v>14</v>
      </c>
      <c r="E612" s="2">
        <v>22</v>
      </c>
      <c r="F612" s="2">
        <v>27</v>
      </c>
      <c r="G612" s="2">
        <v>29</v>
      </c>
      <c r="H612" s="2">
        <v>2</v>
      </c>
      <c r="J612" s="4">
        <f t="shared" si="126"/>
        <v>2</v>
      </c>
      <c r="K612" s="4">
        <f t="shared" si="127"/>
        <v>9</v>
      </c>
      <c r="L612" s="4">
        <f t="shared" si="128"/>
        <v>4</v>
      </c>
      <c r="M612" s="4">
        <f t="shared" si="129"/>
        <v>2</v>
      </c>
      <c r="N612" s="4">
        <f t="shared" si="130"/>
        <v>7</v>
      </c>
      <c r="O612" s="4">
        <f t="shared" si="131"/>
        <v>9</v>
      </c>
      <c r="Q612" s="4">
        <f>IF($A612="","",IF(MAX($J612:$O612)=MAX($P612:P612),"",SMALL($J612:$O612,COUNTIF($J612:$O612,"&lt;="&amp;P612)+1)))</f>
        <v>2</v>
      </c>
      <c r="R612" s="4">
        <f>IF($A612="","",IF(MAX($J612:$O612)=MAX($P612:Q612),"",SMALL($J612:$O612,COUNTIF($J612:$O612,"&lt;="&amp;Q612)+1)))</f>
        <v>4</v>
      </c>
      <c r="S612" s="4">
        <f>IF($A612="","",IF(MAX($J612:$O612)=MAX($P612:R612),"",SMALL($J612:$O612,COUNTIF($J612:$O612,"&lt;="&amp;R612)+1)))</f>
        <v>7</v>
      </c>
      <c r="T612" s="4">
        <f>IF($A612="","",IF(MAX($J612:$O612)=MAX($P612:S612),"",SMALL($J612:$O612,COUNTIF($J612:$O612,"&lt;="&amp;S612)+1)))</f>
        <v>9</v>
      </c>
      <c r="U612" s="4" t="str">
        <f>IF($A612="","",IF(MAX($J612:$O612)=MAX($P612:T612),"",SMALL($J612:$O612,COUNTIF($J612:$O612,"&lt;="&amp;T612)+1)))</f>
        <v/>
      </c>
      <c r="V612" s="4" t="str">
        <f>IF($A612="","",IF(MAX($J612:$O612)=MAX($P612:U612),"",SMALL($J612:$O612,COUNTIF($J612:$O612,"&lt;="&amp;U612)+1)))</f>
        <v/>
      </c>
      <c r="X612" s="4">
        <f t="shared" si="132"/>
        <v>6</v>
      </c>
      <c r="Y612" s="4">
        <f t="shared" si="133"/>
        <v>6</v>
      </c>
      <c r="Z612" s="4">
        <f t="shared" si="134"/>
        <v>8</v>
      </c>
      <c r="AA612" s="4">
        <f t="shared" si="135"/>
        <v>1</v>
      </c>
      <c r="AB612" s="4">
        <f t="shared" si="136"/>
        <v>3</v>
      </c>
      <c r="AC612" s="4">
        <f t="shared" si="137"/>
        <v>6</v>
      </c>
      <c r="AE612" s="4">
        <f>IF($A611="","",IF(MAX($X612:$AC612)=MAX($AD612:AD612)," ",SMALL($X612:$AC612,COUNTIF($X612:$AC612,"&lt;="&amp;AD612)+1)))</f>
        <v>1</v>
      </c>
      <c r="AF612" s="4">
        <f>IF($A611="","",IF(MAX($X612:$AC612)=MAX($AD612:AE612)," ",SMALL($X612:$AC612,COUNTIF($X612:$AC612,"&lt;="&amp;AE612)+1)))</f>
        <v>3</v>
      </c>
      <c r="AG612" s="4">
        <f>IF($A611="","",IF(MAX($X612:$AC612)=MAX($AD612:AF612)," ",SMALL($X612:$AC612,COUNTIF($X612:$AC612,"&lt;="&amp;AF612)+1)))</f>
        <v>6</v>
      </c>
      <c r="AH612" s="4">
        <f>IF($A611="","",IF(MAX($X612:$AC612)=MAX($AD612:AG612)," ",SMALL($X612:$AC612,COUNTIF($X612:$AC612,"&lt;="&amp;AG612)+1)))</f>
        <v>8</v>
      </c>
      <c r="AI612" s="4" t="str">
        <f>IF($A611="","",IF(MAX($X612:$AC612)=MAX($AD612:AH612)," ",SMALL($X612:$AC612,COUNTIF($X612:$AC612,"&lt;="&amp;AH612)+1)))</f>
        <v xml:space="preserve"> </v>
      </c>
      <c r="AJ612" s="4" t="str">
        <f>IF($A611="","",IF(MAX($X612:$AC612)=MAX($AD612:AI612)," ",SMALL($X612:$AC612,COUNTIF($X612:$AC612,"&lt;="&amp;AI612)+1)))</f>
        <v xml:space="preserve"> </v>
      </c>
      <c r="AL612" s="13" t="str">
        <f t="shared" si="138"/>
        <v>4尾</v>
      </c>
      <c r="AM612" s="13" t="str">
        <f t="shared" si="139"/>
        <v>中0尾</v>
      </c>
    </row>
    <row r="613" spans="1:39" x14ac:dyDescent="0.15">
      <c r="A613" s="7">
        <v>2019151</v>
      </c>
      <c r="B613" s="2">
        <v>2</v>
      </c>
      <c r="C613" s="2">
        <v>6</v>
      </c>
      <c r="D613" s="2">
        <v>9</v>
      </c>
      <c r="E613" s="2">
        <v>18</v>
      </c>
      <c r="F613" s="2">
        <v>24</v>
      </c>
      <c r="G613" s="2">
        <v>26</v>
      </c>
      <c r="H613" s="2">
        <v>14</v>
      </c>
      <c r="J613" s="4">
        <f t="shared" si="126"/>
        <v>2</v>
      </c>
      <c r="K613" s="4">
        <f t="shared" si="127"/>
        <v>6</v>
      </c>
      <c r="L613" s="4">
        <f t="shared" si="128"/>
        <v>9</v>
      </c>
      <c r="M613" s="4">
        <f t="shared" si="129"/>
        <v>8</v>
      </c>
      <c r="N613" s="4">
        <f t="shared" si="130"/>
        <v>4</v>
      </c>
      <c r="O613" s="4">
        <f t="shared" si="131"/>
        <v>6</v>
      </c>
      <c r="Q613" s="4">
        <f>IF($A613="","",IF(MAX($J613:$O613)=MAX($P613:P613),"",SMALL($J613:$O613,COUNTIF($J613:$O613,"&lt;="&amp;P613)+1)))</f>
        <v>2</v>
      </c>
      <c r="R613" s="4">
        <f>IF($A613="","",IF(MAX($J613:$O613)=MAX($P613:Q613),"",SMALL($J613:$O613,COUNTIF($J613:$O613,"&lt;="&amp;Q613)+1)))</f>
        <v>4</v>
      </c>
      <c r="S613" s="4">
        <f>IF($A613="","",IF(MAX($J613:$O613)=MAX($P613:R613),"",SMALL($J613:$O613,COUNTIF($J613:$O613,"&lt;="&amp;R613)+1)))</f>
        <v>6</v>
      </c>
      <c r="T613" s="4">
        <f>IF($A613="","",IF(MAX($J613:$O613)=MAX($P613:S613),"",SMALL($J613:$O613,COUNTIF($J613:$O613,"&lt;="&amp;S613)+1)))</f>
        <v>8</v>
      </c>
      <c r="U613" s="4">
        <f>IF($A613="","",IF(MAX($J613:$O613)=MAX($P613:T613),"",SMALL($J613:$O613,COUNTIF($J613:$O613,"&lt;="&amp;T613)+1)))</f>
        <v>9</v>
      </c>
      <c r="V613" s="4" t="str">
        <f>IF($A613="","",IF(MAX($J613:$O613)=MAX($P613:U613),"",SMALL($J613:$O613,COUNTIF($J613:$O613,"&lt;="&amp;U613)+1)))</f>
        <v/>
      </c>
      <c r="X613" s="4">
        <f t="shared" si="132"/>
        <v>8</v>
      </c>
      <c r="Y613" s="4">
        <f t="shared" si="133"/>
        <v>5</v>
      </c>
      <c r="Z613" s="4">
        <f t="shared" si="134"/>
        <v>4</v>
      </c>
      <c r="AA613" s="4">
        <f t="shared" si="135"/>
        <v>3</v>
      </c>
      <c r="AB613" s="4">
        <f t="shared" si="136"/>
        <v>3</v>
      </c>
      <c r="AC613" s="4">
        <f t="shared" si="137"/>
        <v>7</v>
      </c>
      <c r="AE613" s="4">
        <f>IF($A612="","",IF(MAX($X613:$AC613)=MAX($AD613:AD613)," ",SMALL($X613:$AC613,COUNTIF($X613:$AC613,"&lt;="&amp;AD613)+1)))</f>
        <v>3</v>
      </c>
      <c r="AF613" s="4">
        <f>IF($A612="","",IF(MAX($X613:$AC613)=MAX($AD613:AE613)," ",SMALL($X613:$AC613,COUNTIF($X613:$AC613,"&lt;="&amp;AE613)+1)))</f>
        <v>4</v>
      </c>
      <c r="AG613" s="4">
        <f>IF($A612="","",IF(MAX($X613:$AC613)=MAX($AD613:AF613)," ",SMALL($X613:$AC613,COUNTIF($X613:$AC613,"&lt;="&amp;AF613)+1)))</f>
        <v>5</v>
      </c>
      <c r="AH613" s="4">
        <f>IF($A612="","",IF(MAX($X613:$AC613)=MAX($AD613:AG613)," ",SMALL($X613:$AC613,COUNTIF($X613:$AC613,"&lt;="&amp;AG613)+1)))</f>
        <v>7</v>
      </c>
      <c r="AI613" s="4">
        <f>IF($A612="","",IF(MAX($X613:$AC613)=MAX($AD613:AH613)," ",SMALL($X613:$AC613,COUNTIF($X613:$AC613,"&lt;="&amp;AH613)+1)))</f>
        <v>8</v>
      </c>
      <c r="AJ613" s="4" t="str">
        <f>IF($A612="","",IF(MAX($X613:$AC613)=MAX($AD613:AI613)," ",SMALL($X613:$AC613,COUNTIF($X613:$AC613,"&lt;="&amp;AI613)+1)))</f>
        <v xml:space="preserve"> </v>
      </c>
      <c r="AL613" s="13" t="str">
        <f t="shared" si="138"/>
        <v>5尾</v>
      </c>
      <c r="AM613" s="13" t="str">
        <f t="shared" si="139"/>
        <v>中2尾</v>
      </c>
    </row>
    <row r="614" spans="1:39" x14ac:dyDescent="0.15">
      <c r="A614" s="7">
        <v>2020001</v>
      </c>
      <c r="B614" s="2">
        <v>2</v>
      </c>
      <c r="C614" s="2">
        <v>15</v>
      </c>
      <c r="D614" s="2">
        <v>23</v>
      </c>
      <c r="E614" s="2">
        <v>26</v>
      </c>
      <c r="F614" s="2">
        <v>29</v>
      </c>
      <c r="G614" s="2">
        <v>30</v>
      </c>
      <c r="H614" s="2">
        <v>2</v>
      </c>
      <c r="J614" s="4">
        <f t="shared" si="126"/>
        <v>2</v>
      </c>
      <c r="K614" s="4">
        <f t="shared" si="127"/>
        <v>5</v>
      </c>
      <c r="L614" s="4">
        <f t="shared" si="128"/>
        <v>3</v>
      </c>
      <c r="M614" s="4">
        <f t="shared" si="129"/>
        <v>6</v>
      </c>
      <c r="N614" s="4">
        <f t="shared" si="130"/>
        <v>9</v>
      </c>
      <c r="O614" s="4">
        <f t="shared" si="131"/>
        <v>0</v>
      </c>
      <c r="Q614" s="4">
        <f>IF($A614="","",IF(MAX($J614:$O614)=MAX($P614:P614),"",SMALL($J614:$O614,COUNTIF($J614:$O614,"&lt;="&amp;P614)+1)))</f>
        <v>0</v>
      </c>
      <c r="R614" s="4">
        <f>IF($A614="","",IF(MAX($J614:$O614)=MAX($P614:Q614),"",SMALL($J614:$O614,COUNTIF($J614:$O614,"&lt;="&amp;Q614)+1)))</f>
        <v>2</v>
      </c>
      <c r="S614" s="4">
        <f>IF($A614="","",IF(MAX($J614:$O614)=MAX($P614:R614),"",SMALL($J614:$O614,COUNTIF($J614:$O614,"&lt;="&amp;R614)+1)))</f>
        <v>3</v>
      </c>
      <c r="T614" s="4">
        <f>IF($A614="","",IF(MAX($J614:$O614)=MAX($P614:S614),"",SMALL($J614:$O614,COUNTIF($J614:$O614,"&lt;="&amp;S614)+1)))</f>
        <v>5</v>
      </c>
      <c r="U614" s="4">
        <f>IF($A614="","",IF(MAX($J614:$O614)=MAX($P614:T614),"",SMALL($J614:$O614,COUNTIF($J614:$O614,"&lt;="&amp;T614)+1)))</f>
        <v>6</v>
      </c>
      <c r="V614" s="4">
        <f>IF($A614="","",IF(MAX($J614:$O614)=MAX($P614:U614),"",SMALL($J614:$O614,COUNTIF($J614:$O614,"&lt;="&amp;U614)+1)))</f>
        <v>9</v>
      </c>
      <c r="X614" s="4">
        <f t="shared" si="132"/>
        <v>2</v>
      </c>
      <c r="Y614" s="4">
        <f t="shared" si="133"/>
        <v>3</v>
      </c>
      <c r="Z614" s="4">
        <f t="shared" si="134"/>
        <v>2</v>
      </c>
      <c r="AA614" s="4">
        <f t="shared" si="135"/>
        <v>3</v>
      </c>
      <c r="AB614" s="4">
        <f t="shared" si="136"/>
        <v>4</v>
      </c>
      <c r="AC614" s="4">
        <f t="shared" si="137"/>
        <v>8</v>
      </c>
      <c r="AE614" s="4">
        <f>IF($A613="","",IF(MAX($X614:$AC614)=MAX($AD614:AD614)," ",SMALL($X614:$AC614,COUNTIF($X614:$AC614,"&lt;="&amp;AD614)+1)))</f>
        <v>2</v>
      </c>
      <c r="AF614" s="4">
        <f>IF($A613="","",IF(MAX($X614:$AC614)=MAX($AD614:AE614)," ",SMALL($X614:$AC614,COUNTIF($X614:$AC614,"&lt;="&amp;AE614)+1)))</f>
        <v>3</v>
      </c>
      <c r="AG614" s="4">
        <f>IF($A613="","",IF(MAX($X614:$AC614)=MAX($AD614:AF614)," ",SMALL($X614:$AC614,COUNTIF($X614:$AC614,"&lt;="&amp;AF614)+1)))</f>
        <v>4</v>
      </c>
      <c r="AH614" s="4">
        <f>IF($A613="","",IF(MAX($X614:$AC614)=MAX($AD614:AG614)," ",SMALL($X614:$AC614,COUNTIF($X614:$AC614,"&lt;="&amp;AG614)+1)))</f>
        <v>8</v>
      </c>
      <c r="AI614" s="4" t="str">
        <f>IF($A613="","",IF(MAX($X614:$AC614)=MAX($AD614:AH614)," ",SMALL($X614:$AC614,COUNTIF($X614:$AC614,"&lt;="&amp;AH614)+1)))</f>
        <v xml:space="preserve"> </v>
      </c>
      <c r="AJ614" s="4" t="str">
        <f>IF($A613="","",IF(MAX($X614:$AC614)=MAX($AD614:AI614)," ",SMALL($X614:$AC614,COUNTIF($X614:$AC614,"&lt;="&amp;AI614)+1)))</f>
        <v xml:space="preserve"> </v>
      </c>
      <c r="AL614" s="13" t="str">
        <f t="shared" si="138"/>
        <v>4尾</v>
      </c>
      <c r="AM614" s="13" t="str">
        <f t="shared" si="139"/>
        <v>中2尾</v>
      </c>
    </row>
    <row r="615" spans="1:39" x14ac:dyDescent="0.15">
      <c r="A615" s="7">
        <v>2020002</v>
      </c>
      <c r="B615" s="2">
        <v>4</v>
      </c>
      <c r="C615" s="2">
        <v>9</v>
      </c>
      <c r="D615" s="2">
        <v>14</v>
      </c>
      <c r="E615" s="2">
        <v>15</v>
      </c>
      <c r="F615" s="2">
        <v>16</v>
      </c>
      <c r="G615" s="2">
        <v>29</v>
      </c>
      <c r="H615" s="2">
        <v>11</v>
      </c>
      <c r="J615" s="4">
        <f t="shared" si="126"/>
        <v>4</v>
      </c>
      <c r="K615" s="4">
        <f t="shared" si="127"/>
        <v>9</v>
      </c>
      <c r="L615" s="4">
        <f t="shared" si="128"/>
        <v>4</v>
      </c>
      <c r="M615" s="4">
        <f t="shared" si="129"/>
        <v>5</v>
      </c>
      <c r="N615" s="4">
        <f t="shared" si="130"/>
        <v>6</v>
      </c>
      <c r="O615" s="4">
        <f t="shared" si="131"/>
        <v>9</v>
      </c>
      <c r="Q615" s="4">
        <f>IF($A615="","",IF(MAX($J615:$O615)=MAX($P615:P615),"",SMALL($J615:$O615,COUNTIF($J615:$O615,"&lt;="&amp;P615)+1)))</f>
        <v>4</v>
      </c>
      <c r="R615" s="4">
        <f>IF($A615="","",IF(MAX($J615:$O615)=MAX($P615:Q615),"",SMALL($J615:$O615,COUNTIF($J615:$O615,"&lt;="&amp;Q615)+1)))</f>
        <v>5</v>
      </c>
      <c r="S615" s="4">
        <f>IF($A615="","",IF(MAX($J615:$O615)=MAX($P615:R615),"",SMALL($J615:$O615,COUNTIF($J615:$O615,"&lt;="&amp;R615)+1)))</f>
        <v>6</v>
      </c>
      <c r="T615" s="4">
        <f>IF($A615="","",IF(MAX($J615:$O615)=MAX($P615:S615),"",SMALL($J615:$O615,COUNTIF($J615:$O615,"&lt;="&amp;S615)+1)))</f>
        <v>9</v>
      </c>
      <c r="U615" s="4" t="str">
        <f>IF($A615="","",IF(MAX($J615:$O615)=MAX($P615:T615),"",SMALL($J615:$O615,COUNTIF($J615:$O615,"&lt;="&amp;T615)+1)))</f>
        <v/>
      </c>
      <c r="V615" s="4" t="str">
        <f>IF($A615="","",IF(MAX($J615:$O615)=MAX($P615:U615),"",SMALL($J615:$O615,COUNTIF($J615:$O615,"&lt;="&amp;U615)+1)))</f>
        <v/>
      </c>
      <c r="X615" s="4">
        <f t="shared" si="132"/>
        <v>0</v>
      </c>
      <c r="Y615" s="4">
        <f t="shared" si="133"/>
        <v>5</v>
      </c>
      <c r="Z615" s="4">
        <f t="shared" si="134"/>
        <v>4</v>
      </c>
      <c r="AA615" s="4">
        <f t="shared" si="135"/>
        <v>2</v>
      </c>
      <c r="AB615" s="4">
        <f t="shared" si="136"/>
        <v>0</v>
      </c>
      <c r="AC615" s="4">
        <f t="shared" si="137"/>
        <v>3</v>
      </c>
      <c r="AE615" s="4">
        <f>IF($A614="","",IF(MAX($X615:$AC615)=MAX($AD615:AD615)," ",SMALL($X615:$AC615,COUNTIF($X615:$AC615,"&lt;="&amp;AD615)+1)))</f>
        <v>0</v>
      </c>
      <c r="AF615" s="4">
        <f>IF($A614="","",IF(MAX($X615:$AC615)=MAX($AD615:AE615)," ",SMALL($X615:$AC615,COUNTIF($X615:$AC615,"&lt;="&amp;AE615)+1)))</f>
        <v>2</v>
      </c>
      <c r="AG615" s="4">
        <f>IF($A614="","",IF(MAX($X615:$AC615)=MAX($AD615:AF615)," ",SMALL($X615:$AC615,COUNTIF($X615:$AC615,"&lt;="&amp;AF615)+1)))</f>
        <v>3</v>
      </c>
      <c r="AH615" s="4">
        <f>IF($A614="","",IF(MAX($X615:$AC615)=MAX($AD615:AG615)," ",SMALL($X615:$AC615,COUNTIF($X615:$AC615,"&lt;="&amp;AG615)+1)))</f>
        <v>4</v>
      </c>
      <c r="AI615" s="4">
        <f>IF($A614="","",IF(MAX($X615:$AC615)=MAX($AD615:AH615)," ",SMALL($X615:$AC615,COUNTIF($X615:$AC615,"&lt;="&amp;AH615)+1)))</f>
        <v>5</v>
      </c>
      <c r="AJ615" s="4" t="str">
        <f>IF($A614="","",IF(MAX($X615:$AC615)=MAX($AD615:AI615)," ",SMALL($X615:$AC615,COUNTIF($X615:$AC615,"&lt;="&amp;AI615)+1)))</f>
        <v xml:space="preserve"> </v>
      </c>
      <c r="AL615" s="13" t="str">
        <f t="shared" si="138"/>
        <v>5尾</v>
      </c>
      <c r="AM615" s="13" t="str">
        <f t="shared" si="139"/>
        <v>中2尾</v>
      </c>
    </row>
    <row r="616" spans="1:39" x14ac:dyDescent="0.15">
      <c r="A616" s="7">
        <v>2020003</v>
      </c>
      <c r="B616" s="2">
        <v>9</v>
      </c>
      <c r="C616" s="2">
        <v>17</v>
      </c>
      <c r="D616" s="2">
        <v>26</v>
      </c>
      <c r="E616" s="2">
        <v>29</v>
      </c>
      <c r="F616" s="2">
        <v>30</v>
      </c>
      <c r="G616" s="2">
        <v>32</v>
      </c>
      <c r="H616" s="2">
        <v>3</v>
      </c>
      <c r="J616" s="4">
        <f t="shared" si="126"/>
        <v>9</v>
      </c>
      <c r="K616" s="4">
        <f t="shared" si="127"/>
        <v>7</v>
      </c>
      <c r="L616" s="4">
        <f t="shared" si="128"/>
        <v>6</v>
      </c>
      <c r="M616" s="4">
        <f t="shared" si="129"/>
        <v>9</v>
      </c>
      <c r="N616" s="4">
        <f t="shared" si="130"/>
        <v>0</v>
      </c>
      <c r="O616" s="4">
        <f t="shared" si="131"/>
        <v>2</v>
      </c>
      <c r="Q616" s="4">
        <f>IF($A616="","",IF(MAX($J616:$O616)=MAX($P616:P616),"",SMALL($J616:$O616,COUNTIF($J616:$O616,"&lt;="&amp;P616)+1)))</f>
        <v>0</v>
      </c>
      <c r="R616" s="4">
        <f>IF($A616="","",IF(MAX($J616:$O616)=MAX($P616:Q616),"",SMALL($J616:$O616,COUNTIF($J616:$O616,"&lt;="&amp;Q616)+1)))</f>
        <v>2</v>
      </c>
      <c r="S616" s="4">
        <f>IF($A616="","",IF(MAX($J616:$O616)=MAX($P616:R616),"",SMALL($J616:$O616,COUNTIF($J616:$O616,"&lt;="&amp;R616)+1)))</f>
        <v>6</v>
      </c>
      <c r="T616" s="4">
        <f>IF($A616="","",IF(MAX($J616:$O616)=MAX($P616:S616),"",SMALL($J616:$O616,COUNTIF($J616:$O616,"&lt;="&amp;S616)+1)))</f>
        <v>7</v>
      </c>
      <c r="U616" s="4">
        <f>IF($A616="","",IF(MAX($J616:$O616)=MAX($P616:T616),"",SMALL($J616:$O616,COUNTIF($J616:$O616,"&lt;="&amp;T616)+1)))</f>
        <v>9</v>
      </c>
      <c r="V616" s="4" t="str">
        <f>IF($A616="","",IF(MAX($J616:$O616)=MAX($P616:U616),"",SMALL($J616:$O616,COUNTIF($J616:$O616,"&lt;="&amp;U616)+1)))</f>
        <v/>
      </c>
      <c r="X616" s="4">
        <f t="shared" si="132"/>
        <v>6</v>
      </c>
      <c r="Y616" s="4">
        <f t="shared" si="133"/>
        <v>5</v>
      </c>
      <c r="Z616" s="4">
        <f t="shared" si="134"/>
        <v>0</v>
      </c>
      <c r="AA616" s="4">
        <f t="shared" si="135"/>
        <v>7</v>
      </c>
      <c r="AB616" s="4">
        <f t="shared" si="136"/>
        <v>4</v>
      </c>
      <c r="AC616" s="4">
        <f t="shared" si="137"/>
        <v>1</v>
      </c>
      <c r="AE616" s="4">
        <f>IF($A615="","",IF(MAX($X616:$AC616)=MAX($AD616:AD616)," ",SMALL($X616:$AC616,COUNTIF($X616:$AC616,"&lt;="&amp;AD616)+1)))</f>
        <v>0</v>
      </c>
      <c r="AF616" s="4">
        <f>IF($A615="","",IF(MAX($X616:$AC616)=MAX($AD616:AE616)," ",SMALL($X616:$AC616,COUNTIF($X616:$AC616,"&lt;="&amp;AE616)+1)))</f>
        <v>1</v>
      </c>
      <c r="AG616" s="4">
        <f>IF($A615="","",IF(MAX($X616:$AC616)=MAX($AD616:AF616)," ",SMALL($X616:$AC616,COUNTIF($X616:$AC616,"&lt;="&amp;AF616)+1)))</f>
        <v>4</v>
      </c>
      <c r="AH616" s="4">
        <f>IF($A615="","",IF(MAX($X616:$AC616)=MAX($AD616:AG616)," ",SMALL($X616:$AC616,COUNTIF($X616:$AC616,"&lt;="&amp;AG616)+1)))</f>
        <v>5</v>
      </c>
      <c r="AI616" s="4">
        <f>IF($A615="","",IF(MAX($X616:$AC616)=MAX($AD616:AH616)," ",SMALL($X616:$AC616,COUNTIF($X616:$AC616,"&lt;="&amp;AH616)+1)))</f>
        <v>6</v>
      </c>
      <c r="AJ616" s="4">
        <f>IF($A615="","",IF(MAX($X616:$AC616)=MAX($AD616:AI616)," ",SMALL($X616:$AC616,COUNTIF($X616:$AC616,"&lt;="&amp;AI616)+1)))</f>
        <v>7</v>
      </c>
      <c r="AL616" s="13" t="str">
        <f t="shared" si="138"/>
        <v>6尾</v>
      </c>
      <c r="AM616" s="13" t="str">
        <f t="shared" si="139"/>
        <v>中3尾</v>
      </c>
    </row>
    <row r="617" spans="1:39" x14ac:dyDescent="0.15">
      <c r="A617" s="7">
        <v>2020004</v>
      </c>
      <c r="B617" s="2">
        <v>2</v>
      </c>
      <c r="C617" s="2">
        <v>15</v>
      </c>
      <c r="D617" s="2">
        <v>17</v>
      </c>
      <c r="E617" s="2">
        <v>27</v>
      </c>
      <c r="F617" s="2">
        <v>32</v>
      </c>
      <c r="G617" s="2">
        <v>33</v>
      </c>
      <c r="H617" s="2">
        <v>3</v>
      </c>
      <c r="J617" s="4">
        <f t="shared" si="126"/>
        <v>2</v>
      </c>
      <c r="K617" s="4">
        <f t="shared" si="127"/>
        <v>5</v>
      </c>
      <c r="L617" s="4">
        <f t="shared" si="128"/>
        <v>7</v>
      </c>
      <c r="M617" s="4">
        <f t="shared" si="129"/>
        <v>7</v>
      </c>
      <c r="N617" s="4">
        <f t="shared" si="130"/>
        <v>2</v>
      </c>
      <c r="O617" s="4">
        <f t="shared" si="131"/>
        <v>3</v>
      </c>
      <c r="Q617" s="4">
        <f>IF($A617="","",IF(MAX($J617:$O617)=MAX($P617:P617),"",SMALL($J617:$O617,COUNTIF($J617:$O617,"&lt;="&amp;P617)+1)))</f>
        <v>2</v>
      </c>
      <c r="R617" s="4">
        <f>IF($A617="","",IF(MAX($J617:$O617)=MAX($P617:Q617),"",SMALL($J617:$O617,COUNTIF($J617:$O617,"&lt;="&amp;Q617)+1)))</f>
        <v>3</v>
      </c>
      <c r="S617" s="4">
        <f>IF($A617="","",IF(MAX($J617:$O617)=MAX($P617:R617),"",SMALL($J617:$O617,COUNTIF($J617:$O617,"&lt;="&amp;R617)+1)))</f>
        <v>5</v>
      </c>
      <c r="T617" s="4">
        <f>IF($A617="","",IF(MAX($J617:$O617)=MAX($P617:S617),"",SMALL($J617:$O617,COUNTIF($J617:$O617,"&lt;="&amp;S617)+1)))</f>
        <v>7</v>
      </c>
      <c r="U617" s="4" t="str">
        <f>IF($A617="","",IF(MAX($J617:$O617)=MAX($P617:T617),"",SMALL($J617:$O617,COUNTIF($J617:$O617,"&lt;="&amp;T617)+1)))</f>
        <v/>
      </c>
      <c r="V617" s="4" t="str">
        <f>IF($A617="","",IF(MAX($J617:$O617)=MAX($P617:U617),"",SMALL($J617:$O617,COUNTIF($J617:$O617,"&lt;="&amp;U617)+1)))</f>
        <v/>
      </c>
      <c r="X617" s="4">
        <f t="shared" si="132"/>
        <v>3</v>
      </c>
      <c r="Y617" s="4">
        <f t="shared" si="133"/>
        <v>9</v>
      </c>
      <c r="Z617" s="4">
        <f t="shared" si="134"/>
        <v>0</v>
      </c>
      <c r="AA617" s="4">
        <f t="shared" si="135"/>
        <v>3</v>
      </c>
      <c r="AB617" s="4">
        <f t="shared" si="136"/>
        <v>0</v>
      </c>
      <c r="AC617" s="4">
        <f t="shared" si="137"/>
        <v>7</v>
      </c>
      <c r="AE617" s="4">
        <f>IF($A616="","",IF(MAX($X617:$AC617)=MAX($AD617:AD617)," ",SMALL($X617:$AC617,COUNTIF($X617:$AC617,"&lt;="&amp;AD617)+1)))</f>
        <v>0</v>
      </c>
      <c r="AF617" s="4">
        <f>IF($A616="","",IF(MAX($X617:$AC617)=MAX($AD617:AE617)," ",SMALL($X617:$AC617,COUNTIF($X617:$AC617,"&lt;="&amp;AE617)+1)))</f>
        <v>3</v>
      </c>
      <c r="AG617" s="4">
        <f>IF($A616="","",IF(MAX($X617:$AC617)=MAX($AD617:AF617)," ",SMALL($X617:$AC617,COUNTIF($X617:$AC617,"&lt;="&amp;AF617)+1)))</f>
        <v>7</v>
      </c>
      <c r="AH617" s="4">
        <f>IF($A616="","",IF(MAX($X617:$AC617)=MAX($AD617:AG617)," ",SMALL($X617:$AC617,COUNTIF($X617:$AC617,"&lt;="&amp;AG617)+1)))</f>
        <v>9</v>
      </c>
      <c r="AI617" s="4" t="str">
        <f>IF($A616="","",IF(MAX($X617:$AC617)=MAX($AD617:AH617)," ",SMALL($X617:$AC617,COUNTIF($X617:$AC617,"&lt;="&amp;AH617)+1)))</f>
        <v xml:space="preserve"> </v>
      </c>
      <c r="AJ617" s="4" t="str">
        <f>IF($A616="","",IF(MAX($X617:$AC617)=MAX($AD617:AI617)," ",SMALL($X617:$AC617,COUNTIF($X617:$AC617,"&lt;="&amp;AI617)+1)))</f>
        <v xml:space="preserve"> </v>
      </c>
      <c r="AL617" s="13" t="str">
        <f t="shared" si="138"/>
        <v>4尾</v>
      </c>
      <c r="AM617" s="13" t="str">
        <f t="shared" si="139"/>
        <v>中2尾</v>
      </c>
    </row>
    <row r="618" spans="1:39" x14ac:dyDescent="0.15">
      <c r="A618" s="7">
        <v>2020005</v>
      </c>
      <c r="B618" s="2">
        <v>11</v>
      </c>
      <c r="C618" s="2">
        <v>16</v>
      </c>
      <c r="D618" s="2">
        <v>17</v>
      </c>
      <c r="E618" s="2">
        <v>22</v>
      </c>
      <c r="F618" s="2">
        <v>26</v>
      </c>
      <c r="G618" s="2">
        <v>32</v>
      </c>
      <c r="H618" s="2">
        <v>4</v>
      </c>
      <c r="J618" s="4">
        <f t="shared" si="126"/>
        <v>1</v>
      </c>
      <c r="K618" s="4">
        <f t="shared" si="127"/>
        <v>6</v>
      </c>
      <c r="L618" s="4">
        <f t="shared" si="128"/>
        <v>7</v>
      </c>
      <c r="M618" s="4">
        <f t="shared" si="129"/>
        <v>2</v>
      </c>
      <c r="N618" s="4">
        <f t="shared" si="130"/>
        <v>6</v>
      </c>
      <c r="O618" s="4">
        <f t="shared" si="131"/>
        <v>2</v>
      </c>
      <c r="Q618" s="4">
        <f>IF($A618="","",IF(MAX($J618:$O618)=MAX($P618:P618),"",SMALL($J618:$O618,COUNTIF($J618:$O618,"&lt;="&amp;P618)+1)))</f>
        <v>1</v>
      </c>
      <c r="R618" s="4">
        <f>IF($A618="","",IF(MAX($J618:$O618)=MAX($P618:Q618),"",SMALL($J618:$O618,COUNTIF($J618:$O618,"&lt;="&amp;Q618)+1)))</f>
        <v>2</v>
      </c>
      <c r="S618" s="4">
        <f>IF($A618="","",IF(MAX($J618:$O618)=MAX($P618:R618),"",SMALL($J618:$O618,COUNTIF($J618:$O618,"&lt;="&amp;R618)+1)))</f>
        <v>6</v>
      </c>
      <c r="T618" s="4">
        <f>IF($A618="","",IF(MAX($J618:$O618)=MAX($P618:S618),"",SMALL($J618:$O618,COUNTIF($J618:$O618,"&lt;="&amp;S618)+1)))</f>
        <v>7</v>
      </c>
      <c r="U618" s="4" t="str">
        <f>IF($A618="","",IF(MAX($J618:$O618)=MAX($P618:T618),"",SMALL($J618:$O618,COUNTIF($J618:$O618,"&lt;="&amp;T618)+1)))</f>
        <v/>
      </c>
      <c r="V618" s="4" t="str">
        <f>IF($A618="","",IF(MAX($J618:$O618)=MAX($P618:U618),"",SMALL($J618:$O618,COUNTIF($J618:$O618,"&lt;="&amp;U618)+1)))</f>
        <v/>
      </c>
      <c r="X618" s="4">
        <f t="shared" si="132"/>
        <v>0</v>
      </c>
      <c r="Y618" s="4">
        <f t="shared" si="133"/>
        <v>5</v>
      </c>
      <c r="Z618" s="4">
        <f t="shared" si="134"/>
        <v>4</v>
      </c>
      <c r="AA618" s="4">
        <f t="shared" si="135"/>
        <v>9</v>
      </c>
      <c r="AB618" s="4">
        <f t="shared" si="136"/>
        <v>6</v>
      </c>
      <c r="AC618" s="4">
        <f t="shared" si="137"/>
        <v>3</v>
      </c>
      <c r="AE618" s="4">
        <f>IF($A617="","",IF(MAX($X618:$AC618)=MAX($AD618:AD618)," ",SMALL($X618:$AC618,COUNTIF($X618:$AC618,"&lt;="&amp;AD618)+1)))</f>
        <v>0</v>
      </c>
      <c r="AF618" s="4">
        <f>IF($A617="","",IF(MAX($X618:$AC618)=MAX($AD618:AE618)," ",SMALL($X618:$AC618,COUNTIF($X618:$AC618,"&lt;="&amp;AE618)+1)))</f>
        <v>3</v>
      </c>
      <c r="AG618" s="4">
        <f>IF($A617="","",IF(MAX($X618:$AC618)=MAX($AD618:AF618)," ",SMALL($X618:$AC618,COUNTIF($X618:$AC618,"&lt;="&amp;AF618)+1)))</f>
        <v>4</v>
      </c>
      <c r="AH618" s="4">
        <f>IF($A617="","",IF(MAX($X618:$AC618)=MAX($AD618:AG618)," ",SMALL($X618:$AC618,COUNTIF($X618:$AC618,"&lt;="&amp;AG618)+1)))</f>
        <v>5</v>
      </c>
      <c r="AI618" s="4">
        <f>IF($A617="","",IF(MAX($X618:$AC618)=MAX($AD618:AH618)," ",SMALL($X618:$AC618,COUNTIF($X618:$AC618,"&lt;="&amp;AH618)+1)))</f>
        <v>6</v>
      </c>
      <c r="AJ618" s="4">
        <f>IF($A617="","",IF(MAX($X618:$AC618)=MAX($AD618:AI618)," ",SMALL($X618:$AC618,COUNTIF($X618:$AC618,"&lt;="&amp;AI618)+1)))</f>
        <v>9</v>
      </c>
      <c r="AL618" s="13" t="str">
        <f t="shared" si="138"/>
        <v>6尾</v>
      </c>
      <c r="AM618" s="13" t="str">
        <f t="shared" si="139"/>
        <v>中1尾</v>
      </c>
    </row>
    <row r="619" spans="1:39" x14ac:dyDescent="0.15">
      <c r="A619" s="7">
        <v>2020006</v>
      </c>
      <c r="B619" s="2">
        <v>3</v>
      </c>
      <c r="C619" s="2">
        <v>4</v>
      </c>
      <c r="D619" s="2">
        <v>5</v>
      </c>
      <c r="E619" s="2">
        <v>10</v>
      </c>
      <c r="F619" s="2">
        <v>16</v>
      </c>
      <c r="G619" s="2">
        <v>32</v>
      </c>
      <c r="H619" s="2">
        <v>9</v>
      </c>
      <c r="J619" s="4">
        <f t="shared" si="126"/>
        <v>3</v>
      </c>
      <c r="K619" s="4">
        <f t="shared" si="127"/>
        <v>4</v>
      </c>
      <c r="L619" s="4">
        <f t="shared" si="128"/>
        <v>5</v>
      </c>
      <c r="M619" s="4">
        <f t="shared" si="129"/>
        <v>0</v>
      </c>
      <c r="N619" s="4">
        <f t="shared" si="130"/>
        <v>6</v>
      </c>
      <c r="O619" s="4">
        <f t="shared" si="131"/>
        <v>2</v>
      </c>
      <c r="Q619" s="4">
        <f>IF($A619="","",IF(MAX($J619:$O619)=MAX($P619:P619),"",SMALL($J619:$O619,COUNTIF($J619:$O619,"&lt;="&amp;P619)+1)))</f>
        <v>0</v>
      </c>
      <c r="R619" s="4">
        <f>IF($A619="","",IF(MAX($J619:$O619)=MAX($P619:Q619),"",SMALL($J619:$O619,COUNTIF($J619:$O619,"&lt;="&amp;Q619)+1)))</f>
        <v>2</v>
      </c>
      <c r="S619" s="4">
        <f>IF($A619="","",IF(MAX($J619:$O619)=MAX($P619:R619),"",SMALL($J619:$O619,COUNTIF($J619:$O619,"&lt;="&amp;R619)+1)))</f>
        <v>3</v>
      </c>
      <c r="T619" s="4">
        <f>IF($A619="","",IF(MAX($J619:$O619)=MAX($P619:S619),"",SMALL($J619:$O619,COUNTIF($J619:$O619,"&lt;="&amp;S619)+1)))</f>
        <v>4</v>
      </c>
      <c r="U619" s="4">
        <f>IF($A619="","",IF(MAX($J619:$O619)=MAX($P619:T619),"",SMALL($J619:$O619,COUNTIF($J619:$O619,"&lt;="&amp;T619)+1)))</f>
        <v>5</v>
      </c>
      <c r="V619" s="4">
        <f>IF($A619="","",IF(MAX($J619:$O619)=MAX($P619:U619),"",SMALL($J619:$O619,COUNTIF($J619:$O619,"&lt;="&amp;U619)+1)))</f>
        <v>6</v>
      </c>
      <c r="X619" s="4">
        <f t="shared" si="132"/>
        <v>6</v>
      </c>
      <c r="Y619" s="4">
        <f t="shared" si="133"/>
        <v>5</v>
      </c>
      <c r="Z619" s="4">
        <f t="shared" si="134"/>
        <v>2</v>
      </c>
      <c r="AA619" s="4">
        <f t="shared" si="135"/>
        <v>8</v>
      </c>
      <c r="AB619" s="4">
        <f t="shared" si="136"/>
        <v>2</v>
      </c>
      <c r="AC619" s="4">
        <f t="shared" si="137"/>
        <v>3</v>
      </c>
      <c r="AE619" s="4">
        <f>IF($A618="","",IF(MAX($X619:$AC619)=MAX($AD619:AD619)," ",SMALL($X619:$AC619,COUNTIF($X619:$AC619,"&lt;="&amp;AD619)+1)))</f>
        <v>2</v>
      </c>
      <c r="AF619" s="4">
        <f>IF($A618="","",IF(MAX($X619:$AC619)=MAX($AD619:AE619)," ",SMALL($X619:$AC619,COUNTIF($X619:$AC619,"&lt;="&amp;AE619)+1)))</f>
        <v>3</v>
      </c>
      <c r="AG619" s="4">
        <f>IF($A618="","",IF(MAX($X619:$AC619)=MAX($AD619:AF619)," ",SMALL($X619:$AC619,COUNTIF($X619:$AC619,"&lt;="&amp;AF619)+1)))</f>
        <v>5</v>
      </c>
      <c r="AH619" s="4">
        <f>IF($A618="","",IF(MAX($X619:$AC619)=MAX($AD619:AG619)," ",SMALL($X619:$AC619,COUNTIF($X619:$AC619,"&lt;="&amp;AG619)+1)))</f>
        <v>6</v>
      </c>
      <c r="AI619" s="4">
        <f>IF($A618="","",IF(MAX($X619:$AC619)=MAX($AD619:AH619)," ",SMALL($X619:$AC619,COUNTIF($X619:$AC619,"&lt;="&amp;AH619)+1)))</f>
        <v>8</v>
      </c>
      <c r="AJ619" s="4" t="str">
        <f>IF($A618="","",IF(MAX($X619:$AC619)=MAX($AD619:AI619)," ",SMALL($X619:$AC619,COUNTIF($X619:$AC619,"&lt;="&amp;AI619)+1)))</f>
        <v xml:space="preserve"> </v>
      </c>
      <c r="AL619" s="13" t="str">
        <f t="shared" si="138"/>
        <v>5尾</v>
      </c>
      <c r="AM619" s="13" t="str">
        <f t="shared" si="139"/>
        <v>中4尾</v>
      </c>
    </row>
    <row r="620" spans="1:39" x14ac:dyDescent="0.15">
      <c r="A620" s="7">
        <v>2020007</v>
      </c>
      <c r="B620" s="2">
        <v>5</v>
      </c>
      <c r="C620" s="2">
        <v>12</v>
      </c>
      <c r="D620" s="2">
        <v>17</v>
      </c>
      <c r="E620" s="2">
        <v>20</v>
      </c>
      <c r="F620" s="2">
        <v>25</v>
      </c>
      <c r="G620" s="2">
        <v>31</v>
      </c>
      <c r="H620" s="2">
        <v>10</v>
      </c>
      <c r="J620" s="4">
        <f t="shared" si="126"/>
        <v>5</v>
      </c>
      <c r="K620" s="4">
        <f t="shared" si="127"/>
        <v>2</v>
      </c>
      <c r="L620" s="4">
        <f t="shared" si="128"/>
        <v>7</v>
      </c>
      <c r="M620" s="4">
        <f t="shared" si="129"/>
        <v>0</v>
      </c>
      <c r="N620" s="4">
        <f t="shared" si="130"/>
        <v>5</v>
      </c>
      <c r="O620" s="4">
        <f t="shared" si="131"/>
        <v>1</v>
      </c>
      <c r="Q620" s="4">
        <f>IF($A620="","",IF(MAX($J620:$O620)=MAX($P620:P620),"",SMALL($J620:$O620,COUNTIF($J620:$O620,"&lt;="&amp;P620)+1)))</f>
        <v>0</v>
      </c>
      <c r="R620" s="4">
        <f>IF($A620="","",IF(MAX($J620:$O620)=MAX($P620:Q620),"",SMALL($J620:$O620,COUNTIF($J620:$O620,"&lt;="&amp;Q620)+1)))</f>
        <v>1</v>
      </c>
      <c r="S620" s="4">
        <f>IF($A620="","",IF(MAX($J620:$O620)=MAX($P620:R620),"",SMALL($J620:$O620,COUNTIF($J620:$O620,"&lt;="&amp;R620)+1)))</f>
        <v>2</v>
      </c>
      <c r="T620" s="4">
        <f>IF($A620="","",IF(MAX($J620:$O620)=MAX($P620:S620),"",SMALL($J620:$O620,COUNTIF($J620:$O620,"&lt;="&amp;S620)+1)))</f>
        <v>5</v>
      </c>
      <c r="U620" s="4">
        <f>IF($A620="","",IF(MAX($J620:$O620)=MAX($P620:T620),"",SMALL($J620:$O620,COUNTIF($J620:$O620,"&lt;="&amp;T620)+1)))</f>
        <v>7</v>
      </c>
      <c r="V620" s="4" t="str">
        <f>IF($A620="","",IF(MAX($J620:$O620)=MAX($P620:U620),"",SMALL($J620:$O620,COUNTIF($J620:$O620,"&lt;="&amp;U620)+1)))</f>
        <v/>
      </c>
      <c r="X620" s="4">
        <f t="shared" si="132"/>
        <v>2</v>
      </c>
      <c r="Y620" s="4">
        <f t="shared" si="133"/>
        <v>3</v>
      </c>
      <c r="Z620" s="4">
        <f t="shared" si="134"/>
        <v>0</v>
      </c>
      <c r="AA620" s="4">
        <f t="shared" si="135"/>
        <v>6</v>
      </c>
      <c r="AB620" s="4">
        <f t="shared" si="136"/>
        <v>2</v>
      </c>
      <c r="AC620" s="4">
        <f t="shared" si="137"/>
        <v>2</v>
      </c>
      <c r="AE620" s="4">
        <f>IF($A619="","",IF(MAX($X620:$AC620)=MAX($AD620:AD620)," ",SMALL($X620:$AC620,COUNTIF($X620:$AC620,"&lt;="&amp;AD620)+1)))</f>
        <v>0</v>
      </c>
      <c r="AF620" s="4">
        <f>IF($A619="","",IF(MAX($X620:$AC620)=MAX($AD620:AE620)," ",SMALL($X620:$AC620,COUNTIF($X620:$AC620,"&lt;="&amp;AE620)+1)))</f>
        <v>2</v>
      </c>
      <c r="AG620" s="4">
        <f>IF($A619="","",IF(MAX($X620:$AC620)=MAX($AD620:AF620)," ",SMALL($X620:$AC620,COUNTIF($X620:$AC620,"&lt;="&amp;AF620)+1)))</f>
        <v>3</v>
      </c>
      <c r="AH620" s="4">
        <f>IF($A619="","",IF(MAX($X620:$AC620)=MAX($AD620:AG620)," ",SMALL($X620:$AC620,COUNTIF($X620:$AC620,"&lt;="&amp;AG620)+1)))</f>
        <v>6</v>
      </c>
      <c r="AI620" s="4" t="str">
        <f>IF($A619="","",IF(MAX($X620:$AC620)=MAX($AD620:AH620)," ",SMALL($X620:$AC620,COUNTIF($X620:$AC620,"&lt;="&amp;AH620)+1)))</f>
        <v xml:space="preserve"> </v>
      </c>
      <c r="AJ620" s="4" t="str">
        <f>IF($A619="","",IF(MAX($X620:$AC620)=MAX($AD620:AI620)," ",SMALL($X620:$AC620,COUNTIF($X620:$AC620,"&lt;="&amp;AI620)+1)))</f>
        <v xml:space="preserve"> </v>
      </c>
      <c r="AL620" s="13" t="str">
        <f t="shared" si="138"/>
        <v>4尾</v>
      </c>
      <c r="AM620" s="13" t="str">
        <f t="shared" si="139"/>
        <v>中2尾</v>
      </c>
    </row>
    <row r="621" spans="1:39" x14ac:dyDescent="0.15">
      <c r="A621" s="7">
        <v>2020008</v>
      </c>
      <c r="B621" s="2">
        <v>1</v>
      </c>
      <c r="C621" s="2">
        <v>4</v>
      </c>
      <c r="D621" s="2">
        <v>6</v>
      </c>
      <c r="E621" s="2">
        <v>10</v>
      </c>
      <c r="F621" s="2">
        <v>11</v>
      </c>
      <c r="G621" s="2">
        <v>28</v>
      </c>
      <c r="H621" s="2">
        <v>16</v>
      </c>
      <c r="J621" s="4">
        <f t="shared" si="126"/>
        <v>1</v>
      </c>
      <c r="K621" s="4">
        <f t="shared" si="127"/>
        <v>4</v>
      </c>
      <c r="L621" s="4">
        <f t="shared" si="128"/>
        <v>6</v>
      </c>
      <c r="M621" s="4">
        <f t="shared" si="129"/>
        <v>0</v>
      </c>
      <c r="N621" s="4">
        <f t="shared" si="130"/>
        <v>1</v>
      </c>
      <c r="O621" s="4">
        <f t="shared" si="131"/>
        <v>8</v>
      </c>
      <c r="Q621" s="4">
        <f>IF($A621="","",IF(MAX($J621:$O621)=MAX($P621:P621),"",SMALL($J621:$O621,COUNTIF($J621:$O621,"&lt;="&amp;P621)+1)))</f>
        <v>0</v>
      </c>
      <c r="R621" s="4">
        <f>IF($A621="","",IF(MAX($J621:$O621)=MAX($P621:Q621),"",SMALL($J621:$O621,COUNTIF($J621:$O621,"&lt;="&amp;Q621)+1)))</f>
        <v>1</v>
      </c>
      <c r="S621" s="4">
        <f>IF($A621="","",IF(MAX($J621:$O621)=MAX($P621:R621),"",SMALL($J621:$O621,COUNTIF($J621:$O621,"&lt;="&amp;R621)+1)))</f>
        <v>4</v>
      </c>
      <c r="T621" s="4">
        <f>IF($A621="","",IF(MAX($J621:$O621)=MAX($P621:S621),"",SMALL($J621:$O621,COUNTIF($J621:$O621,"&lt;="&amp;S621)+1)))</f>
        <v>6</v>
      </c>
      <c r="U621" s="4">
        <f>IF($A621="","",IF(MAX($J621:$O621)=MAX($P621:T621),"",SMALL($J621:$O621,COUNTIF($J621:$O621,"&lt;="&amp;T621)+1)))</f>
        <v>8</v>
      </c>
      <c r="V621" s="4" t="str">
        <f>IF($A621="","",IF(MAX($J621:$O621)=MAX($P621:U621),"",SMALL($J621:$O621,COUNTIF($J621:$O621,"&lt;="&amp;U621)+1)))</f>
        <v/>
      </c>
      <c r="X621" s="4">
        <f t="shared" si="132"/>
        <v>0</v>
      </c>
      <c r="Y621" s="4">
        <f t="shared" si="133"/>
        <v>4</v>
      </c>
      <c r="Z621" s="4">
        <f t="shared" si="134"/>
        <v>0</v>
      </c>
      <c r="AA621" s="4">
        <f t="shared" si="135"/>
        <v>5</v>
      </c>
      <c r="AB621" s="4">
        <f t="shared" si="136"/>
        <v>5</v>
      </c>
      <c r="AC621" s="4">
        <f t="shared" si="137"/>
        <v>4</v>
      </c>
      <c r="AE621" s="4">
        <f>IF($A620="","",IF(MAX($X621:$AC621)=MAX($AD621:AD621)," ",SMALL($X621:$AC621,COUNTIF($X621:$AC621,"&lt;="&amp;AD621)+1)))</f>
        <v>0</v>
      </c>
      <c r="AF621" s="4">
        <f>IF($A620="","",IF(MAX($X621:$AC621)=MAX($AD621:AE621)," ",SMALL($X621:$AC621,COUNTIF($X621:$AC621,"&lt;="&amp;AE621)+1)))</f>
        <v>4</v>
      </c>
      <c r="AG621" s="4">
        <f>IF($A620="","",IF(MAX($X621:$AC621)=MAX($AD621:AF621)," ",SMALL($X621:$AC621,COUNTIF($X621:$AC621,"&lt;="&amp;AF621)+1)))</f>
        <v>5</v>
      </c>
      <c r="AH621" s="4" t="str">
        <f>IF($A620="","",IF(MAX($X621:$AC621)=MAX($AD621:AG621)," ",SMALL($X621:$AC621,COUNTIF($X621:$AC621,"&lt;="&amp;AG621)+1)))</f>
        <v xml:space="preserve"> </v>
      </c>
      <c r="AI621" s="4" t="str">
        <f>IF($A620="","",IF(MAX($X621:$AC621)=MAX($AD621:AH621)," ",SMALL($X621:$AC621,COUNTIF($X621:$AC621,"&lt;="&amp;AH621)+1)))</f>
        <v xml:space="preserve"> </v>
      </c>
      <c r="AJ621" s="4" t="str">
        <f>IF($A620="","",IF(MAX($X621:$AC621)=MAX($AD621:AI621)," ",SMALL($X621:$AC621,COUNTIF($X621:$AC621,"&lt;="&amp;AI621)+1)))</f>
        <v xml:space="preserve"> </v>
      </c>
      <c r="AL621" s="13" t="str">
        <f t="shared" si="138"/>
        <v>3尾</v>
      </c>
      <c r="AM621" s="13" t="str">
        <f t="shared" si="139"/>
        <v>中2尾</v>
      </c>
    </row>
    <row r="622" spans="1:39" x14ac:dyDescent="0.15">
      <c r="A622" s="7">
        <v>2020009</v>
      </c>
      <c r="B622" s="2">
        <v>3</v>
      </c>
      <c r="C622" s="2">
        <v>6</v>
      </c>
      <c r="D622" s="2">
        <v>8</v>
      </c>
      <c r="E622" s="2">
        <v>14</v>
      </c>
      <c r="F622" s="2">
        <v>19</v>
      </c>
      <c r="G622" s="2">
        <v>26</v>
      </c>
      <c r="H622" s="2">
        <v>12</v>
      </c>
      <c r="J622" s="4">
        <f t="shared" si="126"/>
        <v>3</v>
      </c>
      <c r="K622" s="4">
        <f t="shared" si="127"/>
        <v>6</v>
      </c>
      <c r="L622" s="4">
        <f t="shared" si="128"/>
        <v>8</v>
      </c>
      <c r="M622" s="4">
        <f t="shared" si="129"/>
        <v>4</v>
      </c>
      <c r="N622" s="4">
        <f t="shared" si="130"/>
        <v>9</v>
      </c>
      <c r="O622" s="4">
        <f t="shared" si="131"/>
        <v>6</v>
      </c>
      <c r="Q622" s="4">
        <f>IF($A622="","",IF(MAX($J622:$O622)=MAX($P622:P622),"",SMALL($J622:$O622,COUNTIF($J622:$O622,"&lt;="&amp;P622)+1)))</f>
        <v>3</v>
      </c>
      <c r="R622" s="4">
        <f>IF($A622="","",IF(MAX($J622:$O622)=MAX($P622:Q622),"",SMALL($J622:$O622,COUNTIF($J622:$O622,"&lt;="&amp;Q622)+1)))</f>
        <v>4</v>
      </c>
      <c r="S622" s="4">
        <f>IF($A622="","",IF(MAX($J622:$O622)=MAX($P622:R622),"",SMALL($J622:$O622,COUNTIF($J622:$O622,"&lt;="&amp;R622)+1)))</f>
        <v>6</v>
      </c>
      <c r="T622" s="4">
        <f>IF($A622="","",IF(MAX($J622:$O622)=MAX($P622:S622),"",SMALL($J622:$O622,COUNTIF($J622:$O622,"&lt;="&amp;S622)+1)))</f>
        <v>8</v>
      </c>
      <c r="U622" s="4">
        <f>IF($A622="","",IF(MAX($J622:$O622)=MAX($P622:T622),"",SMALL($J622:$O622,COUNTIF($J622:$O622,"&lt;="&amp;T622)+1)))</f>
        <v>9</v>
      </c>
      <c r="V622" s="4" t="str">
        <f>IF($A622="","",IF(MAX($J622:$O622)=MAX($P622:U622),"",SMALL($J622:$O622,COUNTIF($J622:$O622,"&lt;="&amp;U622)+1)))</f>
        <v/>
      </c>
      <c r="X622" s="4">
        <f t="shared" si="132"/>
        <v>4</v>
      </c>
      <c r="Y622" s="4">
        <f t="shared" si="133"/>
        <v>4</v>
      </c>
      <c r="Z622" s="4">
        <f t="shared" si="134"/>
        <v>0</v>
      </c>
      <c r="AA622" s="4">
        <f t="shared" si="135"/>
        <v>1</v>
      </c>
      <c r="AB622" s="4">
        <f t="shared" si="136"/>
        <v>8</v>
      </c>
      <c r="AC622" s="4">
        <f t="shared" si="137"/>
        <v>5</v>
      </c>
      <c r="AE622" s="4">
        <f>IF($A621="","",IF(MAX($X622:$AC622)=MAX($AD622:AD622)," ",SMALL($X622:$AC622,COUNTIF($X622:$AC622,"&lt;="&amp;AD622)+1)))</f>
        <v>0</v>
      </c>
      <c r="AF622" s="4">
        <f>IF($A621="","",IF(MAX($X622:$AC622)=MAX($AD622:AE622)," ",SMALL($X622:$AC622,COUNTIF($X622:$AC622,"&lt;="&amp;AE622)+1)))</f>
        <v>1</v>
      </c>
      <c r="AG622" s="4">
        <f>IF($A621="","",IF(MAX($X622:$AC622)=MAX($AD622:AF622)," ",SMALL($X622:$AC622,COUNTIF($X622:$AC622,"&lt;="&amp;AF622)+1)))</f>
        <v>4</v>
      </c>
      <c r="AH622" s="4">
        <f>IF($A621="","",IF(MAX($X622:$AC622)=MAX($AD622:AG622)," ",SMALL($X622:$AC622,COUNTIF($X622:$AC622,"&lt;="&amp;AG622)+1)))</f>
        <v>5</v>
      </c>
      <c r="AI622" s="4">
        <f>IF($A621="","",IF(MAX($X622:$AC622)=MAX($AD622:AH622)," ",SMALL($X622:$AC622,COUNTIF($X622:$AC622,"&lt;="&amp;AH622)+1)))</f>
        <v>8</v>
      </c>
      <c r="AJ622" s="4" t="str">
        <f>IF($A621="","",IF(MAX($X622:$AC622)=MAX($AD622:AI622)," ",SMALL($X622:$AC622,COUNTIF($X622:$AC622,"&lt;="&amp;AI622)+1)))</f>
        <v xml:space="preserve"> </v>
      </c>
      <c r="AL622" s="13" t="str">
        <f t="shared" si="138"/>
        <v>5尾</v>
      </c>
      <c r="AM622" s="13" t="str">
        <f t="shared" si="139"/>
        <v>中2尾</v>
      </c>
    </row>
    <row r="623" spans="1:39" x14ac:dyDescent="0.15">
      <c r="A623" s="7">
        <v>2020010</v>
      </c>
      <c r="B623" s="2">
        <v>11</v>
      </c>
      <c r="C623" s="2">
        <v>14</v>
      </c>
      <c r="D623" s="2">
        <v>22</v>
      </c>
      <c r="E623" s="2">
        <v>27</v>
      </c>
      <c r="F623" s="2">
        <v>31</v>
      </c>
      <c r="G623" s="2">
        <v>32</v>
      </c>
      <c r="H623" s="2">
        <v>9</v>
      </c>
      <c r="J623" s="4">
        <f t="shared" si="126"/>
        <v>1</v>
      </c>
      <c r="K623" s="4">
        <f t="shared" si="127"/>
        <v>4</v>
      </c>
      <c r="L623" s="4">
        <f t="shared" si="128"/>
        <v>2</v>
      </c>
      <c r="M623" s="4">
        <f t="shared" si="129"/>
        <v>7</v>
      </c>
      <c r="N623" s="4">
        <f t="shared" si="130"/>
        <v>1</v>
      </c>
      <c r="O623" s="4">
        <f t="shared" si="131"/>
        <v>2</v>
      </c>
      <c r="Q623" s="4">
        <f>IF($A623="","",IF(MAX($J623:$O623)=MAX($P623:P623),"",SMALL($J623:$O623,COUNTIF($J623:$O623,"&lt;="&amp;P623)+1)))</f>
        <v>1</v>
      </c>
      <c r="R623" s="4">
        <f>IF($A623="","",IF(MAX($J623:$O623)=MAX($P623:Q623),"",SMALL($J623:$O623,COUNTIF($J623:$O623,"&lt;="&amp;Q623)+1)))</f>
        <v>2</v>
      </c>
      <c r="S623" s="4">
        <f>IF($A623="","",IF(MAX($J623:$O623)=MAX($P623:R623),"",SMALL($J623:$O623,COUNTIF($J623:$O623,"&lt;="&amp;R623)+1)))</f>
        <v>4</v>
      </c>
      <c r="T623" s="4">
        <f>IF($A623="","",IF(MAX($J623:$O623)=MAX($P623:S623),"",SMALL($J623:$O623,COUNTIF($J623:$O623,"&lt;="&amp;S623)+1)))</f>
        <v>7</v>
      </c>
      <c r="U623" s="4" t="str">
        <f>IF($A623="","",IF(MAX($J623:$O623)=MAX($P623:T623),"",SMALL($J623:$O623,COUNTIF($J623:$O623,"&lt;="&amp;T623)+1)))</f>
        <v/>
      </c>
      <c r="V623" s="4" t="str">
        <f>IF($A623="","",IF(MAX($J623:$O623)=MAX($P623:U623),"",SMALL($J623:$O623,COUNTIF($J623:$O623,"&lt;="&amp;U623)+1)))</f>
        <v/>
      </c>
      <c r="X623" s="4">
        <f t="shared" si="132"/>
        <v>8</v>
      </c>
      <c r="Y623" s="4">
        <f t="shared" si="133"/>
        <v>2</v>
      </c>
      <c r="Z623" s="4">
        <f t="shared" si="134"/>
        <v>6</v>
      </c>
      <c r="AA623" s="4">
        <f t="shared" si="135"/>
        <v>6</v>
      </c>
      <c r="AB623" s="4">
        <f t="shared" si="136"/>
        <v>4</v>
      </c>
      <c r="AC623" s="4">
        <f t="shared" si="137"/>
        <v>7</v>
      </c>
      <c r="AE623" s="4">
        <f>IF($A622="","",IF(MAX($X623:$AC623)=MAX($AD623:AD623)," ",SMALL($X623:$AC623,COUNTIF($X623:$AC623,"&lt;="&amp;AD623)+1)))</f>
        <v>2</v>
      </c>
      <c r="AF623" s="4">
        <f>IF($A622="","",IF(MAX($X623:$AC623)=MAX($AD623:AE623)," ",SMALL($X623:$AC623,COUNTIF($X623:$AC623,"&lt;="&amp;AE623)+1)))</f>
        <v>4</v>
      </c>
      <c r="AG623" s="4">
        <f>IF($A622="","",IF(MAX($X623:$AC623)=MAX($AD623:AF623)," ",SMALL($X623:$AC623,COUNTIF($X623:$AC623,"&lt;="&amp;AF623)+1)))</f>
        <v>6</v>
      </c>
      <c r="AH623" s="4">
        <f>IF($A622="","",IF(MAX($X623:$AC623)=MAX($AD623:AG623)," ",SMALL($X623:$AC623,COUNTIF($X623:$AC623,"&lt;="&amp;AG623)+1)))</f>
        <v>7</v>
      </c>
      <c r="AI623" s="4">
        <f>IF($A622="","",IF(MAX($X623:$AC623)=MAX($AD623:AH623)," ",SMALL($X623:$AC623,COUNTIF($X623:$AC623,"&lt;="&amp;AH623)+1)))</f>
        <v>8</v>
      </c>
      <c r="AJ623" s="4" t="str">
        <f>IF($A622="","",IF(MAX($X623:$AC623)=MAX($AD623:AI623)," ",SMALL($X623:$AC623,COUNTIF($X623:$AC623,"&lt;="&amp;AI623)+1)))</f>
        <v xml:space="preserve"> </v>
      </c>
      <c r="AL623" s="13" t="str">
        <f t="shared" si="138"/>
        <v>5尾</v>
      </c>
      <c r="AM623" s="13" t="str">
        <f t="shared" si="139"/>
        <v>中3尾</v>
      </c>
    </row>
    <row r="624" spans="1:39" x14ac:dyDescent="0.15">
      <c r="A624" s="7">
        <v>2020011</v>
      </c>
      <c r="B624" s="2">
        <v>4</v>
      </c>
      <c r="C624" s="2">
        <v>5</v>
      </c>
      <c r="D624" s="2">
        <v>7</v>
      </c>
      <c r="E624" s="2">
        <v>17</v>
      </c>
      <c r="F624" s="2">
        <v>18</v>
      </c>
      <c r="G624" s="2">
        <v>29</v>
      </c>
      <c r="H624" s="2">
        <v>1</v>
      </c>
      <c r="J624" s="4">
        <f t="shared" si="126"/>
        <v>4</v>
      </c>
      <c r="K624" s="4">
        <f t="shared" si="127"/>
        <v>5</v>
      </c>
      <c r="L624" s="4">
        <f t="shared" si="128"/>
        <v>7</v>
      </c>
      <c r="M624" s="4">
        <f t="shared" si="129"/>
        <v>7</v>
      </c>
      <c r="N624" s="4">
        <f t="shared" si="130"/>
        <v>8</v>
      </c>
      <c r="O624" s="4">
        <f t="shared" si="131"/>
        <v>9</v>
      </c>
      <c r="Q624" s="4">
        <f>IF($A624="","",IF(MAX($J624:$O624)=MAX($P624:P624),"",SMALL($J624:$O624,COUNTIF($J624:$O624,"&lt;="&amp;P624)+1)))</f>
        <v>4</v>
      </c>
      <c r="R624" s="4">
        <f>IF($A624="","",IF(MAX($J624:$O624)=MAX($P624:Q624),"",SMALL($J624:$O624,COUNTIF($J624:$O624,"&lt;="&amp;Q624)+1)))</f>
        <v>5</v>
      </c>
      <c r="S624" s="4">
        <f>IF($A624="","",IF(MAX($J624:$O624)=MAX($P624:R624),"",SMALL($J624:$O624,COUNTIF($J624:$O624,"&lt;="&amp;R624)+1)))</f>
        <v>7</v>
      </c>
      <c r="T624" s="4">
        <f>IF($A624="","",IF(MAX($J624:$O624)=MAX($P624:S624),"",SMALL($J624:$O624,COUNTIF($J624:$O624,"&lt;="&amp;S624)+1)))</f>
        <v>8</v>
      </c>
      <c r="U624" s="4">
        <f>IF($A624="","",IF(MAX($J624:$O624)=MAX($P624:T624),"",SMALL($J624:$O624,COUNTIF($J624:$O624,"&lt;="&amp;T624)+1)))</f>
        <v>9</v>
      </c>
      <c r="V624" s="4" t="str">
        <f>IF($A624="","",IF(MAX($J624:$O624)=MAX($P624:U624),"",SMALL($J624:$O624,COUNTIF($J624:$O624,"&lt;="&amp;U624)+1)))</f>
        <v/>
      </c>
      <c r="X624" s="4">
        <f t="shared" si="132"/>
        <v>4</v>
      </c>
      <c r="Y624" s="4">
        <f t="shared" si="133"/>
        <v>7</v>
      </c>
      <c r="Z624" s="4">
        <f t="shared" si="134"/>
        <v>7</v>
      </c>
      <c r="AA624" s="4">
        <f t="shared" si="135"/>
        <v>5</v>
      </c>
      <c r="AB624" s="4">
        <f t="shared" si="136"/>
        <v>2</v>
      </c>
      <c r="AC624" s="4">
        <f t="shared" si="137"/>
        <v>3</v>
      </c>
      <c r="AE624" s="4">
        <f>IF($A623="","",IF(MAX($X624:$AC624)=MAX($AD624:AD624)," ",SMALL($X624:$AC624,COUNTIF($X624:$AC624,"&lt;="&amp;AD624)+1)))</f>
        <v>2</v>
      </c>
      <c r="AF624" s="4">
        <f>IF($A623="","",IF(MAX($X624:$AC624)=MAX($AD624:AE624)," ",SMALL($X624:$AC624,COUNTIF($X624:$AC624,"&lt;="&amp;AE624)+1)))</f>
        <v>3</v>
      </c>
      <c r="AG624" s="4">
        <f>IF($A623="","",IF(MAX($X624:$AC624)=MAX($AD624:AF624)," ",SMALL($X624:$AC624,COUNTIF($X624:$AC624,"&lt;="&amp;AF624)+1)))</f>
        <v>4</v>
      </c>
      <c r="AH624" s="4">
        <f>IF($A623="","",IF(MAX($X624:$AC624)=MAX($AD624:AG624)," ",SMALL($X624:$AC624,COUNTIF($X624:$AC624,"&lt;="&amp;AG624)+1)))</f>
        <v>5</v>
      </c>
      <c r="AI624" s="4">
        <f>IF($A623="","",IF(MAX($X624:$AC624)=MAX($AD624:AH624)," ",SMALL($X624:$AC624,COUNTIF($X624:$AC624,"&lt;="&amp;AH624)+1)))</f>
        <v>7</v>
      </c>
      <c r="AJ624" s="4" t="str">
        <f>IF($A623="","",IF(MAX($X624:$AC624)=MAX($AD624:AI624)," ",SMALL($X624:$AC624,COUNTIF($X624:$AC624,"&lt;="&amp;AI624)+1)))</f>
        <v xml:space="preserve"> </v>
      </c>
      <c r="AL624" s="13" t="str">
        <f t="shared" si="138"/>
        <v>5尾</v>
      </c>
      <c r="AM624" s="13" t="str">
        <f t="shared" si="139"/>
        <v>中3尾</v>
      </c>
    </row>
    <row r="625" spans="1:39" x14ac:dyDescent="0.15">
      <c r="A625" s="7">
        <v>2020012</v>
      </c>
      <c r="B625" s="2">
        <v>4</v>
      </c>
      <c r="C625" s="2">
        <v>13</v>
      </c>
      <c r="D625" s="2">
        <v>14</v>
      </c>
      <c r="E625" s="2">
        <v>23</v>
      </c>
      <c r="F625" s="2">
        <v>26</v>
      </c>
      <c r="G625" s="2">
        <v>31</v>
      </c>
      <c r="H625" s="2">
        <v>9</v>
      </c>
      <c r="J625" s="4">
        <f t="shared" si="126"/>
        <v>4</v>
      </c>
      <c r="K625" s="4">
        <f t="shared" si="127"/>
        <v>3</v>
      </c>
      <c r="L625" s="4">
        <f t="shared" si="128"/>
        <v>4</v>
      </c>
      <c r="M625" s="4">
        <f t="shared" si="129"/>
        <v>3</v>
      </c>
      <c r="N625" s="4">
        <f t="shared" si="130"/>
        <v>6</v>
      </c>
      <c r="O625" s="4">
        <f t="shared" si="131"/>
        <v>1</v>
      </c>
      <c r="Q625" s="4">
        <f>IF($A625="","",IF(MAX($J625:$O625)=MAX($P625:P625),"",SMALL($J625:$O625,COUNTIF($J625:$O625,"&lt;="&amp;P625)+1)))</f>
        <v>1</v>
      </c>
      <c r="R625" s="4">
        <f>IF($A625="","",IF(MAX($J625:$O625)=MAX($P625:Q625),"",SMALL($J625:$O625,COUNTIF($J625:$O625,"&lt;="&amp;Q625)+1)))</f>
        <v>3</v>
      </c>
      <c r="S625" s="4">
        <f>IF($A625="","",IF(MAX($J625:$O625)=MAX($P625:R625),"",SMALL($J625:$O625,COUNTIF($J625:$O625,"&lt;="&amp;R625)+1)))</f>
        <v>4</v>
      </c>
      <c r="T625" s="4">
        <f>IF($A625="","",IF(MAX($J625:$O625)=MAX($P625:S625),"",SMALL($J625:$O625,COUNTIF($J625:$O625,"&lt;="&amp;S625)+1)))</f>
        <v>6</v>
      </c>
      <c r="U625" s="4" t="str">
        <f>IF($A625="","",IF(MAX($J625:$O625)=MAX($P625:T625),"",SMALL($J625:$O625,COUNTIF($J625:$O625,"&lt;="&amp;T625)+1)))</f>
        <v/>
      </c>
      <c r="V625" s="4" t="str">
        <f>IF($A625="","",IF(MAX($J625:$O625)=MAX($P625:U625),"",SMALL($J625:$O625,COUNTIF($J625:$O625,"&lt;="&amp;U625)+1)))</f>
        <v/>
      </c>
      <c r="X625" s="4">
        <f t="shared" si="132"/>
        <v>0</v>
      </c>
      <c r="Y625" s="4">
        <f t="shared" si="133"/>
        <v>5</v>
      </c>
      <c r="Z625" s="4">
        <f t="shared" si="134"/>
        <v>6</v>
      </c>
      <c r="AA625" s="4">
        <f t="shared" si="135"/>
        <v>6</v>
      </c>
      <c r="AB625" s="4">
        <f t="shared" si="136"/>
        <v>2</v>
      </c>
      <c r="AC625" s="4">
        <f t="shared" si="137"/>
        <v>1</v>
      </c>
      <c r="AE625" s="4">
        <f>IF($A624="","",IF(MAX($X625:$AC625)=MAX($AD625:AD625)," ",SMALL($X625:$AC625,COUNTIF($X625:$AC625,"&lt;="&amp;AD625)+1)))</f>
        <v>0</v>
      </c>
      <c r="AF625" s="4">
        <f>IF($A624="","",IF(MAX($X625:$AC625)=MAX($AD625:AE625)," ",SMALL($X625:$AC625,COUNTIF($X625:$AC625,"&lt;="&amp;AE625)+1)))</f>
        <v>1</v>
      </c>
      <c r="AG625" s="4">
        <f>IF($A624="","",IF(MAX($X625:$AC625)=MAX($AD625:AF625)," ",SMALL($X625:$AC625,COUNTIF($X625:$AC625,"&lt;="&amp;AF625)+1)))</f>
        <v>2</v>
      </c>
      <c r="AH625" s="4">
        <f>IF($A624="","",IF(MAX($X625:$AC625)=MAX($AD625:AG625)," ",SMALL($X625:$AC625,COUNTIF($X625:$AC625,"&lt;="&amp;AG625)+1)))</f>
        <v>5</v>
      </c>
      <c r="AI625" s="4">
        <f>IF($A624="","",IF(MAX($X625:$AC625)=MAX($AD625:AH625)," ",SMALL($X625:$AC625,COUNTIF($X625:$AC625,"&lt;="&amp;AH625)+1)))</f>
        <v>6</v>
      </c>
      <c r="AJ625" s="4" t="str">
        <f>IF($A624="","",IF(MAX($X625:$AC625)=MAX($AD625:AI625)," ",SMALL($X625:$AC625,COUNTIF($X625:$AC625,"&lt;="&amp;AI625)+1)))</f>
        <v xml:space="preserve"> </v>
      </c>
      <c r="AL625" s="13" t="str">
        <f t="shared" si="138"/>
        <v>5尾</v>
      </c>
      <c r="AM625" s="13" t="str">
        <f t="shared" si="139"/>
        <v>中2尾</v>
      </c>
    </row>
    <row r="626" spans="1:39" x14ac:dyDescent="0.15">
      <c r="A626" s="7">
        <v>2020013</v>
      </c>
      <c r="B626" s="2">
        <v>2</v>
      </c>
      <c r="C626" s="2">
        <v>8</v>
      </c>
      <c r="D626" s="2">
        <v>10</v>
      </c>
      <c r="E626" s="2">
        <v>20</v>
      </c>
      <c r="F626" s="2">
        <v>21</v>
      </c>
      <c r="G626" s="2">
        <v>30</v>
      </c>
      <c r="H626" s="2">
        <v>14</v>
      </c>
      <c r="J626" s="4">
        <f t="shared" si="126"/>
        <v>2</v>
      </c>
      <c r="K626" s="4">
        <f t="shared" si="127"/>
        <v>8</v>
      </c>
      <c r="L626" s="4">
        <f t="shared" si="128"/>
        <v>0</v>
      </c>
      <c r="M626" s="4">
        <f t="shared" si="129"/>
        <v>0</v>
      </c>
      <c r="N626" s="4">
        <f t="shared" si="130"/>
        <v>1</v>
      </c>
      <c r="O626" s="4">
        <f t="shared" si="131"/>
        <v>0</v>
      </c>
      <c r="Q626" s="4">
        <f>IF($A626="","",IF(MAX($J626:$O626)=MAX($P626:P626),"",SMALL($J626:$O626,COUNTIF($J626:$O626,"&lt;="&amp;P626)+1)))</f>
        <v>0</v>
      </c>
      <c r="R626" s="4">
        <f>IF($A626="","",IF(MAX($J626:$O626)=MAX($P626:Q626),"",SMALL($J626:$O626,COUNTIF($J626:$O626,"&lt;="&amp;Q626)+1)))</f>
        <v>1</v>
      </c>
      <c r="S626" s="4">
        <f>IF($A626="","",IF(MAX($J626:$O626)=MAX($P626:R626),"",SMALL($J626:$O626,COUNTIF($J626:$O626,"&lt;="&amp;R626)+1)))</f>
        <v>2</v>
      </c>
      <c r="T626" s="4">
        <f>IF($A626="","",IF(MAX($J626:$O626)=MAX($P626:S626),"",SMALL($J626:$O626,COUNTIF($J626:$O626,"&lt;="&amp;S626)+1)))</f>
        <v>8</v>
      </c>
      <c r="U626" s="4" t="str">
        <f>IF($A626="","",IF(MAX($J626:$O626)=MAX($P626:T626),"",SMALL($J626:$O626,COUNTIF($J626:$O626,"&lt;="&amp;T626)+1)))</f>
        <v/>
      </c>
      <c r="V626" s="4" t="str">
        <f>IF($A626="","",IF(MAX($J626:$O626)=MAX($P626:U626),"",SMALL($J626:$O626,COUNTIF($J626:$O626,"&lt;="&amp;U626)+1)))</f>
        <v/>
      </c>
      <c r="X626" s="4">
        <f t="shared" si="132"/>
        <v>2</v>
      </c>
      <c r="Y626" s="4">
        <f t="shared" si="133"/>
        <v>5</v>
      </c>
      <c r="Z626" s="4">
        <f t="shared" si="134"/>
        <v>8</v>
      </c>
      <c r="AA626" s="4">
        <f t="shared" si="135"/>
        <v>3</v>
      </c>
      <c r="AB626" s="4">
        <f t="shared" si="136"/>
        <v>6</v>
      </c>
      <c r="AC626" s="4">
        <f t="shared" si="137"/>
        <v>9</v>
      </c>
      <c r="AE626" s="4">
        <f>IF($A625="","",IF(MAX($X626:$AC626)=MAX($AD626:AD626)," ",SMALL($X626:$AC626,COUNTIF($X626:$AC626,"&lt;="&amp;AD626)+1)))</f>
        <v>2</v>
      </c>
      <c r="AF626" s="4">
        <f>IF($A625="","",IF(MAX($X626:$AC626)=MAX($AD626:AE626)," ",SMALL($X626:$AC626,COUNTIF($X626:$AC626,"&lt;="&amp;AE626)+1)))</f>
        <v>3</v>
      </c>
      <c r="AG626" s="4">
        <f>IF($A625="","",IF(MAX($X626:$AC626)=MAX($AD626:AF626)," ",SMALL($X626:$AC626,COUNTIF($X626:$AC626,"&lt;="&amp;AF626)+1)))</f>
        <v>5</v>
      </c>
      <c r="AH626" s="4">
        <f>IF($A625="","",IF(MAX($X626:$AC626)=MAX($AD626:AG626)," ",SMALL($X626:$AC626,COUNTIF($X626:$AC626,"&lt;="&amp;AG626)+1)))</f>
        <v>6</v>
      </c>
      <c r="AI626" s="4">
        <f>IF($A625="","",IF(MAX($X626:$AC626)=MAX($AD626:AH626)," ",SMALL($X626:$AC626,COUNTIF($X626:$AC626,"&lt;="&amp;AH626)+1)))</f>
        <v>8</v>
      </c>
      <c r="AJ626" s="4">
        <f>IF($A625="","",IF(MAX($X626:$AC626)=MAX($AD626:AI626)," ",SMALL($X626:$AC626,COUNTIF($X626:$AC626,"&lt;="&amp;AI626)+1)))</f>
        <v>9</v>
      </c>
      <c r="AL626" s="13" t="str">
        <f t="shared" si="138"/>
        <v>6尾</v>
      </c>
      <c r="AM626" s="13" t="str">
        <f t="shared" si="139"/>
        <v>中2尾</v>
      </c>
    </row>
    <row r="627" spans="1:39" x14ac:dyDescent="0.15">
      <c r="A627" s="7">
        <v>2020014</v>
      </c>
      <c r="B627" s="2">
        <v>2</v>
      </c>
      <c r="C627" s="2">
        <v>7</v>
      </c>
      <c r="D627" s="2">
        <v>8</v>
      </c>
      <c r="E627" s="2">
        <v>10</v>
      </c>
      <c r="F627" s="2">
        <v>12</v>
      </c>
      <c r="G627" s="2">
        <v>16</v>
      </c>
      <c r="H627" s="2">
        <v>7</v>
      </c>
      <c r="J627" s="4">
        <f t="shared" si="126"/>
        <v>2</v>
      </c>
      <c r="K627" s="4">
        <f t="shared" si="127"/>
        <v>7</v>
      </c>
      <c r="L627" s="4">
        <f t="shared" si="128"/>
        <v>8</v>
      </c>
      <c r="M627" s="4">
        <f t="shared" si="129"/>
        <v>0</v>
      </c>
      <c r="N627" s="4">
        <f t="shared" si="130"/>
        <v>2</v>
      </c>
      <c r="O627" s="4">
        <f t="shared" si="131"/>
        <v>6</v>
      </c>
      <c r="Q627" s="4">
        <f>IF($A627="","",IF(MAX($J627:$O627)=MAX($P627:P627),"",SMALL($J627:$O627,COUNTIF($J627:$O627,"&lt;="&amp;P627)+1)))</f>
        <v>0</v>
      </c>
      <c r="R627" s="4">
        <f>IF($A627="","",IF(MAX($J627:$O627)=MAX($P627:Q627),"",SMALL($J627:$O627,COUNTIF($J627:$O627,"&lt;="&amp;Q627)+1)))</f>
        <v>2</v>
      </c>
      <c r="S627" s="4">
        <f>IF($A627="","",IF(MAX($J627:$O627)=MAX($P627:R627),"",SMALL($J627:$O627,COUNTIF($J627:$O627,"&lt;="&amp;R627)+1)))</f>
        <v>6</v>
      </c>
      <c r="T627" s="4">
        <f>IF($A627="","",IF(MAX($J627:$O627)=MAX($P627:S627),"",SMALL($J627:$O627,COUNTIF($J627:$O627,"&lt;="&amp;S627)+1)))</f>
        <v>7</v>
      </c>
      <c r="U627" s="4">
        <f>IF($A627="","",IF(MAX($J627:$O627)=MAX($P627:T627),"",SMALL($J627:$O627,COUNTIF($J627:$O627,"&lt;="&amp;T627)+1)))</f>
        <v>8</v>
      </c>
      <c r="V627" s="4" t="str">
        <f>IF($A627="","",IF(MAX($J627:$O627)=MAX($P627:U627),"",SMALL($J627:$O627,COUNTIF($J627:$O627,"&lt;="&amp;U627)+1)))</f>
        <v/>
      </c>
      <c r="X627" s="4">
        <f t="shared" si="132"/>
        <v>6</v>
      </c>
      <c r="Y627" s="4">
        <f t="shared" si="133"/>
        <v>4</v>
      </c>
      <c r="Z627" s="4">
        <f t="shared" si="134"/>
        <v>0</v>
      </c>
      <c r="AA627" s="4">
        <f t="shared" si="135"/>
        <v>5</v>
      </c>
      <c r="AB627" s="4">
        <f t="shared" si="136"/>
        <v>0</v>
      </c>
      <c r="AC627" s="4">
        <f t="shared" si="137"/>
        <v>3</v>
      </c>
      <c r="AE627" s="4">
        <f>IF($A626="","",IF(MAX($X627:$AC627)=MAX($AD627:AD627)," ",SMALL($X627:$AC627,COUNTIF($X627:$AC627,"&lt;="&amp;AD627)+1)))</f>
        <v>0</v>
      </c>
      <c r="AF627" s="4">
        <f>IF($A626="","",IF(MAX($X627:$AC627)=MAX($AD627:AE627)," ",SMALL($X627:$AC627,COUNTIF($X627:$AC627,"&lt;="&amp;AE627)+1)))</f>
        <v>3</v>
      </c>
      <c r="AG627" s="4">
        <f>IF($A626="","",IF(MAX($X627:$AC627)=MAX($AD627:AF627)," ",SMALL($X627:$AC627,COUNTIF($X627:$AC627,"&lt;="&amp;AF627)+1)))</f>
        <v>4</v>
      </c>
      <c r="AH627" s="4">
        <f>IF($A626="","",IF(MAX($X627:$AC627)=MAX($AD627:AG627)," ",SMALL($X627:$AC627,COUNTIF($X627:$AC627,"&lt;="&amp;AG627)+1)))</f>
        <v>5</v>
      </c>
      <c r="AI627" s="4">
        <f>IF($A626="","",IF(MAX($X627:$AC627)=MAX($AD627:AH627)," ",SMALL($X627:$AC627,COUNTIF($X627:$AC627,"&lt;="&amp;AH627)+1)))</f>
        <v>6</v>
      </c>
      <c r="AJ627" s="4" t="str">
        <f>IF($A626="","",IF(MAX($X627:$AC627)=MAX($AD627:AI627)," ",SMALL($X627:$AC627,COUNTIF($X627:$AC627,"&lt;="&amp;AI627)+1)))</f>
        <v xml:space="preserve"> </v>
      </c>
      <c r="AL627" s="13" t="str">
        <f t="shared" si="138"/>
        <v>5尾</v>
      </c>
      <c r="AM627" s="13" t="str">
        <f t="shared" si="139"/>
        <v>中2尾</v>
      </c>
    </row>
    <row r="628" spans="1:39" x14ac:dyDescent="0.15">
      <c r="A628" s="7">
        <v>2020015</v>
      </c>
      <c r="B628" s="2">
        <v>8</v>
      </c>
      <c r="C628" s="2">
        <v>9</v>
      </c>
      <c r="D628" s="2">
        <v>22</v>
      </c>
      <c r="E628" s="2">
        <v>24</v>
      </c>
      <c r="F628" s="2">
        <v>30</v>
      </c>
      <c r="G628" s="2">
        <v>33</v>
      </c>
      <c r="H628" s="2">
        <v>1</v>
      </c>
      <c r="J628" s="4">
        <f t="shared" si="126"/>
        <v>8</v>
      </c>
      <c r="K628" s="4">
        <f t="shared" si="127"/>
        <v>9</v>
      </c>
      <c r="L628" s="4">
        <f t="shared" si="128"/>
        <v>2</v>
      </c>
      <c r="M628" s="4">
        <f t="shared" si="129"/>
        <v>4</v>
      </c>
      <c r="N628" s="4">
        <f t="shared" si="130"/>
        <v>0</v>
      </c>
      <c r="O628" s="4">
        <f t="shared" si="131"/>
        <v>3</v>
      </c>
      <c r="Q628" s="4">
        <f>IF($A628="","",IF(MAX($J628:$O628)=MAX($P628:P628),"",SMALL($J628:$O628,COUNTIF($J628:$O628,"&lt;="&amp;P628)+1)))</f>
        <v>0</v>
      </c>
      <c r="R628" s="4">
        <f>IF($A628="","",IF(MAX($J628:$O628)=MAX($P628:Q628),"",SMALL($J628:$O628,COUNTIF($J628:$O628,"&lt;="&amp;Q628)+1)))</f>
        <v>2</v>
      </c>
      <c r="S628" s="4">
        <f>IF($A628="","",IF(MAX($J628:$O628)=MAX($P628:R628),"",SMALL($J628:$O628,COUNTIF($J628:$O628,"&lt;="&amp;R628)+1)))</f>
        <v>3</v>
      </c>
      <c r="T628" s="4">
        <f>IF($A628="","",IF(MAX($J628:$O628)=MAX($P628:S628),"",SMALL($J628:$O628,COUNTIF($J628:$O628,"&lt;="&amp;S628)+1)))</f>
        <v>4</v>
      </c>
      <c r="U628" s="4">
        <f>IF($A628="","",IF(MAX($J628:$O628)=MAX($P628:T628),"",SMALL($J628:$O628,COUNTIF($J628:$O628,"&lt;="&amp;T628)+1)))</f>
        <v>8</v>
      </c>
      <c r="V628" s="4">
        <f>IF($A628="","",IF(MAX($J628:$O628)=MAX($P628:U628),"",SMALL($J628:$O628,COUNTIF($J628:$O628,"&lt;="&amp;U628)+1)))</f>
        <v>9</v>
      </c>
      <c r="X628" s="4">
        <f t="shared" si="132"/>
        <v>4</v>
      </c>
      <c r="Y628" s="4">
        <f t="shared" si="133"/>
        <v>5</v>
      </c>
      <c r="Z628" s="4">
        <f t="shared" si="134"/>
        <v>0</v>
      </c>
      <c r="AA628" s="4">
        <f t="shared" si="135"/>
        <v>2</v>
      </c>
      <c r="AB628" s="4">
        <f t="shared" si="136"/>
        <v>2</v>
      </c>
      <c r="AC628" s="4">
        <f t="shared" si="137"/>
        <v>3</v>
      </c>
      <c r="AE628" s="4">
        <f>IF($A627="","",IF(MAX($X628:$AC628)=MAX($AD628:AD628)," ",SMALL($X628:$AC628,COUNTIF($X628:$AC628,"&lt;="&amp;AD628)+1)))</f>
        <v>0</v>
      </c>
      <c r="AF628" s="4">
        <f>IF($A627="","",IF(MAX($X628:$AC628)=MAX($AD628:AE628)," ",SMALL($X628:$AC628,COUNTIF($X628:$AC628,"&lt;="&amp;AE628)+1)))</f>
        <v>2</v>
      </c>
      <c r="AG628" s="4">
        <f>IF($A627="","",IF(MAX($X628:$AC628)=MAX($AD628:AF628)," ",SMALL($X628:$AC628,COUNTIF($X628:$AC628,"&lt;="&amp;AF628)+1)))</f>
        <v>3</v>
      </c>
      <c r="AH628" s="4">
        <f>IF($A627="","",IF(MAX($X628:$AC628)=MAX($AD628:AG628)," ",SMALL($X628:$AC628,COUNTIF($X628:$AC628,"&lt;="&amp;AG628)+1)))</f>
        <v>4</v>
      </c>
      <c r="AI628" s="4">
        <f>IF($A627="","",IF(MAX($X628:$AC628)=MAX($AD628:AH628)," ",SMALL($X628:$AC628,COUNTIF($X628:$AC628,"&lt;="&amp;AH628)+1)))</f>
        <v>5</v>
      </c>
      <c r="AJ628" s="4" t="str">
        <f>IF($A627="","",IF(MAX($X628:$AC628)=MAX($AD628:AI628)," ",SMALL($X628:$AC628,COUNTIF($X628:$AC628,"&lt;="&amp;AI628)+1)))</f>
        <v xml:space="preserve"> </v>
      </c>
      <c r="AL628" s="13" t="str">
        <f t="shared" si="138"/>
        <v>5尾</v>
      </c>
      <c r="AM628" s="13" t="str">
        <f t="shared" si="139"/>
        <v>中4尾</v>
      </c>
    </row>
    <row r="629" spans="1:39" x14ac:dyDescent="0.15">
      <c r="A629" s="7">
        <v>2020016</v>
      </c>
      <c r="B629" s="2">
        <v>5</v>
      </c>
      <c r="C629" s="2">
        <v>6</v>
      </c>
      <c r="D629" s="2">
        <v>8</v>
      </c>
      <c r="E629" s="2">
        <v>17</v>
      </c>
      <c r="F629" s="2">
        <v>24</v>
      </c>
      <c r="G629" s="2">
        <v>27</v>
      </c>
      <c r="H629" s="2">
        <v>7</v>
      </c>
      <c r="J629" s="4">
        <f t="shared" ref="J629:J692" si="140">IF($A629="","",MOD(B629,10))</f>
        <v>5</v>
      </c>
      <c r="K629" s="4">
        <f t="shared" ref="K629:K692" si="141">IF($A629="","",MOD(C629,10))</f>
        <v>6</v>
      </c>
      <c r="L629" s="4">
        <f t="shared" ref="L629:L692" si="142">IF($A629="","",MOD(D629,10))</f>
        <v>8</v>
      </c>
      <c r="M629" s="4">
        <f t="shared" ref="M629:M692" si="143">IF($A629="","",MOD(E629,10))</f>
        <v>7</v>
      </c>
      <c r="N629" s="4">
        <f t="shared" ref="N629:N692" si="144">IF($A629="","",MOD(F629,10))</f>
        <v>4</v>
      </c>
      <c r="O629" s="4">
        <f t="shared" ref="O629:O692" si="145">IF($A629="","",MOD(G629,10))</f>
        <v>7</v>
      </c>
      <c r="Q629" s="4">
        <f>IF($A629="","",IF(MAX($J629:$O629)=MAX($P629:P629),"",SMALL($J629:$O629,COUNTIF($J629:$O629,"&lt;="&amp;P629)+1)))</f>
        <v>4</v>
      </c>
      <c r="R629" s="4">
        <f>IF($A629="","",IF(MAX($J629:$O629)=MAX($P629:Q629),"",SMALL($J629:$O629,COUNTIF($J629:$O629,"&lt;="&amp;Q629)+1)))</f>
        <v>5</v>
      </c>
      <c r="S629" s="4">
        <f>IF($A629="","",IF(MAX($J629:$O629)=MAX($P629:R629),"",SMALL($J629:$O629,COUNTIF($J629:$O629,"&lt;="&amp;R629)+1)))</f>
        <v>6</v>
      </c>
      <c r="T629" s="4">
        <f>IF($A629="","",IF(MAX($J629:$O629)=MAX($P629:S629),"",SMALL($J629:$O629,COUNTIF($J629:$O629,"&lt;="&amp;S629)+1)))</f>
        <v>7</v>
      </c>
      <c r="U629" s="4">
        <f>IF($A629="","",IF(MAX($J629:$O629)=MAX($P629:T629),"",SMALL($J629:$O629,COUNTIF($J629:$O629,"&lt;="&amp;T629)+1)))</f>
        <v>8</v>
      </c>
      <c r="V629" s="4" t="str">
        <f>IF($A629="","",IF(MAX($J629:$O629)=MAX($P629:U629),"",SMALL($J629:$O629,COUNTIF($J629:$O629,"&lt;="&amp;U629)+1)))</f>
        <v/>
      </c>
      <c r="X629" s="4">
        <f t="shared" ref="X629:X692" si="146">IF($A628="","",MOD(B628*C628,10))</f>
        <v>2</v>
      </c>
      <c r="Y629" s="4">
        <f t="shared" ref="Y629:Y692" si="147">IF($A628="","",1*RIGHT(ROUND(C628/B628,2)))</f>
        <v>3</v>
      </c>
      <c r="Z629" s="4">
        <f t="shared" ref="Z629:Z692" si="148">IF($A628="","",MOD(E628*F628,10))</f>
        <v>0</v>
      </c>
      <c r="AA629" s="4">
        <f t="shared" ref="AA629:AA692" si="149">IF($A628="","",1*RIGHT(ROUND(F628/E628,2)))</f>
        <v>5</v>
      </c>
      <c r="AB629" s="4">
        <f t="shared" ref="AB629:AB692" si="150">IF($A628="","",MOD(F628*G628,10))</f>
        <v>0</v>
      </c>
      <c r="AC629" s="4">
        <f t="shared" ref="AC629:AC692" si="151">IF($A628="","",1*RIGHT(ROUND(G628/F628,2)))</f>
        <v>1</v>
      </c>
      <c r="AE629" s="4">
        <f>IF($A628="","",IF(MAX($X629:$AC629)=MAX($AD629:AD629)," ",SMALL($X629:$AC629,COUNTIF($X629:$AC629,"&lt;="&amp;AD629)+1)))</f>
        <v>0</v>
      </c>
      <c r="AF629" s="4">
        <f>IF($A628="","",IF(MAX($X629:$AC629)=MAX($AD629:AE629)," ",SMALL($X629:$AC629,COUNTIF($X629:$AC629,"&lt;="&amp;AE629)+1)))</f>
        <v>1</v>
      </c>
      <c r="AG629" s="4">
        <f>IF($A628="","",IF(MAX($X629:$AC629)=MAX($AD629:AF629)," ",SMALL($X629:$AC629,COUNTIF($X629:$AC629,"&lt;="&amp;AF629)+1)))</f>
        <v>2</v>
      </c>
      <c r="AH629" s="4">
        <f>IF($A628="","",IF(MAX($X629:$AC629)=MAX($AD629:AG629)," ",SMALL($X629:$AC629,COUNTIF($X629:$AC629,"&lt;="&amp;AG629)+1)))</f>
        <v>3</v>
      </c>
      <c r="AI629" s="4">
        <f>IF($A628="","",IF(MAX($X629:$AC629)=MAX($AD629:AH629)," ",SMALL($X629:$AC629,COUNTIF($X629:$AC629,"&lt;="&amp;AH629)+1)))</f>
        <v>5</v>
      </c>
      <c r="AJ629" s="4" t="str">
        <f>IF($A628="","",IF(MAX($X629:$AC629)=MAX($AD629:AI629)," ",SMALL($X629:$AC629,COUNTIF($X629:$AC629,"&lt;="&amp;AI629)+1)))</f>
        <v xml:space="preserve"> </v>
      </c>
      <c r="AL629" s="13" t="str">
        <f t="shared" ref="AL629:AL692" si="152">IF($A628="","",COUNT(AE629:AJ629)&amp;"尾")</f>
        <v>5尾</v>
      </c>
      <c r="AM629" s="13" t="str">
        <f t="shared" ref="AM629:AM692" si="153">IF($A629="","","中"&amp;SUMPRODUCT(COUNTIF($Q629:$V629,AE629:AJ629))&amp;"尾")</f>
        <v>中1尾</v>
      </c>
    </row>
    <row r="630" spans="1:39" x14ac:dyDescent="0.15">
      <c r="A630" s="7">
        <v>2020017</v>
      </c>
      <c r="B630" s="2">
        <v>2</v>
      </c>
      <c r="C630" s="2">
        <v>4</v>
      </c>
      <c r="D630" s="2">
        <v>7</v>
      </c>
      <c r="E630" s="2">
        <v>15</v>
      </c>
      <c r="F630" s="2">
        <v>20</v>
      </c>
      <c r="G630" s="2">
        <v>27</v>
      </c>
      <c r="H630" s="2">
        <v>4</v>
      </c>
      <c r="J630" s="4">
        <f t="shared" si="140"/>
        <v>2</v>
      </c>
      <c r="K630" s="4">
        <f t="shared" si="141"/>
        <v>4</v>
      </c>
      <c r="L630" s="4">
        <f t="shared" si="142"/>
        <v>7</v>
      </c>
      <c r="M630" s="4">
        <f t="shared" si="143"/>
        <v>5</v>
      </c>
      <c r="N630" s="4">
        <f t="shared" si="144"/>
        <v>0</v>
      </c>
      <c r="O630" s="4">
        <f t="shared" si="145"/>
        <v>7</v>
      </c>
      <c r="Q630" s="4">
        <f>IF($A630="","",IF(MAX($J630:$O630)=MAX($P630:P630),"",SMALL($J630:$O630,COUNTIF($J630:$O630,"&lt;="&amp;P630)+1)))</f>
        <v>0</v>
      </c>
      <c r="R630" s="4">
        <f>IF($A630="","",IF(MAX($J630:$O630)=MAX($P630:Q630),"",SMALL($J630:$O630,COUNTIF($J630:$O630,"&lt;="&amp;Q630)+1)))</f>
        <v>2</v>
      </c>
      <c r="S630" s="4">
        <f>IF($A630="","",IF(MAX($J630:$O630)=MAX($P630:R630),"",SMALL($J630:$O630,COUNTIF($J630:$O630,"&lt;="&amp;R630)+1)))</f>
        <v>4</v>
      </c>
      <c r="T630" s="4">
        <f>IF($A630="","",IF(MAX($J630:$O630)=MAX($P630:S630),"",SMALL($J630:$O630,COUNTIF($J630:$O630,"&lt;="&amp;S630)+1)))</f>
        <v>5</v>
      </c>
      <c r="U630" s="4">
        <f>IF($A630="","",IF(MAX($J630:$O630)=MAX($P630:T630),"",SMALL($J630:$O630,COUNTIF($J630:$O630,"&lt;="&amp;T630)+1)))</f>
        <v>7</v>
      </c>
      <c r="V630" s="4" t="str">
        <f>IF($A630="","",IF(MAX($J630:$O630)=MAX($P630:U630),"",SMALL($J630:$O630,COUNTIF($J630:$O630,"&lt;="&amp;U630)+1)))</f>
        <v/>
      </c>
      <c r="X630" s="4">
        <f t="shared" si="146"/>
        <v>0</v>
      </c>
      <c r="Y630" s="4">
        <f t="shared" si="147"/>
        <v>2</v>
      </c>
      <c r="Z630" s="4">
        <f t="shared" si="148"/>
        <v>8</v>
      </c>
      <c r="AA630" s="4">
        <f t="shared" si="149"/>
        <v>1</v>
      </c>
      <c r="AB630" s="4">
        <f t="shared" si="150"/>
        <v>8</v>
      </c>
      <c r="AC630" s="4">
        <f t="shared" si="151"/>
        <v>3</v>
      </c>
      <c r="AE630" s="4">
        <f>IF($A629="","",IF(MAX($X630:$AC630)=MAX($AD630:AD630)," ",SMALL($X630:$AC630,COUNTIF($X630:$AC630,"&lt;="&amp;AD630)+1)))</f>
        <v>0</v>
      </c>
      <c r="AF630" s="4">
        <f>IF($A629="","",IF(MAX($X630:$AC630)=MAX($AD630:AE630)," ",SMALL($X630:$AC630,COUNTIF($X630:$AC630,"&lt;="&amp;AE630)+1)))</f>
        <v>1</v>
      </c>
      <c r="AG630" s="4">
        <f>IF($A629="","",IF(MAX($X630:$AC630)=MAX($AD630:AF630)," ",SMALL($X630:$AC630,COUNTIF($X630:$AC630,"&lt;="&amp;AF630)+1)))</f>
        <v>2</v>
      </c>
      <c r="AH630" s="4">
        <f>IF($A629="","",IF(MAX($X630:$AC630)=MAX($AD630:AG630)," ",SMALL($X630:$AC630,COUNTIF($X630:$AC630,"&lt;="&amp;AG630)+1)))</f>
        <v>3</v>
      </c>
      <c r="AI630" s="4">
        <f>IF($A629="","",IF(MAX($X630:$AC630)=MAX($AD630:AH630)," ",SMALL($X630:$AC630,COUNTIF($X630:$AC630,"&lt;="&amp;AH630)+1)))</f>
        <v>8</v>
      </c>
      <c r="AJ630" s="4" t="str">
        <f>IF($A629="","",IF(MAX($X630:$AC630)=MAX($AD630:AI630)," ",SMALL($X630:$AC630,COUNTIF($X630:$AC630,"&lt;="&amp;AI630)+1)))</f>
        <v xml:space="preserve"> </v>
      </c>
      <c r="AL630" s="13" t="str">
        <f t="shared" si="152"/>
        <v>5尾</v>
      </c>
      <c r="AM630" s="13" t="str">
        <f t="shared" si="153"/>
        <v>中2尾</v>
      </c>
    </row>
    <row r="631" spans="1:39" x14ac:dyDescent="0.15">
      <c r="A631" s="7">
        <v>2020018</v>
      </c>
      <c r="B631" s="2">
        <v>5</v>
      </c>
      <c r="C631" s="2">
        <v>7</v>
      </c>
      <c r="D631" s="2">
        <v>8</v>
      </c>
      <c r="E631" s="2">
        <v>11</v>
      </c>
      <c r="F631" s="2">
        <v>17</v>
      </c>
      <c r="G631" s="2">
        <v>22</v>
      </c>
      <c r="H631" s="2">
        <v>13</v>
      </c>
      <c r="J631" s="4">
        <f t="shared" si="140"/>
        <v>5</v>
      </c>
      <c r="K631" s="4">
        <f t="shared" si="141"/>
        <v>7</v>
      </c>
      <c r="L631" s="4">
        <f t="shared" si="142"/>
        <v>8</v>
      </c>
      <c r="M631" s="4">
        <f t="shared" si="143"/>
        <v>1</v>
      </c>
      <c r="N631" s="4">
        <f t="shared" si="144"/>
        <v>7</v>
      </c>
      <c r="O631" s="4">
        <f t="shared" si="145"/>
        <v>2</v>
      </c>
      <c r="Q631" s="4">
        <f>IF($A631="","",IF(MAX($J631:$O631)=MAX($P631:P631),"",SMALL($J631:$O631,COUNTIF($J631:$O631,"&lt;="&amp;P631)+1)))</f>
        <v>1</v>
      </c>
      <c r="R631" s="4">
        <f>IF($A631="","",IF(MAX($J631:$O631)=MAX($P631:Q631),"",SMALL($J631:$O631,COUNTIF($J631:$O631,"&lt;="&amp;Q631)+1)))</f>
        <v>2</v>
      </c>
      <c r="S631" s="4">
        <f>IF($A631="","",IF(MAX($J631:$O631)=MAX($P631:R631),"",SMALL($J631:$O631,COUNTIF($J631:$O631,"&lt;="&amp;R631)+1)))</f>
        <v>5</v>
      </c>
      <c r="T631" s="4">
        <f>IF($A631="","",IF(MAX($J631:$O631)=MAX($P631:S631),"",SMALL($J631:$O631,COUNTIF($J631:$O631,"&lt;="&amp;S631)+1)))</f>
        <v>7</v>
      </c>
      <c r="U631" s="4">
        <f>IF($A631="","",IF(MAX($J631:$O631)=MAX($P631:T631),"",SMALL($J631:$O631,COUNTIF($J631:$O631,"&lt;="&amp;T631)+1)))</f>
        <v>8</v>
      </c>
      <c r="V631" s="4" t="str">
        <f>IF($A631="","",IF(MAX($J631:$O631)=MAX($P631:U631),"",SMALL($J631:$O631,COUNTIF($J631:$O631,"&lt;="&amp;U631)+1)))</f>
        <v/>
      </c>
      <c r="X631" s="4">
        <f t="shared" si="146"/>
        <v>8</v>
      </c>
      <c r="Y631" s="4">
        <f t="shared" si="147"/>
        <v>2</v>
      </c>
      <c r="Z631" s="4">
        <f t="shared" si="148"/>
        <v>0</v>
      </c>
      <c r="AA631" s="4">
        <f t="shared" si="149"/>
        <v>3</v>
      </c>
      <c r="AB631" s="4">
        <f t="shared" si="150"/>
        <v>0</v>
      </c>
      <c r="AC631" s="4">
        <f t="shared" si="151"/>
        <v>5</v>
      </c>
      <c r="AE631" s="4">
        <f>IF($A630="","",IF(MAX($X631:$AC631)=MAX($AD631:AD631)," ",SMALL($X631:$AC631,COUNTIF($X631:$AC631,"&lt;="&amp;AD631)+1)))</f>
        <v>0</v>
      </c>
      <c r="AF631" s="4">
        <f>IF($A630="","",IF(MAX($X631:$AC631)=MAX($AD631:AE631)," ",SMALL($X631:$AC631,COUNTIF($X631:$AC631,"&lt;="&amp;AE631)+1)))</f>
        <v>2</v>
      </c>
      <c r="AG631" s="4">
        <f>IF($A630="","",IF(MAX($X631:$AC631)=MAX($AD631:AF631)," ",SMALL($X631:$AC631,COUNTIF($X631:$AC631,"&lt;="&amp;AF631)+1)))</f>
        <v>3</v>
      </c>
      <c r="AH631" s="4">
        <f>IF($A630="","",IF(MAX($X631:$AC631)=MAX($AD631:AG631)," ",SMALL($X631:$AC631,COUNTIF($X631:$AC631,"&lt;="&amp;AG631)+1)))</f>
        <v>5</v>
      </c>
      <c r="AI631" s="4">
        <f>IF($A630="","",IF(MAX($X631:$AC631)=MAX($AD631:AH631)," ",SMALL($X631:$AC631,COUNTIF($X631:$AC631,"&lt;="&amp;AH631)+1)))</f>
        <v>8</v>
      </c>
      <c r="AJ631" s="4" t="str">
        <f>IF($A630="","",IF(MAX($X631:$AC631)=MAX($AD631:AI631)," ",SMALL($X631:$AC631,COUNTIF($X631:$AC631,"&lt;="&amp;AI631)+1)))</f>
        <v xml:space="preserve"> </v>
      </c>
      <c r="AL631" s="13" t="str">
        <f t="shared" si="152"/>
        <v>5尾</v>
      </c>
      <c r="AM631" s="13" t="str">
        <f t="shared" si="153"/>
        <v>中3尾</v>
      </c>
    </row>
    <row r="632" spans="1:39" x14ac:dyDescent="0.15">
      <c r="A632" s="7">
        <v>2020019</v>
      </c>
      <c r="B632" s="2">
        <v>15</v>
      </c>
      <c r="C632" s="2">
        <v>19</v>
      </c>
      <c r="D632" s="2">
        <v>27</v>
      </c>
      <c r="E632" s="2">
        <v>28</v>
      </c>
      <c r="F632" s="2">
        <v>30</v>
      </c>
      <c r="G632" s="2">
        <v>33</v>
      </c>
      <c r="H632" s="2">
        <v>3</v>
      </c>
      <c r="J632" s="4">
        <f t="shared" si="140"/>
        <v>5</v>
      </c>
      <c r="K632" s="4">
        <f t="shared" si="141"/>
        <v>9</v>
      </c>
      <c r="L632" s="4">
        <f t="shared" si="142"/>
        <v>7</v>
      </c>
      <c r="M632" s="4">
        <f t="shared" si="143"/>
        <v>8</v>
      </c>
      <c r="N632" s="4">
        <f t="shared" si="144"/>
        <v>0</v>
      </c>
      <c r="O632" s="4">
        <f t="shared" si="145"/>
        <v>3</v>
      </c>
      <c r="Q632" s="4">
        <f>IF($A632="","",IF(MAX($J632:$O632)=MAX($P632:P632),"",SMALL($J632:$O632,COUNTIF($J632:$O632,"&lt;="&amp;P632)+1)))</f>
        <v>0</v>
      </c>
      <c r="R632" s="4">
        <f>IF($A632="","",IF(MAX($J632:$O632)=MAX($P632:Q632),"",SMALL($J632:$O632,COUNTIF($J632:$O632,"&lt;="&amp;Q632)+1)))</f>
        <v>3</v>
      </c>
      <c r="S632" s="4">
        <f>IF($A632="","",IF(MAX($J632:$O632)=MAX($P632:R632),"",SMALL($J632:$O632,COUNTIF($J632:$O632,"&lt;="&amp;R632)+1)))</f>
        <v>5</v>
      </c>
      <c r="T632" s="4">
        <f>IF($A632="","",IF(MAX($J632:$O632)=MAX($P632:S632),"",SMALL($J632:$O632,COUNTIF($J632:$O632,"&lt;="&amp;S632)+1)))</f>
        <v>7</v>
      </c>
      <c r="U632" s="4">
        <f>IF($A632="","",IF(MAX($J632:$O632)=MAX($P632:T632),"",SMALL($J632:$O632,COUNTIF($J632:$O632,"&lt;="&amp;T632)+1)))</f>
        <v>8</v>
      </c>
      <c r="V632" s="4">
        <f>IF($A632="","",IF(MAX($J632:$O632)=MAX($P632:U632),"",SMALL($J632:$O632,COUNTIF($J632:$O632,"&lt;="&amp;U632)+1)))</f>
        <v>9</v>
      </c>
      <c r="X632" s="4">
        <f t="shared" si="146"/>
        <v>5</v>
      </c>
      <c r="Y632" s="4">
        <f t="shared" si="147"/>
        <v>4</v>
      </c>
      <c r="Z632" s="4">
        <f t="shared" si="148"/>
        <v>7</v>
      </c>
      <c r="AA632" s="4">
        <f t="shared" si="149"/>
        <v>5</v>
      </c>
      <c r="AB632" s="4">
        <f t="shared" si="150"/>
        <v>4</v>
      </c>
      <c r="AC632" s="4">
        <f t="shared" si="151"/>
        <v>9</v>
      </c>
      <c r="AE632" s="4">
        <f>IF($A631="","",IF(MAX($X632:$AC632)=MAX($AD632:AD632)," ",SMALL($X632:$AC632,COUNTIF($X632:$AC632,"&lt;="&amp;AD632)+1)))</f>
        <v>4</v>
      </c>
      <c r="AF632" s="4">
        <f>IF($A631="","",IF(MAX($X632:$AC632)=MAX($AD632:AE632)," ",SMALL($X632:$AC632,COUNTIF($X632:$AC632,"&lt;="&amp;AE632)+1)))</f>
        <v>5</v>
      </c>
      <c r="AG632" s="4">
        <f>IF($A631="","",IF(MAX($X632:$AC632)=MAX($AD632:AF632)," ",SMALL($X632:$AC632,COUNTIF($X632:$AC632,"&lt;="&amp;AF632)+1)))</f>
        <v>7</v>
      </c>
      <c r="AH632" s="4">
        <f>IF($A631="","",IF(MAX($X632:$AC632)=MAX($AD632:AG632)," ",SMALL($X632:$AC632,COUNTIF($X632:$AC632,"&lt;="&amp;AG632)+1)))</f>
        <v>9</v>
      </c>
      <c r="AI632" s="4" t="str">
        <f>IF($A631="","",IF(MAX($X632:$AC632)=MAX($AD632:AH632)," ",SMALL($X632:$AC632,COUNTIF($X632:$AC632,"&lt;="&amp;AH632)+1)))</f>
        <v xml:space="preserve"> </v>
      </c>
      <c r="AJ632" s="4" t="str">
        <f>IF($A631="","",IF(MAX($X632:$AC632)=MAX($AD632:AI632)," ",SMALL($X632:$AC632,COUNTIF($X632:$AC632,"&lt;="&amp;AI632)+1)))</f>
        <v xml:space="preserve"> </v>
      </c>
      <c r="AL632" s="13" t="str">
        <f t="shared" si="152"/>
        <v>4尾</v>
      </c>
      <c r="AM632" s="13" t="str">
        <f t="shared" si="153"/>
        <v>中3尾</v>
      </c>
    </row>
    <row r="633" spans="1:39" x14ac:dyDescent="0.15">
      <c r="A633" s="7">
        <v>2020020</v>
      </c>
      <c r="B633" s="2">
        <v>1</v>
      </c>
      <c r="C633" s="2">
        <v>6</v>
      </c>
      <c r="D633" s="2">
        <v>9</v>
      </c>
      <c r="E633" s="2">
        <v>13</v>
      </c>
      <c r="F633" s="2">
        <v>15</v>
      </c>
      <c r="G633" s="2">
        <v>22</v>
      </c>
      <c r="H633" s="2">
        <v>14</v>
      </c>
      <c r="J633" s="4">
        <f t="shared" si="140"/>
        <v>1</v>
      </c>
      <c r="K633" s="4">
        <f t="shared" si="141"/>
        <v>6</v>
      </c>
      <c r="L633" s="4">
        <f t="shared" si="142"/>
        <v>9</v>
      </c>
      <c r="M633" s="4">
        <f t="shared" si="143"/>
        <v>3</v>
      </c>
      <c r="N633" s="4">
        <f t="shared" si="144"/>
        <v>5</v>
      </c>
      <c r="O633" s="4">
        <f t="shared" si="145"/>
        <v>2</v>
      </c>
      <c r="Q633" s="4">
        <f>IF($A633="","",IF(MAX($J633:$O633)=MAX($P633:P633),"",SMALL($J633:$O633,COUNTIF($J633:$O633,"&lt;="&amp;P633)+1)))</f>
        <v>1</v>
      </c>
      <c r="R633" s="4">
        <f>IF($A633="","",IF(MAX($J633:$O633)=MAX($P633:Q633),"",SMALL($J633:$O633,COUNTIF($J633:$O633,"&lt;="&amp;Q633)+1)))</f>
        <v>2</v>
      </c>
      <c r="S633" s="4">
        <f>IF($A633="","",IF(MAX($J633:$O633)=MAX($P633:R633),"",SMALL($J633:$O633,COUNTIF($J633:$O633,"&lt;="&amp;R633)+1)))</f>
        <v>3</v>
      </c>
      <c r="T633" s="4">
        <f>IF($A633="","",IF(MAX($J633:$O633)=MAX($P633:S633),"",SMALL($J633:$O633,COUNTIF($J633:$O633,"&lt;="&amp;S633)+1)))</f>
        <v>5</v>
      </c>
      <c r="U633" s="4">
        <f>IF($A633="","",IF(MAX($J633:$O633)=MAX($P633:T633),"",SMALL($J633:$O633,COUNTIF($J633:$O633,"&lt;="&amp;T633)+1)))</f>
        <v>6</v>
      </c>
      <c r="V633" s="4">
        <f>IF($A633="","",IF(MAX($J633:$O633)=MAX($P633:U633),"",SMALL($J633:$O633,COUNTIF($J633:$O633,"&lt;="&amp;U633)+1)))</f>
        <v>9</v>
      </c>
      <c r="X633" s="4">
        <f t="shared" si="146"/>
        <v>5</v>
      </c>
      <c r="Y633" s="4">
        <f t="shared" si="147"/>
        <v>7</v>
      </c>
      <c r="Z633" s="4">
        <f t="shared" si="148"/>
        <v>0</v>
      </c>
      <c r="AA633" s="4">
        <f t="shared" si="149"/>
        <v>7</v>
      </c>
      <c r="AB633" s="4">
        <f t="shared" si="150"/>
        <v>0</v>
      </c>
      <c r="AC633" s="4">
        <f t="shared" si="151"/>
        <v>1</v>
      </c>
      <c r="AE633" s="4">
        <f>IF($A632="","",IF(MAX($X633:$AC633)=MAX($AD633:AD633)," ",SMALL($X633:$AC633,COUNTIF($X633:$AC633,"&lt;="&amp;AD633)+1)))</f>
        <v>0</v>
      </c>
      <c r="AF633" s="4">
        <f>IF($A632="","",IF(MAX($X633:$AC633)=MAX($AD633:AE633)," ",SMALL($X633:$AC633,COUNTIF($X633:$AC633,"&lt;="&amp;AE633)+1)))</f>
        <v>1</v>
      </c>
      <c r="AG633" s="4">
        <f>IF($A632="","",IF(MAX($X633:$AC633)=MAX($AD633:AF633)," ",SMALL($X633:$AC633,COUNTIF($X633:$AC633,"&lt;="&amp;AF633)+1)))</f>
        <v>5</v>
      </c>
      <c r="AH633" s="4">
        <f>IF($A632="","",IF(MAX($X633:$AC633)=MAX($AD633:AG633)," ",SMALL($X633:$AC633,COUNTIF($X633:$AC633,"&lt;="&amp;AG633)+1)))</f>
        <v>7</v>
      </c>
      <c r="AI633" s="4" t="str">
        <f>IF($A632="","",IF(MAX($X633:$AC633)=MAX($AD633:AH633)," ",SMALL($X633:$AC633,COUNTIF($X633:$AC633,"&lt;="&amp;AH633)+1)))</f>
        <v xml:space="preserve"> </v>
      </c>
      <c r="AJ633" s="4" t="str">
        <f>IF($A632="","",IF(MAX($X633:$AC633)=MAX($AD633:AI633)," ",SMALL($X633:$AC633,COUNTIF($X633:$AC633,"&lt;="&amp;AI633)+1)))</f>
        <v xml:space="preserve"> </v>
      </c>
      <c r="AL633" s="13" t="str">
        <f t="shared" si="152"/>
        <v>4尾</v>
      </c>
      <c r="AM633" s="13" t="str">
        <f t="shared" si="153"/>
        <v>中2尾</v>
      </c>
    </row>
    <row r="634" spans="1:39" x14ac:dyDescent="0.15">
      <c r="A634" s="7">
        <v>2020021</v>
      </c>
      <c r="B634" s="2">
        <v>2</v>
      </c>
      <c r="C634" s="2">
        <v>6</v>
      </c>
      <c r="D634" s="2">
        <v>14</v>
      </c>
      <c r="E634" s="2">
        <v>16</v>
      </c>
      <c r="F634" s="2">
        <v>27</v>
      </c>
      <c r="G634" s="2">
        <v>31</v>
      </c>
      <c r="H634" s="2">
        <v>7</v>
      </c>
      <c r="J634" s="4">
        <f t="shared" si="140"/>
        <v>2</v>
      </c>
      <c r="K634" s="4">
        <f t="shared" si="141"/>
        <v>6</v>
      </c>
      <c r="L634" s="4">
        <f t="shared" si="142"/>
        <v>4</v>
      </c>
      <c r="M634" s="4">
        <f t="shared" si="143"/>
        <v>6</v>
      </c>
      <c r="N634" s="4">
        <f t="shared" si="144"/>
        <v>7</v>
      </c>
      <c r="O634" s="4">
        <f t="shared" si="145"/>
        <v>1</v>
      </c>
      <c r="Q634" s="4">
        <f>IF($A634="","",IF(MAX($J634:$O634)=MAX($P634:P634),"",SMALL($J634:$O634,COUNTIF($J634:$O634,"&lt;="&amp;P634)+1)))</f>
        <v>1</v>
      </c>
      <c r="R634" s="4">
        <f>IF($A634="","",IF(MAX($J634:$O634)=MAX($P634:Q634),"",SMALL($J634:$O634,COUNTIF($J634:$O634,"&lt;="&amp;Q634)+1)))</f>
        <v>2</v>
      </c>
      <c r="S634" s="4">
        <f>IF($A634="","",IF(MAX($J634:$O634)=MAX($P634:R634),"",SMALL($J634:$O634,COUNTIF($J634:$O634,"&lt;="&amp;R634)+1)))</f>
        <v>4</v>
      </c>
      <c r="T634" s="4">
        <f>IF($A634="","",IF(MAX($J634:$O634)=MAX($P634:S634),"",SMALL($J634:$O634,COUNTIF($J634:$O634,"&lt;="&amp;S634)+1)))</f>
        <v>6</v>
      </c>
      <c r="U634" s="4">
        <f>IF($A634="","",IF(MAX($J634:$O634)=MAX($P634:T634),"",SMALL($J634:$O634,COUNTIF($J634:$O634,"&lt;="&amp;T634)+1)))</f>
        <v>7</v>
      </c>
      <c r="V634" s="4" t="str">
        <f>IF($A634="","",IF(MAX($J634:$O634)=MAX($P634:U634),"",SMALL($J634:$O634,COUNTIF($J634:$O634,"&lt;="&amp;U634)+1)))</f>
        <v/>
      </c>
      <c r="X634" s="4">
        <f t="shared" si="146"/>
        <v>6</v>
      </c>
      <c r="Y634" s="4">
        <f t="shared" si="147"/>
        <v>6</v>
      </c>
      <c r="Z634" s="4">
        <f t="shared" si="148"/>
        <v>5</v>
      </c>
      <c r="AA634" s="4">
        <f t="shared" si="149"/>
        <v>5</v>
      </c>
      <c r="AB634" s="4">
        <f t="shared" si="150"/>
        <v>0</v>
      </c>
      <c r="AC634" s="4">
        <f t="shared" si="151"/>
        <v>7</v>
      </c>
      <c r="AE634" s="4">
        <f>IF($A633="","",IF(MAX($X634:$AC634)=MAX($AD634:AD634)," ",SMALL($X634:$AC634,COUNTIF($X634:$AC634,"&lt;="&amp;AD634)+1)))</f>
        <v>0</v>
      </c>
      <c r="AF634" s="4">
        <f>IF($A633="","",IF(MAX($X634:$AC634)=MAX($AD634:AE634)," ",SMALL($X634:$AC634,COUNTIF($X634:$AC634,"&lt;="&amp;AE634)+1)))</f>
        <v>5</v>
      </c>
      <c r="AG634" s="4">
        <f>IF($A633="","",IF(MAX($X634:$AC634)=MAX($AD634:AF634)," ",SMALL($X634:$AC634,COUNTIF($X634:$AC634,"&lt;="&amp;AF634)+1)))</f>
        <v>6</v>
      </c>
      <c r="AH634" s="4">
        <f>IF($A633="","",IF(MAX($X634:$AC634)=MAX($AD634:AG634)," ",SMALL($X634:$AC634,COUNTIF($X634:$AC634,"&lt;="&amp;AG634)+1)))</f>
        <v>7</v>
      </c>
      <c r="AI634" s="4" t="str">
        <f>IF($A633="","",IF(MAX($X634:$AC634)=MAX($AD634:AH634)," ",SMALL($X634:$AC634,COUNTIF($X634:$AC634,"&lt;="&amp;AH634)+1)))</f>
        <v xml:space="preserve"> </v>
      </c>
      <c r="AJ634" s="4" t="str">
        <f>IF($A633="","",IF(MAX($X634:$AC634)=MAX($AD634:AI634)," ",SMALL($X634:$AC634,COUNTIF($X634:$AC634,"&lt;="&amp;AI634)+1)))</f>
        <v xml:space="preserve"> </v>
      </c>
      <c r="AL634" s="13" t="str">
        <f t="shared" si="152"/>
        <v>4尾</v>
      </c>
      <c r="AM634" s="13" t="str">
        <f t="shared" si="153"/>
        <v>中2尾</v>
      </c>
    </row>
    <row r="635" spans="1:39" x14ac:dyDescent="0.15">
      <c r="A635" s="7">
        <v>2020022</v>
      </c>
      <c r="B635" s="2">
        <v>2</v>
      </c>
      <c r="C635" s="2">
        <v>10</v>
      </c>
      <c r="D635" s="2">
        <v>20</v>
      </c>
      <c r="E635" s="2">
        <v>22</v>
      </c>
      <c r="F635" s="2">
        <v>25</v>
      </c>
      <c r="G635" s="2">
        <v>30</v>
      </c>
      <c r="H635" s="2">
        <v>2</v>
      </c>
      <c r="J635" s="4">
        <f t="shared" si="140"/>
        <v>2</v>
      </c>
      <c r="K635" s="4">
        <f t="shared" si="141"/>
        <v>0</v>
      </c>
      <c r="L635" s="4">
        <f t="shared" si="142"/>
        <v>0</v>
      </c>
      <c r="M635" s="4">
        <f t="shared" si="143"/>
        <v>2</v>
      </c>
      <c r="N635" s="4">
        <f t="shared" si="144"/>
        <v>5</v>
      </c>
      <c r="O635" s="4">
        <f t="shared" si="145"/>
        <v>0</v>
      </c>
      <c r="Q635" s="4">
        <f>IF($A635="","",IF(MAX($J635:$O635)=MAX($P635:P635),"",SMALL($J635:$O635,COUNTIF($J635:$O635,"&lt;="&amp;P635)+1)))</f>
        <v>0</v>
      </c>
      <c r="R635" s="4">
        <f>IF($A635="","",IF(MAX($J635:$O635)=MAX($P635:Q635),"",SMALL($J635:$O635,COUNTIF($J635:$O635,"&lt;="&amp;Q635)+1)))</f>
        <v>2</v>
      </c>
      <c r="S635" s="4">
        <f>IF($A635="","",IF(MAX($J635:$O635)=MAX($P635:R635),"",SMALL($J635:$O635,COUNTIF($J635:$O635,"&lt;="&amp;R635)+1)))</f>
        <v>5</v>
      </c>
      <c r="T635" s="4" t="str">
        <f>IF($A635="","",IF(MAX($J635:$O635)=MAX($P635:S635),"",SMALL($J635:$O635,COUNTIF($J635:$O635,"&lt;="&amp;S635)+1)))</f>
        <v/>
      </c>
      <c r="U635" s="4" t="str">
        <f>IF($A635="","",IF(MAX($J635:$O635)=MAX($P635:T635),"",SMALL($J635:$O635,COUNTIF($J635:$O635,"&lt;="&amp;T635)+1)))</f>
        <v/>
      </c>
      <c r="V635" s="4" t="str">
        <f>IF($A635="","",IF(MAX($J635:$O635)=MAX($P635:U635),"",SMALL($J635:$O635,COUNTIF($J635:$O635,"&lt;="&amp;U635)+1)))</f>
        <v/>
      </c>
      <c r="X635" s="4">
        <f t="shared" si="146"/>
        <v>2</v>
      </c>
      <c r="Y635" s="4">
        <f t="shared" si="147"/>
        <v>3</v>
      </c>
      <c r="Z635" s="4">
        <f t="shared" si="148"/>
        <v>2</v>
      </c>
      <c r="AA635" s="4">
        <f t="shared" si="149"/>
        <v>9</v>
      </c>
      <c r="AB635" s="4">
        <f t="shared" si="150"/>
        <v>7</v>
      </c>
      <c r="AC635" s="4">
        <f t="shared" si="151"/>
        <v>5</v>
      </c>
      <c r="AE635" s="4">
        <f>IF($A634="","",IF(MAX($X635:$AC635)=MAX($AD635:AD635)," ",SMALL($X635:$AC635,COUNTIF($X635:$AC635,"&lt;="&amp;AD635)+1)))</f>
        <v>2</v>
      </c>
      <c r="AF635" s="4">
        <f>IF($A634="","",IF(MAX($X635:$AC635)=MAX($AD635:AE635)," ",SMALL($X635:$AC635,COUNTIF($X635:$AC635,"&lt;="&amp;AE635)+1)))</f>
        <v>3</v>
      </c>
      <c r="AG635" s="4">
        <f>IF($A634="","",IF(MAX($X635:$AC635)=MAX($AD635:AF635)," ",SMALL($X635:$AC635,COUNTIF($X635:$AC635,"&lt;="&amp;AF635)+1)))</f>
        <v>5</v>
      </c>
      <c r="AH635" s="4">
        <f>IF($A634="","",IF(MAX($X635:$AC635)=MAX($AD635:AG635)," ",SMALL($X635:$AC635,COUNTIF($X635:$AC635,"&lt;="&amp;AG635)+1)))</f>
        <v>7</v>
      </c>
      <c r="AI635" s="4">
        <f>IF($A634="","",IF(MAX($X635:$AC635)=MAX($AD635:AH635)," ",SMALL($X635:$AC635,COUNTIF($X635:$AC635,"&lt;="&amp;AH635)+1)))</f>
        <v>9</v>
      </c>
      <c r="AJ635" s="4" t="str">
        <f>IF($A634="","",IF(MAX($X635:$AC635)=MAX($AD635:AI635)," ",SMALL($X635:$AC635,COUNTIF($X635:$AC635,"&lt;="&amp;AI635)+1)))</f>
        <v xml:space="preserve"> </v>
      </c>
      <c r="AL635" s="13" t="str">
        <f t="shared" si="152"/>
        <v>5尾</v>
      </c>
      <c r="AM635" s="13" t="str">
        <f t="shared" si="153"/>
        <v>中2尾</v>
      </c>
    </row>
    <row r="636" spans="1:39" x14ac:dyDescent="0.15">
      <c r="A636" s="7">
        <v>2020023</v>
      </c>
      <c r="B636" s="2">
        <v>4</v>
      </c>
      <c r="C636" s="2">
        <v>5</v>
      </c>
      <c r="D636" s="2">
        <v>20</v>
      </c>
      <c r="E636" s="2">
        <v>21</v>
      </c>
      <c r="F636" s="2">
        <v>30</v>
      </c>
      <c r="G636" s="2">
        <v>33</v>
      </c>
      <c r="H636" s="2">
        <v>8</v>
      </c>
      <c r="J636" s="4">
        <f t="shared" si="140"/>
        <v>4</v>
      </c>
      <c r="K636" s="4">
        <f t="shared" si="141"/>
        <v>5</v>
      </c>
      <c r="L636" s="4">
        <f t="shared" si="142"/>
        <v>0</v>
      </c>
      <c r="M636" s="4">
        <f t="shared" si="143"/>
        <v>1</v>
      </c>
      <c r="N636" s="4">
        <f t="shared" si="144"/>
        <v>0</v>
      </c>
      <c r="O636" s="4">
        <f t="shared" si="145"/>
        <v>3</v>
      </c>
      <c r="Q636" s="4">
        <f>IF($A636="","",IF(MAX($J636:$O636)=MAX($P636:P636),"",SMALL($J636:$O636,COUNTIF($J636:$O636,"&lt;="&amp;P636)+1)))</f>
        <v>0</v>
      </c>
      <c r="R636" s="4">
        <f>IF($A636="","",IF(MAX($J636:$O636)=MAX($P636:Q636),"",SMALL($J636:$O636,COUNTIF($J636:$O636,"&lt;="&amp;Q636)+1)))</f>
        <v>1</v>
      </c>
      <c r="S636" s="4">
        <f>IF($A636="","",IF(MAX($J636:$O636)=MAX($P636:R636),"",SMALL($J636:$O636,COUNTIF($J636:$O636,"&lt;="&amp;R636)+1)))</f>
        <v>3</v>
      </c>
      <c r="T636" s="4">
        <f>IF($A636="","",IF(MAX($J636:$O636)=MAX($P636:S636),"",SMALL($J636:$O636,COUNTIF($J636:$O636,"&lt;="&amp;S636)+1)))</f>
        <v>4</v>
      </c>
      <c r="U636" s="4">
        <f>IF($A636="","",IF(MAX($J636:$O636)=MAX($P636:T636),"",SMALL($J636:$O636,COUNTIF($J636:$O636,"&lt;="&amp;T636)+1)))</f>
        <v>5</v>
      </c>
      <c r="V636" s="4" t="str">
        <f>IF($A636="","",IF(MAX($J636:$O636)=MAX($P636:U636),"",SMALL($J636:$O636,COUNTIF($J636:$O636,"&lt;="&amp;U636)+1)))</f>
        <v/>
      </c>
      <c r="X636" s="4">
        <f t="shared" si="146"/>
        <v>0</v>
      </c>
      <c r="Y636" s="4">
        <f t="shared" si="147"/>
        <v>5</v>
      </c>
      <c r="Z636" s="4">
        <f t="shared" si="148"/>
        <v>0</v>
      </c>
      <c r="AA636" s="4">
        <f t="shared" si="149"/>
        <v>4</v>
      </c>
      <c r="AB636" s="4">
        <f t="shared" si="150"/>
        <v>0</v>
      </c>
      <c r="AC636" s="4">
        <f t="shared" si="151"/>
        <v>2</v>
      </c>
      <c r="AE636" s="4">
        <f>IF($A635="","",IF(MAX($X636:$AC636)=MAX($AD636:AD636)," ",SMALL($X636:$AC636,COUNTIF($X636:$AC636,"&lt;="&amp;AD636)+1)))</f>
        <v>0</v>
      </c>
      <c r="AF636" s="4">
        <f>IF($A635="","",IF(MAX($X636:$AC636)=MAX($AD636:AE636)," ",SMALL($X636:$AC636,COUNTIF($X636:$AC636,"&lt;="&amp;AE636)+1)))</f>
        <v>2</v>
      </c>
      <c r="AG636" s="4">
        <f>IF($A635="","",IF(MAX($X636:$AC636)=MAX($AD636:AF636)," ",SMALL($X636:$AC636,COUNTIF($X636:$AC636,"&lt;="&amp;AF636)+1)))</f>
        <v>4</v>
      </c>
      <c r="AH636" s="4">
        <f>IF($A635="","",IF(MAX($X636:$AC636)=MAX($AD636:AG636)," ",SMALL($X636:$AC636,COUNTIF($X636:$AC636,"&lt;="&amp;AG636)+1)))</f>
        <v>5</v>
      </c>
      <c r="AI636" s="4" t="str">
        <f>IF($A635="","",IF(MAX($X636:$AC636)=MAX($AD636:AH636)," ",SMALL($X636:$AC636,COUNTIF($X636:$AC636,"&lt;="&amp;AH636)+1)))</f>
        <v xml:space="preserve"> </v>
      </c>
      <c r="AJ636" s="4" t="str">
        <f>IF($A635="","",IF(MAX($X636:$AC636)=MAX($AD636:AI636)," ",SMALL($X636:$AC636,COUNTIF($X636:$AC636,"&lt;="&amp;AI636)+1)))</f>
        <v xml:space="preserve"> </v>
      </c>
      <c r="AL636" s="13" t="str">
        <f t="shared" si="152"/>
        <v>4尾</v>
      </c>
      <c r="AM636" s="13" t="str">
        <f t="shared" si="153"/>
        <v>中3尾</v>
      </c>
    </row>
    <row r="637" spans="1:39" x14ac:dyDescent="0.15">
      <c r="A637" s="7">
        <v>2020024</v>
      </c>
      <c r="B637" s="2">
        <v>10</v>
      </c>
      <c r="C637" s="2">
        <v>13</v>
      </c>
      <c r="D637" s="2">
        <v>27</v>
      </c>
      <c r="E637" s="2">
        <v>28</v>
      </c>
      <c r="F637" s="2">
        <v>29</v>
      </c>
      <c r="G637" s="2">
        <v>31</v>
      </c>
      <c r="H637" s="2">
        <v>8</v>
      </c>
      <c r="J637" s="4">
        <f t="shared" si="140"/>
        <v>0</v>
      </c>
      <c r="K637" s="4">
        <f t="shared" si="141"/>
        <v>3</v>
      </c>
      <c r="L637" s="4">
        <f t="shared" si="142"/>
        <v>7</v>
      </c>
      <c r="M637" s="4">
        <f t="shared" si="143"/>
        <v>8</v>
      </c>
      <c r="N637" s="4">
        <f t="shared" si="144"/>
        <v>9</v>
      </c>
      <c r="O637" s="4">
        <f t="shared" si="145"/>
        <v>1</v>
      </c>
      <c r="Q637" s="4">
        <f>IF($A637="","",IF(MAX($J637:$O637)=MAX($P637:P637),"",SMALL($J637:$O637,COUNTIF($J637:$O637,"&lt;="&amp;P637)+1)))</f>
        <v>0</v>
      </c>
      <c r="R637" s="4">
        <f>IF($A637="","",IF(MAX($J637:$O637)=MAX($P637:Q637),"",SMALL($J637:$O637,COUNTIF($J637:$O637,"&lt;="&amp;Q637)+1)))</f>
        <v>1</v>
      </c>
      <c r="S637" s="4">
        <f>IF($A637="","",IF(MAX($J637:$O637)=MAX($P637:R637),"",SMALL($J637:$O637,COUNTIF($J637:$O637,"&lt;="&amp;R637)+1)))</f>
        <v>3</v>
      </c>
      <c r="T637" s="4">
        <f>IF($A637="","",IF(MAX($J637:$O637)=MAX($P637:S637),"",SMALL($J637:$O637,COUNTIF($J637:$O637,"&lt;="&amp;S637)+1)))</f>
        <v>7</v>
      </c>
      <c r="U637" s="4">
        <f>IF($A637="","",IF(MAX($J637:$O637)=MAX($P637:T637),"",SMALL($J637:$O637,COUNTIF($J637:$O637,"&lt;="&amp;T637)+1)))</f>
        <v>8</v>
      </c>
      <c r="V637" s="4">
        <f>IF($A637="","",IF(MAX($J637:$O637)=MAX($P637:U637),"",SMALL($J637:$O637,COUNTIF($J637:$O637,"&lt;="&amp;U637)+1)))</f>
        <v>9</v>
      </c>
      <c r="X637" s="4">
        <f t="shared" si="146"/>
        <v>0</v>
      </c>
      <c r="Y637" s="4">
        <f t="shared" si="147"/>
        <v>5</v>
      </c>
      <c r="Z637" s="4">
        <f t="shared" si="148"/>
        <v>0</v>
      </c>
      <c r="AA637" s="4">
        <f t="shared" si="149"/>
        <v>3</v>
      </c>
      <c r="AB637" s="4">
        <f t="shared" si="150"/>
        <v>0</v>
      </c>
      <c r="AC637" s="4">
        <f t="shared" si="151"/>
        <v>1</v>
      </c>
      <c r="AE637" s="4">
        <f>IF($A636="","",IF(MAX($X637:$AC637)=MAX($AD637:AD637)," ",SMALL($X637:$AC637,COUNTIF($X637:$AC637,"&lt;="&amp;AD637)+1)))</f>
        <v>0</v>
      </c>
      <c r="AF637" s="4">
        <f>IF($A636="","",IF(MAX($X637:$AC637)=MAX($AD637:AE637)," ",SMALL($X637:$AC637,COUNTIF($X637:$AC637,"&lt;="&amp;AE637)+1)))</f>
        <v>1</v>
      </c>
      <c r="AG637" s="4">
        <f>IF($A636="","",IF(MAX($X637:$AC637)=MAX($AD637:AF637)," ",SMALL($X637:$AC637,COUNTIF($X637:$AC637,"&lt;="&amp;AF637)+1)))</f>
        <v>3</v>
      </c>
      <c r="AH637" s="4">
        <f>IF($A636="","",IF(MAX($X637:$AC637)=MAX($AD637:AG637)," ",SMALL($X637:$AC637,COUNTIF($X637:$AC637,"&lt;="&amp;AG637)+1)))</f>
        <v>5</v>
      </c>
      <c r="AI637" s="4" t="str">
        <f>IF($A636="","",IF(MAX($X637:$AC637)=MAX($AD637:AH637)," ",SMALL($X637:$AC637,COUNTIF($X637:$AC637,"&lt;="&amp;AH637)+1)))</f>
        <v xml:space="preserve"> </v>
      </c>
      <c r="AJ637" s="4" t="str">
        <f>IF($A636="","",IF(MAX($X637:$AC637)=MAX($AD637:AI637)," ",SMALL($X637:$AC637,COUNTIF($X637:$AC637,"&lt;="&amp;AI637)+1)))</f>
        <v xml:space="preserve"> </v>
      </c>
      <c r="AL637" s="13" t="str">
        <f t="shared" si="152"/>
        <v>4尾</v>
      </c>
      <c r="AM637" s="13" t="str">
        <f t="shared" si="153"/>
        <v>中3尾</v>
      </c>
    </row>
    <row r="638" spans="1:39" x14ac:dyDescent="0.15">
      <c r="A638" s="7">
        <v>2020025</v>
      </c>
      <c r="B638" s="2">
        <v>1</v>
      </c>
      <c r="C638" s="2">
        <v>9</v>
      </c>
      <c r="D638" s="2">
        <v>10</v>
      </c>
      <c r="E638" s="2">
        <v>15</v>
      </c>
      <c r="F638" s="2">
        <v>20</v>
      </c>
      <c r="G638" s="2">
        <v>29</v>
      </c>
      <c r="H638" s="2">
        <v>2</v>
      </c>
      <c r="J638" s="4">
        <f t="shared" si="140"/>
        <v>1</v>
      </c>
      <c r="K638" s="4">
        <f t="shared" si="141"/>
        <v>9</v>
      </c>
      <c r="L638" s="4">
        <f t="shared" si="142"/>
        <v>0</v>
      </c>
      <c r="M638" s="4">
        <f t="shared" si="143"/>
        <v>5</v>
      </c>
      <c r="N638" s="4">
        <f t="shared" si="144"/>
        <v>0</v>
      </c>
      <c r="O638" s="4">
        <f t="shared" si="145"/>
        <v>9</v>
      </c>
      <c r="Q638" s="4">
        <f>IF($A638="","",IF(MAX($J638:$O638)=MAX($P638:P638),"",SMALL($J638:$O638,COUNTIF($J638:$O638,"&lt;="&amp;P638)+1)))</f>
        <v>0</v>
      </c>
      <c r="R638" s="4">
        <f>IF($A638="","",IF(MAX($J638:$O638)=MAX($P638:Q638),"",SMALL($J638:$O638,COUNTIF($J638:$O638,"&lt;="&amp;Q638)+1)))</f>
        <v>1</v>
      </c>
      <c r="S638" s="4">
        <f>IF($A638="","",IF(MAX($J638:$O638)=MAX($P638:R638),"",SMALL($J638:$O638,COUNTIF($J638:$O638,"&lt;="&amp;R638)+1)))</f>
        <v>5</v>
      </c>
      <c r="T638" s="4">
        <f>IF($A638="","",IF(MAX($J638:$O638)=MAX($P638:S638),"",SMALL($J638:$O638,COUNTIF($J638:$O638,"&lt;="&amp;S638)+1)))</f>
        <v>9</v>
      </c>
      <c r="U638" s="4" t="str">
        <f>IF($A638="","",IF(MAX($J638:$O638)=MAX($P638:T638),"",SMALL($J638:$O638,COUNTIF($J638:$O638,"&lt;="&amp;T638)+1)))</f>
        <v/>
      </c>
      <c r="V638" s="4" t="str">
        <f>IF($A638="","",IF(MAX($J638:$O638)=MAX($P638:U638),"",SMALL($J638:$O638,COUNTIF($J638:$O638,"&lt;="&amp;U638)+1)))</f>
        <v/>
      </c>
      <c r="X638" s="4">
        <f t="shared" si="146"/>
        <v>0</v>
      </c>
      <c r="Y638" s="4">
        <f t="shared" si="147"/>
        <v>3</v>
      </c>
      <c r="Z638" s="4">
        <f t="shared" si="148"/>
        <v>2</v>
      </c>
      <c r="AA638" s="4">
        <f t="shared" si="149"/>
        <v>4</v>
      </c>
      <c r="AB638" s="4">
        <f t="shared" si="150"/>
        <v>9</v>
      </c>
      <c r="AC638" s="4">
        <f t="shared" si="151"/>
        <v>7</v>
      </c>
      <c r="AE638" s="4">
        <f>IF($A637="","",IF(MAX($X638:$AC638)=MAX($AD638:AD638)," ",SMALL($X638:$AC638,COUNTIF($X638:$AC638,"&lt;="&amp;AD638)+1)))</f>
        <v>0</v>
      </c>
      <c r="AF638" s="4">
        <f>IF($A637="","",IF(MAX($X638:$AC638)=MAX($AD638:AE638)," ",SMALL($X638:$AC638,COUNTIF($X638:$AC638,"&lt;="&amp;AE638)+1)))</f>
        <v>2</v>
      </c>
      <c r="AG638" s="4">
        <f>IF($A637="","",IF(MAX($X638:$AC638)=MAX($AD638:AF638)," ",SMALL($X638:$AC638,COUNTIF($X638:$AC638,"&lt;="&amp;AF638)+1)))</f>
        <v>3</v>
      </c>
      <c r="AH638" s="4">
        <f>IF($A637="","",IF(MAX($X638:$AC638)=MAX($AD638:AG638)," ",SMALL($X638:$AC638,COUNTIF($X638:$AC638,"&lt;="&amp;AG638)+1)))</f>
        <v>4</v>
      </c>
      <c r="AI638" s="4">
        <f>IF($A637="","",IF(MAX($X638:$AC638)=MAX($AD638:AH638)," ",SMALL($X638:$AC638,COUNTIF($X638:$AC638,"&lt;="&amp;AH638)+1)))</f>
        <v>7</v>
      </c>
      <c r="AJ638" s="4">
        <f>IF($A637="","",IF(MAX($X638:$AC638)=MAX($AD638:AI638)," ",SMALL($X638:$AC638,COUNTIF($X638:$AC638,"&lt;="&amp;AI638)+1)))</f>
        <v>9</v>
      </c>
      <c r="AL638" s="13" t="str">
        <f t="shared" si="152"/>
        <v>6尾</v>
      </c>
      <c r="AM638" s="13" t="str">
        <f t="shared" si="153"/>
        <v>中2尾</v>
      </c>
    </row>
    <row r="639" spans="1:39" x14ac:dyDescent="0.15">
      <c r="A639" s="7">
        <v>2020026</v>
      </c>
      <c r="B639" s="2">
        <v>1</v>
      </c>
      <c r="C639" s="2">
        <v>4</v>
      </c>
      <c r="D639" s="2">
        <v>9</v>
      </c>
      <c r="E639" s="2">
        <v>18</v>
      </c>
      <c r="F639" s="2">
        <v>19</v>
      </c>
      <c r="G639" s="2">
        <v>31</v>
      </c>
      <c r="H639" s="2">
        <v>6</v>
      </c>
      <c r="J639" s="4">
        <f t="shared" si="140"/>
        <v>1</v>
      </c>
      <c r="K639" s="4">
        <f t="shared" si="141"/>
        <v>4</v>
      </c>
      <c r="L639" s="4">
        <f t="shared" si="142"/>
        <v>9</v>
      </c>
      <c r="M639" s="4">
        <f t="shared" si="143"/>
        <v>8</v>
      </c>
      <c r="N639" s="4">
        <f t="shared" si="144"/>
        <v>9</v>
      </c>
      <c r="O639" s="4">
        <f t="shared" si="145"/>
        <v>1</v>
      </c>
      <c r="Q639" s="4">
        <f>IF($A639="","",IF(MAX($J639:$O639)=MAX($P639:P639),"",SMALL($J639:$O639,COUNTIF($J639:$O639,"&lt;="&amp;P639)+1)))</f>
        <v>1</v>
      </c>
      <c r="R639" s="4">
        <f>IF($A639="","",IF(MAX($J639:$O639)=MAX($P639:Q639),"",SMALL($J639:$O639,COUNTIF($J639:$O639,"&lt;="&amp;Q639)+1)))</f>
        <v>4</v>
      </c>
      <c r="S639" s="4">
        <f>IF($A639="","",IF(MAX($J639:$O639)=MAX($P639:R639),"",SMALL($J639:$O639,COUNTIF($J639:$O639,"&lt;="&amp;R639)+1)))</f>
        <v>8</v>
      </c>
      <c r="T639" s="4">
        <f>IF($A639="","",IF(MAX($J639:$O639)=MAX($P639:S639),"",SMALL($J639:$O639,COUNTIF($J639:$O639,"&lt;="&amp;S639)+1)))</f>
        <v>9</v>
      </c>
      <c r="U639" s="4" t="str">
        <f>IF($A639="","",IF(MAX($J639:$O639)=MAX($P639:T639),"",SMALL($J639:$O639,COUNTIF($J639:$O639,"&lt;="&amp;T639)+1)))</f>
        <v/>
      </c>
      <c r="V639" s="4" t="str">
        <f>IF($A639="","",IF(MAX($J639:$O639)=MAX($P639:U639),"",SMALL($J639:$O639,COUNTIF($J639:$O639,"&lt;="&amp;U639)+1)))</f>
        <v/>
      </c>
      <c r="X639" s="4">
        <f t="shared" si="146"/>
        <v>9</v>
      </c>
      <c r="Y639" s="4">
        <f t="shared" si="147"/>
        <v>9</v>
      </c>
      <c r="Z639" s="4">
        <f t="shared" si="148"/>
        <v>0</v>
      </c>
      <c r="AA639" s="4">
        <f t="shared" si="149"/>
        <v>3</v>
      </c>
      <c r="AB639" s="4">
        <f t="shared" si="150"/>
        <v>0</v>
      </c>
      <c r="AC639" s="4">
        <f t="shared" si="151"/>
        <v>5</v>
      </c>
      <c r="AE639" s="4">
        <f>IF($A638="","",IF(MAX($X639:$AC639)=MAX($AD639:AD639)," ",SMALL($X639:$AC639,COUNTIF($X639:$AC639,"&lt;="&amp;AD639)+1)))</f>
        <v>0</v>
      </c>
      <c r="AF639" s="4">
        <f>IF($A638="","",IF(MAX($X639:$AC639)=MAX($AD639:AE639)," ",SMALL($X639:$AC639,COUNTIF($X639:$AC639,"&lt;="&amp;AE639)+1)))</f>
        <v>3</v>
      </c>
      <c r="AG639" s="4">
        <f>IF($A638="","",IF(MAX($X639:$AC639)=MAX($AD639:AF639)," ",SMALL($X639:$AC639,COUNTIF($X639:$AC639,"&lt;="&amp;AF639)+1)))</f>
        <v>5</v>
      </c>
      <c r="AH639" s="4">
        <f>IF($A638="","",IF(MAX($X639:$AC639)=MAX($AD639:AG639)," ",SMALL($X639:$AC639,COUNTIF($X639:$AC639,"&lt;="&amp;AG639)+1)))</f>
        <v>9</v>
      </c>
      <c r="AI639" s="4" t="str">
        <f>IF($A638="","",IF(MAX($X639:$AC639)=MAX($AD639:AH639)," ",SMALL($X639:$AC639,COUNTIF($X639:$AC639,"&lt;="&amp;AH639)+1)))</f>
        <v xml:space="preserve"> </v>
      </c>
      <c r="AJ639" s="4" t="str">
        <f>IF($A638="","",IF(MAX($X639:$AC639)=MAX($AD639:AI639)," ",SMALL($X639:$AC639,COUNTIF($X639:$AC639,"&lt;="&amp;AI639)+1)))</f>
        <v xml:space="preserve"> </v>
      </c>
      <c r="AL639" s="13" t="str">
        <f t="shared" si="152"/>
        <v>4尾</v>
      </c>
      <c r="AM639" s="13" t="str">
        <f t="shared" si="153"/>
        <v>中1尾</v>
      </c>
    </row>
    <row r="640" spans="1:39" x14ac:dyDescent="0.15">
      <c r="A640" s="7">
        <v>2020027</v>
      </c>
      <c r="B640" s="2">
        <v>12</v>
      </c>
      <c r="C640" s="2">
        <v>13</v>
      </c>
      <c r="D640" s="2">
        <v>14</v>
      </c>
      <c r="E640" s="2">
        <v>24</v>
      </c>
      <c r="F640" s="2">
        <v>25</v>
      </c>
      <c r="G640" s="2">
        <v>28</v>
      </c>
      <c r="H640" s="2">
        <v>6</v>
      </c>
      <c r="J640" s="4">
        <f t="shared" si="140"/>
        <v>2</v>
      </c>
      <c r="K640" s="4">
        <f t="shared" si="141"/>
        <v>3</v>
      </c>
      <c r="L640" s="4">
        <f t="shared" si="142"/>
        <v>4</v>
      </c>
      <c r="M640" s="4">
        <f t="shared" si="143"/>
        <v>4</v>
      </c>
      <c r="N640" s="4">
        <f t="shared" si="144"/>
        <v>5</v>
      </c>
      <c r="O640" s="4">
        <f t="shared" si="145"/>
        <v>8</v>
      </c>
      <c r="Q640" s="4">
        <f>IF($A640="","",IF(MAX($J640:$O640)=MAX($P640:P640),"",SMALL($J640:$O640,COUNTIF($J640:$O640,"&lt;="&amp;P640)+1)))</f>
        <v>2</v>
      </c>
      <c r="R640" s="4">
        <f>IF($A640="","",IF(MAX($J640:$O640)=MAX($P640:Q640),"",SMALL($J640:$O640,COUNTIF($J640:$O640,"&lt;="&amp;Q640)+1)))</f>
        <v>3</v>
      </c>
      <c r="S640" s="4">
        <f>IF($A640="","",IF(MAX($J640:$O640)=MAX($P640:R640),"",SMALL($J640:$O640,COUNTIF($J640:$O640,"&lt;="&amp;R640)+1)))</f>
        <v>4</v>
      </c>
      <c r="T640" s="4">
        <f>IF($A640="","",IF(MAX($J640:$O640)=MAX($P640:S640),"",SMALL($J640:$O640,COUNTIF($J640:$O640,"&lt;="&amp;S640)+1)))</f>
        <v>5</v>
      </c>
      <c r="U640" s="4">
        <f>IF($A640="","",IF(MAX($J640:$O640)=MAX($P640:T640),"",SMALL($J640:$O640,COUNTIF($J640:$O640,"&lt;="&amp;T640)+1)))</f>
        <v>8</v>
      </c>
      <c r="V640" s="4" t="str">
        <f>IF($A640="","",IF(MAX($J640:$O640)=MAX($P640:U640),"",SMALL($J640:$O640,COUNTIF($J640:$O640,"&lt;="&amp;U640)+1)))</f>
        <v/>
      </c>
      <c r="X640" s="4">
        <f t="shared" si="146"/>
        <v>4</v>
      </c>
      <c r="Y640" s="4">
        <f t="shared" si="147"/>
        <v>4</v>
      </c>
      <c r="Z640" s="4">
        <f t="shared" si="148"/>
        <v>2</v>
      </c>
      <c r="AA640" s="4">
        <f t="shared" si="149"/>
        <v>6</v>
      </c>
      <c r="AB640" s="4">
        <f t="shared" si="150"/>
        <v>9</v>
      </c>
      <c r="AC640" s="4">
        <f t="shared" si="151"/>
        <v>3</v>
      </c>
      <c r="AE640" s="4">
        <f>IF($A639="","",IF(MAX($X640:$AC640)=MAX($AD640:AD640)," ",SMALL($X640:$AC640,COUNTIF($X640:$AC640,"&lt;="&amp;AD640)+1)))</f>
        <v>2</v>
      </c>
      <c r="AF640" s="4">
        <f>IF($A639="","",IF(MAX($X640:$AC640)=MAX($AD640:AE640)," ",SMALL($X640:$AC640,COUNTIF($X640:$AC640,"&lt;="&amp;AE640)+1)))</f>
        <v>3</v>
      </c>
      <c r="AG640" s="4">
        <f>IF($A639="","",IF(MAX($X640:$AC640)=MAX($AD640:AF640)," ",SMALL($X640:$AC640,COUNTIF($X640:$AC640,"&lt;="&amp;AF640)+1)))</f>
        <v>4</v>
      </c>
      <c r="AH640" s="4">
        <f>IF($A639="","",IF(MAX($X640:$AC640)=MAX($AD640:AG640)," ",SMALL($X640:$AC640,COUNTIF($X640:$AC640,"&lt;="&amp;AG640)+1)))</f>
        <v>6</v>
      </c>
      <c r="AI640" s="4">
        <f>IF($A639="","",IF(MAX($X640:$AC640)=MAX($AD640:AH640)," ",SMALL($X640:$AC640,COUNTIF($X640:$AC640,"&lt;="&amp;AH640)+1)))</f>
        <v>9</v>
      </c>
      <c r="AJ640" s="4" t="str">
        <f>IF($A639="","",IF(MAX($X640:$AC640)=MAX($AD640:AI640)," ",SMALL($X640:$AC640,COUNTIF($X640:$AC640,"&lt;="&amp;AI640)+1)))</f>
        <v xml:space="preserve"> </v>
      </c>
      <c r="AL640" s="13" t="str">
        <f t="shared" si="152"/>
        <v>5尾</v>
      </c>
      <c r="AM640" s="13" t="str">
        <f t="shared" si="153"/>
        <v>中3尾</v>
      </c>
    </row>
    <row r="641" spans="1:39" x14ac:dyDescent="0.15">
      <c r="A641" s="7">
        <v>2020028</v>
      </c>
      <c r="B641" s="2">
        <v>5</v>
      </c>
      <c r="C641" s="2">
        <v>6</v>
      </c>
      <c r="D641" s="2">
        <v>15</v>
      </c>
      <c r="E641" s="2">
        <v>18</v>
      </c>
      <c r="F641" s="2">
        <v>26</v>
      </c>
      <c r="G641" s="2">
        <v>32</v>
      </c>
      <c r="H641" s="2">
        <v>8</v>
      </c>
      <c r="J641" s="4">
        <f t="shared" si="140"/>
        <v>5</v>
      </c>
      <c r="K641" s="4">
        <f t="shared" si="141"/>
        <v>6</v>
      </c>
      <c r="L641" s="4">
        <f t="shared" si="142"/>
        <v>5</v>
      </c>
      <c r="M641" s="4">
        <f t="shared" si="143"/>
        <v>8</v>
      </c>
      <c r="N641" s="4">
        <f t="shared" si="144"/>
        <v>6</v>
      </c>
      <c r="O641" s="4">
        <f t="shared" si="145"/>
        <v>2</v>
      </c>
      <c r="Q641" s="4">
        <f>IF($A641="","",IF(MAX($J641:$O641)=MAX($P641:P641),"",SMALL($J641:$O641,COUNTIF($J641:$O641,"&lt;="&amp;P641)+1)))</f>
        <v>2</v>
      </c>
      <c r="R641" s="4">
        <f>IF($A641="","",IF(MAX($J641:$O641)=MAX($P641:Q641),"",SMALL($J641:$O641,COUNTIF($J641:$O641,"&lt;="&amp;Q641)+1)))</f>
        <v>5</v>
      </c>
      <c r="S641" s="4">
        <f>IF($A641="","",IF(MAX($J641:$O641)=MAX($P641:R641),"",SMALL($J641:$O641,COUNTIF($J641:$O641,"&lt;="&amp;R641)+1)))</f>
        <v>6</v>
      </c>
      <c r="T641" s="4">
        <f>IF($A641="","",IF(MAX($J641:$O641)=MAX($P641:S641),"",SMALL($J641:$O641,COUNTIF($J641:$O641,"&lt;="&amp;S641)+1)))</f>
        <v>8</v>
      </c>
      <c r="U641" s="4" t="str">
        <f>IF($A641="","",IF(MAX($J641:$O641)=MAX($P641:T641),"",SMALL($J641:$O641,COUNTIF($J641:$O641,"&lt;="&amp;T641)+1)))</f>
        <v/>
      </c>
      <c r="V641" s="4" t="str">
        <f>IF($A641="","",IF(MAX($J641:$O641)=MAX($P641:U641),"",SMALL($J641:$O641,COUNTIF($J641:$O641,"&lt;="&amp;U641)+1)))</f>
        <v/>
      </c>
      <c r="X641" s="4">
        <f t="shared" si="146"/>
        <v>6</v>
      </c>
      <c r="Y641" s="4">
        <f t="shared" si="147"/>
        <v>8</v>
      </c>
      <c r="Z641" s="4">
        <f t="shared" si="148"/>
        <v>0</v>
      </c>
      <c r="AA641" s="4">
        <f t="shared" si="149"/>
        <v>4</v>
      </c>
      <c r="AB641" s="4">
        <f t="shared" si="150"/>
        <v>0</v>
      </c>
      <c r="AC641" s="4">
        <f t="shared" si="151"/>
        <v>2</v>
      </c>
      <c r="AE641" s="4">
        <f>IF($A640="","",IF(MAX($X641:$AC641)=MAX($AD641:AD641)," ",SMALL($X641:$AC641,COUNTIF($X641:$AC641,"&lt;="&amp;AD641)+1)))</f>
        <v>0</v>
      </c>
      <c r="AF641" s="4">
        <f>IF($A640="","",IF(MAX($X641:$AC641)=MAX($AD641:AE641)," ",SMALL($X641:$AC641,COUNTIF($X641:$AC641,"&lt;="&amp;AE641)+1)))</f>
        <v>2</v>
      </c>
      <c r="AG641" s="4">
        <f>IF($A640="","",IF(MAX($X641:$AC641)=MAX($AD641:AF641)," ",SMALL($X641:$AC641,COUNTIF($X641:$AC641,"&lt;="&amp;AF641)+1)))</f>
        <v>4</v>
      </c>
      <c r="AH641" s="4">
        <f>IF($A640="","",IF(MAX($X641:$AC641)=MAX($AD641:AG641)," ",SMALL($X641:$AC641,COUNTIF($X641:$AC641,"&lt;="&amp;AG641)+1)))</f>
        <v>6</v>
      </c>
      <c r="AI641" s="4">
        <f>IF($A640="","",IF(MAX($X641:$AC641)=MAX($AD641:AH641)," ",SMALL($X641:$AC641,COUNTIF($X641:$AC641,"&lt;="&amp;AH641)+1)))</f>
        <v>8</v>
      </c>
      <c r="AJ641" s="4" t="str">
        <f>IF($A640="","",IF(MAX($X641:$AC641)=MAX($AD641:AI641)," ",SMALL($X641:$AC641,COUNTIF($X641:$AC641,"&lt;="&amp;AI641)+1)))</f>
        <v xml:space="preserve"> </v>
      </c>
      <c r="AL641" s="13" t="str">
        <f t="shared" si="152"/>
        <v>5尾</v>
      </c>
      <c r="AM641" s="13" t="str">
        <f t="shared" si="153"/>
        <v>中3尾</v>
      </c>
    </row>
    <row r="642" spans="1:39" x14ac:dyDescent="0.15">
      <c r="A642" s="7">
        <v>2020029</v>
      </c>
      <c r="B642" s="2">
        <v>1</v>
      </c>
      <c r="C642" s="2">
        <v>12</v>
      </c>
      <c r="D642" s="2">
        <v>18</v>
      </c>
      <c r="E642" s="2">
        <v>20</v>
      </c>
      <c r="F642" s="2">
        <v>30</v>
      </c>
      <c r="G642" s="2">
        <v>32</v>
      </c>
      <c r="H642" s="2">
        <v>5</v>
      </c>
      <c r="J642" s="4">
        <f t="shared" si="140"/>
        <v>1</v>
      </c>
      <c r="K642" s="4">
        <f t="shared" si="141"/>
        <v>2</v>
      </c>
      <c r="L642" s="4">
        <f t="shared" si="142"/>
        <v>8</v>
      </c>
      <c r="M642" s="4">
        <f t="shared" si="143"/>
        <v>0</v>
      </c>
      <c r="N642" s="4">
        <f t="shared" si="144"/>
        <v>0</v>
      </c>
      <c r="O642" s="4">
        <f t="shared" si="145"/>
        <v>2</v>
      </c>
      <c r="Q642" s="4">
        <f>IF($A642="","",IF(MAX($J642:$O642)=MAX($P642:P642),"",SMALL($J642:$O642,COUNTIF($J642:$O642,"&lt;="&amp;P642)+1)))</f>
        <v>0</v>
      </c>
      <c r="R642" s="4">
        <f>IF($A642="","",IF(MAX($J642:$O642)=MAX($P642:Q642),"",SMALL($J642:$O642,COUNTIF($J642:$O642,"&lt;="&amp;Q642)+1)))</f>
        <v>1</v>
      </c>
      <c r="S642" s="4">
        <f>IF($A642="","",IF(MAX($J642:$O642)=MAX($P642:R642),"",SMALL($J642:$O642,COUNTIF($J642:$O642,"&lt;="&amp;R642)+1)))</f>
        <v>2</v>
      </c>
      <c r="T642" s="4">
        <f>IF($A642="","",IF(MAX($J642:$O642)=MAX($P642:S642),"",SMALL($J642:$O642,COUNTIF($J642:$O642,"&lt;="&amp;S642)+1)))</f>
        <v>8</v>
      </c>
      <c r="U642" s="4" t="str">
        <f>IF($A642="","",IF(MAX($J642:$O642)=MAX($P642:T642),"",SMALL($J642:$O642,COUNTIF($J642:$O642,"&lt;="&amp;T642)+1)))</f>
        <v/>
      </c>
      <c r="V642" s="4" t="str">
        <f>IF($A642="","",IF(MAX($J642:$O642)=MAX($P642:U642),"",SMALL($J642:$O642,COUNTIF($J642:$O642,"&lt;="&amp;U642)+1)))</f>
        <v/>
      </c>
      <c r="X642" s="4">
        <f t="shared" si="146"/>
        <v>0</v>
      </c>
      <c r="Y642" s="4">
        <f t="shared" si="147"/>
        <v>2</v>
      </c>
      <c r="Z642" s="4">
        <f t="shared" si="148"/>
        <v>8</v>
      </c>
      <c r="AA642" s="4">
        <f t="shared" si="149"/>
        <v>4</v>
      </c>
      <c r="AB642" s="4">
        <f t="shared" si="150"/>
        <v>2</v>
      </c>
      <c r="AC642" s="4">
        <f t="shared" si="151"/>
        <v>3</v>
      </c>
      <c r="AE642" s="4">
        <f>IF($A641="","",IF(MAX($X642:$AC642)=MAX($AD642:AD642)," ",SMALL($X642:$AC642,COUNTIF($X642:$AC642,"&lt;="&amp;AD642)+1)))</f>
        <v>0</v>
      </c>
      <c r="AF642" s="4">
        <f>IF($A641="","",IF(MAX($X642:$AC642)=MAX($AD642:AE642)," ",SMALL($X642:$AC642,COUNTIF($X642:$AC642,"&lt;="&amp;AE642)+1)))</f>
        <v>2</v>
      </c>
      <c r="AG642" s="4">
        <f>IF($A641="","",IF(MAX($X642:$AC642)=MAX($AD642:AF642)," ",SMALL($X642:$AC642,COUNTIF($X642:$AC642,"&lt;="&amp;AF642)+1)))</f>
        <v>3</v>
      </c>
      <c r="AH642" s="4">
        <f>IF($A641="","",IF(MAX($X642:$AC642)=MAX($AD642:AG642)," ",SMALL($X642:$AC642,COUNTIF($X642:$AC642,"&lt;="&amp;AG642)+1)))</f>
        <v>4</v>
      </c>
      <c r="AI642" s="4">
        <f>IF($A641="","",IF(MAX($X642:$AC642)=MAX($AD642:AH642)," ",SMALL($X642:$AC642,COUNTIF($X642:$AC642,"&lt;="&amp;AH642)+1)))</f>
        <v>8</v>
      </c>
      <c r="AJ642" s="4" t="str">
        <f>IF($A641="","",IF(MAX($X642:$AC642)=MAX($AD642:AI642)," ",SMALL($X642:$AC642,COUNTIF($X642:$AC642,"&lt;="&amp;AI642)+1)))</f>
        <v xml:space="preserve"> </v>
      </c>
      <c r="AL642" s="13" t="str">
        <f t="shared" si="152"/>
        <v>5尾</v>
      </c>
      <c r="AM642" s="13" t="str">
        <f t="shared" si="153"/>
        <v>中3尾</v>
      </c>
    </row>
    <row r="643" spans="1:39" x14ac:dyDescent="0.15">
      <c r="A643" s="7">
        <v>2020030</v>
      </c>
      <c r="B643" s="2">
        <v>17</v>
      </c>
      <c r="C643" s="2">
        <v>18</v>
      </c>
      <c r="D643" s="2">
        <v>21</v>
      </c>
      <c r="E643" s="2">
        <v>29</v>
      </c>
      <c r="F643" s="2">
        <v>30</v>
      </c>
      <c r="G643" s="2">
        <v>32</v>
      </c>
      <c r="H643" s="2">
        <v>3</v>
      </c>
      <c r="J643" s="4">
        <f t="shared" si="140"/>
        <v>7</v>
      </c>
      <c r="K643" s="4">
        <f t="shared" si="141"/>
        <v>8</v>
      </c>
      <c r="L643" s="4">
        <f t="shared" si="142"/>
        <v>1</v>
      </c>
      <c r="M643" s="4">
        <f t="shared" si="143"/>
        <v>9</v>
      </c>
      <c r="N643" s="4">
        <f t="shared" si="144"/>
        <v>0</v>
      </c>
      <c r="O643" s="4">
        <f t="shared" si="145"/>
        <v>2</v>
      </c>
      <c r="Q643" s="4">
        <f>IF($A643="","",IF(MAX($J643:$O643)=MAX($P643:P643),"",SMALL($J643:$O643,COUNTIF($J643:$O643,"&lt;="&amp;P643)+1)))</f>
        <v>0</v>
      </c>
      <c r="R643" s="4">
        <f>IF($A643="","",IF(MAX($J643:$O643)=MAX($P643:Q643),"",SMALL($J643:$O643,COUNTIF($J643:$O643,"&lt;="&amp;Q643)+1)))</f>
        <v>1</v>
      </c>
      <c r="S643" s="4">
        <f>IF($A643="","",IF(MAX($J643:$O643)=MAX($P643:R643),"",SMALL($J643:$O643,COUNTIF($J643:$O643,"&lt;="&amp;R643)+1)))</f>
        <v>2</v>
      </c>
      <c r="T643" s="4">
        <f>IF($A643="","",IF(MAX($J643:$O643)=MAX($P643:S643),"",SMALL($J643:$O643,COUNTIF($J643:$O643,"&lt;="&amp;S643)+1)))</f>
        <v>7</v>
      </c>
      <c r="U643" s="4">
        <f>IF($A643="","",IF(MAX($J643:$O643)=MAX($P643:T643),"",SMALL($J643:$O643,COUNTIF($J643:$O643,"&lt;="&amp;T643)+1)))</f>
        <v>8</v>
      </c>
      <c r="V643" s="4">
        <f>IF($A643="","",IF(MAX($J643:$O643)=MAX($P643:U643),"",SMALL($J643:$O643,COUNTIF($J643:$O643,"&lt;="&amp;U643)+1)))</f>
        <v>9</v>
      </c>
      <c r="X643" s="4">
        <f t="shared" si="146"/>
        <v>2</v>
      </c>
      <c r="Y643" s="4">
        <f t="shared" si="147"/>
        <v>2</v>
      </c>
      <c r="Z643" s="4">
        <f t="shared" si="148"/>
        <v>0</v>
      </c>
      <c r="AA643" s="4">
        <f t="shared" si="149"/>
        <v>5</v>
      </c>
      <c r="AB643" s="4">
        <f t="shared" si="150"/>
        <v>0</v>
      </c>
      <c r="AC643" s="4">
        <f t="shared" si="151"/>
        <v>7</v>
      </c>
      <c r="AE643" s="4">
        <f>IF($A642="","",IF(MAX($X643:$AC643)=MAX($AD643:AD643)," ",SMALL($X643:$AC643,COUNTIF($X643:$AC643,"&lt;="&amp;AD643)+1)))</f>
        <v>0</v>
      </c>
      <c r="AF643" s="4">
        <f>IF($A642="","",IF(MAX($X643:$AC643)=MAX($AD643:AE643)," ",SMALL($X643:$AC643,COUNTIF($X643:$AC643,"&lt;="&amp;AE643)+1)))</f>
        <v>2</v>
      </c>
      <c r="AG643" s="4">
        <f>IF($A642="","",IF(MAX($X643:$AC643)=MAX($AD643:AF643)," ",SMALL($X643:$AC643,COUNTIF($X643:$AC643,"&lt;="&amp;AF643)+1)))</f>
        <v>5</v>
      </c>
      <c r="AH643" s="4">
        <f>IF($A642="","",IF(MAX($X643:$AC643)=MAX($AD643:AG643)," ",SMALL($X643:$AC643,COUNTIF($X643:$AC643,"&lt;="&amp;AG643)+1)))</f>
        <v>7</v>
      </c>
      <c r="AI643" s="4" t="str">
        <f>IF($A642="","",IF(MAX($X643:$AC643)=MAX($AD643:AH643)," ",SMALL($X643:$AC643,COUNTIF($X643:$AC643,"&lt;="&amp;AH643)+1)))</f>
        <v xml:space="preserve"> </v>
      </c>
      <c r="AJ643" s="4" t="str">
        <f>IF($A642="","",IF(MAX($X643:$AC643)=MAX($AD643:AI643)," ",SMALL($X643:$AC643,COUNTIF($X643:$AC643,"&lt;="&amp;AI643)+1)))</f>
        <v xml:space="preserve"> </v>
      </c>
      <c r="AL643" s="13" t="str">
        <f t="shared" si="152"/>
        <v>4尾</v>
      </c>
      <c r="AM643" s="13" t="str">
        <f t="shared" si="153"/>
        <v>中3尾</v>
      </c>
    </row>
    <row r="644" spans="1:39" x14ac:dyDescent="0.15">
      <c r="A644" s="7">
        <v>2020031</v>
      </c>
      <c r="B644" s="2">
        <v>2</v>
      </c>
      <c r="C644" s="2">
        <v>5</v>
      </c>
      <c r="D644" s="2">
        <v>9</v>
      </c>
      <c r="E644" s="2">
        <v>15</v>
      </c>
      <c r="F644" s="2">
        <v>16</v>
      </c>
      <c r="G644" s="2">
        <v>27</v>
      </c>
      <c r="H644" s="2">
        <v>9</v>
      </c>
      <c r="J644" s="4">
        <f t="shared" si="140"/>
        <v>2</v>
      </c>
      <c r="K644" s="4">
        <f t="shared" si="141"/>
        <v>5</v>
      </c>
      <c r="L644" s="4">
        <f t="shared" si="142"/>
        <v>9</v>
      </c>
      <c r="M644" s="4">
        <f t="shared" si="143"/>
        <v>5</v>
      </c>
      <c r="N644" s="4">
        <f t="shared" si="144"/>
        <v>6</v>
      </c>
      <c r="O644" s="4">
        <f t="shared" si="145"/>
        <v>7</v>
      </c>
      <c r="Q644" s="4">
        <f>IF($A644="","",IF(MAX($J644:$O644)=MAX($P644:P644),"",SMALL($J644:$O644,COUNTIF($J644:$O644,"&lt;="&amp;P644)+1)))</f>
        <v>2</v>
      </c>
      <c r="R644" s="4">
        <f>IF($A644="","",IF(MAX($J644:$O644)=MAX($P644:Q644),"",SMALL($J644:$O644,COUNTIF($J644:$O644,"&lt;="&amp;Q644)+1)))</f>
        <v>5</v>
      </c>
      <c r="S644" s="4">
        <f>IF($A644="","",IF(MAX($J644:$O644)=MAX($P644:R644),"",SMALL($J644:$O644,COUNTIF($J644:$O644,"&lt;="&amp;R644)+1)))</f>
        <v>6</v>
      </c>
      <c r="T644" s="4">
        <f>IF($A644="","",IF(MAX($J644:$O644)=MAX($P644:S644),"",SMALL($J644:$O644,COUNTIF($J644:$O644,"&lt;="&amp;S644)+1)))</f>
        <v>7</v>
      </c>
      <c r="U644" s="4">
        <f>IF($A644="","",IF(MAX($J644:$O644)=MAX($P644:T644),"",SMALL($J644:$O644,COUNTIF($J644:$O644,"&lt;="&amp;T644)+1)))</f>
        <v>9</v>
      </c>
      <c r="V644" s="4" t="str">
        <f>IF($A644="","",IF(MAX($J644:$O644)=MAX($P644:U644),"",SMALL($J644:$O644,COUNTIF($J644:$O644,"&lt;="&amp;U644)+1)))</f>
        <v/>
      </c>
      <c r="X644" s="4">
        <f t="shared" si="146"/>
        <v>6</v>
      </c>
      <c r="Y644" s="4">
        <f t="shared" si="147"/>
        <v>6</v>
      </c>
      <c r="Z644" s="4">
        <f t="shared" si="148"/>
        <v>0</v>
      </c>
      <c r="AA644" s="4">
        <f t="shared" si="149"/>
        <v>3</v>
      </c>
      <c r="AB644" s="4">
        <f t="shared" si="150"/>
        <v>0</v>
      </c>
      <c r="AC644" s="4">
        <f t="shared" si="151"/>
        <v>7</v>
      </c>
      <c r="AE644" s="4">
        <f>IF($A643="","",IF(MAX($X644:$AC644)=MAX($AD644:AD644)," ",SMALL($X644:$AC644,COUNTIF($X644:$AC644,"&lt;="&amp;AD644)+1)))</f>
        <v>0</v>
      </c>
      <c r="AF644" s="4">
        <f>IF($A643="","",IF(MAX($X644:$AC644)=MAX($AD644:AE644)," ",SMALL($X644:$AC644,COUNTIF($X644:$AC644,"&lt;="&amp;AE644)+1)))</f>
        <v>3</v>
      </c>
      <c r="AG644" s="4">
        <f>IF($A643="","",IF(MAX($X644:$AC644)=MAX($AD644:AF644)," ",SMALL($X644:$AC644,COUNTIF($X644:$AC644,"&lt;="&amp;AF644)+1)))</f>
        <v>6</v>
      </c>
      <c r="AH644" s="4">
        <f>IF($A643="","",IF(MAX($X644:$AC644)=MAX($AD644:AG644)," ",SMALL($X644:$AC644,COUNTIF($X644:$AC644,"&lt;="&amp;AG644)+1)))</f>
        <v>7</v>
      </c>
      <c r="AI644" s="4" t="str">
        <f>IF($A643="","",IF(MAX($X644:$AC644)=MAX($AD644:AH644)," ",SMALL($X644:$AC644,COUNTIF($X644:$AC644,"&lt;="&amp;AH644)+1)))</f>
        <v xml:space="preserve"> </v>
      </c>
      <c r="AJ644" s="4" t="str">
        <f>IF($A643="","",IF(MAX($X644:$AC644)=MAX($AD644:AI644)," ",SMALL($X644:$AC644,COUNTIF($X644:$AC644,"&lt;="&amp;AI644)+1)))</f>
        <v xml:space="preserve"> </v>
      </c>
      <c r="AL644" s="13" t="str">
        <f t="shared" si="152"/>
        <v>4尾</v>
      </c>
      <c r="AM644" s="13" t="str">
        <f t="shared" si="153"/>
        <v>中2尾</v>
      </c>
    </row>
    <row r="645" spans="1:39" x14ac:dyDescent="0.15">
      <c r="A645" s="7">
        <v>2020032</v>
      </c>
      <c r="B645" s="2">
        <v>3</v>
      </c>
      <c r="C645" s="2">
        <v>11</v>
      </c>
      <c r="D645" s="2">
        <v>13</v>
      </c>
      <c r="E645" s="2">
        <v>14</v>
      </c>
      <c r="F645" s="2">
        <v>15</v>
      </c>
      <c r="G645" s="2">
        <v>26</v>
      </c>
      <c r="H645" s="2">
        <v>13</v>
      </c>
      <c r="J645" s="4">
        <f t="shared" si="140"/>
        <v>3</v>
      </c>
      <c r="K645" s="4">
        <f t="shared" si="141"/>
        <v>1</v>
      </c>
      <c r="L645" s="4">
        <f t="shared" si="142"/>
        <v>3</v>
      </c>
      <c r="M645" s="4">
        <f t="shared" si="143"/>
        <v>4</v>
      </c>
      <c r="N645" s="4">
        <f t="shared" si="144"/>
        <v>5</v>
      </c>
      <c r="O645" s="4">
        <f t="shared" si="145"/>
        <v>6</v>
      </c>
      <c r="Q645" s="4">
        <f>IF($A645="","",IF(MAX($J645:$O645)=MAX($P645:P645),"",SMALL($J645:$O645,COUNTIF($J645:$O645,"&lt;="&amp;P645)+1)))</f>
        <v>1</v>
      </c>
      <c r="R645" s="4">
        <f>IF($A645="","",IF(MAX($J645:$O645)=MAX($P645:Q645),"",SMALL($J645:$O645,COUNTIF($J645:$O645,"&lt;="&amp;Q645)+1)))</f>
        <v>3</v>
      </c>
      <c r="S645" s="4">
        <f>IF($A645="","",IF(MAX($J645:$O645)=MAX($P645:R645),"",SMALL($J645:$O645,COUNTIF($J645:$O645,"&lt;="&amp;R645)+1)))</f>
        <v>4</v>
      </c>
      <c r="T645" s="4">
        <f>IF($A645="","",IF(MAX($J645:$O645)=MAX($P645:S645),"",SMALL($J645:$O645,COUNTIF($J645:$O645,"&lt;="&amp;S645)+1)))</f>
        <v>5</v>
      </c>
      <c r="U645" s="4">
        <f>IF($A645="","",IF(MAX($J645:$O645)=MAX($P645:T645),"",SMALL($J645:$O645,COUNTIF($J645:$O645,"&lt;="&amp;T645)+1)))</f>
        <v>6</v>
      </c>
      <c r="V645" s="4" t="str">
        <f>IF($A645="","",IF(MAX($J645:$O645)=MAX($P645:U645),"",SMALL($J645:$O645,COUNTIF($J645:$O645,"&lt;="&amp;U645)+1)))</f>
        <v/>
      </c>
      <c r="X645" s="4">
        <f t="shared" si="146"/>
        <v>0</v>
      </c>
      <c r="Y645" s="4">
        <f t="shared" si="147"/>
        <v>5</v>
      </c>
      <c r="Z645" s="4">
        <f t="shared" si="148"/>
        <v>0</v>
      </c>
      <c r="AA645" s="4">
        <f t="shared" si="149"/>
        <v>7</v>
      </c>
      <c r="AB645" s="4">
        <f t="shared" si="150"/>
        <v>2</v>
      </c>
      <c r="AC645" s="4">
        <f t="shared" si="151"/>
        <v>9</v>
      </c>
      <c r="AE645" s="4">
        <f>IF($A644="","",IF(MAX($X645:$AC645)=MAX($AD645:AD645)," ",SMALL($X645:$AC645,COUNTIF($X645:$AC645,"&lt;="&amp;AD645)+1)))</f>
        <v>0</v>
      </c>
      <c r="AF645" s="4">
        <f>IF($A644="","",IF(MAX($X645:$AC645)=MAX($AD645:AE645)," ",SMALL($X645:$AC645,COUNTIF($X645:$AC645,"&lt;="&amp;AE645)+1)))</f>
        <v>2</v>
      </c>
      <c r="AG645" s="4">
        <f>IF($A644="","",IF(MAX($X645:$AC645)=MAX($AD645:AF645)," ",SMALL($X645:$AC645,COUNTIF($X645:$AC645,"&lt;="&amp;AF645)+1)))</f>
        <v>5</v>
      </c>
      <c r="AH645" s="4">
        <f>IF($A644="","",IF(MAX($X645:$AC645)=MAX($AD645:AG645)," ",SMALL($X645:$AC645,COUNTIF($X645:$AC645,"&lt;="&amp;AG645)+1)))</f>
        <v>7</v>
      </c>
      <c r="AI645" s="4">
        <f>IF($A644="","",IF(MAX($X645:$AC645)=MAX($AD645:AH645)," ",SMALL($X645:$AC645,COUNTIF($X645:$AC645,"&lt;="&amp;AH645)+1)))</f>
        <v>9</v>
      </c>
      <c r="AJ645" s="4" t="str">
        <f>IF($A644="","",IF(MAX($X645:$AC645)=MAX($AD645:AI645)," ",SMALL($X645:$AC645,COUNTIF($X645:$AC645,"&lt;="&amp;AI645)+1)))</f>
        <v xml:space="preserve"> </v>
      </c>
      <c r="AL645" s="13" t="str">
        <f t="shared" si="152"/>
        <v>5尾</v>
      </c>
      <c r="AM645" s="13" t="str">
        <f t="shared" si="153"/>
        <v>中1尾</v>
      </c>
    </row>
    <row r="646" spans="1:39" x14ac:dyDescent="0.15">
      <c r="A646" s="7">
        <v>2020033</v>
      </c>
      <c r="B646" s="2">
        <v>7</v>
      </c>
      <c r="C646" s="2">
        <v>10</v>
      </c>
      <c r="D646" s="2">
        <v>12</v>
      </c>
      <c r="E646" s="2">
        <v>21</v>
      </c>
      <c r="F646" s="2">
        <v>31</v>
      </c>
      <c r="G646" s="2">
        <v>32</v>
      </c>
      <c r="H646" s="2">
        <v>1</v>
      </c>
      <c r="J646" s="4">
        <f t="shared" si="140"/>
        <v>7</v>
      </c>
      <c r="K646" s="4">
        <f t="shared" si="141"/>
        <v>0</v>
      </c>
      <c r="L646" s="4">
        <f t="shared" si="142"/>
        <v>2</v>
      </c>
      <c r="M646" s="4">
        <f t="shared" si="143"/>
        <v>1</v>
      </c>
      <c r="N646" s="4">
        <f t="shared" si="144"/>
        <v>1</v>
      </c>
      <c r="O646" s="4">
        <f t="shared" si="145"/>
        <v>2</v>
      </c>
      <c r="Q646" s="4">
        <f>IF($A646="","",IF(MAX($J646:$O646)=MAX($P646:P646),"",SMALL($J646:$O646,COUNTIF($J646:$O646,"&lt;="&amp;P646)+1)))</f>
        <v>0</v>
      </c>
      <c r="R646" s="4">
        <f>IF($A646="","",IF(MAX($J646:$O646)=MAX($P646:Q646),"",SMALL($J646:$O646,COUNTIF($J646:$O646,"&lt;="&amp;Q646)+1)))</f>
        <v>1</v>
      </c>
      <c r="S646" s="4">
        <f>IF($A646="","",IF(MAX($J646:$O646)=MAX($P646:R646),"",SMALL($J646:$O646,COUNTIF($J646:$O646,"&lt;="&amp;R646)+1)))</f>
        <v>2</v>
      </c>
      <c r="T646" s="4">
        <f>IF($A646="","",IF(MAX($J646:$O646)=MAX($P646:S646),"",SMALL($J646:$O646,COUNTIF($J646:$O646,"&lt;="&amp;S646)+1)))</f>
        <v>7</v>
      </c>
      <c r="U646" s="4" t="str">
        <f>IF($A646="","",IF(MAX($J646:$O646)=MAX($P646:T646),"",SMALL($J646:$O646,COUNTIF($J646:$O646,"&lt;="&amp;T646)+1)))</f>
        <v/>
      </c>
      <c r="V646" s="4" t="str">
        <f>IF($A646="","",IF(MAX($J646:$O646)=MAX($P646:U646),"",SMALL($J646:$O646,COUNTIF($J646:$O646,"&lt;="&amp;U646)+1)))</f>
        <v/>
      </c>
      <c r="X646" s="4">
        <f t="shared" si="146"/>
        <v>3</v>
      </c>
      <c r="Y646" s="4">
        <f t="shared" si="147"/>
        <v>7</v>
      </c>
      <c r="Z646" s="4">
        <f t="shared" si="148"/>
        <v>0</v>
      </c>
      <c r="AA646" s="4">
        <f t="shared" si="149"/>
        <v>7</v>
      </c>
      <c r="AB646" s="4">
        <f t="shared" si="150"/>
        <v>0</v>
      </c>
      <c r="AC646" s="4">
        <f t="shared" si="151"/>
        <v>3</v>
      </c>
      <c r="AE646" s="4">
        <f>IF($A645="","",IF(MAX($X646:$AC646)=MAX($AD646:AD646)," ",SMALL($X646:$AC646,COUNTIF($X646:$AC646,"&lt;="&amp;AD646)+1)))</f>
        <v>0</v>
      </c>
      <c r="AF646" s="4">
        <f>IF($A645="","",IF(MAX($X646:$AC646)=MAX($AD646:AE646)," ",SMALL($X646:$AC646,COUNTIF($X646:$AC646,"&lt;="&amp;AE646)+1)))</f>
        <v>3</v>
      </c>
      <c r="AG646" s="4">
        <f>IF($A645="","",IF(MAX($X646:$AC646)=MAX($AD646:AF646)," ",SMALL($X646:$AC646,COUNTIF($X646:$AC646,"&lt;="&amp;AF646)+1)))</f>
        <v>7</v>
      </c>
      <c r="AH646" s="4" t="str">
        <f>IF($A645="","",IF(MAX($X646:$AC646)=MAX($AD646:AG646)," ",SMALL($X646:$AC646,COUNTIF($X646:$AC646,"&lt;="&amp;AG646)+1)))</f>
        <v xml:space="preserve"> </v>
      </c>
      <c r="AI646" s="4" t="str">
        <f>IF($A645="","",IF(MAX($X646:$AC646)=MAX($AD646:AH646)," ",SMALL($X646:$AC646,COUNTIF($X646:$AC646,"&lt;="&amp;AH646)+1)))</f>
        <v xml:space="preserve"> </v>
      </c>
      <c r="AJ646" s="4" t="str">
        <f>IF($A645="","",IF(MAX($X646:$AC646)=MAX($AD646:AI646)," ",SMALL($X646:$AC646,COUNTIF($X646:$AC646,"&lt;="&amp;AI646)+1)))</f>
        <v xml:space="preserve"> </v>
      </c>
      <c r="AL646" s="13" t="str">
        <f t="shared" si="152"/>
        <v>3尾</v>
      </c>
      <c r="AM646" s="13" t="str">
        <f t="shared" si="153"/>
        <v>中2尾</v>
      </c>
    </row>
    <row r="647" spans="1:39" x14ac:dyDescent="0.15">
      <c r="A647" s="7">
        <v>2020034</v>
      </c>
      <c r="B647" s="2">
        <v>2</v>
      </c>
      <c r="C647" s="2">
        <v>8</v>
      </c>
      <c r="D647" s="2">
        <v>15</v>
      </c>
      <c r="E647" s="2">
        <v>16</v>
      </c>
      <c r="F647" s="2">
        <v>26</v>
      </c>
      <c r="G647" s="2">
        <v>32</v>
      </c>
      <c r="H647" s="2">
        <v>3</v>
      </c>
      <c r="J647" s="4">
        <f t="shared" si="140"/>
        <v>2</v>
      </c>
      <c r="K647" s="4">
        <f t="shared" si="141"/>
        <v>8</v>
      </c>
      <c r="L647" s="4">
        <f t="shared" si="142"/>
        <v>5</v>
      </c>
      <c r="M647" s="4">
        <f t="shared" si="143"/>
        <v>6</v>
      </c>
      <c r="N647" s="4">
        <f t="shared" si="144"/>
        <v>6</v>
      </c>
      <c r="O647" s="4">
        <f t="shared" si="145"/>
        <v>2</v>
      </c>
      <c r="Q647" s="4">
        <f>IF($A647="","",IF(MAX($J647:$O647)=MAX($P647:P647),"",SMALL($J647:$O647,COUNTIF($J647:$O647,"&lt;="&amp;P647)+1)))</f>
        <v>2</v>
      </c>
      <c r="R647" s="4">
        <f>IF($A647="","",IF(MAX($J647:$O647)=MAX($P647:Q647),"",SMALL($J647:$O647,COUNTIF($J647:$O647,"&lt;="&amp;Q647)+1)))</f>
        <v>5</v>
      </c>
      <c r="S647" s="4">
        <f>IF($A647="","",IF(MAX($J647:$O647)=MAX($P647:R647),"",SMALL($J647:$O647,COUNTIF($J647:$O647,"&lt;="&amp;R647)+1)))</f>
        <v>6</v>
      </c>
      <c r="T647" s="4">
        <f>IF($A647="","",IF(MAX($J647:$O647)=MAX($P647:S647),"",SMALL($J647:$O647,COUNTIF($J647:$O647,"&lt;="&amp;S647)+1)))</f>
        <v>8</v>
      </c>
      <c r="U647" s="4" t="str">
        <f>IF($A647="","",IF(MAX($J647:$O647)=MAX($P647:T647),"",SMALL($J647:$O647,COUNTIF($J647:$O647,"&lt;="&amp;T647)+1)))</f>
        <v/>
      </c>
      <c r="V647" s="4" t="str">
        <f>IF($A647="","",IF(MAX($J647:$O647)=MAX($P647:U647),"",SMALL($J647:$O647,COUNTIF($J647:$O647,"&lt;="&amp;U647)+1)))</f>
        <v/>
      </c>
      <c r="X647" s="4">
        <f t="shared" si="146"/>
        <v>0</v>
      </c>
      <c r="Y647" s="4">
        <f t="shared" si="147"/>
        <v>3</v>
      </c>
      <c r="Z647" s="4">
        <f t="shared" si="148"/>
        <v>1</v>
      </c>
      <c r="AA647" s="4">
        <f t="shared" si="149"/>
        <v>8</v>
      </c>
      <c r="AB647" s="4">
        <f t="shared" si="150"/>
        <v>2</v>
      </c>
      <c r="AC647" s="4">
        <f t="shared" si="151"/>
        <v>3</v>
      </c>
      <c r="AE647" s="4">
        <f>IF($A646="","",IF(MAX($X647:$AC647)=MAX($AD647:AD647)," ",SMALL($X647:$AC647,COUNTIF($X647:$AC647,"&lt;="&amp;AD647)+1)))</f>
        <v>0</v>
      </c>
      <c r="AF647" s="4">
        <f>IF($A646="","",IF(MAX($X647:$AC647)=MAX($AD647:AE647)," ",SMALL($X647:$AC647,COUNTIF($X647:$AC647,"&lt;="&amp;AE647)+1)))</f>
        <v>1</v>
      </c>
      <c r="AG647" s="4">
        <f>IF($A646="","",IF(MAX($X647:$AC647)=MAX($AD647:AF647)," ",SMALL($X647:$AC647,COUNTIF($X647:$AC647,"&lt;="&amp;AF647)+1)))</f>
        <v>2</v>
      </c>
      <c r="AH647" s="4">
        <f>IF($A646="","",IF(MAX($X647:$AC647)=MAX($AD647:AG647)," ",SMALL($X647:$AC647,COUNTIF($X647:$AC647,"&lt;="&amp;AG647)+1)))</f>
        <v>3</v>
      </c>
      <c r="AI647" s="4">
        <f>IF($A646="","",IF(MAX($X647:$AC647)=MAX($AD647:AH647)," ",SMALL($X647:$AC647,COUNTIF($X647:$AC647,"&lt;="&amp;AH647)+1)))</f>
        <v>8</v>
      </c>
      <c r="AJ647" s="4" t="str">
        <f>IF($A646="","",IF(MAX($X647:$AC647)=MAX($AD647:AI647)," ",SMALL($X647:$AC647,COUNTIF($X647:$AC647,"&lt;="&amp;AI647)+1)))</f>
        <v xml:space="preserve"> </v>
      </c>
      <c r="AL647" s="13" t="str">
        <f t="shared" si="152"/>
        <v>5尾</v>
      </c>
      <c r="AM647" s="13" t="str">
        <f t="shared" si="153"/>
        <v>中2尾</v>
      </c>
    </row>
    <row r="648" spans="1:39" x14ac:dyDescent="0.15">
      <c r="A648" s="7">
        <v>2020035</v>
      </c>
      <c r="B648" s="2">
        <v>10</v>
      </c>
      <c r="C648" s="2">
        <v>14</v>
      </c>
      <c r="D648" s="2">
        <v>24</v>
      </c>
      <c r="E648" s="2">
        <v>25</v>
      </c>
      <c r="F648" s="2">
        <v>28</v>
      </c>
      <c r="G648" s="2">
        <v>33</v>
      </c>
      <c r="H648" s="2">
        <v>11</v>
      </c>
      <c r="J648" s="4">
        <f t="shared" si="140"/>
        <v>0</v>
      </c>
      <c r="K648" s="4">
        <f t="shared" si="141"/>
        <v>4</v>
      </c>
      <c r="L648" s="4">
        <f t="shared" si="142"/>
        <v>4</v>
      </c>
      <c r="M648" s="4">
        <f t="shared" si="143"/>
        <v>5</v>
      </c>
      <c r="N648" s="4">
        <f t="shared" si="144"/>
        <v>8</v>
      </c>
      <c r="O648" s="4">
        <f t="shared" si="145"/>
        <v>3</v>
      </c>
      <c r="Q648" s="4">
        <f>IF($A648="","",IF(MAX($J648:$O648)=MAX($P648:P648),"",SMALL($J648:$O648,COUNTIF($J648:$O648,"&lt;="&amp;P648)+1)))</f>
        <v>0</v>
      </c>
      <c r="R648" s="4">
        <f>IF($A648="","",IF(MAX($J648:$O648)=MAX($P648:Q648),"",SMALL($J648:$O648,COUNTIF($J648:$O648,"&lt;="&amp;Q648)+1)))</f>
        <v>3</v>
      </c>
      <c r="S648" s="4">
        <f>IF($A648="","",IF(MAX($J648:$O648)=MAX($P648:R648),"",SMALL($J648:$O648,COUNTIF($J648:$O648,"&lt;="&amp;R648)+1)))</f>
        <v>4</v>
      </c>
      <c r="T648" s="4">
        <f>IF($A648="","",IF(MAX($J648:$O648)=MAX($P648:S648),"",SMALL($J648:$O648,COUNTIF($J648:$O648,"&lt;="&amp;S648)+1)))</f>
        <v>5</v>
      </c>
      <c r="U648" s="4">
        <f>IF($A648="","",IF(MAX($J648:$O648)=MAX($P648:T648),"",SMALL($J648:$O648,COUNTIF($J648:$O648,"&lt;="&amp;T648)+1)))</f>
        <v>8</v>
      </c>
      <c r="V648" s="4" t="str">
        <f>IF($A648="","",IF(MAX($J648:$O648)=MAX($P648:U648),"",SMALL($J648:$O648,COUNTIF($J648:$O648,"&lt;="&amp;U648)+1)))</f>
        <v/>
      </c>
      <c r="X648" s="4">
        <f t="shared" si="146"/>
        <v>6</v>
      </c>
      <c r="Y648" s="4">
        <f t="shared" si="147"/>
        <v>4</v>
      </c>
      <c r="Z648" s="4">
        <f t="shared" si="148"/>
        <v>6</v>
      </c>
      <c r="AA648" s="4">
        <f t="shared" si="149"/>
        <v>3</v>
      </c>
      <c r="AB648" s="4">
        <f t="shared" si="150"/>
        <v>2</v>
      </c>
      <c r="AC648" s="4">
        <f t="shared" si="151"/>
        <v>3</v>
      </c>
      <c r="AE648" s="4">
        <f>IF($A647="","",IF(MAX($X648:$AC648)=MAX($AD648:AD648)," ",SMALL($X648:$AC648,COUNTIF($X648:$AC648,"&lt;="&amp;AD648)+1)))</f>
        <v>2</v>
      </c>
      <c r="AF648" s="4">
        <f>IF($A647="","",IF(MAX($X648:$AC648)=MAX($AD648:AE648)," ",SMALL($X648:$AC648,COUNTIF($X648:$AC648,"&lt;="&amp;AE648)+1)))</f>
        <v>3</v>
      </c>
      <c r="AG648" s="4">
        <f>IF($A647="","",IF(MAX($X648:$AC648)=MAX($AD648:AF648)," ",SMALL($X648:$AC648,COUNTIF($X648:$AC648,"&lt;="&amp;AF648)+1)))</f>
        <v>4</v>
      </c>
      <c r="AH648" s="4">
        <f>IF($A647="","",IF(MAX($X648:$AC648)=MAX($AD648:AG648)," ",SMALL($X648:$AC648,COUNTIF($X648:$AC648,"&lt;="&amp;AG648)+1)))</f>
        <v>6</v>
      </c>
      <c r="AI648" s="4" t="str">
        <f>IF($A647="","",IF(MAX($X648:$AC648)=MAX($AD648:AH648)," ",SMALL($X648:$AC648,COUNTIF($X648:$AC648,"&lt;="&amp;AH648)+1)))</f>
        <v xml:space="preserve"> </v>
      </c>
      <c r="AJ648" s="4" t="str">
        <f>IF($A647="","",IF(MAX($X648:$AC648)=MAX($AD648:AI648)," ",SMALL($X648:$AC648,COUNTIF($X648:$AC648,"&lt;="&amp;AI648)+1)))</f>
        <v xml:space="preserve"> </v>
      </c>
      <c r="AL648" s="13" t="str">
        <f t="shared" si="152"/>
        <v>4尾</v>
      </c>
      <c r="AM648" s="13" t="str">
        <f t="shared" si="153"/>
        <v>中2尾</v>
      </c>
    </row>
    <row r="649" spans="1:39" x14ac:dyDescent="0.15">
      <c r="A649" s="7">
        <v>2020036</v>
      </c>
      <c r="B649" s="2">
        <v>7</v>
      </c>
      <c r="C649" s="2">
        <v>9</v>
      </c>
      <c r="D649" s="2">
        <v>16</v>
      </c>
      <c r="E649" s="2">
        <v>22</v>
      </c>
      <c r="F649" s="2">
        <v>24</v>
      </c>
      <c r="G649" s="2">
        <v>32</v>
      </c>
      <c r="H649" s="2">
        <v>6</v>
      </c>
      <c r="J649" s="4">
        <f t="shared" si="140"/>
        <v>7</v>
      </c>
      <c r="K649" s="4">
        <f t="shared" si="141"/>
        <v>9</v>
      </c>
      <c r="L649" s="4">
        <f t="shared" si="142"/>
        <v>6</v>
      </c>
      <c r="M649" s="4">
        <f t="shared" si="143"/>
        <v>2</v>
      </c>
      <c r="N649" s="4">
        <f t="shared" si="144"/>
        <v>4</v>
      </c>
      <c r="O649" s="4">
        <f t="shared" si="145"/>
        <v>2</v>
      </c>
      <c r="Q649" s="4">
        <f>IF($A649="","",IF(MAX($J649:$O649)=MAX($P649:P649),"",SMALL($J649:$O649,COUNTIF($J649:$O649,"&lt;="&amp;P649)+1)))</f>
        <v>2</v>
      </c>
      <c r="R649" s="4">
        <f>IF($A649="","",IF(MAX($J649:$O649)=MAX($P649:Q649),"",SMALL($J649:$O649,COUNTIF($J649:$O649,"&lt;="&amp;Q649)+1)))</f>
        <v>4</v>
      </c>
      <c r="S649" s="4">
        <f>IF($A649="","",IF(MAX($J649:$O649)=MAX($P649:R649),"",SMALL($J649:$O649,COUNTIF($J649:$O649,"&lt;="&amp;R649)+1)))</f>
        <v>6</v>
      </c>
      <c r="T649" s="4">
        <f>IF($A649="","",IF(MAX($J649:$O649)=MAX($P649:S649),"",SMALL($J649:$O649,COUNTIF($J649:$O649,"&lt;="&amp;S649)+1)))</f>
        <v>7</v>
      </c>
      <c r="U649" s="4">
        <f>IF($A649="","",IF(MAX($J649:$O649)=MAX($P649:T649),"",SMALL($J649:$O649,COUNTIF($J649:$O649,"&lt;="&amp;T649)+1)))</f>
        <v>9</v>
      </c>
      <c r="V649" s="4" t="str">
        <f>IF($A649="","",IF(MAX($J649:$O649)=MAX($P649:U649),"",SMALL($J649:$O649,COUNTIF($J649:$O649,"&lt;="&amp;U649)+1)))</f>
        <v/>
      </c>
      <c r="X649" s="4">
        <f t="shared" si="146"/>
        <v>0</v>
      </c>
      <c r="Y649" s="4">
        <f t="shared" si="147"/>
        <v>4</v>
      </c>
      <c r="Z649" s="4">
        <f t="shared" si="148"/>
        <v>0</v>
      </c>
      <c r="AA649" s="4">
        <f t="shared" si="149"/>
        <v>2</v>
      </c>
      <c r="AB649" s="4">
        <f t="shared" si="150"/>
        <v>4</v>
      </c>
      <c r="AC649" s="4">
        <f t="shared" si="151"/>
        <v>8</v>
      </c>
      <c r="AE649" s="4">
        <f>IF($A648="","",IF(MAX($X649:$AC649)=MAX($AD649:AD649)," ",SMALL($X649:$AC649,COUNTIF($X649:$AC649,"&lt;="&amp;AD649)+1)))</f>
        <v>0</v>
      </c>
      <c r="AF649" s="4">
        <f>IF($A648="","",IF(MAX($X649:$AC649)=MAX($AD649:AE649)," ",SMALL($X649:$AC649,COUNTIF($X649:$AC649,"&lt;="&amp;AE649)+1)))</f>
        <v>2</v>
      </c>
      <c r="AG649" s="4">
        <f>IF($A648="","",IF(MAX($X649:$AC649)=MAX($AD649:AF649)," ",SMALL($X649:$AC649,COUNTIF($X649:$AC649,"&lt;="&amp;AF649)+1)))</f>
        <v>4</v>
      </c>
      <c r="AH649" s="4">
        <f>IF($A648="","",IF(MAX($X649:$AC649)=MAX($AD649:AG649)," ",SMALL($X649:$AC649,COUNTIF($X649:$AC649,"&lt;="&amp;AG649)+1)))</f>
        <v>8</v>
      </c>
      <c r="AI649" s="4" t="str">
        <f>IF($A648="","",IF(MAX($X649:$AC649)=MAX($AD649:AH649)," ",SMALL($X649:$AC649,COUNTIF($X649:$AC649,"&lt;="&amp;AH649)+1)))</f>
        <v xml:space="preserve"> </v>
      </c>
      <c r="AJ649" s="4" t="str">
        <f>IF($A648="","",IF(MAX($X649:$AC649)=MAX($AD649:AI649)," ",SMALL($X649:$AC649,COUNTIF($X649:$AC649,"&lt;="&amp;AI649)+1)))</f>
        <v xml:space="preserve"> </v>
      </c>
      <c r="AL649" s="13" t="str">
        <f t="shared" si="152"/>
        <v>4尾</v>
      </c>
      <c r="AM649" s="13" t="str">
        <f t="shared" si="153"/>
        <v>中2尾</v>
      </c>
    </row>
    <row r="650" spans="1:39" x14ac:dyDescent="0.15">
      <c r="A650" s="7">
        <v>2020037</v>
      </c>
      <c r="B650" s="2">
        <v>1</v>
      </c>
      <c r="C650" s="2">
        <v>4</v>
      </c>
      <c r="D650" s="2">
        <v>11</v>
      </c>
      <c r="E650" s="2">
        <v>13</v>
      </c>
      <c r="F650" s="2">
        <v>17</v>
      </c>
      <c r="G650" s="2">
        <v>24</v>
      </c>
      <c r="H650" s="2">
        <v>15</v>
      </c>
      <c r="J650" s="4">
        <f t="shared" si="140"/>
        <v>1</v>
      </c>
      <c r="K650" s="4">
        <f t="shared" si="141"/>
        <v>4</v>
      </c>
      <c r="L650" s="4">
        <f t="shared" si="142"/>
        <v>1</v>
      </c>
      <c r="M650" s="4">
        <f t="shared" si="143"/>
        <v>3</v>
      </c>
      <c r="N650" s="4">
        <f t="shared" si="144"/>
        <v>7</v>
      </c>
      <c r="O650" s="4">
        <f t="shared" si="145"/>
        <v>4</v>
      </c>
      <c r="Q650" s="4">
        <f>IF($A650="","",IF(MAX($J650:$O650)=MAX($P650:P650),"",SMALL($J650:$O650,COUNTIF($J650:$O650,"&lt;="&amp;P650)+1)))</f>
        <v>1</v>
      </c>
      <c r="R650" s="4">
        <f>IF($A650="","",IF(MAX($J650:$O650)=MAX($P650:Q650),"",SMALL($J650:$O650,COUNTIF($J650:$O650,"&lt;="&amp;Q650)+1)))</f>
        <v>3</v>
      </c>
      <c r="S650" s="4">
        <f>IF($A650="","",IF(MAX($J650:$O650)=MAX($P650:R650),"",SMALL($J650:$O650,COUNTIF($J650:$O650,"&lt;="&amp;R650)+1)))</f>
        <v>4</v>
      </c>
      <c r="T650" s="4">
        <f>IF($A650="","",IF(MAX($J650:$O650)=MAX($P650:S650),"",SMALL($J650:$O650,COUNTIF($J650:$O650,"&lt;="&amp;S650)+1)))</f>
        <v>7</v>
      </c>
      <c r="U650" s="4" t="str">
        <f>IF($A650="","",IF(MAX($J650:$O650)=MAX($P650:T650),"",SMALL($J650:$O650,COUNTIF($J650:$O650,"&lt;="&amp;T650)+1)))</f>
        <v/>
      </c>
      <c r="V650" s="4" t="str">
        <f>IF($A650="","",IF(MAX($J650:$O650)=MAX($P650:U650),"",SMALL($J650:$O650,COUNTIF($J650:$O650,"&lt;="&amp;U650)+1)))</f>
        <v/>
      </c>
      <c r="X650" s="4">
        <f t="shared" si="146"/>
        <v>3</v>
      </c>
      <c r="Y650" s="4">
        <f t="shared" si="147"/>
        <v>9</v>
      </c>
      <c r="Z650" s="4">
        <f t="shared" si="148"/>
        <v>8</v>
      </c>
      <c r="AA650" s="4">
        <f t="shared" si="149"/>
        <v>9</v>
      </c>
      <c r="AB650" s="4">
        <f t="shared" si="150"/>
        <v>8</v>
      </c>
      <c r="AC650" s="4">
        <f t="shared" si="151"/>
        <v>3</v>
      </c>
      <c r="AE650" s="4">
        <f>IF($A649="","",IF(MAX($X650:$AC650)=MAX($AD650:AD650)," ",SMALL($X650:$AC650,COUNTIF($X650:$AC650,"&lt;="&amp;AD650)+1)))</f>
        <v>3</v>
      </c>
      <c r="AF650" s="4">
        <f>IF($A649="","",IF(MAX($X650:$AC650)=MAX($AD650:AE650)," ",SMALL($X650:$AC650,COUNTIF($X650:$AC650,"&lt;="&amp;AE650)+1)))</f>
        <v>8</v>
      </c>
      <c r="AG650" s="4">
        <f>IF($A649="","",IF(MAX($X650:$AC650)=MAX($AD650:AF650)," ",SMALL($X650:$AC650,COUNTIF($X650:$AC650,"&lt;="&amp;AF650)+1)))</f>
        <v>9</v>
      </c>
      <c r="AH650" s="4" t="str">
        <f>IF($A649="","",IF(MAX($X650:$AC650)=MAX($AD650:AG650)," ",SMALL($X650:$AC650,COUNTIF($X650:$AC650,"&lt;="&amp;AG650)+1)))</f>
        <v xml:space="preserve"> </v>
      </c>
      <c r="AI650" s="4" t="str">
        <f>IF($A649="","",IF(MAX($X650:$AC650)=MAX($AD650:AH650)," ",SMALL($X650:$AC650,COUNTIF($X650:$AC650,"&lt;="&amp;AH650)+1)))</f>
        <v xml:space="preserve"> </v>
      </c>
      <c r="AJ650" s="4" t="str">
        <f>IF($A649="","",IF(MAX($X650:$AC650)=MAX($AD650:AI650)," ",SMALL($X650:$AC650,COUNTIF($X650:$AC650,"&lt;="&amp;AI650)+1)))</f>
        <v xml:space="preserve"> </v>
      </c>
      <c r="AL650" s="13" t="str">
        <f t="shared" si="152"/>
        <v>3尾</v>
      </c>
      <c r="AM650" s="13" t="str">
        <f t="shared" si="153"/>
        <v>中1尾</v>
      </c>
    </row>
    <row r="651" spans="1:39" x14ac:dyDescent="0.15">
      <c r="A651" s="7">
        <v>2020038</v>
      </c>
      <c r="B651" s="2">
        <v>1</v>
      </c>
      <c r="C651" s="2">
        <v>6</v>
      </c>
      <c r="D651" s="2">
        <v>7</v>
      </c>
      <c r="E651" s="2">
        <v>18</v>
      </c>
      <c r="F651" s="2">
        <v>23</v>
      </c>
      <c r="G651" s="2">
        <v>24</v>
      </c>
      <c r="H651" s="2">
        <v>15</v>
      </c>
      <c r="J651" s="4">
        <f t="shared" si="140"/>
        <v>1</v>
      </c>
      <c r="K651" s="4">
        <f t="shared" si="141"/>
        <v>6</v>
      </c>
      <c r="L651" s="4">
        <f t="shared" si="142"/>
        <v>7</v>
      </c>
      <c r="M651" s="4">
        <f t="shared" si="143"/>
        <v>8</v>
      </c>
      <c r="N651" s="4">
        <f t="shared" si="144"/>
        <v>3</v>
      </c>
      <c r="O651" s="4">
        <f t="shared" si="145"/>
        <v>4</v>
      </c>
      <c r="Q651" s="4">
        <f>IF($A651="","",IF(MAX($J651:$O651)=MAX($P651:P651),"",SMALL($J651:$O651,COUNTIF($J651:$O651,"&lt;="&amp;P651)+1)))</f>
        <v>1</v>
      </c>
      <c r="R651" s="4">
        <f>IF($A651="","",IF(MAX($J651:$O651)=MAX($P651:Q651),"",SMALL($J651:$O651,COUNTIF($J651:$O651,"&lt;="&amp;Q651)+1)))</f>
        <v>3</v>
      </c>
      <c r="S651" s="4">
        <f>IF($A651="","",IF(MAX($J651:$O651)=MAX($P651:R651),"",SMALL($J651:$O651,COUNTIF($J651:$O651,"&lt;="&amp;R651)+1)))</f>
        <v>4</v>
      </c>
      <c r="T651" s="4">
        <f>IF($A651="","",IF(MAX($J651:$O651)=MAX($P651:S651),"",SMALL($J651:$O651,COUNTIF($J651:$O651,"&lt;="&amp;S651)+1)))</f>
        <v>6</v>
      </c>
      <c r="U651" s="4">
        <f>IF($A651="","",IF(MAX($J651:$O651)=MAX($P651:T651),"",SMALL($J651:$O651,COUNTIF($J651:$O651,"&lt;="&amp;T651)+1)))</f>
        <v>7</v>
      </c>
      <c r="V651" s="4">
        <f>IF($A651="","",IF(MAX($J651:$O651)=MAX($P651:U651),"",SMALL($J651:$O651,COUNTIF($J651:$O651,"&lt;="&amp;U651)+1)))</f>
        <v>8</v>
      </c>
      <c r="X651" s="4">
        <f t="shared" si="146"/>
        <v>4</v>
      </c>
      <c r="Y651" s="4">
        <f t="shared" si="147"/>
        <v>4</v>
      </c>
      <c r="Z651" s="4">
        <f t="shared" si="148"/>
        <v>1</v>
      </c>
      <c r="AA651" s="4">
        <f t="shared" si="149"/>
        <v>1</v>
      </c>
      <c r="AB651" s="4">
        <f t="shared" si="150"/>
        <v>8</v>
      </c>
      <c r="AC651" s="4">
        <f t="shared" si="151"/>
        <v>1</v>
      </c>
      <c r="AE651" s="4">
        <f>IF($A650="","",IF(MAX($X651:$AC651)=MAX($AD651:AD651)," ",SMALL($X651:$AC651,COUNTIF($X651:$AC651,"&lt;="&amp;AD651)+1)))</f>
        <v>1</v>
      </c>
      <c r="AF651" s="4">
        <f>IF($A650="","",IF(MAX($X651:$AC651)=MAX($AD651:AE651)," ",SMALL($X651:$AC651,COUNTIF($X651:$AC651,"&lt;="&amp;AE651)+1)))</f>
        <v>4</v>
      </c>
      <c r="AG651" s="4">
        <f>IF($A650="","",IF(MAX($X651:$AC651)=MAX($AD651:AF651)," ",SMALL($X651:$AC651,COUNTIF($X651:$AC651,"&lt;="&amp;AF651)+1)))</f>
        <v>8</v>
      </c>
      <c r="AH651" s="4" t="str">
        <f>IF($A650="","",IF(MAX($X651:$AC651)=MAX($AD651:AG651)," ",SMALL($X651:$AC651,COUNTIF($X651:$AC651,"&lt;="&amp;AG651)+1)))</f>
        <v xml:space="preserve"> </v>
      </c>
      <c r="AI651" s="4" t="str">
        <f>IF($A650="","",IF(MAX($X651:$AC651)=MAX($AD651:AH651)," ",SMALL($X651:$AC651,COUNTIF($X651:$AC651,"&lt;="&amp;AH651)+1)))</f>
        <v xml:space="preserve"> </v>
      </c>
      <c r="AJ651" s="4" t="str">
        <f>IF($A650="","",IF(MAX($X651:$AC651)=MAX($AD651:AI651)," ",SMALL($X651:$AC651,COUNTIF($X651:$AC651,"&lt;="&amp;AI651)+1)))</f>
        <v xml:space="preserve"> </v>
      </c>
      <c r="AL651" s="13" t="str">
        <f t="shared" si="152"/>
        <v>3尾</v>
      </c>
      <c r="AM651" s="13" t="str">
        <f t="shared" si="153"/>
        <v>中3尾</v>
      </c>
    </row>
    <row r="652" spans="1:39" x14ac:dyDescent="0.15">
      <c r="A652" s="7">
        <v>2020039</v>
      </c>
      <c r="B652" s="2">
        <v>2</v>
      </c>
      <c r="C652" s="2">
        <v>9</v>
      </c>
      <c r="D652" s="2">
        <v>10</v>
      </c>
      <c r="E652" s="2">
        <v>11</v>
      </c>
      <c r="F652" s="2">
        <v>16</v>
      </c>
      <c r="G652" s="2">
        <v>29</v>
      </c>
      <c r="H652" s="2">
        <v>2</v>
      </c>
      <c r="J652" s="4">
        <f t="shared" si="140"/>
        <v>2</v>
      </c>
      <c r="K652" s="4">
        <f t="shared" si="141"/>
        <v>9</v>
      </c>
      <c r="L652" s="4">
        <f t="shared" si="142"/>
        <v>0</v>
      </c>
      <c r="M652" s="4">
        <f t="shared" si="143"/>
        <v>1</v>
      </c>
      <c r="N652" s="4">
        <f t="shared" si="144"/>
        <v>6</v>
      </c>
      <c r="O652" s="4">
        <f t="shared" si="145"/>
        <v>9</v>
      </c>
      <c r="Q652" s="4">
        <f>IF($A652="","",IF(MAX($J652:$O652)=MAX($P652:P652),"",SMALL($J652:$O652,COUNTIF($J652:$O652,"&lt;="&amp;P652)+1)))</f>
        <v>0</v>
      </c>
      <c r="R652" s="4">
        <f>IF($A652="","",IF(MAX($J652:$O652)=MAX($P652:Q652),"",SMALL($J652:$O652,COUNTIF($J652:$O652,"&lt;="&amp;Q652)+1)))</f>
        <v>1</v>
      </c>
      <c r="S652" s="4">
        <f>IF($A652="","",IF(MAX($J652:$O652)=MAX($P652:R652),"",SMALL($J652:$O652,COUNTIF($J652:$O652,"&lt;="&amp;R652)+1)))</f>
        <v>2</v>
      </c>
      <c r="T652" s="4">
        <f>IF($A652="","",IF(MAX($J652:$O652)=MAX($P652:S652),"",SMALL($J652:$O652,COUNTIF($J652:$O652,"&lt;="&amp;S652)+1)))</f>
        <v>6</v>
      </c>
      <c r="U652" s="4">
        <f>IF($A652="","",IF(MAX($J652:$O652)=MAX($P652:T652),"",SMALL($J652:$O652,COUNTIF($J652:$O652,"&lt;="&amp;T652)+1)))</f>
        <v>9</v>
      </c>
      <c r="V652" s="4" t="str">
        <f>IF($A652="","",IF(MAX($J652:$O652)=MAX($P652:U652),"",SMALL($J652:$O652,COUNTIF($J652:$O652,"&lt;="&amp;U652)+1)))</f>
        <v/>
      </c>
      <c r="X652" s="4">
        <f t="shared" si="146"/>
        <v>6</v>
      </c>
      <c r="Y652" s="4">
        <f t="shared" si="147"/>
        <v>6</v>
      </c>
      <c r="Z652" s="4">
        <f t="shared" si="148"/>
        <v>4</v>
      </c>
      <c r="AA652" s="4">
        <f t="shared" si="149"/>
        <v>8</v>
      </c>
      <c r="AB652" s="4">
        <f t="shared" si="150"/>
        <v>2</v>
      </c>
      <c r="AC652" s="4">
        <f t="shared" si="151"/>
        <v>4</v>
      </c>
      <c r="AE652" s="4">
        <f>IF($A651="","",IF(MAX($X652:$AC652)=MAX($AD652:AD652)," ",SMALL($X652:$AC652,COUNTIF($X652:$AC652,"&lt;="&amp;AD652)+1)))</f>
        <v>2</v>
      </c>
      <c r="AF652" s="4">
        <f>IF($A651="","",IF(MAX($X652:$AC652)=MAX($AD652:AE652)," ",SMALL($X652:$AC652,COUNTIF($X652:$AC652,"&lt;="&amp;AE652)+1)))</f>
        <v>4</v>
      </c>
      <c r="AG652" s="4">
        <f>IF($A651="","",IF(MAX($X652:$AC652)=MAX($AD652:AF652)," ",SMALL($X652:$AC652,COUNTIF($X652:$AC652,"&lt;="&amp;AF652)+1)))</f>
        <v>6</v>
      </c>
      <c r="AH652" s="4">
        <f>IF($A651="","",IF(MAX($X652:$AC652)=MAX($AD652:AG652)," ",SMALL($X652:$AC652,COUNTIF($X652:$AC652,"&lt;="&amp;AG652)+1)))</f>
        <v>8</v>
      </c>
      <c r="AI652" s="4" t="str">
        <f>IF($A651="","",IF(MAX($X652:$AC652)=MAX($AD652:AH652)," ",SMALL($X652:$AC652,COUNTIF($X652:$AC652,"&lt;="&amp;AH652)+1)))</f>
        <v xml:space="preserve"> </v>
      </c>
      <c r="AJ652" s="4" t="str">
        <f>IF($A651="","",IF(MAX($X652:$AC652)=MAX($AD652:AI652)," ",SMALL($X652:$AC652,COUNTIF($X652:$AC652,"&lt;="&amp;AI652)+1)))</f>
        <v xml:space="preserve"> </v>
      </c>
      <c r="AL652" s="13" t="str">
        <f t="shared" si="152"/>
        <v>4尾</v>
      </c>
      <c r="AM652" s="13" t="str">
        <f t="shared" si="153"/>
        <v>中2尾</v>
      </c>
    </row>
    <row r="653" spans="1:39" x14ac:dyDescent="0.15">
      <c r="A653" s="7">
        <v>2020040</v>
      </c>
      <c r="B653" s="2">
        <v>1</v>
      </c>
      <c r="C653" s="2">
        <v>6</v>
      </c>
      <c r="D653" s="2">
        <v>12</v>
      </c>
      <c r="E653" s="2">
        <v>16</v>
      </c>
      <c r="F653" s="2">
        <v>19</v>
      </c>
      <c r="G653" s="2">
        <v>21</v>
      </c>
      <c r="H653" s="2">
        <v>4</v>
      </c>
      <c r="J653" s="4">
        <f t="shared" si="140"/>
        <v>1</v>
      </c>
      <c r="K653" s="4">
        <f t="shared" si="141"/>
        <v>6</v>
      </c>
      <c r="L653" s="4">
        <f t="shared" si="142"/>
        <v>2</v>
      </c>
      <c r="M653" s="4">
        <f t="shared" si="143"/>
        <v>6</v>
      </c>
      <c r="N653" s="4">
        <f t="shared" si="144"/>
        <v>9</v>
      </c>
      <c r="O653" s="4">
        <f t="shared" si="145"/>
        <v>1</v>
      </c>
      <c r="Q653" s="4">
        <f>IF($A653="","",IF(MAX($J653:$O653)=MAX($P653:P653),"",SMALL($J653:$O653,COUNTIF($J653:$O653,"&lt;="&amp;P653)+1)))</f>
        <v>1</v>
      </c>
      <c r="R653" s="4">
        <f>IF($A653="","",IF(MAX($J653:$O653)=MAX($P653:Q653),"",SMALL($J653:$O653,COUNTIF($J653:$O653,"&lt;="&amp;Q653)+1)))</f>
        <v>2</v>
      </c>
      <c r="S653" s="4">
        <f>IF($A653="","",IF(MAX($J653:$O653)=MAX($P653:R653),"",SMALL($J653:$O653,COUNTIF($J653:$O653,"&lt;="&amp;R653)+1)))</f>
        <v>6</v>
      </c>
      <c r="T653" s="4">
        <f>IF($A653="","",IF(MAX($J653:$O653)=MAX($P653:S653),"",SMALL($J653:$O653,COUNTIF($J653:$O653,"&lt;="&amp;S653)+1)))</f>
        <v>9</v>
      </c>
      <c r="U653" s="4" t="str">
        <f>IF($A653="","",IF(MAX($J653:$O653)=MAX($P653:T653),"",SMALL($J653:$O653,COUNTIF($J653:$O653,"&lt;="&amp;T653)+1)))</f>
        <v/>
      </c>
      <c r="V653" s="4" t="str">
        <f>IF($A653="","",IF(MAX($J653:$O653)=MAX($P653:U653),"",SMALL($J653:$O653,COUNTIF($J653:$O653,"&lt;="&amp;U653)+1)))</f>
        <v/>
      </c>
      <c r="X653" s="4">
        <f t="shared" si="146"/>
        <v>8</v>
      </c>
      <c r="Y653" s="4">
        <f t="shared" si="147"/>
        <v>5</v>
      </c>
      <c r="Z653" s="4">
        <f t="shared" si="148"/>
        <v>6</v>
      </c>
      <c r="AA653" s="4">
        <f t="shared" si="149"/>
        <v>5</v>
      </c>
      <c r="AB653" s="4">
        <f t="shared" si="150"/>
        <v>4</v>
      </c>
      <c r="AC653" s="4">
        <f t="shared" si="151"/>
        <v>1</v>
      </c>
      <c r="AE653" s="4">
        <f>IF($A652="","",IF(MAX($X653:$AC653)=MAX($AD653:AD653)," ",SMALL($X653:$AC653,COUNTIF($X653:$AC653,"&lt;="&amp;AD653)+1)))</f>
        <v>1</v>
      </c>
      <c r="AF653" s="4">
        <f>IF($A652="","",IF(MAX($X653:$AC653)=MAX($AD653:AE653)," ",SMALL($X653:$AC653,COUNTIF($X653:$AC653,"&lt;="&amp;AE653)+1)))</f>
        <v>4</v>
      </c>
      <c r="AG653" s="4">
        <f>IF($A652="","",IF(MAX($X653:$AC653)=MAX($AD653:AF653)," ",SMALL($X653:$AC653,COUNTIF($X653:$AC653,"&lt;="&amp;AF653)+1)))</f>
        <v>5</v>
      </c>
      <c r="AH653" s="4">
        <f>IF($A652="","",IF(MAX($X653:$AC653)=MAX($AD653:AG653)," ",SMALL($X653:$AC653,COUNTIF($X653:$AC653,"&lt;="&amp;AG653)+1)))</f>
        <v>6</v>
      </c>
      <c r="AI653" s="4">
        <f>IF($A652="","",IF(MAX($X653:$AC653)=MAX($AD653:AH653)," ",SMALL($X653:$AC653,COUNTIF($X653:$AC653,"&lt;="&amp;AH653)+1)))</f>
        <v>8</v>
      </c>
      <c r="AJ653" s="4" t="str">
        <f>IF($A652="","",IF(MAX($X653:$AC653)=MAX($AD653:AI653)," ",SMALL($X653:$AC653,COUNTIF($X653:$AC653,"&lt;="&amp;AI653)+1)))</f>
        <v xml:space="preserve"> </v>
      </c>
      <c r="AL653" s="13" t="str">
        <f t="shared" si="152"/>
        <v>5尾</v>
      </c>
      <c r="AM653" s="13" t="str">
        <f t="shared" si="153"/>
        <v>中2尾</v>
      </c>
    </row>
    <row r="654" spans="1:39" x14ac:dyDescent="0.15">
      <c r="A654" s="7">
        <v>2020041</v>
      </c>
      <c r="B654" s="2">
        <v>6</v>
      </c>
      <c r="C654" s="2">
        <v>7</v>
      </c>
      <c r="D654" s="2">
        <v>16</v>
      </c>
      <c r="E654" s="2">
        <v>22</v>
      </c>
      <c r="F654" s="2">
        <v>24</v>
      </c>
      <c r="G654" s="2">
        <v>25</v>
      </c>
      <c r="H654" s="2">
        <v>13</v>
      </c>
      <c r="J654" s="4">
        <f t="shared" si="140"/>
        <v>6</v>
      </c>
      <c r="K654" s="4">
        <f t="shared" si="141"/>
        <v>7</v>
      </c>
      <c r="L654" s="4">
        <f t="shared" si="142"/>
        <v>6</v>
      </c>
      <c r="M654" s="4">
        <f t="shared" si="143"/>
        <v>2</v>
      </c>
      <c r="N654" s="4">
        <f t="shared" si="144"/>
        <v>4</v>
      </c>
      <c r="O654" s="4">
        <f t="shared" si="145"/>
        <v>5</v>
      </c>
      <c r="Q654" s="4">
        <f>IF($A654="","",IF(MAX($J654:$O654)=MAX($P654:P654),"",SMALL($J654:$O654,COUNTIF($J654:$O654,"&lt;="&amp;P654)+1)))</f>
        <v>2</v>
      </c>
      <c r="R654" s="4">
        <f>IF($A654="","",IF(MAX($J654:$O654)=MAX($P654:Q654),"",SMALL($J654:$O654,COUNTIF($J654:$O654,"&lt;="&amp;Q654)+1)))</f>
        <v>4</v>
      </c>
      <c r="S654" s="4">
        <f>IF($A654="","",IF(MAX($J654:$O654)=MAX($P654:R654),"",SMALL($J654:$O654,COUNTIF($J654:$O654,"&lt;="&amp;R654)+1)))</f>
        <v>5</v>
      </c>
      <c r="T654" s="4">
        <f>IF($A654="","",IF(MAX($J654:$O654)=MAX($P654:S654),"",SMALL($J654:$O654,COUNTIF($J654:$O654,"&lt;="&amp;S654)+1)))</f>
        <v>6</v>
      </c>
      <c r="U654" s="4">
        <f>IF($A654="","",IF(MAX($J654:$O654)=MAX($P654:T654),"",SMALL($J654:$O654,COUNTIF($J654:$O654,"&lt;="&amp;T654)+1)))</f>
        <v>7</v>
      </c>
      <c r="V654" s="4" t="str">
        <f>IF($A654="","",IF(MAX($J654:$O654)=MAX($P654:U654),"",SMALL($J654:$O654,COUNTIF($J654:$O654,"&lt;="&amp;U654)+1)))</f>
        <v/>
      </c>
      <c r="X654" s="4">
        <f t="shared" si="146"/>
        <v>6</v>
      </c>
      <c r="Y654" s="4">
        <f t="shared" si="147"/>
        <v>6</v>
      </c>
      <c r="Z654" s="4">
        <f t="shared" si="148"/>
        <v>4</v>
      </c>
      <c r="AA654" s="4">
        <f t="shared" si="149"/>
        <v>9</v>
      </c>
      <c r="AB654" s="4">
        <f t="shared" si="150"/>
        <v>9</v>
      </c>
      <c r="AC654" s="4">
        <f t="shared" si="151"/>
        <v>1</v>
      </c>
      <c r="AE654" s="4">
        <f>IF($A653="","",IF(MAX($X654:$AC654)=MAX($AD654:AD654)," ",SMALL($X654:$AC654,COUNTIF($X654:$AC654,"&lt;="&amp;AD654)+1)))</f>
        <v>1</v>
      </c>
      <c r="AF654" s="4">
        <f>IF($A653="","",IF(MAX($X654:$AC654)=MAX($AD654:AE654)," ",SMALL($X654:$AC654,COUNTIF($X654:$AC654,"&lt;="&amp;AE654)+1)))</f>
        <v>4</v>
      </c>
      <c r="AG654" s="4">
        <f>IF($A653="","",IF(MAX($X654:$AC654)=MAX($AD654:AF654)," ",SMALL($X654:$AC654,COUNTIF($X654:$AC654,"&lt;="&amp;AF654)+1)))</f>
        <v>6</v>
      </c>
      <c r="AH654" s="4">
        <f>IF($A653="","",IF(MAX($X654:$AC654)=MAX($AD654:AG654)," ",SMALL($X654:$AC654,COUNTIF($X654:$AC654,"&lt;="&amp;AG654)+1)))</f>
        <v>9</v>
      </c>
      <c r="AI654" s="4" t="str">
        <f>IF($A653="","",IF(MAX($X654:$AC654)=MAX($AD654:AH654)," ",SMALL($X654:$AC654,COUNTIF($X654:$AC654,"&lt;="&amp;AH654)+1)))</f>
        <v xml:space="preserve"> </v>
      </c>
      <c r="AJ654" s="4" t="str">
        <f>IF($A653="","",IF(MAX($X654:$AC654)=MAX($AD654:AI654)," ",SMALL($X654:$AC654,COUNTIF($X654:$AC654,"&lt;="&amp;AI654)+1)))</f>
        <v xml:space="preserve"> </v>
      </c>
      <c r="AL654" s="13" t="str">
        <f t="shared" si="152"/>
        <v>4尾</v>
      </c>
      <c r="AM654" s="13" t="str">
        <f t="shared" si="153"/>
        <v>中2尾</v>
      </c>
    </row>
    <row r="655" spans="1:39" x14ac:dyDescent="0.15">
      <c r="A655" s="7">
        <v>2020042</v>
      </c>
      <c r="B655" s="2">
        <v>2</v>
      </c>
      <c r="C655" s="2">
        <v>6</v>
      </c>
      <c r="D655" s="2">
        <v>7</v>
      </c>
      <c r="E655" s="2">
        <v>11</v>
      </c>
      <c r="F655" s="2">
        <v>14</v>
      </c>
      <c r="G655" s="2">
        <v>31</v>
      </c>
      <c r="H655" s="2">
        <v>3</v>
      </c>
      <c r="J655" s="4">
        <f t="shared" si="140"/>
        <v>2</v>
      </c>
      <c r="K655" s="4">
        <f t="shared" si="141"/>
        <v>6</v>
      </c>
      <c r="L655" s="4">
        <f t="shared" si="142"/>
        <v>7</v>
      </c>
      <c r="M655" s="4">
        <f t="shared" si="143"/>
        <v>1</v>
      </c>
      <c r="N655" s="4">
        <f t="shared" si="144"/>
        <v>4</v>
      </c>
      <c r="O655" s="4">
        <f t="shared" si="145"/>
        <v>1</v>
      </c>
      <c r="Q655" s="4">
        <f>IF($A655="","",IF(MAX($J655:$O655)=MAX($P655:P655),"",SMALL($J655:$O655,COUNTIF($J655:$O655,"&lt;="&amp;P655)+1)))</f>
        <v>1</v>
      </c>
      <c r="R655" s="4">
        <f>IF($A655="","",IF(MAX($J655:$O655)=MAX($P655:Q655),"",SMALL($J655:$O655,COUNTIF($J655:$O655,"&lt;="&amp;Q655)+1)))</f>
        <v>2</v>
      </c>
      <c r="S655" s="4">
        <f>IF($A655="","",IF(MAX($J655:$O655)=MAX($P655:R655),"",SMALL($J655:$O655,COUNTIF($J655:$O655,"&lt;="&amp;R655)+1)))</f>
        <v>4</v>
      </c>
      <c r="T655" s="4">
        <f>IF($A655="","",IF(MAX($J655:$O655)=MAX($P655:S655),"",SMALL($J655:$O655,COUNTIF($J655:$O655,"&lt;="&amp;S655)+1)))</f>
        <v>6</v>
      </c>
      <c r="U655" s="4">
        <f>IF($A655="","",IF(MAX($J655:$O655)=MAX($P655:T655),"",SMALL($J655:$O655,COUNTIF($J655:$O655,"&lt;="&amp;T655)+1)))</f>
        <v>7</v>
      </c>
      <c r="V655" s="4" t="str">
        <f>IF($A655="","",IF(MAX($J655:$O655)=MAX($P655:U655),"",SMALL($J655:$O655,COUNTIF($J655:$O655,"&lt;="&amp;U655)+1)))</f>
        <v/>
      </c>
      <c r="X655" s="4">
        <f t="shared" si="146"/>
        <v>2</v>
      </c>
      <c r="Y655" s="4">
        <f t="shared" si="147"/>
        <v>7</v>
      </c>
      <c r="Z655" s="4">
        <f t="shared" si="148"/>
        <v>8</v>
      </c>
      <c r="AA655" s="4">
        <f t="shared" si="149"/>
        <v>9</v>
      </c>
      <c r="AB655" s="4">
        <f t="shared" si="150"/>
        <v>0</v>
      </c>
      <c r="AC655" s="4">
        <f t="shared" si="151"/>
        <v>4</v>
      </c>
      <c r="AE655" s="4">
        <f>IF($A654="","",IF(MAX($X655:$AC655)=MAX($AD655:AD655)," ",SMALL($X655:$AC655,COUNTIF($X655:$AC655,"&lt;="&amp;AD655)+1)))</f>
        <v>0</v>
      </c>
      <c r="AF655" s="4">
        <f>IF($A654="","",IF(MAX($X655:$AC655)=MAX($AD655:AE655)," ",SMALL($X655:$AC655,COUNTIF($X655:$AC655,"&lt;="&amp;AE655)+1)))</f>
        <v>2</v>
      </c>
      <c r="AG655" s="4">
        <f>IF($A654="","",IF(MAX($X655:$AC655)=MAX($AD655:AF655)," ",SMALL($X655:$AC655,COUNTIF($X655:$AC655,"&lt;="&amp;AF655)+1)))</f>
        <v>4</v>
      </c>
      <c r="AH655" s="4">
        <f>IF($A654="","",IF(MAX($X655:$AC655)=MAX($AD655:AG655)," ",SMALL($X655:$AC655,COUNTIF($X655:$AC655,"&lt;="&amp;AG655)+1)))</f>
        <v>7</v>
      </c>
      <c r="AI655" s="4">
        <f>IF($A654="","",IF(MAX($X655:$AC655)=MAX($AD655:AH655)," ",SMALL($X655:$AC655,COUNTIF($X655:$AC655,"&lt;="&amp;AH655)+1)))</f>
        <v>8</v>
      </c>
      <c r="AJ655" s="4">
        <f>IF($A654="","",IF(MAX($X655:$AC655)=MAX($AD655:AI655)," ",SMALL($X655:$AC655,COUNTIF($X655:$AC655,"&lt;="&amp;AI655)+1)))</f>
        <v>9</v>
      </c>
      <c r="AL655" s="13" t="str">
        <f t="shared" si="152"/>
        <v>6尾</v>
      </c>
      <c r="AM655" s="13" t="str">
        <f t="shared" si="153"/>
        <v>中3尾</v>
      </c>
    </row>
    <row r="656" spans="1:39" x14ac:dyDescent="0.15">
      <c r="A656" s="7">
        <v>2020043</v>
      </c>
      <c r="B656" s="2">
        <v>1</v>
      </c>
      <c r="C656" s="2">
        <v>11</v>
      </c>
      <c r="D656" s="2">
        <v>24</v>
      </c>
      <c r="E656" s="2">
        <v>25</v>
      </c>
      <c r="F656" s="2">
        <v>27</v>
      </c>
      <c r="G656" s="2">
        <v>30</v>
      </c>
      <c r="H656" s="2">
        <v>7</v>
      </c>
      <c r="J656" s="4">
        <f t="shared" si="140"/>
        <v>1</v>
      </c>
      <c r="K656" s="4">
        <f t="shared" si="141"/>
        <v>1</v>
      </c>
      <c r="L656" s="4">
        <f t="shared" si="142"/>
        <v>4</v>
      </c>
      <c r="M656" s="4">
        <f t="shared" si="143"/>
        <v>5</v>
      </c>
      <c r="N656" s="4">
        <f t="shared" si="144"/>
        <v>7</v>
      </c>
      <c r="O656" s="4">
        <f t="shared" si="145"/>
        <v>0</v>
      </c>
      <c r="Q656" s="4">
        <f>IF($A656="","",IF(MAX($J656:$O656)=MAX($P656:P656),"",SMALL($J656:$O656,COUNTIF($J656:$O656,"&lt;="&amp;P656)+1)))</f>
        <v>0</v>
      </c>
      <c r="R656" s="4">
        <f>IF($A656="","",IF(MAX($J656:$O656)=MAX($P656:Q656),"",SMALL($J656:$O656,COUNTIF($J656:$O656,"&lt;="&amp;Q656)+1)))</f>
        <v>1</v>
      </c>
      <c r="S656" s="4">
        <f>IF($A656="","",IF(MAX($J656:$O656)=MAX($P656:R656),"",SMALL($J656:$O656,COUNTIF($J656:$O656,"&lt;="&amp;R656)+1)))</f>
        <v>4</v>
      </c>
      <c r="T656" s="4">
        <f>IF($A656="","",IF(MAX($J656:$O656)=MAX($P656:S656),"",SMALL($J656:$O656,COUNTIF($J656:$O656,"&lt;="&amp;S656)+1)))</f>
        <v>5</v>
      </c>
      <c r="U656" s="4">
        <f>IF($A656="","",IF(MAX($J656:$O656)=MAX($P656:T656),"",SMALL($J656:$O656,COUNTIF($J656:$O656,"&lt;="&amp;T656)+1)))</f>
        <v>7</v>
      </c>
      <c r="V656" s="4" t="str">
        <f>IF($A656="","",IF(MAX($J656:$O656)=MAX($P656:U656),"",SMALL($J656:$O656,COUNTIF($J656:$O656,"&lt;="&amp;U656)+1)))</f>
        <v/>
      </c>
      <c r="X656" s="4">
        <f t="shared" si="146"/>
        <v>2</v>
      </c>
      <c r="Y656" s="4">
        <f t="shared" si="147"/>
        <v>3</v>
      </c>
      <c r="Z656" s="4">
        <f t="shared" si="148"/>
        <v>4</v>
      </c>
      <c r="AA656" s="4">
        <f t="shared" si="149"/>
        <v>7</v>
      </c>
      <c r="AB656" s="4">
        <f t="shared" si="150"/>
        <v>4</v>
      </c>
      <c r="AC656" s="4">
        <f t="shared" si="151"/>
        <v>1</v>
      </c>
      <c r="AE656" s="4">
        <f>IF($A655="","",IF(MAX($X656:$AC656)=MAX($AD656:AD656)," ",SMALL($X656:$AC656,COUNTIF($X656:$AC656,"&lt;="&amp;AD656)+1)))</f>
        <v>1</v>
      </c>
      <c r="AF656" s="4">
        <f>IF($A655="","",IF(MAX($X656:$AC656)=MAX($AD656:AE656)," ",SMALL($X656:$AC656,COUNTIF($X656:$AC656,"&lt;="&amp;AE656)+1)))</f>
        <v>2</v>
      </c>
      <c r="AG656" s="4">
        <f>IF($A655="","",IF(MAX($X656:$AC656)=MAX($AD656:AF656)," ",SMALL($X656:$AC656,COUNTIF($X656:$AC656,"&lt;="&amp;AF656)+1)))</f>
        <v>3</v>
      </c>
      <c r="AH656" s="4">
        <f>IF($A655="","",IF(MAX($X656:$AC656)=MAX($AD656:AG656)," ",SMALL($X656:$AC656,COUNTIF($X656:$AC656,"&lt;="&amp;AG656)+1)))</f>
        <v>4</v>
      </c>
      <c r="AI656" s="4">
        <f>IF($A655="","",IF(MAX($X656:$AC656)=MAX($AD656:AH656)," ",SMALL($X656:$AC656,COUNTIF($X656:$AC656,"&lt;="&amp;AH656)+1)))</f>
        <v>7</v>
      </c>
      <c r="AJ656" s="4" t="str">
        <f>IF($A655="","",IF(MAX($X656:$AC656)=MAX($AD656:AI656)," ",SMALL($X656:$AC656,COUNTIF($X656:$AC656,"&lt;="&amp;AI656)+1)))</f>
        <v xml:space="preserve"> </v>
      </c>
      <c r="AL656" s="13" t="str">
        <f t="shared" si="152"/>
        <v>5尾</v>
      </c>
      <c r="AM656" s="13" t="str">
        <f t="shared" si="153"/>
        <v>中3尾</v>
      </c>
    </row>
    <row r="657" spans="1:39" x14ac:dyDescent="0.15">
      <c r="A657" s="7">
        <v>2020044</v>
      </c>
      <c r="B657" s="2">
        <v>7</v>
      </c>
      <c r="C657" s="2">
        <v>8</v>
      </c>
      <c r="D657" s="2">
        <v>16</v>
      </c>
      <c r="E657" s="2">
        <v>17</v>
      </c>
      <c r="F657" s="2">
        <v>19</v>
      </c>
      <c r="G657" s="2">
        <v>24</v>
      </c>
      <c r="H657" s="2">
        <v>7</v>
      </c>
      <c r="J657" s="4">
        <f t="shared" si="140"/>
        <v>7</v>
      </c>
      <c r="K657" s="4">
        <f t="shared" si="141"/>
        <v>8</v>
      </c>
      <c r="L657" s="4">
        <f t="shared" si="142"/>
        <v>6</v>
      </c>
      <c r="M657" s="4">
        <f t="shared" si="143"/>
        <v>7</v>
      </c>
      <c r="N657" s="4">
        <f t="shared" si="144"/>
        <v>9</v>
      </c>
      <c r="O657" s="4">
        <f t="shared" si="145"/>
        <v>4</v>
      </c>
      <c r="Q657" s="4">
        <f>IF($A657="","",IF(MAX($J657:$O657)=MAX($P657:P657),"",SMALL($J657:$O657,COUNTIF($J657:$O657,"&lt;="&amp;P657)+1)))</f>
        <v>4</v>
      </c>
      <c r="R657" s="4">
        <f>IF($A657="","",IF(MAX($J657:$O657)=MAX($P657:Q657),"",SMALL($J657:$O657,COUNTIF($J657:$O657,"&lt;="&amp;Q657)+1)))</f>
        <v>6</v>
      </c>
      <c r="S657" s="4">
        <f>IF($A657="","",IF(MAX($J657:$O657)=MAX($P657:R657),"",SMALL($J657:$O657,COUNTIF($J657:$O657,"&lt;="&amp;R657)+1)))</f>
        <v>7</v>
      </c>
      <c r="T657" s="4">
        <f>IF($A657="","",IF(MAX($J657:$O657)=MAX($P657:S657),"",SMALL($J657:$O657,COUNTIF($J657:$O657,"&lt;="&amp;S657)+1)))</f>
        <v>8</v>
      </c>
      <c r="U657" s="4">
        <f>IF($A657="","",IF(MAX($J657:$O657)=MAX($P657:T657),"",SMALL($J657:$O657,COUNTIF($J657:$O657,"&lt;="&amp;T657)+1)))</f>
        <v>9</v>
      </c>
      <c r="V657" s="4" t="str">
        <f>IF($A657="","",IF(MAX($J657:$O657)=MAX($P657:U657),"",SMALL($J657:$O657,COUNTIF($J657:$O657,"&lt;="&amp;U657)+1)))</f>
        <v/>
      </c>
      <c r="X657" s="4">
        <f t="shared" si="146"/>
        <v>1</v>
      </c>
      <c r="Y657" s="4">
        <f t="shared" si="147"/>
        <v>1</v>
      </c>
      <c r="Z657" s="4">
        <f t="shared" si="148"/>
        <v>5</v>
      </c>
      <c r="AA657" s="4">
        <f t="shared" si="149"/>
        <v>8</v>
      </c>
      <c r="AB657" s="4">
        <f t="shared" si="150"/>
        <v>0</v>
      </c>
      <c r="AC657" s="4">
        <f t="shared" si="151"/>
        <v>1</v>
      </c>
      <c r="AE657" s="4">
        <f>IF($A656="","",IF(MAX($X657:$AC657)=MAX($AD657:AD657)," ",SMALL($X657:$AC657,COUNTIF($X657:$AC657,"&lt;="&amp;AD657)+1)))</f>
        <v>0</v>
      </c>
      <c r="AF657" s="4">
        <f>IF($A656="","",IF(MAX($X657:$AC657)=MAX($AD657:AE657)," ",SMALL($X657:$AC657,COUNTIF($X657:$AC657,"&lt;="&amp;AE657)+1)))</f>
        <v>1</v>
      </c>
      <c r="AG657" s="4">
        <f>IF($A656="","",IF(MAX($X657:$AC657)=MAX($AD657:AF657)," ",SMALL($X657:$AC657,COUNTIF($X657:$AC657,"&lt;="&amp;AF657)+1)))</f>
        <v>5</v>
      </c>
      <c r="AH657" s="4">
        <f>IF($A656="","",IF(MAX($X657:$AC657)=MAX($AD657:AG657)," ",SMALL($X657:$AC657,COUNTIF($X657:$AC657,"&lt;="&amp;AG657)+1)))</f>
        <v>8</v>
      </c>
      <c r="AI657" s="4" t="str">
        <f>IF($A656="","",IF(MAX($X657:$AC657)=MAX($AD657:AH657)," ",SMALL($X657:$AC657,COUNTIF($X657:$AC657,"&lt;="&amp;AH657)+1)))</f>
        <v xml:space="preserve"> </v>
      </c>
      <c r="AJ657" s="4" t="str">
        <f>IF($A656="","",IF(MAX($X657:$AC657)=MAX($AD657:AI657)," ",SMALL($X657:$AC657,COUNTIF($X657:$AC657,"&lt;="&amp;AI657)+1)))</f>
        <v xml:space="preserve"> </v>
      </c>
      <c r="AL657" s="13" t="str">
        <f t="shared" si="152"/>
        <v>4尾</v>
      </c>
      <c r="AM657" s="13" t="str">
        <f t="shared" si="153"/>
        <v>中1尾</v>
      </c>
    </row>
    <row r="658" spans="1:39" x14ac:dyDescent="0.15">
      <c r="A658" s="7">
        <v>2020045</v>
      </c>
      <c r="B658" s="2">
        <v>2</v>
      </c>
      <c r="C658" s="2">
        <v>3</v>
      </c>
      <c r="D658" s="2">
        <v>15</v>
      </c>
      <c r="E658" s="2">
        <v>21</v>
      </c>
      <c r="F658" s="2">
        <v>22</v>
      </c>
      <c r="G658" s="2">
        <v>33</v>
      </c>
      <c r="H658" s="2">
        <v>16</v>
      </c>
      <c r="J658" s="4">
        <f t="shared" si="140"/>
        <v>2</v>
      </c>
      <c r="K658" s="4">
        <f t="shared" si="141"/>
        <v>3</v>
      </c>
      <c r="L658" s="4">
        <f t="shared" si="142"/>
        <v>5</v>
      </c>
      <c r="M658" s="4">
        <f t="shared" si="143"/>
        <v>1</v>
      </c>
      <c r="N658" s="4">
        <f t="shared" si="144"/>
        <v>2</v>
      </c>
      <c r="O658" s="4">
        <f t="shared" si="145"/>
        <v>3</v>
      </c>
      <c r="Q658" s="4">
        <f>IF($A658="","",IF(MAX($J658:$O658)=MAX($P658:P658),"",SMALL($J658:$O658,COUNTIF($J658:$O658,"&lt;="&amp;P658)+1)))</f>
        <v>1</v>
      </c>
      <c r="R658" s="4">
        <f>IF($A658="","",IF(MAX($J658:$O658)=MAX($P658:Q658),"",SMALL($J658:$O658,COUNTIF($J658:$O658,"&lt;="&amp;Q658)+1)))</f>
        <v>2</v>
      </c>
      <c r="S658" s="4">
        <f>IF($A658="","",IF(MAX($J658:$O658)=MAX($P658:R658),"",SMALL($J658:$O658,COUNTIF($J658:$O658,"&lt;="&amp;R658)+1)))</f>
        <v>3</v>
      </c>
      <c r="T658" s="4">
        <f>IF($A658="","",IF(MAX($J658:$O658)=MAX($P658:S658),"",SMALL($J658:$O658,COUNTIF($J658:$O658,"&lt;="&amp;S658)+1)))</f>
        <v>5</v>
      </c>
      <c r="U658" s="4" t="str">
        <f>IF($A658="","",IF(MAX($J658:$O658)=MAX($P658:T658),"",SMALL($J658:$O658,COUNTIF($J658:$O658,"&lt;="&amp;T658)+1)))</f>
        <v/>
      </c>
      <c r="V658" s="4" t="str">
        <f>IF($A658="","",IF(MAX($J658:$O658)=MAX($P658:U658),"",SMALL($J658:$O658,COUNTIF($J658:$O658,"&lt;="&amp;U658)+1)))</f>
        <v/>
      </c>
      <c r="X658" s="4">
        <f t="shared" si="146"/>
        <v>6</v>
      </c>
      <c r="Y658" s="4">
        <f t="shared" si="147"/>
        <v>4</v>
      </c>
      <c r="Z658" s="4">
        <f t="shared" si="148"/>
        <v>3</v>
      </c>
      <c r="AA658" s="4">
        <f t="shared" si="149"/>
        <v>2</v>
      </c>
      <c r="AB658" s="4">
        <f t="shared" si="150"/>
        <v>6</v>
      </c>
      <c r="AC658" s="4">
        <f t="shared" si="151"/>
        <v>6</v>
      </c>
      <c r="AE658" s="4">
        <f>IF($A657="","",IF(MAX($X658:$AC658)=MAX($AD658:AD658)," ",SMALL($X658:$AC658,COUNTIF($X658:$AC658,"&lt;="&amp;AD658)+1)))</f>
        <v>2</v>
      </c>
      <c r="AF658" s="4">
        <f>IF($A657="","",IF(MAX($X658:$AC658)=MAX($AD658:AE658)," ",SMALL($X658:$AC658,COUNTIF($X658:$AC658,"&lt;="&amp;AE658)+1)))</f>
        <v>3</v>
      </c>
      <c r="AG658" s="4">
        <f>IF($A657="","",IF(MAX($X658:$AC658)=MAX($AD658:AF658)," ",SMALL($X658:$AC658,COUNTIF($X658:$AC658,"&lt;="&amp;AF658)+1)))</f>
        <v>4</v>
      </c>
      <c r="AH658" s="4">
        <f>IF($A657="","",IF(MAX($X658:$AC658)=MAX($AD658:AG658)," ",SMALL($X658:$AC658,COUNTIF($X658:$AC658,"&lt;="&amp;AG658)+1)))</f>
        <v>6</v>
      </c>
      <c r="AI658" s="4" t="str">
        <f>IF($A657="","",IF(MAX($X658:$AC658)=MAX($AD658:AH658)," ",SMALL($X658:$AC658,COUNTIF($X658:$AC658,"&lt;="&amp;AH658)+1)))</f>
        <v xml:space="preserve"> </v>
      </c>
      <c r="AJ658" s="4" t="str">
        <f>IF($A657="","",IF(MAX($X658:$AC658)=MAX($AD658:AI658)," ",SMALL($X658:$AC658,COUNTIF($X658:$AC658,"&lt;="&amp;AI658)+1)))</f>
        <v xml:space="preserve"> </v>
      </c>
      <c r="AL658" s="13" t="str">
        <f t="shared" si="152"/>
        <v>4尾</v>
      </c>
      <c r="AM658" s="13" t="str">
        <f t="shared" si="153"/>
        <v>中2尾</v>
      </c>
    </row>
    <row r="659" spans="1:39" x14ac:dyDescent="0.15">
      <c r="A659" s="7">
        <v>2020046</v>
      </c>
      <c r="B659" s="2">
        <v>13</v>
      </c>
      <c r="C659" s="2">
        <v>19</v>
      </c>
      <c r="D659" s="2">
        <v>25</v>
      </c>
      <c r="E659" s="2">
        <v>26</v>
      </c>
      <c r="F659" s="2">
        <v>27</v>
      </c>
      <c r="G659" s="2">
        <v>32</v>
      </c>
      <c r="H659" s="2">
        <v>8</v>
      </c>
      <c r="J659" s="4">
        <f t="shared" si="140"/>
        <v>3</v>
      </c>
      <c r="K659" s="4">
        <f t="shared" si="141"/>
        <v>9</v>
      </c>
      <c r="L659" s="4">
        <f t="shared" si="142"/>
        <v>5</v>
      </c>
      <c r="M659" s="4">
        <f t="shared" si="143"/>
        <v>6</v>
      </c>
      <c r="N659" s="4">
        <f t="shared" si="144"/>
        <v>7</v>
      </c>
      <c r="O659" s="4">
        <f t="shared" si="145"/>
        <v>2</v>
      </c>
      <c r="Q659" s="4">
        <f>IF($A659="","",IF(MAX($J659:$O659)=MAX($P659:P659),"",SMALL($J659:$O659,COUNTIF($J659:$O659,"&lt;="&amp;P659)+1)))</f>
        <v>2</v>
      </c>
      <c r="R659" s="4">
        <f>IF($A659="","",IF(MAX($J659:$O659)=MAX($P659:Q659),"",SMALL($J659:$O659,COUNTIF($J659:$O659,"&lt;="&amp;Q659)+1)))</f>
        <v>3</v>
      </c>
      <c r="S659" s="4">
        <f>IF($A659="","",IF(MAX($J659:$O659)=MAX($P659:R659),"",SMALL($J659:$O659,COUNTIF($J659:$O659,"&lt;="&amp;R659)+1)))</f>
        <v>5</v>
      </c>
      <c r="T659" s="4">
        <f>IF($A659="","",IF(MAX($J659:$O659)=MAX($P659:S659),"",SMALL($J659:$O659,COUNTIF($J659:$O659,"&lt;="&amp;S659)+1)))</f>
        <v>6</v>
      </c>
      <c r="U659" s="4">
        <f>IF($A659="","",IF(MAX($J659:$O659)=MAX($P659:T659),"",SMALL($J659:$O659,COUNTIF($J659:$O659,"&lt;="&amp;T659)+1)))</f>
        <v>7</v>
      </c>
      <c r="V659" s="4">
        <f>IF($A659="","",IF(MAX($J659:$O659)=MAX($P659:U659),"",SMALL($J659:$O659,COUNTIF($J659:$O659,"&lt;="&amp;U659)+1)))</f>
        <v>9</v>
      </c>
      <c r="X659" s="4">
        <f t="shared" si="146"/>
        <v>6</v>
      </c>
      <c r="Y659" s="4">
        <f t="shared" si="147"/>
        <v>5</v>
      </c>
      <c r="Z659" s="4">
        <f t="shared" si="148"/>
        <v>2</v>
      </c>
      <c r="AA659" s="4">
        <f t="shared" si="149"/>
        <v>5</v>
      </c>
      <c r="AB659" s="4">
        <f t="shared" si="150"/>
        <v>6</v>
      </c>
      <c r="AC659" s="4">
        <f t="shared" si="151"/>
        <v>5</v>
      </c>
      <c r="AE659" s="4">
        <f>IF($A658="","",IF(MAX($X659:$AC659)=MAX($AD659:AD659)," ",SMALL($X659:$AC659,COUNTIF($X659:$AC659,"&lt;="&amp;AD659)+1)))</f>
        <v>2</v>
      </c>
      <c r="AF659" s="4">
        <f>IF($A658="","",IF(MAX($X659:$AC659)=MAX($AD659:AE659)," ",SMALL($X659:$AC659,COUNTIF($X659:$AC659,"&lt;="&amp;AE659)+1)))</f>
        <v>5</v>
      </c>
      <c r="AG659" s="4">
        <f>IF($A658="","",IF(MAX($X659:$AC659)=MAX($AD659:AF659)," ",SMALL($X659:$AC659,COUNTIF($X659:$AC659,"&lt;="&amp;AF659)+1)))</f>
        <v>6</v>
      </c>
      <c r="AH659" s="4" t="str">
        <f>IF($A658="","",IF(MAX($X659:$AC659)=MAX($AD659:AG659)," ",SMALL($X659:$AC659,COUNTIF($X659:$AC659,"&lt;="&amp;AG659)+1)))</f>
        <v xml:space="preserve"> </v>
      </c>
      <c r="AI659" s="4" t="str">
        <f>IF($A658="","",IF(MAX($X659:$AC659)=MAX($AD659:AH659)," ",SMALL($X659:$AC659,COUNTIF($X659:$AC659,"&lt;="&amp;AH659)+1)))</f>
        <v xml:space="preserve"> </v>
      </c>
      <c r="AJ659" s="4" t="str">
        <f>IF($A658="","",IF(MAX($X659:$AC659)=MAX($AD659:AI659)," ",SMALL($X659:$AC659,COUNTIF($X659:$AC659,"&lt;="&amp;AI659)+1)))</f>
        <v xml:space="preserve"> </v>
      </c>
      <c r="AL659" s="13" t="str">
        <f t="shared" si="152"/>
        <v>3尾</v>
      </c>
      <c r="AM659" s="13" t="str">
        <f t="shared" si="153"/>
        <v>中3尾</v>
      </c>
    </row>
    <row r="660" spans="1:39" x14ac:dyDescent="0.15">
      <c r="A660" s="7">
        <v>2020047</v>
      </c>
      <c r="B660" s="2">
        <v>4</v>
      </c>
      <c r="C660" s="2">
        <v>10</v>
      </c>
      <c r="D660" s="2">
        <v>17</v>
      </c>
      <c r="E660" s="2">
        <v>19</v>
      </c>
      <c r="F660" s="2">
        <v>28</v>
      </c>
      <c r="G660" s="2">
        <v>32</v>
      </c>
      <c r="H660" s="2">
        <v>1</v>
      </c>
      <c r="J660" s="4">
        <f t="shared" si="140"/>
        <v>4</v>
      </c>
      <c r="K660" s="4">
        <f t="shared" si="141"/>
        <v>0</v>
      </c>
      <c r="L660" s="4">
        <f t="shared" si="142"/>
        <v>7</v>
      </c>
      <c r="M660" s="4">
        <f t="shared" si="143"/>
        <v>9</v>
      </c>
      <c r="N660" s="4">
        <f t="shared" si="144"/>
        <v>8</v>
      </c>
      <c r="O660" s="4">
        <f t="shared" si="145"/>
        <v>2</v>
      </c>
      <c r="Q660" s="4">
        <f>IF($A660="","",IF(MAX($J660:$O660)=MAX($P660:P660),"",SMALL($J660:$O660,COUNTIF($J660:$O660,"&lt;="&amp;P660)+1)))</f>
        <v>0</v>
      </c>
      <c r="R660" s="4">
        <f>IF($A660="","",IF(MAX($J660:$O660)=MAX($P660:Q660),"",SMALL($J660:$O660,COUNTIF($J660:$O660,"&lt;="&amp;Q660)+1)))</f>
        <v>2</v>
      </c>
      <c r="S660" s="4">
        <f>IF($A660="","",IF(MAX($J660:$O660)=MAX($P660:R660),"",SMALL($J660:$O660,COUNTIF($J660:$O660,"&lt;="&amp;R660)+1)))</f>
        <v>4</v>
      </c>
      <c r="T660" s="4">
        <f>IF($A660="","",IF(MAX($J660:$O660)=MAX($P660:S660),"",SMALL($J660:$O660,COUNTIF($J660:$O660,"&lt;="&amp;S660)+1)))</f>
        <v>7</v>
      </c>
      <c r="U660" s="4">
        <f>IF($A660="","",IF(MAX($J660:$O660)=MAX($P660:T660),"",SMALL($J660:$O660,COUNTIF($J660:$O660,"&lt;="&amp;T660)+1)))</f>
        <v>8</v>
      </c>
      <c r="V660" s="4">
        <f>IF($A660="","",IF(MAX($J660:$O660)=MAX($P660:U660),"",SMALL($J660:$O660,COUNTIF($J660:$O660,"&lt;="&amp;U660)+1)))</f>
        <v>9</v>
      </c>
      <c r="X660" s="4">
        <f t="shared" si="146"/>
        <v>7</v>
      </c>
      <c r="Y660" s="4">
        <f t="shared" si="147"/>
        <v>6</v>
      </c>
      <c r="Z660" s="4">
        <f t="shared" si="148"/>
        <v>2</v>
      </c>
      <c r="AA660" s="4">
        <f t="shared" si="149"/>
        <v>4</v>
      </c>
      <c r="AB660" s="4">
        <f t="shared" si="150"/>
        <v>4</v>
      </c>
      <c r="AC660" s="4">
        <f t="shared" si="151"/>
        <v>9</v>
      </c>
      <c r="AE660" s="4">
        <f>IF($A659="","",IF(MAX($X660:$AC660)=MAX($AD660:AD660)," ",SMALL($X660:$AC660,COUNTIF($X660:$AC660,"&lt;="&amp;AD660)+1)))</f>
        <v>2</v>
      </c>
      <c r="AF660" s="4">
        <f>IF($A659="","",IF(MAX($X660:$AC660)=MAX($AD660:AE660)," ",SMALL($X660:$AC660,COUNTIF($X660:$AC660,"&lt;="&amp;AE660)+1)))</f>
        <v>4</v>
      </c>
      <c r="AG660" s="4">
        <f>IF($A659="","",IF(MAX($X660:$AC660)=MAX($AD660:AF660)," ",SMALL($X660:$AC660,COUNTIF($X660:$AC660,"&lt;="&amp;AF660)+1)))</f>
        <v>6</v>
      </c>
      <c r="AH660" s="4">
        <f>IF($A659="","",IF(MAX($X660:$AC660)=MAX($AD660:AG660)," ",SMALL($X660:$AC660,COUNTIF($X660:$AC660,"&lt;="&amp;AG660)+1)))</f>
        <v>7</v>
      </c>
      <c r="AI660" s="4">
        <f>IF($A659="","",IF(MAX($X660:$AC660)=MAX($AD660:AH660)," ",SMALL($X660:$AC660,COUNTIF($X660:$AC660,"&lt;="&amp;AH660)+1)))</f>
        <v>9</v>
      </c>
      <c r="AJ660" s="4" t="str">
        <f>IF($A659="","",IF(MAX($X660:$AC660)=MAX($AD660:AI660)," ",SMALL($X660:$AC660,COUNTIF($X660:$AC660,"&lt;="&amp;AI660)+1)))</f>
        <v xml:space="preserve"> </v>
      </c>
      <c r="AL660" s="13" t="str">
        <f t="shared" si="152"/>
        <v>5尾</v>
      </c>
      <c r="AM660" s="13" t="str">
        <f t="shared" si="153"/>
        <v>中4尾</v>
      </c>
    </row>
    <row r="661" spans="1:39" x14ac:dyDescent="0.15">
      <c r="A661" s="7">
        <v>2020048</v>
      </c>
      <c r="B661" s="2">
        <v>12</v>
      </c>
      <c r="C661" s="2">
        <v>14</v>
      </c>
      <c r="D661" s="2">
        <v>18</v>
      </c>
      <c r="E661" s="2">
        <v>23</v>
      </c>
      <c r="F661" s="2">
        <v>30</v>
      </c>
      <c r="G661" s="2">
        <v>32</v>
      </c>
      <c r="H661" s="2">
        <v>2</v>
      </c>
      <c r="J661" s="4">
        <f t="shared" si="140"/>
        <v>2</v>
      </c>
      <c r="K661" s="4">
        <f t="shared" si="141"/>
        <v>4</v>
      </c>
      <c r="L661" s="4">
        <f t="shared" si="142"/>
        <v>8</v>
      </c>
      <c r="M661" s="4">
        <f t="shared" si="143"/>
        <v>3</v>
      </c>
      <c r="N661" s="4">
        <f t="shared" si="144"/>
        <v>0</v>
      </c>
      <c r="O661" s="4">
        <f t="shared" si="145"/>
        <v>2</v>
      </c>
      <c r="Q661" s="4">
        <f>IF($A661="","",IF(MAX($J661:$O661)=MAX($P661:P661),"",SMALL($J661:$O661,COUNTIF($J661:$O661,"&lt;="&amp;P661)+1)))</f>
        <v>0</v>
      </c>
      <c r="R661" s="4">
        <f>IF($A661="","",IF(MAX($J661:$O661)=MAX($P661:Q661),"",SMALL($J661:$O661,COUNTIF($J661:$O661,"&lt;="&amp;Q661)+1)))</f>
        <v>2</v>
      </c>
      <c r="S661" s="4">
        <f>IF($A661="","",IF(MAX($J661:$O661)=MAX($P661:R661),"",SMALL($J661:$O661,COUNTIF($J661:$O661,"&lt;="&amp;R661)+1)))</f>
        <v>3</v>
      </c>
      <c r="T661" s="4">
        <f>IF($A661="","",IF(MAX($J661:$O661)=MAX($P661:S661),"",SMALL($J661:$O661,COUNTIF($J661:$O661,"&lt;="&amp;S661)+1)))</f>
        <v>4</v>
      </c>
      <c r="U661" s="4">
        <f>IF($A661="","",IF(MAX($J661:$O661)=MAX($P661:T661),"",SMALL($J661:$O661,COUNTIF($J661:$O661,"&lt;="&amp;T661)+1)))</f>
        <v>8</v>
      </c>
      <c r="V661" s="4" t="str">
        <f>IF($A661="","",IF(MAX($J661:$O661)=MAX($P661:U661),"",SMALL($J661:$O661,COUNTIF($J661:$O661,"&lt;="&amp;U661)+1)))</f>
        <v/>
      </c>
      <c r="X661" s="4">
        <f t="shared" si="146"/>
        <v>0</v>
      </c>
      <c r="Y661" s="4">
        <f t="shared" si="147"/>
        <v>5</v>
      </c>
      <c r="Z661" s="4">
        <f t="shared" si="148"/>
        <v>2</v>
      </c>
      <c r="AA661" s="4">
        <f t="shared" si="149"/>
        <v>7</v>
      </c>
      <c r="AB661" s="4">
        <f t="shared" si="150"/>
        <v>6</v>
      </c>
      <c r="AC661" s="4">
        <f t="shared" si="151"/>
        <v>4</v>
      </c>
      <c r="AE661" s="4">
        <f>IF($A660="","",IF(MAX($X661:$AC661)=MAX($AD661:AD661)," ",SMALL($X661:$AC661,COUNTIF($X661:$AC661,"&lt;="&amp;AD661)+1)))</f>
        <v>0</v>
      </c>
      <c r="AF661" s="4">
        <f>IF($A660="","",IF(MAX($X661:$AC661)=MAX($AD661:AE661)," ",SMALL($X661:$AC661,COUNTIF($X661:$AC661,"&lt;="&amp;AE661)+1)))</f>
        <v>2</v>
      </c>
      <c r="AG661" s="4">
        <f>IF($A660="","",IF(MAX($X661:$AC661)=MAX($AD661:AF661)," ",SMALL($X661:$AC661,COUNTIF($X661:$AC661,"&lt;="&amp;AF661)+1)))</f>
        <v>4</v>
      </c>
      <c r="AH661" s="4">
        <f>IF($A660="","",IF(MAX($X661:$AC661)=MAX($AD661:AG661)," ",SMALL($X661:$AC661,COUNTIF($X661:$AC661,"&lt;="&amp;AG661)+1)))</f>
        <v>5</v>
      </c>
      <c r="AI661" s="4">
        <f>IF($A660="","",IF(MAX($X661:$AC661)=MAX($AD661:AH661)," ",SMALL($X661:$AC661,COUNTIF($X661:$AC661,"&lt;="&amp;AH661)+1)))</f>
        <v>6</v>
      </c>
      <c r="AJ661" s="4">
        <f>IF($A660="","",IF(MAX($X661:$AC661)=MAX($AD661:AI661)," ",SMALL($X661:$AC661,COUNTIF($X661:$AC661,"&lt;="&amp;AI661)+1)))</f>
        <v>7</v>
      </c>
      <c r="AL661" s="13" t="str">
        <f t="shared" si="152"/>
        <v>6尾</v>
      </c>
      <c r="AM661" s="13" t="str">
        <f t="shared" si="153"/>
        <v>中3尾</v>
      </c>
    </row>
    <row r="662" spans="1:39" x14ac:dyDescent="0.15">
      <c r="A662" s="7">
        <v>2020049</v>
      </c>
      <c r="B662" s="2">
        <v>1</v>
      </c>
      <c r="C662" s="2">
        <v>7</v>
      </c>
      <c r="D662" s="2">
        <v>9</v>
      </c>
      <c r="E662" s="2">
        <v>12</v>
      </c>
      <c r="F662" s="2">
        <v>18</v>
      </c>
      <c r="G662" s="2">
        <v>22</v>
      </c>
      <c r="H662" s="2">
        <v>4</v>
      </c>
      <c r="J662" s="4">
        <f t="shared" si="140"/>
        <v>1</v>
      </c>
      <c r="K662" s="4">
        <f t="shared" si="141"/>
        <v>7</v>
      </c>
      <c r="L662" s="4">
        <f t="shared" si="142"/>
        <v>9</v>
      </c>
      <c r="M662" s="4">
        <f t="shared" si="143"/>
        <v>2</v>
      </c>
      <c r="N662" s="4">
        <f t="shared" si="144"/>
        <v>8</v>
      </c>
      <c r="O662" s="4">
        <f t="shared" si="145"/>
        <v>2</v>
      </c>
      <c r="Q662" s="4">
        <f>IF($A662="","",IF(MAX($J662:$O662)=MAX($P662:P662),"",SMALL($J662:$O662,COUNTIF($J662:$O662,"&lt;="&amp;P662)+1)))</f>
        <v>1</v>
      </c>
      <c r="R662" s="4">
        <f>IF($A662="","",IF(MAX($J662:$O662)=MAX($P662:Q662),"",SMALL($J662:$O662,COUNTIF($J662:$O662,"&lt;="&amp;Q662)+1)))</f>
        <v>2</v>
      </c>
      <c r="S662" s="4">
        <f>IF($A662="","",IF(MAX($J662:$O662)=MAX($P662:R662),"",SMALL($J662:$O662,COUNTIF($J662:$O662,"&lt;="&amp;R662)+1)))</f>
        <v>7</v>
      </c>
      <c r="T662" s="4">
        <f>IF($A662="","",IF(MAX($J662:$O662)=MAX($P662:S662),"",SMALL($J662:$O662,COUNTIF($J662:$O662,"&lt;="&amp;S662)+1)))</f>
        <v>8</v>
      </c>
      <c r="U662" s="4">
        <f>IF($A662="","",IF(MAX($J662:$O662)=MAX($P662:T662),"",SMALL($J662:$O662,COUNTIF($J662:$O662,"&lt;="&amp;T662)+1)))</f>
        <v>9</v>
      </c>
      <c r="V662" s="4" t="str">
        <f>IF($A662="","",IF(MAX($J662:$O662)=MAX($P662:U662),"",SMALL($J662:$O662,COUNTIF($J662:$O662,"&lt;="&amp;U662)+1)))</f>
        <v/>
      </c>
      <c r="X662" s="4">
        <f t="shared" si="146"/>
        <v>8</v>
      </c>
      <c r="Y662" s="4">
        <f t="shared" si="147"/>
        <v>7</v>
      </c>
      <c r="Z662" s="4">
        <f t="shared" si="148"/>
        <v>0</v>
      </c>
      <c r="AA662" s="4">
        <f t="shared" si="149"/>
        <v>3</v>
      </c>
      <c r="AB662" s="4">
        <f t="shared" si="150"/>
        <v>0</v>
      </c>
      <c r="AC662" s="4">
        <f t="shared" si="151"/>
        <v>7</v>
      </c>
      <c r="AE662" s="4">
        <f>IF($A661="","",IF(MAX($X662:$AC662)=MAX($AD662:AD662)," ",SMALL($X662:$AC662,COUNTIF($X662:$AC662,"&lt;="&amp;AD662)+1)))</f>
        <v>0</v>
      </c>
      <c r="AF662" s="4">
        <f>IF($A661="","",IF(MAX($X662:$AC662)=MAX($AD662:AE662)," ",SMALL($X662:$AC662,COUNTIF($X662:$AC662,"&lt;="&amp;AE662)+1)))</f>
        <v>3</v>
      </c>
      <c r="AG662" s="4">
        <f>IF($A661="","",IF(MAX($X662:$AC662)=MAX($AD662:AF662)," ",SMALL($X662:$AC662,COUNTIF($X662:$AC662,"&lt;="&amp;AF662)+1)))</f>
        <v>7</v>
      </c>
      <c r="AH662" s="4">
        <f>IF($A661="","",IF(MAX($X662:$AC662)=MAX($AD662:AG662)," ",SMALL($X662:$AC662,COUNTIF($X662:$AC662,"&lt;="&amp;AG662)+1)))</f>
        <v>8</v>
      </c>
      <c r="AI662" s="4" t="str">
        <f>IF($A661="","",IF(MAX($X662:$AC662)=MAX($AD662:AH662)," ",SMALL($X662:$AC662,COUNTIF($X662:$AC662,"&lt;="&amp;AH662)+1)))</f>
        <v xml:space="preserve"> </v>
      </c>
      <c r="AJ662" s="4" t="str">
        <f>IF($A661="","",IF(MAX($X662:$AC662)=MAX($AD662:AI662)," ",SMALL($X662:$AC662,COUNTIF($X662:$AC662,"&lt;="&amp;AI662)+1)))</f>
        <v xml:space="preserve"> </v>
      </c>
      <c r="AL662" s="13" t="str">
        <f t="shared" si="152"/>
        <v>4尾</v>
      </c>
      <c r="AM662" s="13" t="str">
        <f t="shared" si="153"/>
        <v>中2尾</v>
      </c>
    </row>
    <row r="663" spans="1:39" x14ac:dyDescent="0.15">
      <c r="A663" s="7">
        <v>2020050</v>
      </c>
      <c r="B663" s="2">
        <v>4</v>
      </c>
      <c r="C663" s="2">
        <v>9</v>
      </c>
      <c r="D663" s="2">
        <v>17</v>
      </c>
      <c r="E663" s="2">
        <v>20</v>
      </c>
      <c r="F663" s="2">
        <v>32</v>
      </c>
      <c r="G663" s="2">
        <v>33</v>
      </c>
      <c r="H663" s="2">
        <v>15</v>
      </c>
      <c r="J663" s="4">
        <f t="shared" si="140"/>
        <v>4</v>
      </c>
      <c r="K663" s="4">
        <f t="shared" si="141"/>
        <v>9</v>
      </c>
      <c r="L663" s="4">
        <f t="shared" si="142"/>
        <v>7</v>
      </c>
      <c r="M663" s="4">
        <f t="shared" si="143"/>
        <v>0</v>
      </c>
      <c r="N663" s="4">
        <f t="shared" si="144"/>
        <v>2</v>
      </c>
      <c r="O663" s="4">
        <f t="shared" si="145"/>
        <v>3</v>
      </c>
      <c r="Q663" s="4">
        <f>IF($A663="","",IF(MAX($J663:$O663)=MAX($P663:P663),"",SMALL($J663:$O663,COUNTIF($J663:$O663,"&lt;="&amp;P663)+1)))</f>
        <v>0</v>
      </c>
      <c r="R663" s="4">
        <f>IF($A663="","",IF(MAX($J663:$O663)=MAX($P663:Q663),"",SMALL($J663:$O663,COUNTIF($J663:$O663,"&lt;="&amp;Q663)+1)))</f>
        <v>2</v>
      </c>
      <c r="S663" s="4">
        <f>IF($A663="","",IF(MAX($J663:$O663)=MAX($P663:R663),"",SMALL($J663:$O663,COUNTIF($J663:$O663,"&lt;="&amp;R663)+1)))</f>
        <v>3</v>
      </c>
      <c r="T663" s="4">
        <f>IF($A663="","",IF(MAX($J663:$O663)=MAX($P663:S663),"",SMALL($J663:$O663,COUNTIF($J663:$O663,"&lt;="&amp;S663)+1)))</f>
        <v>4</v>
      </c>
      <c r="U663" s="4">
        <f>IF($A663="","",IF(MAX($J663:$O663)=MAX($P663:T663),"",SMALL($J663:$O663,COUNTIF($J663:$O663,"&lt;="&amp;T663)+1)))</f>
        <v>7</v>
      </c>
      <c r="V663" s="4">
        <f>IF($A663="","",IF(MAX($J663:$O663)=MAX($P663:U663),"",SMALL($J663:$O663,COUNTIF($J663:$O663,"&lt;="&amp;U663)+1)))</f>
        <v>9</v>
      </c>
      <c r="X663" s="4">
        <f t="shared" si="146"/>
        <v>7</v>
      </c>
      <c r="Y663" s="4">
        <f t="shared" si="147"/>
        <v>7</v>
      </c>
      <c r="Z663" s="4">
        <f t="shared" si="148"/>
        <v>6</v>
      </c>
      <c r="AA663" s="4">
        <f t="shared" si="149"/>
        <v>5</v>
      </c>
      <c r="AB663" s="4">
        <f t="shared" si="150"/>
        <v>6</v>
      </c>
      <c r="AC663" s="4">
        <f t="shared" si="151"/>
        <v>2</v>
      </c>
      <c r="AE663" s="4">
        <f>IF($A662="","",IF(MAX($X663:$AC663)=MAX($AD663:AD663)," ",SMALL($X663:$AC663,COUNTIF($X663:$AC663,"&lt;="&amp;AD663)+1)))</f>
        <v>2</v>
      </c>
      <c r="AF663" s="4">
        <f>IF($A662="","",IF(MAX($X663:$AC663)=MAX($AD663:AE663)," ",SMALL($X663:$AC663,COUNTIF($X663:$AC663,"&lt;="&amp;AE663)+1)))</f>
        <v>5</v>
      </c>
      <c r="AG663" s="4">
        <f>IF($A662="","",IF(MAX($X663:$AC663)=MAX($AD663:AF663)," ",SMALL($X663:$AC663,COUNTIF($X663:$AC663,"&lt;="&amp;AF663)+1)))</f>
        <v>6</v>
      </c>
      <c r="AH663" s="4">
        <f>IF($A662="","",IF(MAX($X663:$AC663)=MAX($AD663:AG663)," ",SMALL($X663:$AC663,COUNTIF($X663:$AC663,"&lt;="&amp;AG663)+1)))</f>
        <v>7</v>
      </c>
      <c r="AI663" s="4" t="str">
        <f>IF($A662="","",IF(MAX($X663:$AC663)=MAX($AD663:AH663)," ",SMALL($X663:$AC663,COUNTIF($X663:$AC663,"&lt;="&amp;AH663)+1)))</f>
        <v xml:space="preserve"> </v>
      </c>
      <c r="AJ663" s="4" t="str">
        <f>IF($A662="","",IF(MAX($X663:$AC663)=MAX($AD663:AI663)," ",SMALL($X663:$AC663,COUNTIF($X663:$AC663,"&lt;="&amp;AI663)+1)))</f>
        <v xml:space="preserve"> </v>
      </c>
      <c r="AL663" s="13" t="str">
        <f t="shared" si="152"/>
        <v>4尾</v>
      </c>
      <c r="AM663" s="13" t="str">
        <f t="shared" si="153"/>
        <v>中2尾</v>
      </c>
    </row>
    <row r="664" spans="1:39" x14ac:dyDescent="0.15">
      <c r="A664" s="7">
        <v>2020051</v>
      </c>
      <c r="B664" s="2">
        <v>3</v>
      </c>
      <c r="C664" s="2">
        <v>6</v>
      </c>
      <c r="D664" s="2">
        <v>8</v>
      </c>
      <c r="E664" s="2">
        <v>11</v>
      </c>
      <c r="F664" s="2">
        <v>19</v>
      </c>
      <c r="G664" s="2">
        <v>28</v>
      </c>
      <c r="H664" s="2">
        <v>8</v>
      </c>
      <c r="J664" s="4">
        <f t="shared" si="140"/>
        <v>3</v>
      </c>
      <c r="K664" s="4">
        <f t="shared" si="141"/>
        <v>6</v>
      </c>
      <c r="L664" s="4">
        <f t="shared" si="142"/>
        <v>8</v>
      </c>
      <c r="M664" s="4">
        <f t="shared" si="143"/>
        <v>1</v>
      </c>
      <c r="N664" s="4">
        <f t="shared" si="144"/>
        <v>9</v>
      </c>
      <c r="O664" s="4">
        <f t="shared" si="145"/>
        <v>8</v>
      </c>
      <c r="Q664" s="4">
        <f>IF($A664="","",IF(MAX($J664:$O664)=MAX($P664:P664),"",SMALL($J664:$O664,COUNTIF($J664:$O664,"&lt;="&amp;P664)+1)))</f>
        <v>1</v>
      </c>
      <c r="R664" s="4">
        <f>IF($A664="","",IF(MAX($J664:$O664)=MAX($P664:Q664),"",SMALL($J664:$O664,COUNTIF($J664:$O664,"&lt;="&amp;Q664)+1)))</f>
        <v>3</v>
      </c>
      <c r="S664" s="4">
        <f>IF($A664="","",IF(MAX($J664:$O664)=MAX($P664:R664),"",SMALL($J664:$O664,COUNTIF($J664:$O664,"&lt;="&amp;R664)+1)))</f>
        <v>6</v>
      </c>
      <c r="T664" s="4">
        <f>IF($A664="","",IF(MAX($J664:$O664)=MAX($P664:S664),"",SMALL($J664:$O664,COUNTIF($J664:$O664,"&lt;="&amp;S664)+1)))</f>
        <v>8</v>
      </c>
      <c r="U664" s="4">
        <f>IF($A664="","",IF(MAX($J664:$O664)=MAX($P664:T664),"",SMALL($J664:$O664,COUNTIF($J664:$O664,"&lt;="&amp;T664)+1)))</f>
        <v>9</v>
      </c>
      <c r="V664" s="4" t="str">
        <f>IF($A664="","",IF(MAX($J664:$O664)=MAX($P664:U664),"",SMALL($J664:$O664,COUNTIF($J664:$O664,"&lt;="&amp;U664)+1)))</f>
        <v/>
      </c>
      <c r="X664" s="4">
        <f t="shared" si="146"/>
        <v>6</v>
      </c>
      <c r="Y664" s="4">
        <f t="shared" si="147"/>
        <v>5</v>
      </c>
      <c r="Z664" s="4">
        <f t="shared" si="148"/>
        <v>0</v>
      </c>
      <c r="AA664" s="4">
        <f t="shared" si="149"/>
        <v>6</v>
      </c>
      <c r="AB664" s="4">
        <f t="shared" si="150"/>
        <v>6</v>
      </c>
      <c r="AC664" s="4">
        <f t="shared" si="151"/>
        <v>3</v>
      </c>
      <c r="AE664" s="4">
        <f>IF($A663="","",IF(MAX($X664:$AC664)=MAX($AD664:AD664)," ",SMALL($X664:$AC664,COUNTIF($X664:$AC664,"&lt;="&amp;AD664)+1)))</f>
        <v>0</v>
      </c>
      <c r="AF664" s="4">
        <f>IF($A663="","",IF(MAX($X664:$AC664)=MAX($AD664:AE664)," ",SMALL($X664:$AC664,COUNTIF($X664:$AC664,"&lt;="&amp;AE664)+1)))</f>
        <v>3</v>
      </c>
      <c r="AG664" s="4">
        <f>IF($A663="","",IF(MAX($X664:$AC664)=MAX($AD664:AF664)," ",SMALL($X664:$AC664,COUNTIF($X664:$AC664,"&lt;="&amp;AF664)+1)))</f>
        <v>5</v>
      </c>
      <c r="AH664" s="4">
        <f>IF($A663="","",IF(MAX($X664:$AC664)=MAX($AD664:AG664)," ",SMALL($X664:$AC664,COUNTIF($X664:$AC664,"&lt;="&amp;AG664)+1)))</f>
        <v>6</v>
      </c>
      <c r="AI664" s="4" t="str">
        <f>IF($A663="","",IF(MAX($X664:$AC664)=MAX($AD664:AH664)," ",SMALL($X664:$AC664,COUNTIF($X664:$AC664,"&lt;="&amp;AH664)+1)))</f>
        <v xml:space="preserve"> </v>
      </c>
      <c r="AJ664" s="4" t="str">
        <f>IF($A663="","",IF(MAX($X664:$AC664)=MAX($AD664:AI664)," ",SMALL($X664:$AC664,COUNTIF($X664:$AC664,"&lt;="&amp;AI664)+1)))</f>
        <v xml:space="preserve"> </v>
      </c>
      <c r="AL664" s="13" t="str">
        <f t="shared" si="152"/>
        <v>4尾</v>
      </c>
      <c r="AM664" s="13" t="str">
        <f t="shared" si="153"/>
        <v>中2尾</v>
      </c>
    </row>
    <row r="665" spans="1:39" x14ac:dyDescent="0.15">
      <c r="A665" s="7">
        <v>2020052</v>
      </c>
      <c r="B665" s="2">
        <v>2</v>
      </c>
      <c r="C665" s="2">
        <v>8</v>
      </c>
      <c r="D665" s="2">
        <v>13</v>
      </c>
      <c r="E665" s="2">
        <v>29</v>
      </c>
      <c r="F665" s="2">
        <v>32</v>
      </c>
      <c r="G665" s="2">
        <v>33</v>
      </c>
      <c r="H665" s="2">
        <v>15</v>
      </c>
      <c r="J665" s="4">
        <f t="shared" si="140"/>
        <v>2</v>
      </c>
      <c r="K665" s="4">
        <f t="shared" si="141"/>
        <v>8</v>
      </c>
      <c r="L665" s="4">
        <f t="shared" si="142"/>
        <v>3</v>
      </c>
      <c r="M665" s="4">
        <f t="shared" si="143"/>
        <v>9</v>
      </c>
      <c r="N665" s="4">
        <f t="shared" si="144"/>
        <v>2</v>
      </c>
      <c r="O665" s="4">
        <f t="shared" si="145"/>
        <v>3</v>
      </c>
      <c r="Q665" s="4">
        <f>IF($A665="","",IF(MAX($J665:$O665)=MAX($P665:P665),"",SMALL($J665:$O665,COUNTIF($J665:$O665,"&lt;="&amp;P665)+1)))</f>
        <v>2</v>
      </c>
      <c r="R665" s="4">
        <f>IF($A665="","",IF(MAX($J665:$O665)=MAX($P665:Q665),"",SMALL($J665:$O665,COUNTIF($J665:$O665,"&lt;="&amp;Q665)+1)))</f>
        <v>3</v>
      </c>
      <c r="S665" s="4">
        <f>IF($A665="","",IF(MAX($J665:$O665)=MAX($P665:R665),"",SMALL($J665:$O665,COUNTIF($J665:$O665,"&lt;="&amp;R665)+1)))</f>
        <v>8</v>
      </c>
      <c r="T665" s="4">
        <f>IF($A665="","",IF(MAX($J665:$O665)=MAX($P665:S665),"",SMALL($J665:$O665,COUNTIF($J665:$O665,"&lt;="&amp;S665)+1)))</f>
        <v>9</v>
      </c>
      <c r="U665" s="4" t="str">
        <f>IF($A665="","",IF(MAX($J665:$O665)=MAX($P665:T665),"",SMALL($J665:$O665,COUNTIF($J665:$O665,"&lt;="&amp;T665)+1)))</f>
        <v/>
      </c>
      <c r="V665" s="4" t="str">
        <f>IF($A665="","",IF(MAX($J665:$O665)=MAX($P665:U665),"",SMALL($J665:$O665,COUNTIF($J665:$O665,"&lt;="&amp;U665)+1)))</f>
        <v/>
      </c>
      <c r="X665" s="4">
        <f t="shared" si="146"/>
        <v>8</v>
      </c>
      <c r="Y665" s="4">
        <f t="shared" si="147"/>
        <v>2</v>
      </c>
      <c r="Z665" s="4">
        <f t="shared" si="148"/>
        <v>9</v>
      </c>
      <c r="AA665" s="4">
        <f t="shared" si="149"/>
        <v>3</v>
      </c>
      <c r="AB665" s="4">
        <f t="shared" si="150"/>
        <v>2</v>
      </c>
      <c r="AC665" s="4">
        <f t="shared" si="151"/>
        <v>7</v>
      </c>
      <c r="AE665" s="4">
        <f>IF($A664="","",IF(MAX($X665:$AC665)=MAX($AD665:AD665)," ",SMALL($X665:$AC665,COUNTIF($X665:$AC665,"&lt;="&amp;AD665)+1)))</f>
        <v>2</v>
      </c>
      <c r="AF665" s="4">
        <f>IF($A664="","",IF(MAX($X665:$AC665)=MAX($AD665:AE665)," ",SMALL($X665:$AC665,COUNTIF($X665:$AC665,"&lt;="&amp;AE665)+1)))</f>
        <v>3</v>
      </c>
      <c r="AG665" s="4">
        <f>IF($A664="","",IF(MAX($X665:$AC665)=MAX($AD665:AF665)," ",SMALL($X665:$AC665,COUNTIF($X665:$AC665,"&lt;="&amp;AF665)+1)))</f>
        <v>7</v>
      </c>
      <c r="AH665" s="4">
        <f>IF($A664="","",IF(MAX($X665:$AC665)=MAX($AD665:AG665)," ",SMALL($X665:$AC665,COUNTIF($X665:$AC665,"&lt;="&amp;AG665)+1)))</f>
        <v>8</v>
      </c>
      <c r="AI665" s="4">
        <f>IF($A664="","",IF(MAX($X665:$AC665)=MAX($AD665:AH665)," ",SMALL($X665:$AC665,COUNTIF($X665:$AC665,"&lt;="&amp;AH665)+1)))</f>
        <v>9</v>
      </c>
      <c r="AJ665" s="4" t="str">
        <f>IF($A664="","",IF(MAX($X665:$AC665)=MAX($AD665:AI665)," ",SMALL($X665:$AC665,COUNTIF($X665:$AC665,"&lt;="&amp;AI665)+1)))</f>
        <v xml:space="preserve"> </v>
      </c>
      <c r="AL665" s="13" t="str">
        <f t="shared" si="152"/>
        <v>5尾</v>
      </c>
      <c r="AM665" s="13" t="str">
        <f t="shared" si="153"/>
        <v>中4尾</v>
      </c>
    </row>
    <row r="666" spans="1:39" x14ac:dyDescent="0.15">
      <c r="A666" s="7">
        <v>2020053</v>
      </c>
      <c r="B666" s="2">
        <v>2</v>
      </c>
      <c r="C666" s="2">
        <v>14</v>
      </c>
      <c r="D666" s="2">
        <v>15</v>
      </c>
      <c r="E666" s="2">
        <v>16</v>
      </c>
      <c r="F666" s="2">
        <v>32</v>
      </c>
      <c r="G666" s="2">
        <v>33</v>
      </c>
      <c r="H666" s="2">
        <v>1</v>
      </c>
      <c r="J666" s="4">
        <f t="shared" si="140"/>
        <v>2</v>
      </c>
      <c r="K666" s="4">
        <f t="shared" si="141"/>
        <v>4</v>
      </c>
      <c r="L666" s="4">
        <f t="shared" si="142"/>
        <v>5</v>
      </c>
      <c r="M666" s="4">
        <f t="shared" si="143"/>
        <v>6</v>
      </c>
      <c r="N666" s="4">
        <f t="shared" si="144"/>
        <v>2</v>
      </c>
      <c r="O666" s="4">
        <f t="shared" si="145"/>
        <v>3</v>
      </c>
      <c r="Q666" s="4">
        <f>IF($A666="","",IF(MAX($J666:$O666)=MAX($P666:P666),"",SMALL($J666:$O666,COUNTIF($J666:$O666,"&lt;="&amp;P666)+1)))</f>
        <v>2</v>
      </c>
      <c r="R666" s="4">
        <f>IF($A666="","",IF(MAX($J666:$O666)=MAX($P666:Q666),"",SMALL($J666:$O666,COUNTIF($J666:$O666,"&lt;="&amp;Q666)+1)))</f>
        <v>3</v>
      </c>
      <c r="S666" s="4">
        <f>IF($A666="","",IF(MAX($J666:$O666)=MAX($P666:R666),"",SMALL($J666:$O666,COUNTIF($J666:$O666,"&lt;="&amp;R666)+1)))</f>
        <v>4</v>
      </c>
      <c r="T666" s="4">
        <f>IF($A666="","",IF(MAX($J666:$O666)=MAX($P666:S666),"",SMALL($J666:$O666,COUNTIF($J666:$O666,"&lt;="&amp;S666)+1)))</f>
        <v>5</v>
      </c>
      <c r="U666" s="4">
        <f>IF($A666="","",IF(MAX($J666:$O666)=MAX($P666:T666),"",SMALL($J666:$O666,COUNTIF($J666:$O666,"&lt;="&amp;T666)+1)))</f>
        <v>6</v>
      </c>
      <c r="V666" s="4" t="str">
        <f>IF($A666="","",IF(MAX($J666:$O666)=MAX($P666:U666),"",SMALL($J666:$O666,COUNTIF($J666:$O666,"&lt;="&amp;U666)+1)))</f>
        <v/>
      </c>
      <c r="X666" s="4">
        <f t="shared" si="146"/>
        <v>6</v>
      </c>
      <c r="Y666" s="4">
        <f t="shared" si="147"/>
        <v>4</v>
      </c>
      <c r="Z666" s="4">
        <f t="shared" si="148"/>
        <v>8</v>
      </c>
      <c r="AA666" s="4">
        <f t="shared" si="149"/>
        <v>1</v>
      </c>
      <c r="AB666" s="4">
        <f t="shared" si="150"/>
        <v>6</v>
      </c>
      <c r="AC666" s="4">
        <f t="shared" si="151"/>
        <v>3</v>
      </c>
      <c r="AE666" s="4">
        <f>IF($A665="","",IF(MAX($X666:$AC666)=MAX($AD666:AD666)," ",SMALL($X666:$AC666,COUNTIF($X666:$AC666,"&lt;="&amp;AD666)+1)))</f>
        <v>1</v>
      </c>
      <c r="AF666" s="4">
        <f>IF($A665="","",IF(MAX($X666:$AC666)=MAX($AD666:AE666)," ",SMALL($X666:$AC666,COUNTIF($X666:$AC666,"&lt;="&amp;AE666)+1)))</f>
        <v>3</v>
      </c>
      <c r="AG666" s="4">
        <f>IF($A665="","",IF(MAX($X666:$AC666)=MAX($AD666:AF666)," ",SMALL($X666:$AC666,COUNTIF($X666:$AC666,"&lt;="&amp;AF666)+1)))</f>
        <v>4</v>
      </c>
      <c r="AH666" s="4">
        <f>IF($A665="","",IF(MAX($X666:$AC666)=MAX($AD666:AG666)," ",SMALL($X666:$AC666,COUNTIF($X666:$AC666,"&lt;="&amp;AG666)+1)))</f>
        <v>6</v>
      </c>
      <c r="AI666" s="4">
        <f>IF($A665="","",IF(MAX($X666:$AC666)=MAX($AD666:AH666)," ",SMALL($X666:$AC666,COUNTIF($X666:$AC666,"&lt;="&amp;AH666)+1)))</f>
        <v>8</v>
      </c>
      <c r="AJ666" s="4" t="str">
        <f>IF($A665="","",IF(MAX($X666:$AC666)=MAX($AD666:AI666)," ",SMALL($X666:$AC666,COUNTIF($X666:$AC666,"&lt;="&amp;AI666)+1)))</f>
        <v xml:space="preserve"> </v>
      </c>
      <c r="AL666" s="13" t="str">
        <f t="shared" si="152"/>
        <v>5尾</v>
      </c>
      <c r="AM666" s="13" t="str">
        <f t="shared" si="153"/>
        <v>中3尾</v>
      </c>
    </row>
    <row r="667" spans="1:39" x14ac:dyDescent="0.15">
      <c r="A667" s="7">
        <v>2020054</v>
      </c>
      <c r="B667" s="2">
        <v>3</v>
      </c>
      <c r="C667" s="2">
        <v>10</v>
      </c>
      <c r="D667" s="2">
        <v>19</v>
      </c>
      <c r="E667" s="2">
        <v>25</v>
      </c>
      <c r="F667" s="2">
        <v>26</v>
      </c>
      <c r="G667" s="2">
        <v>31</v>
      </c>
      <c r="H667" s="2">
        <v>2</v>
      </c>
      <c r="J667" s="4">
        <f t="shared" si="140"/>
        <v>3</v>
      </c>
      <c r="K667" s="4">
        <f t="shared" si="141"/>
        <v>0</v>
      </c>
      <c r="L667" s="4">
        <f t="shared" si="142"/>
        <v>9</v>
      </c>
      <c r="M667" s="4">
        <f t="shared" si="143"/>
        <v>5</v>
      </c>
      <c r="N667" s="4">
        <f t="shared" si="144"/>
        <v>6</v>
      </c>
      <c r="O667" s="4">
        <f t="shared" si="145"/>
        <v>1</v>
      </c>
      <c r="Q667" s="4">
        <f>IF($A667="","",IF(MAX($J667:$O667)=MAX($P667:P667),"",SMALL($J667:$O667,COUNTIF($J667:$O667,"&lt;="&amp;P667)+1)))</f>
        <v>0</v>
      </c>
      <c r="R667" s="4">
        <f>IF($A667="","",IF(MAX($J667:$O667)=MAX($P667:Q667),"",SMALL($J667:$O667,COUNTIF($J667:$O667,"&lt;="&amp;Q667)+1)))</f>
        <v>1</v>
      </c>
      <c r="S667" s="4">
        <f>IF($A667="","",IF(MAX($J667:$O667)=MAX($P667:R667),"",SMALL($J667:$O667,COUNTIF($J667:$O667,"&lt;="&amp;R667)+1)))</f>
        <v>3</v>
      </c>
      <c r="T667" s="4">
        <f>IF($A667="","",IF(MAX($J667:$O667)=MAX($P667:S667),"",SMALL($J667:$O667,COUNTIF($J667:$O667,"&lt;="&amp;S667)+1)))</f>
        <v>5</v>
      </c>
      <c r="U667" s="4">
        <f>IF($A667="","",IF(MAX($J667:$O667)=MAX($P667:T667),"",SMALL($J667:$O667,COUNTIF($J667:$O667,"&lt;="&amp;T667)+1)))</f>
        <v>6</v>
      </c>
      <c r="V667" s="4">
        <f>IF($A667="","",IF(MAX($J667:$O667)=MAX($P667:U667),"",SMALL($J667:$O667,COUNTIF($J667:$O667,"&lt;="&amp;U667)+1)))</f>
        <v>9</v>
      </c>
      <c r="X667" s="4">
        <f t="shared" si="146"/>
        <v>8</v>
      </c>
      <c r="Y667" s="4">
        <f t="shared" si="147"/>
        <v>7</v>
      </c>
      <c r="Z667" s="4">
        <f t="shared" si="148"/>
        <v>2</v>
      </c>
      <c r="AA667" s="4">
        <f t="shared" si="149"/>
        <v>2</v>
      </c>
      <c r="AB667" s="4">
        <f t="shared" si="150"/>
        <v>6</v>
      </c>
      <c r="AC667" s="4">
        <f t="shared" si="151"/>
        <v>3</v>
      </c>
      <c r="AE667" s="4">
        <f>IF($A666="","",IF(MAX($X667:$AC667)=MAX($AD667:AD667)," ",SMALL($X667:$AC667,COUNTIF($X667:$AC667,"&lt;="&amp;AD667)+1)))</f>
        <v>2</v>
      </c>
      <c r="AF667" s="4">
        <f>IF($A666="","",IF(MAX($X667:$AC667)=MAX($AD667:AE667)," ",SMALL($X667:$AC667,COUNTIF($X667:$AC667,"&lt;="&amp;AE667)+1)))</f>
        <v>3</v>
      </c>
      <c r="AG667" s="4">
        <f>IF($A666="","",IF(MAX($X667:$AC667)=MAX($AD667:AF667)," ",SMALL($X667:$AC667,COUNTIF($X667:$AC667,"&lt;="&amp;AF667)+1)))</f>
        <v>6</v>
      </c>
      <c r="AH667" s="4">
        <f>IF($A666="","",IF(MAX($X667:$AC667)=MAX($AD667:AG667)," ",SMALL($X667:$AC667,COUNTIF($X667:$AC667,"&lt;="&amp;AG667)+1)))</f>
        <v>7</v>
      </c>
      <c r="AI667" s="4">
        <f>IF($A666="","",IF(MAX($X667:$AC667)=MAX($AD667:AH667)," ",SMALL($X667:$AC667,COUNTIF($X667:$AC667,"&lt;="&amp;AH667)+1)))</f>
        <v>8</v>
      </c>
      <c r="AJ667" s="4" t="str">
        <f>IF($A666="","",IF(MAX($X667:$AC667)=MAX($AD667:AI667)," ",SMALL($X667:$AC667,COUNTIF($X667:$AC667,"&lt;="&amp;AI667)+1)))</f>
        <v xml:space="preserve"> </v>
      </c>
      <c r="AL667" s="13" t="str">
        <f t="shared" si="152"/>
        <v>5尾</v>
      </c>
      <c r="AM667" s="13" t="str">
        <f t="shared" si="153"/>
        <v>中2尾</v>
      </c>
    </row>
    <row r="668" spans="1:39" x14ac:dyDescent="0.15">
      <c r="A668" s="7">
        <v>2020055</v>
      </c>
      <c r="B668" s="2">
        <v>1</v>
      </c>
      <c r="C668" s="2">
        <v>5</v>
      </c>
      <c r="D668" s="2">
        <v>7</v>
      </c>
      <c r="E668" s="2">
        <v>23</v>
      </c>
      <c r="F668" s="2">
        <v>28</v>
      </c>
      <c r="G668" s="2">
        <v>30</v>
      </c>
      <c r="H668" s="2">
        <v>12</v>
      </c>
      <c r="J668" s="4">
        <f t="shared" si="140"/>
        <v>1</v>
      </c>
      <c r="K668" s="4">
        <f t="shared" si="141"/>
        <v>5</v>
      </c>
      <c r="L668" s="4">
        <f t="shared" si="142"/>
        <v>7</v>
      </c>
      <c r="M668" s="4">
        <f t="shared" si="143"/>
        <v>3</v>
      </c>
      <c r="N668" s="4">
        <f t="shared" si="144"/>
        <v>8</v>
      </c>
      <c r="O668" s="4">
        <f t="shared" si="145"/>
        <v>0</v>
      </c>
      <c r="Q668" s="4">
        <f>IF($A668="","",IF(MAX($J668:$O668)=MAX($P668:P668),"",SMALL($J668:$O668,COUNTIF($J668:$O668,"&lt;="&amp;P668)+1)))</f>
        <v>0</v>
      </c>
      <c r="R668" s="4">
        <f>IF($A668="","",IF(MAX($J668:$O668)=MAX($P668:Q668),"",SMALL($J668:$O668,COUNTIF($J668:$O668,"&lt;="&amp;Q668)+1)))</f>
        <v>1</v>
      </c>
      <c r="S668" s="4">
        <f>IF($A668="","",IF(MAX($J668:$O668)=MAX($P668:R668),"",SMALL($J668:$O668,COUNTIF($J668:$O668,"&lt;="&amp;R668)+1)))</f>
        <v>3</v>
      </c>
      <c r="T668" s="4">
        <f>IF($A668="","",IF(MAX($J668:$O668)=MAX($P668:S668),"",SMALL($J668:$O668,COUNTIF($J668:$O668,"&lt;="&amp;S668)+1)))</f>
        <v>5</v>
      </c>
      <c r="U668" s="4">
        <f>IF($A668="","",IF(MAX($J668:$O668)=MAX($P668:T668),"",SMALL($J668:$O668,COUNTIF($J668:$O668,"&lt;="&amp;T668)+1)))</f>
        <v>7</v>
      </c>
      <c r="V668" s="4">
        <f>IF($A668="","",IF(MAX($J668:$O668)=MAX($P668:U668),"",SMALL($J668:$O668,COUNTIF($J668:$O668,"&lt;="&amp;U668)+1)))</f>
        <v>8</v>
      </c>
      <c r="X668" s="4">
        <f t="shared" si="146"/>
        <v>0</v>
      </c>
      <c r="Y668" s="4">
        <f t="shared" si="147"/>
        <v>3</v>
      </c>
      <c r="Z668" s="4">
        <f t="shared" si="148"/>
        <v>0</v>
      </c>
      <c r="AA668" s="4">
        <f t="shared" si="149"/>
        <v>4</v>
      </c>
      <c r="AB668" s="4">
        <f t="shared" si="150"/>
        <v>6</v>
      </c>
      <c r="AC668" s="4">
        <f t="shared" si="151"/>
        <v>9</v>
      </c>
      <c r="AE668" s="4">
        <f>IF($A667="","",IF(MAX($X668:$AC668)=MAX($AD668:AD668)," ",SMALL($X668:$AC668,COUNTIF($X668:$AC668,"&lt;="&amp;AD668)+1)))</f>
        <v>0</v>
      </c>
      <c r="AF668" s="4">
        <f>IF($A667="","",IF(MAX($X668:$AC668)=MAX($AD668:AE668)," ",SMALL($X668:$AC668,COUNTIF($X668:$AC668,"&lt;="&amp;AE668)+1)))</f>
        <v>3</v>
      </c>
      <c r="AG668" s="4">
        <f>IF($A667="","",IF(MAX($X668:$AC668)=MAX($AD668:AF668)," ",SMALL($X668:$AC668,COUNTIF($X668:$AC668,"&lt;="&amp;AF668)+1)))</f>
        <v>4</v>
      </c>
      <c r="AH668" s="4">
        <f>IF($A667="","",IF(MAX($X668:$AC668)=MAX($AD668:AG668)," ",SMALL($X668:$AC668,COUNTIF($X668:$AC668,"&lt;="&amp;AG668)+1)))</f>
        <v>6</v>
      </c>
      <c r="AI668" s="4">
        <f>IF($A667="","",IF(MAX($X668:$AC668)=MAX($AD668:AH668)," ",SMALL($X668:$AC668,COUNTIF($X668:$AC668,"&lt;="&amp;AH668)+1)))</f>
        <v>9</v>
      </c>
      <c r="AJ668" s="4" t="str">
        <f>IF($A667="","",IF(MAX($X668:$AC668)=MAX($AD668:AI668)," ",SMALL($X668:$AC668,COUNTIF($X668:$AC668,"&lt;="&amp;AI668)+1)))</f>
        <v xml:space="preserve"> </v>
      </c>
      <c r="AL668" s="13" t="str">
        <f t="shared" si="152"/>
        <v>5尾</v>
      </c>
      <c r="AM668" s="13" t="str">
        <f t="shared" si="153"/>
        <v>中2尾</v>
      </c>
    </row>
    <row r="669" spans="1:39" x14ac:dyDescent="0.15">
      <c r="A669" s="7">
        <v>2020056</v>
      </c>
      <c r="B669" s="2">
        <v>2</v>
      </c>
      <c r="C669" s="2">
        <v>5</v>
      </c>
      <c r="D669" s="2">
        <v>8</v>
      </c>
      <c r="E669" s="2">
        <v>12</v>
      </c>
      <c r="F669" s="2">
        <v>26</v>
      </c>
      <c r="G669" s="2">
        <v>31</v>
      </c>
      <c r="H669" s="2">
        <v>14</v>
      </c>
      <c r="J669" s="4">
        <f t="shared" si="140"/>
        <v>2</v>
      </c>
      <c r="K669" s="4">
        <f t="shared" si="141"/>
        <v>5</v>
      </c>
      <c r="L669" s="4">
        <f t="shared" si="142"/>
        <v>8</v>
      </c>
      <c r="M669" s="4">
        <f t="shared" si="143"/>
        <v>2</v>
      </c>
      <c r="N669" s="4">
        <f t="shared" si="144"/>
        <v>6</v>
      </c>
      <c r="O669" s="4">
        <f t="shared" si="145"/>
        <v>1</v>
      </c>
      <c r="Q669" s="4">
        <f>IF($A669="","",IF(MAX($J669:$O669)=MAX($P669:P669),"",SMALL($J669:$O669,COUNTIF($J669:$O669,"&lt;="&amp;P669)+1)))</f>
        <v>1</v>
      </c>
      <c r="R669" s="4">
        <f>IF($A669="","",IF(MAX($J669:$O669)=MAX($P669:Q669),"",SMALL($J669:$O669,COUNTIF($J669:$O669,"&lt;="&amp;Q669)+1)))</f>
        <v>2</v>
      </c>
      <c r="S669" s="4">
        <f>IF($A669="","",IF(MAX($J669:$O669)=MAX($P669:R669),"",SMALL($J669:$O669,COUNTIF($J669:$O669,"&lt;="&amp;R669)+1)))</f>
        <v>5</v>
      </c>
      <c r="T669" s="4">
        <f>IF($A669="","",IF(MAX($J669:$O669)=MAX($P669:S669),"",SMALL($J669:$O669,COUNTIF($J669:$O669,"&lt;="&amp;S669)+1)))</f>
        <v>6</v>
      </c>
      <c r="U669" s="4">
        <f>IF($A669="","",IF(MAX($J669:$O669)=MAX($P669:T669),"",SMALL($J669:$O669,COUNTIF($J669:$O669,"&lt;="&amp;T669)+1)))</f>
        <v>8</v>
      </c>
      <c r="V669" s="4" t="str">
        <f>IF($A669="","",IF(MAX($J669:$O669)=MAX($P669:U669),"",SMALL($J669:$O669,COUNTIF($J669:$O669,"&lt;="&amp;U669)+1)))</f>
        <v/>
      </c>
      <c r="X669" s="4">
        <f t="shared" si="146"/>
        <v>5</v>
      </c>
      <c r="Y669" s="4">
        <f t="shared" si="147"/>
        <v>5</v>
      </c>
      <c r="Z669" s="4">
        <f t="shared" si="148"/>
        <v>4</v>
      </c>
      <c r="AA669" s="4">
        <f t="shared" si="149"/>
        <v>2</v>
      </c>
      <c r="AB669" s="4">
        <f t="shared" si="150"/>
        <v>0</v>
      </c>
      <c r="AC669" s="4">
        <f t="shared" si="151"/>
        <v>7</v>
      </c>
      <c r="AE669" s="4">
        <f>IF($A668="","",IF(MAX($X669:$AC669)=MAX($AD669:AD669)," ",SMALL($X669:$AC669,COUNTIF($X669:$AC669,"&lt;="&amp;AD669)+1)))</f>
        <v>0</v>
      </c>
      <c r="AF669" s="4">
        <f>IF($A668="","",IF(MAX($X669:$AC669)=MAX($AD669:AE669)," ",SMALL($X669:$AC669,COUNTIF($X669:$AC669,"&lt;="&amp;AE669)+1)))</f>
        <v>2</v>
      </c>
      <c r="AG669" s="4">
        <f>IF($A668="","",IF(MAX($X669:$AC669)=MAX($AD669:AF669)," ",SMALL($X669:$AC669,COUNTIF($X669:$AC669,"&lt;="&amp;AF669)+1)))</f>
        <v>4</v>
      </c>
      <c r="AH669" s="4">
        <f>IF($A668="","",IF(MAX($X669:$AC669)=MAX($AD669:AG669)," ",SMALL($X669:$AC669,COUNTIF($X669:$AC669,"&lt;="&amp;AG669)+1)))</f>
        <v>5</v>
      </c>
      <c r="AI669" s="4">
        <f>IF($A668="","",IF(MAX($X669:$AC669)=MAX($AD669:AH669)," ",SMALL($X669:$AC669,COUNTIF($X669:$AC669,"&lt;="&amp;AH669)+1)))</f>
        <v>7</v>
      </c>
      <c r="AJ669" s="4" t="str">
        <f>IF($A668="","",IF(MAX($X669:$AC669)=MAX($AD669:AI669)," ",SMALL($X669:$AC669,COUNTIF($X669:$AC669,"&lt;="&amp;AI669)+1)))</f>
        <v xml:space="preserve"> </v>
      </c>
      <c r="AL669" s="13" t="str">
        <f t="shared" si="152"/>
        <v>5尾</v>
      </c>
      <c r="AM669" s="13" t="str">
        <f t="shared" si="153"/>
        <v>中2尾</v>
      </c>
    </row>
    <row r="670" spans="1:39" x14ac:dyDescent="0.15">
      <c r="A670" s="7">
        <v>2020057</v>
      </c>
      <c r="B670" s="2">
        <v>9</v>
      </c>
      <c r="C670" s="2">
        <v>14</v>
      </c>
      <c r="D670" s="2">
        <v>21</v>
      </c>
      <c r="E670" s="2">
        <v>23</v>
      </c>
      <c r="F670" s="2">
        <v>26</v>
      </c>
      <c r="G670" s="2">
        <v>32</v>
      </c>
      <c r="H670" s="2">
        <v>3</v>
      </c>
      <c r="J670" s="4">
        <f t="shared" si="140"/>
        <v>9</v>
      </c>
      <c r="K670" s="4">
        <f t="shared" si="141"/>
        <v>4</v>
      </c>
      <c r="L670" s="4">
        <f t="shared" si="142"/>
        <v>1</v>
      </c>
      <c r="M670" s="4">
        <f t="shared" si="143"/>
        <v>3</v>
      </c>
      <c r="N670" s="4">
        <f t="shared" si="144"/>
        <v>6</v>
      </c>
      <c r="O670" s="4">
        <f t="shared" si="145"/>
        <v>2</v>
      </c>
      <c r="Q670" s="4">
        <f>IF($A670="","",IF(MAX($J670:$O670)=MAX($P670:P670),"",SMALL($J670:$O670,COUNTIF($J670:$O670,"&lt;="&amp;P670)+1)))</f>
        <v>1</v>
      </c>
      <c r="R670" s="4">
        <f>IF($A670="","",IF(MAX($J670:$O670)=MAX($P670:Q670),"",SMALL($J670:$O670,COUNTIF($J670:$O670,"&lt;="&amp;Q670)+1)))</f>
        <v>2</v>
      </c>
      <c r="S670" s="4">
        <f>IF($A670="","",IF(MAX($J670:$O670)=MAX($P670:R670),"",SMALL($J670:$O670,COUNTIF($J670:$O670,"&lt;="&amp;R670)+1)))</f>
        <v>3</v>
      </c>
      <c r="T670" s="4">
        <f>IF($A670="","",IF(MAX($J670:$O670)=MAX($P670:S670),"",SMALL($J670:$O670,COUNTIF($J670:$O670,"&lt;="&amp;S670)+1)))</f>
        <v>4</v>
      </c>
      <c r="U670" s="4">
        <f>IF($A670="","",IF(MAX($J670:$O670)=MAX($P670:T670),"",SMALL($J670:$O670,COUNTIF($J670:$O670,"&lt;="&amp;T670)+1)))</f>
        <v>6</v>
      </c>
      <c r="V670" s="4">
        <f>IF($A670="","",IF(MAX($J670:$O670)=MAX($P670:U670),"",SMALL($J670:$O670,COUNTIF($J670:$O670,"&lt;="&amp;U670)+1)))</f>
        <v>9</v>
      </c>
      <c r="X670" s="4">
        <f t="shared" si="146"/>
        <v>0</v>
      </c>
      <c r="Y670" s="4">
        <f t="shared" si="147"/>
        <v>5</v>
      </c>
      <c r="Z670" s="4">
        <f t="shared" si="148"/>
        <v>2</v>
      </c>
      <c r="AA670" s="4">
        <f t="shared" si="149"/>
        <v>7</v>
      </c>
      <c r="AB670" s="4">
        <f t="shared" si="150"/>
        <v>6</v>
      </c>
      <c r="AC670" s="4">
        <f t="shared" si="151"/>
        <v>9</v>
      </c>
      <c r="AE670" s="4">
        <f>IF($A669="","",IF(MAX($X670:$AC670)=MAX($AD670:AD670)," ",SMALL($X670:$AC670,COUNTIF($X670:$AC670,"&lt;="&amp;AD670)+1)))</f>
        <v>0</v>
      </c>
      <c r="AF670" s="4">
        <f>IF($A669="","",IF(MAX($X670:$AC670)=MAX($AD670:AE670)," ",SMALL($X670:$AC670,COUNTIF($X670:$AC670,"&lt;="&amp;AE670)+1)))</f>
        <v>2</v>
      </c>
      <c r="AG670" s="4">
        <f>IF($A669="","",IF(MAX($X670:$AC670)=MAX($AD670:AF670)," ",SMALL($X670:$AC670,COUNTIF($X670:$AC670,"&lt;="&amp;AF670)+1)))</f>
        <v>5</v>
      </c>
      <c r="AH670" s="4">
        <f>IF($A669="","",IF(MAX($X670:$AC670)=MAX($AD670:AG670)," ",SMALL($X670:$AC670,COUNTIF($X670:$AC670,"&lt;="&amp;AG670)+1)))</f>
        <v>6</v>
      </c>
      <c r="AI670" s="4">
        <f>IF($A669="","",IF(MAX($X670:$AC670)=MAX($AD670:AH670)," ",SMALL($X670:$AC670,COUNTIF($X670:$AC670,"&lt;="&amp;AH670)+1)))</f>
        <v>7</v>
      </c>
      <c r="AJ670" s="4">
        <f>IF($A669="","",IF(MAX($X670:$AC670)=MAX($AD670:AI670)," ",SMALL($X670:$AC670,COUNTIF($X670:$AC670,"&lt;="&amp;AI670)+1)))</f>
        <v>9</v>
      </c>
      <c r="AL670" s="13" t="str">
        <f t="shared" si="152"/>
        <v>6尾</v>
      </c>
      <c r="AM670" s="13" t="str">
        <f t="shared" si="153"/>
        <v>中3尾</v>
      </c>
    </row>
    <row r="671" spans="1:39" x14ac:dyDescent="0.15">
      <c r="A671" s="7">
        <v>2020058</v>
      </c>
      <c r="B671" s="2">
        <v>1</v>
      </c>
      <c r="C671" s="2">
        <v>3</v>
      </c>
      <c r="D671" s="2">
        <v>11</v>
      </c>
      <c r="E671" s="2">
        <v>12</v>
      </c>
      <c r="F671" s="2">
        <v>19</v>
      </c>
      <c r="G671" s="2">
        <v>26</v>
      </c>
      <c r="H671" s="2">
        <v>7</v>
      </c>
      <c r="J671" s="4">
        <f t="shared" si="140"/>
        <v>1</v>
      </c>
      <c r="K671" s="4">
        <f t="shared" si="141"/>
        <v>3</v>
      </c>
      <c r="L671" s="4">
        <f t="shared" si="142"/>
        <v>1</v>
      </c>
      <c r="M671" s="4">
        <f t="shared" si="143"/>
        <v>2</v>
      </c>
      <c r="N671" s="4">
        <f t="shared" si="144"/>
        <v>9</v>
      </c>
      <c r="O671" s="4">
        <f t="shared" si="145"/>
        <v>6</v>
      </c>
      <c r="Q671" s="4">
        <f>IF($A671="","",IF(MAX($J671:$O671)=MAX($P671:P671),"",SMALL($J671:$O671,COUNTIF($J671:$O671,"&lt;="&amp;P671)+1)))</f>
        <v>1</v>
      </c>
      <c r="R671" s="4">
        <f>IF($A671="","",IF(MAX($J671:$O671)=MAX($P671:Q671),"",SMALL($J671:$O671,COUNTIF($J671:$O671,"&lt;="&amp;Q671)+1)))</f>
        <v>2</v>
      </c>
      <c r="S671" s="4">
        <f>IF($A671="","",IF(MAX($J671:$O671)=MAX($P671:R671),"",SMALL($J671:$O671,COUNTIF($J671:$O671,"&lt;="&amp;R671)+1)))</f>
        <v>3</v>
      </c>
      <c r="T671" s="4">
        <f>IF($A671="","",IF(MAX($J671:$O671)=MAX($P671:S671),"",SMALL($J671:$O671,COUNTIF($J671:$O671,"&lt;="&amp;S671)+1)))</f>
        <v>6</v>
      </c>
      <c r="U671" s="4">
        <f>IF($A671="","",IF(MAX($J671:$O671)=MAX($P671:T671),"",SMALL($J671:$O671,COUNTIF($J671:$O671,"&lt;="&amp;T671)+1)))</f>
        <v>9</v>
      </c>
      <c r="V671" s="4" t="str">
        <f>IF($A671="","",IF(MAX($J671:$O671)=MAX($P671:U671),"",SMALL($J671:$O671,COUNTIF($J671:$O671,"&lt;="&amp;U671)+1)))</f>
        <v/>
      </c>
      <c r="X671" s="4">
        <f t="shared" si="146"/>
        <v>6</v>
      </c>
      <c r="Y671" s="4">
        <f t="shared" si="147"/>
        <v>6</v>
      </c>
      <c r="Z671" s="4">
        <f t="shared" si="148"/>
        <v>8</v>
      </c>
      <c r="AA671" s="4">
        <f t="shared" si="149"/>
        <v>3</v>
      </c>
      <c r="AB671" s="4">
        <f t="shared" si="150"/>
        <v>2</v>
      </c>
      <c r="AC671" s="4">
        <f t="shared" si="151"/>
        <v>3</v>
      </c>
      <c r="AE671" s="4">
        <f>IF($A670="","",IF(MAX($X671:$AC671)=MAX($AD671:AD671)," ",SMALL($X671:$AC671,COUNTIF($X671:$AC671,"&lt;="&amp;AD671)+1)))</f>
        <v>2</v>
      </c>
      <c r="AF671" s="4">
        <f>IF($A670="","",IF(MAX($X671:$AC671)=MAX($AD671:AE671)," ",SMALL($X671:$AC671,COUNTIF($X671:$AC671,"&lt;="&amp;AE671)+1)))</f>
        <v>3</v>
      </c>
      <c r="AG671" s="4">
        <f>IF($A670="","",IF(MAX($X671:$AC671)=MAX($AD671:AF671)," ",SMALL($X671:$AC671,COUNTIF($X671:$AC671,"&lt;="&amp;AF671)+1)))</f>
        <v>6</v>
      </c>
      <c r="AH671" s="4">
        <f>IF($A670="","",IF(MAX($X671:$AC671)=MAX($AD671:AG671)," ",SMALL($X671:$AC671,COUNTIF($X671:$AC671,"&lt;="&amp;AG671)+1)))</f>
        <v>8</v>
      </c>
      <c r="AI671" s="4" t="str">
        <f>IF($A670="","",IF(MAX($X671:$AC671)=MAX($AD671:AH671)," ",SMALL($X671:$AC671,COUNTIF($X671:$AC671,"&lt;="&amp;AH671)+1)))</f>
        <v xml:space="preserve"> </v>
      </c>
      <c r="AJ671" s="4" t="str">
        <f>IF($A670="","",IF(MAX($X671:$AC671)=MAX($AD671:AI671)," ",SMALL($X671:$AC671,COUNTIF($X671:$AC671,"&lt;="&amp;AI671)+1)))</f>
        <v xml:space="preserve"> </v>
      </c>
      <c r="AL671" s="13" t="str">
        <f t="shared" si="152"/>
        <v>4尾</v>
      </c>
      <c r="AM671" s="13" t="str">
        <f t="shared" si="153"/>
        <v>中3尾</v>
      </c>
    </row>
    <row r="672" spans="1:39" x14ac:dyDescent="0.15">
      <c r="A672" s="7">
        <v>2020059</v>
      </c>
      <c r="B672" s="2">
        <v>2</v>
      </c>
      <c r="C672" s="2">
        <v>4</v>
      </c>
      <c r="D672" s="2">
        <v>10</v>
      </c>
      <c r="E672" s="2">
        <v>17</v>
      </c>
      <c r="F672" s="2">
        <v>22</v>
      </c>
      <c r="G672" s="2">
        <v>25</v>
      </c>
      <c r="H672" s="2">
        <v>14</v>
      </c>
      <c r="J672" s="4">
        <f t="shared" si="140"/>
        <v>2</v>
      </c>
      <c r="K672" s="4">
        <f t="shared" si="141"/>
        <v>4</v>
      </c>
      <c r="L672" s="4">
        <f t="shared" si="142"/>
        <v>0</v>
      </c>
      <c r="M672" s="4">
        <f t="shared" si="143"/>
        <v>7</v>
      </c>
      <c r="N672" s="4">
        <f t="shared" si="144"/>
        <v>2</v>
      </c>
      <c r="O672" s="4">
        <f t="shared" si="145"/>
        <v>5</v>
      </c>
      <c r="Q672" s="4">
        <f>IF($A672="","",IF(MAX($J672:$O672)=MAX($P672:P672),"",SMALL($J672:$O672,COUNTIF($J672:$O672,"&lt;="&amp;P672)+1)))</f>
        <v>0</v>
      </c>
      <c r="R672" s="4">
        <f>IF($A672="","",IF(MAX($J672:$O672)=MAX($P672:Q672),"",SMALL($J672:$O672,COUNTIF($J672:$O672,"&lt;="&amp;Q672)+1)))</f>
        <v>2</v>
      </c>
      <c r="S672" s="4">
        <f>IF($A672="","",IF(MAX($J672:$O672)=MAX($P672:R672),"",SMALL($J672:$O672,COUNTIF($J672:$O672,"&lt;="&amp;R672)+1)))</f>
        <v>4</v>
      </c>
      <c r="T672" s="4">
        <f>IF($A672="","",IF(MAX($J672:$O672)=MAX($P672:S672),"",SMALL($J672:$O672,COUNTIF($J672:$O672,"&lt;="&amp;S672)+1)))</f>
        <v>5</v>
      </c>
      <c r="U672" s="4">
        <f>IF($A672="","",IF(MAX($J672:$O672)=MAX($P672:T672),"",SMALL($J672:$O672,COUNTIF($J672:$O672,"&lt;="&amp;T672)+1)))</f>
        <v>7</v>
      </c>
      <c r="V672" s="4" t="str">
        <f>IF($A672="","",IF(MAX($J672:$O672)=MAX($P672:U672),"",SMALL($J672:$O672,COUNTIF($J672:$O672,"&lt;="&amp;U672)+1)))</f>
        <v/>
      </c>
      <c r="X672" s="4">
        <f t="shared" si="146"/>
        <v>3</v>
      </c>
      <c r="Y672" s="4">
        <f t="shared" si="147"/>
        <v>3</v>
      </c>
      <c r="Z672" s="4">
        <f t="shared" si="148"/>
        <v>8</v>
      </c>
      <c r="AA672" s="4">
        <f t="shared" si="149"/>
        <v>8</v>
      </c>
      <c r="AB672" s="4">
        <f t="shared" si="150"/>
        <v>4</v>
      </c>
      <c r="AC672" s="4">
        <f t="shared" si="151"/>
        <v>7</v>
      </c>
      <c r="AE672" s="4">
        <f>IF($A671="","",IF(MAX($X672:$AC672)=MAX($AD672:AD672)," ",SMALL($X672:$AC672,COUNTIF($X672:$AC672,"&lt;="&amp;AD672)+1)))</f>
        <v>3</v>
      </c>
      <c r="AF672" s="4">
        <f>IF($A671="","",IF(MAX($X672:$AC672)=MAX($AD672:AE672)," ",SMALL($X672:$AC672,COUNTIF($X672:$AC672,"&lt;="&amp;AE672)+1)))</f>
        <v>4</v>
      </c>
      <c r="AG672" s="4">
        <f>IF($A671="","",IF(MAX($X672:$AC672)=MAX($AD672:AF672)," ",SMALL($X672:$AC672,COUNTIF($X672:$AC672,"&lt;="&amp;AF672)+1)))</f>
        <v>7</v>
      </c>
      <c r="AH672" s="4">
        <f>IF($A671="","",IF(MAX($X672:$AC672)=MAX($AD672:AG672)," ",SMALL($X672:$AC672,COUNTIF($X672:$AC672,"&lt;="&amp;AG672)+1)))</f>
        <v>8</v>
      </c>
      <c r="AI672" s="4" t="str">
        <f>IF($A671="","",IF(MAX($X672:$AC672)=MAX($AD672:AH672)," ",SMALL($X672:$AC672,COUNTIF($X672:$AC672,"&lt;="&amp;AH672)+1)))</f>
        <v xml:space="preserve"> </v>
      </c>
      <c r="AJ672" s="4" t="str">
        <f>IF($A671="","",IF(MAX($X672:$AC672)=MAX($AD672:AI672)," ",SMALL($X672:$AC672,COUNTIF($X672:$AC672,"&lt;="&amp;AI672)+1)))</f>
        <v xml:space="preserve"> </v>
      </c>
      <c r="AL672" s="13" t="str">
        <f t="shared" si="152"/>
        <v>4尾</v>
      </c>
      <c r="AM672" s="13" t="str">
        <f t="shared" si="153"/>
        <v>中2尾</v>
      </c>
    </row>
    <row r="673" spans="1:39" x14ac:dyDescent="0.15">
      <c r="A673" s="7">
        <v>2020060</v>
      </c>
      <c r="B673" s="2">
        <v>5</v>
      </c>
      <c r="C673" s="2">
        <v>9</v>
      </c>
      <c r="D673" s="2">
        <v>14</v>
      </c>
      <c r="E673" s="2">
        <v>20</v>
      </c>
      <c r="F673" s="2">
        <v>24</v>
      </c>
      <c r="G673" s="2">
        <v>30</v>
      </c>
      <c r="H673" s="2">
        <v>8</v>
      </c>
      <c r="J673" s="4">
        <f t="shared" si="140"/>
        <v>5</v>
      </c>
      <c r="K673" s="4">
        <f t="shared" si="141"/>
        <v>9</v>
      </c>
      <c r="L673" s="4">
        <f t="shared" si="142"/>
        <v>4</v>
      </c>
      <c r="M673" s="4">
        <f t="shared" si="143"/>
        <v>0</v>
      </c>
      <c r="N673" s="4">
        <f t="shared" si="144"/>
        <v>4</v>
      </c>
      <c r="O673" s="4">
        <f t="shared" si="145"/>
        <v>0</v>
      </c>
      <c r="Q673" s="4">
        <f>IF($A673="","",IF(MAX($J673:$O673)=MAX($P673:P673),"",SMALL($J673:$O673,COUNTIF($J673:$O673,"&lt;="&amp;P673)+1)))</f>
        <v>0</v>
      </c>
      <c r="R673" s="4">
        <f>IF($A673="","",IF(MAX($J673:$O673)=MAX($P673:Q673),"",SMALL($J673:$O673,COUNTIF($J673:$O673,"&lt;="&amp;Q673)+1)))</f>
        <v>4</v>
      </c>
      <c r="S673" s="4">
        <f>IF($A673="","",IF(MAX($J673:$O673)=MAX($P673:R673),"",SMALL($J673:$O673,COUNTIF($J673:$O673,"&lt;="&amp;R673)+1)))</f>
        <v>5</v>
      </c>
      <c r="T673" s="4">
        <f>IF($A673="","",IF(MAX($J673:$O673)=MAX($P673:S673),"",SMALL($J673:$O673,COUNTIF($J673:$O673,"&lt;="&amp;S673)+1)))</f>
        <v>9</v>
      </c>
      <c r="U673" s="4" t="str">
        <f>IF($A673="","",IF(MAX($J673:$O673)=MAX($P673:T673),"",SMALL($J673:$O673,COUNTIF($J673:$O673,"&lt;="&amp;T673)+1)))</f>
        <v/>
      </c>
      <c r="V673" s="4" t="str">
        <f>IF($A673="","",IF(MAX($J673:$O673)=MAX($P673:U673),"",SMALL($J673:$O673,COUNTIF($J673:$O673,"&lt;="&amp;U673)+1)))</f>
        <v/>
      </c>
      <c r="X673" s="4">
        <f t="shared" si="146"/>
        <v>8</v>
      </c>
      <c r="Y673" s="4">
        <f t="shared" si="147"/>
        <v>2</v>
      </c>
      <c r="Z673" s="4">
        <f t="shared" si="148"/>
        <v>4</v>
      </c>
      <c r="AA673" s="4">
        <f t="shared" si="149"/>
        <v>9</v>
      </c>
      <c r="AB673" s="4">
        <f t="shared" si="150"/>
        <v>0</v>
      </c>
      <c r="AC673" s="4">
        <f t="shared" si="151"/>
        <v>4</v>
      </c>
      <c r="AE673" s="4">
        <f>IF($A672="","",IF(MAX($X673:$AC673)=MAX($AD673:AD673)," ",SMALL($X673:$AC673,COUNTIF($X673:$AC673,"&lt;="&amp;AD673)+1)))</f>
        <v>0</v>
      </c>
      <c r="AF673" s="4">
        <f>IF($A672="","",IF(MAX($X673:$AC673)=MAX($AD673:AE673)," ",SMALL($X673:$AC673,COUNTIF($X673:$AC673,"&lt;="&amp;AE673)+1)))</f>
        <v>2</v>
      </c>
      <c r="AG673" s="4">
        <f>IF($A672="","",IF(MAX($X673:$AC673)=MAX($AD673:AF673)," ",SMALL($X673:$AC673,COUNTIF($X673:$AC673,"&lt;="&amp;AF673)+1)))</f>
        <v>4</v>
      </c>
      <c r="AH673" s="4">
        <f>IF($A672="","",IF(MAX($X673:$AC673)=MAX($AD673:AG673)," ",SMALL($X673:$AC673,COUNTIF($X673:$AC673,"&lt;="&amp;AG673)+1)))</f>
        <v>8</v>
      </c>
      <c r="AI673" s="4">
        <f>IF($A672="","",IF(MAX($X673:$AC673)=MAX($AD673:AH673)," ",SMALL($X673:$AC673,COUNTIF($X673:$AC673,"&lt;="&amp;AH673)+1)))</f>
        <v>9</v>
      </c>
      <c r="AJ673" s="4" t="str">
        <f>IF($A672="","",IF(MAX($X673:$AC673)=MAX($AD673:AI673)," ",SMALL($X673:$AC673,COUNTIF($X673:$AC673,"&lt;="&amp;AI673)+1)))</f>
        <v xml:space="preserve"> </v>
      </c>
      <c r="AL673" s="13" t="str">
        <f t="shared" si="152"/>
        <v>5尾</v>
      </c>
      <c r="AM673" s="13" t="str">
        <f t="shared" si="153"/>
        <v>中3尾</v>
      </c>
    </row>
    <row r="674" spans="1:39" x14ac:dyDescent="0.15">
      <c r="A674" s="7">
        <v>2020061</v>
      </c>
      <c r="B674" s="2">
        <v>8</v>
      </c>
      <c r="C674" s="2">
        <v>17</v>
      </c>
      <c r="D674" s="2">
        <v>24</v>
      </c>
      <c r="E674" s="2">
        <v>26</v>
      </c>
      <c r="F674" s="2">
        <v>27</v>
      </c>
      <c r="G674" s="2">
        <v>31</v>
      </c>
      <c r="H674" s="2">
        <v>4</v>
      </c>
      <c r="J674" s="4">
        <f t="shared" si="140"/>
        <v>8</v>
      </c>
      <c r="K674" s="4">
        <f t="shared" si="141"/>
        <v>7</v>
      </c>
      <c r="L674" s="4">
        <f t="shared" si="142"/>
        <v>4</v>
      </c>
      <c r="M674" s="4">
        <f t="shared" si="143"/>
        <v>6</v>
      </c>
      <c r="N674" s="4">
        <f t="shared" si="144"/>
        <v>7</v>
      </c>
      <c r="O674" s="4">
        <f t="shared" si="145"/>
        <v>1</v>
      </c>
      <c r="Q674" s="4">
        <f>IF($A674="","",IF(MAX($J674:$O674)=MAX($P674:P674),"",SMALL($J674:$O674,COUNTIF($J674:$O674,"&lt;="&amp;P674)+1)))</f>
        <v>1</v>
      </c>
      <c r="R674" s="4">
        <f>IF($A674="","",IF(MAX($J674:$O674)=MAX($P674:Q674),"",SMALL($J674:$O674,COUNTIF($J674:$O674,"&lt;="&amp;Q674)+1)))</f>
        <v>4</v>
      </c>
      <c r="S674" s="4">
        <f>IF($A674="","",IF(MAX($J674:$O674)=MAX($P674:R674),"",SMALL($J674:$O674,COUNTIF($J674:$O674,"&lt;="&amp;R674)+1)))</f>
        <v>6</v>
      </c>
      <c r="T674" s="4">
        <f>IF($A674="","",IF(MAX($J674:$O674)=MAX($P674:S674),"",SMALL($J674:$O674,COUNTIF($J674:$O674,"&lt;="&amp;S674)+1)))</f>
        <v>7</v>
      </c>
      <c r="U674" s="4">
        <f>IF($A674="","",IF(MAX($J674:$O674)=MAX($P674:T674),"",SMALL($J674:$O674,COUNTIF($J674:$O674,"&lt;="&amp;T674)+1)))</f>
        <v>8</v>
      </c>
      <c r="V674" s="4" t="str">
        <f>IF($A674="","",IF(MAX($J674:$O674)=MAX($P674:U674),"",SMALL($J674:$O674,COUNTIF($J674:$O674,"&lt;="&amp;U674)+1)))</f>
        <v/>
      </c>
      <c r="X674" s="4">
        <f t="shared" si="146"/>
        <v>5</v>
      </c>
      <c r="Y674" s="4">
        <f t="shared" si="147"/>
        <v>8</v>
      </c>
      <c r="Z674" s="4">
        <f t="shared" si="148"/>
        <v>0</v>
      </c>
      <c r="AA674" s="4">
        <f t="shared" si="149"/>
        <v>2</v>
      </c>
      <c r="AB674" s="4">
        <f t="shared" si="150"/>
        <v>0</v>
      </c>
      <c r="AC674" s="4">
        <f t="shared" si="151"/>
        <v>5</v>
      </c>
      <c r="AE674" s="4">
        <f>IF($A673="","",IF(MAX($X674:$AC674)=MAX($AD674:AD674)," ",SMALL($X674:$AC674,COUNTIF($X674:$AC674,"&lt;="&amp;AD674)+1)))</f>
        <v>0</v>
      </c>
      <c r="AF674" s="4">
        <f>IF($A673="","",IF(MAX($X674:$AC674)=MAX($AD674:AE674)," ",SMALL($X674:$AC674,COUNTIF($X674:$AC674,"&lt;="&amp;AE674)+1)))</f>
        <v>2</v>
      </c>
      <c r="AG674" s="4">
        <f>IF($A673="","",IF(MAX($X674:$AC674)=MAX($AD674:AF674)," ",SMALL($X674:$AC674,COUNTIF($X674:$AC674,"&lt;="&amp;AF674)+1)))</f>
        <v>5</v>
      </c>
      <c r="AH674" s="4">
        <f>IF($A673="","",IF(MAX($X674:$AC674)=MAX($AD674:AG674)," ",SMALL($X674:$AC674,COUNTIF($X674:$AC674,"&lt;="&amp;AG674)+1)))</f>
        <v>8</v>
      </c>
      <c r="AI674" s="4" t="str">
        <f>IF($A673="","",IF(MAX($X674:$AC674)=MAX($AD674:AH674)," ",SMALL($X674:$AC674,COUNTIF($X674:$AC674,"&lt;="&amp;AH674)+1)))</f>
        <v xml:space="preserve"> </v>
      </c>
      <c r="AJ674" s="4" t="str">
        <f>IF($A673="","",IF(MAX($X674:$AC674)=MAX($AD674:AI674)," ",SMALL($X674:$AC674,COUNTIF($X674:$AC674,"&lt;="&amp;AI674)+1)))</f>
        <v xml:space="preserve"> </v>
      </c>
      <c r="AL674" s="13" t="str">
        <f t="shared" si="152"/>
        <v>4尾</v>
      </c>
      <c r="AM674" s="13" t="str">
        <f t="shared" si="153"/>
        <v>中1尾</v>
      </c>
    </row>
    <row r="675" spans="1:39" x14ac:dyDescent="0.15">
      <c r="A675" s="7">
        <v>2020062</v>
      </c>
      <c r="B675" s="2">
        <v>10</v>
      </c>
      <c r="C675" s="2">
        <v>14</v>
      </c>
      <c r="D675" s="2">
        <v>17</v>
      </c>
      <c r="E675" s="2">
        <v>22</v>
      </c>
      <c r="F675" s="2">
        <v>26</v>
      </c>
      <c r="G675" s="2">
        <v>27</v>
      </c>
      <c r="H675" s="2">
        <v>5</v>
      </c>
      <c r="J675" s="4">
        <f t="shared" si="140"/>
        <v>0</v>
      </c>
      <c r="K675" s="4">
        <f t="shared" si="141"/>
        <v>4</v>
      </c>
      <c r="L675" s="4">
        <f t="shared" si="142"/>
        <v>7</v>
      </c>
      <c r="M675" s="4">
        <f t="shared" si="143"/>
        <v>2</v>
      </c>
      <c r="N675" s="4">
        <f t="shared" si="144"/>
        <v>6</v>
      </c>
      <c r="O675" s="4">
        <f t="shared" si="145"/>
        <v>7</v>
      </c>
      <c r="Q675" s="4">
        <f>IF($A675="","",IF(MAX($J675:$O675)=MAX($P675:P675),"",SMALL($J675:$O675,COUNTIF($J675:$O675,"&lt;="&amp;P675)+1)))</f>
        <v>0</v>
      </c>
      <c r="R675" s="4">
        <f>IF($A675="","",IF(MAX($J675:$O675)=MAX($P675:Q675),"",SMALL($J675:$O675,COUNTIF($J675:$O675,"&lt;="&amp;Q675)+1)))</f>
        <v>2</v>
      </c>
      <c r="S675" s="4">
        <f>IF($A675="","",IF(MAX($J675:$O675)=MAX($P675:R675),"",SMALL($J675:$O675,COUNTIF($J675:$O675,"&lt;="&amp;R675)+1)))</f>
        <v>4</v>
      </c>
      <c r="T675" s="4">
        <f>IF($A675="","",IF(MAX($J675:$O675)=MAX($P675:S675),"",SMALL($J675:$O675,COUNTIF($J675:$O675,"&lt;="&amp;S675)+1)))</f>
        <v>6</v>
      </c>
      <c r="U675" s="4">
        <f>IF($A675="","",IF(MAX($J675:$O675)=MAX($P675:T675),"",SMALL($J675:$O675,COUNTIF($J675:$O675,"&lt;="&amp;T675)+1)))</f>
        <v>7</v>
      </c>
      <c r="V675" s="4" t="str">
        <f>IF($A675="","",IF(MAX($J675:$O675)=MAX($P675:U675),"",SMALL($J675:$O675,COUNTIF($J675:$O675,"&lt;="&amp;U675)+1)))</f>
        <v/>
      </c>
      <c r="X675" s="4">
        <f t="shared" si="146"/>
        <v>6</v>
      </c>
      <c r="Y675" s="4">
        <f t="shared" si="147"/>
        <v>3</v>
      </c>
      <c r="Z675" s="4">
        <f t="shared" si="148"/>
        <v>2</v>
      </c>
      <c r="AA675" s="4">
        <f t="shared" si="149"/>
        <v>4</v>
      </c>
      <c r="AB675" s="4">
        <f t="shared" si="150"/>
        <v>7</v>
      </c>
      <c r="AC675" s="4">
        <f t="shared" si="151"/>
        <v>5</v>
      </c>
      <c r="AE675" s="4">
        <f>IF($A674="","",IF(MAX($X675:$AC675)=MAX($AD675:AD675)," ",SMALL($X675:$AC675,COUNTIF($X675:$AC675,"&lt;="&amp;AD675)+1)))</f>
        <v>2</v>
      </c>
      <c r="AF675" s="4">
        <f>IF($A674="","",IF(MAX($X675:$AC675)=MAX($AD675:AE675)," ",SMALL($X675:$AC675,COUNTIF($X675:$AC675,"&lt;="&amp;AE675)+1)))</f>
        <v>3</v>
      </c>
      <c r="AG675" s="4">
        <f>IF($A674="","",IF(MAX($X675:$AC675)=MAX($AD675:AF675)," ",SMALL($X675:$AC675,COUNTIF($X675:$AC675,"&lt;="&amp;AF675)+1)))</f>
        <v>4</v>
      </c>
      <c r="AH675" s="4">
        <f>IF($A674="","",IF(MAX($X675:$AC675)=MAX($AD675:AG675)," ",SMALL($X675:$AC675,COUNTIF($X675:$AC675,"&lt;="&amp;AG675)+1)))</f>
        <v>5</v>
      </c>
      <c r="AI675" s="4">
        <f>IF($A674="","",IF(MAX($X675:$AC675)=MAX($AD675:AH675)," ",SMALL($X675:$AC675,COUNTIF($X675:$AC675,"&lt;="&amp;AH675)+1)))</f>
        <v>6</v>
      </c>
      <c r="AJ675" s="4">
        <f>IF($A674="","",IF(MAX($X675:$AC675)=MAX($AD675:AI675)," ",SMALL($X675:$AC675,COUNTIF($X675:$AC675,"&lt;="&amp;AI675)+1)))</f>
        <v>7</v>
      </c>
      <c r="AL675" s="13" t="str">
        <f t="shared" si="152"/>
        <v>6尾</v>
      </c>
      <c r="AM675" s="13" t="str">
        <f t="shared" si="153"/>
        <v>中4尾</v>
      </c>
    </row>
    <row r="676" spans="1:39" x14ac:dyDescent="0.15">
      <c r="A676" s="7">
        <v>2020063</v>
      </c>
      <c r="B676" s="2">
        <v>12</v>
      </c>
      <c r="C676" s="2">
        <v>15</v>
      </c>
      <c r="D676" s="2">
        <v>16</v>
      </c>
      <c r="E676" s="2">
        <v>22</v>
      </c>
      <c r="F676" s="2">
        <v>29</v>
      </c>
      <c r="G676" s="2">
        <v>32</v>
      </c>
      <c r="H676" s="2">
        <v>14</v>
      </c>
      <c r="J676" s="4">
        <f t="shared" si="140"/>
        <v>2</v>
      </c>
      <c r="K676" s="4">
        <f t="shared" si="141"/>
        <v>5</v>
      </c>
      <c r="L676" s="4">
        <f t="shared" si="142"/>
        <v>6</v>
      </c>
      <c r="M676" s="4">
        <f t="shared" si="143"/>
        <v>2</v>
      </c>
      <c r="N676" s="4">
        <f t="shared" si="144"/>
        <v>9</v>
      </c>
      <c r="O676" s="4">
        <f t="shared" si="145"/>
        <v>2</v>
      </c>
      <c r="Q676" s="4">
        <f>IF($A676="","",IF(MAX($J676:$O676)=MAX($P676:P676),"",SMALL($J676:$O676,COUNTIF($J676:$O676,"&lt;="&amp;P676)+1)))</f>
        <v>2</v>
      </c>
      <c r="R676" s="4">
        <f>IF($A676="","",IF(MAX($J676:$O676)=MAX($P676:Q676),"",SMALL($J676:$O676,COUNTIF($J676:$O676,"&lt;="&amp;Q676)+1)))</f>
        <v>5</v>
      </c>
      <c r="S676" s="4">
        <f>IF($A676="","",IF(MAX($J676:$O676)=MAX($P676:R676),"",SMALL($J676:$O676,COUNTIF($J676:$O676,"&lt;="&amp;R676)+1)))</f>
        <v>6</v>
      </c>
      <c r="T676" s="4">
        <f>IF($A676="","",IF(MAX($J676:$O676)=MAX($P676:S676),"",SMALL($J676:$O676,COUNTIF($J676:$O676,"&lt;="&amp;S676)+1)))</f>
        <v>9</v>
      </c>
      <c r="U676" s="4" t="str">
        <f>IF($A676="","",IF(MAX($J676:$O676)=MAX($P676:T676),"",SMALL($J676:$O676,COUNTIF($J676:$O676,"&lt;="&amp;T676)+1)))</f>
        <v/>
      </c>
      <c r="V676" s="4" t="str">
        <f>IF($A676="","",IF(MAX($J676:$O676)=MAX($P676:U676),"",SMALL($J676:$O676,COUNTIF($J676:$O676,"&lt;="&amp;U676)+1)))</f>
        <v/>
      </c>
      <c r="X676" s="4">
        <f t="shared" si="146"/>
        <v>0</v>
      </c>
      <c r="Y676" s="4">
        <f t="shared" si="147"/>
        <v>4</v>
      </c>
      <c r="Z676" s="4">
        <f t="shared" si="148"/>
        <v>2</v>
      </c>
      <c r="AA676" s="4">
        <f t="shared" si="149"/>
        <v>8</v>
      </c>
      <c r="AB676" s="4">
        <f t="shared" si="150"/>
        <v>2</v>
      </c>
      <c r="AC676" s="4">
        <f t="shared" si="151"/>
        <v>4</v>
      </c>
      <c r="AE676" s="4">
        <f>IF($A675="","",IF(MAX($X676:$AC676)=MAX($AD676:AD676)," ",SMALL($X676:$AC676,COUNTIF($X676:$AC676,"&lt;="&amp;AD676)+1)))</f>
        <v>0</v>
      </c>
      <c r="AF676" s="4">
        <f>IF($A675="","",IF(MAX($X676:$AC676)=MAX($AD676:AE676)," ",SMALL($X676:$AC676,COUNTIF($X676:$AC676,"&lt;="&amp;AE676)+1)))</f>
        <v>2</v>
      </c>
      <c r="AG676" s="4">
        <f>IF($A675="","",IF(MAX($X676:$AC676)=MAX($AD676:AF676)," ",SMALL($X676:$AC676,COUNTIF($X676:$AC676,"&lt;="&amp;AF676)+1)))</f>
        <v>4</v>
      </c>
      <c r="AH676" s="4">
        <f>IF($A675="","",IF(MAX($X676:$AC676)=MAX($AD676:AG676)," ",SMALL($X676:$AC676,COUNTIF($X676:$AC676,"&lt;="&amp;AG676)+1)))</f>
        <v>8</v>
      </c>
      <c r="AI676" s="4" t="str">
        <f>IF($A675="","",IF(MAX($X676:$AC676)=MAX($AD676:AH676)," ",SMALL($X676:$AC676,COUNTIF($X676:$AC676,"&lt;="&amp;AH676)+1)))</f>
        <v xml:space="preserve"> </v>
      </c>
      <c r="AJ676" s="4" t="str">
        <f>IF($A675="","",IF(MAX($X676:$AC676)=MAX($AD676:AI676)," ",SMALL($X676:$AC676,COUNTIF($X676:$AC676,"&lt;="&amp;AI676)+1)))</f>
        <v xml:space="preserve"> </v>
      </c>
      <c r="AL676" s="13" t="str">
        <f t="shared" si="152"/>
        <v>4尾</v>
      </c>
      <c r="AM676" s="13" t="str">
        <f t="shared" si="153"/>
        <v>中1尾</v>
      </c>
    </row>
    <row r="677" spans="1:39" x14ac:dyDescent="0.15">
      <c r="A677" s="7">
        <v>2020064</v>
      </c>
      <c r="B677" s="2">
        <v>1</v>
      </c>
      <c r="C677" s="2">
        <v>3</v>
      </c>
      <c r="D677" s="2">
        <v>7</v>
      </c>
      <c r="E677" s="2">
        <v>21</v>
      </c>
      <c r="F677" s="2">
        <v>27</v>
      </c>
      <c r="G677" s="2">
        <v>32</v>
      </c>
      <c r="H677" s="2">
        <v>1</v>
      </c>
      <c r="J677" s="4">
        <f t="shared" si="140"/>
        <v>1</v>
      </c>
      <c r="K677" s="4">
        <f t="shared" si="141"/>
        <v>3</v>
      </c>
      <c r="L677" s="4">
        <f t="shared" si="142"/>
        <v>7</v>
      </c>
      <c r="M677" s="4">
        <f t="shared" si="143"/>
        <v>1</v>
      </c>
      <c r="N677" s="4">
        <f t="shared" si="144"/>
        <v>7</v>
      </c>
      <c r="O677" s="4">
        <f t="shared" si="145"/>
        <v>2</v>
      </c>
      <c r="Q677" s="4">
        <f>IF($A677="","",IF(MAX($J677:$O677)=MAX($P677:P677),"",SMALL($J677:$O677,COUNTIF($J677:$O677,"&lt;="&amp;P677)+1)))</f>
        <v>1</v>
      </c>
      <c r="R677" s="4">
        <f>IF($A677="","",IF(MAX($J677:$O677)=MAX($P677:Q677),"",SMALL($J677:$O677,COUNTIF($J677:$O677,"&lt;="&amp;Q677)+1)))</f>
        <v>2</v>
      </c>
      <c r="S677" s="4">
        <f>IF($A677="","",IF(MAX($J677:$O677)=MAX($P677:R677),"",SMALL($J677:$O677,COUNTIF($J677:$O677,"&lt;="&amp;R677)+1)))</f>
        <v>3</v>
      </c>
      <c r="T677" s="4">
        <f>IF($A677="","",IF(MAX($J677:$O677)=MAX($P677:S677),"",SMALL($J677:$O677,COUNTIF($J677:$O677,"&lt;="&amp;S677)+1)))</f>
        <v>7</v>
      </c>
      <c r="U677" s="4" t="str">
        <f>IF($A677="","",IF(MAX($J677:$O677)=MAX($P677:T677),"",SMALL($J677:$O677,COUNTIF($J677:$O677,"&lt;="&amp;T677)+1)))</f>
        <v/>
      </c>
      <c r="V677" s="4" t="str">
        <f>IF($A677="","",IF(MAX($J677:$O677)=MAX($P677:U677),"",SMALL($J677:$O677,COUNTIF($J677:$O677,"&lt;="&amp;U677)+1)))</f>
        <v/>
      </c>
      <c r="X677" s="4">
        <f t="shared" si="146"/>
        <v>0</v>
      </c>
      <c r="Y677" s="4">
        <f t="shared" si="147"/>
        <v>5</v>
      </c>
      <c r="Z677" s="4">
        <f t="shared" si="148"/>
        <v>8</v>
      </c>
      <c r="AA677" s="4">
        <f t="shared" si="149"/>
        <v>2</v>
      </c>
      <c r="AB677" s="4">
        <f t="shared" si="150"/>
        <v>8</v>
      </c>
      <c r="AC677" s="4">
        <f t="shared" si="151"/>
        <v>1</v>
      </c>
      <c r="AE677" s="4">
        <f>IF($A676="","",IF(MAX($X677:$AC677)=MAX($AD677:AD677)," ",SMALL($X677:$AC677,COUNTIF($X677:$AC677,"&lt;="&amp;AD677)+1)))</f>
        <v>0</v>
      </c>
      <c r="AF677" s="4">
        <f>IF($A676="","",IF(MAX($X677:$AC677)=MAX($AD677:AE677)," ",SMALL($X677:$AC677,COUNTIF($X677:$AC677,"&lt;="&amp;AE677)+1)))</f>
        <v>1</v>
      </c>
      <c r="AG677" s="4">
        <f>IF($A676="","",IF(MAX($X677:$AC677)=MAX($AD677:AF677)," ",SMALL($X677:$AC677,COUNTIF($X677:$AC677,"&lt;="&amp;AF677)+1)))</f>
        <v>2</v>
      </c>
      <c r="AH677" s="4">
        <f>IF($A676="","",IF(MAX($X677:$AC677)=MAX($AD677:AG677)," ",SMALL($X677:$AC677,COUNTIF($X677:$AC677,"&lt;="&amp;AG677)+1)))</f>
        <v>5</v>
      </c>
      <c r="AI677" s="4">
        <f>IF($A676="","",IF(MAX($X677:$AC677)=MAX($AD677:AH677)," ",SMALL($X677:$AC677,COUNTIF($X677:$AC677,"&lt;="&amp;AH677)+1)))</f>
        <v>8</v>
      </c>
      <c r="AJ677" s="4" t="str">
        <f>IF($A676="","",IF(MAX($X677:$AC677)=MAX($AD677:AI677)," ",SMALL($X677:$AC677,COUNTIF($X677:$AC677,"&lt;="&amp;AI677)+1)))</f>
        <v xml:space="preserve"> </v>
      </c>
      <c r="AL677" s="13" t="str">
        <f t="shared" si="152"/>
        <v>5尾</v>
      </c>
      <c r="AM677" s="13" t="str">
        <f t="shared" si="153"/>
        <v>中2尾</v>
      </c>
    </row>
    <row r="678" spans="1:39" x14ac:dyDescent="0.15">
      <c r="A678" s="7">
        <v>2020065</v>
      </c>
      <c r="B678" s="2">
        <v>9</v>
      </c>
      <c r="C678" s="2">
        <v>15</v>
      </c>
      <c r="D678" s="2">
        <v>18</v>
      </c>
      <c r="E678" s="2">
        <v>21</v>
      </c>
      <c r="F678" s="2">
        <v>23</v>
      </c>
      <c r="G678" s="2">
        <v>26</v>
      </c>
      <c r="H678" s="2">
        <v>8</v>
      </c>
      <c r="J678" s="4">
        <f t="shared" si="140"/>
        <v>9</v>
      </c>
      <c r="K678" s="4">
        <f t="shared" si="141"/>
        <v>5</v>
      </c>
      <c r="L678" s="4">
        <f t="shared" si="142"/>
        <v>8</v>
      </c>
      <c r="M678" s="4">
        <f t="shared" si="143"/>
        <v>1</v>
      </c>
      <c r="N678" s="4">
        <f t="shared" si="144"/>
        <v>3</v>
      </c>
      <c r="O678" s="4">
        <f t="shared" si="145"/>
        <v>6</v>
      </c>
      <c r="Q678" s="4">
        <f>IF($A678="","",IF(MAX($J678:$O678)=MAX($P678:P678),"",SMALL($J678:$O678,COUNTIF($J678:$O678,"&lt;="&amp;P678)+1)))</f>
        <v>1</v>
      </c>
      <c r="R678" s="4">
        <f>IF($A678="","",IF(MAX($J678:$O678)=MAX($P678:Q678),"",SMALL($J678:$O678,COUNTIF($J678:$O678,"&lt;="&amp;Q678)+1)))</f>
        <v>3</v>
      </c>
      <c r="S678" s="4">
        <f>IF($A678="","",IF(MAX($J678:$O678)=MAX($P678:R678),"",SMALL($J678:$O678,COUNTIF($J678:$O678,"&lt;="&amp;R678)+1)))</f>
        <v>5</v>
      </c>
      <c r="T678" s="4">
        <f>IF($A678="","",IF(MAX($J678:$O678)=MAX($P678:S678),"",SMALL($J678:$O678,COUNTIF($J678:$O678,"&lt;="&amp;S678)+1)))</f>
        <v>6</v>
      </c>
      <c r="U678" s="4">
        <f>IF($A678="","",IF(MAX($J678:$O678)=MAX($P678:T678),"",SMALL($J678:$O678,COUNTIF($J678:$O678,"&lt;="&amp;T678)+1)))</f>
        <v>8</v>
      </c>
      <c r="V678" s="4">
        <f>IF($A678="","",IF(MAX($J678:$O678)=MAX($P678:U678),"",SMALL($J678:$O678,COUNTIF($J678:$O678,"&lt;="&amp;U678)+1)))</f>
        <v>9</v>
      </c>
      <c r="X678" s="4">
        <f t="shared" si="146"/>
        <v>3</v>
      </c>
      <c r="Y678" s="4">
        <f t="shared" si="147"/>
        <v>3</v>
      </c>
      <c r="Z678" s="4">
        <f t="shared" si="148"/>
        <v>7</v>
      </c>
      <c r="AA678" s="4">
        <f t="shared" si="149"/>
        <v>9</v>
      </c>
      <c r="AB678" s="4">
        <f t="shared" si="150"/>
        <v>4</v>
      </c>
      <c r="AC678" s="4">
        <f t="shared" si="151"/>
        <v>9</v>
      </c>
      <c r="AE678" s="4">
        <f>IF($A677="","",IF(MAX($X678:$AC678)=MAX($AD678:AD678)," ",SMALL($X678:$AC678,COUNTIF($X678:$AC678,"&lt;="&amp;AD678)+1)))</f>
        <v>3</v>
      </c>
      <c r="AF678" s="4">
        <f>IF($A677="","",IF(MAX($X678:$AC678)=MAX($AD678:AE678)," ",SMALL($X678:$AC678,COUNTIF($X678:$AC678,"&lt;="&amp;AE678)+1)))</f>
        <v>4</v>
      </c>
      <c r="AG678" s="4">
        <f>IF($A677="","",IF(MAX($X678:$AC678)=MAX($AD678:AF678)," ",SMALL($X678:$AC678,COUNTIF($X678:$AC678,"&lt;="&amp;AF678)+1)))</f>
        <v>7</v>
      </c>
      <c r="AH678" s="4">
        <f>IF($A677="","",IF(MAX($X678:$AC678)=MAX($AD678:AG678)," ",SMALL($X678:$AC678,COUNTIF($X678:$AC678,"&lt;="&amp;AG678)+1)))</f>
        <v>9</v>
      </c>
      <c r="AI678" s="4" t="str">
        <f>IF($A677="","",IF(MAX($X678:$AC678)=MAX($AD678:AH678)," ",SMALL($X678:$AC678,COUNTIF($X678:$AC678,"&lt;="&amp;AH678)+1)))</f>
        <v xml:space="preserve"> </v>
      </c>
      <c r="AJ678" s="4" t="str">
        <f>IF($A677="","",IF(MAX($X678:$AC678)=MAX($AD678:AI678)," ",SMALL($X678:$AC678,COUNTIF($X678:$AC678,"&lt;="&amp;AI678)+1)))</f>
        <v xml:space="preserve"> </v>
      </c>
      <c r="AL678" s="13" t="str">
        <f t="shared" si="152"/>
        <v>4尾</v>
      </c>
      <c r="AM678" s="13" t="str">
        <f t="shared" si="153"/>
        <v>中2尾</v>
      </c>
    </row>
    <row r="679" spans="1:39" x14ac:dyDescent="0.15">
      <c r="A679" s="7">
        <v>2020066</v>
      </c>
      <c r="B679" s="2">
        <v>2</v>
      </c>
      <c r="C679" s="2">
        <v>9</v>
      </c>
      <c r="D679" s="2">
        <v>13</v>
      </c>
      <c r="E679" s="2">
        <v>17</v>
      </c>
      <c r="F679" s="2">
        <v>26</v>
      </c>
      <c r="G679" s="2">
        <v>28</v>
      </c>
      <c r="H679" s="2">
        <v>7</v>
      </c>
      <c r="J679" s="4">
        <f t="shared" si="140"/>
        <v>2</v>
      </c>
      <c r="K679" s="4">
        <f t="shared" si="141"/>
        <v>9</v>
      </c>
      <c r="L679" s="4">
        <f t="shared" si="142"/>
        <v>3</v>
      </c>
      <c r="M679" s="4">
        <f t="shared" si="143"/>
        <v>7</v>
      </c>
      <c r="N679" s="4">
        <f t="shared" si="144"/>
        <v>6</v>
      </c>
      <c r="O679" s="4">
        <f t="shared" si="145"/>
        <v>8</v>
      </c>
      <c r="Q679" s="4">
        <f>IF($A679="","",IF(MAX($J679:$O679)=MAX($P679:P679),"",SMALL($J679:$O679,COUNTIF($J679:$O679,"&lt;="&amp;P679)+1)))</f>
        <v>2</v>
      </c>
      <c r="R679" s="4">
        <f>IF($A679="","",IF(MAX($J679:$O679)=MAX($P679:Q679),"",SMALL($J679:$O679,COUNTIF($J679:$O679,"&lt;="&amp;Q679)+1)))</f>
        <v>3</v>
      </c>
      <c r="S679" s="4">
        <f>IF($A679="","",IF(MAX($J679:$O679)=MAX($P679:R679),"",SMALL($J679:$O679,COUNTIF($J679:$O679,"&lt;="&amp;R679)+1)))</f>
        <v>6</v>
      </c>
      <c r="T679" s="4">
        <f>IF($A679="","",IF(MAX($J679:$O679)=MAX($P679:S679),"",SMALL($J679:$O679,COUNTIF($J679:$O679,"&lt;="&amp;S679)+1)))</f>
        <v>7</v>
      </c>
      <c r="U679" s="4">
        <f>IF($A679="","",IF(MAX($J679:$O679)=MAX($P679:T679),"",SMALL($J679:$O679,COUNTIF($J679:$O679,"&lt;="&amp;T679)+1)))</f>
        <v>8</v>
      </c>
      <c r="V679" s="4">
        <f>IF($A679="","",IF(MAX($J679:$O679)=MAX($P679:U679),"",SMALL($J679:$O679,COUNTIF($J679:$O679,"&lt;="&amp;U679)+1)))</f>
        <v>9</v>
      </c>
      <c r="X679" s="4">
        <f t="shared" si="146"/>
        <v>5</v>
      </c>
      <c r="Y679" s="4">
        <f t="shared" si="147"/>
        <v>7</v>
      </c>
      <c r="Z679" s="4">
        <f t="shared" si="148"/>
        <v>3</v>
      </c>
      <c r="AA679" s="4">
        <f t="shared" si="149"/>
        <v>1</v>
      </c>
      <c r="AB679" s="4">
        <f t="shared" si="150"/>
        <v>8</v>
      </c>
      <c r="AC679" s="4">
        <f t="shared" si="151"/>
        <v>3</v>
      </c>
      <c r="AE679" s="4">
        <f>IF($A678="","",IF(MAX($X679:$AC679)=MAX($AD679:AD679)," ",SMALL($X679:$AC679,COUNTIF($X679:$AC679,"&lt;="&amp;AD679)+1)))</f>
        <v>1</v>
      </c>
      <c r="AF679" s="4">
        <f>IF($A678="","",IF(MAX($X679:$AC679)=MAX($AD679:AE679)," ",SMALL($X679:$AC679,COUNTIF($X679:$AC679,"&lt;="&amp;AE679)+1)))</f>
        <v>3</v>
      </c>
      <c r="AG679" s="4">
        <f>IF($A678="","",IF(MAX($X679:$AC679)=MAX($AD679:AF679)," ",SMALL($X679:$AC679,COUNTIF($X679:$AC679,"&lt;="&amp;AF679)+1)))</f>
        <v>5</v>
      </c>
      <c r="AH679" s="4">
        <f>IF($A678="","",IF(MAX($X679:$AC679)=MAX($AD679:AG679)," ",SMALL($X679:$AC679,COUNTIF($X679:$AC679,"&lt;="&amp;AG679)+1)))</f>
        <v>7</v>
      </c>
      <c r="AI679" s="4">
        <f>IF($A678="","",IF(MAX($X679:$AC679)=MAX($AD679:AH679)," ",SMALL($X679:$AC679,COUNTIF($X679:$AC679,"&lt;="&amp;AH679)+1)))</f>
        <v>8</v>
      </c>
      <c r="AJ679" s="4" t="str">
        <f>IF($A678="","",IF(MAX($X679:$AC679)=MAX($AD679:AI679)," ",SMALL($X679:$AC679,COUNTIF($X679:$AC679,"&lt;="&amp;AI679)+1)))</f>
        <v xml:space="preserve"> </v>
      </c>
      <c r="AL679" s="13" t="str">
        <f t="shared" si="152"/>
        <v>5尾</v>
      </c>
      <c r="AM679" s="13" t="str">
        <f t="shared" si="153"/>
        <v>中3尾</v>
      </c>
    </row>
    <row r="680" spans="1:39" x14ac:dyDescent="0.15">
      <c r="A680" s="7">
        <v>2020067</v>
      </c>
      <c r="B680" s="2">
        <v>4</v>
      </c>
      <c r="C680" s="2">
        <v>7</v>
      </c>
      <c r="D680" s="2">
        <v>9</v>
      </c>
      <c r="E680" s="2">
        <v>23</v>
      </c>
      <c r="F680" s="2">
        <v>27</v>
      </c>
      <c r="G680" s="2">
        <v>30</v>
      </c>
      <c r="H680" s="2">
        <v>8</v>
      </c>
      <c r="J680" s="4">
        <f t="shared" si="140"/>
        <v>4</v>
      </c>
      <c r="K680" s="4">
        <f t="shared" si="141"/>
        <v>7</v>
      </c>
      <c r="L680" s="4">
        <f t="shared" si="142"/>
        <v>9</v>
      </c>
      <c r="M680" s="4">
        <f t="shared" si="143"/>
        <v>3</v>
      </c>
      <c r="N680" s="4">
        <f t="shared" si="144"/>
        <v>7</v>
      </c>
      <c r="O680" s="4">
        <f t="shared" si="145"/>
        <v>0</v>
      </c>
      <c r="Q680" s="4">
        <f>IF($A680="","",IF(MAX($J680:$O680)=MAX($P680:P680),"",SMALL($J680:$O680,COUNTIF($J680:$O680,"&lt;="&amp;P680)+1)))</f>
        <v>0</v>
      </c>
      <c r="R680" s="4">
        <f>IF($A680="","",IF(MAX($J680:$O680)=MAX($P680:Q680),"",SMALL($J680:$O680,COUNTIF($J680:$O680,"&lt;="&amp;Q680)+1)))</f>
        <v>3</v>
      </c>
      <c r="S680" s="4">
        <f>IF($A680="","",IF(MAX($J680:$O680)=MAX($P680:R680),"",SMALL($J680:$O680,COUNTIF($J680:$O680,"&lt;="&amp;R680)+1)))</f>
        <v>4</v>
      </c>
      <c r="T680" s="4">
        <f>IF($A680="","",IF(MAX($J680:$O680)=MAX($P680:S680),"",SMALL($J680:$O680,COUNTIF($J680:$O680,"&lt;="&amp;S680)+1)))</f>
        <v>7</v>
      </c>
      <c r="U680" s="4">
        <f>IF($A680="","",IF(MAX($J680:$O680)=MAX($P680:T680),"",SMALL($J680:$O680,COUNTIF($J680:$O680,"&lt;="&amp;T680)+1)))</f>
        <v>9</v>
      </c>
      <c r="V680" s="4" t="str">
        <f>IF($A680="","",IF(MAX($J680:$O680)=MAX($P680:U680),"",SMALL($J680:$O680,COUNTIF($J680:$O680,"&lt;="&amp;U680)+1)))</f>
        <v/>
      </c>
      <c r="X680" s="4">
        <f t="shared" si="146"/>
        <v>8</v>
      </c>
      <c r="Y680" s="4">
        <f t="shared" si="147"/>
        <v>5</v>
      </c>
      <c r="Z680" s="4">
        <f t="shared" si="148"/>
        <v>2</v>
      </c>
      <c r="AA680" s="4">
        <f t="shared" si="149"/>
        <v>3</v>
      </c>
      <c r="AB680" s="4">
        <f t="shared" si="150"/>
        <v>8</v>
      </c>
      <c r="AC680" s="4">
        <f t="shared" si="151"/>
        <v>8</v>
      </c>
      <c r="AE680" s="4">
        <f>IF($A679="","",IF(MAX($X680:$AC680)=MAX($AD680:AD680)," ",SMALL($X680:$AC680,COUNTIF($X680:$AC680,"&lt;="&amp;AD680)+1)))</f>
        <v>2</v>
      </c>
      <c r="AF680" s="4">
        <f>IF($A679="","",IF(MAX($X680:$AC680)=MAX($AD680:AE680)," ",SMALL($X680:$AC680,COUNTIF($X680:$AC680,"&lt;="&amp;AE680)+1)))</f>
        <v>3</v>
      </c>
      <c r="AG680" s="4">
        <f>IF($A679="","",IF(MAX($X680:$AC680)=MAX($AD680:AF680)," ",SMALL($X680:$AC680,COUNTIF($X680:$AC680,"&lt;="&amp;AF680)+1)))</f>
        <v>5</v>
      </c>
      <c r="AH680" s="4">
        <f>IF($A679="","",IF(MAX($X680:$AC680)=MAX($AD680:AG680)," ",SMALL($X680:$AC680,COUNTIF($X680:$AC680,"&lt;="&amp;AG680)+1)))</f>
        <v>8</v>
      </c>
      <c r="AI680" s="4" t="str">
        <f>IF($A679="","",IF(MAX($X680:$AC680)=MAX($AD680:AH680)," ",SMALL($X680:$AC680,COUNTIF($X680:$AC680,"&lt;="&amp;AH680)+1)))</f>
        <v xml:space="preserve"> </v>
      </c>
      <c r="AJ680" s="4" t="str">
        <f>IF($A679="","",IF(MAX($X680:$AC680)=MAX($AD680:AI680)," ",SMALL($X680:$AC680,COUNTIF($X680:$AC680,"&lt;="&amp;AI680)+1)))</f>
        <v xml:space="preserve"> </v>
      </c>
      <c r="AL680" s="13" t="str">
        <f t="shared" si="152"/>
        <v>4尾</v>
      </c>
      <c r="AM680" s="13" t="str">
        <f t="shared" si="153"/>
        <v>中1尾</v>
      </c>
    </row>
    <row r="681" spans="1:39" x14ac:dyDescent="0.15">
      <c r="A681" s="7">
        <v>2020068</v>
      </c>
      <c r="B681" s="2">
        <v>12</v>
      </c>
      <c r="C681" s="2">
        <v>16</v>
      </c>
      <c r="D681" s="2">
        <v>21</v>
      </c>
      <c r="E681" s="2">
        <v>26</v>
      </c>
      <c r="F681" s="2">
        <v>27</v>
      </c>
      <c r="G681" s="2">
        <v>32</v>
      </c>
      <c r="H681" s="2">
        <v>10</v>
      </c>
      <c r="J681" s="4">
        <f t="shared" si="140"/>
        <v>2</v>
      </c>
      <c r="K681" s="4">
        <f t="shared" si="141"/>
        <v>6</v>
      </c>
      <c r="L681" s="4">
        <f t="shared" si="142"/>
        <v>1</v>
      </c>
      <c r="M681" s="4">
        <f t="shared" si="143"/>
        <v>6</v>
      </c>
      <c r="N681" s="4">
        <f t="shared" si="144"/>
        <v>7</v>
      </c>
      <c r="O681" s="4">
        <f t="shared" si="145"/>
        <v>2</v>
      </c>
      <c r="Q681" s="4">
        <f>IF($A681="","",IF(MAX($J681:$O681)=MAX($P681:P681),"",SMALL($J681:$O681,COUNTIF($J681:$O681,"&lt;="&amp;P681)+1)))</f>
        <v>1</v>
      </c>
      <c r="R681" s="4">
        <f>IF($A681="","",IF(MAX($J681:$O681)=MAX($P681:Q681),"",SMALL($J681:$O681,COUNTIF($J681:$O681,"&lt;="&amp;Q681)+1)))</f>
        <v>2</v>
      </c>
      <c r="S681" s="4">
        <f>IF($A681="","",IF(MAX($J681:$O681)=MAX($P681:R681),"",SMALL($J681:$O681,COUNTIF($J681:$O681,"&lt;="&amp;R681)+1)))</f>
        <v>6</v>
      </c>
      <c r="T681" s="4">
        <f>IF($A681="","",IF(MAX($J681:$O681)=MAX($P681:S681),"",SMALL($J681:$O681,COUNTIF($J681:$O681,"&lt;="&amp;S681)+1)))</f>
        <v>7</v>
      </c>
      <c r="U681" s="4" t="str">
        <f>IF($A681="","",IF(MAX($J681:$O681)=MAX($P681:T681),"",SMALL($J681:$O681,COUNTIF($J681:$O681,"&lt;="&amp;T681)+1)))</f>
        <v/>
      </c>
      <c r="V681" s="4" t="str">
        <f>IF($A681="","",IF(MAX($J681:$O681)=MAX($P681:U681),"",SMALL($J681:$O681,COUNTIF($J681:$O681,"&lt;="&amp;U681)+1)))</f>
        <v/>
      </c>
      <c r="X681" s="4">
        <f t="shared" si="146"/>
        <v>8</v>
      </c>
      <c r="Y681" s="4">
        <f t="shared" si="147"/>
        <v>5</v>
      </c>
      <c r="Z681" s="4">
        <f t="shared" si="148"/>
        <v>1</v>
      </c>
      <c r="AA681" s="4">
        <f t="shared" si="149"/>
        <v>7</v>
      </c>
      <c r="AB681" s="4">
        <f t="shared" si="150"/>
        <v>0</v>
      </c>
      <c r="AC681" s="4">
        <f t="shared" si="151"/>
        <v>1</v>
      </c>
      <c r="AE681" s="4">
        <f>IF($A680="","",IF(MAX($X681:$AC681)=MAX($AD681:AD681)," ",SMALL($X681:$AC681,COUNTIF($X681:$AC681,"&lt;="&amp;AD681)+1)))</f>
        <v>0</v>
      </c>
      <c r="AF681" s="4">
        <f>IF($A680="","",IF(MAX($X681:$AC681)=MAX($AD681:AE681)," ",SMALL($X681:$AC681,COUNTIF($X681:$AC681,"&lt;="&amp;AE681)+1)))</f>
        <v>1</v>
      </c>
      <c r="AG681" s="4">
        <f>IF($A680="","",IF(MAX($X681:$AC681)=MAX($AD681:AF681)," ",SMALL($X681:$AC681,COUNTIF($X681:$AC681,"&lt;="&amp;AF681)+1)))</f>
        <v>5</v>
      </c>
      <c r="AH681" s="4">
        <f>IF($A680="","",IF(MAX($X681:$AC681)=MAX($AD681:AG681)," ",SMALL($X681:$AC681,COUNTIF($X681:$AC681,"&lt;="&amp;AG681)+1)))</f>
        <v>7</v>
      </c>
      <c r="AI681" s="4">
        <f>IF($A680="","",IF(MAX($X681:$AC681)=MAX($AD681:AH681)," ",SMALL($X681:$AC681,COUNTIF($X681:$AC681,"&lt;="&amp;AH681)+1)))</f>
        <v>8</v>
      </c>
      <c r="AJ681" s="4" t="str">
        <f>IF($A680="","",IF(MAX($X681:$AC681)=MAX($AD681:AI681)," ",SMALL($X681:$AC681,COUNTIF($X681:$AC681,"&lt;="&amp;AI681)+1)))</f>
        <v xml:space="preserve"> </v>
      </c>
      <c r="AL681" s="13" t="str">
        <f t="shared" si="152"/>
        <v>5尾</v>
      </c>
      <c r="AM681" s="13" t="str">
        <f t="shared" si="153"/>
        <v>中2尾</v>
      </c>
    </row>
    <row r="682" spans="1:39" x14ac:dyDescent="0.15">
      <c r="A682" s="7">
        <v>2020069</v>
      </c>
      <c r="B682" s="2">
        <v>3</v>
      </c>
      <c r="C682" s="2">
        <v>9</v>
      </c>
      <c r="D682" s="2">
        <v>10</v>
      </c>
      <c r="E682" s="2">
        <v>13</v>
      </c>
      <c r="F682" s="2">
        <v>18</v>
      </c>
      <c r="G682" s="2">
        <v>26</v>
      </c>
      <c r="H682" s="2">
        <v>4</v>
      </c>
      <c r="J682" s="4">
        <f t="shared" si="140"/>
        <v>3</v>
      </c>
      <c r="K682" s="4">
        <f t="shared" si="141"/>
        <v>9</v>
      </c>
      <c r="L682" s="4">
        <f t="shared" si="142"/>
        <v>0</v>
      </c>
      <c r="M682" s="4">
        <f t="shared" si="143"/>
        <v>3</v>
      </c>
      <c r="N682" s="4">
        <f t="shared" si="144"/>
        <v>8</v>
      </c>
      <c r="O682" s="4">
        <f t="shared" si="145"/>
        <v>6</v>
      </c>
      <c r="Q682" s="4">
        <f>IF($A682="","",IF(MAX($J682:$O682)=MAX($P682:P682),"",SMALL($J682:$O682,COUNTIF($J682:$O682,"&lt;="&amp;P682)+1)))</f>
        <v>0</v>
      </c>
      <c r="R682" s="4">
        <f>IF($A682="","",IF(MAX($J682:$O682)=MAX($P682:Q682),"",SMALL($J682:$O682,COUNTIF($J682:$O682,"&lt;="&amp;Q682)+1)))</f>
        <v>3</v>
      </c>
      <c r="S682" s="4">
        <f>IF($A682="","",IF(MAX($J682:$O682)=MAX($P682:R682),"",SMALL($J682:$O682,COUNTIF($J682:$O682,"&lt;="&amp;R682)+1)))</f>
        <v>6</v>
      </c>
      <c r="T682" s="4">
        <f>IF($A682="","",IF(MAX($J682:$O682)=MAX($P682:S682),"",SMALL($J682:$O682,COUNTIF($J682:$O682,"&lt;="&amp;S682)+1)))</f>
        <v>8</v>
      </c>
      <c r="U682" s="4">
        <f>IF($A682="","",IF(MAX($J682:$O682)=MAX($P682:T682),"",SMALL($J682:$O682,COUNTIF($J682:$O682,"&lt;="&amp;T682)+1)))</f>
        <v>9</v>
      </c>
      <c r="V682" s="4" t="str">
        <f>IF($A682="","",IF(MAX($J682:$O682)=MAX($P682:U682),"",SMALL($J682:$O682,COUNTIF($J682:$O682,"&lt;="&amp;U682)+1)))</f>
        <v/>
      </c>
      <c r="X682" s="4">
        <f t="shared" si="146"/>
        <v>2</v>
      </c>
      <c r="Y682" s="4">
        <f t="shared" si="147"/>
        <v>3</v>
      </c>
      <c r="Z682" s="4">
        <f t="shared" si="148"/>
        <v>2</v>
      </c>
      <c r="AA682" s="4">
        <f t="shared" si="149"/>
        <v>4</v>
      </c>
      <c r="AB682" s="4">
        <f t="shared" si="150"/>
        <v>4</v>
      </c>
      <c r="AC682" s="4">
        <f t="shared" si="151"/>
        <v>9</v>
      </c>
      <c r="AE682" s="4">
        <f>IF($A681="","",IF(MAX($X682:$AC682)=MAX($AD682:AD682)," ",SMALL($X682:$AC682,COUNTIF($X682:$AC682,"&lt;="&amp;AD682)+1)))</f>
        <v>2</v>
      </c>
      <c r="AF682" s="4">
        <f>IF($A681="","",IF(MAX($X682:$AC682)=MAX($AD682:AE682)," ",SMALL($X682:$AC682,COUNTIF($X682:$AC682,"&lt;="&amp;AE682)+1)))</f>
        <v>3</v>
      </c>
      <c r="AG682" s="4">
        <f>IF($A681="","",IF(MAX($X682:$AC682)=MAX($AD682:AF682)," ",SMALL($X682:$AC682,COUNTIF($X682:$AC682,"&lt;="&amp;AF682)+1)))</f>
        <v>4</v>
      </c>
      <c r="AH682" s="4">
        <f>IF($A681="","",IF(MAX($X682:$AC682)=MAX($AD682:AG682)," ",SMALL($X682:$AC682,COUNTIF($X682:$AC682,"&lt;="&amp;AG682)+1)))</f>
        <v>9</v>
      </c>
      <c r="AI682" s="4" t="str">
        <f>IF($A681="","",IF(MAX($X682:$AC682)=MAX($AD682:AH682)," ",SMALL($X682:$AC682,COUNTIF($X682:$AC682,"&lt;="&amp;AH682)+1)))</f>
        <v xml:space="preserve"> </v>
      </c>
      <c r="AJ682" s="4" t="str">
        <f>IF($A681="","",IF(MAX($X682:$AC682)=MAX($AD682:AI682)," ",SMALL($X682:$AC682,COUNTIF($X682:$AC682,"&lt;="&amp;AI682)+1)))</f>
        <v xml:space="preserve"> </v>
      </c>
      <c r="AL682" s="13" t="str">
        <f t="shared" si="152"/>
        <v>4尾</v>
      </c>
      <c r="AM682" s="13" t="str">
        <f t="shared" si="153"/>
        <v>中2尾</v>
      </c>
    </row>
    <row r="683" spans="1:39" x14ac:dyDescent="0.15">
      <c r="A683" s="7">
        <v>2020070</v>
      </c>
      <c r="B683" s="2">
        <v>1</v>
      </c>
      <c r="C683" s="2">
        <v>2</v>
      </c>
      <c r="D683" s="2">
        <v>4</v>
      </c>
      <c r="E683" s="2">
        <v>6</v>
      </c>
      <c r="F683" s="2">
        <v>19</v>
      </c>
      <c r="G683" s="2">
        <v>21</v>
      </c>
      <c r="H683" s="2">
        <v>15</v>
      </c>
      <c r="J683" s="4">
        <f t="shared" si="140"/>
        <v>1</v>
      </c>
      <c r="K683" s="4">
        <f t="shared" si="141"/>
        <v>2</v>
      </c>
      <c r="L683" s="4">
        <f t="shared" si="142"/>
        <v>4</v>
      </c>
      <c r="M683" s="4">
        <f t="shared" si="143"/>
        <v>6</v>
      </c>
      <c r="N683" s="4">
        <f t="shared" si="144"/>
        <v>9</v>
      </c>
      <c r="O683" s="4">
        <f t="shared" si="145"/>
        <v>1</v>
      </c>
      <c r="Q683" s="4">
        <f>IF($A683="","",IF(MAX($J683:$O683)=MAX($P683:P683),"",SMALL($J683:$O683,COUNTIF($J683:$O683,"&lt;="&amp;P683)+1)))</f>
        <v>1</v>
      </c>
      <c r="R683" s="4">
        <f>IF($A683="","",IF(MAX($J683:$O683)=MAX($P683:Q683),"",SMALL($J683:$O683,COUNTIF($J683:$O683,"&lt;="&amp;Q683)+1)))</f>
        <v>2</v>
      </c>
      <c r="S683" s="4">
        <f>IF($A683="","",IF(MAX($J683:$O683)=MAX($P683:R683),"",SMALL($J683:$O683,COUNTIF($J683:$O683,"&lt;="&amp;R683)+1)))</f>
        <v>4</v>
      </c>
      <c r="T683" s="4">
        <f>IF($A683="","",IF(MAX($J683:$O683)=MAX($P683:S683),"",SMALL($J683:$O683,COUNTIF($J683:$O683,"&lt;="&amp;S683)+1)))</f>
        <v>6</v>
      </c>
      <c r="U683" s="4">
        <f>IF($A683="","",IF(MAX($J683:$O683)=MAX($P683:T683),"",SMALL($J683:$O683,COUNTIF($J683:$O683,"&lt;="&amp;T683)+1)))</f>
        <v>9</v>
      </c>
      <c r="V683" s="4" t="str">
        <f>IF($A683="","",IF(MAX($J683:$O683)=MAX($P683:U683),"",SMALL($J683:$O683,COUNTIF($J683:$O683,"&lt;="&amp;U683)+1)))</f>
        <v/>
      </c>
      <c r="X683" s="4">
        <f t="shared" si="146"/>
        <v>7</v>
      </c>
      <c r="Y683" s="4">
        <f t="shared" si="147"/>
        <v>3</v>
      </c>
      <c r="Z683" s="4">
        <f t="shared" si="148"/>
        <v>4</v>
      </c>
      <c r="AA683" s="4">
        <f t="shared" si="149"/>
        <v>8</v>
      </c>
      <c r="AB683" s="4">
        <f t="shared" si="150"/>
        <v>8</v>
      </c>
      <c r="AC683" s="4">
        <f t="shared" si="151"/>
        <v>4</v>
      </c>
      <c r="AE683" s="4">
        <f>IF($A682="","",IF(MAX($X683:$AC683)=MAX($AD683:AD683)," ",SMALL($X683:$AC683,COUNTIF($X683:$AC683,"&lt;="&amp;AD683)+1)))</f>
        <v>3</v>
      </c>
      <c r="AF683" s="4">
        <f>IF($A682="","",IF(MAX($X683:$AC683)=MAX($AD683:AE683)," ",SMALL($X683:$AC683,COUNTIF($X683:$AC683,"&lt;="&amp;AE683)+1)))</f>
        <v>4</v>
      </c>
      <c r="AG683" s="4">
        <f>IF($A682="","",IF(MAX($X683:$AC683)=MAX($AD683:AF683)," ",SMALL($X683:$AC683,COUNTIF($X683:$AC683,"&lt;="&amp;AF683)+1)))</f>
        <v>7</v>
      </c>
      <c r="AH683" s="4">
        <f>IF($A682="","",IF(MAX($X683:$AC683)=MAX($AD683:AG683)," ",SMALL($X683:$AC683,COUNTIF($X683:$AC683,"&lt;="&amp;AG683)+1)))</f>
        <v>8</v>
      </c>
      <c r="AI683" s="4" t="str">
        <f>IF($A682="","",IF(MAX($X683:$AC683)=MAX($AD683:AH683)," ",SMALL($X683:$AC683,COUNTIF($X683:$AC683,"&lt;="&amp;AH683)+1)))</f>
        <v xml:space="preserve"> </v>
      </c>
      <c r="AJ683" s="4" t="str">
        <f>IF($A682="","",IF(MAX($X683:$AC683)=MAX($AD683:AI683)," ",SMALL($X683:$AC683,COUNTIF($X683:$AC683,"&lt;="&amp;AI683)+1)))</f>
        <v xml:space="preserve"> </v>
      </c>
      <c r="AL683" s="13" t="str">
        <f t="shared" si="152"/>
        <v>4尾</v>
      </c>
      <c r="AM683" s="13" t="str">
        <f t="shared" si="153"/>
        <v>中1尾</v>
      </c>
    </row>
    <row r="684" spans="1:39" x14ac:dyDescent="0.15">
      <c r="A684" s="7">
        <v>2020071</v>
      </c>
      <c r="B684" s="2">
        <v>9</v>
      </c>
      <c r="C684" s="2">
        <v>11</v>
      </c>
      <c r="D684" s="2">
        <v>12</v>
      </c>
      <c r="E684" s="2">
        <v>13</v>
      </c>
      <c r="F684" s="2">
        <v>22</v>
      </c>
      <c r="G684" s="2">
        <v>23</v>
      </c>
      <c r="H684" s="2">
        <v>8</v>
      </c>
      <c r="J684" s="4">
        <f t="shared" si="140"/>
        <v>9</v>
      </c>
      <c r="K684" s="4">
        <f t="shared" si="141"/>
        <v>1</v>
      </c>
      <c r="L684" s="4">
        <f t="shared" si="142"/>
        <v>2</v>
      </c>
      <c r="M684" s="4">
        <f t="shared" si="143"/>
        <v>3</v>
      </c>
      <c r="N684" s="4">
        <f t="shared" si="144"/>
        <v>2</v>
      </c>
      <c r="O684" s="4">
        <f t="shared" si="145"/>
        <v>3</v>
      </c>
      <c r="Q684" s="4">
        <f>IF($A684="","",IF(MAX($J684:$O684)=MAX($P684:P684),"",SMALL($J684:$O684,COUNTIF($J684:$O684,"&lt;="&amp;P684)+1)))</f>
        <v>1</v>
      </c>
      <c r="R684" s="4">
        <f>IF($A684="","",IF(MAX($J684:$O684)=MAX($P684:Q684),"",SMALL($J684:$O684,COUNTIF($J684:$O684,"&lt;="&amp;Q684)+1)))</f>
        <v>2</v>
      </c>
      <c r="S684" s="4">
        <f>IF($A684="","",IF(MAX($J684:$O684)=MAX($P684:R684),"",SMALL($J684:$O684,COUNTIF($J684:$O684,"&lt;="&amp;R684)+1)))</f>
        <v>3</v>
      </c>
      <c r="T684" s="4">
        <f>IF($A684="","",IF(MAX($J684:$O684)=MAX($P684:S684),"",SMALL($J684:$O684,COUNTIF($J684:$O684,"&lt;="&amp;S684)+1)))</f>
        <v>9</v>
      </c>
      <c r="U684" s="4" t="str">
        <f>IF($A684="","",IF(MAX($J684:$O684)=MAX($P684:T684),"",SMALL($J684:$O684,COUNTIF($J684:$O684,"&lt;="&amp;T684)+1)))</f>
        <v/>
      </c>
      <c r="V684" s="4" t="str">
        <f>IF($A684="","",IF(MAX($J684:$O684)=MAX($P684:U684),"",SMALL($J684:$O684,COUNTIF($J684:$O684,"&lt;="&amp;U684)+1)))</f>
        <v/>
      </c>
      <c r="X684" s="4">
        <f t="shared" si="146"/>
        <v>2</v>
      </c>
      <c r="Y684" s="4">
        <f t="shared" si="147"/>
        <v>2</v>
      </c>
      <c r="Z684" s="4">
        <f t="shared" si="148"/>
        <v>4</v>
      </c>
      <c r="AA684" s="4">
        <f t="shared" si="149"/>
        <v>7</v>
      </c>
      <c r="AB684" s="4">
        <f t="shared" si="150"/>
        <v>9</v>
      </c>
      <c r="AC684" s="4">
        <f t="shared" si="151"/>
        <v>1</v>
      </c>
      <c r="AE684" s="4">
        <f>IF($A683="","",IF(MAX($X684:$AC684)=MAX($AD684:AD684)," ",SMALL($X684:$AC684,COUNTIF($X684:$AC684,"&lt;="&amp;AD684)+1)))</f>
        <v>1</v>
      </c>
      <c r="AF684" s="4">
        <f>IF($A683="","",IF(MAX($X684:$AC684)=MAX($AD684:AE684)," ",SMALL($X684:$AC684,COUNTIF($X684:$AC684,"&lt;="&amp;AE684)+1)))</f>
        <v>2</v>
      </c>
      <c r="AG684" s="4">
        <f>IF($A683="","",IF(MAX($X684:$AC684)=MAX($AD684:AF684)," ",SMALL($X684:$AC684,COUNTIF($X684:$AC684,"&lt;="&amp;AF684)+1)))</f>
        <v>4</v>
      </c>
      <c r="AH684" s="4">
        <f>IF($A683="","",IF(MAX($X684:$AC684)=MAX($AD684:AG684)," ",SMALL($X684:$AC684,COUNTIF($X684:$AC684,"&lt;="&amp;AG684)+1)))</f>
        <v>7</v>
      </c>
      <c r="AI684" s="4">
        <f>IF($A683="","",IF(MAX($X684:$AC684)=MAX($AD684:AH684)," ",SMALL($X684:$AC684,COUNTIF($X684:$AC684,"&lt;="&amp;AH684)+1)))</f>
        <v>9</v>
      </c>
      <c r="AJ684" s="4" t="str">
        <f>IF($A683="","",IF(MAX($X684:$AC684)=MAX($AD684:AI684)," ",SMALL($X684:$AC684,COUNTIF($X684:$AC684,"&lt;="&amp;AI684)+1)))</f>
        <v xml:space="preserve"> </v>
      </c>
      <c r="AL684" s="13" t="str">
        <f t="shared" si="152"/>
        <v>5尾</v>
      </c>
      <c r="AM684" s="13" t="str">
        <f t="shared" si="153"/>
        <v>中3尾</v>
      </c>
    </row>
    <row r="685" spans="1:39" x14ac:dyDescent="0.15">
      <c r="A685" s="7">
        <v>2020072</v>
      </c>
      <c r="B685" s="2">
        <v>6</v>
      </c>
      <c r="C685" s="2">
        <v>8</v>
      </c>
      <c r="D685" s="2">
        <v>10</v>
      </c>
      <c r="E685" s="2">
        <v>15</v>
      </c>
      <c r="F685" s="2">
        <v>17</v>
      </c>
      <c r="G685" s="2">
        <v>26</v>
      </c>
      <c r="H685" s="2">
        <v>4</v>
      </c>
      <c r="J685" s="4">
        <f t="shared" si="140"/>
        <v>6</v>
      </c>
      <c r="K685" s="4">
        <f t="shared" si="141"/>
        <v>8</v>
      </c>
      <c r="L685" s="4">
        <f t="shared" si="142"/>
        <v>0</v>
      </c>
      <c r="M685" s="4">
        <f t="shared" si="143"/>
        <v>5</v>
      </c>
      <c r="N685" s="4">
        <f t="shared" si="144"/>
        <v>7</v>
      </c>
      <c r="O685" s="4">
        <f t="shared" si="145"/>
        <v>6</v>
      </c>
      <c r="Q685" s="4">
        <f>IF($A685="","",IF(MAX($J685:$O685)=MAX($P685:P685),"",SMALL($J685:$O685,COUNTIF($J685:$O685,"&lt;="&amp;P685)+1)))</f>
        <v>0</v>
      </c>
      <c r="R685" s="4">
        <f>IF($A685="","",IF(MAX($J685:$O685)=MAX($P685:Q685),"",SMALL($J685:$O685,COUNTIF($J685:$O685,"&lt;="&amp;Q685)+1)))</f>
        <v>5</v>
      </c>
      <c r="S685" s="4">
        <f>IF($A685="","",IF(MAX($J685:$O685)=MAX($P685:R685),"",SMALL($J685:$O685,COUNTIF($J685:$O685,"&lt;="&amp;R685)+1)))</f>
        <v>6</v>
      </c>
      <c r="T685" s="4">
        <f>IF($A685="","",IF(MAX($J685:$O685)=MAX($P685:S685),"",SMALL($J685:$O685,COUNTIF($J685:$O685,"&lt;="&amp;S685)+1)))</f>
        <v>7</v>
      </c>
      <c r="U685" s="4">
        <f>IF($A685="","",IF(MAX($J685:$O685)=MAX($P685:T685),"",SMALL($J685:$O685,COUNTIF($J685:$O685,"&lt;="&amp;T685)+1)))</f>
        <v>8</v>
      </c>
      <c r="V685" s="4" t="str">
        <f>IF($A685="","",IF(MAX($J685:$O685)=MAX($P685:U685),"",SMALL($J685:$O685,COUNTIF($J685:$O685,"&lt;="&amp;U685)+1)))</f>
        <v/>
      </c>
      <c r="X685" s="4">
        <f t="shared" si="146"/>
        <v>9</v>
      </c>
      <c r="Y685" s="4">
        <f t="shared" si="147"/>
        <v>2</v>
      </c>
      <c r="Z685" s="4">
        <f t="shared" si="148"/>
        <v>6</v>
      </c>
      <c r="AA685" s="4">
        <f t="shared" si="149"/>
        <v>9</v>
      </c>
      <c r="AB685" s="4">
        <f t="shared" si="150"/>
        <v>6</v>
      </c>
      <c r="AC685" s="4">
        <f t="shared" si="151"/>
        <v>5</v>
      </c>
      <c r="AE685" s="4">
        <f>IF($A684="","",IF(MAX($X685:$AC685)=MAX($AD685:AD685)," ",SMALL($X685:$AC685,COUNTIF($X685:$AC685,"&lt;="&amp;AD685)+1)))</f>
        <v>2</v>
      </c>
      <c r="AF685" s="4">
        <f>IF($A684="","",IF(MAX($X685:$AC685)=MAX($AD685:AE685)," ",SMALL($X685:$AC685,COUNTIF($X685:$AC685,"&lt;="&amp;AE685)+1)))</f>
        <v>5</v>
      </c>
      <c r="AG685" s="4">
        <f>IF($A684="","",IF(MAX($X685:$AC685)=MAX($AD685:AF685)," ",SMALL($X685:$AC685,COUNTIF($X685:$AC685,"&lt;="&amp;AF685)+1)))</f>
        <v>6</v>
      </c>
      <c r="AH685" s="4">
        <f>IF($A684="","",IF(MAX($X685:$AC685)=MAX($AD685:AG685)," ",SMALL($X685:$AC685,COUNTIF($X685:$AC685,"&lt;="&amp;AG685)+1)))</f>
        <v>9</v>
      </c>
      <c r="AI685" s="4" t="str">
        <f>IF($A684="","",IF(MAX($X685:$AC685)=MAX($AD685:AH685)," ",SMALL($X685:$AC685,COUNTIF($X685:$AC685,"&lt;="&amp;AH685)+1)))</f>
        <v xml:space="preserve"> </v>
      </c>
      <c r="AJ685" s="4" t="str">
        <f>IF($A684="","",IF(MAX($X685:$AC685)=MAX($AD685:AI685)," ",SMALL($X685:$AC685,COUNTIF($X685:$AC685,"&lt;="&amp;AI685)+1)))</f>
        <v xml:space="preserve"> </v>
      </c>
      <c r="AL685" s="13" t="str">
        <f t="shared" si="152"/>
        <v>4尾</v>
      </c>
      <c r="AM685" s="13" t="str">
        <f t="shared" si="153"/>
        <v>中2尾</v>
      </c>
    </row>
    <row r="686" spans="1:39" x14ac:dyDescent="0.15">
      <c r="A686" s="7">
        <v>2020073</v>
      </c>
      <c r="B686" s="2">
        <v>5</v>
      </c>
      <c r="C686" s="2">
        <v>7</v>
      </c>
      <c r="D686" s="2">
        <v>11</v>
      </c>
      <c r="E686" s="2">
        <v>13</v>
      </c>
      <c r="F686" s="2">
        <v>27</v>
      </c>
      <c r="G686" s="2">
        <v>29</v>
      </c>
      <c r="H686" s="2">
        <v>3</v>
      </c>
      <c r="J686" s="4">
        <f t="shared" si="140"/>
        <v>5</v>
      </c>
      <c r="K686" s="4">
        <f t="shared" si="141"/>
        <v>7</v>
      </c>
      <c r="L686" s="4">
        <f t="shared" si="142"/>
        <v>1</v>
      </c>
      <c r="M686" s="4">
        <f t="shared" si="143"/>
        <v>3</v>
      </c>
      <c r="N686" s="4">
        <f t="shared" si="144"/>
        <v>7</v>
      </c>
      <c r="O686" s="4">
        <f t="shared" si="145"/>
        <v>9</v>
      </c>
      <c r="Q686" s="4">
        <f>IF($A686="","",IF(MAX($J686:$O686)=MAX($P686:P686),"",SMALL($J686:$O686,COUNTIF($J686:$O686,"&lt;="&amp;P686)+1)))</f>
        <v>1</v>
      </c>
      <c r="R686" s="4">
        <f>IF($A686="","",IF(MAX($J686:$O686)=MAX($P686:Q686),"",SMALL($J686:$O686,COUNTIF($J686:$O686,"&lt;="&amp;Q686)+1)))</f>
        <v>3</v>
      </c>
      <c r="S686" s="4">
        <f>IF($A686="","",IF(MAX($J686:$O686)=MAX($P686:R686),"",SMALL($J686:$O686,COUNTIF($J686:$O686,"&lt;="&amp;R686)+1)))</f>
        <v>5</v>
      </c>
      <c r="T686" s="4">
        <f>IF($A686="","",IF(MAX($J686:$O686)=MAX($P686:S686),"",SMALL($J686:$O686,COUNTIF($J686:$O686,"&lt;="&amp;S686)+1)))</f>
        <v>7</v>
      </c>
      <c r="U686" s="4">
        <f>IF($A686="","",IF(MAX($J686:$O686)=MAX($P686:T686),"",SMALL($J686:$O686,COUNTIF($J686:$O686,"&lt;="&amp;T686)+1)))</f>
        <v>9</v>
      </c>
      <c r="V686" s="4" t="str">
        <f>IF($A686="","",IF(MAX($J686:$O686)=MAX($P686:U686),"",SMALL($J686:$O686,COUNTIF($J686:$O686,"&lt;="&amp;U686)+1)))</f>
        <v/>
      </c>
      <c r="X686" s="4">
        <f t="shared" si="146"/>
        <v>8</v>
      </c>
      <c r="Y686" s="4">
        <f t="shared" si="147"/>
        <v>3</v>
      </c>
      <c r="Z686" s="4">
        <f t="shared" si="148"/>
        <v>5</v>
      </c>
      <c r="AA686" s="4">
        <f t="shared" si="149"/>
        <v>3</v>
      </c>
      <c r="AB686" s="4">
        <f t="shared" si="150"/>
        <v>2</v>
      </c>
      <c r="AC686" s="4">
        <f t="shared" si="151"/>
        <v>3</v>
      </c>
      <c r="AE686" s="4">
        <f>IF($A685="","",IF(MAX($X686:$AC686)=MAX($AD686:AD686)," ",SMALL($X686:$AC686,COUNTIF($X686:$AC686,"&lt;="&amp;AD686)+1)))</f>
        <v>2</v>
      </c>
      <c r="AF686" s="4">
        <f>IF($A685="","",IF(MAX($X686:$AC686)=MAX($AD686:AE686)," ",SMALL($X686:$AC686,COUNTIF($X686:$AC686,"&lt;="&amp;AE686)+1)))</f>
        <v>3</v>
      </c>
      <c r="AG686" s="4">
        <f>IF($A685="","",IF(MAX($X686:$AC686)=MAX($AD686:AF686)," ",SMALL($X686:$AC686,COUNTIF($X686:$AC686,"&lt;="&amp;AF686)+1)))</f>
        <v>5</v>
      </c>
      <c r="AH686" s="4">
        <f>IF($A685="","",IF(MAX($X686:$AC686)=MAX($AD686:AG686)," ",SMALL($X686:$AC686,COUNTIF($X686:$AC686,"&lt;="&amp;AG686)+1)))</f>
        <v>8</v>
      </c>
      <c r="AI686" s="4" t="str">
        <f>IF($A685="","",IF(MAX($X686:$AC686)=MAX($AD686:AH686)," ",SMALL($X686:$AC686,COUNTIF($X686:$AC686,"&lt;="&amp;AH686)+1)))</f>
        <v xml:space="preserve"> </v>
      </c>
      <c r="AJ686" s="4" t="str">
        <f>IF($A685="","",IF(MAX($X686:$AC686)=MAX($AD686:AI686)," ",SMALL($X686:$AC686,COUNTIF($X686:$AC686,"&lt;="&amp;AI686)+1)))</f>
        <v xml:space="preserve"> </v>
      </c>
      <c r="AL686" s="13" t="str">
        <f t="shared" si="152"/>
        <v>4尾</v>
      </c>
      <c r="AM686" s="13" t="str">
        <f t="shared" si="153"/>
        <v>中2尾</v>
      </c>
    </row>
    <row r="687" spans="1:39" x14ac:dyDescent="0.15">
      <c r="A687" s="7">
        <v>2020074</v>
      </c>
      <c r="B687" s="2">
        <v>4</v>
      </c>
      <c r="C687" s="2">
        <v>8</v>
      </c>
      <c r="D687" s="2">
        <v>9</v>
      </c>
      <c r="E687" s="2">
        <v>13</v>
      </c>
      <c r="F687" s="2">
        <v>19</v>
      </c>
      <c r="G687" s="2">
        <v>33</v>
      </c>
      <c r="H687" s="2">
        <v>12</v>
      </c>
      <c r="J687" s="4">
        <f t="shared" si="140"/>
        <v>4</v>
      </c>
      <c r="K687" s="4">
        <f t="shared" si="141"/>
        <v>8</v>
      </c>
      <c r="L687" s="4">
        <f t="shared" si="142"/>
        <v>9</v>
      </c>
      <c r="M687" s="4">
        <f t="shared" si="143"/>
        <v>3</v>
      </c>
      <c r="N687" s="4">
        <f t="shared" si="144"/>
        <v>9</v>
      </c>
      <c r="O687" s="4">
        <f t="shared" si="145"/>
        <v>3</v>
      </c>
      <c r="Q687" s="4">
        <f>IF($A687="","",IF(MAX($J687:$O687)=MAX($P687:P687),"",SMALL($J687:$O687,COUNTIF($J687:$O687,"&lt;="&amp;P687)+1)))</f>
        <v>3</v>
      </c>
      <c r="R687" s="4">
        <f>IF($A687="","",IF(MAX($J687:$O687)=MAX($P687:Q687),"",SMALL($J687:$O687,COUNTIF($J687:$O687,"&lt;="&amp;Q687)+1)))</f>
        <v>4</v>
      </c>
      <c r="S687" s="4">
        <f>IF($A687="","",IF(MAX($J687:$O687)=MAX($P687:R687),"",SMALL($J687:$O687,COUNTIF($J687:$O687,"&lt;="&amp;R687)+1)))</f>
        <v>8</v>
      </c>
      <c r="T687" s="4">
        <f>IF($A687="","",IF(MAX($J687:$O687)=MAX($P687:S687),"",SMALL($J687:$O687,COUNTIF($J687:$O687,"&lt;="&amp;S687)+1)))</f>
        <v>9</v>
      </c>
      <c r="U687" s="4" t="str">
        <f>IF($A687="","",IF(MAX($J687:$O687)=MAX($P687:T687),"",SMALL($J687:$O687,COUNTIF($J687:$O687,"&lt;="&amp;T687)+1)))</f>
        <v/>
      </c>
      <c r="V687" s="4" t="str">
        <f>IF($A687="","",IF(MAX($J687:$O687)=MAX($P687:U687),"",SMALL($J687:$O687,COUNTIF($J687:$O687,"&lt;="&amp;U687)+1)))</f>
        <v/>
      </c>
      <c r="X687" s="4">
        <f t="shared" si="146"/>
        <v>5</v>
      </c>
      <c r="Y687" s="4">
        <f t="shared" si="147"/>
        <v>4</v>
      </c>
      <c r="Z687" s="4">
        <f t="shared" si="148"/>
        <v>1</v>
      </c>
      <c r="AA687" s="4">
        <f t="shared" si="149"/>
        <v>8</v>
      </c>
      <c r="AB687" s="4">
        <f t="shared" si="150"/>
        <v>3</v>
      </c>
      <c r="AC687" s="4">
        <f t="shared" si="151"/>
        <v>7</v>
      </c>
      <c r="AE687" s="4">
        <f>IF($A686="","",IF(MAX($X687:$AC687)=MAX($AD687:AD687)," ",SMALL($X687:$AC687,COUNTIF($X687:$AC687,"&lt;="&amp;AD687)+1)))</f>
        <v>1</v>
      </c>
      <c r="AF687" s="4">
        <f>IF($A686="","",IF(MAX($X687:$AC687)=MAX($AD687:AE687)," ",SMALL($X687:$AC687,COUNTIF($X687:$AC687,"&lt;="&amp;AE687)+1)))</f>
        <v>3</v>
      </c>
      <c r="AG687" s="4">
        <f>IF($A686="","",IF(MAX($X687:$AC687)=MAX($AD687:AF687)," ",SMALL($X687:$AC687,COUNTIF($X687:$AC687,"&lt;="&amp;AF687)+1)))</f>
        <v>4</v>
      </c>
      <c r="AH687" s="4">
        <f>IF($A686="","",IF(MAX($X687:$AC687)=MAX($AD687:AG687)," ",SMALL($X687:$AC687,COUNTIF($X687:$AC687,"&lt;="&amp;AG687)+1)))</f>
        <v>5</v>
      </c>
      <c r="AI687" s="4">
        <f>IF($A686="","",IF(MAX($X687:$AC687)=MAX($AD687:AH687)," ",SMALL($X687:$AC687,COUNTIF($X687:$AC687,"&lt;="&amp;AH687)+1)))</f>
        <v>7</v>
      </c>
      <c r="AJ687" s="4">
        <f>IF($A686="","",IF(MAX($X687:$AC687)=MAX($AD687:AI687)," ",SMALL($X687:$AC687,COUNTIF($X687:$AC687,"&lt;="&amp;AI687)+1)))</f>
        <v>8</v>
      </c>
      <c r="AL687" s="13" t="str">
        <f t="shared" si="152"/>
        <v>6尾</v>
      </c>
      <c r="AM687" s="13" t="str">
        <f t="shared" si="153"/>
        <v>中3尾</v>
      </c>
    </row>
    <row r="688" spans="1:39" x14ac:dyDescent="0.15">
      <c r="A688" s="7">
        <v>2020075</v>
      </c>
      <c r="B688" s="2">
        <v>3</v>
      </c>
      <c r="C688" s="2">
        <v>11</v>
      </c>
      <c r="D688" s="2">
        <v>13</v>
      </c>
      <c r="E688" s="2">
        <v>20</v>
      </c>
      <c r="F688" s="2">
        <v>24</v>
      </c>
      <c r="G688" s="2">
        <v>30</v>
      </c>
      <c r="H688" s="2">
        <v>16</v>
      </c>
      <c r="J688" s="4">
        <f t="shared" si="140"/>
        <v>3</v>
      </c>
      <c r="K688" s="4">
        <f t="shared" si="141"/>
        <v>1</v>
      </c>
      <c r="L688" s="4">
        <f t="shared" si="142"/>
        <v>3</v>
      </c>
      <c r="M688" s="4">
        <f t="shared" si="143"/>
        <v>0</v>
      </c>
      <c r="N688" s="4">
        <f t="shared" si="144"/>
        <v>4</v>
      </c>
      <c r="O688" s="4">
        <f t="shared" si="145"/>
        <v>0</v>
      </c>
      <c r="Q688" s="4">
        <f>IF($A688="","",IF(MAX($J688:$O688)=MAX($P688:P688),"",SMALL($J688:$O688,COUNTIF($J688:$O688,"&lt;="&amp;P688)+1)))</f>
        <v>0</v>
      </c>
      <c r="R688" s="4">
        <f>IF($A688="","",IF(MAX($J688:$O688)=MAX($P688:Q688),"",SMALL($J688:$O688,COUNTIF($J688:$O688,"&lt;="&amp;Q688)+1)))</f>
        <v>1</v>
      </c>
      <c r="S688" s="4">
        <f>IF($A688="","",IF(MAX($J688:$O688)=MAX($P688:R688),"",SMALL($J688:$O688,COUNTIF($J688:$O688,"&lt;="&amp;R688)+1)))</f>
        <v>3</v>
      </c>
      <c r="T688" s="4">
        <f>IF($A688="","",IF(MAX($J688:$O688)=MAX($P688:S688),"",SMALL($J688:$O688,COUNTIF($J688:$O688,"&lt;="&amp;S688)+1)))</f>
        <v>4</v>
      </c>
      <c r="U688" s="4" t="str">
        <f>IF($A688="","",IF(MAX($J688:$O688)=MAX($P688:T688),"",SMALL($J688:$O688,COUNTIF($J688:$O688,"&lt;="&amp;T688)+1)))</f>
        <v/>
      </c>
      <c r="V688" s="4" t="str">
        <f>IF($A688="","",IF(MAX($J688:$O688)=MAX($P688:U688),"",SMALL($J688:$O688,COUNTIF($J688:$O688,"&lt;="&amp;U688)+1)))</f>
        <v/>
      </c>
      <c r="X688" s="4">
        <f t="shared" si="146"/>
        <v>2</v>
      </c>
      <c r="Y688" s="4">
        <f t="shared" si="147"/>
        <v>2</v>
      </c>
      <c r="Z688" s="4">
        <f t="shared" si="148"/>
        <v>7</v>
      </c>
      <c r="AA688" s="4">
        <f t="shared" si="149"/>
        <v>6</v>
      </c>
      <c r="AB688" s="4">
        <f t="shared" si="150"/>
        <v>7</v>
      </c>
      <c r="AC688" s="4">
        <f t="shared" si="151"/>
        <v>4</v>
      </c>
      <c r="AE688" s="4">
        <f>IF($A687="","",IF(MAX($X688:$AC688)=MAX($AD688:AD688)," ",SMALL($X688:$AC688,COUNTIF($X688:$AC688,"&lt;="&amp;AD688)+1)))</f>
        <v>2</v>
      </c>
      <c r="AF688" s="4">
        <f>IF($A687="","",IF(MAX($X688:$AC688)=MAX($AD688:AE688)," ",SMALL($X688:$AC688,COUNTIF($X688:$AC688,"&lt;="&amp;AE688)+1)))</f>
        <v>4</v>
      </c>
      <c r="AG688" s="4">
        <f>IF($A687="","",IF(MAX($X688:$AC688)=MAX($AD688:AF688)," ",SMALL($X688:$AC688,COUNTIF($X688:$AC688,"&lt;="&amp;AF688)+1)))</f>
        <v>6</v>
      </c>
      <c r="AH688" s="4">
        <f>IF($A687="","",IF(MAX($X688:$AC688)=MAX($AD688:AG688)," ",SMALL($X688:$AC688,COUNTIF($X688:$AC688,"&lt;="&amp;AG688)+1)))</f>
        <v>7</v>
      </c>
      <c r="AI688" s="4" t="str">
        <f>IF($A687="","",IF(MAX($X688:$AC688)=MAX($AD688:AH688)," ",SMALL($X688:$AC688,COUNTIF($X688:$AC688,"&lt;="&amp;AH688)+1)))</f>
        <v xml:space="preserve"> </v>
      </c>
      <c r="AJ688" s="4" t="str">
        <f>IF($A687="","",IF(MAX($X688:$AC688)=MAX($AD688:AI688)," ",SMALL($X688:$AC688,COUNTIF($X688:$AC688,"&lt;="&amp;AI688)+1)))</f>
        <v xml:space="preserve"> </v>
      </c>
      <c r="AL688" s="13" t="str">
        <f t="shared" si="152"/>
        <v>4尾</v>
      </c>
      <c r="AM688" s="13" t="str">
        <f t="shared" si="153"/>
        <v>中1尾</v>
      </c>
    </row>
    <row r="689" spans="1:39" x14ac:dyDescent="0.15">
      <c r="A689" s="7">
        <v>2020076</v>
      </c>
      <c r="B689" s="2">
        <v>10</v>
      </c>
      <c r="C689" s="2">
        <v>15</v>
      </c>
      <c r="D689" s="2">
        <v>16</v>
      </c>
      <c r="E689" s="2">
        <v>18</v>
      </c>
      <c r="F689" s="2">
        <v>20</v>
      </c>
      <c r="G689" s="2">
        <v>27</v>
      </c>
      <c r="H689" s="2">
        <v>6</v>
      </c>
      <c r="J689" s="4">
        <f t="shared" si="140"/>
        <v>0</v>
      </c>
      <c r="K689" s="4">
        <f t="shared" si="141"/>
        <v>5</v>
      </c>
      <c r="L689" s="4">
        <f t="shared" si="142"/>
        <v>6</v>
      </c>
      <c r="M689" s="4">
        <f t="shared" si="143"/>
        <v>8</v>
      </c>
      <c r="N689" s="4">
        <f t="shared" si="144"/>
        <v>0</v>
      </c>
      <c r="O689" s="4">
        <f t="shared" si="145"/>
        <v>7</v>
      </c>
      <c r="Q689" s="4">
        <f>IF($A689="","",IF(MAX($J689:$O689)=MAX($P689:P689),"",SMALL($J689:$O689,COUNTIF($J689:$O689,"&lt;="&amp;P689)+1)))</f>
        <v>0</v>
      </c>
      <c r="R689" s="4">
        <f>IF($A689="","",IF(MAX($J689:$O689)=MAX($P689:Q689),"",SMALL($J689:$O689,COUNTIF($J689:$O689,"&lt;="&amp;Q689)+1)))</f>
        <v>5</v>
      </c>
      <c r="S689" s="4">
        <f>IF($A689="","",IF(MAX($J689:$O689)=MAX($P689:R689),"",SMALL($J689:$O689,COUNTIF($J689:$O689,"&lt;="&amp;R689)+1)))</f>
        <v>6</v>
      </c>
      <c r="T689" s="4">
        <f>IF($A689="","",IF(MAX($J689:$O689)=MAX($P689:S689),"",SMALL($J689:$O689,COUNTIF($J689:$O689,"&lt;="&amp;S689)+1)))</f>
        <v>7</v>
      </c>
      <c r="U689" s="4">
        <f>IF($A689="","",IF(MAX($J689:$O689)=MAX($P689:T689),"",SMALL($J689:$O689,COUNTIF($J689:$O689,"&lt;="&amp;T689)+1)))</f>
        <v>8</v>
      </c>
      <c r="V689" s="4" t="str">
        <f>IF($A689="","",IF(MAX($J689:$O689)=MAX($P689:U689),"",SMALL($J689:$O689,COUNTIF($J689:$O689,"&lt;="&amp;U689)+1)))</f>
        <v/>
      </c>
      <c r="X689" s="4">
        <f t="shared" si="146"/>
        <v>3</v>
      </c>
      <c r="Y689" s="4">
        <f t="shared" si="147"/>
        <v>7</v>
      </c>
      <c r="Z689" s="4">
        <f t="shared" si="148"/>
        <v>0</v>
      </c>
      <c r="AA689" s="4">
        <f t="shared" si="149"/>
        <v>2</v>
      </c>
      <c r="AB689" s="4">
        <f t="shared" si="150"/>
        <v>0</v>
      </c>
      <c r="AC689" s="4">
        <f t="shared" si="151"/>
        <v>5</v>
      </c>
      <c r="AE689" s="4">
        <f>IF($A688="","",IF(MAX($X689:$AC689)=MAX($AD689:AD689)," ",SMALL($X689:$AC689,COUNTIF($X689:$AC689,"&lt;="&amp;AD689)+1)))</f>
        <v>0</v>
      </c>
      <c r="AF689" s="4">
        <f>IF($A688="","",IF(MAX($X689:$AC689)=MAX($AD689:AE689)," ",SMALL($X689:$AC689,COUNTIF($X689:$AC689,"&lt;="&amp;AE689)+1)))</f>
        <v>2</v>
      </c>
      <c r="AG689" s="4">
        <f>IF($A688="","",IF(MAX($X689:$AC689)=MAX($AD689:AF689)," ",SMALL($X689:$AC689,COUNTIF($X689:$AC689,"&lt;="&amp;AF689)+1)))</f>
        <v>3</v>
      </c>
      <c r="AH689" s="4">
        <f>IF($A688="","",IF(MAX($X689:$AC689)=MAX($AD689:AG689)," ",SMALL($X689:$AC689,COUNTIF($X689:$AC689,"&lt;="&amp;AG689)+1)))</f>
        <v>5</v>
      </c>
      <c r="AI689" s="4">
        <f>IF($A688="","",IF(MAX($X689:$AC689)=MAX($AD689:AH689)," ",SMALL($X689:$AC689,COUNTIF($X689:$AC689,"&lt;="&amp;AH689)+1)))</f>
        <v>7</v>
      </c>
      <c r="AJ689" s="4" t="str">
        <f>IF($A688="","",IF(MAX($X689:$AC689)=MAX($AD689:AI689)," ",SMALL($X689:$AC689,COUNTIF($X689:$AC689,"&lt;="&amp;AI689)+1)))</f>
        <v xml:space="preserve"> </v>
      </c>
      <c r="AL689" s="13" t="str">
        <f t="shared" si="152"/>
        <v>5尾</v>
      </c>
      <c r="AM689" s="13" t="str">
        <f t="shared" si="153"/>
        <v>中3尾</v>
      </c>
    </row>
    <row r="690" spans="1:39" x14ac:dyDescent="0.15">
      <c r="A690" s="7">
        <v>2020077</v>
      </c>
      <c r="B690" s="2">
        <v>3</v>
      </c>
      <c r="C690" s="2">
        <v>10</v>
      </c>
      <c r="D690" s="2">
        <v>16</v>
      </c>
      <c r="E690" s="2">
        <v>21</v>
      </c>
      <c r="F690" s="2">
        <v>25</v>
      </c>
      <c r="G690" s="2">
        <v>27</v>
      </c>
      <c r="H690" s="2">
        <v>12</v>
      </c>
      <c r="J690" s="4">
        <f t="shared" si="140"/>
        <v>3</v>
      </c>
      <c r="K690" s="4">
        <f t="shared" si="141"/>
        <v>0</v>
      </c>
      <c r="L690" s="4">
        <f t="shared" si="142"/>
        <v>6</v>
      </c>
      <c r="M690" s="4">
        <f t="shared" si="143"/>
        <v>1</v>
      </c>
      <c r="N690" s="4">
        <f t="shared" si="144"/>
        <v>5</v>
      </c>
      <c r="O690" s="4">
        <f t="shared" si="145"/>
        <v>7</v>
      </c>
      <c r="Q690" s="4">
        <f>IF($A690="","",IF(MAX($J690:$O690)=MAX($P690:P690),"",SMALL($J690:$O690,COUNTIF($J690:$O690,"&lt;="&amp;P690)+1)))</f>
        <v>0</v>
      </c>
      <c r="R690" s="4">
        <f>IF($A690="","",IF(MAX($J690:$O690)=MAX($P690:Q690),"",SMALL($J690:$O690,COUNTIF($J690:$O690,"&lt;="&amp;Q690)+1)))</f>
        <v>1</v>
      </c>
      <c r="S690" s="4">
        <f>IF($A690="","",IF(MAX($J690:$O690)=MAX($P690:R690),"",SMALL($J690:$O690,COUNTIF($J690:$O690,"&lt;="&amp;R690)+1)))</f>
        <v>3</v>
      </c>
      <c r="T690" s="4">
        <f>IF($A690="","",IF(MAX($J690:$O690)=MAX($P690:S690),"",SMALL($J690:$O690,COUNTIF($J690:$O690,"&lt;="&amp;S690)+1)))</f>
        <v>5</v>
      </c>
      <c r="U690" s="4">
        <f>IF($A690="","",IF(MAX($J690:$O690)=MAX($P690:T690),"",SMALL($J690:$O690,COUNTIF($J690:$O690,"&lt;="&amp;T690)+1)))</f>
        <v>6</v>
      </c>
      <c r="V690" s="4">
        <f>IF($A690="","",IF(MAX($J690:$O690)=MAX($P690:U690),"",SMALL($J690:$O690,COUNTIF($J690:$O690,"&lt;="&amp;U690)+1)))</f>
        <v>7</v>
      </c>
      <c r="X690" s="4">
        <f t="shared" si="146"/>
        <v>0</v>
      </c>
      <c r="Y690" s="4">
        <f t="shared" si="147"/>
        <v>5</v>
      </c>
      <c r="Z690" s="4">
        <f t="shared" si="148"/>
        <v>0</v>
      </c>
      <c r="AA690" s="4">
        <f t="shared" si="149"/>
        <v>1</v>
      </c>
      <c r="AB690" s="4">
        <f t="shared" si="150"/>
        <v>0</v>
      </c>
      <c r="AC690" s="4">
        <f t="shared" si="151"/>
        <v>5</v>
      </c>
      <c r="AE690" s="4">
        <f>IF($A689="","",IF(MAX($X690:$AC690)=MAX($AD690:AD690)," ",SMALL($X690:$AC690,COUNTIF($X690:$AC690,"&lt;="&amp;AD690)+1)))</f>
        <v>0</v>
      </c>
      <c r="AF690" s="4">
        <f>IF($A689="","",IF(MAX($X690:$AC690)=MAX($AD690:AE690)," ",SMALL($X690:$AC690,COUNTIF($X690:$AC690,"&lt;="&amp;AE690)+1)))</f>
        <v>1</v>
      </c>
      <c r="AG690" s="4">
        <f>IF($A689="","",IF(MAX($X690:$AC690)=MAX($AD690:AF690)," ",SMALL($X690:$AC690,COUNTIF($X690:$AC690,"&lt;="&amp;AF690)+1)))</f>
        <v>5</v>
      </c>
      <c r="AH690" s="4" t="str">
        <f>IF($A689="","",IF(MAX($X690:$AC690)=MAX($AD690:AG690)," ",SMALL($X690:$AC690,COUNTIF($X690:$AC690,"&lt;="&amp;AG690)+1)))</f>
        <v xml:space="preserve"> </v>
      </c>
      <c r="AI690" s="4" t="str">
        <f>IF($A689="","",IF(MAX($X690:$AC690)=MAX($AD690:AH690)," ",SMALL($X690:$AC690,COUNTIF($X690:$AC690,"&lt;="&amp;AH690)+1)))</f>
        <v xml:space="preserve"> </v>
      </c>
      <c r="AJ690" s="4" t="str">
        <f>IF($A689="","",IF(MAX($X690:$AC690)=MAX($AD690:AI690)," ",SMALL($X690:$AC690,COUNTIF($X690:$AC690,"&lt;="&amp;AI690)+1)))</f>
        <v xml:space="preserve"> </v>
      </c>
      <c r="AL690" s="13" t="str">
        <f t="shared" si="152"/>
        <v>3尾</v>
      </c>
      <c r="AM690" s="13" t="str">
        <f t="shared" si="153"/>
        <v>中3尾</v>
      </c>
    </row>
    <row r="691" spans="1:39" x14ac:dyDescent="0.15">
      <c r="A691" s="7">
        <v>2020078</v>
      </c>
      <c r="B691" s="2">
        <v>3</v>
      </c>
      <c r="C691" s="2">
        <v>11</v>
      </c>
      <c r="D691" s="2">
        <v>14</v>
      </c>
      <c r="E691" s="2">
        <v>16</v>
      </c>
      <c r="F691" s="2">
        <v>21</v>
      </c>
      <c r="G691" s="2">
        <v>32</v>
      </c>
      <c r="H691" s="2">
        <v>4</v>
      </c>
      <c r="J691" s="4">
        <f t="shared" si="140"/>
        <v>3</v>
      </c>
      <c r="K691" s="4">
        <f t="shared" si="141"/>
        <v>1</v>
      </c>
      <c r="L691" s="4">
        <f t="shared" si="142"/>
        <v>4</v>
      </c>
      <c r="M691" s="4">
        <f t="shared" si="143"/>
        <v>6</v>
      </c>
      <c r="N691" s="4">
        <f t="shared" si="144"/>
        <v>1</v>
      </c>
      <c r="O691" s="4">
        <f t="shared" si="145"/>
        <v>2</v>
      </c>
      <c r="Q691" s="4">
        <f>IF($A691="","",IF(MAX($J691:$O691)=MAX($P691:P691),"",SMALL($J691:$O691,COUNTIF($J691:$O691,"&lt;="&amp;P691)+1)))</f>
        <v>1</v>
      </c>
      <c r="R691" s="4">
        <f>IF($A691="","",IF(MAX($J691:$O691)=MAX($P691:Q691),"",SMALL($J691:$O691,COUNTIF($J691:$O691,"&lt;="&amp;Q691)+1)))</f>
        <v>2</v>
      </c>
      <c r="S691" s="4">
        <f>IF($A691="","",IF(MAX($J691:$O691)=MAX($P691:R691),"",SMALL($J691:$O691,COUNTIF($J691:$O691,"&lt;="&amp;R691)+1)))</f>
        <v>3</v>
      </c>
      <c r="T691" s="4">
        <f>IF($A691="","",IF(MAX($J691:$O691)=MAX($P691:S691),"",SMALL($J691:$O691,COUNTIF($J691:$O691,"&lt;="&amp;S691)+1)))</f>
        <v>4</v>
      </c>
      <c r="U691" s="4">
        <f>IF($A691="","",IF(MAX($J691:$O691)=MAX($P691:T691),"",SMALL($J691:$O691,COUNTIF($J691:$O691,"&lt;="&amp;T691)+1)))</f>
        <v>6</v>
      </c>
      <c r="V691" s="4" t="str">
        <f>IF($A691="","",IF(MAX($J691:$O691)=MAX($P691:U691),"",SMALL($J691:$O691,COUNTIF($J691:$O691,"&lt;="&amp;U691)+1)))</f>
        <v/>
      </c>
      <c r="X691" s="4">
        <f t="shared" si="146"/>
        <v>0</v>
      </c>
      <c r="Y691" s="4">
        <f t="shared" si="147"/>
        <v>3</v>
      </c>
      <c r="Z691" s="4">
        <f t="shared" si="148"/>
        <v>5</v>
      </c>
      <c r="AA691" s="4">
        <f t="shared" si="149"/>
        <v>9</v>
      </c>
      <c r="AB691" s="4">
        <f t="shared" si="150"/>
        <v>5</v>
      </c>
      <c r="AC691" s="4">
        <f t="shared" si="151"/>
        <v>8</v>
      </c>
      <c r="AE691" s="4">
        <f>IF($A690="","",IF(MAX($X691:$AC691)=MAX($AD691:AD691)," ",SMALL($X691:$AC691,COUNTIF($X691:$AC691,"&lt;="&amp;AD691)+1)))</f>
        <v>0</v>
      </c>
      <c r="AF691" s="4">
        <f>IF($A690="","",IF(MAX($X691:$AC691)=MAX($AD691:AE691)," ",SMALL($X691:$AC691,COUNTIF($X691:$AC691,"&lt;="&amp;AE691)+1)))</f>
        <v>3</v>
      </c>
      <c r="AG691" s="4">
        <f>IF($A690="","",IF(MAX($X691:$AC691)=MAX($AD691:AF691)," ",SMALL($X691:$AC691,COUNTIF($X691:$AC691,"&lt;="&amp;AF691)+1)))</f>
        <v>5</v>
      </c>
      <c r="AH691" s="4">
        <f>IF($A690="","",IF(MAX($X691:$AC691)=MAX($AD691:AG691)," ",SMALL($X691:$AC691,COUNTIF($X691:$AC691,"&lt;="&amp;AG691)+1)))</f>
        <v>8</v>
      </c>
      <c r="AI691" s="4">
        <f>IF($A690="","",IF(MAX($X691:$AC691)=MAX($AD691:AH691)," ",SMALL($X691:$AC691,COUNTIF($X691:$AC691,"&lt;="&amp;AH691)+1)))</f>
        <v>9</v>
      </c>
      <c r="AJ691" s="4" t="str">
        <f>IF($A690="","",IF(MAX($X691:$AC691)=MAX($AD691:AI691)," ",SMALL($X691:$AC691,COUNTIF($X691:$AC691,"&lt;="&amp;AI691)+1)))</f>
        <v xml:space="preserve"> </v>
      </c>
      <c r="AL691" s="13" t="str">
        <f t="shared" si="152"/>
        <v>5尾</v>
      </c>
      <c r="AM691" s="13" t="str">
        <f t="shared" si="153"/>
        <v>中1尾</v>
      </c>
    </row>
    <row r="692" spans="1:39" x14ac:dyDescent="0.15">
      <c r="A692" s="7">
        <v>2020079</v>
      </c>
      <c r="B692" s="2">
        <v>5</v>
      </c>
      <c r="C692" s="2">
        <v>12</v>
      </c>
      <c r="D692" s="2">
        <v>20</v>
      </c>
      <c r="E692" s="2">
        <v>21</v>
      </c>
      <c r="F692" s="2">
        <v>22</v>
      </c>
      <c r="G692" s="2">
        <v>29</v>
      </c>
      <c r="H692" s="2">
        <v>14</v>
      </c>
      <c r="J692" s="4">
        <f t="shared" si="140"/>
        <v>5</v>
      </c>
      <c r="K692" s="4">
        <f t="shared" si="141"/>
        <v>2</v>
      </c>
      <c r="L692" s="4">
        <f t="shared" si="142"/>
        <v>0</v>
      </c>
      <c r="M692" s="4">
        <f t="shared" si="143"/>
        <v>1</v>
      </c>
      <c r="N692" s="4">
        <f t="shared" si="144"/>
        <v>2</v>
      </c>
      <c r="O692" s="4">
        <f t="shared" si="145"/>
        <v>9</v>
      </c>
      <c r="Q692" s="4">
        <f>IF($A692="","",IF(MAX($J692:$O692)=MAX($P692:P692),"",SMALL($J692:$O692,COUNTIF($J692:$O692,"&lt;="&amp;P692)+1)))</f>
        <v>0</v>
      </c>
      <c r="R692" s="4">
        <f>IF($A692="","",IF(MAX($J692:$O692)=MAX($P692:Q692),"",SMALL($J692:$O692,COUNTIF($J692:$O692,"&lt;="&amp;Q692)+1)))</f>
        <v>1</v>
      </c>
      <c r="S692" s="4">
        <f>IF($A692="","",IF(MAX($J692:$O692)=MAX($P692:R692),"",SMALL($J692:$O692,COUNTIF($J692:$O692,"&lt;="&amp;R692)+1)))</f>
        <v>2</v>
      </c>
      <c r="T692" s="4">
        <f>IF($A692="","",IF(MAX($J692:$O692)=MAX($P692:S692),"",SMALL($J692:$O692,COUNTIF($J692:$O692,"&lt;="&amp;S692)+1)))</f>
        <v>5</v>
      </c>
      <c r="U692" s="4">
        <f>IF($A692="","",IF(MAX($J692:$O692)=MAX($P692:T692),"",SMALL($J692:$O692,COUNTIF($J692:$O692,"&lt;="&amp;T692)+1)))</f>
        <v>9</v>
      </c>
      <c r="V692" s="4" t="str">
        <f>IF($A692="","",IF(MAX($J692:$O692)=MAX($P692:U692),"",SMALL($J692:$O692,COUNTIF($J692:$O692,"&lt;="&amp;U692)+1)))</f>
        <v/>
      </c>
      <c r="X692" s="4">
        <f t="shared" si="146"/>
        <v>3</v>
      </c>
      <c r="Y692" s="4">
        <f t="shared" si="147"/>
        <v>7</v>
      </c>
      <c r="Z692" s="4">
        <f t="shared" si="148"/>
        <v>6</v>
      </c>
      <c r="AA692" s="4">
        <f t="shared" si="149"/>
        <v>1</v>
      </c>
      <c r="AB692" s="4">
        <f t="shared" si="150"/>
        <v>2</v>
      </c>
      <c r="AC692" s="4">
        <f t="shared" si="151"/>
        <v>2</v>
      </c>
      <c r="AE692" s="4">
        <f>IF($A691="","",IF(MAX($X692:$AC692)=MAX($AD692:AD692)," ",SMALL($X692:$AC692,COUNTIF($X692:$AC692,"&lt;="&amp;AD692)+1)))</f>
        <v>1</v>
      </c>
      <c r="AF692" s="4">
        <f>IF($A691="","",IF(MAX($X692:$AC692)=MAX($AD692:AE692)," ",SMALL($X692:$AC692,COUNTIF($X692:$AC692,"&lt;="&amp;AE692)+1)))</f>
        <v>2</v>
      </c>
      <c r="AG692" s="4">
        <f>IF($A691="","",IF(MAX($X692:$AC692)=MAX($AD692:AF692)," ",SMALL($X692:$AC692,COUNTIF($X692:$AC692,"&lt;="&amp;AF692)+1)))</f>
        <v>3</v>
      </c>
      <c r="AH692" s="4">
        <f>IF($A691="","",IF(MAX($X692:$AC692)=MAX($AD692:AG692)," ",SMALL($X692:$AC692,COUNTIF($X692:$AC692,"&lt;="&amp;AG692)+1)))</f>
        <v>6</v>
      </c>
      <c r="AI692" s="4">
        <f>IF($A691="","",IF(MAX($X692:$AC692)=MAX($AD692:AH692)," ",SMALL($X692:$AC692,COUNTIF($X692:$AC692,"&lt;="&amp;AH692)+1)))</f>
        <v>7</v>
      </c>
      <c r="AJ692" s="4" t="str">
        <f>IF($A691="","",IF(MAX($X692:$AC692)=MAX($AD692:AI692)," ",SMALL($X692:$AC692,COUNTIF($X692:$AC692,"&lt;="&amp;AI692)+1)))</f>
        <v xml:space="preserve"> </v>
      </c>
      <c r="AL692" s="13" t="str">
        <f t="shared" si="152"/>
        <v>5尾</v>
      </c>
      <c r="AM692" s="13" t="str">
        <f t="shared" si="153"/>
        <v>中2尾</v>
      </c>
    </row>
    <row r="693" spans="1:39" x14ac:dyDescent="0.15">
      <c r="A693" s="7">
        <v>2020080</v>
      </c>
      <c r="B693" s="2">
        <v>14</v>
      </c>
      <c r="C693" s="2">
        <v>15</v>
      </c>
      <c r="D693" s="2">
        <v>18</v>
      </c>
      <c r="E693" s="2">
        <v>22</v>
      </c>
      <c r="F693" s="2">
        <v>31</v>
      </c>
      <c r="G693" s="2">
        <v>33</v>
      </c>
      <c r="H693" s="2">
        <v>1</v>
      </c>
      <c r="J693" s="4">
        <f t="shared" ref="J693:J756" si="154">IF($A693="","",MOD(B693,10))</f>
        <v>4</v>
      </c>
      <c r="K693" s="4">
        <f t="shared" ref="K693:K756" si="155">IF($A693="","",MOD(C693,10))</f>
        <v>5</v>
      </c>
      <c r="L693" s="4">
        <f t="shared" ref="L693:L756" si="156">IF($A693="","",MOD(D693,10))</f>
        <v>8</v>
      </c>
      <c r="M693" s="4">
        <f t="shared" ref="M693:M756" si="157">IF($A693="","",MOD(E693,10))</f>
        <v>2</v>
      </c>
      <c r="N693" s="4">
        <f t="shared" ref="N693:N756" si="158">IF($A693="","",MOD(F693,10))</f>
        <v>1</v>
      </c>
      <c r="O693" s="4">
        <f t="shared" ref="O693:O756" si="159">IF($A693="","",MOD(G693,10))</f>
        <v>3</v>
      </c>
      <c r="Q693" s="4">
        <f>IF($A693="","",IF(MAX($J693:$O693)=MAX($P693:P693),"",SMALL($J693:$O693,COUNTIF($J693:$O693,"&lt;="&amp;P693)+1)))</f>
        <v>1</v>
      </c>
      <c r="R693" s="4">
        <f>IF($A693="","",IF(MAX($J693:$O693)=MAX($P693:Q693),"",SMALL($J693:$O693,COUNTIF($J693:$O693,"&lt;="&amp;Q693)+1)))</f>
        <v>2</v>
      </c>
      <c r="S693" s="4">
        <f>IF($A693="","",IF(MAX($J693:$O693)=MAX($P693:R693),"",SMALL($J693:$O693,COUNTIF($J693:$O693,"&lt;="&amp;R693)+1)))</f>
        <v>3</v>
      </c>
      <c r="T693" s="4">
        <f>IF($A693="","",IF(MAX($J693:$O693)=MAX($P693:S693),"",SMALL($J693:$O693,COUNTIF($J693:$O693,"&lt;="&amp;S693)+1)))</f>
        <v>4</v>
      </c>
      <c r="U693" s="4">
        <f>IF($A693="","",IF(MAX($J693:$O693)=MAX($P693:T693),"",SMALL($J693:$O693,COUNTIF($J693:$O693,"&lt;="&amp;T693)+1)))</f>
        <v>5</v>
      </c>
      <c r="V693" s="4">
        <f>IF($A693="","",IF(MAX($J693:$O693)=MAX($P693:U693),"",SMALL($J693:$O693,COUNTIF($J693:$O693,"&lt;="&amp;U693)+1)))</f>
        <v>8</v>
      </c>
      <c r="X693" s="4">
        <f t="shared" ref="X693:X756" si="160">IF($A692="","",MOD(B692*C692,10))</f>
        <v>0</v>
      </c>
      <c r="Y693" s="4">
        <f t="shared" ref="Y693:Y756" si="161">IF($A692="","",1*RIGHT(ROUND(C692/B692,2)))</f>
        <v>4</v>
      </c>
      <c r="Z693" s="4">
        <f t="shared" ref="Z693:Z756" si="162">IF($A692="","",MOD(E692*F692,10))</f>
        <v>2</v>
      </c>
      <c r="AA693" s="4">
        <f t="shared" ref="AA693:AA756" si="163">IF($A692="","",1*RIGHT(ROUND(F692/E692,2)))</f>
        <v>5</v>
      </c>
      <c r="AB693" s="4">
        <f t="shared" ref="AB693:AB756" si="164">IF($A692="","",MOD(F692*G692,10))</f>
        <v>8</v>
      </c>
      <c r="AC693" s="4">
        <f t="shared" ref="AC693:AC756" si="165">IF($A692="","",1*RIGHT(ROUND(G692/F692,2)))</f>
        <v>2</v>
      </c>
      <c r="AE693" s="4">
        <f>IF($A692="","",IF(MAX($X693:$AC693)=MAX($AD693:AD693)," ",SMALL($X693:$AC693,COUNTIF($X693:$AC693,"&lt;="&amp;AD693)+1)))</f>
        <v>0</v>
      </c>
      <c r="AF693" s="4">
        <f>IF($A692="","",IF(MAX($X693:$AC693)=MAX($AD693:AE693)," ",SMALL($X693:$AC693,COUNTIF($X693:$AC693,"&lt;="&amp;AE693)+1)))</f>
        <v>2</v>
      </c>
      <c r="AG693" s="4">
        <f>IF($A692="","",IF(MAX($X693:$AC693)=MAX($AD693:AF693)," ",SMALL($X693:$AC693,COUNTIF($X693:$AC693,"&lt;="&amp;AF693)+1)))</f>
        <v>4</v>
      </c>
      <c r="AH693" s="4">
        <f>IF($A692="","",IF(MAX($X693:$AC693)=MAX($AD693:AG693)," ",SMALL($X693:$AC693,COUNTIF($X693:$AC693,"&lt;="&amp;AG693)+1)))</f>
        <v>5</v>
      </c>
      <c r="AI693" s="4">
        <f>IF($A692="","",IF(MAX($X693:$AC693)=MAX($AD693:AH693)," ",SMALL($X693:$AC693,COUNTIF($X693:$AC693,"&lt;="&amp;AH693)+1)))</f>
        <v>8</v>
      </c>
      <c r="AJ693" s="4" t="str">
        <f>IF($A692="","",IF(MAX($X693:$AC693)=MAX($AD693:AI693)," ",SMALL($X693:$AC693,COUNTIF($X693:$AC693,"&lt;="&amp;AI693)+1)))</f>
        <v xml:space="preserve"> </v>
      </c>
      <c r="AL693" s="13" t="str">
        <f t="shared" ref="AL693:AL756" si="166">IF($A692="","",COUNT(AE693:AJ693)&amp;"尾")</f>
        <v>5尾</v>
      </c>
      <c r="AM693" s="13" t="str">
        <f t="shared" ref="AM693:AM756" si="167">IF($A693="","","中"&amp;SUMPRODUCT(COUNTIF($Q693:$V693,AE693:AJ693))&amp;"尾")</f>
        <v>中4尾</v>
      </c>
    </row>
    <row r="694" spans="1:39" x14ac:dyDescent="0.15">
      <c r="A694" s="7">
        <v>2020081</v>
      </c>
      <c r="B694" s="2">
        <v>1</v>
      </c>
      <c r="C694" s="2">
        <v>5</v>
      </c>
      <c r="D694" s="2">
        <v>13</v>
      </c>
      <c r="E694" s="2">
        <v>14</v>
      </c>
      <c r="F694" s="2">
        <v>27</v>
      </c>
      <c r="G694" s="2">
        <v>33</v>
      </c>
      <c r="H694" s="2">
        <v>15</v>
      </c>
      <c r="J694" s="4">
        <f t="shared" si="154"/>
        <v>1</v>
      </c>
      <c r="K694" s="4">
        <f t="shared" si="155"/>
        <v>5</v>
      </c>
      <c r="L694" s="4">
        <f t="shared" si="156"/>
        <v>3</v>
      </c>
      <c r="M694" s="4">
        <f t="shared" si="157"/>
        <v>4</v>
      </c>
      <c r="N694" s="4">
        <f t="shared" si="158"/>
        <v>7</v>
      </c>
      <c r="O694" s="4">
        <f t="shared" si="159"/>
        <v>3</v>
      </c>
      <c r="Q694" s="4">
        <f>IF($A694="","",IF(MAX($J694:$O694)=MAX($P694:P694),"",SMALL($J694:$O694,COUNTIF($J694:$O694,"&lt;="&amp;P694)+1)))</f>
        <v>1</v>
      </c>
      <c r="R694" s="4">
        <f>IF($A694="","",IF(MAX($J694:$O694)=MAX($P694:Q694),"",SMALL($J694:$O694,COUNTIF($J694:$O694,"&lt;="&amp;Q694)+1)))</f>
        <v>3</v>
      </c>
      <c r="S694" s="4">
        <f>IF($A694="","",IF(MAX($J694:$O694)=MAX($P694:R694),"",SMALL($J694:$O694,COUNTIF($J694:$O694,"&lt;="&amp;R694)+1)))</f>
        <v>4</v>
      </c>
      <c r="T694" s="4">
        <f>IF($A694="","",IF(MAX($J694:$O694)=MAX($P694:S694),"",SMALL($J694:$O694,COUNTIF($J694:$O694,"&lt;="&amp;S694)+1)))</f>
        <v>5</v>
      </c>
      <c r="U694" s="4">
        <f>IF($A694="","",IF(MAX($J694:$O694)=MAX($P694:T694),"",SMALL($J694:$O694,COUNTIF($J694:$O694,"&lt;="&amp;T694)+1)))</f>
        <v>7</v>
      </c>
      <c r="V694" s="4" t="str">
        <f>IF($A694="","",IF(MAX($J694:$O694)=MAX($P694:U694),"",SMALL($J694:$O694,COUNTIF($J694:$O694,"&lt;="&amp;U694)+1)))</f>
        <v/>
      </c>
      <c r="X694" s="4">
        <f t="shared" si="160"/>
        <v>0</v>
      </c>
      <c r="Y694" s="4">
        <f t="shared" si="161"/>
        <v>7</v>
      </c>
      <c r="Z694" s="4">
        <f t="shared" si="162"/>
        <v>2</v>
      </c>
      <c r="AA694" s="4">
        <f t="shared" si="163"/>
        <v>1</v>
      </c>
      <c r="AB694" s="4">
        <f t="shared" si="164"/>
        <v>3</v>
      </c>
      <c r="AC694" s="4">
        <f t="shared" si="165"/>
        <v>6</v>
      </c>
      <c r="AE694" s="4">
        <f>IF($A693="","",IF(MAX($X694:$AC694)=MAX($AD694:AD694)," ",SMALL($X694:$AC694,COUNTIF($X694:$AC694,"&lt;="&amp;AD694)+1)))</f>
        <v>0</v>
      </c>
      <c r="AF694" s="4">
        <f>IF($A693="","",IF(MAX($X694:$AC694)=MAX($AD694:AE694)," ",SMALL($X694:$AC694,COUNTIF($X694:$AC694,"&lt;="&amp;AE694)+1)))</f>
        <v>1</v>
      </c>
      <c r="AG694" s="4">
        <f>IF($A693="","",IF(MAX($X694:$AC694)=MAX($AD694:AF694)," ",SMALL($X694:$AC694,COUNTIF($X694:$AC694,"&lt;="&amp;AF694)+1)))</f>
        <v>2</v>
      </c>
      <c r="AH694" s="4">
        <f>IF($A693="","",IF(MAX($X694:$AC694)=MAX($AD694:AG694)," ",SMALL($X694:$AC694,COUNTIF($X694:$AC694,"&lt;="&amp;AG694)+1)))</f>
        <v>3</v>
      </c>
      <c r="AI694" s="4">
        <f>IF($A693="","",IF(MAX($X694:$AC694)=MAX($AD694:AH694)," ",SMALL($X694:$AC694,COUNTIF($X694:$AC694,"&lt;="&amp;AH694)+1)))</f>
        <v>6</v>
      </c>
      <c r="AJ694" s="4">
        <f>IF($A693="","",IF(MAX($X694:$AC694)=MAX($AD694:AI694)," ",SMALL($X694:$AC694,COUNTIF($X694:$AC694,"&lt;="&amp;AI694)+1)))</f>
        <v>7</v>
      </c>
      <c r="AL694" s="13" t="str">
        <f t="shared" si="166"/>
        <v>6尾</v>
      </c>
      <c r="AM694" s="13" t="str">
        <f t="shared" si="167"/>
        <v>中3尾</v>
      </c>
    </row>
    <row r="695" spans="1:39" x14ac:dyDescent="0.15">
      <c r="A695" s="7">
        <v>2020082</v>
      </c>
      <c r="B695" s="2">
        <v>2</v>
      </c>
      <c r="C695" s="2">
        <v>8</v>
      </c>
      <c r="D695" s="2">
        <v>11</v>
      </c>
      <c r="E695" s="2">
        <v>17</v>
      </c>
      <c r="F695" s="2">
        <v>21</v>
      </c>
      <c r="G695" s="2">
        <v>30</v>
      </c>
      <c r="H695" s="2">
        <v>9</v>
      </c>
      <c r="J695" s="4">
        <f t="shared" si="154"/>
        <v>2</v>
      </c>
      <c r="K695" s="4">
        <f t="shared" si="155"/>
        <v>8</v>
      </c>
      <c r="L695" s="4">
        <f t="shared" si="156"/>
        <v>1</v>
      </c>
      <c r="M695" s="4">
        <f t="shared" si="157"/>
        <v>7</v>
      </c>
      <c r="N695" s="4">
        <f t="shared" si="158"/>
        <v>1</v>
      </c>
      <c r="O695" s="4">
        <f t="shared" si="159"/>
        <v>0</v>
      </c>
      <c r="Q695" s="4">
        <f>IF($A695="","",IF(MAX($J695:$O695)=MAX($P695:P695),"",SMALL($J695:$O695,COUNTIF($J695:$O695,"&lt;="&amp;P695)+1)))</f>
        <v>0</v>
      </c>
      <c r="R695" s="4">
        <f>IF($A695="","",IF(MAX($J695:$O695)=MAX($P695:Q695),"",SMALL($J695:$O695,COUNTIF($J695:$O695,"&lt;="&amp;Q695)+1)))</f>
        <v>1</v>
      </c>
      <c r="S695" s="4">
        <f>IF($A695="","",IF(MAX($J695:$O695)=MAX($P695:R695),"",SMALL($J695:$O695,COUNTIF($J695:$O695,"&lt;="&amp;R695)+1)))</f>
        <v>2</v>
      </c>
      <c r="T695" s="4">
        <f>IF($A695="","",IF(MAX($J695:$O695)=MAX($P695:S695),"",SMALL($J695:$O695,COUNTIF($J695:$O695,"&lt;="&amp;S695)+1)))</f>
        <v>7</v>
      </c>
      <c r="U695" s="4">
        <f>IF($A695="","",IF(MAX($J695:$O695)=MAX($P695:T695),"",SMALL($J695:$O695,COUNTIF($J695:$O695,"&lt;="&amp;T695)+1)))</f>
        <v>8</v>
      </c>
      <c r="V695" s="4" t="str">
        <f>IF($A695="","",IF(MAX($J695:$O695)=MAX($P695:U695),"",SMALL($J695:$O695,COUNTIF($J695:$O695,"&lt;="&amp;U695)+1)))</f>
        <v/>
      </c>
      <c r="X695" s="4">
        <f t="shared" si="160"/>
        <v>5</v>
      </c>
      <c r="Y695" s="4">
        <f t="shared" si="161"/>
        <v>5</v>
      </c>
      <c r="Z695" s="4">
        <f t="shared" si="162"/>
        <v>8</v>
      </c>
      <c r="AA695" s="4">
        <f t="shared" si="163"/>
        <v>3</v>
      </c>
      <c r="AB695" s="4">
        <f t="shared" si="164"/>
        <v>1</v>
      </c>
      <c r="AC695" s="4">
        <f t="shared" si="165"/>
        <v>2</v>
      </c>
      <c r="AE695" s="4">
        <f>IF($A694="","",IF(MAX($X695:$AC695)=MAX($AD695:AD695)," ",SMALL($X695:$AC695,COUNTIF($X695:$AC695,"&lt;="&amp;AD695)+1)))</f>
        <v>1</v>
      </c>
      <c r="AF695" s="4">
        <f>IF($A694="","",IF(MAX($X695:$AC695)=MAX($AD695:AE695)," ",SMALL($X695:$AC695,COUNTIF($X695:$AC695,"&lt;="&amp;AE695)+1)))</f>
        <v>2</v>
      </c>
      <c r="AG695" s="4">
        <f>IF($A694="","",IF(MAX($X695:$AC695)=MAX($AD695:AF695)," ",SMALL($X695:$AC695,COUNTIF($X695:$AC695,"&lt;="&amp;AF695)+1)))</f>
        <v>3</v>
      </c>
      <c r="AH695" s="4">
        <f>IF($A694="","",IF(MAX($X695:$AC695)=MAX($AD695:AG695)," ",SMALL($X695:$AC695,COUNTIF($X695:$AC695,"&lt;="&amp;AG695)+1)))</f>
        <v>5</v>
      </c>
      <c r="AI695" s="4">
        <f>IF($A694="","",IF(MAX($X695:$AC695)=MAX($AD695:AH695)," ",SMALL($X695:$AC695,COUNTIF($X695:$AC695,"&lt;="&amp;AH695)+1)))</f>
        <v>8</v>
      </c>
      <c r="AJ695" s="4" t="str">
        <f>IF($A694="","",IF(MAX($X695:$AC695)=MAX($AD695:AI695)," ",SMALL($X695:$AC695,COUNTIF($X695:$AC695,"&lt;="&amp;AI695)+1)))</f>
        <v xml:space="preserve"> </v>
      </c>
      <c r="AL695" s="13" t="str">
        <f t="shared" si="166"/>
        <v>5尾</v>
      </c>
      <c r="AM695" s="13" t="str">
        <f t="shared" si="167"/>
        <v>中3尾</v>
      </c>
    </row>
    <row r="696" spans="1:39" x14ac:dyDescent="0.15">
      <c r="A696" s="7">
        <v>2020083</v>
      </c>
      <c r="B696" s="2">
        <v>1</v>
      </c>
      <c r="C696" s="2">
        <v>19</v>
      </c>
      <c r="D696" s="2">
        <v>25</v>
      </c>
      <c r="E696" s="2">
        <v>26</v>
      </c>
      <c r="F696" s="2">
        <v>30</v>
      </c>
      <c r="G696" s="2">
        <v>31</v>
      </c>
      <c r="H696" s="2">
        <v>12</v>
      </c>
      <c r="J696" s="4">
        <f t="shared" si="154"/>
        <v>1</v>
      </c>
      <c r="K696" s="4">
        <f t="shared" si="155"/>
        <v>9</v>
      </c>
      <c r="L696" s="4">
        <f t="shared" si="156"/>
        <v>5</v>
      </c>
      <c r="M696" s="4">
        <f t="shared" si="157"/>
        <v>6</v>
      </c>
      <c r="N696" s="4">
        <f t="shared" si="158"/>
        <v>0</v>
      </c>
      <c r="O696" s="4">
        <f t="shared" si="159"/>
        <v>1</v>
      </c>
      <c r="Q696" s="4">
        <f>IF($A696="","",IF(MAX($J696:$O696)=MAX($P696:P696),"",SMALL($J696:$O696,COUNTIF($J696:$O696,"&lt;="&amp;P696)+1)))</f>
        <v>0</v>
      </c>
      <c r="R696" s="4">
        <f>IF($A696="","",IF(MAX($J696:$O696)=MAX($P696:Q696),"",SMALL($J696:$O696,COUNTIF($J696:$O696,"&lt;="&amp;Q696)+1)))</f>
        <v>1</v>
      </c>
      <c r="S696" s="4">
        <f>IF($A696="","",IF(MAX($J696:$O696)=MAX($P696:R696),"",SMALL($J696:$O696,COUNTIF($J696:$O696,"&lt;="&amp;R696)+1)))</f>
        <v>5</v>
      </c>
      <c r="T696" s="4">
        <f>IF($A696="","",IF(MAX($J696:$O696)=MAX($P696:S696),"",SMALL($J696:$O696,COUNTIF($J696:$O696,"&lt;="&amp;S696)+1)))</f>
        <v>6</v>
      </c>
      <c r="U696" s="4">
        <f>IF($A696="","",IF(MAX($J696:$O696)=MAX($P696:T696),"",SMALL($J696:$O696,COUNTIF($J696:$O696,"&lt;="&amp;T696)+1)))</f>
        <v>9</v>
      </c>
      <c r="V696" s="4" t="str">
        <f>IF($A696="","",IF(MAX($J696:$O696)=MAX($P696:U696),"",SMALL($J696:$O696,COUNTIF($J696:$O696,"&lt;="&amp;U696)+1)))</f>
        <v/>
      </c>
      <c r="X696" s="4">
        <f t="shared" si="160"/>
        <v>6</v>
      </c>
      <c r="Y696" s="4">
        <f t="shared" si="161"/>
        <v>4</v>
      </c>
      <c r="Z696" s="4">
        <f t="shared" si="162"/>
        <v>7</v>
      </c>
      <c r="AA696" s="4">
        <f t="shared" si="163"/>
        <v>4</v>
      </c>
      <c r="AB696" s="4">
        <f t="shared" si="164"/>
        <v>0</v>
      </c>
      <c r="AC696" s="4">
        <f t="shared" si="165"/>
        <v>3</v>
      </c>
      <c r="AE696" s="4">
        <f>IF($A695="","",IF(MAX($X696:$AC696)=MAX($AD696:AD696)," ",SMALL($X696:$AC696,COUNTIF($X696:$AC696,"&lt;="&amp;AD696)+1)))</f>
        <v>0</v>
      </c>
      <c r="AF696" s="4">
        <f>IF($A695="","",IF(MAX($X696:$AC696)=MAX($AD696:AE696)," ",SMALL($X696:$AC696,COUNTIF($X696:$AC696,"&lt;="&amp;AE696)+1)))</f>
        <v>3</v>
      </c>
      <c r="AG696" s="4">
        <f>IF($A695="","",IF(MAX($X696:$AC696)=MAX($AD696:AF696)," ",SMALL($X696:$AC696,COUNTIF($X696:$AC696,"&lt;="&amp;AF696)+1)))</f>
        <v>4</v>
      </c>
      <c r="AH696" s="4">
        <f>IF($A695="","",IF(MAX($X696:$AC696)=MAX($AD696:AG696)," ",SMALL($X696:$AC696,COUNTIF($X696:$AC696,"&lt;="&amp;AG696)+1)))</f>
        <v>6</v>
      </c>
      <c r="AI696" s="4">
        <f>IF($A695="","",IF(MAX($X696:$AC696)=MAX($AD696:AH696)," ",SMALL($X696:$AC696,COUNTIF($X696:$AC696,"&lt;="&amp;AH696)+1)))</f>
        <v>7</v>
      </c>
      <c r="AJ696" s="4" t="str">
        <f>IF($A695="","",IF(MAX($X696:$AC696)=MAX($AD696:AI696)," ",SMALL($X696:$AC696,COUNTIF($X696:$AC696,"&lt;="&amp;AI696)+1)))</f>
        <v xml:space="preserve"> </v>
      </c>
      <c r="AL696" s="13" t="str">
        <f t="shared" si="166"/>
        <v>5尾</v>
      </c>
      <c r="AM696" s="13" t="str">
        <f t="shared" si="167"/>
        <v>中2尾</v>
      </c>
    </row>
    <row r="697" spans="1:39" x14ac:dyDescent="0.15">
      <c r="A697" s="7">
        <v>2020084</v>
      </c>
      <c r="B697" s="2">
        <v>3</v>
      </c>
      <c r="C697" s="2">
        <v>7</v>
      </c>
      <c r="D697" s="2">
        <v>16</v>
      </c>
      <c r="E697" s="2">
        <v>17</v>
      </c>
      <c r="F697" s="2">
        <v>23</v>
      </c>
      <c r="G697" s="2">
        <v>30</v>
      </c>
      <c r="H697" s="2">
        <v>7</v>
      </c>
      <c r="J697" s="4">
        <f t="shared" si="154"/>
        <v>3</v>
      </c>
      <c r="K697" s="4">
        <f t="shared" si="155"/>
        <v>7</v>
      </c>
      <c r="L697" s="4">
        <f t="shared" si="156"/>
        <v>6</v>
      </c>
      <c r="M697" s="4">
        <f t="shared" si="157"/>
        <v>7</v>
      </c>
      <c r="N697" s="4">
        <f t="shared" si="158"/>
        <v>3</v>
      </c>
      <c r="O697" s="4">
        <f t="shared" si="159"/>
        <v>0</v>
      </c>
      <c r="Q697" s="4">
        <f>IF($A697="","",IF(MAX($J697:$O697)=MAX($P697:P697),"",SMALL($J697:$O697,COUNTIF($J697:$O697,"&lt;="&amp;P697)+1)))</f>
        <v>0</v>
      </c>
      <c r="R697" s="4">
        <f>IF($A697="","",IF(MAX($J697:$O697)=MAX($P697:Q697),"",SMALL($J697:$O697,COUNTIF($J697:$O697,"&lt;="&amp;Q697)+1)))</f>
        <v>3</v>
      </c>
      <c r="S697" s="4">
        <f>IF($A697="","",IF(MAX($J697:$O697)=MAX($P697:R697),"",SMALL($J697:$O697,COUNTIF($J697:$O697,"&lt;="&amp;R697)+1)))</f>
        <v>6</v>
      </c>
      <c r="T697" s="4">
        <f>IF($A697="","",IF(MAX($J697:$O697)=MAX($P697:S697),"",SMALL($J697:$O697,COUNTIF($J697:$O697,"&lt;="&amp;S697)+1)))</f>
        <v>7</v>
      </c>
      <c r="U697" s="4" t="str">
        <f>IF($A697="","",IF(MAX($J697:$O697)=MAX($P697:T697),"",SMALL($J697:$O697,COUNTIF($J697:$O697,"&lt;="&amp;T697)+1)))</f>
        <v/>
      </c>
      <c r="V697" s="4" t="str">
        <f>IF($A697="","",IF(MAX($J697:$O697)=MAX($P697:U697),"",SMALL($J697:$O697,COUNTIF($J697:$O697,"&lt;="&amp;U697)+1)))</f>
        <v/>
      </c>
      <c r="X697" s="4">
        <f t="shared" si="160"/>
        <v>9</v>
      </c>
      <c r="Y697" s="4">
        <f t="shared" si="161"/>
        <v>9</v>
      </c>
      <c r="Z697" s="4">
        <f t="shared" si="162"/>
        <v>0</v>
      </c>
      <c r="AA697" s="4">
        <f t="shared" si="163"/>
        <v>5</v>
      </c>
      <c r="AB697" s="4">
        <f t="shared" si="164"/>
        <v>0</v>
      </c>
      <c r="AC697" s="4">
        <f t="shared" si="165"/>
        <v>3</v>
      </c>
      <c r="AE697" s="4">
        <f>IF($A696="","",IF(MAX($X697:$AC697)=MAX($AD697:AD697)," ",SMALL($X697:$AC697,COUNTIF($X697:$AC697,"&lt;="&amp;AD697)+1)))</f>
        <v>0</v>
      </c>
      <c r="AF697" s="4">
        <f>IF($A696="","",IF(MAX($X697:$AC697)=MAX($AD697:AE697)," ",SMALL($X697:$AC697,COUNTIF($X697:$AC697,"&lt;="&amp;AE697)+1)))</f>
        <v>3</v>
      </c>
      <c r="AG697" s="4">
        <f>IF($A696="","",IF(MAX($X697:$AC697)=MAX($AD697:AF697)," ",SMALL($X697:$AC697,COUNTIF($X697:$AC697,"&lt;="&amp;AF697)+1)))</f>
        <v>5</v>
      </c>
      <c r="AH697" s="4">
        <f>IF($A696="","",IF(MAX($X697:$AC697)=MAX($AD697:AG697)," ",SMALL($X697:$AC697,COUNTIF($X697:$AC697,"&lt;="&amp;AG697)+1)))</f>
        <v>9</v>
      </c>
      <c r="AI697" s="4" t="str">
        <f>IF($A696="","",IF(MAX($X697:$AC697)=MAX($AD697:AH697)," ",SMALL($X697:$AC697,COUNTIF($X697:$AC697,"&lt;="&amp;AH697)+1)))</f>
        <v xml:space="preserve"> </v>
      </c>
      <c r="AJ697" s="4" t="str">
        <f>IF($A696="","",IF(MAX($X697:$AC697)=MAX($AD697:AI697)," ",SMALL($X697:$AC697,COUNTIF($X697:$AC697,"&lt;="&amp;AI697)+1)))</f>
        <v xml:space="preserve"> </v>
      </c>
      <c r="AL697" s="13" t="str">
        <f t="shared" si="166"/>
        <v>4尾</v>
      </c>
      <c r="AM697" s="13" t="str">
        <f t="shared" si="167"/>
        <v>中2尾</v>
      </c>
    </row>
    <row r="698" spans="1:39" x14ac:dyDescent="0.15">
      <c r="A698" s="7">
        <v>2020085</v>
      </c>
      <c r="B698" s="2">
        <v>1</v>
      </c>
      <c r="C698" s="2">
        <v>2</v>
      </c>
      <c r="D698" s="2">
        <v>5</v>
      </c>
      <c r="E698" s="2">
        <v>9</v>
      </c>
      <c r="F698" s="2">
        <v>19</v>
      </c>
      <c r="G698" s="2">
        <v>24</v>
      </c>
      <c r="H698" s="2">
        <v>16</v>
      </c>
      <c r="J698" s="4">
        <f t="shared" si="154"/>
        <v>1</v>
      </c>
      <c r="K698" s="4">
        <f t="shared" si="155"/>
        <v>2</v>
      </c>
      <c r="L698" s="4">
        <f t="shared" si="156"/>
        <v>5</v>
      </c>
      <c r="M698" s="4">
        <f t="shared" si="157"/>
        <v>9</v>
      </c>
      <c r="N698" s="4">
        <f t="shared" si="158"/>
        <v>9</v>
      </c>
      <c r="O698" s="4">
        <f t="shared" si="159"/>
        <v>4</v>
      </c>
      <c r="Q698" s="4">
        <f>IF($A698="","",IF(MAX($J698:$O698)=MAX($P698:P698),"",SMALL($J698:$O698,COUNTIF($J698:$O698,"&lt;="&amp;P698)+1)))</f>
        <v>1</v>
      </c>
      <c r="R698" s="4">
        <f>IF($A698="","",IF(MAX($J698:$O698)=MAX($P698:Q698),"",SMALL($J698:$O698,COUNTIF($J698:$O698,"&lt;="&amp;Q698)+1)))</f>
        <v>2</v>
      </c>
      <c r="S698" s="4">
        <f>IF($A698="","",IF(MAX($J698:$O698)=MAX($P698:R698),"",SMALL($J698:$O698,COUNTIF($J698:$O698,"&lt;="&amp;R698)+1)))</f>
        <v>4</v>
      </c>
      <c r="T698" s="4">
        <f>IF($A698="","",IF(MAX($J698:$O698)=MAX($P698:S698),"",SMALL($J698:$O698,COUNTIF($J698:$O698,"&lt;="&amp;S698)+1)))</f>
        <v>5</v>
      </c>
      <c r="U698" s="4">
        <f>IF($A698="","",IF(MAX($J698:$O698)=MAX($P698:T698),"",SMALL($J698:$O698,COUNTIF($J698:$O698,"&lt;="&amp;T698)+1)))</f>
        <v>9</v>
      </c>
      <c r="V698" s="4" t="str">
        <f>IF($A698="","",IF(MAX($J698:$O698)=MAX($P698:U698),"",SMALL($J698:$O698,COUNTIF($J698:$O698,"&lt;="&amp;U698)+1)))</f>
        <v/>
      </c>
      <c r="X698" s="4">
        <f t="shared" si="160"/>
        <v>1</v>
      </c>
      <c r="Y698" s="4">
        <f t="shared" si="161"/>
        <v>3</v>
      </c>
      <c r="Z698" s="4">
        <f t="shared" si="162"/>
        <v>1</v>
      </c>
      <c r="AA698" s="4">
        <f t="shared" si="163"/>
        <v>5</v>
      </c>
      <c r="AB698" s="4">
        <f t="shared" si="164"/>
        <v>0</v>
      </c>
      <c r="AC698" s="4">
        <f t="shared" si="165"/>
        <v>3</v>
      </c>
      <c r="AE698" s="4">
        <f>IF($A697="","",IF(MAX($X698:$AC698)=MAX($AD698:AD698)," ",SMALL($X698:$AC698,COUNTIF($X698:$AC698,"&lt;="&amp;AD698)+1)))</f>
        <v>0</v>
      </c>
      <c r="AF698" s="4">
        <f>IF($A697="","",IF(MAX($X698:$AC698)=MAX($AD698:AE698)," ",SMALL($X698:$AC698,COUNTIF($X698:$AC698,"&lt;="&amp;AE698)+1)))</f>
        <v>1</v>
      </c>
      <c r="AG698" s="4">
        <f>IF($A697="","",IF(MAX($X698:$AC698)=MAX($AD698:AF698)," ",SMALL($X698:$AC698,COUNTIF($X698:$AC698,"&lt;="&amp;AF698)+1)))</f>
        <v>3</v>
      </c>
      <c r="AH698" s="4">
        <f>IF($A697="","",IF(MAX($X698:$AC698)=MAX($AD698:AG698)," ",SMALL($X698:$AC698,COUNTIF($X698:$AC698,"&lt;="&amp;AG698)+1)))</f>
        <v>5</v>
      </c>
      <c r="AI698" s="4" t="str">
        <f>IF($A697="","",IF(MAX($X698:$AC698)=MAX($AD698:AH698)," ",SMALL($X698:$AC698,COUNTIF($X698:$AC698,"&lt;="&amp;AH698)+1)))</f>
        <v xml:space="preserve"> </v>
      </c>
      <c r="AJ698" s="4" t="str">
        <f>IF($A697="","",IF(MAX($X698:$AC698)=MAX($AD698:AI698)," ",SMALL($X698:$AC698,COUNTIF($X698:$AC698,"&lt;="&amp;AI698)+1)))</f>
        <v xml:space="preserve"> </v>
      </c>
      <c r="AL698" s="13" t="str">
        <f t="shared" si="166"/>
        <v>4尾</v>
      </c>
      <c r="AM698" s="13" t="str">
        <f t="shared" si="167"/>
        <v>中2尾</v>
      </c>
    </row>
    <row r="699" spans="1:39" x14ac:dyDescent="0.15">
      <c r="A699" s="7">
        <v>2020086</v>
      </c>
      <c r="B699" s="2">
        <v>2</v>
      </c>
      <c r="C699" s="2">
        <v>4</v>
      </c>
      <c r="D699" s="2">
        <v>6</v>
      </c>
      <c r="E699" s="2">
        <v>15</v>
      </c>
      <c r="F699" s="2">
        <v>24</v>
      </c>
      <c r="G699" s="2">
        <v>27</v>
      </c>
      <c r="H699" s="2">
        <v>6</v>
      </c>
      <c r="J699" s="4">
        <f t="shared" si="154"/>
        <v>2</v>
      </c>
      <c r="K699" s="4">
        <f t="shared" si="155"/>
        <v>4</v>
      </c>
      <c r="L699" s="4">
        <f t="shared" si="156"/>
        <v>6</v>
      </c>
      <c r="M699" s="4">
        <f t="shared" si="157"/>
        <v>5</v>
      </c>
      <c r="N699" s="4">
        <f t="shared" si="158"/>
        <v>4</v>
      </c>
      <c r="O699" s="4">
        <f t="shared" si="159"/>
        <v>7</v>
      </c>
      <c r="Q699" s="4">
        <f>IF($A699="","",IF(MAX($J699:$O699)=MAX($P699:P699),"",SMALL($J699:$O699,COUNTIF($J699:$O699,"&lt;="&amp;P699)+1)))</f>
        <v>2</v>
      </c>
      <c r="R699" s="4">
        <f>IF($A699="","",IF(MAX($J699:$O699)=MAX($P699:Q699),"",SMALL($J699:$O699,COUNTIF($J699:$O699,"&lt;="&amp;Q699)+1)))</f>
        <v>4</v>
      </c>
      <c r="S699" s="4">
        <f>IF($A699="","",IF(MAX($J699:$O699)=MAX($P699:R699),"",SMALL($J699:$O699,COUNTIF($J699:$O699,"&lt;="&amp;R699)+1)))</f>
        <v>5</v>
      </c>
      <c r="T699" s="4">
        <f>IF($A699="","",IF(MAX($J699:$O699)=MAX($P699:S699),"",SMALL($J699:$O699,COUNTIF($J699:$O699,"&lt;="&amp;S699)+1)))</f>
        <v>6</v>
      </c>
      <c r="U699" s="4">
        <f>IF($A699="","",IF(MAX($J699:$O699)=MAX($P699:T699),"",SMALL($J699:$O699,COUNTIF($J699:$O699,"&lt;="&amp;T699)+1)))</f>
        <v>7</v>
      </c>
      <c r="V699" s="4" t="str">
        <f>IF($A699="","",IF(MAX($J699:$O699)=MAX($P699:U699),"",SMALL($J699:$O699,COUNTIF($J699:$O699,"&lt;="&amp;U699)+1)))</f>
        <v/>
      </c>
      <c r="X699" s="4">
        <f t="shared" si="160"/>
        <v>2</v>
      </c>
      <c r="Y699" s="4">
        <f t="shared" si="161"/>
        <v>2</v>
      </c>
      <c r="Z699" s="4">
        <f t="shared" si="162"/>
        <v>1</v>
      </c>
      <c r="AA699" s="4">
        <f t="shared" si="163"/>
        <v>1</v>
      </c>
      <c r="AB699" s="4">
        <f t="shared" si="164"/>
        <v>6</v>
      </c>
      <c r="AC699" s="4">
        <f t="shared" si="165"/>
        <v>6</v>
      </c>
      <c r="AE699" s="4">
        <f>IF($A698="","",IF(MAX($X699:$AC699)=MAX($AD699:AD699)," ",SMALL($X699:$AC699,COUNTIF($X699:$AC699,"&lt;="&amp;AD699)+1)))</f>
        <v>1</v>
      </c>
      <c r="AF699" s="4">
        <f>IF($A698="","",IF(MAX($X699:$AC699)=MAX($AD699:AE699)," ",SMALL($X699:$AC699,COUNTIF($X699:$AC699,"&lt;="&amp;AE699)+1)))</f>
        <v>2</v>
      </c>
      <c r="AG699" s="4">
        <f>IF($A698="","",IF(MAX($X699:$AC699)=MAX($AD699:AF699)," ",SMALL($X699:$AC699,COUNTIF($X699:$AC699,"&lt;="&amp;AF699)+1)))</f>
        <v>6</v>
      </c>
      <c r="AH699" s="4" t="str">
        <f>IF($A698="","",IF(MAX($X699:$AC699)=MAX($AD699:AG699)," ",SMALL($X699:$AC699,COUNTIF($X699:$AC699,"&lt;="&amp;AG699)+1)))</f>
        <v xml:space="preserve"> </v>
      </c>
      <c r="AI699" s="4" t="str">
        <f>IF($A698="","",IF(MAX($X699:$AC699)=MAX($AD699:AH699)," ",SMALL($X699:$AC699,COUNTIF($X699:$AC699,"&lt;="&amp;AH699)+1)))</f>
        <v xml:space="preserve"> </v>
      </c>
      <c r="AJ699" s="4" t="str">
        <f>IF($A698="","",IF(MAX($X699:$AC699)=MAX($AD699:AI699)," ",SMALL($X699:$AC699,COUNTIF($X699:$AC699,"&lt;="&amp;AI699)+1)))</f>
        <v xml:space="preserve"> </v>
      </c>
      <c r="AL699" s="13" t="str">
        <f t="shared" si="166"/>
        <v>3尾</v>
      </c>
      <c r="AM699" s="13" t="str">
        <f t="shared" si="167"/>
        <v>中2尾</v>
      </c>
    </row>
    <row r="700" spans="1:39" x14ac:dyDescent="0.15">
      <c r="A700" s="7">
        <v>2020087</v>
      </c>
      <c r="B700" s="2">
        <v>11</v>
      </c>
      <c r="C700" s="2">
        <v>15</v>
      </c>
      <c r="D700" s="2">
        <v>20</v>
      </c>
      <c r="E700" s="2">
        <v>23</v>
      </c>
      <c r="F700" s="2">
        <v>25</v>
      </c>
      <c r="G700" s="2">
        <v>33</v>
      </c>
      <c r="H700" s="2">
        <v>10</v>
      </c>
      <c r="J700" s="4">
        <f t="shared" si="154"/>
        <v>1</v>
      </c>
      <c r="K700" s="4">
        <f t="shared" si="155"/>
        <v>5</v>
      </c>
      <c r="L700" s="4">
        <f t="shared" si="156"/>
        <v>0</v>
      </c>
      <c r="M700" s="4">
        <f t="shared" si="157"/>
        <v>3</v>
      </c>
      <c r="N700" s="4">
        <f t="shared" si="158"/>
        <v>5</v>
      </c>
      <c r="O700" s="4">
        <f t="shared" si="159"/>
        <v>3</v>
      </c>
      <c r="Q700" s="4">
        <f>IF($A700="","",IF(MAX($J700:$O700)=MAX($P700:P700),"",SMALL($J700:$O700,COUNTIF($J700:$O700,"&lt;="&amp;P700)+1)))</f>
        <v>0</v>
      </c>
      <c r="R700" s="4">
        <f>IF($A700="","",IF(MAX($J700:$O700)=MAX($P700:Q700),"",SMALL($J700:$O700,COUNTIF($J700:$O700,"&lt;="&amp;Q700)+1)))</f>
        <v>1</v>
      </c>
      <c r="S700" s="4">
        <f>IF($A700="","",IF(MAX($J700:$O700)=MAX($P700:R700),"",SMALL($J700:$O700,COUNTIF($J700:$O700,"&lt;="&amp;R700)+1)))</f>
        <v>3</v>
      </c>
      <c r="T700" s="4">
        <f>IF($A700="","",IF(MAX($J700:$O700)=MAX($P700:S700),"",SMALL($J700:$O700,COUNTIF($J700:$O700,"&lt;="&amp;S700)+1)))</f>
        <v>5</v>
      </c>
      <c r="U700" s="4" t="str">
        <f>IF($A700="","",IF(MAX($J700:$O700)=MAX($P700:T700),"",SMALL($J700:$O700,COUNTIF($J700:$O700,"&lt;="&amp;T700)+1)))</f>
        <v/>
      </c>
      <c r="V700" s="4" t="str">
        <f>IF($A700="","",IF(MAX($J700:$O700)=MAX($P700:U700),"",SMALL($J700:$O700,COUNTIF($J700:$O700,"&lt;="&amp;U700)+1)))</f>
        <v/>
      </c>
      <c r="X700" s="4">
        <f t="shared" si="160"/>
        <v>8</v>
      </c>
      <c r="Y700" s="4">
        <f t="shared" si="161"/>
        <v>2</v>
      </c>
      <c r="Z700" s="4">
        <f t="shared" si="162"/>
        <v>0</v>
      </c>
      <c r="AA700" s="4">
        <f t="shared" si="163"/>
        <v>6</v>
      </c>
      <c r="AB700" s="4">
        <f t="shared" si="164"/>
        <v>8</v>
      </c>
      <c r="AC700" s="4">
        <f t="shared" si="165"/>
        <v>3</v>
      </c>
      <c r="AE700" s="4">
        <f>IF($A699="","",IF(MAX($X700:$AC700)=MAX($AD700:AD700)," ",SMALL($X700:$AC700,COUNTIF($X700:$AC700,"&lt;="&amp;AD700)+1)))</f>
        <v>0</v>
      </c>
      <c r="AF700" s="4">
        <f>IF($A699="","",IF(MAX($X700:$AC700)=MAX($AD700:AE700)," ",SMALL($X700:$AC700,COUNTIF($X700:$AC700,"&lt;="&amp;AE700)+1)))</f>
        <v>2</v>
      </c>
      <c r="AG700" s="4">
        <f>IF($A699="","",IF(MAX($X700:$AC700)=MAX($AD700:AF700)," ",SMALL($X700:$AC700,COUNTIF($X700:$AC700,"&lt;="&amp;AF700)+1)))</f>
        <v>3</v>
      </c>
      <c r="AH700" s="4">
        <f>IF($A699="","",IF(MAX($X700:$AC700)=MAX($AD700:AG700)," ",SMALL($X700:$AC700,COUNTIF($X700:$AC700,"&lt;="&amp;AG700)+1)))</f>
        <v>6</v>
      </c>
      <c r="AI700" s="4">
        <f>IF($A699="","",IF(MAX($X700:$AC700)=MAX($AD700:AH700)," ",SMALL($X700:$AC700,COUNTIF($X700:$AC700,"&lt;="&amp;AH700)+1)))</f>
        <v>8</v>
      </c>
      <c r="AJ700" s="4" t="str">
        <f>IF($A699="","",IF(MAX($X700:$AC700)=MAX($AD700:AI700)," ",SMALL($X700:$AC700,COUNTIF($X700:$AC700,"&lt;="&amp;AI700)+1)))</f>
        <v xml:space="preserve"> </v>
      </c>
      <c r="AL700" s="13" t="str">
        <f t="shared" si="166"/>
        <v>5尾</v>
      </c>
      <c r="AM700" s="13" t="str">
        <f t="shared" si="167"/>
        <v>中2尾</v>
      </c>
    </row>
    <row r="701" spans="1:39" x14ac:dyDescent="0.15">
      <c r="A701" s="7">
        <v>2020088</v>
      </c>
      <c r="B701" s="2">
        <v>1</v>
      </c>
      <c r="C701" s="2">
        <v>6</v>
      </c>
      <c r="D701" s="2">
        <v>12</v>
      </c>
      <c r="E701" s="2">
        <v>26</v>
      </c>
      <c r="F701" s="2">
        <v>29</v>
      </c>
      <c r="G701" s="2">
        <v>30</v>
      </c>
      <c r="H701" s="2">
        <v>12</v>
      </c>
      <c r="J701" s="4">
        <f t="shared" si="154"/>
        <v>1</v>
      </c>
      <c r="K701" s="4">
        <f t="shared" si="155"/>
        <v>6</v>
      </c>
      <c r="L701" s="4">
        <f t="shared" si="156"/>
        <v>2</v>
      </c>
      <c r="M701" s="4">
        <f t="shared" si="157"/>
        <v>6</v>
      </c>
      <c r="N701" s="4">
        <f t="shared" si="158"/>
        <v>9</v>
      </c>
      <c r="O701" s="4">
        <f t="shared" si="159"/>
        <v>0</v>
      </c>
      <c r="Q701" s="4">
        <f>IF($A701="","",IF(MAX($J701:$O701)=MAX($P701:P701),"",SMALL($J701:$O701,COUNTIF($J701:$O701,"&lt;="&amp;P701)+1)))</f>
        <v>0</v>
      </c>
      <c r="R701" s="4">
        <f>IF($A701="","",IF(MAX($J701:$O701)=MAX($P701:Q701),"",SMALL($J701:$O701,COUNTIF($J701:$O701,"&lt;="&amp;Q701)+1)))</f>
        <v>1</v>
      </c>
      <c r="S701" s="4">
        <f>IF($A701="","",IF(MAX($J701:$O701)=MAX($P701:R701),"",SMALL($J701:$O701,COUNTIF($J701:$O701,"&lt;="&amp;R701)+1)))</f>
        <v>2</v>
      </c>
      <c r="T701" s="4">
        <f>IF($A701="","",IF(MAX($J701:$O701)=MAX($P701:S701),"",SMALL($J701:$O701,COUNTIF($J701:$O701,"&lt;="&amp;S701)+1)))</f>
        <v>6</v>
      </c>
      <c r="U701" s="4">
        <f>IF($A701="","",IF(MAX($J701:$O701)=MAX($P701:T701),"",SMALL($J701:$O701,COUNTIF($J701:$O701,"&lt;="&amp;T701)+1)))</f>
        <v>9</v>
      </c>
      <c r="V701" s="4" t="str">
        <f>IF($A701="","",IF(MAX($J701:$O701)=MAX($P701:U701),"",SMALL($J701:$O701,COUNTIF($J701:$O701,"&lt;="&amp;U701)+1)))</f>
        <v/>
      </c>
      <c r="X701" s="4">
        <f t="shared" si="160"/>
        <v>5</v>
      </c>
      <c r="Y701" s="4">
        <f t="shared" si="161"/>
        <v>6</v>
      </c>
      <c r="Z701" s="4">
        <f t="shared" si="162"/>
        <v>5</v>
      </c>
      <c r="AA701" s="4">
        <f t="shared" si="163"/>
        <v>9</v>
      </c>
      <c r="AB701" s="4">
        <f t="shared" si="164"/>
        <v>5</v>
      </c>
      <c r="AC701" s="4">
        <f t="shared" si="165"/>
        <v>2</v>
      </c>
      <c r="AE701" s="4">
        <f>IF($A700="","",IF(MAX($X701:$AC701)=MAX($AD701:AD701)," ",SMALL($X701:$AC701,COUNTIF($X701:$AC701,"&lt;="&amp;AD701)+1)))</f>
        <v>2</v>
      </c>
      <c r="AF701" s="4">
        <f>IF($A700="","",IF(MAX($X701:$AC701)=MAX($AD701:AE701)," ",SMALL($X701:$AC701,COUNTIF($X701:$AC701,"&lt;="&amp;AE701)+1)))</f>
        <v>5</v>
      </c>
      <c r="AG701" s="4">
        <f>IF($A700="","",IF(MAX($X701:$AC701)=MAX($AD701:AF701)," ",SMALL($X701:$AC701,COUNTIF($X701:$AC701,"&lt;="&amp;AF701)+1)))</f>
        <v>6</v>
      </c>
      <c r="AH701" s="4">
        <f>IF($A700="","",IF(MAX($X701:$AC701)=MAX($AD701:AG701)," ",SMALL($X701:$AC701,COUNTIF($X701:$AC701,"&lt;="&amp;AG701)+1)))</f>
        <v>9</v>
      </c>
      <c r="AI701" s="4" t="str">
        <f>IF($A700="","",IF(MAX($X701:$AC701)=MAX($AD701:AH701)," ",SMALL($X701:$AC701,COUNTIF($X701:$AC701,"&lt;="&amp;AH701)+1)))</f>
        <v xml:space="preserve"> </v>
      </c>
      <c r="AJ701" s="4" t="str">
        <f>IF($A700="","",IF(MAX($X701:$AC701)=MAX($AD701:AI701)," ",SMALL($X701:$AC701,COUNTIF($X701:$AC701,"&lt;="&amp;AI701)+1)))</f>
        <v xml:space="preserve"> </v>
      </c>
      <c r="AL701" s="13" t="str">
        <f t="shared" si="166"/>
        <v>4尾</v>
      </c>
      <c r="AM701" s="13" t="str">
        <f t="shared" si="167"/>
        <v>中3尾</v>
      </c>
    </row>
    <row r="702" spans="1:39" x14ac:dyDescent="0.15">
      <c r="A702" s="7">
        <v>2020089</v>
      </c>
      <c r="B702" s="2">
        <v>2</v>
      </c>
      <c r="C702" s="2">
        <v>14</v>
      </c>
      <c r="D702" s="2">
        <v>16</v>
      </c>
      <c r="E702" s="2">
        <v>21</v>
      </c>
      <c r="F702" s="2">
        <v>29</v>
      </c>
      <c r="G702" s="2">
        <v>30</v>
      </c>
      <c r="H702" s="2">
        <v>10</v>
      </c>
      <c r="J702" s="4">
        <f t="shared" si="154"/>
        <v>2</v>
      </c>
      <c r="K702" s="4">
        <f t="shared" si="155"/>
        <v>4</v>
      </c>
      <c r="L702" s="4">
        <f t="shared" si="156"/>
        <v>6</v>
      </c>
      <c r="M702" s="4">
        <f t="shared" si="157"/>
        <v>1</v>
      </c>
      <c r="N702" s="4">
        <f t="shared" si="158"/>
        <v>9</v>
      </c>
      <c r="O702" s="4">
        <f t="shared" si="159"/>
        <v>0</v>
      </c>
      <c r="Q702" s="4">
        <f>IF($A702="","",IF(MAX($J702:$O702)=MAX($P702:P702),"",SMALL($J702:$O702,COUNTIF($J702:$O702,"&lt;="&amp;P702)+1)))</f>
        <v>0</v>
      </c>
      <c r="R702" s="4">
        <f>IF($A702="","",IF(MAX($J702:$O702)=MAX($P702:Q702),"",SMALL($J702:$O702,COUNTIF($J702:$O702,"&lt;="&amp;Q702)+1)))</f>
        <v>1</v>
      </c>
      <c r="S702" s="4">
        <f>IF($A702="","",IF(MAX($J702:$O702)=MAX($P702:R702),"",SMALL($J702:$O702,COUNTIF($J702:$O702,"&lt;="&amp;R702)+1)))</f>
        <v>2</v>
      </c>
      <c r="T702" s="4">
        <f>IF($A702="","",IF(MAX($J702:$O702)=MAX($P702:S702),"",SMALL($J702:$O702,COUNTIF($J702:$O702,"&lt;="&amp;S702)+1)))</f>
        <v>4</v>
      </c>
      <c r="U702" s="4">
        <f>IF($A702="","",IF(MAX($J702:$O702)=MAX($P702:T702),"",SMALL($J702:$O702,COUNTIF($J702:$O702,"&lt;="&amp;T702)+1)))</f>
        <v>6</v>
      </c>
      <c r="V702" s="4">
        <f>IF($A702="","",IF(MAX($J702:$O702)=MAX($P702:U702),"",SMALL($J702:$O702,COUNTIF($J702:$O702,"&lt;="&amp;U702)+1)))</f>
        <v>9</v>
      </c>
      <c r="X702" s="4">
        <f t="shared" si="160"/>
        <v>6</v>
      </c>
      <c r="Y702" s="4">
        <f t="shared" si="161"/>
        <v>6</v>
      </c>
      <c r="Z702" s="4">
        <f t="shared" si="162"/>
        <v>4</v>
      </c>
      <c r="AA702" s="4">
        <f t="shared" si="163"/>
        <v>2</v>
      </c>
      <c r="AB702" s="4">
        <f t="shared" si="164"/>
        <v>0</v>
      </c>
      <c r="AC702" s="4">
        <f t="shared" si="165"/>
        <v>3</v>
      </c>
      <c r="AE702" s="4">
        <f>IF($A701="","",IF(MAX($X702:$AC702)=MAX($AD702:AD702)," ",SMALL($X702:$AC702,COUNTIF($X702:$AC702,"&lt;="&amp;AD702)+1)))</f>
        <v>0</v>
      </c>
      <c r="AF702" s="4">
        <f>IF($A701="","",IF(MAX($X702:$AC702)=MAX($AD702:AE702)," ",SMALL($X702:$AC702,COUNTIF($X702:$AC702,"&lt;="&amp;AE702)+1)))</f>
        <v>2</v>
      </c>
      <c r="AG702" s="4">
        <f>IF($A701="","",IF(MAX($X702:$AC702)=MAX($AD702:AF702)," ",SMALL($X702:$AC702,COUNTIF($X702:$AC702,"&lt;="&amp;AF702)+1)))</f>
        <v>3</v>
      </c>
      <c r="AH702" s="4">
        <f>IF($A701="","",IF(MAX($X702:$AC702)=MAX($AD702:AG702)," ",SMALL($X702:$AC702,COUNTIF($X702:$AC702,"&lt;="&amp;AG702)+1)))</f>
        <v>4</v>
      </c>
      <c r="AI702" s="4">
        <f>IF($A701="","",IF(MAX($X702:$AC702)=MAX($AD702:AH702)," ",SMALL($X702:$AC702,COUNTIF($X702:$AC702,"&lt;="&amp;AH702)+1)))</f>
        <v>6</v>
      </c>
      <c r="AJ702" s="4" t="str">
        <f>IF($A701="","",IF(MAX($X702:$AC702)=MAX($AD702:AI702)," ",SMALL($X702:$AC702,COUNTIF($X702:$AC702,"&lt;="&amp;AI702)+1)))</f>
        <v xml:space="preserve"> </v>
      </c>
      <c r="AL702" s="13" t="str">
        <f t="shared" si="166"/>
        <v>5尾</v>
      </c>
      <c r="AM702" s="13" t="str">
        <f t="shared" si="167"/>
        <v>中4尾</v>
      </c>
    </row>
    <row r="703" spans="1:39" x14ac:dyDescent="0.15">
      <c r="A703" s="7">
        <v>2020090</v>
      </c>
      <c r="B703" s="2">
        <v>2</v>
      </c>
      <c r="C703" s="2">
        <v>21</v>
      </c>
      <c r="D703" s="2">
        <v>23</v>
      </c>
      <c r="E703" s="2">
        <v>26</v>
      </c>
      <c r="F703" s="2">
        <v>31</v>
      </c>
      <c r="G703" s="2">
        <v>32</v>
      </c>
      <c r="H703" s="2">
        <v>6</v>
      </c>
      <c r="J703" s="4">
        <f t="shared" si="154"/>
        <v>2</v>
      </c>
      <c r="K703" s="4">
        <f t="shared" si="155"/>
        <v>1</v>
      </c>
      <c r="L703" s="4">
        <f t="shared" si="156"/>
        <v>3</v>
      </c>
      <c r="M703" s="4">
        <f t="shared" si="157"/>
        <v>6</v>
      </c>
      <c r="N703" s="4">
        <f t="shared" si="158"/>
        <v>1</v>
      </c>
      <c r="O703" s="4">
        <f t="shared" si="159"/>
        <v>2</v>
      </c>
      <c r="Q703" s="4">
        <f>IF($A703="","",IF(MAX($J703:$O703)=MAX($P703:P703),"",SMALL($J703:$O703,COUNTIF($J703:$O703,"&lt;="&amp;P703)+1)))</f>
        <v>1</v>
      </c>
      <c r="R703" s="4">
        <f>IF($A703="","",IF(MAX($J703:$O703)=MAX($P703:Q703),"",SMALL($J703:$O703,COUNTIF($J703:$O703,"&lt;="&amp;Q703)+1)))</f>
        <v>2</v>
      </c>
      <c r="S703" s="4">
        <f>IF($A703="","",IF(MAX($J703:$O703)=MAX($P703:R703),"",SMALL($J703:$O703,COUNTIF($J703:$O703,"&lt;="&amp;R703)+1)))</f>
        <v>3</v>
      </c>
      <c r="T703" s="4">
        <f>IF($A703="","",IF(MAX($J703:$O703)=MAX($P703:S703),"",SMALL($J703:$O703,COUNTIF($J703:$O703,"&lt;="&amp;S703)+1)))</f>
        <v>6</v>
      </c>
      <c r="U703" s="4" t="str">
        <f>IF($A703="","",IF(MAX($J703:$O703)=MAX($P703:T703),"",SMALL($J703:$O703,COUNTIF($J703:$O703,"&lt;="&amp;T703)+1)))</f>
        <v/>
      </c>
      <c r="V703" s="4" t="str">
        <f>IF($A703="","",IF(MAX($J703:$O703)=MAX($P703:U703),"",SMALL($J703:$O703,COUNTIF($J703:$O703,"&lt;="&amp;U703)+1)))</f>
        <v/>
      </c>
      <c r="X703" s="4">
        <f t="shared" si="160"/>
        <v>8</v>
      </c>
      <c r="Y703" s="4">
        <f t="shared" si="161"/>
        <v>7</v>
      </c>
      <c r="Z703" s="4">
        <f t="shared" si="162"/>
        <v>9</v>
      </c>
      <c r="AA703" s="4">
        <f t="shared" si="163"/>
        <v>8</v>
      </c>
      <c r="AB703" s="4">
        <f t="shared" si="164"/>
        <v>0</v>
      </c>
      <c r="AC703" s="4">
        <f t="shared" si="165"/>
        <v>3</v>
      </c>
      <c r="AE703" s="4">
        <f>IF($A702="","",IF(MAX($X703:$AC703)=MAX($AD703:AD703)," ",SMALL($X703:$AC703,COUNTIF($X703:$AC703,"&lt;="&amp;AD703)+1)))</f>
        <v>0</v>
      </c>
      <c r="AF703" s="4">
        <f>IF($A702="","",IF(MAX($X703:$AC703)=MAX($AD703:AE703)," ",SMALL($X703:$AC703,COUNTIF($X703:$AC703,"&lt;="&amp;AE703)+1)))</f>
        <v>3</v>
      </c>
      <c r="AG703" s="4">
        <f>IF($A702="","",IF(MAX($X703:$AC703)=MAX($AD703:AF703)," ",SMALL($X703:$AC703,COUNTIF($X703:$AC703,"&lt;="&amp;AF703)+1)))</f>
        <v>7</v>
      </c>
      <c r="AH703" s="4">
        <f>IF($A702="","",IF(MAX($X703:$AC703)=MAX($AD703:AG703)," ",SMALL($X703:$AC703,COUNTIF($X703:$AC703,"&lt;="&amp;AG703)+1)))</f>
        <v>8</v>
      </c>
      <c r="AI703" s="4">
        <f>IF($A702="","",IF(MAX($X703:$AC703)=MAX($AD703:AH703)," ",SMALL($X703:$AC703,COUNTIF($X703:$AC703,"&lt;="&amp;AH703)+1)))</f>
        <v>9</v>
      </c>
      <c r="AJ703" s="4" t="str">
        <f>IF($A702="","",IF(MAX($X703:$AC703)=MAX($AD703:AI703)," ",SMALL($X703:$AC703,COUNTIF($X703:$AC703,"&lt;="&amp;AI703)+1)))</f>
        <v xml:space="preserve"> </v>
      </c>
      <c r="AL703" s="13" t="str">
        <f t="shared" si="166"/>
        <v>5尾</v>
      </c>
      <c r="AM703" s="13" t="str">
        <f t="shared" si="167"/>
        <v>中1尾</v>
      </c>
    </row>
    <row r="704" spans="1:39" x14ac:dyDescent="0.15">
      <c r="A704" s="7">
        <v>2020091</v>
      </c>
      <c r="B704" s="2">
        <v>1</v>
      </c>
      <c r="C704" s="2">
        <v>9</v>
      </c>
      <c r="D704" s="2">
        <v>11</v>
      </c>
      <c r="E704" s="2">
        <v>12</v>
      </c>
      <c r="F704" s="2">
        <v>16</v>
      </c>
      <c r="G704" s="2">
        <v>19</v>
      </c>
      <c r="H704" s="2">
        <v>16</v>
      </c>
      <c r="J704" s="4">
        <f t="shared" si="154"/>
        <v>1</v>
      </c>
      <c r="K704" s="4">
        <f t="shared" si="155"/>
        <v>9</v>
      </c>
      <c r="L704" s="4">
        <f t="shared" si="156"/>
        <v>1</v>
      </c>
      <c r="M704" s="4">
        <f t="shared" si="157"/>
        <v>2</v>
      </c>
      <c r="N704" s="4">
        <f t="shared" si="158"/>
        <v>6</v>
      </c>
      <c r="O704" s="4">
        <f t="shared" si="159"/>
        <v>9</v>
      </c>
      <c r="Q704" s="4">
        <f>IF($A704="","",IF(MAX($J704:$O704)=MAX($P704:P704),"",SMALL($J704:$O704,COUNTIF($J704:$O704,"&lt;="&amp;P704)+1)))</f>
        <v>1</v>
      </c>
      <c r="R704" s="4">
        <f>IF($A704="","",IF(MAX($J704:$O704)=MAX($P704:Q704),"",SMALL($J704:$O704,COUNTIF($J704:$O704,"&lt;="&amp;Q704)+1)))</f>
        <v>2</v>
      </c>
      <c r="S704" s="4">
        <f>IF($A704="","",IF(MAX($J704:$O704)=MAX($P704:R704),"",SMALL($J704:$O704,COUNTIF($J704:$O704,"&lt;="&amp;R704)+1)))</f>
        <v>6</v>
      </c>
      <c r="T704" s="4">
        <f>IF($A704="","",IF(MAX($J704:$O704)=MAX($P704:S704),"",SMALL($J704:$O704,COUNTIF($J704:$O704,"&lt;="&amp;S704)+1)))</f>
        <v>9</v>
      </c>
      <c r="U704" s="4" t="str">
        <f>IF($A704="","",IF(MAX($J704:$O704)=MAX($P704:T704),"",SMALL($J704:$O704,COUNTIF($J704:$O704,"&lt;="&amp;T704)+1)))</f>
        <v/>
      </c>
      <c r="V704" s="4" t="str">
        <f>IF($A704="","",IF(MAX($J704:$O704)=MAX($P704:U704),"",SMALL($J704:$O704,COUNTIF($J704:$O704,"&lt;="&amp;U704)+1)))</f>
        <v/>
      </c>
      <c r="X704" s="4">
        <f t="shared" si="160"/>
        <v>2</v>
      </c>
      <c r="Y704" s="4">
        <f t="shared" si="161"/>
        <v>5</v>
      </c>
      <c r="Z704" s="4">
        <f t="shared" si="162"/>
        <v>6</v>
      </c>
      <c r="AA704" s="4">
        <f t="shared" si="163"/>
        <v>9</v>
      </c>
      <c r="AB704" s="4">
        <f t="shared" si="164"/>
        <v>2</v>
      </c>
      <c r="AC704" s="4">
        <f t="shared" si="165"/>
        <v>3</v>
      </c>
      <c r="AE704" s="4">
        <f>IF($A703="","",IF(MAX($X704:$AC704)=MAX($AD704:AD704)," ",SMALL($X704:$AC704,COUNTIF($X704:$AC704,"&lt;="&amp;AD704)+1)))</f>
        <v>2</v>
      </c>
      <c r="AF704" s="4">
        <f>IF($A703="","",IF(MAX($X704:$AC704)=MAX($AD704:AE704)," ",SMALL($X704:$AC704,COUNTIF($X704:$AC704,"&lt;="&amp;AE704)+1)))</f>
        <v>3</v>
      </c>
      <c r="AG704" s="4">
        <f>IF($A703="","",IF(MAX($X704:$AC704)=MAX($AD704:AF704)," ",SMALL($X704:$AC704,COUNTIF($X704:$AC704,"&lt;="&amp;AF704)+1)))</f>
        <v>5</v>
      </c>
      <c r="AH704" s="4">
        <f>IF($A703="","",IF(MAX($X704:$AC704)=MAX($AD704:AG704)," ",SMALL($X704:$AC704,COUNTIF($X704:$AC704,"&lt;="&amp;AG704)+1)))</f>
        <v>6</v>
      </c>
      <c r="AI704" s="4">
        <f>IF($A703="","",IF(MAX($X704:$AC704)=MAX($AD704:AH704)," ",SMALL($X704:$AC704,COUNTIF($X704:$AC704,"&lt;="&amp;AH704)+1)))</f>
        <v>9</v>
      </c>
      <c r="AJ704" s="4" t="str">
        <f>IF($A703="","",IF(MAX($X704:$AC704)=MAX($AD704:AI704)," ",SMALL($X704:$AC704,COUNTIF($X704:$AC704,"&lt;="&amp;AI704)+1)))</f>
        <v xml:space="preserve"> </v>
      </c>
      <c r="AL704" s="13" t="str">
        <f t="shared" si="166"/>
        <v>5尾</v>
      </c>
      <c r="AM704" s="13" t="str">
        <f t="shared" si="167"/>
        <v>中3尾</v>
      </c>
    </row>
    <row r="705" spans="1:39" x14ac:dyDescent="0.15">
      <c r="A705" s="7">
        <v>2020092</v>
      </c>
      <c r="B705" s="2">
        <v>1</v>
      </c>
      <c r="C705" s="2">
        <v>6</v>
      </c>
      <c r="D705" s="2">
        <v>12</v>
      </c>
      <c r="E705" s="2">
        <v>18</v>
      </c>
      <c r="F705" s="2">
        <v>22</v>
      </c>
      <c r="G705" s="2">
        <v>24</v>
      </c>
      <c r="H705" s="2">
        <v>3</v>
      </c>
      <c r="J705" s="4">
        <f t="shared" si="154"/>
        <v>1</v>
      </c>
      <c r="K705" s="4">
        <f t="shared" si="155"/>
        <v>6</v>
      </c>
      <c r="L705" s="4">
        <f t="shared" si="156"/>
        <v>2</v>
      </c>
      <c r="M705" s="4">
        <f t="shared" si="157"/>
        <v>8</v>
      </c>
      <c r="N705" s="4">
        <f t="shared" si="158"/>
        <v>2</v>
      </c>
      <c r="O705" s="4">
        <f t="shared" si="159"/>
        <v>4</v>
      </c>
      <c r="Q705" s="4">
        <f>IF($A705="","",IF(MAX($J705:$O705)=MAX($P705:P705),"",SMALL($J705:$O705,COUNTIF($J705:$O705,"&lt;="&amp;P705)+1)))</f>
        <v>1</v>
      </c>
      <c r="R705" s="4">
        <f>IF($A705="","",IF(MAX($J705:$O705)=MAX($P705:Q705),"",SMALL($J705:$O705,COUNTIF($J705:$O705,"&lt;="&amp;Q705)+1)))</f>
        <v>2</v>
      </c>
      <c r="S705" s="4">
        <f>IF($A705="","",IF(MAX($J705:$O705)=MAX($P705:R705),"",SMALL($J705:$O705,COUNTIF($J705:$O705,"&lt;="&amp;R705)+1)))</f>
        <v>4</v>
      </c>
      <c r="T705" s="4">
        <f>IF($A705="","",IF(MAX($J705:$O705)=MAX($P705:S705),"",SMALL($J705:$O705,COUNTIF($J705:$O705,"&lt;="&amp;S705)+1)))</f>
        <v>6</v>
      </c>
      <c r="U705" s="4">
        <f>IF($A705="","",IF(MAX($J705:$O705)=MAX($P705:T705),"",SMALL($J705:$O705,COUNTIF($J705:$O705,"&lt;="&amp;T705)+1)))</f>
        <v>8</v>
      </c>
      <c r="V705" s="4" t="str">
        <f>IF($A705="","",IF(MAX($J705:$O705)=MAX($P705:U705),"",SMALL($J705:$O705,COUNTIF($J705:$O705,"&lt;="&amp;U705)+1)))</f>
        <v/>
      </c>
      <c r="X705" s="4">
        <f t="shared" si="160"/>
        <v>9</v>
      </c>
      <c r="Y705" s="4">
        <f t="shared" si="161"/>
        <v>9</v>
      </c>
      <c r="Z705" s="4">
        <f t="shared" si="162"/>
        <v>2</v>
      </c>
      <c r="AA705" s="4">
        <f t="shared" si="163"/>
        <v>3</v>
      </c>
      <c r="AB705" s="4">
        <f t="shared" si="164"/>
        <v>4</v>
      </c>
      <c r="AC705" s="4">
        <f t="shared" si="165"/>
        <v>9</v>
      </c>
      <c r="AE705" s="4">
        <f>IF($A704="","",IF(MAX($X705:$AC705)=MAX($AD705:AD705)," ",SMALL($X705:$AC705,COUNTIF($X705:$AC705,"&lt;="&amp;AD705)+1)))</f>
        <v>2</v>
      </c>
      <c r="AF705" s="4">
        <f>IF($A704="","",IF(MAX($X705:$AC705)=MAX($AD705:AE705)," ",SMALL($X705:$AC705,COUNTIF($X705:$AC705,"&lt;="&amp;AE705)+1)))</f>
        <v>3</v>
      </c>
      <c r="AG705" s="4">
        <f>IF($A704="","",IF(MAX($X705:$AC705)=MAX($AD705:AF705)," ",SMALL($X705:$AC705,COUNTIF($X705:$AC705,"&lt;="&amp;AF705)+1)))</f>
        <v>4</v>
      </c>
      <c r="AH705" s="4">
        <f>IF($A704="","",IF(MAX($X705:$AC705)=MAX($AD705:AG705)," ",SMALL($X705:$AC705,COUNTIF($X705:$AC705,"&lt;="&amp;AG705)+1)))</f>
        <v>9</v>
      </c>
      <c r="AI705" s="4" t="str">
        <f>IF($A704="","",IF(MAX($X705:$AC705)=MAX($AD705:AH705)," ",SMALL($X705:$AC705,COUNTIF($X705:$AC705,"&lt;="&amp;AH705)+1)))</f>
        <v xml:space="preserve"> </v>
      </c>
      <c r="AJ705" s="4" t="str">
        <f>IF($A704="","",IF(MAX($X705:$AC705)=MAX($AD705:AI705)," ",SMALL($X705:$AC705,COUNTIF($X705:$AC705,"&lt;="&amp;AI705)+1)))</f>
        <v xml:space="preserve"> </v>
      </c>
      <c r="AL705" s="13" t="str">
        <f t="shared" si="166"/>
        <v>4尾</v>
      </c>
      <c r="AM705" s="13" t="str">
        <f t="shared" si="167"/>
        <v>中2尾</v>
      </c>
    </row>
    <row r="706" spans="1:39" x14ac:dyDescent="0.15">
      <c r="A706" s="7">
        <v>2020093</v>
      </c>
      <c r="B706" s="2">
        <v>4</v>
      </c>
      <c r="C706" s="2">
        <v>5</v>
      </c>
      <c r="D706" s="2">
        <v>10</v>
      </c>
      <c r="E706" s="2">
        <v>13</v>
      </c>
      <c r="F706" s="2">
        <v>15</v>
      </c>
      <c r="G706" s="2">
        <v>19</v>
      </c>
      <c r="H706" s="2">
        <v>15</v>
      </c>
      <c r="J706" s="4">
        <f t="shared" si="154"/>
        <v>4</v>
      </c>
      <c r="K706" s="4">
        <f t="shared" si="155"/>
        <v>5</v>
      </c>
      <c r="L706" s="4">
        <f t="shared" si="156"/>
        <v>0</v>
      </c>
      <c r="M706" s="4">
        <f t="shared" si="157"/>
        <v>3</v>
      </c>
      <c r="N706" s="4">
        <f t="shared" si="158"/>
        <v>5</v>
      </c>
      <c r="O706" s="4">
        <f t="shared" si="159"/>
        <v>9</v>
      </c>
      <c r="Q706" s="4">
        <f>IF($A706="","",IF(MAX($J706:$O706)=MAX($P706:P706),"",SMALL($J706:$O706,COUNTIF($J706:$O706,"&lt;="&amp;P706)+1)))</f>
        <v>0</v>
      </c>
      <c r="R706" s="4">
        <f>IF($A706="","",IF(MAX($J706:$O706)=MAX($P706:Q706),"",SMALL($J706:$O706,COUNTIF($J706:$O706,"&lt;="&amp;Q706)+1)))</f>
        <v>3</v>
      </c>
      <c r="S706" s="4">
        <f>IF($A706="","",IF(MAX($J706:$O706)=MAX($P706:R706),"",SMALL($J706:$O706,COUNTIF($J706:$O706,"&lt;="&amp;R706)+1)))</f>
        <v>4</v>
      </c>
      <c r="T706" s="4">
        <f>IF($A706="","",IF(MAX($J706:$O706)=MAX($P706:S706),"",SMALL($J706:$O706,COUNTIF($J706:$O706,"&lt;="&amp;S706)+1)))</f>
        <v>5</v>
      </c>
      <c r="U706" s="4">
        <f>IF($A706="","",IF(MAX($J706:$O706)=MAX($P706:T706),"",SMALL($J706:$O706,COUNTIF($J706:$O706,"&lt;="&amp;T706)+1)))</f>
        <v>9</v>
      </c>
      <c r="V706" s="4" t="str">
        <f>IF($A706="","",IF(MAX($J706:$O706)=MAX($P706:U706),"",SMALL($J706:$O706,COUNTIF($J706:$O706,"&lt;="&amp;U706)+1)))</f>
        <v/>
      </c>
      <c r="X706" s="4">
        <f t="shared" si="160"/>
        <v>6</v>
      </c>
      <c r="Y706" s="4">
        <f t="shared" si="161"/>
        <v>6</v>
      </c>
      <c r="Z706" s="4">
        <f t="shared" si="162"/>
        <v>6</v>
      </c>
      <c r="AA706" s="4">
        <f t="shared" si="163"/>
        <v>2</v>
      </c>
      <c r="AB706" s="4">
        <f t="shared" si="164"/>
        <v>8</v>
      </c>
      <c r="AC706" s="4">
        <f t="shared" si="165"/>
        <v>9</v>
      </c>
      <c r="AE706" s="4">
        <f>IF($A705="","",IF(MAX($X706:$AC706)=MAX($AD706:AD706)," ",SMALL($X706:$AC706,COUNTIF($X706:$AC706,"&lt;="&amp;AD706)+1)))</f>
        <v>2</v>
      </c>
      <c r="AF706" s="4">
        <f>IF($A705="","",IF(MAX($X706:$AC706)=MAX($AD706:AE706)," ",SMALL($X706:$AC706,COUNTIF($X706:$AC706,"&lt;="&amp;AE706)+1)))</f>
        <v>6</v>
      </c>
      <c r="AG706" s="4">
        <f>IF($A705="","",IF(MAX($X706:$AC706)=MAX($AD706:AF706)," ",SMALL($X706:$AC706,COUNTIF($X706:$AC706,"&lt;="&amp;AF706)+1)))</f>
        <v>8</v>
      </c>
      <c r="AH706" s="4">
        <f>IF($A705="","",IF(MAX($X706:$AC706)=MAX($AD706:AG706)," ",SMALL($X706:$AC706,COUNTIF($X706:$AC706,"&lt;="&amp;AG706)+1)))</f>
        <v>9</v>
      </c>
      <c r="AI706" s="4" t="str">
        <f>IF($A705="","",IF(MAX($X706:$AC706)=MAX($AD706:AH706)," ",SMALL($X706:$AC706,COUNTIF($X706:$AC706,"&lt;="&amp;AH706)+1)))</f>
        <v xml:space="preserve"> </v>
      </c>
      <c r="AJ706" s="4" t="str">
        <f>IF($A705="","",IF(MAX($X706:$AC706)=MAX($AD706:AI706)," ",SMALL($X706:$AC706,COUNTIF($X706:$AC706,"&lt;="&amp;AI706)+1)))</f>
        <v xml:space="preserve"> </v>
      </c>
      <c r="AL706" s="13" t="str">
        <f t="shared" si="166"/>
        <v>4尾</v>
      </c>
      <c r="AM706" s="13" t="str">
        <f t="shared" si="167"/>
        <v>中1尾</v>
      </c>
    </row>
    <row r="707" spans="1:39" x14ac:dyDescent="0.15">
      <c r="A707" s="7">
        <v>2020094</v>
      </c>
      <c r="B707" s="2">
        <v>10</v>
      </c>
      <c r="C707" s="2">
        <v>15</v>
      </c>
      <c r="D707" s="2">
        <v>17</v>
      </c>
      <c r="E707" s="2">
        <v>27</v>
      </c>
      <c r="F707" s="2">
        <v>29</v>
      </c>
      <c r="G707" s="2">
        <v>31</v>
      </c>
      <c r="H707" s="2">
        <v>8</v>
      </c>
      <c r="J707" s="4">
        <f t="shared" si="154"/>
        <v>0</v>
      </c>
      <c r="K707" s="4">
        <f t="shared" si="155"/>
        <v>5</v>
      </c>
      <c r="L707" s="4">
        <f t="shared" si="156"/>
        <v>7</v>
      </c>
      <c r="M707" s="4">
        <f t="shared" si="157"/>
        <v>7</v>
      </c>
      <c r="N707" s="4">
        <f t="shared" si="158"/>
        <v>9</v>
      </c>
      <c r="O707" s="4">
        <f t="shared" si="159"/>
        <v>1</v>
      </c>
      <c r="Q707" s="4">
        <f>IF($A707="","",IF(MAX($J707:$O707)=MAX($P707:P707),"",SMALL($J707:$O707,COUNTIF($J707:$O707,"&lt;="&amp;P707)+1)))</f>
        <v>0</v>
      </c>
      <c r="R707" s="4">
        <f>IF($A707="","",IF(MAX($J707:$O707)=MAX($P707:Q707),"",SMALL($J707:$O707,COUNTIF($J707:$O707,"&lt;="&amp;Q707)+1)))</f>
        <v>1</v>
      </c>
      <c r="S707" s="4">
        <f>IF($A707="","",IF(MAX($J707:$O707)=MAX($P707:R707),"",SMALL($J707:$O707,COUNTIF($J707:$O707,"&lt;="&amp;R707)+1)))</f>
        <v>5</v>
      </c>
      <c r="T707" s="4">
        <f>IF($A707="","",IF(MAX($J707:$O707)=MAX($P707:S707),"",SMALL($J707:$O707,COUNTIF($J707:$O707,"&lt;="&amp;S707)+1)))</f>
        <v>7</v>
      </c>
      <c r="U707" s="4">
        <f>IF($A707="","",IF(MAX($J707:$O707)=MAX($P707:T707),"",SMALL($J707:$O707,COUNTIF($J707:$O707,"&lt;="&amp;T707)+1)))</f>
        <v>9</v>
      </c>
      <c r="V707" s="4" t="str">
        <f>IF($A707="","",IF(MAX($J707:$O707)=MAX($P707:U707),"",SMALL($J707:$O707,COUNTIF($J707:$O707,"&lt;="&amp;U707)+1)))</f>
        <v/>
      </c>
      <c r="X707" s="4">
        <f t="shared" si="160"/>
        <v>0</v>
      </c>
      <c r="Y707" s="4">
        <f t="shared" si="161"/>
        <v>5</v>
      </c>
      <c r="Z707" s="4">
        <f t="shared" si="162"/>
        <v>5</v>
      </c>
      <c r="AA707" s="4">
        <f t="shared" si="163"/>
        <v>5</v>
      </c>
      <c r="AB707" s="4">
        <f t="shared" si="164"/>
        <v>5</v>
      </c>
      <c r="AC707" s="4">
        <f t="shared" si="165"/>
        <v>7</v>
      </c>
      <c r="AE707" s="4">
        <f>IF($A706="","",IF(MAX($X707:$AC707)=MAX($AD707:AD707)," ",SMALL($X707:$AC707,COUNTIF($X707:$AC707,"&lt;="&amp;AD707)+1)))</f>
        <v>0</v>
      </c>
      <c r="AF707" s="4">
        <f>IF($A706="","",IF(MAX($X707:$AC707)=MAX($AD707:AE707)," ",SMALL($X707:$AC707,COUNTIF($X707:$AC707,"&lt;="&amp;AE707)+1)))</f>
        <v>5</v>
      </c>
      <c r="AG707" s="4">
        <f>IF($A706="","",IF(MAX($X707:$AC707)=MAX($AD707:AF707)," ",SMALL($X707:$AC707,COUNTIF($X707:$AC707,"&lt;="&amp;AF707)+1)))</f>
        <v>7</v>
      </c>
      <c r="AH707" s="4" t="str">
        <f>IF($A706="","",IF(MAX($X707:$AC707)=MAX($AD707:AG707)," ",SMALL($X707:$AC707,COUNTIF($X707:$AC707,"&lt;="&amp;AG707)+1)))</f>
        <v xml:space="preserve"> </v>
      </c>
      <c r="AI707" s="4" t="str">
        <f>IF($A706="","",IF(MAX($X707:$AC707)=MAX($AD707:AH707)," ",SMALL($X707:$AC707,COUNTIF($X707:$AC707,"&lt;="&amp;AH707)+1)))</f>
        <v xml:space="preserve"> </v>
      </c>
      <c r="AJ707" s="4" t="str">
        <f>IF($A706="","",IF(MAX($X707:$AC707)=MAX($AD707:AI707)," ",SMALL($X707:$AC707,COUNTIF($X707:$AC707,"&lt;="&amp;AI707)+1)))</f>
        <v xml:space="preserve"> </v>
      </c>
      <c r="AL707" s="13" t="str">
        <f t="shared" si="166"/>
        <v>3尾</v>
      </c>
      <c r="AM707" s="13" t="str">
        <f t="shared" si="167"/>
        <v>中3尾</v>
      </c>
    </row>
    <row r="708" spans="1:39" x14ac:dyDescent="0.15">
      <c r="A708" s="7">
        <v>2020095</v>
      </c>
      <c r="B708" s="2">
        <v>3</v>
      </c>
      <c r="C708" s="2">
        <v>9</v>
      </c>
      <c r="D708" s="2">
        <v>16</v>
      </c>
      <c r="E708" s="2">
        <v>17</v>
      </c>
      <c r="F708" s="2">
        <v>20</v>
      </c>
      <c r="G708" s="2">
        <v>26</v>
      </c>
      <c r="H708" s="2">
        <v>2</v>
      </c>
      <c r="J708" s="4">
        <f t="shared" si="154"/>
        <v>3</v>
      </c>
      <c r="K708" s="4">
        <f t="shared" si="155"/>
        <v>9</v>
      </c>
      <c r="L708" s="4">
        <f t="shared" si="156"/>
        <v>6</v>
      </c>
      <c r="M708" s="4">
        <f t="shared" si="157"/>
        <v>7</v>
      </c>
      <c r="N708" s="4">
        <f t="shared" si="158"/>
        <v>0</v>
      </c>
      <c r="O708" s="4">
        <f t="shared" si="159"/>
        <v>6</v>
      </c>
      <c r="Q708" s="4">
        <f>IF($A708="","",IF(MAX($J708:$O708)=MAX($P708:P708),"",SMALL($J708:$O708,COUNTIF($J708:$O708,"&lt;="&amp;P708)+1)))</f>
        <v>0</v>
      </c>
      <c r="R708" s="4">
        <f>IF($A708="","",IF(MAX($J708:$O708)=MAX($P708:Q708),"",SMALL($J708:$O708,COUNTIF($J708:$O708,"&lt;="&amp;Q708)+1)))</f>
        <v>3</v>
      </c>
      <c r="S708" s="4">
        <f>IF($A708="","",IF(MAX($J708:$O708)=MAX($P708:R708),"",SMALL($J708:$O708,COUNTIF($J708:$O708,"&lt;="&amp;R708)+1)))</f>
        <v>6</v>
      </c>
      <c r="T708" s="4">
        <f>IF($A708="","",IF(MAX($J708:$O708)=MAX($P708:S708),"",SMALL($J708:$O708,COUNTIF($J708:$O708,"&lt;="&amp;S708)+1)))</f>
        <v>7</v>
      </c>
      <c r="U708" s="4">
        <f>IF($A708="","",IF(MAX($J708:$O708)=MAX($P708:T708),"",SMALL($J708:$O708,COUNTIF($J708:$O708,"&lt;="&amp;T708)+1)))</f>
        <v>9</v>
      </c>
      <c r="V708" s="4" t="str">
        <f>IF($A708="","",IF(MAX($J708:$O708)=MAX($P708:U708),"",SMALL($J708:$O708,COUNTIF($J708:$O708,"&lt;="&amp;U708)+1)))</f>
        <v/>
      </c>
      <c r="X708" s="4">
        <f t="shared" si="160"/>
        <v>0</v>
      </c>
      <c r="Y708" s="4">
        <f t="shared" si="161"/>
        <v>5</v>
      </c>
      <c r="Z708" s="4">
        <f t="shared" si="162"/>
        <v>3</v>
      </c>
      <c r="AA708" s="4">
        <f t="shared" si="163"/>
        <v>7</v>
      </c>
      <c r="AB708" s="4">
        <f t="shared" si="164"/>
        <v>9</v>
      </c>
      <c r="AC708" s="4">
        <f t="shared" si="165"/>
        <v>7</v>
      </c>
      <c r="AE708" s="4">
        <f>IF($A707="","",IF(MAX($X708:$AC708)=MAX($AD708:AD708)," ",SMALL($X708:$AC708,COUNTIF($X708:$AC708,"&lt;="&amp;AD708)+1)))</f>
        <v>0</v>
      </c>
      <c r="AF708" s="4">
        <f>IF($A707="","",IF(MAX($X708:$AC708)=MAX($AD708:AE708)," ",SMALL($X708:$AC708,COUNTIF($X708:$AC708,"&lt;="&amp;AE708)+1)))</f>
        <v>3</v>
      </c>
      <c r="AG708" s="4">
        <f>IF($A707="","",IF(MAX($X708:$AC708)=MAX($AD708:AF708)," ",SMALL($X708:$AC708,COUNTIF($X708:$AC708,"&lt;="&amp;AF708)+1)))</f>
        <v>5</v>
      </c>
      <c r="AH708" s="4">
        <f>IF($A707="","",IF(MAX($X708:$AC708)=MAX($AD708:AG708)," ",SMALL($X708:$AC708,COUNTIF($X708:$AC708,"&lt;="&amp;AG708)+1)))</f>
        <v>7</v>
      </c>
      <c r="AI708" s="4">
        <f>IF($A707="","",IF(MAX($X708:$AC708)=MAX($AD708:AH708)," ",SMALL($X708:$AC708,COUNTIF($X708:$AC708,"&lt;="&amp;AH708)+1)))</f>
        <v>9</v>
      </c>
      <c r="AJ708" s="4" t="str">
        <f>IF($A707="","",IF(MAX($X708:$AC708)=MAX($AD708:AI708)," ",SMALL($X708:$AC708,COUNTIF($X708:$AC708,"&lt;="&amp;AI708)+1)))</f>
        <v xml:space="preserve"> </v>
      </c>
      <c r="AL708" s="13" t="str">
        <f t="shared" si="166"/>
        <v>5尾</v>
      </c>
      <c r="AM708" s="13" t="str">
        <f t="shared" si="167"/>
        <v>中4尾</v>
      </c>
    </row>
    <row r="709" spans="1:39" x14ac:dyDescent="0.15">
      <c r="A709" s="7">
        <v>2020096</v>
      </c>
      <c r="B709" s="2">
        <v>1</v>
      </c>
      <c r="C709" s="2">
        <v>20</v>
      </c>
      <c r="D709" s="2">
        <v>23</v>
      </c>
      <c r="E709" s="2">
        <v>26</v>
      </c>
      <c r="F709" s="2">
        <v>27</v>
      </c>
      <c r="G709" s="2">
        <v>32</v>
      </c>
      <c r="H709" s="2">
        <v>15</v>
      </c>
      <c r="J709" s="4">
        <f t="shared" si="154"/>
        <v>1</v>
      </c>
      <c r="K709" s="4">
        <f t="shared" si="155"/>
        <v>0</v>
      </c>
      <c r="L709" s="4">
        <f t="shared" si="156"/>
        <v>3</v>
      </c>
      <c r="M709" s="4">
        <f t="shared" si="157"/>
        <v>6</v>
      </c>
      <c r="N709" s="4">
        <f t="shared" si="158"/>
        <v>7</v>
      </c>
      <c r="O709" s="4">
        <f t="shared" si="159"/>
        <v>2</v>
      </c>
      <c r="Q709" s="4">
        <f>IF($A709="","",IF(MAX($J709:$O709)=MAX($P709:P709),"",SMALL($J709:$O709,COUNTIF($J709:$O709,"&lt;="&amp;P709)+1)))</f>
        <v>0</v>
      </c>
      <c r="R709" s="4">
        <f>IF($A709="","",IF(MAX($J709:$O709)=MAX($P709:Q709),"",SMALL($J709:$O709,COUNTIF($J709:$O709,"&lt;="&amp;Q709)+1)))</f>
        <v>1</v>
      </c>
      <c r="S709" s="4">
        <f>IF($A709="","",IF(MAX($J709:$O709)=MAX($P709:R709),"",SMALL($J709:$O709,COUNTIF($J709:$O709,"&lt;="&amp;R709)+1)))</f>
        <v>2</v>
      </c>
      <c r="T709" s="4">
        <f>IF($A709="","",IF(MAX($J709:$O709)=MAX($P709:S709),"",SMALL($J709:$O709,COUNTIF($J709:$O709,"&lt;="&amp;S709)+1)))</f>
        <v>3</v>
      </c>
      <c r="U709" s="4">
        <f>IF($A709="","",IF(MAX($J709:$O709)=MAX($P709:T709),"",SMALL($J709:$O709,COUNTIF($J709:$O709,"&lt;="&amp;T709)+1)))</f>
        <v>6</v>
      </c>
      <c r="V709" s="4">
        <f>IF($A709="","",IF(MAX($J709:$O709)=MAX($P709:U709),"",SMALL($J709:$O709,COUNTIF($J709:$O709,"&lt;="&amp;U709)+1)))</f>
        <v>7</v>
      </c>
      <c r="X709" s="4">
        <f t="shared" si="160"/>
        <v>7</v>
      </c>
      <c r="Y709" s="4">
        <f t="shared" si="161"/>
        <v>3</v>
      </c>
      <c r="Z709" s="4">
        <f t="shared" si="162"/>
        <v>0</v>
      </c>
      <c r="AA709" s="4">
        <f t="shared" si="163"/>
        <v>8</v>
      </c>
      <c r="AB709" s="4">
        <f t="shared" si="164"/>
        <v>0</v>
      </c>
      <c r="AC709" s="4">
        <f t="shared" si="165"/>
        <v>3</v>
      </c>
      <c r="AE709" s="4">
        <f>IF($A708="","",IF(MAX($X709:$AC709)=MAX($AD709:AD709)," ",SMALL($X709:$AC709,COUNTIF($X709:$AC709,"&lt;="&amp;AD709)+1)))</f>
        <v>0</v>
      </c>
      <c r="AF709" s="4">
        <f>IF($A708="","",IF(MAX($X709:$AC709)=MAX($AD709:AE709)," ",SMALL($X709:$AC709,COUNTIF($X709:$AC709,"&lt;="&amp;AE709)+1)))</f>
        <v>3</v>
      </c>
      <c r="AG709" s="4">
        <f>IF($A708="","",IF(MAX($X709:$AC709)=MAX($AD709:AF709)," ",SMALL($X709:$AC709,COUNTIF($X709:$AC709,"&lt;="&amp;AF709)+1)))</f>
        <v>7</v>
      </c>
      <c r="AH709" s="4">
        <f>IF($A708="","",IF(MAX($X709:$AC709)=MAX($AD709:AG709)," ",SMALL($X709:$AC709,COUNTIF($X709:$AC709,"&lt;="&amp;AG709)+1)))</f>
        <v>8</v>
      </c>
      <c r="AI709" s="4" t="str">
        <f>IF($A708="","",IF(MAX($X709:$AC709)=MAX($AD709:AH709)," ",SMALL($X709:$AC709,COUNTIF($X709:$AC709,"&lt;="&amp;AH709)+1)))</f>
        <v xml:space="preserve"> </v>
      </c>
      <c r="AJ709" s="4" t="str">
        <f>IF($A708="","",IF(MAX($X709:$AC709)=MAX($AD709:AI709)," ",SMALL($X709:$AC709,COUNTIF($X709:$AC709,"&lt;="&amp;AI709)+1)))</f>
        <v xml:space="preserve"> </v>
      </c>
      <c r="AL709" s="13" t="str">
        <f t="shared" si="166"/>
        <v>4尾</v>
      </c>
      <c r="AM709" s="13" t="str">
        <f t="shared" si="167"/>
        <v>中3尾</v>
      </c>
    </row>
    <row r="710" spans="1:39" x14ac:dyDescent="0.15">
      <c r="A710" s="7">
        <v>2020097</v>
      </c>
      <c r="B710" s="2">
        <v>2</v>
      </c>
      <c r="C710" s="2">
        <v>8</v>
      </c>
      <c r="D710" s="2">
        <v>21</v>
      </c>
      <c r="E710" s="2">
        <v>25</v>
      </c>
      <c r="F710" s="2">
        <v>26</v>
      </c>
      <c r="G710" s="2">
        <v>30</v>
      </c>
      <c r="H710" s="2">
        <v>10</v>
      </c>
      <c r="J710" s="4">
        <f t="shared" si="154"/>
        <v>2</v>
      </c>
      <c r="K710" s="4">
        <f t="shared" si="155"/>
        <v>8</v>
      </c>
      <c r="L710" s="4">
        <f t="shared" si="156"/>
        <v>1</v>
      </c>
      <c r="M710" s="4">
        <f t="shared" si="157"/>
        <v>5</v>
      </c>
      <c r="N710" s="4">
        <f t="shared" si="158"/>
        <v>6</v>
      </c>
      <c r="O710" s="4">
        <f t="shared" si="159"/>
        <v>0</v>
      </c>
      <c r="Q710" s="4">
        <f>IF($A710="","",IF(MAX($J710:$O710)=MAX($P710:P710),"",SMALL($J710:$O710,COUNTIF($J710:$O710,"&lt;="&amp;P710)+1)))</f>
        <v>0</v>
      </c>
      <c r="R710" s="4">
        <f>IF($A710="","",IF(MAX($J710:$O710)=MAX($P710:Q710),"",SMALL($J710:$O710,COUNTIF($J710:$O710,"&lt;="&amp;Q710)+1)))</f>
        <v>1</v>
      </c>
      <c r="S710" s="4">
        <f>IF($A710="","",IF(MAX($J710:$O710)=MAX($P710:R710),"",SMALL($J710:$O710,COUNTIF($J710:$O710,"&lt;="&amp;R710)+1)))</f>
        <v>2</v>
      </c>
      <c r="T710" s="4">
        <f>IF($A710="","",IF(MAX($J710:$O710)=MAX($P710:S710),"",SMALL($J710:$O710,COUNTIF($J710:$O710,"&lt;="&amp;S710)+1)))</f>
        <v>5</v>
      </c>
      <c r="U710" s="4">
        <f>IF($A710="","",IF(MAX($J710:$O710)=MAX($P710:T710),"",SMALL($J710:$O710,COUNTIF($J710:$O710,"&lt;="&amp;T710)+1)))</f>
        <v>6</v>
      </c>
      <c r="V710" s="4">
        <f>IF($A710="","",IF(MAX($J710:$O710)=MAX($P710:U710),"",SMALL($J710:$O710,COUNTIF($J710:$O710,"&lt;="&amp;U710)+1)))</f>
        <v>8</v>
      </c>
      <c r="X710" s="4">
        <f t="shared" si="160"/>
        <v>0</v>
      </c>
      <c r="Y710" s="4">
        <f t="shared" si="161"/>
        <v>0</v>
      </c>
      <c r="Z710" s="4">
        <f t="shared" si="162"/>
        <v>2</v>
      </c>
      <c r="AA710" s="4">
        <f t="shared" si="163"/>
        <v>4</v>
      </c>
      <c r="AB710" s="4">
        <f t="shared" si="164"/>
        <v>4</v>
      </c>
      <c r="AC710" s="4">
        <f t="shared" si="165"/>
        <v>9</v>
      </c>
      <c r="AE710" s="4">
        <f>IF($A709="","",IF(MAX($X710:$AC710)=MAX($AD710:AD710)," ",SMALL($X710:$AC710,COUNTIF($X710:$AC710,"&lt;="&amp;AD710)+1)))</f>
        <v>0</v>
      </c>
      <c r="AF710" s="4">
        <f>IF($A709="","",IF(MAX($X710:$AC710)=MAX($AD710:AE710)," ",SMALL($X710:$AC710,COUNTIF($X710:$AC710,"&lt;="&amp;AE710)+1)))</f>
        <v>2</v>
      </c>
      <c r="AG710" s="4">
        <f>IF($A709="","",IF(MAX($X710:$AC710)=MAX($AD710:AF710)," ",SMALL($X710:$AC710,COUNTIF($X710:$AC710,"&lt;="&amp;AF710)+1)))</f>
        <v>4</v>
      </c>
      <c r="AH710" s="4">
        <f>IF($A709="","",IF(MAX($X710:$AC710)=MAX($AD710:AG710)," ",SMALL($X710:$AC710,COUNTIF($X710:$AC710,"&lt;="&amp;AG710)+1)))</f>
        <v>9</v>
      </c>
      <c r="AI710" s="4" t="str">
        <f>IF($A709="","",IF(MAX($X710:$AC710)=MAX($AD710:AH710)," ",SMALL($X710:$AC710,COUNTIF($X710:$AC710,"&lt;="&amp;AH710)+1)))</f>
        <v xml:space="preserve"> </v>
      </c>
      <c r="AJ710" s="4" t="str">
        <f>IF($A709="","",IF(MAX($X710:$AC710)=MAX($AD710:AI710)," ",SMALL($X710:$AC710,COUNTIF($X710:$AC710,"&lt;="&amp;AI710)+1)))</f>
        <v xml:space="preserve"> </v>
      </c>
      <c r="AL710" s="13" t="str">
        <f t="shared" si="166"/>
        <v>4尾</v>
      </c>
      <c r="AM710" s="13" t="str">
        <f t="shared" si="167"/>
        <v>中2尾</v>
      </c>
    </row>
    <row r="711" spans="1:39" x14ac:dyDescent="0.15">
      <c r="A711" s="7">
        <v>2020098</v>
      </c>
      <c r="B711" s="2">
        <v>6</v>
      </c>
      <c r="C711" s="2">
        <v>8</v>
      </c>
      <c r="D711" s="2">
        <v>11</v>
      </c>
      <c r="E711" s="2">
        <v>22</v>
      </c>
      <c r="F711" s="2">
        <v>25</v>
      </c>
      <c r="G711" s="2">
        <v>33</v>
      </c>
      <c r="H711" s="2">
        <v>2</v>
      </c>
      <c r="J711" s="4">
        <f t="shared" si="154"/>
        <v>6</v>
      </c>
      <c r="K711" s="4">
        <f t="shared" si="155"/>
        <v>8</v>
      </c>
      <c r="L711" s="4">
        <f t="shared" si="156"/>
        <v>1</v>
      </c>
      <c r="M711" s="4">
        <f t="shared" si="157"/>
        <v>2</v>
      </c>
      <c r="N711" s="4">
        <f t="shared" si="158"/>
        <v>5</v>
      </c>
      <c r="O711" s="4">
        <f t="shared" si="159"/>
        <v>3</v>
      </c>
      <c r="Q711" s="4">
        <f>IF($A711="","",IF(MAX($J711:$O711)=MAX($P711:P711),"",SMALL($J711:$O711,COUNTIF($J711:$O711,"&lt;="&amp;P711)+1)))</f>
        <v>1</v>
      </c>
      <c r="R711" s="4">
        <f>IF($A711="","",IF(MAX($J711:$O711)=MAX($P711:Q711),"",SMALL($J711:$O711,COUNTIF($J711:$O711,"&lt;="&amp;Q711)+1)))</f>
        <v>2</v>
      </c>
      <c r="S711" s="4">
        <f>IF($A711="","",IF(MAX($J711:$O711)=MAX($P711:R711),"",SMALL($J711:$O711,COUNTIF($J711:$O711,"&lt;="&amp;R711)+1)))</f>
        <v>3</v>
      </c>
      <c r="T711" s="4">
        <f>IF($A711="","",IF(MAX($J711:$O711)=MAX($P711:S711),"",SMALL($J711:$O711,COUNTIF($J711:$O711,"&lt;="&amp;S711)+1)))</f>
        <v>5</v>
      </c>
      <c r="U711" s="4">
        <f>IF($A711="","",IF(MAX($J711:$O711)=MAX($P711:T711),"",SMALL($J711:$O711,COUNTIF($J711:$O711,"&lt;="&amp;T711)+1)))</f>
        <v>6</v>
      </c>
      <c r="V711" s="4">
        <f>IF($A711="","",IF(MAX($J711:$O711)=MAX($P711:U711),"",SMALL($J711:$O711,COUNTIF($J711:$O711,"&lt;="&amp;U711)+1)))</f>
        <v>8</v>
      </c>
      <c r="X711" s="4">
        <f t="shared" si="160"/>
        <v>6</v>
      </c>
      <c r="Y711" s="4">
        <f t="shared" si="161"/>
        <v>4</v>
      </c>
      <c r="Z711" s="4">
        <f t="shared" si="162"/>
        <v>0</v>
      </c>
      <c r="AA711" s="4">
        <f t="shared" si="163"/>
        <v>4</v>
      </c>
      <c r="AB711" s="4">
        <f t="shared" si="164"/>
        <v>0</v>
      </c>
      <c r="AC711" s="4">
        <f t="shared" si="165"/>
        <v>5</v>
      </c>
      <c r="AE711" s="4">
        <f>IF($A710="","",IF(MAX($X711:$AC711)=MAX($AD711:AD711)," ",SMALL($X711:$AC711,COUNTIF($X711:$AC711,"&lt;="&amp;AD711)+1)))</f>
        <v>0</v>
      </c>
      <c r="AF711" s="4">
        <f>IF($A710="","",IF(MAX($X711:$AC711)=MAX($AD711:AE711)," ",SMALL($X711:$AC711,COUNTIF($X711:$AC711,"&lt;="&amp;AE711)+1)))</f>
        <v>4</v>
      </c>
      <c r="AG711" s="4">
        <f>IF($A710="","",IF(MAX($X711:$AC711)=MAX($AD711:AF711)," ",SMALL($X711:$AC711,COUNTIF($X711:$AC711,"&lt;="&amp;AF711)+1)))</f>
        <v>5</v>
      </c>
      <c r="AH711" s="4">
        <f>IF($A710="","",IF(MAX($X711:$AC711)=MAX($AD711:AG711)," ",SMALL($X711:$AC711,COUNTIF($X711:$AC711,"&lt;="&amp;AG711)+1)))</f>
        <v>6</v>
      </c>
      <c r="AI711" s="4" t="str">
        <f>IF($A710="","",IF(MAX($X711:$AC711)=MAX($AD711:AH711)," ",SMALL($X711:$AC711,COUNTIF($X711:$AC711,"&lt;="&amp;AH711)+1)))</f>
        <v xml:space="preserve"> </v>
      </c>
      <c r="AJ711" s="4" t="str">
        <f>IF($A710="","",IF(MAX($X711:$AC711)=MAX($AD711:AI711)," ",SMALL($X711:$AC711,COUNTIF($X711:$AC711,"&lt;="&amp;AI711)+1)))</f>
        <v xml:space="preserve"> </v>
      </c>
      <c r="AL711" s="13" t="str">
        <f t="shared" si="166"/>
        <v>4尾</v>
      </c>
      <c r="AM711" s="13" t="str">
        <f t="shared" si="167"/>
        <v>中2尾</v>
      </c>
    </row>
    <row r="712" spans="1:39" x14ac:dyDescent="0.15">
      <c r="A712" s="7">
        <v>2020099</v>
      </c>
      <c r="B712" s="2">
        <v>5</v>
      </c>
      <c r="C712" s="2">
        <v>6</v>
      </c>
      <c r="D712" s="2">
        <v>11</v>
      </c>
      <c r="E712" s="2">
        <v>12</v>
      </c>
      <c r="F712" s="2">
        <v>15</v>
      </c>
      <c r="G712" s="2">
        <v>30</v>
      </c>
      <c r="H712" s="2">
        <v>12</v>
      </c>
      <c r="J712" s="4">
        <f t="shared" si="154"/>
        <v>5</v>
      </c>
      <c r="K712" s="4">
        <f t="shared" si="155"/>
        <v>6</v>
      </c>
      <c r="L712" s="4">
        <f t="shared" si="156"/>
        <v>1</v>
      </c>
      <c r="M712" s="4">
        <f t="shared" si="157"/>
        <v>2</v>
      </c>
      <c r="N712" s="4">
        <f t="shared" si="158"/>
        <v>5</v>
      </c>
      <c r="O712" s="4">
        <f t="shared" si="159"/>
        <v>0</v>
      </c>
      <c r="Q712" s="4">
        <f>IF($A712="","",IF(MAX($J712:$O712)=MAX($P712:P712),"",SMALL($J712:$O712,COUNTIF($J712:$O712,"&lt;="&amp;P712)+1)))</f>
        <v>0</v>
      </c>
      <c r="R712" s="4">
        <f>IF($A712="","",IF(MAX($J712:$O712)=MAX($P712:Q712),"",SMALL($J712:$O712,COUNTIF($J712:$O712,"&lt;="&amp;Q712)+1)))</f>
        <v>1</v>
      </c>
      <c r="S712" s="4">
        <f>IF($A712="","",IF(MAX($J712:$O712)=MAX($P712:R712),"",SMALL($J712:$O712,COUNTIF($J712:$O712,"&lt;="&amp;R712)+1)))</f>
        <v>2</v>
      </c>
      <c r="T712" s="4">
        <f>IF($A712="","",IF(MAX($J712:$O712)=MAX($P712:S712),"",SMALL($J712:$O712,COUNTIF($J712:$O712,"&lt;="&amp;S712)+1)))</f>
        <v>5</v>
      </c>
      <c r="U712" s="4">
        <f>IF($A712="","",IF(MAX($J712:$O712)=MAX($P712:T712),"",SMALL($J712:$O712,COUNTIF($J712:$O712,"&lt;="&amp;T712)+1)))</f>
        <v>6</v>
      </c>
      <c r="V712" s="4" t="str">
        <f>IF($A712="","",IF(MAX($J712:$O712)=MAX($P712:U712),"",SMALL($J712:$O712,COUNTIF($J712:$O712,"&lt;="&amp;U712)+1)))</f>
        <v/>
      </c>
      <c r="X712" s="4">
        <f t="shared" si="160"/>
        <v>8</v>
      </c>
      <c r="Y712" s="4">
        <f t="shared" si="161"/>
        <v>3</v>
      </c>
      <c r="Z712" s="4">
        <f t="shared" si="162"/>
        <v>0</v>
      </c>
      <c r="AA712" s="4">
        <f t="shared" si="163"/>
        <v>4</v>
      </c>
      <c r="AB712" s="4">
        <f t="shared" si="164"/>
        <v>5</v>
      </c>
      <c r="AC712" s="4">
        <f t="shared" si="165"/>
        <v>2</v>
      </c>
      <c r="AE712" s="4">
        <f>IF($A711="","",IF(MAX($X712:$AC712)=MAX($AD712:AD712)," ",SMALL($X712:$AC712,COUNTIF($X712:$AC712,"&lt;="&amp;AD712)+1)))</f>
        <v>0</v>
      </c>
      <c r="AF712" s="4">
        <f>IF($A711="","",IF(MAX($X712:$AC712)=MAX($AD712:AE712)," ",SMALL($X712:$AC712,COUNTIF($X712:$AC712,"&lt;="&amp;AE712)+1)))</f>
        <v>2</v>
      </c>
      <c r="AG712" s="4">
        <f>IF($A711="","",IF(MAX($X712:$AC712)=MAX($AD712:AF712)," ",SMALL($X712:$AC712,COUNTIF($X712:$AC712,"&lt;="&amp;AF712)+1)))</f>
        <v>3</v>
      </c>
      <c r="AH712" s="4">
        <f>IF($A711="","",IF(MAX($X712:$AC712)=MAX($AD712:AG712)," ",SMALL($X712:$AC712,COUNTIF($X712:$AC712,"&lt;="&amp;AG712)+1)))</f>
        <v>4</v>
      </c>
      <c r="AI712" s="4">
        <f>IF($A711="","",IF(MAX($X712:$AC712)=MAX($AD712:AH712)," ",SMALL($X712:$AC712,COUNTIF($X712:$AC712,"&lt;="&amp;AH712)+1)))</f>
        <v>5</v>
      </c>
      <c r="AJ712" s="4">
        <f>IF($A711="","",IF(MAX($X712:$AC712)=MAX($AD712:AI712)," ",SMALL($X712:$AC712,COUNTIF($X712:$AC712,"&lt;="&amp;AI712)+1)))</f>
        <v>8</v>
      </c>
      <c r="AL712" s="13" t="str">
        <f t="shared" si="166"/>
        <v>6尾</v>
      </c>
      <c r="AM712" s="13" t="str">
        <f t="shared" si="167"/>
        <v>中3尾</v>
      </c>
    </row>
    <row r="713" spans="1:39" x14ac:dyDescent="0.15">
      <c r="A713" s="7">
        <v>2020100</v>
      </c>
      <c r="B713" s="2">
        <v>1</v>
      </c>
      <c r="C713" s="2">
        <v>7</v>
      </c>
      <c r="D713" s="2">
        <v>15</v>
      </c>
      <c r="E713" s="2">
        <v>16</v>
      </c>
      <c r="F713" s="2">
        <v>20</v>
      </c>
      <c r="G713" s="2">
        <v>23</v>
      </c>
      <c r="H713" s="2">
        <v>7</v>
      </c>
      <c r="J713" s="4">
        <f t="shared" si="154"/>
        <v>1</v>
      </c>
      <c r="K713" s="4">
        <f t="shared" si="155"/>
        <v>7</v>
      </c>
      <c r="L713" s="4">
        <f t="shared" si="156"/>
        <v>5</v>
      </c>
      <c r="M713" s="4">
        <f t="shared" si="157"/>
        <v>6</v>
      </c>
      <c r="N713" s="4">
        <f t="shared" si="158"/>
        <v>0</v>
      </c>
      <c r="O713" s="4">
        <f t="shared" si="159"/>
        <v>3</v>
      </c>
      <c r="Q713" s="4">
        <f>IF($A713="","",IF(MAX($J713:$O713)=MAX($P713:P713),"",SMALL($J713:$O713,COUNTIF($J713:$O713,"&lt;="&amp;P713)+1)))</f>
        <v>0</v>
      </c>
      <c r="R713" s="4">
        <f>IF($A713="","",IF(MAX($J713:$O713)=MAX($P713:Q713),"",SMALL($J713:$O713,COUNTIF($J713:$O713,"&lt;="&amp;Q713)+1)))</f>
        <v>1</v>
      </c>
      <c r="S713" s="4">
        <f>IF($A713="","",IF(MAX($J713:$O713)=MAX($P713:R713),"",SMALL($J713:$O713,COUNTIF($J713:$O713,"&lt;="&amp;R713)+1)))</f>
        <v>3</v>
      </c>
      <c r="T713" s="4">
        <f>IF($A713="","",IF(MAX($J713:$O713)=MAX($P713:S713),"",SMALL($J713:$O713,COUNTIF($J713:$O713,"&lt;="&amp;S713)+1)))</f>
        <v>5</v>
      </c>
      <c r="U713" s="4">
        <f>IF($A713="","",IF(MAX($J713:$O713)=MAX($P713:T713),"",SMALL($J713:$O713,COUNTIF($J713:$O713,"&lt;="&amp;T713)+1)))</f>
        <v>6</v>
      </c>
      <c r="V713" s="4">
        <f>IF($A713="","",IF(MAX($J713:$O713)=MAX($P713:U713),"",SMALL($J713:$O713,COUNTIF($J713:$O713,"&lt;="&amp;U713)+1)))</f>
        <v>7</v>
      </c>
      <c r="X713" s="4">
        <f t="shared" si="160"/>
        <v>0</v>
      </c>
      <c r="Y713" s="4">
        <f t="shared" si="161"/>
        <v>2</v>
      </c>
      <c r="Z713" s="4">
        <f t="shared" si="162"/>
        <v>0</v>
      </c>
      <c r="AA713" s="4">
        <f t="shared" si="163"/>
        <v>5</v>
      </c>
      <c r="AB713" s="4">
        <f t="shared" si="164"/>
        <v>0</v>
      </c>
      <c r="AC713" s="4">
        <f t="shared" si="165"/>
        <v>2</v>
      </c>
      <c r="AE713" s="4">
        <f>IF($A712="","",IF(MAX($X713:$AC713)=MAX($AD713:AD713)," ",SMALL($X713:$AC713,COUNTIF($X713:$AC713,"&lt;="&amp;AD713)+1)))</f>
        <v>0</v>
      </c>
      <c r="AF713" s="4">
        <f>IF($A712="","",IF(MAX($X713:$AC713)=MAX($AD713:AE713)," ",SMALL($X713:$AC713,COUNTIF($X713:$AC713,"&lt;="&amp;AE713)+1)))</f>
        <v>2</v>
      </c>
      <c r="AG713" s="4">
        <f>IF($A712="","",IF(MAX($X713:$AC713)=MAX($AD713:AF713)," ",SMALL($X713:$AC713,COUNTIF($X713:$AC713,"&lt;="&amp;AF713)+1)))</f>
        <v>5</v>
      </c>
      <c r="AH713" s="4" t="str">
        <f>IF($A712="","",IF(MAX($X713:$AC713)=MAX($AD713:AG713)," ",SMALL($X713:$AC713,COUNTIF($X713:$AC713,"&lt;="&amp;AG713)+1)))</f>
        <v xml:space="preserve"> </v>
      </c>
      <c r="AI713" s="4" t="str">
        <f>IF($A712="","",IF(MAX($X713:$AC713)=MAX($AD713:AH713)," ",SMALL($X713:$AC713,COUNTIF($X713:$AC713,"&lt;="&amp;AH713)+1)))</f>
        <v xml:space="preserve"> </v>
      </c>
      <c r="AJ713" s="4" t="str">
        <f>IF($A712="","",IF(MAX($X713:$AC713)=MAX($AD713:AI713)," ",SMALL($X713:$AC713,COUNTIF($X713:$AC713,"&lt;="&amp;AI713)+1)))</f>
        <v xml:space="preserve"> </v>
      </c>
      <c r="AL713" s="13" t="str">
        <f t="shared" si="166"/>
        <v>3尾</v>
      </c>
      <c r="AM713" s="13" t="str">
        <f t="shared" si="167"/>
        <v>中2尾</v>
      </c>
    </row>
    <row r="714" spans="1:39" x14ac:dyDescent="0.15">
      <c r="A714" s="7">
        <v>2020101</v>
      </c>
      <c r="B714" s="2">
        <v>10</v>
      </c>
      <c r="C714" s="2">
        <v>17</v>
      </c>
      <c r="D714" s="2">
        <v>24</v>
      </c>
      <c r="E714" s="2">
        <v>25</v>
      </c>
      <c r="F714" s="2">
        <v>28</v>
      </c>
      <c r="G714" s="2">
        <v>30</v>
      </c>
      <c r="H714" s="2">
        <v>15</v>
      </c>
      <c r="J714" s="4">
        <f t="shared" si="154"/>
        <v>0</v>
      </c>
      <c r="K714" s="4">
        <f t="shared" si="155"/>
        <v>7</v>
      </c>
      <c r="L714" s="4">
        <f t="shared" si="156"/>
        <v>4</v>
      </c>
      <c r="M714" s="4">
        <f t="shared" si="157"/>
        <v>5</v>
      </c>
      <c r="N714" s="4">
        <f t="shared" si="158"/>
        <v>8</v>
      </c>
      <c r="O714" s="4">
        <f t="shared" si="159"/>
        <v>0</v>
      </c>
      <c r="Q714" s="4">
        <f>IF($A714="","",IF(MAX($J714:$O714)=MAX($P714:P714),"",SMALL($J714:$O714,COUNTIF($J714:$O714,"&lt;="&amp;P714)+1)))</f>
        <v>0</v>
      </c>
      <c r="R714" s="4">
        <f>IF($A714="","",IF(MAX($J714:$O714)=MAX($P714:Q714),"",SMALL($J714:$O714,COUNTIF($J714:$O714,"&lt;="&amp;Q714)+1)))</f>
        <v>4</v>
      </c>
      <c r="S714" s="4">
        <f>IF($A714="","",IF(MAX($J714:$O714)=MAX($P714:R714),"",SMALL($J714:$O714,COUNTIF($J714:$O714,"&lt;="&amp;R714)+1)))</f>
        <v>5</v>
      </c>
      <c r="T714" s="4">
        <f>IF($A714="","",IF(MAX($J714:$O714)=MAX($P714:S714),"",SMALL($J714:$O714,COUNTIF($J714:$O714,"&lt;="&amp;S714)+1)))</f>
        <v>7</v>
      </c>
      <c r="U714" s="4">
        <f>IF($A714="","",IF(MAX($J714:$O714)=MAX($P714:T714),"",SMALL($J714:$O714,COUNTIF($J714:$O714,"&lt;="&amp;T714)+1)))</f>
        <v>8</v>
      </c>
      <c r="V714" s="4" t="str">
        <f>IF($A714="","",IF(MAX($J714:$O714)=MAX($P714:U714),"",SMALL($J714:$O714,COUNTIF($J714:$O714,"&lt;="&amp;U714)+1)))</f>
        <v/>
      </c>
      <c r="X714" s="4">
        <f t="shared" si="160"/>
        <v>7</v>
      </c>
      <c r="Y714" s="4">
        <f t="shared" si="161"/>
        <v>7</v>
      </c>
      <c r="Z714" s="4">
        <f t="shared" si="162"/>
        <v>0</v>
      </c>
      <c r="AA714" s="4">
        <f t="shared" si="163"/>
        <v>5</v>
      </c>
      <c r="AB714" s="4">
        <f t="shared" si="164"/>
        <v>0</v>
      </c>
      <c r="AC714" s="4">
        <f t="shared" si="165"/>
        <v>5</v>
      </c>
      <c r="AE714" s="4">
        <f>IF($A713="","",IF(MAX($X714:$AC714)=MAX($AD714:AD714)," ",SMALL($X714:$AC714,COUNTIF($X714:$AC714,"&lt;="&amp;AD714)+1)))</f>
        <v>0</v>
      </c>
      <c r="AF714" s="4">
        <f>IF($A713="","",IF(MAX($X714:$AC714)=MAX($AD714:AE714)," ",SMALL($X714:$AC714,COUNTIF($X714:$AC714,"&lt;="&amp;AE714)+1)))</f>
        <v>5</v>
      </c>
      <c r="AG714" s="4">
        <f>IF($A713="","",IF(MAX($X714:$AC714)=MAX($AD714:AF714)," ",SMALL($X714:$AC714,COUNTIF($X714:$AC714,"&lt;="&amp;AF714)+1)))</f>
        <v>7</v>
      </c>
      <c r="AH714" s="4" t="str">
        <f>IF($A713="","",IF(MAX($X714:$AC714)=MAX($AD714:AG714)," ",SMALL($X714:$AC714,COUNTIF($X714:$AC714,"&lt;="&amp;AG714)+1)))</f>
        <v xml:space="preserve"> </v>
      </c>
      <c r="AI714" s="4" t="str">
        <f>IF($A713="","",IF(MAX($X714:$AC714)=MAX($AD714:AH714)," ",SMALL($X714:$AC714,COUNTIF($X714:$AC714,"&lt;="&amp;AH714)+1)))</f>
        <v xml:space="preserve"> </v>
      </c>
      <c r="AJ714" s="4" t="str">
        <f>IF($A713="","",IF(MAX($X714:$AC714)=MAX($AD714:AI714)," ",SMALL($X714:$AC714,COUNTIF($X714:$AC714,"&lt;="&amp;AI714)+1)))</f>
        <v xml:space="preserve"> </v>
      </c>
      <c r="AL714" s="13" t="str">
        <f t="shared" si="166"/>
        <v>3尾</v>
      </c>
      <c r="AM714" s="13" t="str">
        <f t="shared" si="167"/>
        <v>中3尾</v>
      </c>
    </row>
    <row r="715" spans="1:39" x14ac:dyDescent="0.15">
      <c r="A715" s="7">
        <v>2020102</v>
      </c>
      <c r="B715" s="2">
        <v>9</v>
      </c>
      <c r="C715" s="2">
        <v>10</v>
      </c>
      <c r="D715" s="2">
        <v>19</v>
      </c>
      <c r="E715" s="2">
        <v>25</v>
      </c>
      <c r="F715" s="2">
        <v>26</v>
      </c>
      <c r="G715" s="2">
        <v>29</v>
      </c>
      <c r="H715" s="2">
        <v>8</v>
      </c>
      <c r="J715" s="4">
        <f t="shared" si="154"/>
        <v>9</v>
      </c>
      <c r="K715" s="4">
        <f t="shared" si="155"/>
        <v>0</v>
      </c>
      <c r="L715" s="4">
        <f t="shared" si="156"/>
        <v>9</v>
      </c>
      <c r="M715" s="4">
        <f t="shared" si="157"/>
        <v>5</v>
      </c>
      <c r="N715" s="4">
        <f t="shared" si="158"/>
        <v>6</v>
      </c>
      <c r="O715" s="4">
        <f t="shared" si="159"/>
        <v>9</v>
      </c>
      <c r="Q715" s="4">
        <f>IF($A715="","",IF(MAX($J715:$O715)=MAX($P715:P715),"",SMALL($J715:$O715,COUNTIF($J715:$O715,"&lt;="&amp;P715)+1)))</f>
        <v>0</v>
      </c>
      <c r="R715" s="4">
        <f>IF($A715="","",IF(MAX($J715:$O715)=MAX($P715:Q715),"",SMALL($J715:$O715,COUNTIF($J715:$O715,"&lt;="&amp;Q715)+1)))</f>
        <v>5</v>
      </c>
      <c r="S715" s="4">
        <f>IF($A715="","",IF(MAX($J715:$O715)=MAX($P715:R715),"",SMALL($J715:$O715,COUNTIF($J715:$O715,"&lt;="&amp;R715)+1)))</f>
        <v>6</v>
      </c>
      <c r="T715" s="4">
        <f>IF($A715="","",IF(MAX($J715:$O715)=MAX($P715:S715),"",SMALL($J715:$O715,COUNTIF($J715:$O715,"&lt;="&amp;S715)+1)))</f>
        <v>9</v>
      </c>
      <c r="U715" s="4" t="str">
        <f>IF($A715="","",IF(MAX($J715:$O715)=MAX($P715:T715),"",SMALL($J715:$O715,COUNTIF($J715:$O715,"&lt;="&amp;T715)+1)))</f>
        <v/>
      </c>
      <c r="V715" s="4" t="str">
        <f>IF($A715="","",IF(MAX($J715:$O715)=MAX($P715:U715),"",SMALL($J715:$O715,COUNTIF($J715:$O715,"&lt;="&amp;U715)+1)))</f>
        <v/>
      </c>
      <c r="X715" s="4">
        <f t="shared" si="160"/>
        <v>0</v>
      </c>
      <c r="Y715" s="4">
        <f t="shared" si="161"/>
        <v>7</v>
      </c>
      <c r="Z715" s="4">
        <f t="shared" si="162"/>
        <v>0</v>
      </c>
      <c r="AA715" s="4">
        <f t="shared" si="163"/>
        <v>2</v>
      </c>
      <c r="AB715" s="4">
        <f t="shared" si="164"/>
        <v>0</v>
      </c>
      <c r="AC715" s="4">
        <f t="shared" si="165"/>
        <v>7</v>
      </c>
      <c r="AE715" s="4">
        <f>IF($A714="","",IF(MAX($X715:$AC715)=MAX($AD715:AD715)," ",SMALL($X715:$AC715,COUNTIF($X715:$AC715,"&lt;="&amp;AD715)+1)))</f>
        <v>0</v>
      </c>
      <c r="AF715" s="4">
        <f>IF($A714="","",IF(MAX($X715:$AC715)=MAX($AD715:AE715)," ",SMALL($X715:$AC715,COUNTIF($X715:$AC715,"&lt;="&amp;AE715)+1)))</f>
        <v>2</v>
      </c>
      <c r="AG715" s="4">
        <f>IF($A714="","",IF(MAX($X715:$AC715)=MAX($AD715:AF715)," ",SMALL($X715:$AC715,COUNTIF($X715:$AC715,"&lt;="&amp;AF715)+1)))</f>
        <v>7</v>
      </c>
      <c r="AH715" s="4" t="str">
        <f>IF($A714="","",IF(MAX($X715:$AC715)=MAX($AD715:AG715)," ",SMALL($X715:$AC715,COUNTIF($X715:$AC715,"&lt;="&amp;AG715)+1)))</f>
        <v xml:space="preserve"> </v>
      </c>
      <c r="AI715" s="4" t="str">
        <f>IF($A714="","",IF(MAX($X715:$AC715)=MAX($AD715:AH715)," ",SMALL($X715:$AC715,COUNTIF($X715:$AC715,"&lt;="&amp;AH715)+1)))</f>
        <v xml:space="preserve"> </v>
      </c>
      <c r="AJ715" s="4" t="str">
        <f>IF($A714="","",IF(MAX($X715:$AC715)=MAX($AD715:AI715)," ",SMALL($X715:$AC715,COUNTIF($X715:$AC715,"&lt;="&amp;AI715)+1)))</f>
        <v xml:space="preserve"> </v>
      </c>
      <c r="AL715" s="13" t="str">
        <f t="shared" si="166"/>
        <v>3尾</v>
      </c>
      <c r="AM715" s="13" t="str">
        <f t="shared" si="167"/>
        <v>中1尾</v>
      </c>
    </row>
    <row r="716" spans="1:39" x14ac:dyDescent="0.15">
      <c r="A716" s="7">
        <v>2020103</v>
      </c>
      <c r="B716" s="2">
        <v>4</v>
      </c>
      <c r="C716" s="2">
        <v>9</v>
      </c>
      <c r="D716" s="2">
        <v>10</v>
      </c>
      <c r="E716" s="2">
        <v>22</v>
      </c>
      <c r="F716" s="2">
        <v>28</v>
      </c>
      <c r="G716" s="2">
        <v>32</v>
      </c>
      <c r="H716" s="2">
        <v>8</v>
      </c>
      <c r="J716" s="4">
        <f t="shared" si="154"/>
        <v>4</v>
      </c>
      <c r="K716" s="4">
        <f t="shared" si="155"/>
        <v>9</v>
      </c>
      <c r="L716" s="4">
        <f t="shared" si="156"/>
        <v>0</v>
      </c>
      <c r="M716" s="4">
        <f t="shared" si="157"/>
        <v>2</v>
      </c>
      <c r="N716" s="4">
        <f t="shared" si="158"/>
        <v>8</v>
      </c>
      <c r="O716" s="4">
        <f t="shared" si="159"/>
        <v>2</v>
      </c>
      <c r="Q716" s="4">
        <f>IF($A716="","",IF(MAX($J716:$O716)=MAX($P716:P716),"",SMALL($J716:$O716,COUNTIF($J716:$O716,"&lt;="&amp;P716)+1)))</f>
        <v>0</v>
      </c>
      <c r="R716" s="4">
        <f>IF($A716="","",IF(MAX($J716:$O716)=MAX($P716:Q716),"",SMALL($J716:$O716,COUNTIF($J716:$O716,"&lt;="&amp;Q716)+1)))</f>
        <v>2</v>
      </c>
      <c r="S716" s="4">
        <f>IF($A716="","",IF(MAX($J716:$O716)=MAX($P716:R716),"",SMALL($J716:$O716,COUNTIF($J716:$O716,"&lt;="&amp;R716)+1)))</f>
        <v>4</v>
      </c>
      <c r="T716" s="4">
        <f>IF($A716="","",IF(MAX($J716:$O716)=MAX($P716:S716),"",SMALL($J716:$O716,COUNTIF($J716:$O716,"&lt;="&amp;S716)+1)))</f>
        <v>8</v>
      </c>
      <c r="U716" s="4">
        <f>IF($A716="","",IF(MAX($J716:$O716)=MAX($P716:T716),"",SMALL($J716:$O716,COUNTIF($J716:$O716,"&lt;="&amp;T716)+1)))</f>
        <v>9</v>
      </c>
      <c r="V716" s="4" t="str">
        <f>IF($A716="","",IF(MAX($J716:$O716)=MAX($P716:U716),"",SMALL($J716:$O716,COUNTIF($J716:$O716,"&lt;="&amp;U716)+1)))</f>
        <v/>
      </c>
      <c r="X716" s="4">
        <f t="shared" si="160"/>
        <v>0</v>
      </c>
      <c r="Y716" s="4">
        <f t="shared" si="161"/>
        <v>1</v>
      </c>
      <c r="Z716" s="4">
        <f t="shared" si="162"/>
        <v>0</v>
      </c>
      <c r="AA716" s="4">
        <f t="shared" si="163"/>
        <v>4</v>
      </c>
      <c r="AB716" s="4">
        <f t="shared" si="164"/>
        <v>4</v>
      </c>
      <c r="AC716" s="4">
        <f t="shared" si="165"/>
        <v>2</v>
      </c>
      <c r="AE716" s="4">
        <f>IF($A715="","",IF(MAX($X716:$AC716)=MAX($AD716:AD716)," ",SMALL($X716:$AC716,COUNTIF($X716:$AC716,"&lt;="&amp;AD716)+1)))</f>
        <v>0</v>
      </c>
      <c r="AF716" s="4">
        <f>IF($A715="","",IF(MAX($X716:$AC716)=MAX($AD716:AE716)," ",SMALL($X716:$AC716,COUNTIF($X716:$AC716,"&lt;="&amp;AE716)+1)))</f>
        <v>1</v>
      </c>
      <c r="AG716" s="4">
        <f>IF($A715="","",IF(MAX($X716:$AC716)=MAX($AD716:AF716)," ",SMALL($X716:$AC716,COUNTIF($X716:$AC716,"&lt;="&amp;AF716)+1)))</f>
        <v>2</v>
      </c>
      <c r="AH716" s="4">
        <f>IF($A715="","",IF(MAX($X716:$AC716)=MAX($AD716:AG716)," ",SMALL($X716:$AC716,COUNTIF($X716:$AC716,"&lt;="&amp;AG716)+1)))</f>
        <v>4</v>
      </c>
      <c r="AI716" s="4" t="str">
        <f>IF($A715="","",IF(MAX($X716:$AC716)=MAX($AD716:AH716)," ",SMALL($X716:$AC716,COUNTIF($X716:$AC716,"&lt;="&amp;AH716)+1)))</f>
        <v xml:space="preserve"> </v>
      </c>
      <c r="AJ716" s="4" t="str">
        <f>IF($A715="","",IF(MAX($X716:$AC716)=MAX($AD716:AI716)," ",SMALL($X716:$AC716,COUNTIF($X716:$AC716,"&lt;="&amp;AI716)+1)))</f>
        <v xml:space="preserve"> </v>
      </c>
      <c r="AL716" s="13" t="str">
        <f t="shared" si="166"/>
        <v>4尾</v>
      </c>
      <c r="AM716" s="13" t="str">
        <f t="shared" si="167"/>
        <v>中3尾</v>
      </c>
    </row>
    <row r="717" spans="1:39" x14ac:dyDescent="0.15">
      <c r="A717" s="7">
        <v>2020104</v>
      </c>
      <c r="B717" s="2">
        <v>4</v>
      </c>
      <c r="C717" s="2">
        <v>8</v>
      </c>
      <c r="D717" s="2">
        <v>10</v>
      </c>
      <c r="E717" s="2">
        <v>16</v>
      </c>
      <c r="F717" s="2">
        <v>27</v>
      </c>
      <c r="G717" s="2">
        <v>29</v>
      </c>
      <c r="H717" s="2">
        <v>9</v>
      </c>
      <c r="J717" s="4">
        <f t="shared" si="154"/>
        <v>4</v>
      </c>
      <c r="K717" s="4">
        <f t="shared" si="155"/>
        <v>8</v>
      </c>
      <c r="L717" s="4">
        <f t="shared" si="156"/>
        <v>0</v>
      </c>
      <c r="M717" s="4">
        <f t="shared" si="157"/>
        <v>6</v>
      </c>
      <c r="N717" s="4">
        <f t="shared" si="158"/>
        <v>7</v>
      </c>
      <c r="O717" s="4">
        <f t="shared" si="159"/>
        <v>9</v>
      </c>
      <c r="Q717" s="4">
        <f>IF($A717="","",IF(MAX($J717:$O717)=MAX($P717:P717),"",SMALL($J717:$O717,COUNTIF($J717:$O717,"&lt;="&amp;P717)+1)))</f>
        <v>0</v>
      </c>
      <c r="R717" s="4">
        <f>IF($A717="","",IF(MAX($J717:$O717)=MAX($P717:Q717),"",SMALL($J717:$O717,COUNTIF($J717:$O717,"&lt;="&amp;Q717)+1)))</f>
        <v>4</v>
      </c>
      <c r="S717" s="4">
        <f>IF($A717="","",IF(MAX($J717:$O717)=MAX($P717:R717),"",SMALL($J717:$O717,COUNTIF($J717:$O717,"&lt;="&amp;R717)+1)))</f>
        <v>6</v>
      </c>
      <c r="T717" s="4">
        <f>IF($A717="","",IF(MAX($J717:$O717)=MAX($P717:S717),"",SMALL($J717:$O717,COUNTIF($J717:$O717,"&lt;="&amp;S717)+1)))</f>
        <v>7</v>
      </c>
      <c r="U717" s="4">
        <f>IF($A717="","",IF(MAX($J717:$O717)=MAX($P717:T717),"",SMALL($J717:$O717,COUNTIF($J717:$O717,"&lt;="&amp;T717)+1)))</f>
        <v>8</v>
      </c>
      <c r="V717" s="4">
        <f>IF($A717="","",IF(MAX($J717:$O717)=MAX($P717:U717),"",SMALL($J717:$O717,COUNTIF($J717:$O717,"&lt;="&amp;U717)+1)))</f>
        <v>9</v>
      </c>
      <c r="X717" s="4">
        <f t="shared" si="160"/>
        <v>6</v>
      </c>
      <c r="Y717" s="4">
        <f t="shared" si="161"/>
        <v>5</v>
      </c>
      <c r="Z717" s="4">
        <f t="shared" si="162"/>
        <v>6</v>
      </c>
      <c r="AA717" s="4">
        <f t="shared" si="163"/>
        <v>7</v>
      </c>
      <c r="AB717" s="4">
        <f t="shared" si="164"/>
        <v>6</v>
      </c>
      <c r="AC717" s="4">
        <f t="shared" si="165"/>
        <v>4</v>
      </c>
      <c r="AE717" s="4">
        <f>IF($A716="","",IF(MAX($X717:$AC717)=MAX($AD717:AD717)," ",SMALL($X717:$AC717,COUNTIF($X717:$AC717,"&lt;="&amp;AD717)+1)))</f>
        <v>4</v>
      </c>
      <c r="AF717" s="4">
        <f>IF($A716="","",IF(MAX($X717:$AC717)=MAX($AD717:AE717)," ",SMALL($X717:$AC717,COUNTIF($X717:$AC717,"&lt;="&amp;AE717)+1)))</f>
        <v>5</v>
      </c>
      <c r="AG717" s="4">
        <f>IF($A716="","",IF(MAX($X717:$AC717)=MAX($AD717:AF717)," ",SMALL($X717:$AC717,COUNTIF($X717:$AC717,"&lt;="&amp;AF717)+1)))</f>
        <v>6</v>
      </c>
      <c r="AH717" s="4">
        <f>IF($A716="","",IF(MAX($X717:$AC717)=MAX($AD717:AG717)," ",SMALL($X717:$AC717,COUNTIF($X717:$AC717,"&lt;="&amp;AG717)+1)))</f>
        <v>7</v>
      </c>
      <c r="AI717" s="4" t="str">
        <f>IF($A716="","",IF(MAX($X717:$AC717)=MAX($AD717:AH717)," ",SMALL($X717:$AC717,COUNTIF($X717:$AC717,"&lt;="&amp;AH717)+1)))</f>
        <v xml:space="preserve"> </v>
      </c>
      <c r="AJ717" s="4" t="str">
        <f>IF($A716="","",IF(MAX($X717:$AC717)=MAX($AD717:AI717)," ",SMALL($X717:$AC717,COUNTIF($X717:$AC717,"&lt;="&amp;AI717)+1)))</f>
        <v xml:space="preserve"> </v>
      </c>
      <c r="AL717" s="13" t="str">
        <f t="shared" si="166"/>
        <v>4尾</v>
      </c>
      <c r="AM717" s="13" t="str">
        <f t="shared" si="167"/>
        <v>中3尾</v>
      </c>
    </row>
    <row r="718" spans="1:39" x14ac:dyDescent="0.15">
      <c r="A718" s="7">
        <v>2020105</v>
      </c>
      <c r="B718" s="2">
        <v>6</v>
      </c>
      <c r="C718" s="2">
        <v>14</v>
      </c>
      <c r="D718" s="2">
        <v>19</v>
      </c>
      <c r="E718" s="2">
        <v>20</v>
      </c>
      <c r="F718" s="2">
        <v>22</v>
      </c>
      <c r="G718" s="2">
        <v>24</v>
      </c>
      <c r="H718" s="2">
        <v>1</v>
      </c>
      <c r="J718" s="4">
        <f t="shared" si="154"/>
        <v>6</v>
      </c>
      <c r="K718" s="4">
        <f t="shared" si="155"/>
        <v>4</v>
      </c>
      <c r="L718" s="4">
        <f t="shared" si="156"/>
        <v>9</v>
      </c>
      <c r="M718" s="4">
        <f t="shared" si="157"/>
        <v>0</v>
      </c>
      <c r="N718" s="4">
        <f t="shared" si="158"/>
        <v>2</v>
      </c>
      <c r="O718" s="4">
        <f t="shared" si="159"/>
        <v>4</v>
      </c>
      <c r="Q718" s="4">
        <f>IF($A718="","",IF(MAX($J718:$O718)=MAX($P718:P718),"",SMALL($J718:$O718,COUNTIF($J718:$O718,"&lt;="&amp;P718)+1)))</f>
        <v>0</v>
      </c>
      <c r="R718" s="4">
        <f>IF($A718="","",IF(MAX($J718:$O718)=MAX($P718:Q718),"",SMALL($J718:$O718,COUNTIF($J718:$O718,"&lt;="&amp;Q718)+1)))</f>
        <v>2</v>
      </c>
      <c r="S718" s="4">
        <f>IF($A718="","",IF(MAX($J718:$O718)=MAX($P718:R718),"",SMALL($J718:$O718,COUNTIF($J718:$O718,"&lt;="&amp;R718)+1)))</f>
        <v>4</v>
      </c>
      <c r="T718" s="4">
        <f>IF($A718="","",IF(MAX($J718:$O718)=MAX($P718:S718),"",SMALL($J718:$O718,COUNTIF($J718:$O718,"&lt;="&amp;S718)+1)))</f>
        <v>6</v>
      </c>
      <c r="U718" s="4">
        <f>IF($A718="","",IF(MAX($J718:$O718)=MAX($P718:T718),"",SMALL($J718:$O718,COUNTIF($J718:$O718,"&lt;="&amp;T718)+1)))</f>
        <v>9</v>
      </c>
      <c r="V718" s="4" t="str">
        <f>IF($A718="","",IF(MAX($J718:$O718)=MAX($P718:U718),"",SMALL($J718:$O718,COUNTIF($J718:$O718,"&lt;="&amp;U718)+1)))</f>
        <v/>
      </c>
      <c r="X718" s="4">
        <f t="shared" si="160"/>
        <v>2</v>
      </c>
      <c r="Y718" s="4">
        <f t="shared" si="161"/>
        <v>2</v>
      </c>
      <c r="Z718" s="4">
        <f t="shared" si="162"/>
        <v>2</v>
      </c>
      <c r="AA718" s="4">
        <f t="shared" si="163"/>
        <v>9</v>
      </c>
      <c r="AB718" s="4">
        <f t="shared" si="164"/>
        <v>3</v>
      </c>
      <c r="AC718" s="4">
        <f t="shared" si="165"/>
        <v>7</v>
      </c>
      <c r="AE718" s="4">
        <f>IF($A717="","",IF(MAX($X718:$AC718)=MAX($AD718:AD718)," ",SMALL($X718:$AC718,COUNTIF($X718:$AC718,"&lt;="&amp;AD718)+1)))</f>
        <v>2</v>
      </c>
      <c r="AF718" s="4">
        <f>IF($A717="","",IF(MAX($X718:$AC718)=MAX($AD718:AE718)," ",SMALL($X718:$AC718,COUNTIF($X718:$AC718,"&lt;="&amp;AE718)+1)))</f>
        <v>3</v>
      </c>
      <c r="AG718" s="4">
        <f>IF($A717="","",IF(MAX($X718:$AC718)=MAX($AD718:AF718)," ",SMALL($X718:$AC718,COUNTIF($X718:$AC718,"&lt;="&amp;AF718)+1)))</f>
        <v>7</v>
      </c>
      <c r="AH718" s="4">
        <f>IF($A717="","",IF(MAX($X718:$AC718)=MAX($AD718:AG718)," ",SMALL($X718:$AC718,COUNTIF($X718:$AC718,"&lt;="&amp;AG718)+1)))</f>
        <v>9</v>
      </c>
      <c r="AI718" s="4" t="str">
        <f>IF($A717="","",IF(MAX($X718:$AC718)=MAX($AD718:AH718)," ",SMALL($X718:$AC718,COUNTIF($X718:$AC718,"&lt;="&amp;AH718)+1)))</f>
        <v xml:space="preserve"> </v>
      </c>
      <c r="AJ718" s="4" t="str">
        <f>IF($A717="","",IF(MAX($X718:$AC718)=MAX($AD718:AI718)," ",SMALL($X718:$AC718,COUNTIF($X718:$AC718,"&lt;="&amp;AI718)+1)))</f>
        <v xml:space="preserve"> </v>
      </c>
      <c r="AL718" s="13" t="str">
        <f t="shared" si="166"/>
        <v>4尾</v>
      </c>
      <c r="AM718" s="13" t="str">
        <f t="shared" si="167"/>
        <v>中2尾</v>
      </c>
    </row>
    <row r="719" spans="1:39" x14ac:dyDescent="0.15">
      <c r="A719" s="7">
        <v>2020106</v>
      </c>
      <c r="B719" s="2">
        <v>2</v>
      </c>
      <c r="C719" s="2">
        <v>4</v>
      </c>
      <c r="D719" s="2">
        <v>11</v>
      </c>
      <c r="E719" s="2">
        <v>15</v>
      </c>
      <c r="F719" s="2">
        <v>18</v>
      </c>
      <c r="G719" s="2">
        <v>28</v>
      </c>
      <c r="H719" s="2">
        <v>10</v>
      </c>
      <c r="J719" s="4">
        <f t="shared" si="154"/>
        <v>2</v>
      </c>
      <c r="K719" s="4">
        <f t="shared" si="155"/>
        <v>4</v>
      </c>
      <c r="L719" s="4">
        <f t="shared" si="156"/>
        <v>1</v>
      </c>
      <c r="M719" s="4">
        <f t="shared" si="157"/>
        <v>5</v>
      </c>
      <c r="N719" s="4">
        <f t="shared" si="158"/>
        <v>8</v>
      </c>
      <c r="O719" s="4">
        <f t="shared" si="159"/>
        <v>8</v>
      </c>
      <c r="Q719" s="4">
        <f>IF($A719="","",IF(MAX($J719:$O719)=MAX($P719:P719),"",SMALL($J719:$O719,COUNTIF($J719:$O719,"&lt;="&amp;P719)+1)))</f>
        <v>1</v>
      </c>
      <c r="R719" s="4">
        <f>IF($A719="","",IF(MAX($J719:$O719)=MAX($P719:Q719),"",SMALL($J719:$O719,COUNTIF($J719:$O719,"&lt;="&amp;Q719)+1)))</f>
        <v>2</v>
      </c>
      <c r="S719" s="4">
        <f>IF($A719="","",IF(MAX($J719:$O719)=MAX($P719:R719),"",SMALL($J719:$O719,COUNTIF($J719:$O719,"&lt;="&amp;R719)+1)))</f>
        <v>4</v>
      </c>
      <c r="T719" s="4">
        <f>IF($A719="","",IF(MAX($J719:$O719)=MAX($P719:S719),"",SMALL($J719:$O719,COUNTIF($J719:$O719,"&lt;="&amp;S719)+1)))</f>
        <v>5</v>
      </c>
      <c r="U719" s="4">
        <f>IF($A719="","",IF(MAX($J719:$O719)=MAX($P719:T719),"",SMALL($J719:$O719,COUNTIF($J719:$O719,"&lt;="&amp;T719)+1)))</f>
        <v>8</v>
      </c>
      <c r="V719" s="4" t="str">
        <f>IF($A719="","",IF(MAX($J719:$O719)=MAX($P719:U719),"",SMALL($J719:$O719,COUNTIF($J719:$O719,"&lt;="&amp;U719)+1)))</f>
        <v/>
      </c>
      <c r="X719" s="4">
        <f t="shared" si="160"/>
        <v>4</v>
      </c>
      <c r="Y719" s="4">
        <f t="shared" si="161"/>
        <v>3</v>
      </c>
      <c r="Z719" s="4">
        <f t="shared" si="162"/>
        <v>0</v>
      </c>
      <c r="AA719" s="4">
        <f t="shared" si="163"/>
        <v>1</v>
      </c>
      <c r="AB719" s="4">
        <f t="shared" si="164"/>
        <v>8</v>
      </c>
      <c r="AC719" s="4">
        <f t="shared" si="165"/>
        <v>9</v>
      </c>
      <c r="AE719" s="4">
        <f>IF($A718="","",IF(MAX($X719:$AC719)=MAX($AD719:AD719)," ",SMALL($X719:$AC719,COUNTIF($X719:$AC719,"&lt;="&amp;AD719)+1)))</f>
        <v>0</v>
      </c>
      <c r="AF719" s="4">
        <f>IF($A718="","",IF(MAX($X719:$AC719)=MAX($AD719:AE719)," ",SMALL($X719:$AC719,COUNTIF($X719:$AC719,"&lt;="&amp;AE719)+1)))</f>
        <v>1</v>
      </c>
      <c r="AG719" s="4">
        <f>IF($A718="","",IF(MAX($X719:$AC719)=MAX($AD719:AF719)," ",SMALL($X719:$AC719,COUNTIF($X719:$AC719,"&lt;="&amp;AF719)+1)))</f>
        <v>3</v>
      </c>
      <c r="AH719" s="4">
        <f>IF($A718="","",IF(MAX($X719:$AC719)=MAX($AD719:AG719)," ",SMALL($X719:$AC719,COUNTIF($X719:$AC719,"&lt;="&amp;AG719)+1)))</f>
        <v>4</v>
      </c>
      <c r="AI719" s="4">
        <f>IF($A718="","",IF(MAX($X719:$AC719)=MAX($AD719:AH719)," ",SMALL($X719:$AC719,COUNTIF($X719:$AC719,"&lt;="&amp;AH719)+1)))</f>
        <v>8</v>
      </c>
      <c r="AJ719" s="4">
        <f>IF($A718="","",IF(MAX($X719:$AC719)=MAX($AD719:AI719)," ",SMALL($X719:$AC719,COUNTIF($X719:$AC719,"&lt;="&amp;AI719)+1)))</f>
        <v>9</v>
      </c>
      <c r="AL719" s="13" t="str">
        <f t="shared" si="166"/>
        <v>6尾</v>
      </c>
      <c r="AM719" s="13" t="str">
        <f t="shared" si="167"/>
        <v>中3尾</v>
      </c>
    </row>
    <row r="720" spans="1:39" x14ac:dyDescent="0.15">
      <c r="A720" s="7">
        <v>2020107</v>
      </c>
      <c r="B720" s="2">
        <v>3</v>
      </c>
      <c r="C720" s="2">
        <v>9</v>
      </c>
      <c r="D720" s="2">
        <v>11</v>
      </c>
      <c r="E720" s="2">
        <v>24</v>
      </c>
      <c r="F720" s="2">
        <v>25</v>
      </c>
      <c r="G720" s="2">
        <v>28</v>
      </c>
      <c r="H720" s="2">
        <v>16</v>
      </c>
      <c r="J720" s="4">
        <f t="shared" si="154"/>
        <v>3</v>
      </c>
      <c r="K720" s="4">
        <f t="shared" si="155"/>
        <v>9</v>
      </c>
      <c r="L720" s="4">
        <f t="shared" si="156"/>
        <v>1</v>
      </c>
      <c r="M720" s="4">
        <f t="shared" si="157"/>
        <v>4</v>
      </c>
      <c r="N720" s="4">
        <f t="shared" si="158"/>
        <v>5</v>
      </c>
      <c r="O720" s="4">
        <f t="shared" si="159"/>
        <v>8</v>
      </c>
      <c r="Q720" s="4">
        <f>IF($A720="","",IF(MAX($J720:$O720)=MAX($P720:P720),"",SMALL($J720:$O720,COUNTIF($J720:$O720,"&lt;="&amp;P720)+1)))</f>
        <v>1</v>
      </c>
      <c r="R720" s="4">
        <f>IF($A720="","",IF(MAX($J720:$O720)=MAX($P720:Q720),"",SMALL($J720:$O720,COUNTIF($J720:$O720,"&lt;="&amp;Q720)+1)))</f>
        <v>3</v>
      </c>
      <c r="S720" s="4">
        <f>IF($A720="","",IF(MAX($J720:$O720)=MAX($P720:R720),"",SMALL($J720:$O720,COUNTIF($J720:$O720,"&lt;="&amp;R720)+1)))</f>
        <v>4</v>
      </c>
      <c r="T720" s="4">
        <f>IF($A720="","",IF(MAX($J720:$O720)=MAX($P720:S720),"",SMALL($J720:$O720,COUNTIF($J720:$O720,"&lt;="&amp;S720)+1)))</f>
        <v>5</v>
      </c>
      <c r="U720" s="4">
        <f>IF($A720="","",IF(MAX($J720:$O720)=MAX($P720:T720),"",SMALL($J720:$O720,COUNTIF($J720:$O720,"&lt;="&amp;T720)+1)))</f>
        <v>8</v>
      </c>
      <c r="V720" s="4">
        <f>IF($A720="","",IF(MAX($J720:$O720)=MAX($P720:U720),"",SMALL($J720:$O720,COUNTIF($J720:$O720,"&lt;="&amp;U720)+1)))</f>
        <v>9</v>
      </c>
      <c r="X720" s="4">
        <f t="shared" si="160"/>
        <v>8</v>
      </c>
      <c r="Y720" s="4">
        <f t="shared" si="161"/>
        <v>2</v>
      </c>
      <c r="Z720" s="4">
        <f t="shared" si="162"/>
        <v>0</v>
      </c>
      <c r="AA720" s="4">
        <f t="shared" si="163"/>
        <v>2</v>
      </c>
      <c r="AB720" s="4">
        <f t="shared" si="164"/>
        <v>4</v>
      </c>
      <c r="AC720" s="4">
        <f t="shared" si="165"/>
        <v>6</v>
      </c>
      <c r="AE720" s="4">
        <f>IF($A719="","",IF(MAX($X720:$AC720)=MAX($AD720:AD720)," ",SMALL($X720:$AC720,COUNTIF($X720:$AC720,"&lt;="&amp;AD720)+1)))</f>
        <v>0</v>
      </c>
      <c r="AF720" s="4">
        <f>IF($A719="","",IF(MAX($X720:$AC720)=MAX($AD720:AE720)," ",SMALL($X720:$AC720,COUNTIF($X720:$AC720,"&lt;="&amp;AE720)+1)))</f>
        <v>2</v>
      </c>
      <c r="AG720" s="4">
        <f>IF($A719="","",IF(MAX($X720:$AC720)=MAX($AD720:AF720)," ",SMALL($X720:$AC720,COUNTIF($X720:$AC720,"&lt;="&amp;AF720)+1)))</f>
        <v>4</v>
      </c>
      <c r="AH720" s="4">
        <f>IF($A719="","",IF(MAX($X720:$AC720)=MAX($AD720:AG720)," ",SMALL($X720:$AC720,COUNTIF($X720:$AC720,"&lt;="&amp;AG720)+1)))</f>
        <v>6</v>
      </c>
      <c r="AI720" s="4">
        <f>IF($A719="","",IF(MAX($X720:$AC720)=MAX($AD720:AH720)," ",SMALL($X720:$AC720,COUNTIF($X720:$AC720,"&lt;="&amp;AH720)+1)))</f>
        <v>8</v>
      </c>
      <c r="AJ720" s="4" t="str">
        <f>IF($A719="","",IF(MAX($X720:$AC720)=MAX($AD720:AI720)," ",SMALL($X720:$AC720,COUNTIF($X720:$AC720,"&lt;="&amp;AI720)+1)))</f>
        <v xml:space="preserve"> </v>
      </c>
      <c r="AL720" s="13" t="str">
        <f t="shared" si="166"/>
        <v>5尾</v>
      </c>
      <c r="AM720" s="13" t="str">
        <f t="shared" si="167"/>
        <v>中2尾</v>
      </c>
    </row>
    <row r="721" spans="1:39" x14ac:dyDescent="0.15">
      <c r="A721" s="7">
        <v>2020108</v>
      </c>
      <c r="B721" s="2">
        <v>10</v>
      </c>
      <c r="C721" s="2">
        <v>12</v>
      </c>
      <c r="D721" s="2">
        <v>15</v>
      </c>
      <c r="E721" s="2">
        <v>17</v>
      </c>
      <c r="F721" s="2">
        <v>23</v>
      </c>
      <c r="G721" s="2">
        <v>32</v>
      </c>
      <c r="H721" s="2">
        <v>5</v>
      </c>
      <c r="J721" s="4">
        <f t="shared" si="154"/>
        <v>0</v>
      </c>
      <c r="K721" s="4">
        <f t="shared" si="155"/>
        <v>2</v>
      </c>
      <c r="L721" s="4">
        <f t="shared" si="156"/>
        <v>5</v>
      </c>
      <c r="M721" s="4">
        <f t="shared" si="157"/>
        <v>7</v>
      </c>
      <c r="N721" s="4">
        <f t="shared" si="158"/>
        <v>3</v>
      </c>
      <c r="O721" s="4">
        <f t="shared" si="159"/>
        <v>2</v>
      </c>
      <c r="Q721" s="4">
        <f>IF($A721="","",IF(MAX($J721:$O721)=MAX($P721:P721),"",SMALL($J721:$O721,COUNTIF($J721:$O721,"&lt;="&amp;P721)+1)))</f>
        <v>0</v>
      </c>
      <c r="R721" s="4">
        <f>IF($A721="","",IF(MAX($J721:$O721)=MAX($P721:Q721),"",SMALL($J721:$O721,COUNTIF($J721:$O721,"&lt;="&amp;Q721)+1)))</f>
        <v>2</v>
      </c>
      <c r="S721" s="4">
        <f>IF($A721="","",IF(MAX($J721:$O721)=MAX($P721:R721),"",SMALL($J721:$O721,COUNTIF($J721:$O721,"&lt;="&amp;R721)+1)))</f>
        <v>3</v>
      </c>
      <c r="T721" s="4">
        <f>IF($A721="","",IF(MAX($J721:$O721)=MAX($P721:S721),"",SMALL($J721:$O721,COUNTIF($J721:$O721,"&lt;="&amp;S721)+1)))</f>
        <v>5</v>
      </c>
      <c r="U721" s="4">
        <f>IF($A721="","",IF(MAX($J721:$O721)=MAX($P721:T721),"",SMALL($J721:$O721,COUNTIF($J721:$O721,"&lt;="&amp;T721)+1)))</f>
        <v>7</v>
      </c>
      <c r="V721" s="4" t="str">
        <f>IF($A721="","",IF(MAX($J721:$O721)=MAX($P721:U721),"",SMALL($J721:$O721,COUNTIF($J721:$O721,"&lt;="&amp;U721)+1)))</f>
        <v/>
      </c>
      <c r="X721" s="4">
        <f t="shared" si="160"/>
        <v>7</v>
      </c>
      <c r="Y721" s="4">
        <f t="shared" si="161"/>
        <v>3</v>
      </c>
      <c r="Z721" s="4">
        <f t="shared" si="162"/>
        <v>0</v>
      </c>
      <c r="AA721" s="4">
        <f t="shared" si="163"/>
        <v>4</v>
      </c>
      <c r="AB721" s="4">
        <f t="shared" si="164"/>
        <v>0</v>
      </c>
      <c r="AC721" s="4">
        <f t="shared" si="165"/>
        <v>2</v>
      </c>
      <c r="AE721" s="4">
        <f>IF($A720="","",IF(MAX($X721:$AC721)=MAX($AD721:AD721)," ",SMALL($X721:$AC721,COUNTIF($X721:$AC721,"&lt;="&amp;AD721)+1)))</f>
        <v>0</v>
      </c>
      <c r="AF721" s="4">
        <f>IF($A720="","",IF(MAX($X721:$AC721)=MAX($AD721:AE721)," ",SMALL($X721:$AC721,COUNTIF($X721:$AC721,"&lt;="&amp;AE721)+1)))</f>
        <v>2</v>
      </c>
      <c r="AG721" s="4">
        <f>IF($A720="","",IF(MAX($X721:$AC721)=MAX($AD721:AF721)," ",SMALL($X721:$AC721,COUNTIF($X721:$AC721,"&lt;="&amp;AF721)+1)))</f>
        <v>3</v>
      </c>
      <c r="AH721" s="4">
        <f>IF($A720="","",IF(MAX($X721:$AC721)=MAX($AD721:AG721)," ",SMALL($X721:$AC721,COUNTIF($X721:$AC721,"&lt;="&amp;AG721)+1)))</f>
        <v>4</v>
      </c>
      <c r="AI721" s="4">
        <f>IF($A720="","",IF(MAX($X721:$AC721)=MAX($AD721:AH721)," ",SMALL($X721:$AC721,COUNTIF($X721:$AC721,"&lt;="&amp;AH721)+1)))</f>
        <v>7</v>
      </c>
      <c r="AJ721" s="4" t="str">
        <f>IF($A720="","",IF(MAX($X721:$AC721)=MAX($AD721:AI721)," ",SMALL($X721:$AC721,COUNTIF($X721:$AC721,"&lt;="&amp;AI721)+1)))</f>
        <v xml:space="preserve"> </v>
      </c>
      <c r="AL721" s="13" t="str">
        <f t="shared" si="166"/>
        <v>5尾</v>
      </c>
      <c r="AM721" s="13" t="str">
        <f t="shared" si="167"/>
        <v>中4尾</v>
      </c>
    </row>
    <row r="722" spans="1:39" x14ac:dyDescent="0.15">
      <c r="A722" s="7">
        <v>2020109</v>
      </c>
      <c r="B722" s="2">
        <v>6</v>
      </c>
      <c r="C722" s="2">
        <v>13</v>
      </c>
      <c r="D722" s="2">
        <v>16</v>
      </c>
      <c r="E722" s="2">
        <v>20</v>
      </c>
      <c r="F722" s="2">
        <v>23</v>
      </c>
      <c r="G722" s="2">
        <v>32</v>
      </c>
      <c r="H722" s="2">
        <v>13</v>
      </c>
      <c r="J722" s="4">
        <f t="shared" si="154"/>
        <v>6</v>
      </c>
      <c r="K722" s="4">
        <f t="shared" si="155"/>
        <v>3</v>
      </c>
      <c r="L722" s="4">
        <f t="shared" si="156"/>
        <v>6</v>
      </c>
      <c r="M722" s="4">
        <f t="shared" si="157"/>
        <v>0</v>
      </c>
      <c r="N722" s="4">
        <f t="shared" si="158"/>
        <v>3</v>
      </c>
      <c r="O722" s="4">
        <f t="shared" si="159"/>
        <v>2</v>
      </c>
      <c r="Q722" s="4">
        <f>IF($A722="","",IF(MAX($J722:$O722)=MAX($P722:P722),"",SMALL($J722:$O722,COUNTIF($J722:$O722,"&lt;="&amp;P722)+1)))</f>
        <v>0</v>
      </c>
      <c r="R722" s="4">
        <f>IF($A722="","",IF(MAX($J722:$O722)=MAX($P722:Q722),"",SMALL($J722:$O722,COUNTIF($J722:$O722,"&lt;="&amp;Q722)+1)))</f>
        <v>2</v>
      </c>
      <c r="S722" s="4">
        <f>IF($A722="","",IF(MAX($J722:$O722)=MAX($P722:R722),"",SMALL($J722:$O722,COUNTIF($J722:$O722,"&lt;="&amp;R722)+1)))</f>
        <v>3</v>
      </c>
      <c r="T722" s="4">
        <f>IF($A722="","",IF(MAX($J722:$O722)=MAX($P722:S722),"",SMALL($J722:$O722,COUNTIF($J722:$O722,"&lt;="&amp;S722)+1)))</f>
        <v>6</v>
      </c>
      <c r="U722" s="4" t="str">
        <f>IF($A722="","",IF(MAX($J722:$O722)=MAX($P722:T722),"",SMALL($J722:$O722,COUNTIF($J722:$O722,"&lt;="&amp;T722)+1)))</f>
        <v/>
      </c>
      <c r="V722" s="4" t="str">
        <f>IF($A722="","",IF(MAX($J722:$O722)=MAX($P722:U722),"",SMALL($J722:$O722,COUNTIF($J722:$O722,"&lt;="&amp;U722)+1)))</f>
        <v/>
      </c>
      <c r="X722" s="4">
        <f t="shared" si="160"/>
        <v>0</v>
      </c>
      <c r="Y722" s="4">
        <f t="shared" si="161"/>
        <v>2</v>
      </c>
      <c r="Z722" s="4">
        <f t="shared" si="162"/>
        <v>1</v>
      </c>
      <c r="AA722" s="4">
        <f t="shared" si="163"/>
        <v>5</v>
      </c>
      <c r="AB722" s="4">
        <f t="shared" si="164"/>
        <v>6</v>
      </c>
      <c r="AC722" s="4">
        <f t="shared" si="165"/>
        <v>9</v>
      </c>
      <c r="AE722" s="4">
        <f>IF($A721="","",IF(MAX($X722:$AC722)=MAX($AD722:AD722)," ",SMALL($X722:$AC722,COUNTIF($X722:$AC722,"&lt;="&amp;AD722)+1)))</f>
        <v>0</v>
      </c>
      <c r="AF722" s="4">
        <f>IF($A721="","",IF(MAX($X722:$AC722)=MAX($AD722:AE722)," ",SMALL($X722:$AC722,COUNTIF($X722:$AC722,"&lt;="&amp;AE722)+1)))</f>
        <v>1</v>
      </c>
      <c r="AG722" s="4">
        <f>IF($A721="","",IF(MAX($X722:$AC722)=MAX($AD722:AF722)," ",SMALL($X722:$AC722,COUNTIF($X722:$AC722,"&lt;="&amp;AF722)+1)))</f>
        <v>2</v>
      </c>
      <c r="AH722" s="4">
        <f>IF($A721="","",IF(MAX($X722:$AC722)=MAX($AD722:AG722)," ",SMALL($X722:$AC722,COUNTIF($X722:$AC722,"&lt;="&amp;AG722)+1)))</f>
        <v>5</v>
      </c>
      <c r="AI722" s="4">
        <f>IF($A721="","",IF(MAX($X722:$AC722)=MAX($AD722:AH722)," ",SMALL($X722:$AC722,COUNTIF($X722:$AC722,"&lt;="&amp;AH722)+1)))</f>
        <v>6</v>
      </c>
      <c r="AJ722" s="4">
        <f>IF($A721="","",IF(MAX($X722:$AC722)=MAX($AD722:AI722)," ",SMALL($X722:$AC722,COUNTIF($X722:$AC722,"&lt;="&amp;AI722)+1)))</f>
        <v>9</v>
      </c>
      <c r="AL722" s="13" t="str">
        <f t="shared" si="166"/>
        <v>6尾</v>
      </c>
      <c r="AM722" s="13" t="str">
        <f t="shared" si="167"/>
        <v>中3尾</v>
      </c>
    </row>
    <row r="723" spans="1:39" x14ac:dyDescent="0.15">
      <c r="A723" s="7">
        <v>2020110</v>
      </c>
      <c r="B723" s="2">
        <v>2</v>
      </c>
      <c r="C723" s="2">
        <v>6</v>
      </c>
      <c r="D723" s="2">
        <v>9</v>
      </c>
      <c r="E723" s="2">
        <v>14</v>
      </c>
      <c r="F723" s="2">
        <v>22</v>
      </c>
      <c r="G723" s="2">
        <v>25</v>
      </c>
      <c r="H723" s="2">
        <v>4</v>
      </c>
      <c r="J723" s="4">
        <f t="shared" si="154"/>
        <v>2</v>
      </c>
      <c r="K723" s="4">
        <f t="shared" si="155"/>
        <v>6</v>
      </c>
      <c r="L723" s="4">
        <f t="shared" si="156"/>
        <v>9</v>
      </c>
      <c r="M723" s="4">
        <f t="shared" si="157"/>
        <v>4</v>
      </c>
      <c r="N723" s="4">
        <f t="shared" si="158"/>
        <v>2</v>
      </c>
      <c r="O723" s="4">
        <f t="shared" si="159"/>
        <v>5</v>
      </c>
      <c r="Q723" s="4">
        <f>IF($A723="","",IF(MAX($J723:$O723)=MAX($P723:P723),"",SMALL($J723:$O723,COUNTIF($J723:$O723,"&lt;="&amp;P723)+1)))</f>
        <v>2</v>
      </c>
      <c r="R723" s="4">
        <f>IF($A723="","",IF(MAX($J723:$O723)=MAX($P723:Q723),"",SMALL($J723:$O723,COUNTIF($J723:$O723,"&lt;="&amp;Q723)+1)))</f>
        <v>4</v>
      </c>
      <c r="S723" s="4">
        <f>IF($A723="","",IF(MAX($J723:$O723)=MAX($P723:R723),"",SMALL($J723:$O723,COUNTIF($J723:$O723,"&lt;="&amp;R723)+1)))</f>
        <v>5</v>
      </c>
      <c r="T723" s="4">
        <f>IF($A723="","",IF(MAX($J723:$O723)=MAX($P723:S723),"",SMALL($J723:$O723,COUNTIF($J723:$O723,"&lt;="&amp;S723)+1)))</f>
        <v>6</v>
      </c>
      <c r="U723" s="4">
        <f>IF($A723="","",IF(MAX($J723:$O723)=MAX($P723:T723),"",SMALL($J723:$O723,COUNTIF($J723:$O723,"&lt;="&amp;T723)+1)))</f>
        <v>9</v>
      </c>
      <c r="V723" s="4" t="str">
        <f>IF($A723="","",IF(MAX($J723:$O723)=MAX($P723:U723),"",SMALL($J723:$O723,COUNTIF($J723:$O723,"&lt;="&amp;U723)+1)))</f>
        <v/>
      </c>
      <c r="X723" s="4">
        <f t="shared" si="160"/>
        <v>8</v>
      </c>
      <c r="Y723" s="4">
        <f t="shared" si="161"/>
        <v>7</v>
      </c>
      <c r="Z723" s="4">
        <f t="shared" si="162"/>
        <v>0</v>
      </c>
      <c r="AA723" s="4">
        <f t="shared" si="163"/>
        <v>5</v>
      </c>
      <c r="AB723" s="4">
        <f t="shared" si="164"/>
        <v>6</v>
      </c>
      <c r="AC723" s="4">
        <f t="shared" si="165"/>
        <v>9</v>
      </c>
      <c r="AE723" s="4">
        <f>IF($A722="","",IF(MAX($X723:$AC723)=MAX($AD723:AD723)," ",SMALL($X723:$AC723,COUNTIF($X723:$AC723,"&lt;="&amp;AD723)+1)))</f>
        <v>0</v>
      </c>
      <c r="AF723" s="4">
        <f>IF($A722="","",IF(MAX($X723:$AC723)=MAX($AD723:AE723)," ",SMALL($X723:$AC723,COUNTIF($X723:$AC723,"&lt;="&amp;AE723)+1)))</f>
        <v>5</v>
      </c>
      <c r="AG723" s="4">
        <f>IF($A722="","",IF(MAX($X723:$AC723)=MAX($AD723:AF723)," ",SMALL($X723:$AC723,COUNTIF($X723:$AC723,"&lt;="&amp;AF723)+1)))</f>
        <v>6</v>
      </c>
      <c r="AH723" s="4">
        <f>IF($A722="","",IF(MAX($X723:$AC723)=MAX($AD723:AG723)," ",SMALL($X723:$AC723,COUNTIF($X723:$AC723,"&lt;="&amp;AG723)+1)))</f>
        <v>7</v>
      </c>
      <c r="AI723" s="4">
        <f>IF($A722="","",IF(MAX($X723:$AC723)=MAX($AD723:AH723)," ",SMALL($X723:$AC723,COUNTIF($X723:$AC723,"&lt;="&amp;AH723)+1)))</f>
        <v>8</v>
      </c>
      <c r="AJ723" s="4">
        <f>IF($A722="","",IF(MAX($X723:$AC723)=MAX($AD723:AI723)," ",SMALL($X723:$AC723,COUNTIF($X723:$AC723,"&lt;="&amp;AI723)+1)))</f>
        <v>9</v>
      </c>
      <c r="AL723" s="13" t="str">
        <f t="shared" si="166"/>
        <v>6尾</v>
      </c>
      <c r="AM723" s="13" t="str">
        <f t="shared" si="167"/>
        <v>中3尾</v>
      </c>
    </row>
    <row r="724" spans="1:39" x14ac:dyDescent="0.15">
      <c r="A724" s="7">
        <v>2020111</v>
      </c>
      <c r="B724" s="2">
        <v>6</v>
      </c>
      <c r="C724" s="2">
        <v>9</v>
      </c>
      <c r="D724" s="2">
        <v>17</v>
      </c>
      <c r="E724" s="2">
        <v>22</v>
      </c>
      <c r="F724" s="2">
        <v>24</v>
      </c>
      <c r="G724" s="2">
        <v>26</v>
      </c>
      <c r="H724" s="2">
        <v>16</v>
      </c>
      <c r="J724" s="4">
        <f t="shared" si="154"/>
        <v>6</v>
      </c>
      <c r="K724" s="4">
        <f t="shared" si="155"/>
        <v>9</v>
      </c>
      <c r="L724" s="4">
        <f t="shared" si="156"/>
        <v>7</v>
      </c>
      <c r="M724" s="4">
        <f t="shared" si="157"/>
        <v>2</v>
      </c>
      <c r="N724" s="4">
        <f t="shared" si="158"/>
        <v>4</v>
      </c>
      <c r="O724" s="4">
        <f t="shared" si="159"/>
        <v>6</v>
      </c>
      <c r="Q724" s="4">
        <f>IF($A724="","",IF(MAX($J724:$O724)=MAX($P724:P724),"",SMALL($J724:$O724,COUNTIF($J724:$O724,"&lt;="&amp;P724)+1)))</f>
        <v>2</v>
      </c>
      <c r="R724" s="4">
        <f>IF($A724="","",IF(MAX($J724:$O724)=MAX($P724:Q724),"",SMALL($J724:$O724,COUNTIF($J724:$O724,"&lt;="&amp;Q724)+1)))</f>
        <v>4</v>
      </c>
      <c r="S724" s="4">
        <f>IF($A724="","",IF(MAX($J724:$O724)=MAX($P724:R724),"",SMALL($J724:$O724,COUNTIF($J724:$O724,"&lt;="&amp;R724)+1)))</f>
        <v>6</v>
      </c>
      <c r="T724" s="4">
        <f>IF($A724="","",IF(MAX($J724:$O724)=MAX($P724:S724),"",SMALL($J724:$O724,COUNTIF($J724:$O724,"&lt;="&amp;S724)+1)))</f>
        <v>7</v>
      </c>
      <c r="U724" s="4">
        <f>IF($A724="","",IF(MAX($J724:$O724)=MAX($P724:T724),"",SMALL($J724:$O724,COUNTIF($J724:$O724,"&lt;="&amp;T724)+1)))</f>
        <v>9</v>
      </c>
      <c r="V724" s="4" t="str">
        <f>IF($A724="","",IF(MAX($J724:$O724)=MAX($P724:U724),"",SMALL($J724:$O724,COUNTIF($J724:$O724,"&lt;="&amp;U724)+1)))</f>
        <v/>
      </c>
      <c r="X724" s="4">
        <f t="shared" si="160"/>
        <v>2</v>
      </c>
      <c r="Y724" s="4">
        <f t="shared" si="161"/>
        <v>3</v>
      </c>
      <c r="Z724" s="4">
        <f t="shared" si="162"/>
        <v>8</v>
      </c>
      <c r="AA724" s="4">
        <f t="shared" si="163"/>
        <v>7</v>
      </c>
      <c r="AB724" s="4">
        <f t="shared" si="164"/>
        <v>0</v>
      </c>
      <c r="AC724" s="4">
        <f t="shared" si="165"/>
        <v>4</v>
      </c>
      <c r="AE724" s="4">
        <f>IF($A723="","",IF(MAX($X724:$AC724)=MAX($AD724:AD724)," ",SMALL($X724:$AC724,COUNTIF($X724:$AC724,"&lt;="&amp;AD724)+1)))</f>
        <v>0</v>
      </c>
      <c r="AF724" s="4">
        <f>IF($A723="","",IF(MAX($X724:$AC724)=MAX($AD724:AE724)," ",SMALL($X724:$AC724,COUNTIF($X724:$AC724,"&lt;="&amp;AE724)+1)))</f>
        <v>2</v>
      </c>
      <c r="AG724" s="4">
        <f>IF($A723="","",IF(MAX($X724:$AC724)=MAX($AD724:AF724)," ",SMALL($X724:$AC724,COUNTIF($X724:$AC724,"&lt;="&amp;AF724)+1)))</f>
        <v>3</v>
      </c>
      <c r="AH724" s="4">
        <f>IF($A723="","",IF(MAX($X724:$AC724)=MAX($AD724:AG724)," ",SMALL($X724:$AC724,COUNTIF($X724:$AC724,"&lt;="&amp;AG724)+1)))</f>
        <v>4</v>
      </c>
      <c r="AI724" s="4">
        <f>IF($A723="","",IF(MAX($X724:$AC724)=MAX($AD724:AH724)," ",SMALL($X724:$AC724,COUNTIF($X724:$AC724,"&lt;="&amp;AH724)+1)))</f>
        <v>7</v>
      </c>
      <c r="AJ724" s="4">
        <f>IF($A723="","",IF(MAX($X724:$AC724)=MAX($AD724:AI724)," ",SMALL($X724:$AC724,COUNTIF($X724:$AC724,"&lt;="&amp;AI724)+1)))</f>
        <v>8</v>
      </c>
      <c r="AL724" s="13" t="str">
        <f t="shared" si="166"/>
        <v>6尾</v>
      </c>
      <c r="AM724" s="13" t="str">
        <f t="shared" si="167"/>
        <v>中3尾</v>
      </c>
    </row>
    <row r="725" spans="1:39" x14ac:dyDescent="0.15">
      <c r="A725" s="7">
        <v>2020112</v>
      </c>
      <c r="B725" s="2">
        <v>2</v>
      </c>
      <c r="C725" s="2">
        <v>9</v>
      </c>
      <c r="D725" s="2">
        <v>12</v>
      </c>
      <c r="E725" s="2">
        <v>17</v>
      </c>
      <c r="F725" s="2">
        <v>28</v>
      </c>
      <c r="G725" s="2">
        <v>32</v>
      </c>
      <c r="H725" s="2">
        <v>5</v>
      </c>
      <c r="J725" s="4">
        <f t="shared" si="154"/>
        <v>2</v>
      </c>
      <c r="K725" s="4">
        <f t="shared" si="155"/>
        <v>9</v>
      </c>
      <c r="L725" s="4">
        <f t="shared" si="156"/>
        <v>2</v>
      </c>
      <c r="M725" s="4">
        <f t="shared" si="157"/>
        <v>7</v>
      </c>
      <c r="N725" s="4">
        <f t="shared" si="158"/>
        <v>8</v>
      </c>
      <c r="O725" s="4">
        <f t="shared" si="159"/>
        <v>2</v>
      </c>
      <c r="Q725" s="4">
        <f>IF($A725="","",IF(MAX($J725:$O725)=MAX($P725:P725),"",SMALL($J725:$O725,COUNTIF($J725:$O725,"&lt;="&amp;P725)+1)))</f>
        <v>2</v>
      </c>
      <c r="R725" s="4">
        <f>IF($A725="","",IF(MAX($J725:$O725)=MAX($P725:Q725),"",SMALL($J725:$O725,COUNTIF($J725:$O725,"&lt;="&amp;Q725)+1)))</f>
        <v>7</v>
      </c>
      <c r="S725" s="4">
        <f>IF($A725="","",IF(MAX($J725:$O725)=MAX($P725:R725),"",SMALL($J725:$O725,COUNTIF($J725:$O725,"&lt;="&amp;R725)+1)))</f>
        <v>8</v>
      </c>
      <c r="T725" s="4">
        <f>IF($A725="","",IF(MAX($J725:$O725)=MAX($P725:S725),"",SMALL($J725:$O725,COUNTIF($J725:$O725,"&lt;="&amp;S725)+1)))</f>
        <v>9</v>
      </c>
      <c r="U725" s="4" t="str">
        <f>IF($A725="","",IF(MAX($J725:$O725)=MAX($P725:T725),"",SMALL($J725:$O725,COUNTIF($J725:$O725,"&lt;="&amp;T725)+1)))</f>
        <v/>
      </c>
      <c r="V725" s="4" t="str">
        <f>IF($A725="","",IF(MAX($J725:$O725)=MAX($P725:U725),"",SMALL($J725:$O725,COUNTIF($J725:$O725,"&lt;="&amp;U725)+1)))</f>
        <v/>
      </c>
      <c r="X725" s="4">
        <f t="shared" si="160"/>
        <v>4</v>
      </c>
      <c r="Y725" s="4">
        <f t="shared" si="161"/>
        <v>5</v>
      </c>
      <c r="Z725" s="4">
        <f t="shared" si="162"/>
        <v>8</v>
      </c>
      <c r="AA725" s="4">
        <f t="shared" si="163"/>
        <v>9</v>
      </c>
      <c r="AB725" s="4">
        <f t="shared" si="164"/>
        <v>4</v>
      </c>
      <c r="AC725" s="4">
        <f t="shared" si="165"/>
        <v>8</v>
      </c>
      <c r="AE725" s="4">
        <f>IF($A724="","",IF(MAX($X725:$AC725)=MAX($AD725:AD725)," ",SMALL($X725:$AC725,COUNTIF($X725:$AC725,"&lt;="&amp;AD725)+1)))</f>
        <v>4</v>
      </c>
      <c r="AF725" s="4">
        <f>IF($A724="","",IF(MAX($X725:$AC725)=MAX($AD725:AE725)," ",SMALL($X725:$AC725,COUNTIF($X725:$AC725,"&lt;="&amp;AE725)+1)))</f>
        <v>5</v>
      </c>
      <c r="AG725" s="4">
        <f>IF($A724="","",IF(MAX($X725:$AC725)=MAX($AD725:AF725)," ",SMALL($X725:$AC725,COUNTIF($X725:$AC725,"&lt;="&amp;AF725)+1)))</f>
        <v>8</v>
      </c>
      <c r="AH725" s="4">
        <f>IF($A724="","",IF(MAX($X725:$AC725)=MAX($AD725:AG725)," ",SMALL($X725:$AC725,COUNTIF($X725:$AC725,"&lt;="&amp;AG725)+1)))</f>
        <v>9</v>
      </c>
      <c r="AI725" s="4" t="str">
        <f>IF($A724="","",IF(MAX($X725:$AC725)=MAX($AD725:AH725)," ",SMALL($X725:$AC725,COUNTIF($X725:$AC725,"&lt;="&amp;AH725)+1)))</f>
        <v xml:space="preserve"> </v>
      </c>
      <c r="AJ725" s="4" t="str">
        <f>IF($A724="","",IF(MAX($X725:$AC725)=MAX($AD725:AI725)," ",SMALL($X725:$AC725,COUNTIF($X725:$AC725,"&lt;="&amp;AI725)+1)))</f>
        <v xml:space="preserve"> </v>
      </c>
      <c r="AL725" s="13" t="str">
        <f t="shared" si="166"/>
        <v>4尾</v>
      </c>
      <c r="AM725" s="13" t="str">
        <f t="shared" si="167"/>
        <v>中2尾</v>
      </c>
    </row>
    <row r="726" spans="1:39" x14ac:dyDescent="0.15">
      <c r="A726" s="7">
        <v>2020113</v>
      </c>
      <c r="B726" s="2">
        <v>1</v>
      </c>
      <c r="C726" s="2">
        <v>3</v>
      </c>
      <c r="D726" s="2">
        <v>7</v>
      </c>
      <c r="E726" s="2">
        <v>10</v>
      </c>
      <c r="F726" s="2">
        <v>22</v>
      </c>
      <c r="G726" s="2">
        <v>32</v>
      </c>
      <c r="H726" s="2">
        <v>11</v>
      </c>
      <c r="J726" s="4">
        <f t="shared" si="154"/>
        <v>1</v>
      </c>
      <c r="K726" s="4">
        <f t="shared" si="155"/>
        <v>3</v>
      </c>
      <c r="L726" s="4">
        <f t="shared" si="156"/>
        <v>7</v>
      </c>
      <c r="M726" s="4">
        <f t="shared" si="157"/>
        <v>0</v>
      </c>
      <c r="N726" s="4">
        <f t="shared" si="158"/>
        <v>2</v>
      </c>
      <c r="O726" s="4">
        <f t="shared" si="159"/>
        <v>2</v>
      </c>
      <c r="Q726" s="4">
        <f>IF($A726="","",IF(MAX($J726:$O726)=MAX($P726:P726),"",SMALL($J726:$O726,COUNTIF($J726:$O726,"&lt;="&amp;P726)+1)))</f>
        <v>0</v>
      </c>
      <c r="R726" s="4">
        <f>IF($A726="","",IF(MAX($J726:$O726)=MAX($P726:Q726),"",SMALL($J726:$O726,COUNTIF($J726:$O726,"&lt;="&amp;Q726)+1)))</f>
        <v>1</v>
      </c>
      <c r="S726" s="4">
        <f>IF($A726="","",IF(MAX($J726:$O726)=MAX($P726:R726),"",SMALL($J726:$O726,COUNTIF($J726:$O726,"&lt;="&amp;R726)+1)))</f>
        <v>2</v>
      </c>
      <c r="T726" s="4">
        <f>IF($A726="","",IF(MAX($J726:$O726)=MAX($P726:S726),"",SMALL($J726:$O726,COUNTIF($J726:$O726,"&lt;="&amp;S726)+1)))</f>
        <v>3</v>
      </c>
      <c r="U726" s="4">
        <f>IF($A726="","",IF(MAX($J726:$O726)=MAX($P726:T726),"",SMALL($J726:$O726,COUNTIF($J726:$O726,"&lt;="&amp;T726)+1)))</f>
        <v>7</v>
      </c>
      <c r="V726" s="4" t="str">
        <f>IF($A726="","",IF(MAX($J726:$O726)=MAX($P726:U726),"",SMALL($J726:$O726,COUNTIF($J726:$O726,"&lt;="&amp;U726)+1)))</f>
        <v/>
      </c>
      <c r="X726" s="4">
        <f t="shared" si="160"/>
        <v>8</v>
      </c>
      <c r="Y726" s="4">
        <f t="shared" si="161"/>
        <v>5</v>
      </c>
      <c r="Z726" s="4">
        <f t="shared" si="162"/>
        <v>6</v>
      </c>
      <c r="AA726" s="4">
        <f t="shared" si="163"/>
        <v>5</v>
      </c>
      <c r="AB726" s="4">
        <f t="shared" si="164"/>
        <v>6</v>
      </c>
      <c r="AC726" s="4">
        <f t="shared" si="165"/>
        <v>4</v>
      </c>
      <c r="AE726" s="4">
        <f>IF($A725="","",IF(MAX($X726:$AC726)=MAX($AD726:AD726)," ",SMALL($X726:$AC726,COUNTIF($X726:$AC726,"&lt;="&amp;AD726)+1)))</f>
        <v>4</v>
      </c>
      <c r="AF726" s="4">
        <f>IF($A725="","",IF(MAX($X726:$AC726)=MAX($AD726:AE726)," ",SMALL($X726:$AC726,COUNTIF($X726:$AC726,"&lt;="&amp;AE726)+1)))</f>
        <v>5</v>
      </c>
      <c r="AG726" s="4">
        <f>IF($A725="","",IF(MAX($X726:$AC726)=MAX($AD726:AF726)," ",SMALL($X726:$AC726,COUNTIF($X726:$AC726,"&lt;="&amp;AF726)+1)))</f>
        <v>6</v>
      </c>
      <c r="AH726" s="4">
        <f>IF($A725="","",IF(MAX($X726:$AC726)=MAX($AD726:AG726)," ",SMALL($X726:$AC726,COUNTIF($X726:$AC726,"&lt;="&amp;AG726)+1)))</f>
        <v>8</v>
      </c>
      <c r="AI726" s="4" t="str">
        <f>IF($A725="","",IF(MAX($X726:$AC726)=MAX($AD726:AH726)," ",SMALL($X726:$AC726,COUNTIF($X726:$AC726,"&lt;="&amp;AH726)+1)))</f>
        <v xml:space="preserve"> </v>
      </c>
      <c r="AJ726" s="4" t="str">
        <f>IF($A725="","",IF(MAX($X726:$AC726)=MAX($AD726:AI726)," ",SMALL($X726:$AC726,COUNTIF($X726:$AC726,"&lt;="&amp;AI726)+1)))</f>
        <v xml:space="preserve"> </v>
      </c>
      <c r="AL726" s="13" t="str">
        <f t="shared" si="166"/>
        <v>4尾</v>
      </c>
      <c r="AM726" s="13" t="str">
        <f t="shared" si="167"/>
        <v>中0尾</v>
      </c>
    </row>
    <row r="727" spans="1:39" x14ac:dyDescent="0.15">
      <c r="A727" s="7">
        <v>2020114</v>
      </c>
      <c r="B727" s="2">
        <v>1</v>
      </c>
      <c r="C727" s="2">
        <v>5</v>
      </c>
      <c r="D727" s="2">
        <v>11</v>
      </c>
      <c r="E727" s="2">
        <v>24</v>
      </c>
      <c r="F727" s="2">
        <v>30</v>
      </c>
      <c r="G727" s="2">
        <v>32</v>
      </c>
      <c r="H727" s="2">
        <v>3</v>
      </c>
      <c r="J727" s="4">
        <f t="shared" si="154"/>
        <v>1</v>
      </c>
      <c r="K727" s="4">
        <f t="shared" si="155"/>
        <v>5</v>
      </c>
      <c r="L727" s="4">
        <f t="shared" si="156"/>
        <v>1</v>
      </c>
      <c r="M727" s="4">
        <f t="shared" si="157"/>
        <v>4</v>
      </c>
      <c r="N727" s="4">
        <f t="shared" si="158"/>
        <v>0</v>
      </c>
      <c r="O727" s="4">
        <f t="shared" si="159"/>
        <v>2</v>
      </c>
      <c r="Q727" s="4">
        <f>IF($A727="","",IF(MAX($J727:$O727)=MAX($P727:P727),"",SMALL($J727:$O727,COUNTIF($J727:$O727,"&lt;="&amp;P727)+1)))</f>
        <v>0</v>
      </c>
      <c r="R727" s="4">
        <f>IF($A727="","",IF(MAX($J727:$O727)=MAX($P727:Q727),"",SMALL($J727:$O727,COUNTIF($J727:$O727,"&lt;="&amp;Q727)+1)))</f>
        <v>1</v>
      </c>
      <c r="S727" s="4">
        <f>IF($A727="","",IF(MAX($J727:$O727)=MAX($P727:R727),"",SMALL($J727:$O727,COUNTIF($J727:$O727,"&lt;="&amp;R727)+1)))</f>
        <v>2</v>
      </c>
      <c r="T727" s="4">
        <f>IF($A727="","",IF(MAX($J727:$O727)=MAX($P727:S727),"",SMALL($J727:$O727,COUNTIF($J727:$O727,"&lt;="&amp;S727)+1)))</f>
        <v>4</v>
      </c>
      <c r="U727" s="4">
        <f>IF($A727="","",IF(MAX($J727:$O727)=MAX($P727:T727),"",SMALL($J727:$O727,COUNTIF($J727:$O727,"&lt;="&amp;T727)+1)))</f>
        <v>5</v>
      </c>
      <c r="V727" s="4" t="str">
        <f>IF($A727="","",IF(MAX($J727:$O727)=MAX($P727:U727),"",SMALL($J727:$O727,COUNTIF($J727:$O727,"&lt;="&amp;U727)+1)))</f>
        <v/>
      </c>
      <c r="X727" s="4">
        <f t="shared" si="160"/>
        <v>3</v>
      </c>
      <c r="Y727" s="4">
        <f t="shared" si="161"/>
        <v>3</v>
      </c>
      <c r="Z727" s="4">
        <f t="shared" si="162"/>
        <v>0</v>
      </c>
      <c r="AA727" s="4">
        <f t="shared" si="163"/>
        <v>2</v>
      </c>
      <c r="AB727" s="4">
        <f t="shared" si="164"/>
        <v>4</v>
      </c>
      <c r="AC727" s="4">
        <f t="shared" si="165"/>
        <v>5</v>
      </c>
      <c r="AE727" s="4">
        <f>IF($A726="","",IF(MAX($X727:$AC727)=MAX($AD727:AD727)," ",SMALL($X727:$AC727,COUNTIF($X727:$AC727,"&lt;="&amp;AD727)+1)))</f>
        <v>0</v>
      </c>
      <c r="AF727" s="4">
        <f>IF($A726="","",IF(MAX($X727:$AC727)=MAX($AD727:AE727)," ",SMALL($X727:$AC727,COUNTIF($X727:$AC727,"&lt;="&amp;AE727)+1)))</f>
        <v>2</v>
      </c>
      <c r="AG727" s="4">
        <f>IF($A726="","",IF(MAX($X727:$AC727)=MAX($AD727:AF727)," ",SMALL($X727:$AC727,COUNTIF($X727:$AC727,"&lt;="&amp;AF727)+1)))</f>
        <v>3</v>
      </c>
      <c r="AH727" s="4">
        <f>IF($A726="","",IF(MAX($X727:$AC727)=MAX($AD727:AG727)," ",SMALL($X727:$AC727,COUNTIF($X727:$AC727,"&lt;="&amp;AG727)+1)))</f>
        <v>4</v>
      </c>
      <c r="AI727" s="4">
        <f>IF($A726="","",IF(MAX($X727:$AC727)=MAX($AD727:AH727)," ",SMALL($X727:$AC727,COUNTIF($X727:$AC727,"&lt;="&amp;AH727)+1)))</f>
        <v>5</v>
      </c>
      <c r="AJ727" s="4" t="str">
        <f>IF($A726="","",IF(MAX($X727:$AC727)=MAX($AD727:AI727)," ",SMALL($X727:$AC727,COUNTIF($X727:$AC727,"&lt;="&amp;AI727)+1)))</f>
        <v xml:space="preserve"> </v>
      </c>
      <c r="AL727" s="13" t="str">
        <f t="shared" si="166"/>
        <v>5尾</v>
      </c>
      <c r="AM727" s="13" t="str">
        <f t="shared" si="167"/>
        <v>中4尾</v>
      </c>
    </row>
    <row r="728" spans="1:39" x14ac:dyDescent="0.15">
      <c r="A728" s="7">
        <v>2020115</v>
      </c>
      <c r="B728" s="2">
        <v>1</v>
      </c>
      <c r="C728" s="2">
        <v>4</v>
      </c>
      <c r="D728" s="2">
        <v>12</v>
      </c>
      <c r="E728" s="2">
        <v>20</v>
      </c>
      <c r="F728" s="2">
        <v>25</v>
      </c>
      <c r="G728" s="2">
        <v>32</v>
      </c>
      <c r="H728" s="2">
        <v>2</v>
      </c>
      <c r="J728" s="4">
        <f t="shared" si="154"/>
        <v>1</v>
      </c>
      <c r="K728" s="4">
        <f t="shared" si="155"/>
        <v>4</v>
      </c>
      <c r="L728" s="4">
        <f t="shared" si="156"/>
        <v>2</v>
      </c>
      <c r="M728" s="4">
        <f t="shared" si="157"/>
        <v>0</v>
      </c>
      <c r="N728" s="4">
        <f t="shared" si="158"/>
        <v>5</v>
      </c>
      <c r="O728" s="4">
        <f t="shared" si="159"/>
        <v>2</v>
      </c>
      <c r="Q728" s="4">
        <f>IF($A728="","",IF(MAX($J728:$O728)=MAX($P728:P728),"",SMALL($J728:$O728,COUNTIF($J728:$O728,"&lt;="&amp;P728)+1)))</f>
        <v>0</v>
      </c>
      <c r="R728" s="4">
        <f>IF($A728="","",IF(MAX($J728:$O728)=MAX($P728:Q728),"",SMALL($J728:$O728,COUNTIF($J728:$O728,"&lt;="&amp;Q728)+1)))</f>
        <v>1</v>
      </c>
      <c r="S728" s="4">
        <f>IF($A728="","",IF(MAX($J728:$O728)=MAX($P728:R728),"",SMALL($J728:$O728,COUNTIF($J728:$O728,"&lt;="&amp;R728)+1)))</f>
        <v>2</v>
      </c>
      <c r="T728" s="4">
        <f>IF($A728="","",IF(MAX($J728:$O728)=MAX($P728:S728),"",SMALL($J728:$O728,COUNTIF($J728:$O728,"&lt;="&amp;S728)+1)))</f>
        <v>4</v>
      </c>
      <c r="U728" s="4">
        <f>IF($A728="","",IF(MAX($J728:$O728)=MAX($P728:T728),"",SMALL($J728:$O728,COUNTIF($J728:$O728,"&lt;="&amp;T728)+1)))</f>
        <v>5</v>
      </c>
      <c r="V728" s="4" t="str">
        <f>IF($A728="","",IF(MAX($J728:$O728)=MAX($P728:U728),"",SMALL($J728:$O728,COUNTIF($J728:$O728,"&lt;="&amp;U728)+1)))</f>
        <v/>
      </c>
      <c r="X728" s="4">
        <f t="shared" si="160"/>
        <v>5</v>
      </c>
      <c r="Y728" s="4">
        <f t="shared" si="161"/>
        <v>5</v>
      </c>
      <c r="Z728" s="4">
        <f t="shared" si="162"/>
        <v>0</v>
      </c>
      <c r="AA728" s="4">
        <f t="shared" si="163"/>
        <v>5</v>
      </c>
      <c r="AB728" s="4">
        <f t="shared" si="164"/>
        <v>0</v>
      </c>
      <c r="AC728" s="4">
        <f t="shared" si="165"/>
        <v>7</v>
      </c>
      <c r="AE728" s="4">
        <f>IF($A727="","",IF(MAX($X728:$AC728)=MAX($AD728:AD728)," ",SMALL($X728:$AC728,COUNTIF($X728:$AC728,"&lt;="&amp;AD728)+1)))</f>
        <v>0</v>
      </c>
      <c r="AF728" s="4">
        <f>IF($A727="","",IF(MAX($X728:$AC728)=MAX($AD728:AE728)," ",SMALL($X728:$AC728,COUNTIF($X728:$AC728,"&lt;="&amp;AE728)+1)))</f>
        <v>5</v>
      </c>
      <c r="AG728" s="4">
        <f>IF($A727="","",IF(MAX($X728:$AC728)=MAX($AD728:AF728)," ",SMALL($X728:$AC728,COUNTIF($X728:$AC728,"&lt;="&amp;AF728)+1)))</f>
        <v>7</v>
      </c>
      <c r="AH728" s="4" t="str">
        <f>IF($A727="","",IF(MAX($X728:$AC728)=MAX($AD728:AG728)," ",SMALL($X728:$AC728,COUNTIF($X728:$AC728,"&lt;="&amp;AG728)+1)))</f>
        <v xml:space="preserve"> </v>
      </c>
      <c r="AI728" s="4" t="str">
        <f>IF($A727="","",IF(MAX($X728:$AC728)=MAX($AD728:AH728)," ",SMALL($X728:$AC728,COUNTIF($X728:$AC728,"&lt;="&amp;AH728)+1)))</f>
        <v xml:space="preserve"> </v>
      </c>
      <c r="AJ728" s="4" t="str">
        <f>IF($A727="","",IF(MAX($X728:$AC728)=MAX($AD728:AI728)," ",SMALL($X728:$AC728,COUNTIF($X728:$AC728,"&lt;="&amp;AI728)+1)))</f>
        <v xml:space="preserve"> </v>
      </c>
      <c r="AL728" s="13" t="str">
        <f t="shared" si="166"/>
        <v>3尾</v>
      </c>
      <c r="AM728" s="13" t="str">
        <f t="shared" si="167"/>
        <v>中2尾</v>
      </c>
    </row>
    <row r="729" spans="1:39" x14ac:dyDescent="0.15">
      <c r="A729" s="7">
        <v>2020116</v>
      </c>
      <c r="B729" s="2">
        <v>5</v>
      </c>
      <c r="C729" s="2">
        <v>6</v>
      </c>
      <c r="D729" s="2">
        <v>14</v>
      </c>
      <c r="E729" s="2">
        <v>16</v>
      </c>
      <c r="F729" s="2">
        <v>19</v>
      </c>
      <c r="G729" s="2">
        <v>27</v>
      </c>
      <c r="H729" s="2">
        <v>10</v>
      </c>
      <c r="J729" s="4">
        <f t="shared" si="154"/>
        <v>5</v>
      </c>
      <c r="K729" s="4">
        <f t="shared" si="155"/>
        <v>6</v>
      </c>
      <c r="L729" s="4">
        <f t="shared" si="156"/>
        <v>4</v>
      </c>
      <c r="M729" s="4">
        <f t="shared" si="157"/>
        <v>6</v>
      </c>
      <c r="N729" s="4">
        <f t="shared" si="158"/>
        <v>9</v>
      </c>
      <c r="O729" s="4">
        <f t="shared" si="159"/>
        <v>7</v>
      </c>
      <c r="Q729" s="4">
        <f>IF($A729="","",IF(MAX($J729:$O729)=MAX($P729:P729),"",SMALL($J729:$O729,COUNTIF($J729:$O729,"&lt;="&amp;P729)+1)))</f>
        <v>4</v>
      </c>
      <c r="R729" s="4">
        <f>IF($A729="","",IF(MAX($J729:$O729)=MAX($P729:Q729),"",SMALL($J729:$O729,COUNTIF($J729:$O729,"&lt;="&amp;Q729)+1)))</f>
        <v>5</v>
      </c>
      <c r="S729" s="4">
        <f>IF($A729="","",IF(MAX($J729:$O729)=MAX($P729:R729),"",SMALL($J729:$O729,COUNTIF($J729:$O729,"&lt;="&amp;R729)+1)))</f>
        <v>6</v>
      </c>
      <c r="T729" s="4">
        <f>IF($A729="","",IF(MAX($J729:$O729)=MAX($P729:S729),"",SMALL($J729:$O729,COUNTIF($J729:$O729,"&lt;="&amp;S729)+1)))</f>
        <v>7</v>
      </c>
      <c r="U729" s="4">
        <f>IF($A729="","",IF(MAX($J729:$O729)=MAX($P729:T729),"",SMALL($J729:$O729,COUNTIF($J729:$O729,"&lt;="&amp;T729)+1)))</f>
        <v>9</v>
      </c>
      <c r="V729" s="4" t="str">
        <f>IF($A729="","",IF(MAX($J729:$O729)=MAX($P729:U729),"",SMALL($J729:$O729,COUNTIF($J729:$O729,"&lt;="&amp;U729)+1)))</f>
        <v/>
      </c>
      <c r="X729" s="4">
        <f t="shared" si="160"/>
        <v>4</v>
      </c>
      <c r="Y729" s="4">
        <f t="shared" si="161"/>
        <v>4</v>
      </c>
      <c r="Z729" s="4">
        <f t="shared" si="162"/>
        <v>0</v>
      </c>
      <c r="AA729" s="4">
        <f t="shared" si="163"/>
        <v>5</v>
      </c>
      <c r="AB729" s="4">
        <f t="shared" si="164"/>
        <v>0</v>
      </c>
      <c r="AC729" s="4">
        <f t="shared" si="165"/>
        <v>8</v>
      </c>
      <c r="AE729" s="4">
        <f>IF($A728="","",IF(MAX($X729:$AC729)=MAX($AD729:AD729)," ",SMALL($X729:$AC729,COUNTIF($X729:$AC729,"&lt;="&amp;AD729)+1)))</f>
        <v>0</v>
      </c>
      <c r="AF729" s="4">
        <f>IF($A728="","",IF(MAX($X729:$AC729)=MAX($AD729:AE729)," ",SMALL($X729:$AC729,COUNTIF($X729:$AC729,"&lt;="&amp;AE729)+1)))</f>
        <v>4</v>
      </c>
      <c r="AG729" s="4">
        <f>IF($A728="","",IF(MAX($X729:$AC729)=MAX($AD729:AF729)," ",SMALL($X729:$AC729,COUNTIF($X729:$AC729,"&lt;="&amp;AF729)+1)))</f>
        <v>5</v>
      </c>
      <c r="AH729" s="4">
        <f>IF($A728="","",IF(MAX($X729:$AC729)=MAX($AD729:AG729)," ",SMALL($X729:$AC729,COUNTIF($X729:$AC729,"&lt;="&amp;AG729)+1)))</f>
        <v>8</v>
      </c>
      <c r="AI729" s="4" t="str">
        <f>IF($A728="","",IF(MAX($X729:$AC729)=MAX($AD729:AH729)," ",SMALL($X729:$AC729,COUNTIF($X729:$AC729,"&lt;="&amp;AH729)+1)))</f>
        <v xml:space="preserve"> </v>
      </c>
      <c r="AJ729" s="4" t="str">
        <f>IF($A728="","",IF(MAX($X729:$AC729)=MAX($AD729:AI729)," ",SMALL($X729:$AC729,COUNTIF($X729:$AC729,"&lt;="&amp;AI729)+1)))</f>
        <v xml:space="preserve"> </v>
      </c>
      <c r="AL729" s="13" t="str">
        <f t="shared" si="166"/>
        <v>4尾</v>
      </c>
      <c r="AM729" s="13" t="str">
        <f t="shared" si="167"/>
        <v>中2尾</v>
      </c>
    </row>
    <row r="730" spans="1:39" x14ac:dyDescent="0.15">
      <c r="A730" s="7">
        <v>2020117</v>
      </c>
      <c r="B730" s="2">
        <v>7</v>
      </c>
      <c r="C730" s="2">
        <v>8</v>
      </c>
      <c r="D730" s="2">
        <v>9</v>
      </c>
      <c r="E730" s="2">
        <v>10</v>
      </c>
      <c r="F730" s="2">
        <v>16</v>
      </c>
      <c r="G730" s="2">
        <v>27</v>
      </c>
      <c r="H730" s="2">
        <v>7</v>
      </c>
      <c r="J730" s="4">
        <f t="shared" si="154"/>
        <v>7</v>
      </c>
      <c r="K730" s="4">
        <f t="shared" si="155"/>
        <v>8</v>
      </c>
      <c r="L730" s="4">
        <f t="shared" si="156"/>
        <v>9</v>
      </c>
      <c r="M730" s="4">
        <f t="shared" si="157"/>
        <v>0</v>
      </c>
      <c r="N730" s="4">
        <f t="shared" si="158"/>
        <v>6</v>
      </c>
      <c r="O730" s="4">
        <f t="shared" si="159"/>
        <v>7</v>
      </c>
      <c r="Q730" s="4">
        <f>IF($A730="","",IF(MAX($J730:$O730)=MAX($P730:P730),"",SMALL($J730:$O730,COUNTIF($J730:$O730,"&lt;="&amp;P730)+1)))</f>
        <v>0</v>
      </c>
      <c r="R730" s="4">
        <f>IF($A730="","",IF(MAX($J730:$O730)=MAX($P730:Q730),"",SMALL($J730:$O730,COUNTIF($J730:$O730,"&lt;="&amp;Q730)+1)))</f>
        <v>6</v>
      </c>
      <c r="S730" s="4">
        <f>IF($A730="","",IF(MAX($J730:$O730)=MAX($P730:R730),"",SMALL($J730:$O730,COUNTIF($J730:$O730,"&lt;="&amp;R730)+1)))</f>
        <v>7</v>
      </c>
      <c r="T730" s="4">
        <f>IF($A730="","",IF(MAX($J730:$O730)=MAX($P730:S730),"",SMALL($J730:$O730,COUNTIF($J730:$O730,"&lt;="&amp;S730)+1)))</f>
        <v>8</v>
      </c>
      <c r="U730" s="4">
        <f>IF($A730="","",IF(MAX($J730:$O730)=MAX($P730:T730),"",SMALL($J730:$O730,COUNTIF($J730:$O730,"&lt;="&amp;T730)+1)))</f>
        <v>9</v>
      </c>
      <c r="V730" s="4" t="str">
        <f>IF($A730="","",IF(MAX($J730:$O730)=MAX($P730:U730),"",SMALL($J730:$O730,COUNTIF($J730:$O730,"&lt;="&amp;U730)+1)))</f>
        <v/>
      </c>
      <c r="X730" s="4">
        <f t="shared" si="160"/>
        <v>0</v>
      </c>
      <c r="Y730" s="4">
        <f t="shared" si="161"/>
        <v>2</v>
      </c>
      <c r="Z730" s="4">
        <f t="shared" si="162"/>
        <v>4</v>
      </c>
      <c r="AA730" s="4">
        <f t="shared" si="163"/>
        <v>9</v>
      </c>
      <c r="AB730" s="4">
        <f t="shared" si="164"/>
        <v>3</v>
      </c>
      <c r="AC730" s="4">
        <f t="shared" si="165"/>
        <v>2</v>
      </c>
      <c r="AE730" s="4">
        <f>IF($A729="","",IF(MAX($X730:$AC730)=MAX($AD730:AD730)," ",SMALL($X730:$AC730,COUNTIF($X730:$AC730,"&lt;="&amp;AD730)+1)))</f>
        <v>0</v>
      </c>
      <c r="AF730" s="4">
        <f>IF($A729="","",IF(MAX($X730:$AC730)=MAX($AD730:AE730)," ",SMALL($X730:$AC730,COUNTIF($X730:$AC730,"&lt;="&amp;AE730)+1)))</f>
        <v>2</v>
      </c>
      <c r="AG730" s="4">
        <f>IF($A729="","",IF(MAX($X730:$AC730)=MAX($AD730:AF730)," ",SMALL($X730:$AC730,COUNTIF($X730:$AC730,"&lt;="&amp;AF730)+1)))</f>
        <v>3</v>
      </c>
      <c r="AH730" s="4">
        <f>IF($A729="","",IF(MAX($X730:$AC730)=MAX($AD730:AG730)," ",SMALL($X730:$AC730,COUNTIF($X730:$AC730,"&lt;="&amp;AG730)+1)))</f>
        <v>4</v>
      </c>
      <c r="AI730" s="4">
        <f>IF($A729="","",IF(MAX($X730:$AC730)=MAX($AD730:AH730)," ",SMALL($X730:$AC730,COUNTIF($X730:$AC730,"&lt;="&amp;AH730)+1)))</f>
        <v>9</v>
      </c>
      <c r="AJ730" s="4" t="str">
        <f>IF($A729="","",IF(MAX($X730:$AC730)=MAX($AD730:AI730)," ",SMALL($X730:$AC730,COUNTIF($X730:$AC730,"&lt;="&amp;AI730)+1)))</f>
        <v xml:space="preserve"> </v>
      </c>
      <c r="AL730" s="13" t="str">
        <f t="shared" si="166"/>
        <v>5尾</v>
      </c>
      <c r="AM730" s="13" t="str">
        <f t="shared" si="167"/>
        <v>中2尾</v>
      </c>
    </row>
    <row r="731" spans="1:39" x14ac:dyDescent="0.15">
      <c r="A731" s="7">
        <v>2020118</v>
      </c>
      <c r="B731" s="2">
        <v>11</v>
      </c>
      <c r="C731" s="2">
        <v>13</v>
      </c>
      <c r="D731" s="2">
        <v>19</v>
      </c>
      <c r="E731" s="2">
        <v>26</v>
      </c>
      <c r="F731" s="2">
        <v>30</v>
      </c>
      <c r="G731" s="2">
        <v>33</v>
      </c>
      <c r="H731" s="2">
        <v>5</v>
      </c>
      <c r="J731" s="4">
        <f t="shared" si="154"/>
        <v>1</v>
      </c>
      <c r="K731" s="4">
        <f t="shared" si="155"/>
        <v>3</v>
      </c>
      <c r="L731" s="4">
        <f t="shared" si="156"/>
        <v>9</v>
      </c>
      <c r="M731" s="4">
        <f t="shared" si="157"/>
        <v>6</v>
      </c>
      <c r="N731" s="4">
        <f t="shared" si="158"/>
        <v>0</v>
      </c>
      <c r="O731" s="4">
        <f t="shared" si="159"/>
        <v>3</v>
      </c>
      <c r="Q731" s="4">
        <f>IF($A731="","",IF(MAX($J731:$O731)=MAX($P731:P731),"",SMALL($J731:$O731,COUNTIF($J731:$O731,"&lt;="&amp;P731)+1)))</f>
        <v>0</v>
      </c>
      <c r="R731" s="4">
        <f>IF($A731="","",IF(MAX($J731:$O731)=MAX($P731:Q731),"",SMALL($J731:$O731,COUNTIF($J731:$O731,"&lt;="&amp;Q731)+1)))</f>
        <v>1</v>
      </c>
      <c r="S731" s="4">
        <f>IF($A731="","",IF(MAX($J731:$O731)=MAX($P731:R731),"",SMALL($J731:$O731,COUNTIF($J731:$O731,"&lt;="&amp;R731)+1)))</f>
        <v>3</v>
      </c>
      <c r="T731" s="4">
        <f>IF($A731="","",IF(MAX($J731:$O731)=MAX($P731:S731),"",SMALL($J731:$O731,COUNTIF($J731:$O731,"&lt;="&amp;S731)+1)))</f>
        <v>6</v>
      </c>
      <c r="U731" s="4">
        <f>IF($A731="","",IF(MAX($J731:$O731)=MAX($P731:T731),"",SMALL($J731:$O731,COUNTIF($J731:$O731,"&lt;="&amp;T731)+1)))</f>
        <v>9</v>
      </c>
      <c r="V731" s="4" t="str">
        <f>IF($A731="","",IF(MAX($J731:$O731)=MAX($P731:U731),"",SMALL($J731:$O731,COUNTIF($J731:$O731,"&lt;="&amp;U731)+1)))</f>
        <v/>
      </c>
      <c r="X731" s="4">
        <f t="shared" si="160"/>
        <v>6</v>
      </c>
      <c r="Y731" s="4">
        <f t="shared" si="161"/>
        <v>4</v>
      </c>
      <c r="Z731" s="4">
        <f t="shared" si="162"/>
        <v>0</v>
      </c>
      <c r="AA731" s="4">
        <f t="shared" si="163"/>
        <v>6</v>
      </c>
      <c r="AB731" s="4">
        <f t="shared" si="164"/>
        <v>2</v>
      </c>
      <c r="AC731" s="4">
        <f t="shared" si="165"/>
        <v>9</v>
      </c>
      <c r="AE731" s="4">
        <f>IF($A730="","",IF(MAX($X731:$AC731)=MAX($AD731:AD731)," ",SMALL($X731:$AC731,COUNTIF($X731:$AC731,"&lt;="&amp;AD731)+1)))</f>
        <v>0</v>
      </c>
      <c r="AF731" s="4">
        <f>IF($A730="","",IF(MAX($X731:$AC731)=MAX($AD731:AE731)," ",SMALL($X731:$AC731,COUNTIF($X731:$AC731,"&lt;="&amp;AE731)+1)))</f>
        <v>2</v>
      </c>
      <c r="AG731" s="4">
        <f>IF($A730="","",IF(MAX($X731:$AC731)=MAX($AD731:AF731)," ",SMALL($X731:$AC731,COUNTIF($X731:$AC731,"&lt;="&amp;AF731)+1)))</f>
        <v>4</v>
      </c>
      <c r="AH731" s="4">
        <f>IF($A730="","",IF(MAX($X731:$AC731)=MAX($AD731:AG731)," ",SMALL($X731:$AC731,COUNTIF($X731:$AC731,"&lt;="&amp;AG731)+1)))</f>
        <v>6</v>
      </c>
      <c r="AI731" s="4">
        <f>IF($A730="","",IF(MAX($X731:$AC731)=MAX($AD731:AH731)," ",SMALL($X731:$AC731,COUNTIF($X731:$AC731,"&lt;="&amp;AH731)+1)))</f>
        <v>9</v>
      </c>
      <c r="AJ731" s="4" t="str">
        <f>IF($A730="","",IF(MAX($X731:$AC731)=MAX($AD731:AI731)," ",SMALL($X731:$AC731,COUNTIF($X731:$AC731,"&lt;="&amp;AI731)+1)))</f>
        <v xml:space="preserve"> </v>
      </c>
      <c r="AL731" s="13" t="str">
        <f t="shared" si="166"/>
        <v>5尾</v>
      </c>
      <c r="AM731" s="13" t="str">
        <f t="shared" si="167"/>
        <v>中3尾</v>
      </c>
    </row>
    <row r="732" spans="1:39" x14ac:dyDescent="0.15">
      <c r="A732" s="7">
        <v>2020119</v>
      </c>
      <c r="B732" s="2">
        <v>1</v>
      </c>
      <c r="C732" s="2">
        <v>9</v>
      </c>
      <c r="D732" s="2">
        <v>22</v>
      </c>
      <c r="E732" s="2">
        <v>28</v>
      </c>
      <c r="F732" s="2">
        <v>32</v>
      </c>
      <c r="G732" s="2">
        <v>33</v>
      </c>
      <c r="H732" s="2">
        <v>15</v>
      </c>
      <c r="J732" s="4">
        <f t="shared" si="154"/>
        <v>1</v>
      </c>
      <c r="K732" s="4">
        <f t="shared" si="155"/>
        <v>9</v>
      </c>
      <c r="L732" s="4">
        <f t="shared" si="156"/>
        <v>2</v>
      </c>
      <c r="M732" s="4">
        <f t="shared" si="157"/>
        <v>8</v>
      </c>
      <c r="N732" s="4">
        <f t="shared" si="158"/>
        <v>2</v>
      </c>
      <c r="O732" s="4">
        <f t="shared" si="159"/>
        <v>3</v>
      </c>
      <c r="Q732" s="4">
        <f>IF($A732="","",IF(MAX($J732:$O732)=MAX($P732:P732),"",SMALL($J732:$O732,COUNTIF($J732:$O732,"&lt;="&amp;P732)+1)))</f>
        <v>1</v>
      </c>
      <c r="R732" s="4">
        <f>IF($A732="","",IF(MAX($J732:$O732)=MAX($P732:Q732),"",SMALL($J732:$O732,COUNTIF($J732:$O732,"&lt;="&amp;Q732)+1)))</f>
        <v>2</v>
      </c>
      <c r="S732" s="4">
        <f>IF($A732="","",IF(MAX($J732:$O732)=MAX($P732:R732),"",SMALL($J732:$O732,COUNTIF($J732:$O732,"&lt;="&amp;R732)+1)))</f>
        <v>3</v>
      </c>
      <c r="T732" s="4">
        <f>IF($A732="","",IF(MAX($J732:$O732)=MAX($P732:S732),"",SMALL($J732:$O732,COUNTIF($J732:$O732,"&lt;="&amp;S732)+1)))</f>
        <v>8</v>
      </c>
      <c r="U732" s="4">
        <f>IF($A732="","",IF(MAX($J732:$O732)=MAX($P732:T732),"",SMALL($J732:$O732,COUNTIF($J732:$O732,"&lt;="&amp;T732)+1)))</f>
        <v>9</v>
      </c>
      <c r="V732" s="4" t="str">
        <f>IF($A732="","",IF(MAX($J732:$O732)=MAX($P732:U732),"",SMALL($J732:$O732,COUNTIF($J732:$O732,"&lt;="&amp;U732)+1)))</f>
        <v/>
      </c>
      <c r="X732" s="4">
        <f t="shared" si="160"/>
        <v>3</v>
      </c>
      <c r="Y732" s="4">
        <f t="shared" si="161"/>
        <v>8</v>
      </c>
      <c r="Z732" s="4">
        <f t="shared" si="162"/>
        <v>0</v>
      </c>
      <c r="AA732" s="4">
        <f t="shared" si="163"/>
        <v>5</v>
      </c>
      <c r="AB732" s="4">
        <f t="shared" si="164"/>
        <v>0</v>
      </c>
      <c r="AC732" s="4">
        <f t="shared" si="165"/>
        <v>1</v>
      </c>
      <c r="AE732" s="4">
        <f>IF($A731="","",IF(MAX($X732:$AC732)=MAX($AD732:AD732)," ",SMALL($X732:$AC732,COUNTIF($X732:$AC732,"&lt;="&amp;AD732)+1)))</f>
        <v>0</v>
      </c>
      <c r="AF732" s="4">
        <f>IF($A731="","",IF(MAX($X732:$AC732)=MAX($AD732:AE732)," ",SMALL($X732:$AC732,COUNTIF($X732:$AC732,"&lt;="&amp;AE732)+1)))</f>
        <v>1</v>
      </c>
      <c r="AG732" s="4">
        <f>IF($A731="","",IF(MAX($X732:$AC732)=MAX($AD732:AF732)," ",SMALL($X732:$AC732,COUNTIF($X732:$AC732,"&lt;="&amp;AF732)+1)))</f>
        <v>3</v>
      </c>
      <c r="AH732" s="4">
        <f>IF($A731="","",IF(MAX($X732:$AC732)=MAX($AD732:AG732)," ",SMALL($X732:$AC732,COUNTIF($X732:$AC732,"&lt;="&amp;AG732)+1)))</f>
        <v>5</v>
      </c>
      <c r="AI732" s="4">
        <f>IF($A731="","",IF(MAX($X732:$AC732)=MAX($AD732:AH732)," ",SMALL($X732:$AC732,COUNTIF($X732:$AC732,"&lt;="&amp;AH732)+1)))</f>
        <v>8</v>
      </c>
      <c r="AJ732" s="4" t="str">
        <f>IF($A731="","",IF(MAX($X732:$AC732)=MAX($AD732:AI732)," ",SMALL($X732:$AC732,COUNTIF($X732:$AC732,"&lt;="&amp;AI732)+1)))</f>
        <v xml:space="preserve"> </v>
      </c>
      <c r="AL732" s="13" t="str">
        <f t="shared" si="166"/>
        <v>5尾</v>
      </c>
      <c r="AM732" s="13" t="str">
        <f t="shared" si="167"/>
        <v>中3尾</v>
      </c>
    </row>
    <row r="733" spans="1:39" x14ac:dyDescent="0.15">
      <c r="A733" s="7">
        <v>2020120</v>
      </c>
      <c r="B733" s="2">
        <v>1</v>
      </c>
      <c r="C733" s="2">
        <v>2</v>
      </c>
      <c r="D733" s="2">
        <v>3</v>
      </c>
      <c r="E733" s="2">
        <v>4</v>
      </c>
      <c r="F733" s="2">
        <v>9</v>
      </c>
      <c r="G733" s="2">
        <v>10</v>
      </c>
      <c r="H733" s="2">
        <v>12</v>
      </c>
      <c r="J733" s="4">
        <f t="shared" si="154"/>
        <v>1</v>
      </c>
      <c r="K733" s="4">
        <f t="shared" si="155"/>
        <v>2</v>
      </c>
      <c r="L733" s="4">
        <f t="shared" si="156"/>
        <v>3</v>
      </c>
      <c r="M733" s="4">
        <f t="shared" si="157"/>
        <v>4</v>
      </c>
      <c r="N733" s="4">
        <f t="shared" si="158"/>
        <v>9</v>
      </c>
      <c r="O733" s="4">
        <f t="shared" si="159"/>
        <v>0</v>
      </c>
      <c r="Q733" s="4">
        <f>IF($A733="","",IF(MAX($J733:$O733)=MAX($P733:P733),"",SMALL($J733:$O733,COUNTIF($J733:$O733,"&lt;="&amp;P733)+1)))</f>
        <v>0</v>
      </c>
      <c r="R733" s="4">
        <f>IF($A733="","",IF(MAX($J733:$O733)=MAX($P733:Q733),"",SMALL($J733:$O733,COUNTIF($J733:$O733,"&lt;="&amp;Q733)+1)))</f>
        <v>1</v>
      </c>
      <c r="S733" s="4">
        <f>IF($A733="","",IF(MAX($J733:$O733)=MAX($P733:R733),"",SMALL($J733:$O733,COUNTIF($J733:$O733,"&lt;="&amp;R733)+1)))</f>
        <v>2</v>
      </c>
      <c r="T733" s="4">
        <f>IF($A733="","",IF(MAX($J733:$O733)=MAX($P733:S733),"",SMALL($J733:$O733,COUNTIF($J733:$O733,"&lt;="&amp;S733)+1)))</f>
        <v>3</v>
      </c>
      <c r="U733" s="4">
        <f>IF($A733="","",IF(MAX($J733:$O733)=MAX($P733:T733),"",SMALL($J733:$O733,COUNTIF($J733:$O733,"&lt;="&amp;T733)+1)))</f>
        <v>4</v>
      </c>
      <c r="V733" s="4">
        <f>IF($A733="","",IF(MAX($J733:$O733)=MAX($P733:U733),"",SMALL($J733:$O733,COUNTIF($J733:$O733,"&lt;="&amp;U733)+1)))</f>
        <v>9</v>
      </c>
      <c r="X733" s="4">
        <f t="shared" si="160"/>
        <v>9</v>
      </c>
      <c r="Y733" s="4">
        <f t="shared" si="161"/>
        <v>9</v>
      </c>
      <c r="Z733" s="4">
        <f t="shared" si="162"/>
        <v>6</v>
      </c>
      <c r="AA733" s="4">
        <f t="shared" si="163"/>
        <v>4</v>
      </c>
      <c r="AB733" s="4">
        <f t="shared" si="164"/>
        <v>6</v>
      </c>
      <c r="AC733" s="4">
        <f t="shared" si="165"/>
        <v>3</v>
      </c>
      <c r="AE733" s="4">
        <f>IF($A732="","",IF(MAX($X733:$AC733)=MAX($AD733:AD733)," ",SMALL($X733:$AC733,COUNTIF($X733:$AC733,"&lt;="&amp;AD733)+1)))</f>
        <v>3</v>
      </c>
      <c r="AF733" s="4">
        <f>IF($A732="","",IF(MAX($X733:$AC733)=MAX($AD733:AE733)," ",SMALL($X733:$AC733,COUNTIF($X733:$AC733,"&lt;="&amp;AE733)+1)))</f>
        <v>4</v>
      </c>
      <c r="AG733" s="4">
        <f>IF($A732="","",IF(MAX($X733:$AC733)=MAX($AD733:AF733)," ",SMALL($X733:$AC733,COUNTIF($X733:$AC733,"&lt;="&amp;AF733)+1)))</f>
        <v>6</v>
      </c>
      <c r="AH733" s="4">
        <f>IF($A732="","",IF(MAX($X733:$AC733)=MAX($AD733:AG733)," ",SMALL($X733:$AC733,COUNTIF($X733:$AC733,"&lt;="&amp;AG733)+1)))</f>
        <v>9</v>
      </c>
      <c r="AI733" s="4" t="str">
        <f>IF($A732="","",IF(MAX($X733:$AC733)=MAX($AD733:AH733)," ",SMALL($X733:$AC733,COUNTIF($X733:$AC733,"&lt;="&amp;AH733)+1)))</f>
        <v xml:space="preserve"> </v>
      </c>
      <c r="AJ733" s="4" t="str">
        <f>IF($A732="","",IF(MAX($X733:$AC733)=MAX($AD733:AI733)," ",SMALL($X733:$AC733,COUNTIF($X733:$AC733,"&lt;="&amp;AI733)+1)))</f>
        <v xml:space="preserve"> </v>
      </c>
      <c r="AL733" s="13" t="str">
        <f t="shared" si="166"/>
        <v>4尾</v>
      </c>
      <c r="AM733" s="13" t="str">
        <f t="shared" si="167"/>
        <v>中3尾</v>
      </c>
    </row>
    <row r="734" spans="1:39" x14ac:dyDescent="0.15">
      <c r="A734" s="7">
        <v>2020121</v>
      </c>
      <c r="B734" s="2">
        <v>2</v>
      </c>
      <c r="C734" s="2">
        <v>4</v>
      </c>
      <c r="D734" s="2">
        <v>6</v>
      </c>
      <c r="E734" s="2">
        <v>21</v>
      </c>
      <c r="F734" s="2">
        <v>25</v>
      </c>
      <c r="G734" s="2">
        <v>29</v>
      </c>
      <c r="H734" s="2">
        <v>3</v>
      </c>
      <c r="J734" s="4">
        <f t="shared" si="154"/>
        <v>2</v>
      </c>
      <c r="K734" s="4">
        <f t="shared" si="155"/>
        <v>4</v>
      </c>
      <c r="L734" s="4">
        <f t="shared" si="156"/>
        <v>6</v>
      </c>
      <c r="M734" s="4">
        <f t="shared" si="157"/>
        <v>1</v>
      </c>
      <c r="N734" s="4">
        <f t="shared" si="158"/>
        <v>5</v>
      </c>
      <c r="O734" s="4">
        <f t="shared" si="159"/>
        <v>9</v>
      </c>
      <c r="Q734" s="4">
        <f>IF($A734="","",IF(MAX($J734:$O734)=MAX($P734:P734),"",SMALL($J734:$O734,COUNTIF($J734:$O734,"&lt;="&amp;P734)+1)))</f>
        <v>1</v>
      </c>
      <c r="R734" s="4">
        <f>IF($A734="","",IF(MAX($J734:$O734)=MAX($P734:Q734),"",SMALL($J734:$O734,COUNTIF($J734:$O734,"&lt;="&amp;Q734)+1)))</f>
        <v>2</v>
      </c>
      <c r="S734" s="4">
        <f>IF($A734="","",IF(MAX($J734:$O734)=MAX($P734:R734),"",SMALL($J734:$O734,COUNTIF($J734:$O734,"&lt;="&amp;R734)+1)))</f>
        <v>4</v>
      </c>
      <c r="T734" s="4">
        <f>IF($A734="","",IF(MAX($J734:$O734)=MAX($P734:S734),"",SMALL($J734:$O734,COUNTIF($J734:$O734,"&lt;="&amp;S734)+1)))</f>
        <v>5</v>
      </c>
      <c r="U734" s="4">
        <f>IF($A734="","",IF(MAX($J734:$O734)=MAX($P734:T734),"",SMALL($J734:$O734,COUNTIF($J734:$O734,"&lt;="&amp;T734)+1)))</f>
        <v>6</v>
      </c>
      <c r="V734" s="4">
        <f>IF($A734="","",IF(MAX($J734:$O734)=MAX($P734:U734),"",SMALL($J734:$O734,COUNTIF($J734:$O734,"&lt;="&amp;U734)+1)))</f>
        <v>9</v>
      </c>
      <c r="X734" s="4">
        <f t="shared" si="160"/>
        <v>2</v>
      </c>
      <c r="Y734" s="4">
        <f t="shared" si="161"/>
        <v>2</v>
      </c>
      <c r="Z734" s="4">
        <f t="shared" si="162"/>
        <v>6</v>
      </c>
      <c r="AA734" s="4">
        <f t="shared" si="163"/>
        <v>5</v>
      </c>
      <c r="AB734" s="4">
        <f t="shared" si="164"/>
        <v>0</v>
      </c>
      <c r="AC734" s="4">
        <f t="shared" si="165"/>
        <v>1</v>
      </c>
      <c r="AE734" s="4">
        <f>IF($A733="","",IF(MAX($X734:$AC734)=MAX($AD734:AD734)," ",SMALL($X734:$AC734,COUNTIF($X734:$AC734,"&lt;="&amp;AD734)+1)))</f>
        <v>0</v>
      </c>
      <c r="AF734" s="4">
        <f>IF($A733="","",IF(MAX($X734:$AC734)=MAX($AD734:AE734)," ",SMALL($X734:$AC734,COUNTIF($X734:$AC734,"&lt;="&amp;AE734)+1)))</f>
        <v>1</v>
      </c>
      <c r="AG734" s="4">
        <f>IF($A733="","",IF(MAX($X734:$AC734)=MAX($AD734:AF734)," ",SMALL($X734:$AC734,COUNTIF($X734:$AC734,"&lt;="&amp;AF734)+1)))</f>
        <v>2</v>
      </c>
      <c r="AH734" s="4">
        <f>IF($A733="","",IF(MAX($X734:$AC734)=MAX($AD734:AG734)," ",SMALL($X734:$AC734,COUNTIF($X734:$AC734,"&lt;="&amp;AG734)+1)))</f>
        <v>5</v>
      </c>
      <c r="AI734" s="4">
        <f>IF($A733="","",IF(MAX($X734:$AC734)=MAX($AD734:AH734)," ",SMALL($X734:$AC734,COUNTIF($X734:$AC734,"&lt;="&amp;AH734)+1)))</f>
        <v>6</v>
      </c>
      <c r="AJ734" s="4" t="str">
        <f>IF($A733="","",IF(MAX($X734:$AC734)=MAX($AD734:AI734)," ",SMALL($X734:$AC734,COUNTIF($X734:$AC734,"&lt;="&amp;AI734)+1)))</f>
        <v xml:space="preserve"> </v>
      </c>
      <c r="AL734" s="13" t="str">
        <f t="shared" si="166"/>
        <v>5尾</v>
      </c>
      <c r="AM734" s="13" t="str">
        <f t="shared" si="167"/>
        <v>中4尾</v>
      </c>
    </row>
    <row r="735" spans="1:39" x14ac:dyDescent="0.15">
      <c r="A735" s="7">
        <v>2020122</v>
      </c>
      <c r="B735" s="2">
        <v>12</v>
      </c>
      <c r="C735" s="2">
        <v>15</v>
      </c>
      <c r="D735" s="2">
        <v>17</v>
      </c>
      <c r="E735" s="2">
        <v>24</v>
      </c>
      <c r="F735" s="2">
        <v>26</v>
      </c>
      <c r="G735" s="2">
        <v>31</v>
      </c>
      <c r="H735" s="2">
        <v>15</v>
      </c>
      <c r="J735" s="4">
        <f t="shared" si="154"/>
        <v>2</v>
      </c>
      <c r="K735" s="4">
        <f t="shared" si="155"/>
        <v>5</v>
      </c>
      <c r="L735" s="4">
        <f t="shared" si="156"/>
        <v>7</v>
      </c>
      <c r="M735" s="4">
        <f t="shared" si="157"/>
        <v>4</v>
      </c>
      <c r="N735" s="4">
        <f t="shared" si="158"/>
        <v>6</v>
      </c>
      <c r="O735" s="4">
        <f t="shared" si="159"/>
        <v>1</v>
      </c>
      <c r="Q735" s="4">
        <f>IF($A735="","",IF(MAX($J735:$O735)=MAX($P735:P735),"",SMALL($J735:$O735,COUNTIF($J735:$O735,"&lt;="&amp;P735)+1)))</f>
        <v>1</v>
      </c>
      <c r="R735" s="4">
        <f>IF($A735="","",IF(MAX($J735:$O735)=MAX($P735:Q735),"",SMALL($J735:$O735,COUNTIF($J735:$O735,"&lt;="&amp;Q735)+1)))</f>
        <v>2</v>
      </c>
      <c r="S735" s="4">
        <f>IF($A735="","",IF(MAX($J735:$O735)=MAX($P735:R735),"",SMALL($J735:$O735,COUNTIF($J735:$O735,"&lt;="&amp;R735)+1)))</f>
        <v>4</v>
      </c>
      <c r="T735" s="4">
        <f>IF($A735="","",IF(MAX($J735:$O735)=MAX($P735:S735),"",SMALL($J735:$O735,COUNTIF($J735:$O735,"&lt;="&amp;S735)+1)))</f>
        <v>5</v>
      </c>
      <c r="U735" s="4">
        <f>IF($A735="","",IF(MAX($J735:$O735)=MAX($P735:T735),"",SMALL($J735:$O735,COUNTIF($J735:$O735,"&lt;="&amp;T735)+1)))</f>
        <v>6</v>
      </c>
      <c r="V735" s="4">
        <f>IF($A735="","",IF(MAX($J735:$O735)=MAX($P735:U735),"",SMALL($J735:$O735,COUNTIF($J735:$O735,"&lt;="&amp;U735)+1)))</f>
        <v>7</v>
      </c>
      <c r="X735" s="4">
        <f t="shared" si="160"/>
        <v>8</v>
      </c>
      <c r="Y735" s="4">
        <f t="shared" si="161"/>
        <v>2</v>
      </c>
      <c r="Z735" s="4">
        <f t="shared" si="162"/>
        <v>5</v>
      </c>
      <c r="AA735" s="4">
        <f t="shared" si="163"/>
        <v>9</v>
      </c>
      <c r="AB735" s="4">
        <f t="shared" si="164"/>
        <v>5</v>
      </c>
      <c r="AC735" s="4">
        <f t="shared" si="165"/>
        <v>6</v>
      </c>
      <c r="AE735" s="4">
        <f>IF($A734="","",IF(MAX($X735:$AC735)=MAX($AD735:AD735)," ",SMALL($X735:$AC735,COUNTIF($X735:$AC735,"&lt;="&amp;AD735)+1)))</f>
        <v>2</v>
      </c>
      <c r="AF735" s="4">
        <f>IF($A734="","",IF(MAX($X735:$AC735)=MAX($AD735:AE735)," ",SMALL($X735:$AC735,COUNTIF($X735:$AC735,"&lt;="&amp;AE735)+1)))</f>
        <v>5</v>
      </c>
      <c r="AG735" s="4">
        <f>IF($A734="","",IF(MAX($X735:$AC735)=MAX($AD735:AF735)," ",SMALL($X735:$AC735,COUNTIF($X735:$AC735,"&lt;="&amp;AF735)+1)))</f>
        <v>6</v>
      </c>
      <c r="AH735" s="4">
        <f>IF($A734="","",IF(MAX($X735:$AC735)=MAX($AD735:AG735)," ",SMALL($X735:$AC735,COUNTIF($X735:$AC735,"&lt;="&amp;AG735)+1)))</f>
        <v>8</v>
      </c>
      <c r="AI735" s="4">
        <f>IF($A734="","",IF(MAX($X735:$AC735)=MAX($AD735:AH735)," ",SMALL($X735:$AC735,COUNTIF($X735:$AC735,"&lt;="&amp;AH735)+1)))</f>
        <v>9</v>
      </c>
      <c r="AJ735" s="4" t="str">
        <f>IF($A734="","",IF(MAX($X735:$AC735)=MAX($AD735:AI735)," ",SMALL($X735:$AC735,COUNTIF($X735:$AC735,"&lt;="&amp;AI735)+1)))</f>
        <v xml:space="preserve"> </v>
      </c>
      <c r="AL735" s="13" t="str">
        <f t="shared" si="166"/>
        <v>5尾</v>
      </c>
      <c r="AM735" s="13" t="str">
        <f t="shared" si="167"/>
        <v>中3尾</v>
      </c>
    </row>
    <row r="736" spans="1:39" x14ac:dyDescent="0.15">
      <c r="A736" s="7">
        <v>2020123</v>
      </c>
      <c r="B736" s="2">
        <v>1</v>
      </c>
      <c r="C736" s="2">
        <v>3</v>
      </c>
      <c r="D736" s="2">
        <v>18</v>
      </c>
      <c r="E736" s="2">
        <v>19</v>
      </c>
      <c r="F736" s="2">
        <v>26</v>
      </c>
      <c r="G736" s="2">
        <v>29</v>
      </c>
      <c r="H736" s="2">
        <v>3</v>
      </c>
      <c r="J736" s="4">
        <f t="shared" si="154"/>
        <v>1</v>
      </c>
      <c r="K736" s="4">
        <f t="shared" si="155"/>
        <v>3</v>
      </c>
      <c r="L736" s="4">
        <f t="shared" si="156"/>
        <v>8</v>
      </c>
      <c r="M736" s="4">
        <f t="shared" si="157"/>
        <v>9</v>
      </c>
      <c r="N736" s="4">
        <f t="shared" si="158"/>
        <v>6</v>
      </c>
      <c r="O736" s="4">
        <f t="shared" si="159"/>
        <v>9</v>
      </c>
      <c r="Q736" s="4">
        <f>IF($A736="","",IF(MAX($J736:$O736)=MAX($P736:P736),"",SMALL($J736:$O736,COUNTIF($J736:$O736,"&lt;="&amp;P736)+1)))</f>
        <v>1</v>
      </c>
      <c r="R736" s="4">
        <f>IF($A736="","",IF(MAX($J736:$O736)=MAX($P736:Q736),"",SMALL($J736:$O736,COUNTIF($J736:$O736,"&lt;="&amp;Q736)+1)))</f>
        <v>3</v>
      </c>
      <c r="S736" s="4">
        <f>IF($A736="","",IF(MAX($J736:$O736)=MAX($P736:R736),"",SMALL($J736:$O736,COUNTIF($J736:$O736,"&lt;="&amp;R736)+1)))</f>
        <v>6</v>
      </c>
      <c r="T736" s="4">
        <f>IF($A736="","",IF(MAX($J736:$O736)=MAX($P736:S736),"",SMALL($J736:$O736,COUNTIF($J736:$O736,"&lt;="&amp;S736)+1)))</f>
        <v>8</v>
      </c>
      <c r="U736" s="4">
        <f>IF($A736="","",IF(MAX($J736:$O736)=MAX($P736:T736),"",SMALL($J736:$O736,COUNTIF($J736:$O736,"&lt;="&amp;T736)+1)))</f>
        <v>9</v>
      </c>
      <c r="V736" s="4" t="str">
        <f>IF($A736="","",IF(MAX($J736:$O736)=MAX($P736:U736),"",SMALL($J736:$O736,COUNTIF($J736:$O736,"&lt;="&amp;U736)+1)))</f>
        <v/>
      </c>
      <c r="X736" s="4">
        <f t="shared" si="160"/>
        <v>0</v>
      </c>
      <c r="Y736" s="4">
        <f t="shared" si="161"/>
        <v>5</v>
      </c>
      <c r="Z736" s="4">
        <f t="shared" si="162"/>
        <v>4</v>
      </c>
      <c r="AA736" s="4">
        <f t="shared" si="163"/>
        <v>8</v>
      </c>
      <c r="AB736" s="4">
        <f t="shared" si="164"/>
        <v>6</v>
      </c>
      <c r="AC736" s="4">
        <f t="shared" si="165"/>
        <v>9</v>
      </c>
      <c r="AE736" s="4">
        <f>IF($A735="","",IF(MAX($X736:$AC736)=MAX($AD736:AD736)," ",SMALL($X736:$AC736,COUNTIF($X736:$AC736,"&lt;="&amp;AD736)+1)))</f>
        <v>0</v>
      </c>
      <c r="AF736" s="4">
        <f>IF($A735="","",IF(MAX($X736:$AC736)=MAX($AD736:AE736)," ",SMALL($X736:$AC736,COUNTIF($X736:$AC736,"&lt;="&amp;AE736)+1)))</f>
        <v>4</v>
      </c>
      <c r="AG736" s="4">
        <f>IF($A735="","",IF(MAX($X736:$AC736)=MAX($AD736:AF736)," ",SMALL($X736:$AC736,COUNTIF($X736:$AC736,"&lt;="&amp;AF736)+1)))</f>
        <v>5</v>
      </c>
      <c r="AH736" s="4">
        <f>IF($A735="","",IF(MAX($X736:$AC736)=MAX($AD736:AG736)," ",SMALL($X736:$AC736,COUNTIF($X736:$AC736,"&lt;="&amp;AG736)+1)))</f>
        <v>6</v>
      </c>
      <c r="AI736" s="4">
        <f>IF($A735="","",IF(MAX($X736:$AC736)=MAX($AD736:AH736)," ",SMALL($X736:$AC736,COUNTIF($X736:$AC736,"&lt;="&amp;AH736)+1)))</f>
        <v>8</v>
      </c>
      <c r="AJ736" s="4">
        <f>IF($A735="","",IF(MAX($X736:$AC736)=MAX($AD736:AI736)," ",SMALL($X736:$AC736,COUNTIF($X736:$AC736,"&lt;="&amp;AI736)+1)))</f>
        <v>9</v>
      </c>
      <c r="AL736" s="13" t="str">
        <f t="shared" si="166"/>
        <v>6尾</v>
      </c>
      <c r="AM736" s="13" t="str">
        <f t="shared" si="167"/>
        <v>中3尾</v>
      </c>
    </row>
    <row r="737" spans="1:39" x14ac:dyDescent="0.15">
      <c r="A737" s="7">
        <v>2020124</v>
      </c>
      <c r="B737" s="2">
        <v>16</v>
      </c>
      <c r="C737" s="2">
        <v>18</v>
      </c>
      <c r="D737" s="2">
        <v>19</v>
      </c>
      <c r="E737" s="2">
        <v>20</v>
      </c>
      <c r="F737" s="2">
        <v>29</v>
      </c>
      <c r="G737" s="2">
        <v>33</v>
      </c>
      <c r="H737" s="2">
        <v>12</v>
      </c>
      <c r="J737" s="4">
        <f t="shared" si="154"/>
        <v>6</v>
      </c>
      <c r="K737" s="4">
        <f t="shared" si="155"/>
        <v>8</v>
      </c>
      <c r="L737" s="4">
        <f t="shared" si="156"/>
        <v>9</v>
      </c>
      <c r="M737" s="4">
        <f t="shared" si="157"/>
        <v>0</v>
      </c>
      <c r="N737" s="4">
        <f t="shared" si="158"/>
        <v>9</v>
      </c>
      <c r="O737" s="4">
        <f t="shared" si="159"/>
        <v>3</v>
      </c>
      <c r="Q737" s="4">
        <f>IF($A737="","",IF(MAX($J737:$O737)=MAX($P737:P737),"",SMALL($J737:$O737,COUNTIF($J737:$O737,"&lt;="&amp;P737)+1)))</f>
        <v>0</v>
      </c>
      <c r="R737" s="4">
        <f>IF($A737="","",IF(MAX($J737:$O737)=MAX($P737:Q737),"",SMALL($J737:$O737,COUNTIF($J737:$O737,"&lt;="&amp;Q737)+1)))</f>
        <v>3</v>
      </c>
      <c r="S737" s="4">
        <f>IF($A737="","",IF(MAX($J737:$O737)=MAX($P737:R737),"",SMALL($J737:$O737,COUNTIF($J737:$O737,"&lt;="&amp;R737)+1)))</f>
        <v>6</v>
      </c>
      <c r="T737" s="4">
        <f>IF($A737="","",IF(MAX($J737:$O737)=MAX($P737:S737),"",SMALL($J737:$O737,COUNTIF($J737:$O737,"&lt;="&amp;S737)+1)))</f>
        <v>8</v>
      </c>
      <c r="U737" s="4">
        <f>IF($A737="","",IF(MAX($J737:$O737)=MAX($P737:T737),"",SMALL($J737:$O737,COUNTIF($J737:$O737,"&lt;="&amp;T737)+1)))</f>
        <v>9</v>
      </c>
      <c r="V737" s="4" t="str">
        <f>IF($A737="","",IF(MAX($J737:$O737)=MAX($P737:U737),"",SMALL($J737:$O737,COUNTIF($J737:$O737,"&lt;="&amp;U737)+1)))</f>
        <v/>
      </c>
      <c r="X737" s="4">
        <f t="shared" si="160"/>
        <v>3</v>
      </c>
      <c r="Y737" s="4">
        <f t="shared" si="161"/>
        <v>3</v>
      </c>
      <c r="Z737" s="4">
        <f t="shared" si="162"/>
        <v>4</v>
      </c>
      <c r="AA737" s="4">
        <f t="shared" si="163"/>
        <v>7</v>
      </c>
      <c r="AB737" s="4">
        <f t="shared" si="164"/>
        <v>4</v>
      </c>
      <c r="AC737" s="4">
        <f t="shared" si="165"/>
        <v>2</v>
      </c>
      <c r="AE737" s="4">
        <f>IF($A736="","",IF(MAX($X737:$AC737)=MAX($AD737:AD737)," ",SMALL($X737:$AC737,COUNTIF($X737:$AC737,"&lt;="&amp;AD737)+1)))</f>
        <v>2</v>
      </c>
      <c r="AF737" s="4">
        <f>IF($A736="","",IF(MAX($X737:$AC737)=MAX($AD737:AE737)," ",SMALL($X737:$AC737,COUNTIF($X737:$AC737,"&lt;="&amp;AE737)+1)))</f>
        <v>3</v>
      </c>
      <c r="AG737" s="4">
        <f>IF($A736="","",IF(MAX($X737:$AC737)=MAX($AD737:AF737)," ",SMALL($X737:$AC737,COUNTIF($X737:$AC737,"&lt;="&amp;AF737)+1)))</f>
        <v>4</v>
      </c>
      <c r="AH737" s="4">
        <f>IF($A736="","",IF(MAX($X737:$AC737)=MAX($AD737:AG737)," ",SMALL($X737:$AC737,COUNTIF($X737:$AC737,"&lt;="&amp;AG737)+1)))</f>
        <v>7</v>
      </c>
      <c r="AI737" s="4" t="str">
        <f>IF($A736="","",IF(MAX($X737:$AC737)=MAX($AD737:AH737)," ",SMALL($X737:$AC737,COUNTIF($X737:$AC737,"&lt;="&amp;AH737)+1)))</f>
        <v xml:space="preserve"> </v>
      </c>
      <c r="AJ737" s="4" t="str">
        <f>IF($A736="","",IF(MAX($X737:$AC737)=MAX($AD737:AI737)," ",SMALL($X737:$AC737,COUNTIF($X737:$AC737,"&lt;="&amp;AI737)+1)))</f>
        <v xml:space="preserve"> </v>
      </c>
      <c r="AL737" s="13" t="str">
        <f t="shared" si="166"/>
        <v>4尾</v>
      </c>
      <c r="AM737" s="13" t="str">
        <f t="shared" si="167"/>
        <v>中1尾</v>
      </c>
    </row>
    <row r="738" spans="1:39" x14ac:dyDescent="0.15">
      <c r="A738" s="7">
        <v>2020125</v>
      </c>
      <c r="B738" s="2">
        <v>5</v>
      </c>
      <c r="C738" s="2">
        <v>12</v>
      </c>
      <c r="D738" s="2">
        <v>16</v>
      </c>
      <c r="E738" s="2">
        <v>26</v>
      </c>
      <c r="F738" s="2">
        <v>30</v>
      </c>
      <c r="G738" s="2">
        <v>31</v>
      </c>
      <c r="H738" s="2">
        <v>13</v>
      </c>
      <c r="J738" s="4">
        <f t="shared" si="154"/>
        <v>5</v>
      </c>
      <c r="K738" s="4">
        <f t="shared" si="155"/>
        <v>2</v>
      </c>
      <c r="L738" s="4">
        <f t="shared" si="156"/>
        <v>6</v>
      </c>
      <c r="M738" s="4">
        <f t="shared" si="157"/>
        <v>6</v>
      </c>
      <c r="N738" s="4">
        <f t="shared" si="158"/>
        <v>0</v>
      </c>
      <c r="O738" s="4">
        <f t="shared" si="159"/>
        <v>1</v>
      </c>
      <c r="Q738" s="4">
        <f>IF($A738="","",IF(MAX($J738:$O738)=MAX($P738:P738),"",SMALL($J738:$O738,COUNTIF($J738:$O738,"&lt;="&amp;P738)+1)))</f>
        <v>0</v>
      </c>
      <c r="R738" s="4">
        <f>IF($A738="","",IF(MAX($J738:$O738)=MAX($P738:Q738),"",SMALL($J738:$O738,COUNTIF($J738:$O738,"&lt;="&amp;Q738)+1)))</f>
        <v>1</v>
      </c>
      <c r="S738" s="4">
        <f>IF($A738="","",IF(MAX($J738:$O738)=MAX($P738:R738),"",SMALL($J738:$O738,COUNTIF($J738:$O738,"&lt;="&amp;R738)+1)))</f>
        <v>2</v>
      </c>
      <c r="T738" s="4">
        <f>IF($A738="","",IF(MAX($J738:$O738)=MAX($P738:S738),"",SMALL($J738:$O738,COUNTIF($J738:$O738,"&lt;="&amp;S738)+1)))</f>
        <v>5</v>
      </c>
      <c r="U738" s="4">
        <f>IF($A738="","",IF(MAX($J738:$O738)=MAX($P738:T738),"",SMALL($J738:$O738,COUNTIF($J738:$O738,"&lt;="&amp;T738)+1)))</f>
        <v>6</v>
      </c>
      <c r="V738" s="4" t="str">
        <f>IF($A738="","",IF(MAX($J738:$O738)=MAX($P738:U738),"",SMALL($J738:$O738,COUNTIF($J738:$O738,"&lt;="&amp;U738)+1)))</f>
        <v/>
      </c>
      <c r="X738" s="4">
        <f t="shared" si="160"/>
        <v>8</v>
      </c>
      <c r="Y738" s="4">
        <f t="shared" si="161"/>
        <v>3</v>
      </c>
      <c r="Z738" s="4">
        <f t="shared" si="162"/>
        <v>0</v>
      </c>
      <c r="AA738" s="4">
        <f t="shared" si="163"/>
        <v>5</v>
      </c>
      <c r="AB738" s="4">
        <f t="shared" si="164"/>
        <v>7</v>
      </c>
      <c r="AC738" s="4">
        <f t="shared" si="165"/>
        <v>4</v>
      </c>
      <c r="AE738" s="4">
        <f>IF($A737="","",IF(MAX($X738:$AC738)=MAX($AD738:AD738)," ",SMALL($X738:$AC738,COUNTIF($X738:$AC738,"&lt;="&amp;AD738)+1)))</f>
        <v>0</v>
      </c>
      <c r="AF738" s="4">
        <f>IF($A737="","",IF(MAX($X738:$AC738)=MAX($AD738:AE738)," ",SMALL($X738:$AC738,COUNTIF($X738:$AC738,"&lt;="&amp;AE738)+1)))</f>
        <v>3</v>
      </c>
      <c r="AG738" s="4">
        <f>IF($A737="","",IF(MAX($X738:$AC738)=MAX($AD738:AF738)," ",SMALL($X738:$AC738,COUNTIF($X738:$AC738,"&lt;="&amp;AF738)+1)))</f>
        <v>4</v>
      </c>
      <c r="AH738" s="4">
        <f>IF($A737="","",IF(MAX($X738:$AC738)=MAX($AD738:AG738)," ",SMALL($X738:$AC738,COUNTIF($X738:$AC738,"&lt;="&amp;AG738)+1)))</f>
        <v>5</v>
      </c>
      <c r="AI738" s="4">
        <f>IF($A737="","",IF(MAX($X738:$AC738)=MAX($AD738:AH738)," ",SMALL($X738:$AC738,COUNTIF($X738:$AC738,"&lt;="&amp;AH738)+1)))</f>
        <v>7</v>
      </c>
      <c r="AJ738" s="4">
        <f>IF($A737="","",IF(MAX($X738:$AC738)=MAX($AD738:AI738)," ",SMALL($X738:$AC738,COUNTIF($X738:$AC738,"&lt;="&amp;AI738)+1)))</f>
        <v>8</v>
      </c>
      <c r="AL738" s="13" t="str">
        <f t="shared" si="166"/>
        <v>6尾</v>
      </c>
      <c r="AM738" s="13" t="str">
        <f t="shared" si="167"/>
        <v>中2尾</v>
      </c>
    </row>
    <row r="739" spans="1:39" x14ac:dyDescent="0.15">
      <c r="A739" s="7">
        <v>2020126</v>
      </c>
      <c r="B739" s="2">
        <v>3</v>
      </c>
      <c r="C739" s="2">
        <v>7</v>
      </c>
      <c r="D739" s="2">
        <v>12</v>
      </c>
      <c r="E739" s="2">
        <v>14</v>
      </c>
      <c r="F739" s="2">
        <v>23</v>
      </c>
      <c r="G739" s="2">
        <v>28</v>
      </c>
      <c r="H739" s="2">
        <v>11</v>
      </c>
      <c r="J739" s="4">
        <f t="shared" si="154"/>
        <v>3</v>
      </c>
      <c r="K739" s="4">
        <f t="shared" si="155"/>
        <v>7</v>
      </c>
      <c r="L739" s="4">
        <f t="shared" si="156"/>
        <v>2</v>
      </c>
      <c r="M739" s="4">
        <f t="shared" si="157"/>
        <v>4</v>
      </c>
      <c r="N739" s="4">
        <f t="shared" si="158"/>
        <v>3</v>
      </c>
      <c r="O739" s="4">
        <f t="shared" si="159"/>
        <v>8</v>
      </c>
      <c r="Q739" s="4">
        <f>IF($A739="","",IF(MAX($J739:$O739)=MAX($P739:P739),"",SMALL($J739:$O739,COUNTIF($J739:$O739,"&lt;="&amp;P739)+1)))</f>
        <v>2</v>
      </c>
      <c r="R739" s="4">
        <f>IF($A739="","",IF(MAX($J739:$O739)=MAX($P739:Q739),"",SMALL($J739:$O739,COUNTIF($J739:$O739,"&lt;="&amp;Q739)+1)))</f>
        <v>3</v>
      </c>
      <c r="S739" s="4">
        <f>IF($A739="","",IF(MAX($J739:$O739)=MAX($P739:R739),"",SMALL($J739:$O739,COUNTIF($J739:$O739,"&lt;="&amp;R739)+1)))</f>
        <v>4</v>
      </c>
      <c r="T739" s="4">
        <f>IF($A739="","",IF(MAX($J739:$O739)=MAX($P739:S739),"",SMALL($J739:$O739,COUNTIF($J739:$O739,"&lt;="&amp;S739)+1)))</f>
        <v>7</v>
      </c>
      <c r="U739" s="4">
        <f>IF($A739="","",IF(MAX($J739:$O739)=MAX($P739:T739),"",SMALL($J739:$O739,COUNTIF($J739:$O739,"&lt;="&amp;T739)+1)))</f>
        <v>8</v>
      </c>
      <c r="V739" s="4" t="str">
        <f>IF($A739="","",IF(MAX($J739:$O739)=MAX($P739:U739),"",SMALL($J739:$O739,COUNTIF($J739:$O739,"&lt;="&amp;U739)+1)))</f>
        <v/>
      </c>
      <c r="X739" s="4">
        <f t="shared" si="160"/>
        <v>0</v>
      </c>
      <c r="Y739" s="4">
        <f t="shared" si="161"/>
        <v>4</v>
      </c>
      <c r="Z739" s="4">
        <f t="shared" si="162"/>
        <v>0</v>
      </c>
      <c r="AA739" s="4">
        <f t="shared" si="163"/>
        <v>5</v>
      </c>
      <c r="AB739" s="4">
        <f t="shared" si="164"/>
        <v>0</v>
      </c>
      <c r="AC739" s="4">
        <f t="shared" si="165"/>
        <v>3</v>
      </c>
      <c r="AE739" s="4">
        <f>IF($A738="","",IF(MAX($X739:$AC739)=MAX($AD739:AD739)," ",SMALL($X739:$AC739,COUNTIF($X739:$AC739,"&lt;="&amp;AD739)+1)))</f>
        <v>0</v>
      </c>
      <c r="AF739" s="4">
        <f>IF($A738="","",IF(MAX($X739:$AC739)=MAX($AD739:AE739)," ",SMALL($X739:$AC739,COUNTIF($X739:$AC739,"&lt;="&amp;AE739)+1)))</f>
        <v>3</v>
      </c>
      <c r="AG739" s="4">
        <f>IF($A738="","",IF(MAX($X739:$AC739)=MAX($AD739:AF739)," ",SMALL($X739:$AC739,COUNTIF($X739:$AC739,"&lt;="&amp;AF739)+1)))</f>
        <v>4</v>
      </c>
      <c r="AH739" s="4">
        <f>IF($A738="","",IF(MAX($X739:$AC739)=MAX($AD739:AG739)," ",SMALL($X739:$AC739,COUNTIF($X739:$AC739,"&lt;="&amp;AG739)+1)))</f>
        <v>5</v>
      </c>
      <c r="AI739" s="4" t="str">
        <f>IF($A738="","",IF(MAX($X739:$AC739)=MAX($AD739:AH739)," ",SMALL($X739:$AC739,COUNTIF($X739:$AC739,"&lt;="&amp;AH739)+1)))</f>
        <v xml:space="preserve"> </v>
      </c>
      <c r="AJ739" s="4" t="str">
        <f>IF($A738="","",IF(MAX($X739:$AC739)=MAX($AD739:AI739)," ",SMALL($X739:$AC739,COUNTIF($X739:$AC739,"&lt;="&amp;AI739)+1)))</f>
        <v xml:space="preserve"> </v>
      </c>
      <c r="AL739" s="13" t="str">
        <f t="shared" si="166"/>
        <v>4尾</v>
      </c>
      <c r="AM739" s="13" t="str">
        <f t="shared" si="167"/>
        <v>中2尾</v>
      </c>
    </row>
    <row r="740" spans="1:39" x14ac:dyDescent="0.15">
      <c r="A740" s="7">
        <v>2020127</v>
      </c>
      <c r="B740" s="2">
        <v>1</v>
      </c>
      <c r="C740" s="2">
        <v>4</v>
      </c>
      <c r="D740" s="2">
        <v>18</v>
      </c>
      <c r="E740" s="2">
        <v>19</v>
      </c>
      <c r="F740" s="2">
        <v>26</v>
      </c>
      <c r="G740" s="2">
        <v>31</v>
      </c>
      <c r="H740" s="2">
        <v>7</v>
      </c>
      <c r="J740" s="4">
        <f t="shared" si="154"/>
        <v>1</v>
      </c>
      <c r="K740" s="4">
        <f t="shared" si="155"/>
        <v>4</v>
      </c>
      <c r="L740" s="4">
        <f t="shared" si="156"/>
        <v>8</v>
      </c>
      <c r="M740" s="4">
        <f t="shared" si="157"/>
        <v>9</v>
      </c>
      <c r="N740" s="4">
        <f t="shared" si="158"/>
        <v>6</v>
      </c>
      <c r="O740" s="4">
        <f t="shared" si="159"/>
        <v>1</v>
      </c>
      <c r="Q740" s="4">
        <f>IF($A740="","",IF(MAX($J740:$O740)=MAX($P740:P740),"",SMALL($J740:$O740,COUNTIF($J740:$O740,"&lt;="&amp;P740)+1)))</f>
        <v>1</v>
      </c>
      <c r="R740" s="4">
        <f>IF($A740="","",IF(MAX($J740:$O740)=MAX($P740:Q740),"",SMALL($J740:$O740,COUNTIF($J740:$O740,"&lt;="&amp;Q740)+1)))</f>
        <v>4</v>
      </c>
      <c r="S740" s="4">
        <f>IF($A740="","",IF(MAX($J740:$O740)=MAX($P740:R740),"",SMALL($J740:$O740,COUNTIF($J740:$O740,"&lt;="&amp;R740)+1)))</f>
        <v>6</v>
      </c>
      <c r="T740" s="4">
        <f>IF($A740="","",IF(MAX($J740:$O740)=MAX($P740:S740),"",SMALL($J740:$O740,COUNTIF($J740:$O740,"&lt;="&amp;S740)+1)))</f>
        <v>8</v>
      </c>
      <c r="U740" s="4">
        <f>IF($A740="","",IF(MAX($J740:$O740)=MAX($P740:T740),"",SMALL($J740:$O740,COUNTIF($J740:$O740,"&lt;="&amp;T740)+1)))</f>
        <v>9</v>
      </c>
      <c r="V740" s="4" t="str">
        <f>IF($A740="","",IF(MAX($J740:$O740)=MAX($P740:U740),"",SMALL($J740:$O740,COUNTIF($J740:$O740,"&lt;="&amp;U740)+1)))</f>
        <v/>
      </c>
      <c r="X740" s="4">
        <f t="shared" si="160"/>
        <v>1</v>
      </c>
      <c r="Y740" s="4">
        <f t="shared" si="161"/>
        <v>3</v>
      </c>
      <c r="Z740" s="4">
        <f t="shared" si="162"/>
        <v>2</v>
      </c>
      <c r="AA740" s="4">
        <f t="shared" si="163"/>
        <v>4</v>
      </c>
      <c r="AB740" s="4">
        <f t="shared" si="164"/>
        <v>4</v>
      </c>
      <c r="AC740" s="4">
        <f t="shared" si="165"/>
        <v>2</v>
      </c>
      <c r="AE740" s="4">
        <f>IF($A739="","",IF(MAX($X740:$AC740)=MAX($AD740:AD740)," ",SMALL($X740:$AC740,COUNTIF($X740:$AC740,"&lt;="&amp;AD740)+1)))</f>
        <v>1</v>
      </c>
      <c r="AF740" s="4">
        <f>IF($A739="","",IF(MAX($X740:$AC740)=MAX($AD740:AE740)," ",SMALL($X740:$AC740,COUNTIF($X740:$AC740,"&lt;="&amp;AE740)+1)))</f>
        <v>2</v>
      </c>
      <c r="AG740" s="4">
        <f>IF($A739="","",IF(MAX($X740:$AC740)=MAX($AD740:AF740)," ",SMALL($X740:$AC740,COUNTIF($X740:$AC740,"&lt;="&amp;AF740)+1)))</f>
        <v>3</v>
      </c>
      <c r="AH740" s="4">
        <f>IF($A739="","",IF(MAX($X740:$AC740)=MAX($AD740:AG740)," ",SMALL($X740:$AC740,COUNTIF($X740:$AC740,"&lt;="&amp;AG740)+1)))</f>
        <v>4</v>
      </c>
      <c r="AI740" s="4" t="str">
        <f>IF($A739="","",IF(MAX($X740:$AC740)=MAX($AD740:AH740)," ",SMALL($X740:$AC740,COUNTIF($X740:$AC740,"&lt;="&amp;AH740)+1)))</f>
        <v xml:space="preserve"> </v>
      </c>
      <c r="AJ740" s="4" t="str">
        <f>IF($A739="","",IF(MAX($X740:$AC740)=MAX($AD740:AI740)," ",SMALL($X740:$AC740,COUNTIF($X740:$AC740,"&lt;="&amp;AI740)+1)))</f>
        <v xml:space="preserve"> </v>
      </c>
      <c r="AL740" s="13" t="str">
        <f t="shared" si="166"/>
        <v>4尾</v>
      </c>
      <c r="AM740" s="13" t="str">
        <f t="shared" si="167"/>
        <v>中2尾</v>
      </c>
    </row>
    <row r="741" spans="1:39" x14ac:dyDescent="0.15">
      <c r="A741" s="7">
        <v>2020128</v>
      </c>
      <c r="B741" s="2">
        <v>8</v>
      </c>
      <c r="C741" s="2">
        <v>10</v>
      </c>
      <c r="D741" s="2">
        <v>15</v>
      </c>
      <c r="E741" s="2">
        <v>16</v>
      </c>
      <c r="F741" s="2">
        <v>23</v>
      </c>
      <c r="G741" s="2">
        <v>26</v>
      </c>
      <c r="H741" s="2">
        <v>10</v>
      </c>
      <c r="J741" s="4">
        <f t="shared" si="154"/>
        <v>8</v>
      </c>
      <c r="K741" s="4">
        <f t="shared" si="155"/>
        <v>0</v>
      </c>
      <c r="L741" s="4">
        <f t="shared" si="156"/>
        <v>5</v>
      </c>
      <c r="M741" s="4">
        <f t="shared" si="157"/>
        <v>6</v>
      </c>
      <c r="N741" s="4">
        <f t="shared" si="158"/>
        <v>3</v>
      </c>
      <c r="O741" s="4">
        <f t="shared" si="159"/>
        <v>6</v>
      </c>
      <c r="Q741" s="4">
        <f>IF($A741="","",IF(MAX($J741:$O741)=MAX($P741:P741),"",SMALL($J741:$O741,COUNTIF($J741:$O741,"&lt;="&amp;P741)+1)))</f>
        <v>0</v>
      </c>
      <c r="R741" s="4">
        <f>IF($A741="","",IF(MAX($J741:$O741)=MAX($P741:Q741),"",SMALL($J741:$O741,COUNTIF($J741:$O741,"&lt;="&amp;Q741)+1)))</f>
        <v>3</v>
      </c>
      <c r="S741" s="4">
        <f>IF($A741="","",IF(MAX($J741:$O741)=MAX($P741:R741),"",SMALL($J741:$O741,COUNTIF($J741:$O741,"&lt;="&amp;R741)+1)))</f>
        <v>5</v>
      </c>
      <c r="T741" s="4">
        <f>IF($A741="","",IF(MAX($J741:$O741)=MAX($P741:S741),"",SMALL($J741:$O741,COUNTIF($J741:$O741,"&lt;="&amp;S741)+1)))</f>
        <v>6</v>
      </c>
      <c r="U741" s="4">
        <f>IF($A741="","",IF(MAX($J741:$O741)=MAX($P741:T741),"",SMALL($J741:$O741,COUNTIF($J741:$O741,"&lt;="&amp;T741)+1)))</f>
        <v>8</v>
      </c>
      <c r="V741" s="4" t="str">
        <f>IF($A741="","",IF(MAX($J741:$O741)=MAX($P741:U741),"",SMALL($J741:$O741,COUNTIF($J741:$O741,"&lt;="&amp;U741)+1)))</f>
        <v/>
      </c>
      <c r="X741" s="4">
        <f t="shared" si="160"/>
        <v>4</v>
      </c>
      <c r="Y741" s="4">
        <f t="shared" si="161"/>
        <v>4</v>
      </c>
      <c r="Z741" s="4">
        <f t="shared" si="162"/>
        <v>4</v>
      </c>
      <c r="AA741" s="4">
        <f t="shared" si="163"/>
        <v>7</v>
      </c>
      <c r="AB741" s="4">
        <f t="shared" si="164"/>
        <v>6</v>
      </c>
      <c r="AC741" s="4">
        <f t="shared" si="165"/>
        <v>9</v>
      </c>
      <c r="AE741" s="4">
        <f>IF($A740="","",IF(MAX($X741:$AC741)=MAX($AD741:AD741)," ",SMALL($X741:$AC741,COUNTIF($X741:$AC741,"&lt;="&amp;AD741)+1)))</f>
        <v>4</v>
      </c>
      <c r="AF741" s="4">
        <f>IF($A740="","",IF(MAX($X741:$AC741)=MAX($AD741:AE741)," ",SMALL($X741:$AC741,COUNTIF($X741:$AC741,"&lt;="&amp;AE741)+1)))</f>
        <v>6</v>
      </c>
      <c r="AG741" s="4">
        <f>IF($A740="","",IF(MAX($X741:$AC741)=MAX($AD741:AF741)," ",SMALL($X741:$AC741,COUNTIF($X741:$AC741,"&lt;="&amp;AF741)+1)))</f>
        <v>7</v>
      </c>
      <c r="AH741" s="4">
        <f>IF($A740="","",IF(MAX($X741:$AC741)=MAX($AD741:AG741)," ",SMALL($X741:$AC741,COUNTIF($X741:$AC741,"&lt;="&amp;AG741)+1)))</f>
        <v>9</v>
      </c>
      <c r="AI741" s="4" t="str">
        <f>IF($A740="","",IF(MAX($X741:$AC741)=MAX($AD741:AH741)," ",SMALL($X741:$AC741,COUNTIF($X741:$AC741,"&lt;="&amp;AH741)+1)))</f>
        <v xml:space="preserve"> </v>
      </c>
      <c r="AJ741" s="4" t="str">
        <f>IF($A740="","",IF(MAX($X741:$AC741)=MAX($AD741:AI741)," ",SMALL($X741:$AC741,COUNTIF($X741:$AC741,"&lt;="&amp;AI741)+1)))</f>
        <v xml:space="preserve"> </v>
      </c>
      <c r="AL741" s="13" t="str">
        <f t="shared" si="166"/>
        <v>4尾</v>
      </c>
      <c r="AM741" s="13" t="str">
        <f t="shared" si="167"/>
        <v>中1尾</v>
      </c>
    </row>
    <row r="742" spans="1:39" x14ac:dyDescent="0.15">
      <c r="A742" s="7">
        <v>2020129</v>
      </c>
      <c r="B742" s="2">
        <v>1</v>
      </c>
      <c r="C742" s="2">
        <v>2</v>
      </c>
      <c r="D742" s="2">
        <v>5</v>
      </c>
      <c r="E742" s="2">
        <v>15</v>
      </c>
      <c r="F742" s="2">
        <v>28</v>
      </c>
      <c r="G742" s="2">
        <v>33</v>
      </c>
      <c r="H742" s="2">
        <v>4</v>
      </c>
      <c r="J742" s="4">
        <f t="shared" si="154"/>
        <v>1</v>
      </c>
      <c r="K742" s="4">
        <f t="shared" si="155"/>
        <v>2</v>
      </c>
      <c r="L742" s="4">
        <f t="shared" si="156"/>
        <v>5</v>
      </c>
      <c r="M742" s="4">
        <f t="shared" si="157"/>
        <v>5</v>
      </c>
      <c r="N742" s="4">
        <f t="shared" si="158"/>
        <v>8</v>
      </c>
      <c r="O742" s="4">
        <f t="shared" si="159"/>
        <v>3</v>
      </c>
      <c r="Q742" s="4">
        <f>IF($A742="","",IF(MAX($J742:$O742)=MAX($P742:P742),"",SMALL($J742:$O742,COUNTIF($J742:$O742,"&lt;="&amp;P742)+1)))</f>
        <v>1</v>
      </c>
      <c r="R742" s="4">
        <f>IF($A742="","",IF(MAX($J742:$O742)=MAX($P742:Q742),"",SMALL($J742:$O742,COUNTIF($J742:$O742,"&lt;="&amp;Q742)+1)))</f>
        <v>2</v>
      </c>
      <c r="S742" s="4">
        <f>IF($A742="","",IF(MAX($J742:$O742)=MAX($P742:R742),"",SMALL($J742:$O742,COUNTIF($J742:$O742,"&lt;="&amp;R742)+1)))</f>
        <v>3</v>
      </c>
      <c r="T742" s="4">
        <f>IF($A742="","",IF(MAX($J742:$O742)=MAX($P742:S742),"",SMALL($J742:$O742,COUNTIF($J742:$O742,"&lt;="&amp;S742)+1)))</f>
        <v>5</v>
      </c>
      <c r="U742" s="4">
        <f>IF($A742="","",IF(MAX($J742:$O742)=MAX($P742:T742),"",SMALL($J742:$O742,COUNTIF($J742:$O742,"&lt;="&amp;T742)+1)))</f>
        <v>8</v>
      </c>
      <c r="V742" s="4" t="str">
        <f>IF($A742="","",IF(MAX($J742:$O742)=MAX($P742:U742),"",SMALL($J742:$O742,COUNTIF($J742:$O742,"&lt;="&amp;U742)+1)))</f>
        <v/>
      </c>
      <c r="X742" s="4">
        <f t="shared" si="160"/>
        <v>0</v>
      </c>
      <c r="Y742" s="4">
        <f t="shared" si="161"/>
        <v>5</v>
      </c>
      <c r="Z742" s="4">
        <f t="shared" si="162"/>
        <v>8</v>
      </c>
      <c r="AA742" s="4">
        <f t="shared" si="163"/>
        <v>4</v>
      </c>
      <c r="AB742" s="4">
        <f t="shared" si="164"/>
        <v>8</v>
      </c>
      <c r="AC742" s="4">
        <f t="shared" si="165"/>
        <v>3</v>
      </c>
      <c r="AE742" s="4">
        <f>IF($A741="","",IF(MAX($X742:$AC742)=MAX($AD742:AD742)," ",SMALL($X742:$AC742,COUNTIF($X742:$AC742,"&lt;="&amp;AD742)+1)))</f>
        <v>0</v>
      </c>
      <c r="AF742" s="4">
        <f>IF($A741="","",IF(MAX($X742:$AC742)=MAX($AD742:AE742)," ",SMALL($X742:$AC742,COUNTIF($X742:$AC742,"&lt;="&amp;AE742)+1)))</f>
        <v>3</v>
      </c>
      <c r="AG742" s="4">
        <f>IF($A741="","",IF(MAX($X742:$AC742)=MAX($AD742:AF742)," ",SMALL($X742:$AC742,COUNTIF($X742:$AC742,"&lt;="&amp;AF742)+1)))</f>
        <v>4</v>
      </c>
      <c r="AH742" s="4">
        <f>IF($A741="","",IF(MAX($X742:$AC742)=MAX($AD742:AG742)," ",SMALL($X742:$AC742,COUNTIF($X742:$AC742,"&lt;="&amp;AG742)+1)))</f>
        <v>5</v>
      </c>
      <c r="AI742" s="4">
        <f>IF($A741="","",IF(MAX($X742:$AC742)=MAX($AD742:AH742)," ",SMALL($X742:$AC742,COUNTIF($X742:$AC742,"&lt;="&amp;AH742)+1)))</f>
        <v>8</v>
      </c>
      <c r="AJ742" s="4" t="str">
        <f>IF($A741="","",IF(MAX($X742:$AC742)=MAX($AD742:AI742)," ",SMALL($X742:$AC742,COUNTIF($X742:$AC742,"&lt;="&amp;AI742)+1)))</f>
        <v xml:space="preserve"> </v>
      </c>
      <c r="AL742" s="13" t="str">
        <f t="shared" si="166"/>
        <v>5尾</v>
      </c>
      <c r="AM742" s="13" t="str">
        <f t="shared" si="167"/>
        <v>中3尾</v>
      </c>
    </row>
    <row r="743" spans="1:39" x14ac:dyDescent="0.15">
      <c r="A743" s="7">
        <v>2020130</v>
      </c>
      <c r="B743" s="2">
        <v>8</v>
      </c>
      <c r="C743" s="2">
        <v>9</v>
      </c>
      <c r="D743" s="2">
        <v>11</v>
      </c>
      <c r="E743" s="2">
        <v>14</v>
      </c>
      <c r="F743" s="2">
        <v>17</v>
      </c>
      <c r="G743" s="2">
        <v>29</v>
      </c>
      <c r="H743" s="2">
        <v>16</v>
      </c>
      <c r="J743" s="4">
        <f t="shared" si="154"/>
        <v>8</v>
      </c>
      <c r="K743" s="4">
        <f t="shared" si="155"/>
        <v>9</v>
      </c>
      <c r="L743" s="4">
        <f t="shared" si="156"/>
        <v>1</v>
      </c>
      <c r="M743" s="4">
        <f t="shared" si="157"/>
        <v>4</v>
      </c>
      <c r="N743" s="4">
        <f t="shared" si="158"/>
        <v>7</v>
      </c>
      <c r="O743" s="4">
        <f t="shared" si="159"/>
        <v>9</v>
      </c>
      <c r="Q743" s="4">
        <f>IF($A743="","",IF(MAX($J743:$O743)=MAX($P743:P743),"",SMALL($J743:$O743,COUNTIF($J743:$O743,"&lt;="&amp;P743)+1)))</f>
        <v>1</v>
      </c>
      <c r="R743" s="4">
        <f>IF($A743="","",IF(MAX($J743:$O743)=MAX($P743:Q743),"",SMALL($J743:$O743,COUNTIF($J743:$O743,"&lt;="&amp;Q743)+1)))</f>
        <v>4</v>
      </c>
      <c r="S743" s="4">
        <f>IF($A743="","",IF(MAX($J743:$O743)=MAX($P743:R743),"",SMALL($J743:$O743,COUNTIF($J743:$O743,"&lt;="&amp;R743)+1)))</f>
        <v>7</v>
      </c>
      <c r="T743" s="4">
        <f>IF($A743="","",IF(MAX($J743:$O743)=MAX($P743:S743),"",SMALL($J743:$O743,COUNTIF($J743:$O743,"&lt;="&amp;S743)+1)))</f>
        <v>8</v>
      </c>
      <c r="U743" s="4">
        <f>IF($A743="","",IF(MAX($J743:$O743)=MAX($P743:T743),"",SMALL($J743:$O743,COUNTIF($J743:$O743,"&lt;="&amp;T743)+1)))</f>
        <v>9</v>
      </c>
      <c r="V743" s="4" t="str">
        <f>IF($A743="","",IF(MAX($J743:$O743)=MAX($P743:U743),"",SMALL($J743:$O743,COUNTIF($J743:$O743,"&lt;="&amp;U743)+1)))</f>
        <v/>
      </c>
      <c r="X743" s="4">
        <f t="shared" si="160"/>
        <v>2</v>
      </c>
      <c r="Y743" s="4">
        <f t="shared" si="161"/>
        <v>2</v>
      </c>
      <c r="Z743" s="4">
        <f t="shared" si="162"/>
        <v>0</v>
      </c>
      <c r="AA743" s="4">
        <f t="shared" si="163"/>
        <v>7</v>
      </c>
      <c r="AB743" s="4">
        <f t="shared" si="164"/>
        <v>4</v>
      </c>
      <c r="AC743" s="4">
        <f t="shared" si="165"/>
        <v>8</v>
      </c>
      <c r="AE743" s="4">
        <f>IF($A742="","",IF(MAX($X743:$AC743)=MAX($AD743:AD743)," ",SMALL($X743:$AC743,COUNTIF($X743:$AC743,"&lt;="&amp;AD743)+1)))</f>
        <v>0</v>
      </c>
      <c r="AF743" s="4">
        <f>IF($A742="","",IF(MAX($X743:$AC743)=MAX($AD743:AE743)," ",SMALL($X743:$AC743,COUNTIF($X743:$AC743,"&lt;="&amp;AE743)+1)))</f>
        <v>2</v>
      </c>
      <c r="AG743" s="4">
        <f>IF($A742="","",IF(MAX($X743:$AC743)=MAX($AD743:AF743)," ",SMALL($X743:$AC743,COUNTIF($X743:$AC743,"&lt;="&amp;AF743)+1)))</f>
        <v>4</v>
      </c>
      <c r="AH743" s="4">
        <f>IF($A742="","",IF(MAX($X743:$AC743)=MAX($AD743:AG743)," ",SMALL($X743:$AC743,COUNTIF($X743:$AC743,"&lt;="&amp;AG743)+1)))</f>
        <v>7</v>
      </c>
      <c r="AI743" s="4">
        <f>IF($A742="","",IF(MAX($X743:$AC743)=MAX($AD743:AH743)," ",SMALL($X743:$AC743,COUNTIF($X743:$AC743,"&lt;="&amp;AH743)+1)))</f>
        <v>8</v>
      </c>
      <c r="AJ743" s="4" t="str">
        <f>IF($A742="","",IF(MAX($X743:$AC743)=MAX($AD743:AI743)," ",SMALL($X743:$AC743,COUNTIF($X743:$AC743,"&lt;="&amp;AI743)+1)))</f>
        <v xml:space="preserve"> </v>
      </c>
      <c r="AL743" s="13" t="str">
        <f t="shared" si="166"/>
        <v>5尾</v>
      </c>
      <c r="AM743" s="13" t="str">
        <f t="shared" si="167"/>
        <v>中3尾</v>
      </c>
    </row>
    <row r="744" spans="1:39" x14ac:dyDescent="0.15">
      <c r="A744" s="7">
        <v>2020131</v>
      </c>
      <c r="B744" s="2">
        <v>8</v>
      </c>
      <c r="C744" s="2">
        <v>19</v>
      </c>
      <c r="D744" s="2">
        <v>22</v>
      </c>
      <c r="E744" s="2">
        <v>26</v>
      </c>
      <c r="F744" s="2">
        <v>27</v>
      </c>
      <c r="G744" s="2">
        <v>30</v>
      </c>
      <c r="H744" s="2">
        <v>7</v>
      </c>
      <c r="J744" s="4">
        <f t="shared" si="154"/>
        <v>8</v>
      </c>
      <c r="K744" s="4">
        <f t="shared" si="155"/>
        <v>9</v>
      </c>
      <c r="L744" s="4">
        <f t="shared" si="156"/>
        <v>2</v>
      </c>
      <c r="M744" s="4">
        <f t="shared" si="157"/>
        <v>6</v>
      </c>
      <c r="N744" s="4">
        <f t="shared" si="158"/>
        <v>7</v>
      </c>
      <c r="O744" s="4">
        <f t="shared" si="159"/>
        <v>0</v>
      </c>
      <c r="Q744" s="4">
        <f>IF($A744="","",IF(MAX($J744:$O744)=MAX($P744:P744),"",SMALL($J744:$O744,COUNTIF($J744:$O744,"&lt;="&amp;P744)+1)))</f>
        <v>0</v>
      </c>
      <c r="R744" s="4">
        <f>IF($A744="","",IF(MAX($J744:$O744)=MAX($P744:Q744),"",SMALL($J744:$O744,COUNTIF($J744:$O744,"&lt;="&amp;Q744)+1)))</f>
        <v>2</v>
      </c>
      <c r="S744" s="4">
        <f>IF($A744="","",IF(MAX($J744:$O744)=MAX($P744:R744),"",SMALL($J744:$O744,COUNTIF($J744:$O744,"&lt;="&amp;R744)+1)))</f>
        <v>6</v>
      </c>
      <c r="T744" s="4">
        <f>IF($A744="","",IF(MAX($J744:$O744)=MAX($P744:S744),"",SMALL($J744:$O744,COUNTIF($J744:$O744,"&lt;="&amp;S744)+1)))</f>
        <v>7</v>
      </c>
      <c r="U744" s="4">
        <f>IF($A744="","",IF(MAX($J744:$O744)=MAX($P744:T744),"",SMALL($J744:$O744,COUNTIF($J744:$O744,"&lt;="&amp;T744)+1)))</f>
        <v>8</v>
      </c>
      <c r="V744" s="4">
        <f>IF($A744="","",IF(MAX($J744:$O744)=MAX($P744:U744),"",SMALL($J744:$O744,COUNTIF($J744:$O744,"&lt;="&amp;U744)+1)))</f>
        <v>9</v>
      </c>
      <c r="X744" s="4">
        <f t="shared" si="160"/>
        <v>2</v>
      </c>
      <c r="Y744" s="4">
        <f t="shared" si="161"/>
        <v>3</v>
      </c>
      <c r="Z744" s="4">
        <f t="shared" si="162"/>
        <v>8</v>
      </c>
      <c r="AA744" s="4">
        <f t="shared" si="163"/>
        <v>1</v>
      </c>
      <c r="AB744" s="4">
        <f t="shared" si="164"/>
        <v>3</v>
      </c>
      <c r="AC744" s="4">
        <f t="shared" si="165"/>
        <v>1</v>
      </c>
      <c r="AE744" s="4">
        <f>IF($A743="","",IF(MAX($X744:$AC744)=MAX($AD744:AD744)," ",SMALL($X744:$AC744,COUNTIF($X744:$AC744,"&lt;="&amp;AD744)+1)))</f>
        <v>1</v>
      </c>
      <c r="AF744" s="4">
        <f>IF($A743="","",IF(MAX($X744:$AC744)=MAX($AD744:AE744)," ",SMALL($X744:$AC744,COUNTIF($X744:$AC744,"&lt;="&amp;AE744)+1)))</f>
        <v>2</v>
      </c>
      <c r="AG744" s="4">
        <f>IF($A743="","",IF(MAX($X744:$AC744)=MAX($AD744:AF744)," ",SMALL($X744:$AC744,COUNTIF($X744:$AC744,"&lt;="&amp;AF744)+1)))</f>
        <v>3</v>
      </c>
      <c r="AH744" s="4">
        <f>IF($A743="","",IF(MAX($X744:$AC744)=MAX($AD744:AG744)," ",SMALL($X744:$AC744,COUNTIF($X744:$AC744,"&lt;="&amp;AG744)+1)))</f>
        <v>8</v>
      </c>
      <c r="AI744" s="4" t="str">
        <f>IF($A743="","",IF(MAX($X744:$AC744)=MAX($AD744:AH744)," ",SMALL($X744:$AC744,COUNTIF($X744:$AC744,"&lt;="&amp;AH744)+1)))</f>
        <v xml:space="preserve"> </v>
      </c>
      <c r="AJ744" s="4" t="str">
        <f>IF($A743="","",IF(MAX($X744:$AC744)=MAX($AD744:AI744)," ",SMALL($X744:$AC744,COUNTIF($X744:$AC744,"&lt;="&amp;AI744)+1)))</f>
        <v xml:space="preserve"> </v>
      </c>
      <c r="AL744" s="13" t="str">
        <f t="shared" si="166"/>
        <v>4尾</v>
      </c>
      <c r="AM744" s="13" t="str">
        <f t="shared" si="167"/>
        <v>中2尾</v>
      </c>
    </row>
    <row r="745" spans="1:39" x14ac:dyDescent="0.15">
      <c r="A745" s="7">
        <v>2020132</v>
      </c>
      <c r="B745" s="2">
        <v>1</v>
      </c>
      <c r="C745" s="2">
        <v>4</v>
      </c>
      <c r="D745" s="2">
        <v>11</v>
      </c>
      <c r="E745" s="2">
        <v>12</v>
      </c>
      <c r="F745" s="2">
        <v>14</v>
      </c>
      <c r="G745" s="2">
        <v>23</v>
      </c>
      <c r="H745" s="2">
        <v>4</v>
      </c>
      <c r="J745" s="4">
        <f t="shared" si="154"/>
        <v>1</v>
      </c>
      <c r="K745" s="4">
        <f t="shared" si="155"/>
        <v>4</v>
      </c>
      <c r="L745" s="4">
        <f t="shared" si="156"/>
        <v>1</v>
      </c>
      <c r="M745" s="4">
        <f t="shared" si="157"/>
        <v>2</v>
      </c>
      <c r="N745" s="4">
        <f t="shared" si="158"/>
        <v>4</v>
      </c>
      <c r="O745" s="4">
        <f t="shared" si="159"/>
        <v>3</v>
      </c>
      <c r="Q745" s="4">
        <f>IF($A745="","",IF(MAX($J745:$O745)=MAX($P745:P745),"",SMALL($J745:$O745,COUNTIF($J745:$O745,"&lt;="&amp;P745)+1)))</f>
        <v>1</v>
      </c>
      <c r="R745" s="4">
        <f>IF($A745="","",IF(MAX($J745:$O745)=MAX($P745:Q745),"",SMALL($J745:$O745,COUNTIF($J745:$O745,"&lt;="&amp;Q745)+1)))</f>
        <v>2</v>
      </c>
      <c r="S745" s="4">
        <f>IF($A745="","",IF(MAX($J745:$O745)=MAX($P745:R745),"",SMALL($J745:$O745,COUNTIF($J745:$O745,"&lt;="&amp;R745)+1)))</f>
        <v>3</v>
      </c>
      <c r="T745" s="4">
        <f>IF($A745="","",IF(MAX($J745:$O745)=MAX($P745:S745),"",SMALL($J745:$O745,COUNTIF($J745:$O745,"&lt;="&amp;S745)+1)))</f>
        <v>4</v>
      </c>
      <c r="U745" s="4" t="str">
        <f>IF($A745="","",IF(MAX($J745:$O745)=MAX($P745:T745),"",SMALL($J745:$O745,COUNTIF($J745:$O745,"&lt;="&amp;T745)+1)))</f>
        <v/>
      </c>
      <c r="V745" s="4" t="str">
        <f>IF($A745="","",IF(MAX($J745:$O745)=MAX($P745:U745),"",SMALL($J745:$O745,COUNTIF($J745:$O745,"&lt;="&amp;U745)+1)))</f>
        <v/>
      </c>
      <c r="X745" s="4">
        <f t="shared" si="160"/>
        <v>2</v>
      </c>
      <c r="Y745" s="4">
        <f t="shared" si="161"/>
        <v>8</v>
      </c>
      <c r="Z745" s="4">
        <f t="shared" si="162"/>
        <v>2</v>
      </c>
      <c r="AA745" s="4">
        <f t="shared" si="163"/>
        <v>4</v>
      </c>
      <c r="AB745" s="4">
        <f t="shared" si="164"/>
        <v>0</v>
      </c>
      <c r="AC745" s="4">
        <f t="shared" si="165"/>
        <v>1</v>
      </c>
      <c r="AE745" s="4">
        <f>IF($A744="","",IF(MAX($X745:$AC745)=MAX($AD745:AD745)," ",SMALL($X745:$AC745,COUNTIF($X745:$AC745,"&lt;="&amp;AD745)+1)))</f>
        <v>0</v>
      </c>
      <c r="AF745" s="4">
        <f>IF($A744="","",IF(MAX($X745:$AC745)=MAX($AD745:AE745)," ",SMALL($X745:$AC745,COUNTIF($X745:$AC745,"&lt;="&amp;AE745)+1)))</f>
        <v>1</v>
      </c>
      <c r="AG745" s="4">
        <f>IF($A744="","",IF(MAX($X745:$AC745)=MAX($AD745:AF745)," ",SMALL($X745:$AC745,COUNTIF($X745:$AC745,"&lt;="&amp;AF745)+1)))</f>
        <v>2</v>
      </c>
      <c r="AH745" s="4">
        <f>IF($A744="","",IF(MAX($X745:$AC745)=MAX($AD745:AG745)," ",SMALL($X745:$AC745,COUNTIF($X745:$AC745,"&lt;="&amp;AG745)+1)))</f>
        <v>4</v>
      </c>
      <c r="AI745" s="4">
        <f>IF($A744="","",IF(MAX($X745:$AC745)=MAX($AD745:AH745)," ",SMALL($X745:$AC745,COUNTIF($X745:$AC745,"&lt;="&amp;AH745)+1)))</f>
        <v>8</v>
      </c>
      <c r="AJ745" s="4" t="str">
        <f>IF($A744="","",IF(MAX($X745:$AC745)=MAX($AD745:AI745)," ",SMALL($X745:$AC745,COUNTIF($X745:$AC745,"&lt;="&amp;AI745)+1)))</f>
        <v xml:space="preserve"> </v>
      </c>
      <c r="AL745" s="13" t="str">
        <f t="shared" si="166"/>
        <v>5尾</v>
      </c>
      <c r="AM745" s="13" t="str">
        <f t="shared" si="167"/>
        <v>中3尾</v>
      </c>
    </row>
    <row r="746" spans="1:39" x14ac:dyDescent="0.15">
      <c r="A746" s="7">
        <v>2020133</v>
      </c>
      <c r="B746" s="2">
        <v>3</v>
      </c>
      <c r="C746" s="2">
        <v>19</v>
      </c>
      <c r="D746" s="2">
        <v>22</v>
      </c>
      <c r="E746" s="2">
        <v>23</v>
      </c>
      <c r="F746" s="2">
        <v>27</v>
      </c>
      <c r="G746" s="2">
        <v>29</v>
      </c>
      <c r="H746" s="2">
        <v>7</v>
      </c>
      <c r="J746" s="4">
        <f t="shared" si="154"/>
        <v>3</v>
      </c>
      <c r="K746" s="4">
        <f t="shared" si="155"/>
        <v>9</v>
      </c>
      <c r="L746" s="4">
        <f t="shared" si="156"/>
        <v>2</v>
      </c>
      <c r="M746" s="4">
        <f t="shared" si="157"/>
        <v>3</v>
      </c>
      <c r="N746" s="4">
        <f t="shared" si="158"/>
        <v>7</v>
      </c>
      <c r="O746" s="4">
        <f t="shared" si="159"/>
        <v>9</v>
      </c>
      <c r="Q746" s="4">
        <f>IF($A746="","",IF(MAX($J746:$O746)=MAX($P746:P746),"",SMALL($J746:$O746,COUNTIF($J746:$O746,"&lt;="&amp;P746)+1)))</f>
        <v>2</v>
      </c>
      <c r="R746" s="4">
        <f>IF($A746="","",IF(MAX($J746:$O746)=MAX($P746:Q746),"",SMALL($J746:$O746,COUNTIF($J746:$O746,"&lt;="&amp;Q746)+1)))</f>
        <v>3</v>
      </c>
      <c r="S746" s="4">
        <f>IF($A746="","",IF(MAX($J746:$O746)=MAX($P746:R746),"",SMALL($J746:$O746,COUNTIF($J746:$O746,"&lt;="&amp;R746)+1)))</f>
        <v>7</v>
      </c>
      <c r="T746" s="4">
        <f>IF($A746="","",IF(MAX($J746:$O746)=MAX($P746:S746),"",SMALL($J746:$O746,COUNTIF($J746:$O746,"&lt;="&amp;S746)+1)))</f>
        <v>9</v>
      </c>
      <c r="U746" s="4" t="str">
        <f>IF($A746="","",IF(MAX($J746:$O746)=MAX($P746:T746),"",SMALL($J746:$O746,COUNTIF($J746:$O746,"&lt;="&amp;T746)+1)))</f>
        <v/>
      </c>
      <c r="V746" s="4" t="str">
        <f>IF($A746="","",IF(MAX($J746:$O746)=MAX($P746:U746),"",SMALL($J746:$O746,COUNTIF($J746:$O746,"&lt;="&amp;U746)+1)))</f>
        <v/>
      </c>
      <c r="X746" s="4">
        <f t="shared" si="160"/>
        <v>4</v>
      </c>
      <c r="Y746" s="4">
        <f t="shared" si="161"/>
        <v>4</v>
      </c>
      <c r="Z746" s="4">
        <f t="shared" si="162"/>
        <v>8</v>
      </c>
      <c r="AA746" s="4">
        <f t="shared" si="163"/>
        <v>7</v>
      </c>
      <c r="AB746" s="4">
        <f t="shared" si="164"/>
        <v>2</v>
      </c>
      <c r="AC746" s="4">
        <f t="shared" si="165"/>
        <v>4</v>
      </c>
      <c r="AE746" s="4">
        <f>IF($A745="","",IF(MAX($X746:$AC746)=MAX($AD746:AD746)," ",SMALL($X746:$AC746,COUNTIF($X746:$AC746,"&lt;="&amp;AD746)+1)))</f>
        <v>2</v>
      </c>
      <c r="AF746" s="4">
        <f>IF($A745="","",IF(MAX($X746:$AC746)=MAX($AD746:AE746)," ",SMALL($X746:$AC746,COUNTIF($X746:$AC746,"&lt;="&amp;AE746)+1)))</f>
        <v>4</v>
      </c>
      <c r="AG746" s="4">
        <f>IF($A745="","",IF(MAX($X746:$AC746)=MAX($AD746:AF746)," ",SMALL($X746:$AC746,COUNTIF($X746:$AC746,"&lt;="&amp;AF746)+1)))</f>
        <v>7</v>
      </c>
      <c r="AH746" s="4">
        <f>IF($A745="","",IF(MAX($X746:$AC746)=MAX($AD746:AG746)," ",SMALL($X746:$AC746,COUNTIF($X746:$AC746,"&lt;="&amp;AG746)+1)))</f>
        <v>8</v>
      </c>
      <c r="AI746" s="4" t="str">
        <f>IF($A745="","",IF(MAX($X746:$AC746)=MAX($AD746:AH746)," ",SMALL($X746:$AC746,COUNTIF($X746:$AC746,"&lt;="&amp;AH746)+1)))</f>
        <v xml:space="preserve"> </v>
      </c>
      <c r="AJ746" s="4" t="str">
        <f>IF($A745="","",IF(MAX($X746:$AC746)=MAX($AD746:AI746)," ",SMALL($X746:$AC746,COUNTIF($X746:$AC746,"&lt;="&amp;AI746)+1)))</f>
        <v xml:space="preserve"> </v>
      </c>
      <c r="AL746" s="13" t="str">
        <f t="shared" si="166"/>
        <v>4尾</v>
      </c>
      <c r="AM746" s="13" t="str">
        <f t="shared" si="167"/>
        <v>中2尾</v>
      </c>
    </row>
    <row r="747" spans="1:39" x14ac:dyDescent="0.15">
      <c r="A747" s="7">
        <v>2020134</v>
      </c>
      <c r="B747" s="2">
        <v>2</v>
      </c>
      <c r="C747" s="2">
        <v>9</v>
      </c>
      <c r="D747" s="2">
        <v>10</v>
      </c>
      <c r="E747" s="2">
        <v>20</v>
      </c>
      <c r="F747" s="2">
        <v>22</v>
      </c>
      <c r="G747" s="2">
        <v>26</v>
      </c>
      <c r="H747" s="2">
        <v>1</v>
      </c>
      <c r="J747" s="4">
        <f t="shared" si="154"/>
        <v>2</v>
      </c>
      <c r="K747" s="4">
        <f t="shared" si="155"/>
        <v>9</v>
      </c>
      <c r="L747" s="4">
        <f t="shared" si="156"/>
        <v>0</v>
      </c>
      <c r="M747" s="4">
        <f t="shared" si="157"/>
        <v>0</v>
      </c>
      <c r="N747" s="4">
        <f t="shared" si="158"/>
        <v>2</v>
      </c>
      <c r="O747" s="4">
        <f t="shared" si="159"/>
        <v>6</v>
      </c>
      <c r="Q747" s="4">
        <f>IF($A747="","",IF(MAX($J747:$O747)=MAX($P747:P747),"",SMALL($J747:$O747,COUNTIF($J747:$O747,"&lt;="&amp;P747)+1)))</f>
        <v>0</v>
      </c>
      <c r="R747" s="4">
        <f>IF($A747="","",IF(MAX($J747:$O747)=MAX($P747:Q747),"",SMALL($J747:$O747,COUNTIF($J747:$O747,"&lt;="&amp;Q747)+1)))</f>
        <v>2</v>
      </c>
      <c r="S747" s="4">
        <f>IF($A747="","",IF(MAX($J747:$O747)=MAX($P747:R747),"",SMALL($J747:$O747,COUNTIF($J747:$O747,"&lt;="&amp;R747)+1)))</f>
        <v>6</v>
      </c>
      <c r="T747" s="4">
        <f>IF($A747="","",IF(MAX($J747:$O747)=MAX($P747:S747),"",SMALL($J747:$O747,COUNTIF($J747:$O747,"&lt;="&amp;S747)+1)))</f>
        <v>9</v>
      </c>
      <c r="U747" s="4" t="str">
        <f>IF($A747="","",IF(MAX($J747:$O747)=MAX($P747:T747),"",SMALL($J747:$O747,COUNTIF($J747:$O747,"&lt;="&amp;T747)+1)))</f>
        <v/>
      </c>
      <c r="V747" s="4" t="str">
        <f>IF($A747="","",IF(MAX($J747:$O747)=MAX($P747:U747),"",SMALL($J747:$O747,COUNTIF($J747:$O747,"&lt;="&amp;U747)+1)))</f>
        <v/>
      </c>
      <c r="X747" s="4">
        <f t="shared" si="160"/>
        <v>7</v>
      </c>
      <c r="Y747" s="4">
        <f t="shared" si="161"/>
        <v>3</v>
      </c>
      <c r="Z747" s="4">
        <f t="shared" si="162"/>
        <v>1</v>
      </c>
      <c r="AA747" s="4">
        <f t="shared" si="163"/>
        <v>7</v>
      </c>
      <c r="AB747" s="4">
        <f t="shared" si="164"/>
        <v>3</v>
      </c>
      <c r="AC747" s="4">
        <f t="shared" si="165"/>
        <v>7</v>
      </c>
      <c r="AE747" s="4">
        <f>IF($A746="","",IF(MAX($X747:$AC747)=MAX($AD747:AD747)," ",SMALL($X747:$AC747,COUNTIF($X747:$AC747,"&lt;="&amp;AD747)+1)))</f>
        <v>1</v>
      </c>
      <c r="AF747" s="4">
        <f>IF($A746="","",IF(MAX($X747:$AC747)=MAX($AD747:AE747)," ",SMALL($X747:$AC747,COUNTIF($X747:$AC747,"&lt;="&amp;AE747)+1)))</f>
        <v>3</v>
      </c>
      <c r="AG747" s="4">
        <f>IF($A746="","",IF(MAX($X747:$AC747)=MAX($AD747:AF747)," ",SMALL($X747:$AC747,COUNTIF($X747:$AC747,"&lt;="&amp;AF747)+1)))</f>
        <v>7</v>
      </c>
      <c r="AH747" s="4" t="str">
        <f>IF($A746="","",IF(MAX($X747:$AC747)=MAX($AD747:AG747)," ",SMALL($X747:$AC747,COUNTIF($X747:$AC747,"&lt;="&amp;AG747)+1)))</f>
        <v xml:space="preserve"> </v>
      </c>
      <c r="AI747" s="4" t="str">
        <f>IF($A746="","",IF(MAX($X747:$AC747)=MAX($AD747:AH747)," ",SMALL($X747:$AC747,COUNTIF($X747:$AC747,"&lt;="&amp;AH747)+1)))</f>
        <v xml:space="preserve"> </v>
      </c>
      <c r="AJ747" s="4" t="str">
        <f>IF($A746="","",IF(MAX($X747:$AC747)=MAX($AD747:AI747)," ",SMALL($X747:$AC747,COUNTIF($X747:$AC747,"&lt;="&amp;AI747)+1)))</f>
        <v xml:space="preserve"> </v>
      </c>
      <c r="AL747" s="13" t="str">
        <f t="shared" si="166"/>
        <v>3尾</v>
      </c>
      <c r="AM747" s="13" t="str">
        <f t="shared" si="167"/>
        <v>中0尾</v>
      </c>
    </row>
    <row r="748" spans="1:39" x14ac:dyDescent="0.15">
      <c r="A748" s="7">
        <v>2021001</v>
      </c>
      <c r="B748" s="2">
        <v>2</v>
      </c>
      <c r="C748" s="2">
        <v>3</v>
      </c>
      <c r="D748" s="2">
        <v>13</v>
      </c>
      <c r="E748" s="2">
        <v>18</v>
      </c>
      <c r="F748" s="2">
        <v>20</v>
      </c>
      <c r="G748" s="2">
        <v>31</v>
      </c>
      <c r="H748" s="2">
        <v>11</v>
      </c>
      <c r="J748" s="4">
        <f t="shared" si="154"/>
        <v>2</v>
      </c>
      <c r="K748" s="4">
        <f t="shared" si="155"/>
        <v>3</v>
      </c>
      <c r="L748" s="4">
        <f t="shared" si="156"/>
        <v>3</v>
      </c>
      <c r="M748" s="4">
        <f t="shared" si="157"/>
        <v>8</v>
      </c>
      <c r="N748" s="4">
        <f t="shared" si="158"/>
        <v>0</v>
      </c>
      <c r="O748" s="4">
        <f t="shared" si="159"/>
        <v>1</v>
      </c>
      <c r="Q748" s="4">
        <f>IF($A748="","",IF(MAX($J748:$O748)=MAX($P748:P748),"",SMALL($J748:$O748,COUNTIF($J748:$O748,"&lt;="&amp;P748)+1)))</f>
        <v>0</v>
      </c>
      <c r="R748" s="4">
        <f>IF($A748="","",IF(MAX($J748:$O748)=MAX($P748:Q748),"",SMALL($J748:$O748,COUNTIF($J748:$O748,"&lt;="&amp;Q748)+1)))</f>
        <v>1</v>
      </c>
      <c r="S748" s="4">
        <f>IF($A748="","",IF(MAX($J748:$O748)=MAX($P748:R748),"",SMALL($J748:$O748,COUNTIF($J748:$O748,"&lt;="&amp;R748)+1)))</f>
        <v>2</v>
      </c>
      <c r="T748" s="4">
        <f>IF($A748="","",IF(MAX($J748:$O748)=MAX($P748:S748),"",SMALL($J748:$O748,COUNTIF($J748:$O748,"&lt;="&amp;S748)+1)))</f>
        <v>3</v>
      </c>
      <c r="U748" s="4">
        <f>IF($A748="","",IF(MAX($J748:$O748)=MAX($P748:T748),"",SMALL($J748:$O748,COUNTIF($J748:$O748,"&lt;="&amp;T748)+1)))</f>
        <v>8</v>
      </c>
      <c r="V748" s="4" t="str">
        <f>IF($A748="","",IF(MAX($J748:$O748)=MAX($P748:U748),"",SMALL($J748:$O748,COUNTIF($J748:$O748,"&lt;="&amp;U748)+1)))</f>
        <v/>
      </c>
      <c r="X748" s="4">
        <f t="shared" si="160"/>
        <v>8</v>
      </c>
      <c r="Y748" s="4">
        <f t="shared" si="161"/>
        <v>5</v>
      </c>
      <c r="Z748" s="4">
        <f t="shared" si="162"/>
        <v>0</v>
      </c>
      <c r="AA748" s="4">
        <f t="shared" si="163"/>
        <v>1</v>
      </c>
      <c r="AB748" s="4">
        <f t="shared" si="164"/>
        <v>2</v>
      </c>
      <c r="AC748" s="4">
        <f t="shared" si="165"/>
        <v>8</v>
      </c>
      <c r="AE748" s="4">
        <f>IF($A747="","",IF(MAX($X748:$AC748)=MAX($AD748:AD748)," ",SMALL($X748:$AC748,COUNTIF($X748:$AC748,"&lt;="&amp;AD748)+1)))</f>
        <v>0</v>
      </c>
      <c r="AF748" s="4">
        <f>IF($A747="","",IF(MAX($X748:$AC748)=MAX($AD748:AE748)," ",SMALL($X748:$AC748,COUNTIF($X748:$AC748,"&lt;="&amp;AE748)+1)))</f>
        <v>1</v>
      </c>
      <c r="AG748" s="4">
        <f>IF($A747="","",IF(MAX($X748:$AC748)=MAX($AD748:AF748)," ",SMALL($X748:$AC748,COUNTIF($X748:$AC748,"&lt;="&amp;AF748)+1)))</f>
        <v>2</v>
      </c>
      <c r="AH748" s="4">
        <f>IF($A747="","",IF(MAX($X748:$AC748)=MAX($AD748:AG748)," ",SMALL($X748:$AC748,COUNTIF($X748:$AC748,"&lt;="&amp;AG748)+1)))</f>
        <v>5</v>
      </c>
      <c r="AI748" s="4">
        <f>IF($A747="","",IF(MAX($X748:$AC748)=MAX($AD748:AH748)," ",SMALL($X748:$AC748,COUNTIF($X748:$AC748,"&lt;="&amp;AH748)+1)))</f>
        <v>8</v>
      </c>
      <c r="AJ748" s="4" t="str">
        <f>IF($A747="","",IF(MAX($X748:$AC748)=MAX($AD748:AI748)," ",SMALL($X748:$AC748,COUNTIF($X748:$AC748,"&lt;="&amp;AI748)+1)))</f>
        <v xml:space="preserve"> </v>
      </c>
      <c r="AL748" s="13" t="str">
        <f t="shared" si="166"/>
        <v>5尾</v>
      </c>
      <c r="AM748" s="13" t="str">
        <f t="shared" si="167"/>
        <v>中4尾</v>
      </c>
    </row>
    <row r="749" spans="1:39" x14ac:dyDescent="0.15">
      <c r="A749" s="7">
        <v>2021002</v>
      </c>
      <c r="B749" s="2">
        <v>6</v>
      </c>
      <c r="C749" s="2">
        <v>10</v>
      </c>
      <c r="D749" s="2">
        <v>13</v>
      </c>
      <c r="E749" s="2">
        <v>25</v>
      </c>
      <c r="F749" s="2">
        <v>26</v>
      </c>
      <c r="G749" s="2">
        <v>32</v>
      </c>
      <c r="H749" s="2">
        <v>11</v>
      </c>
      <c r="J749" s="4">
        <f t="shared" si="154"/>
        <v>6</v>
      </c>
      <c r="K749" s="4">
        <f t="shared" si="155"/>
        <v>0</v>
      </c>
      <c r="L749" s="4">
        <f t="shared" si="156"/>
        <v>3</v>
      </c>
      <c r="M749" s="4">
        <f t="shared" si="157"/>
        <v>5</v>
      </c>
      <c r="N749" s="4">
        <f t="shared" si="158"/>
        <v>6</v>
      </c>
      <c r="O749" s="4">
        <f t="shared" si="159"/>
        <v>2</v>
      </c>
      <c r="Q749" s="4">
        <f>IF($A749="","",IF(MAX($J749:$O749)=MAX($P749:P749),"",SMALL($J749:$O749,COUNTIF($J749:$O749,"&lt;="&amp;P749)+1)))</f>
        <v>0</v>
      </c>
      <c r="R749" s="4">
        <f>IF($A749="","",IF(MAX($J749:$O749)=MAX($P749:Q749),"",SMALL($J749:$O749,COUNTIF($J749:$O749,"&lt;="&amp;Q749)+1)))</f>
        <v>2</v>
      </c>
      <c r="S749" s="4">
        <f>IF($A749="","",IF(MAX($J749:$O749)=MAX($P749:R749),"",SMALL($J749:$O749,COUNTIF($J749:$O749,"&lt;="&amp;R749)+1)))</f>
        <v>3</v>
      </c>
      <c r="T749" s="4">
        <f>IF($A749="","",IF(MAX($J749:$O749)=MAX($P749:S749),"",SMALL($J749:$O749,COUNTIF($J749:$O749,"&lt;="&amp;S749)+1)))</f>
        <v>5</v>
      </c>
      <c r="U749" s="4">
        <f>IF($A749="","",IF(MAX($J749:$O749)=MAX($P749:T749),"",SMALL($J749:$O749,COUNTIF($J749:$O749,"&lt;="&amp;T749)+1)))</f>
        <v>6</v>
      </c>
      <c r="V749" s="4" t="str">
        <f>IF($A749="","",IF(MAX($J749:$O749)=MAX($P749:U749),"",SMALL($J749:$O749,COUNTIF($J749:$O749,"&lt;="&amp;U749)+1)))</f>
        <v/>
      </c>
      <c r="X749" s="4">
        <f t="shared" si="160"/>
        <v>6</v>
      </c>
      <c r="Y749" s="4">
        <f t="shared" si="161"/>
        <v>5</v>
      </c>
      <c r="Z749" s="4">
        <f t="shared" si="162"/>
        <v>0</v>
      </c>
      <c r="AA749" s="4">
        <f t="shared" si="163"/>
        <v>1</v>
      </c>
      <c r="AB749" s="4">
        <f t="shared" si="164"/>
        <v>0</v>
      </c>
      <c r="AC749" s="4">
        <f t="shared" si="165"/>
        <v>5</v>
      </c>
      <c r="AE749" s="4">
        <f>IF($A748="","",IF(MAX($X749:$AC749)=MAX($AD749:AD749)," ",SMALL($X749:$AC749,COUNTIF($X749:$AC749,"&lt;="&amp;AD749)+1)))</f>
        <v>0</v>
      </c>
      <c r="AF749" s="4">
        <f>IF($A748="","",IF(MAX($X749:$AC749)=MAX($AD749:AE749)," ",SMALL($X749:$AC749,COUNTIF($X749:$AC749,"&lt;="&amp;AE749)+1)))</f>
        <v>1</v>
      </c>
      <c r="AG749" s="4">
        <f>IF($A748="","",IF(MAX($X749:$AC749)=MAX($AD749:AF749)," ",SMALL($X749:$AC749,COUNTIF($X749:$AC749,"&lt;="&amp;AF749)+1)))</f>
        <v>5</v>
      </c>
      <c r="AH749" s="4">
        <f>IF($A748="","",IF(MAX($X749:$AC749)=MAX($AD749:AG749)," ",SMALL($X749:$AC749,COUNTIF($X749:$AC749,"&lt;="&amp;AG749)+1)))</f>
        <v>6</v>
      </c>
      <c r="AI749" s="4" t="str">
        <f>IF($A748="","",IF(MAX($X749:$AC749)=MAX($AD749:AH749)," ",SMALL($X749:$AC749,COUNTIF($X749:$AC749,"&lt;="&amp;AH749)+1)))</f>
        <v xml:space="preserve"> </v>
      </c>
      <c r="AJ749" s="4" t="str">
        <f>IF($A748="","",IF(MAX($X749:$AC749)=MAX($AD749:AI749)," ",SMALL($X749:$AC749,COUNTIF($X749:$AC749,"&lt;="&amp;AI749)+1)))</f>
        <v xml:space="preserve"> </v>
      </c>
      <c r="AL749" s="13" t="str">
        <f t="shared" si="166"/>
        <v>4尾</v>
      </c>
      <c r="AM749" s="13" t="str">
        <f t="shared" si="167"/>
        <v>中3尾</v>
      </c>
    </row>
    <row r="750" spans="1:39" x14ac:dyDescent="0.15">
      <c r="A750" s="7">
        <v>2021003</v>
      </c>
      <c r="B750" s="2">
        <v>6</v>
      </c>
      <c r="C750" s="2">
        <v>9</v>
      </c>
      <c r="D750" s="2">
        <v>16</v>
      </c>
      <c r="E750" s="2">
        <v>18</v>
      </c>
      <c r="F750" s="2">
        <v>22</v>
      </c>
      <c r="G750" s="2">
        <v>29</v>
      </c>
      <c r="H750" s="2">
        <v>11</v>
      </c>
      <c r="J750" s="4">
        <f t="shared" si="154"/>
        <v>6</v>
      </c>
      <c r="K750" s="4">
        <f t="shared" si="155"/>
        <v>9</v>
      </c>
      <c r="L750" s="4">
        <f t="shared" si="156"/>
        <v>6</v>
      </c>
      <c r="M750" s="4">
        <f t="shared" si="157"/>
        <v>8</v>
      </c>
      <c r="N750" s="4">
        <f t="shared" si="158"/>
        <v>2</v>
      </c>
      <c r="O750" s="4">
        <f t="shared" si="159"/>
        <v>9</v>
      </c>
      <c r="Q750" s="4">
        <f>IF($A750="","",IF(MAX($J750:$O750)=MAX($P750:P750),"",SMALL($J750:$O750,COUNTIF($J750:$O750,"&lt;="&amp;P750)+1)))</f>
        <v>2</v>
      </c>
      <c r="R750" s="4">
        <f>IF($A750="","",IF(MAX($J750:$O750)=MAX($P750:Q750),"",SMALL($J750:$O750,COUNTIF($J750:$O750,"&lt;="&amp;Q750)+1)))</f>
        <v>6</v>
      </c>
      <c r="S750" s="4">
        <f>IF($A750="","",IF(MAX($J750:$O750)=MAX($P750:R750),"",SMALL($J750:$O750,COUNTIF($J750:$O750,"&lt;="&amp;R750)+1)))</f>
        <v>8</v>
      </c>
      <c r="T750" s="4">
        <f>IF($A750="","",IF(MAX($J750:$O750)=MAX($P750:S750),"",SMALL($J750:$O750,COUNTIF($J750:$O750,"&lt;="&amp;S750)+1)))</f>
        <v>9</v>
      </c>
      <c r="U750" s="4" t="str">
        <f>IF($A750="","",IF(MAX($J750:$O750)=MAX($P750:T750),"",SMALL($J750:$O750,COUNTIF($J750:$O750,"&lt;="&amp;T750)+1)))</f>
        <v/>
      </c>
      <c r="V750" s="4" t="str">
        <f>IF($A750="","",IF(MAX($J750:$O750)=MAX($P750:U750),"",SMALL($J750:$O750,COUNTIF($J750:$O750,"&lt;="&amp;U750)+1)))</f>
        <v/>
      </c>
      <c r="X750" s="4">
        <f t="shared" si="160"/>
        <v>0</v>
      </c>
      <c r="Y750" s="4">
        <f t="shared" si="161"/>
        <v>7</v>
      </c>
      <c r="Z750" s="4">
        <f t="shared" si="162"/>
        <v>0</v>
      </c>
      <c r="AA750" s="4">
        <f t="shared" si="163"/>
        <v>4</v>
      </c>
      <c r="AB750" s="4">
        <f t="shared" si="164"/>
        <v>2</v>
      </c>
      <c r="AC750" s="4">
        <f t="shared" si="165"/>
        <v>3</v>
      </c>
      <c r="AE750" s="4">
        <f>IF($A749="","",IF(MAX($X750:$AC750)=MAX($AD750:AD750)," ",SMALL($X750:$AC750,COUNTIF($X750:$AC750,"&lt;="&amp;AD750)+1)))</f>
        <v>0</v>
      </c>
      <c r="AF750" s="4">
        <f>IF($A749="","",IF(MAX($X750:$AC750)=MAX($AD750:AE750)," ",SMALL($X750:$AC750,COUNTIF($X750:$AC750,"&lt;="&amp;AE750)+1)))</f>
        <v>2</v>
      </c>
      <c r="AG750" s="4">
        <f>IF($A749="","",IF(MAX($X750:$AC750)=MAX($AD750:AF750)," ",SMALL($X750:$AC750,COUNTIF($X750:$AC750,"&lt;="&amp;AF750)+1)))</f>
        <v>3</v>
      </c>
      <c r="AH750" s="4">
        <f>IF($A749="","",IF(MAX($X750:$AC750)=MAX($AD750:AG750)," ",SMALL($X750:$AC750,COUNTIF($X750:$AC750,"&lt;="&amp;AG750)+1)))</f>
        <v>4</v>
      </c>
      <c r="AI750" s="4">
        <f>IF($A749="","",IF(MAX($X750:$AC750)=MAX($AD750:AH750)," ",SMALL($X750:$AC750,COUNTIF($X750:$AC750,"&lt;="&amp;AH750)+1)))</f>
        <v>7</v>
      </c>
      <c r="AJ750" s="4" t="str">
        <f>IF($A749="","",IF(MAX($X750:$AC750)=MAX($AD750:AI750)," ",SMALL($X750:$AC750,COUNTIF($X750:$AC750,"&lt;="&amp;AI750)+1)))</f>
        <v xml:space="preserve"> </v>
      </c>
      <c r="AL750" s="13" t="str">
        <f t="shared" si="166"/>
        <v>5尾</v>
      </c>
      <c r="AM750" s="13" t="str">
        <f t="shared" si="167"/>
        <v>中1尾</v>
      </c>
    </row>
    <row r="751" spans="1:39" x14ac:dyDescent="0.15">
      <c r="A751" s="7">
        <v>2021004</v>
      </c>
      <c r="B751" s="2">
        <v>2</v>
      </c>
      <c r="C751" s="2">
        <v>3</v>
      </c>
      <c r="D751" s="2">
        <v>7</v>
      </c>
      <c r="E751" s="2">
        <v>8</v>
      </c>
      <c r="F751" s="2">
        <v>17</v>
      </c>
      <c r="G751" s="2">
        <v>22</v>
      </c>
      <c r="H751" s="2">
        <v>15</v>
      </c>
      <c r="J751" s="4">
        <f t="shared" si="154"/>
        <v>2</v>
      </c>
      <c r="K751" s="4">
        <f t="shared" si="155"/>
        <v>3</v>
      </c>
      <c r="L751" s="4">
        <f t="shared" si="156"/>
        <v>7</v>
      </c>
      <c r="M751" s="4">
        <f t="shared" si="157"/>
        <v>8</v>
      </c>
      <c r="N751" s="4">
        <f t="shared" si="158"/>
        <v>7</v>
      </c>
      <c r="O751" s="4">
        <f t="shared" si="159"/>
        <v>2</v>
      </c>
      <c r="Q751" s="4">
        <f>IF($A751="","",IF(MAX($J751:$O751)=MAX($P751:P751),"",SMALL($J751:$O751,COUNTIF($J751:$O751,"&lt;="&amp;P751)+1)))</f>
        <v>2</v>
      </c>
      <c r="R751" s="4">
        <f>IF($A751="","",IF(MAX($J751:$O751)=MAX($P751:Q751),"",SMALL($J751:$O751,COUNTIF($J751:$O751,"&lt;="&amp;Q751)+1)))</f>
        <v>3</v>
      </c>
      <c r="S751" s="4">
        <f>IF($A751="","",IF(MAX($J751:$O751)=MAX($P751:R751),"",SMALL($J751:$O751,COUNTIF($J751:$O751,"&lt;="&amp;R751)+1)))</f>
        <v>7</v>
      </c>
      <c r="T751" s="4">
        <f>IF($A751="","",IF(MAX($J751:$O751)=MAX($P751:S751),"",SMALL($J751:$O751,COUNTIF($J751:$O751,"&lt;="&amp;S751)+1)))</f>
        <v>8</v>
      </c>
      <c r="U751" s="4" t="str">
        <f>IF($A751="","",IF(MAX($J751:$O751)=MAX($P751:T751),"",SMALL($J751:$O751,COUNTIF($J751:$O751,"&lt;="&amp;T751)+1)))</f>
        <v/>
      </c>
      <c r="V751" s="4" t="str">
        <f>IF($A751="","",IF(MAX($J751:$O751)=MAX($P751:U751),"",SMALL($J751:$O751,COUNTIF($J751:$O751,"&lt;="&amp;U751)+1)))</f>
        <v/>
      </c>
      <c r="X751" s="4">
        <f t="shared" si="160"/>
        <v>4</v>
      </c>
      <c r="Y751" s="4">
        <f t="shared" si="161"/>
        <v>5</v>
      </c>
      <c r="Z751" s="4">
        <f t="shared" si="162"/>
        <v>6</v>
      </c>
      <c r="AA751" s="4">
        <f t="shared" si="163"/>
        <v>2</v>
      </c>
      <c r="AB751" s="4">
        <f t="shared" si="164"/>
        <v>8</v>
      </c>
      <c r="AC751" s="4">
        <f t="shared" si="165"/>
        <v>2</v>
      </c>
      <c r="AE751" s="4">
        <f>IF($A750="","",IF(MAX($X751:$AC751)=MAX($AD751:AD751)," ",SMALL($X751:$AC751,COUNTIF($X751:$AC751,"&lt;="&amp;AD751)+1)))</f>
        <v>2</v>
      </c>
      <c r="AF751" s="4">
        <f>IF($A750="","",IF(MAX($X751:$AC751)=MAX($AD751:AE751)," ",SMALL($X751:$AC751,COUNTIF($X751:$AC751,"&lt;="&amp;AE751)+1)))</f>
        <v>4</v>
      </c>
      <c r="AG751" s="4">
        <f>IF($A750="","",IF(MAX($X751:$AC751)=MAX($AD751:AF751)," ",SMALL($X751:$AC751,COUNTIF($X751:$AC751,"&lt;="&amp;AF751)+1)))</f>
        <v>5</v>
      </c>
      <c r="AH751" s="4">
        <f>IF($A750="","",IF(MAX($X751:$AC751)=MAX($AD751:AG751)," ",SMALL($X751:$AC751,COUNTIF($X751:$AC751,"&lt;="&amp;AG751)+1)))</f>
        <v>6</v>
      </c>
      <c r="AI751" s="4">
        <f>IF($A750="","",IF(MAX($X751:$AC751)=MAX($AD751:AH751)," ",SMALL($X751:$AC751,COUNTIF($X751:$AC751,"&lt;="&amp;AH751)+1)))</f>
        <v>8</v>
      </c>
      <c r="AJ751" s="4" t="str">
        <f>IF($A750="","",IF(MAX($X751:$AC751)=MAX($AD751:AI751)," ",SMALL($X751:$AC751,COUNTIF($X751:$AC751,"&lt;="&amp;AI751)+1)))</f>
        <v xml:space="preserve"> </v>
      </c>
      <c r="AL751" s="13" t="str">
        <f t="shared" si="166"/>
        <v>5尾</v>
      </c>
      <c r="AM751" s="13" t="str">
        <f t="shared" si="167"/>
        <v>中2尾</v>
      </c>
    </row>
    <row r="752" spans="1:39" x14ac:dyDescent="0.15">
      <c r="A752" s="7">
        <v>2021005</v>
      </c>
      <c r="B752" s="2">
        <v>7</v>
      </c>
      <c r="C752" s="2">
        <v>9</v>
      </c>
      <c r="D752" s="2">
        <v>14</v>
      </c>
      <c r="E752" s="2">
        <v>26</v>
      </c>
      <c r="F752" s="2">
        <v>30</v>
      </c>
      <c r="G752" s="2">
        <v>31</v>
      </c>
      <c r="H752" s="2">
        <v>4</v>
      </c>
      <c r="J752" s="4">
        <f t="shared" si="154"/>
        <v>7</v>
      </c>
      <c r="K752" s="4">
        <f t="shared" si="155"/>
        <v>9</v>
      </c>
      <c r="L752" s="4">
        <f t="shared" si="156"/>
        <v>4</v>
      </c>
      <c r="M752" s="4">
        <f t="shared" si="157"/>
        <v>6</v>
      </c>
      <c r="N752" s="4">
        <f t="shared" si="158"/>
        <v>0</v>
      </c>
      <c r="O752" s="4">
        <f t="shared" si="159"/>
        <v>1</v>
      </c>
      <c r="Q752" s="4">
        <f>IF($A752="","",IF(MAX($J752:$O752)=MAX($P752:P752),"",SMALL($J752:$O752,COUNTIF($J752:$O752,"&lt;="&amp;P752)+1)))</f>
        <v>0</v>
      </c>
      <c r="R752" s="4">
        <f>IF($A752="","",IF(MAX($J752:$O752)=MAX($P752:Q752),"",SMALL($J752:$O752,COUNTIF($J752:$O752,"&lt;="&amp;Q752)+1)))</f>
        <v>1</v>
      </c>
      <c r="S752" s="4">
        <f>IF($A752="","",IF(MAX($J752:$O752)=MAX($P752:R752),"",SMALL($J752:$O752,COUNTIF($J752:$O752,"&lt;="&amp;R752)+1)))</f>
        <v>4</v>
      </c>
      <c r="T752" s="4">
        <f>IF($A752="","",IF(MAX($J752:$O752)=MAX($P752:S752),"",SMALL($J752:$O752,COUNTIF($J752:$O752,"&lt;="&amp;S752)+1)))</f>
        <v>6</v>
      </c>
      <c r="U752" s="4">
        <f>IF($A752="","",IF(MAX($J752:$O752)=MAX($P752:T752),"",SMALL($J752:$O752,COUNTIF($J752:$O752,"&lt;="&amp;T752)+1)))</f>
        <v>7</v>
      </c>
      <c r="V752" s="4">
        <f>IF($A752="","",IF(MAX($J752:$O752)=MAX($P752:U752),"",SMALL($J752:$O752,COUNTIF($J752:$O752,"&lt;="&amp;U752)+1)))</f>
        <v>9</v>
      </c>
      <c r="X752" s="4">
        <f t="shared" si="160"/>
        <v>6</v>
      </c>
      <c r="Y752" s="4">
        <f t="shared" si="161"/>
        <v>5</v>
      </c>
      <c r="Z752" s="4">
        <f t="shared" si="162"/>
        <v>6</v>
      </c>
      <c r="AA752" s="4">
        <f t="shared" si="163"/>
        <v>3</v>
      </c>
      <c r="AB752" s="4">
        <f t="shared" si="164"/>
        <v>4</v>
      </c>
      <c r="AC752" s="4">
        <f t="shared" si="165"/>
        <v>9</v>
      </c>
      <c r="AE752" s="4">
        <f>IF($A751="","",IF(MAX($X752:$AC752)=MAX($AD752:AD752)," ",SMALL($X752:$AC752,COUNTIF($X752:$AC752,"&lt;="&amp;AD752)+1)))</f>
        <v>3</v>
      </c>
      <c r="AF752" s="4">
        <f>IF($A751="","",IF(MAX($X752:$AC752)=MAX($AD752:AE752)," ",SMALL($X752:$AC752,COUNTIF($X752:$AC752,"&lt;="&amp;AE752)+1)))</f>
        <v>4</v>
      </c>
      <c r="AG752" s="4">
        <f>IF($A751="","",IF(MAX($X752:$AC752)=MAX($AD752:AF752)," ",SMALL($X752:$AC752,COUNTIF($X752:$AC752,"&lt;="&amp;AF752)+1)))</f>
        <v>5</v>
      </c>
      <c r="AH752" s="4">
        <f>IF($A751="","",IF(MAX($X752:$AC752)=MAX($AD752:AG752)," ",SMALL($X752:$AC752,COUNTIF($X752:$AC752,"&lt;="&amp;AG752)+1)))</f>
        <v>6</v>
      </c>
      <c r="AI752" s="4">
        <f>IF($A751="","",IF(MAX($X752:$AC752)=MAX($AD752:AH752)," ",SMALL($X752:$AC752,COUNTIF($X752:$AC752,"&lt;="&amp;AH752)+1)))</f>
        <v>9</v>
      </c>
      <c r="AJ752" s="4" t="str">
        <f>IF($A751="","",IF(MAX($X752:$AC752)=MAX($AD752:AI752)," ",SMALL($X752:$AC752,COUNTIF($X752:$AC752,"&lt;="&amp;AI752)+1)))</f>
        <v xml:space="preserve"> </v>
      </c>
      <c r="AL752" s="13" t="str">
        <f t="shared" si="166"/>
        <v>5尾</v>
      </c>
      <c r="AM752" s="13" t="str">
        <f t="shared" si="167"/>
        <v>中3尾</v>
      </c>
    </row>
    <row r="753" spans="1:39" x14ac:dyDescent="0.15">
      <c r="A753" s="7">
        <v>2021006</v>
      </c>
      <c r="B753" s="2">
        <v>6</v>
      </c>
      <c r="C753" s="2">
        <v>8</v>
      </c>
      <c r="D753" s="2">
        <v>22</v>
      </c>
      <c r="E753" s="2">
        <v>24</v>
      </c>
      <c r="F753" s="2">
        <v>25</v>
      </c>
      <c r="G753" s="2">
        <v>26</v>
      </c>
      <c r="H753" s="2">
        <v>1</v>
      </c>
      <c r="J753" s="4">
        <f t="shared" si="154"/>
        <v>6</v>
      </c>
      <c r="K753" s="4">
        <f t="shared" si="155"/>
        <v>8</v>
      </c>
      <c r="L753" s="4">
        <f t="shared" si="156"/>
        <v>2</v>
      </c>
      <c r="M753" s="4">
        <f t="shared" si="157"/>
        <v>4</v>
      </c>
      <c r="N753" s="4">
        <f t="shared" si="158"/>
        <v>5</v>
      </c>
      <c r="O753" s="4">
        <f t="shared" si="159"/>
        <v>6</v>
      </c>
      <c r="Q753" s="4">
        <f>IF($A753="","",IF(MAX($J753:$O753)=MAX($P753:P753),"",SMALL($J753:$O753,COUNTIF($J753:$O753,"&lt;="&amp;P753)+1)))</f>
        <v>2</v>
      </c>
      <c r="R753" s="4">
        <f>IF($A753="","",IF(MAX($J753:$O753)=MAX($P753:Q753),"",SMALL($J753:$O753,COUNTIF($J753:$O753,"&lt;="&amp;Q753)+1)))</f>
        <v>4</v>
      </c>
      <c r="S753" s="4">
        <f>IF($A753="","",IF(MAX($J753:$O753)=MAX($P753:R753),"",SMALL($J753:$O753,COUNTIF($J753:$O753,"&lt;="&amp;R753)+1)))</f>
        <v>5</v>
      </c>
      <c r="T753" s="4">
        <f>IF($A753="","",IF(MAX($J753:$O753)=MAX($P753:S753),"",SMALL($J753:$O753,COUNTIF($J753:$O753,"&lt;="&amp;S753)+1)))</f>
        <v>6</v>
      </c>
      <c r="U753" s="4">
        <f>IF($A753="","",IF(MAX($J753:$O753)=MAX($P753:T753),"",SMALL($J753:$O753,COUNTIF($J753:$O753,"&lt;="&amp;T753)+1)))</f>
        <v>8</v>
      </c>
      <c r="V753" s="4" t="str">
        <f>IF($A753="","",IF(MAX($J753:$O753)=MAX($P753:U753),"",SMALL($J753:$O753,COUNTIF($J753:$O753,"&lt;="&amp;U753)+1)))</f>
        <v/>
      </c>
      <c r="X753" s="4">
        <f t="shared" si="160"/>
        <v>3</v>
      </c>
      <c r="Y753" s="4">
        <f t="shared" si="161"/>
        <v>9</v>
      </c>
      <c r="Z753" s="4">
        <f t="shared" si="162"/>
        <v>0</v>
      </c>
      <c r="AA753" s="4">
        <f t="shared" si="163"/>
        <v>5</v>
      </c>
      <c r="AB753" s="4">
        <f t="shared" si="164"/>
        <v>0</v>
      </c>
      <c r="AC753" s="4">
        <f t="shared" si="165"/>
        <v>3</v>
      </c>
      <c r="AE753" s="4">
        <f>IF($A752="","",IF(MAX($X753:$AC753)=MAX($AD753:AD753)," ",SMALL($X753:$AC753,COUNTIF($X753:$AC753,"&lt;="&amp;AD753)+1)))</f>
        <v>0</v>
      </c>
      <c r="AF753" s="4">
        <f>IF($A752="","",IF(MAX($X753:$AC753)=MAX($AD753:AE753)," ",SMALL($X753:$AC753,COUNTIF($X753:$AC753,"&lt;="&amp;AE753)+1)))</f>
        <v>3</v>
      </c>
      <c r="AG753" s="4">
        <f>IF($A752="","",IF(MAX($X753:$AC753)=MAX($AD753:AF753)," ",SMALL($X753:$AC753,COUNTIF($X753:$AC753,"&lt;="&amp;AF753)+1)))</f>
        <v>5</v>
      </c>
      <c r="AH753" s="4">
        <f>IF($A752="","",IF(MAX($X753:$AC753)=MAX($AD753:AG753)," ",SMALL($X753:$AC753,COUNTIF($X753:$AC753,"&lt;="&amp;AG753)+1)))</f>
        <v>9</v>
      </c>
      <c r="AI753" s="4" t="str">
        <f>IF($A752="","",IF(MAX($X753:$AC753)=MAX($AD753:AH753)," ",SMALL($X753:$AC753,COUNTIF($X753:$AC753,"&lt;="&amp;AH753)+1)))</f>
        <v xml:space="preserve"> </v>
      </c>
      <c r="AJ753" s="4" t="str">
        <f>IF($A752="","",IF(MAX($X753:$AC753)=MAX($AD753:AI753)," ",SMALL($X753:$AC753,COUNTIF($X753:$AC753,"&lt;="&amp;AI753)+1)))</f>
        <v xml:space="preserve"> </v>
      </c>
      <c r="AL753" s="13" t="str">
        <f t="shared" si="166"/>
        <v>4尾</v>
      </c>
      <c r="AM753" s="13" t="str">
        <f t="shared" si="167"/>
        <v>中1尾</v>
      </c>
    </row>
    <row r="754" spans="1:39" x14ac:dyDescent="0.15">
      <c r="A754" s="7">
        <v>2021007</v>
      </c>
      <c r="B754" s="2">
        <v>2</v>
      </c>
      <c r="C754" s="2">
        <v>4</v>
      </c>
      <c r="D754" s="2">
        <v>12</v>
      </c>
      <c r="E754" s="2">
        <v>21</v>
      </c>
      <c r="F754" s="2">
        <v>25</v>
      </c>
      <c r="G754" s="2">
        <v>32</v>
      </c>
      <c r="H754" s="2">
        <v>16</v>
      </c>
      <c r="J754" s="4">
        <f t="shared" si="154"/>
        <v>2</v>
      </c>
      <c r="K754" s="4">
        <f t="shared" si="155"/>
        <v>4</v>
      </c>
      <c r="L754" s="4">
        <f t="shared" si="156"/>
        <v>2</v>
      </c>
      <c r="M754" s="4">
        <f t="shared" si="157"/>
        <v>1</v>
      </c>
      <c r="N754" s="4">
        <f t="shared" si="158"/>
        <v>5</v>
      </c>
      <c r="O754" s="4">
        <f t="shared" si="159"/>
        <v>2</v>
      </c>
      <c r="Q754" s="4">
        <f>IF($A754="","",IF(MAX($J754:$O754)=MAX($P754:P754),"",SMALL($J754:$O754,COUNTIF($J754:$O754,"&lt;="&amp;P754)+1)))</f>
        <v>1</v>
      </c>
      <c r="R754" s="4">
        <f>IF($A754="","",IF(MAX($J754:$O754)=MAX($P754:Q754),"",SMALL($J754:$O754,COUNTIF($J754:$O754,"&lt;="&amp;Q754)+1)))</f>
        <v>2</v>
      </c>
      <c r="S754" s="4">
        <f>IF($A754="","",IF(MAX($J754:$O754)=MAX($P754:R754),"",SMALL($J754:$O754,COUNTIF($J754:$O754,"&lt;="&amp;R754)+1)))</f>
        <v>4</v>
      </c>
      <c r="T754" s="4">
        <f>IF($A754="","",IF(MAX($J754:$O754)=MAX($P754:S754),"",SMALL($J754:$O754,COUNTIF($J754:$O754,"&lt;="&amp;S754)+1)))</f>
        <v>5</v>
      </c>
      <c r="U754" s="4" t="str">
        <f>IF($A754="","",IF(MAX($J754:$O754)=MAX($P754:T754),"",SMALL($J754:$O754,COUNTIF($J754:$O754,"&lt;="&amp;T754)+1)))</f>
        <v/>
      </c>
      <c r="V754" s="4" t="str">
        <f>IF($A754="","",IF(MAX($J754:$O754)=MAX($P754:U754),"",SMALL($J754:$O754,COUNTIF($J754:$O754,"&lt;="&amp;U754)+1)))</f>
        <v/>
      </c>
      <c r="X754" s="4">
        <f t="shared" si="160"/>
        <v>8</v>
      </c>
      <c r="Y754" s="4">
        <f t="shared" si="161"/>
        <v>3</v>
      </c>
      <c r="Z754" s="4">
        <f t="shared" si="162"/>
        <v>0</v>
      </c>
      <c r="AA754" s="4">
        <f t="shared" si="163"/>
        <v>4</v>
      </c>
      <c r="AB754" s="4">
        <f t="shared" si="164"/>
        <v>0</v>
      </c>
      <c r="AC754" s="4">
        <f t="shared" si="165"/>
        <v>4</v>
      </c>
      <c r="AE754" s="4">
        <f>IF($A753="","",IF(MAX($X754:$AC754)=MAX($AD754:AD754)," ",SMALL($X754:$AC754,COUNTIF($X754:$AC754,"&lt;="&amp;AD754)+1)))</f>
        <v>0</v>
      </c>
      <c r="AF754" s="4">
        <f>IF($A753="","",IF(MAX($X754:$AC754)=MAX($AD754:AE754)," ",SMALL($X754:$AC754,COUNTIF($X754:$AC754,"&lt;="&amp;AE754)+1)))</f>
        <v>3</v>
      </c>
      <c r="AG754" s="4">
        <f>IF($A753="","",IF(MAX($X754:$AC754)=MAX($AD754:AF754)," ",SMALL($X754:$AC754,COUNTIF($X754:$AC754,"&lt;="&amp;AF754)+1)))</f>
        <v>4</v>
      </c>
      <c r="AH754" s="4">
        <f>IF($A753="","",IF(MAX($X754:$AC754)=MAX($AD754:AG754)," ",SMALL($X754:$AC754,COUNTIF($X754:$AC754,"&lt;="&amp;AG754)+1)))</f>
        <v>8</v>
      </c>
      <c r="AI754" s="4" t="str">
        <f>IF($A753="","",IF(MAX($X754:$AC754)=MAX($AD754:AH754)," ",SMALL($X754:$AC754,COUNTIF($X754:$AC754,"&lt;="&amp;AH754)+1)))</f>
        <v xml:space="preserve"> </v>
      </c>
      <c r="AJ754" s="4" t="str">
        <f>IF($A753="","",IF(MAX($X754:$AC754)=MAX($AD754:AI754)," ",SMALL($X754:$AC754,COUNTIF($X754:$AC754,"&lt;="&amp;AI754)+1)))</f>
        <v xml:space="preserve"> </v>
      </c>
      <c r="AL754" s="13" t="str">
        <f t="shared" si="166"/>
        <v>4尾</v>
      </c>
      <c r="AM754" s="13" t="str">
        <f t="shared" si="167"/>
        <v>中1尾</v>
      </c>
    </row>
    <row r="755" spans="1:39" x14ac:dyDescent="0.15">
      <c r="A755" s="7">
        <v>2021008</v>
      </c>
      <c r="B755" s="2">
        <v>1</v>
      </c>
      <c r="C755" s="2">
        <v>5</v>
      </c>
      <c r="D755" s="2">
        <v>7</v>
      </c>
      <c r="E755" s="2">
        <v>14</v>
      </c>
      <c r="F755" s="2">
        <v>18</v>
      </c>
      <c r="G755" s="2">
        <v>33</v>
      </c>
      <c r="H755" s="2">
        <v>7</v>
      </c>
      <c r="J755" s="4">
        <f t="shared" si="154"/>
        <v>1</v>
      </c>
      <c r="K755" s="4">
        <f t="shared" si="155"/>
        <v>5</v>
      </c>
      <c r="L755" s="4">
        <f t="shared" si="156"/>
        <v>7</v>
      </c>
      <c r="M755" s="4">
        <f t="shared" si="157"/>
        <v>4</v>
      </c>
      <c r="N755" s="4">
        <f t="shared" si="158"/>
        <v>8</v>
      </c>
      <c r="O755" s="4">
        <f t="shared" si="159"/>
        <v>3</v>
      </c>
      <c r="Q755" s="4">
        <f>IF($A755="","",IF(MAX($J755:$O755)=MAX($P755:P755),"",SMALL($J755:$O755,COUNTIF($J755:$O755,"&lt;="&amp;P755)+1)))</f>
        <v>1</v>
      </c>
      <c r="R755" s="4">
        <f>IF($A755="","",IF(MAX($J755:$O755)=MAX($P755:Q755),"",SMALL($J755:$O755,COUNTIF($J755:$O755,"&lt;="&amp;Q755)+1)))</f>
        <v>3</v>
      </c>
      <c r="S755" s="4">
        <f>IF($A755="","",IF(MAX($J755:$O755)=MAX($P755:R755),"",SMALL($J755:$O755,COUNTIF($J755:$O755,"&lt;="&amp;R755)+1)))</f>
        <v>4</v>
      </c>
      <c r="T755" s="4">
        <f>IF($A755="","",IF(MAX($J755:$O755)=MAX($P755:S755),"",SMALL($J755:$O755,COUNTIF($J755:$O755,"&lt;="&amp;S755)+1)))</f>
        <v>5</v>
      </c>
      <c r="U755" s="4">
        <f>IF($A755="","",IF(MAX($J755:$O755)=MAX($P755:T755),"",SMALL($J755:$O755,COUNTIF($J755:$O755,"&lt;="&amp;T755)+1)))</f>
        <v>7</v>
      </c>
      <c r="V755" s="4">
        <f>IF($A755="","",IF(MAX($J755:$O755)=MAX($P755:U755),"",SMALL($J755:$O755,COUNTIF($J755:$O755,"&lt;="&amp;U755)+1)))</f>
        <v>8</v>
      </c>
      <c r="X755" s="4">
        <f t="shared" si="160"/>
        <v>8</v>
      </c>
      <c r="Y755" s="4">
        <f t="shared" si="161"/>
        <v>2</v>
      </c>
      <c r="Z755" s="4">
        <f t="shared" si="162"/>
        <v>5</v>
      </c>
      <c r="AA755" s="4">
        <f t="shared" si="163"/>
        <v>9</v>
      </c>
      <c r="AB755" s="4">
        <f t="shared" si="164"/>
        <v>0</v>
      </c>
      <c r="AC755" s="4">
        <f t="shared" si="165"/>
        <v>8</v>
      </c>
      <c r="AE755" s="4">
        <f>IF($A754="","",IF(MAX($X755:$AC755)=MAX($AD755:AD755)," ",SMALL($X755:$AC755,COUNTIF($X755:$AC755,"&lt;="&amp;AD755)+1)))</f>
        <v>0</v>
      </c>
      <c r="AF755" s="4">
        <f>IF($A754="","",IF(MAX($X755:$AC755)=MAX($AD755:AE755)," ",SMALL($X755:$AC755,COUNTIF($X755:$AC755,"&lt;="&amp;AE755)+1)))</f>
        <v>2</v>
      </c>
      <c r="AG755" s="4">
        <f>IF($A754="","",IF(MAX($X755:$AC755)=MAX($AD755:AF755)," ",SMALL($X755:$AC755,COUNTIF($X755:$AC755,"&lt;="&amp;AF755)+1)))</f>
        <v>5</v>
      </c>
      <c r="AH755" s="4">
        <f>IF($A754="","",IF(MAX($X755:$AC755)=MAX($AD755:AG755)," ",SMALL($X755:$AC755,COUNTIF($X755:$AC755,"&lt;="&amp;AG755)+1)))</f>
        <v>8</v>
      </c>
      <c r="AI755" s="4">
        <f>IF($A754="","",IF(MAX($X755:$AC755)=MAX($AD755:AH755)," ",SMALL($X755:$AC755,COUNTIF($X755:$AC755,"&lt;="&amp;AH755)+1)))</f>
        <v>9</v>
      </c>
      <c r="AJ755" s="4" t="str">
        <f>IF($A754="","",IF(MAX($X755:$AC755)=MAX($AD755:AI755)," ",SMALL($X755:$AC755,COUNTIF($X755:$AC755,"&lt;="&amp;AI755)+1)))</f>
        <v xml:space="preserve"> </v>
      </c>
      <c r="AL755" s="13" t="str">
        <f t="shared" si="166"/>
        <v>5尾</v>
      </c>
      <c r="AM755" s="13" t="str">
        <f t="shared" si="167"/>
        <v>中2尾</v>
      </c>
    </row>
    <row r="756" spans="1:39" x14ac:dyDescent="0.15">
      <c r="A756" s="7">
        <v>2021009</v>
      </c>
      <c r="B756" s="2">
        <v>2</v>
      </c>
      <c r="C756" s="2">
        <v>4</v>
      </c>
      <c r="D756" s="2">
        <v>7</v>
      </c>
      <c r="E756" s="2">
        <v>24</v>
      </c>
      <c r="F756" s="2">
        <v>25</v>
      </c>
      <c r="G756" s="2">
        <v>32</v>
      </c>
      <c r="H756" s="2">
        <v>13</v>
      </c>
      <c r="J756" s="4">
        <f t="shared" si="154"/>
        <v>2</v>
      </c>
      <c r="K756" s="4">
        <f t="shared" si="155"/>
        <v>4</v>
      </c>
      <c r="L756" s="4">
        <f t="shared" si="156"/>
        <v>7</v>
      </c>
      <c r="M756" s="4">
        <f t="shared" si="157"/>
        <v>4</v>
      </c>
      <c r="N756" s="4">
        <f t="shared" si="158"/>
        <v>5</v>
      </c>
      <c r="O756" s="4">
        <f t="shared" si="159"/>
        <v>2</v>
      </c>
      <c r="Q756" s="4">
        <f>IF($A756="","",IF(MAX($J756:$O756)=MAX($P756:P756),"",SMALL($J756:$O756,COUNTIF($J756:$O756,"&lt;="&amp;P756)+1)))</f>
        <v>2</v>
      </c>
      <c r="R756" s="4">
        <f>IF($A756="","",IF(MAX($J756:$O756)=MAX($P756:Q756),"",SMALL($J756:$O756,COUNTIF($J756:$O756,"&lt;="&amp;Q756)+1)))</f>
        <v>4</v>
      </c>
      <c r="S756" s="4">
        <f>IF($A756="","",IF(MAX($J756:$O756)=MAX($P756:R756),"",SMALL($J756:$O756,COUNTIF($J756:$O756,"&lt;="&amp;R756)+1)))</f>
        <v>5</v>
      </c>
      <c r="T756" s="4">
        <f>IF($A756="","",IF(MAX($J756:$O756)=MAX($P756:S756),"",SMALL($J756:$O756,COUNTIF($J756:$O756,"&lt;="&amp;S756)+1)))</f>
        <v>7</v>
      </c>
      <c r="U756" s="4" t="str">
        <f>IF($A756="","",IF(MAX($J756:$O756)=MAX($P756:T756),"",SMALL($J756:$O756,COUNTIF($J756:$O756,"&lt;="&amp;T756)+1)))</f>
        <v/>
      </c>
      <c r="V756" s="4" t="str">
        <f>IF($A756="","",IF(MAX($J756:$O756)=MAX($P756:U756),"",SMALL($J756:$O756,COUNTIF($J756:$O756,"&lt;="&amp;U756)+1)))</f>
        <v/>
      </c>
      <c r="X756" s="4">
        <f t="shared" si="160"/>
        <v>5</v>
      </c>
      <c r="Y756" s="4">
        <f t="shared" si="161"/>
        <v>5</v>
      </c>
      <c r="Z756" s="4">
        <f t="shared" si="162"/>
        <v>2</v>
      </c>
      <c r="AA756" s="4">
        <f t="shared" si="163"/>
        <v>9</v>
      </c>
      <c r="AB756" s="4">
        <f t="shared" si="164"/>
        <v>4</v>
      </c>
      <c r="AC756" s="4">
        <f t="shared" si="165"/>
        <v>3</v>
      </c>
      <c r="AE756" s="4">
        <f>IF($A755="","",IF(MAX($X756:$AC756)=MAX($AD756:AD756)," ",SMALL($X756:$AC756,COUNTIF($X756:$AC756,"&lt;="&amp;AD756)+1)))</f>
        <v>2</v>
      </c>
      <c r="AF756" s="4">
        <f>IF($A755="","",IF(MAX($X756:$AC756)=MAX($AD756:AE756)," ",SMALL($X756:$AC756,COUNTIF($X756:$AC756,"&lt;="&amp;AE756)+1)))</f>
        <v>3</v>
      </c>
      <c r="AG756" s="4">
        <f>IF($A755="","",IF(MAX($X756:$AC756)=MAX($AD756:AF756)," ",SMALL($X756:$AC756,COUNTIF($X756:$AC756,"&lt;="&amp;AF756)+1)))</f>
        <v>4</v>
      </c>
      <c r="AH756" s="4">
        <f>IF($A755="","",IF(MAX($X756:$AC756)=MAX($AD756:AG756)," ",SMALL($X756:$AC756,COUNTIF($X756:$AC756,"&lt;="&amp;AG756)+1)))</f>
        <v>5</v>
      </c>
      <c r="AI756" s="4">
        <f>IF($A755="","",IF(MAX($X756:$AC756)=MAX($AD756:AH756)," ",SMALL($X756:$AC756,COUNTIF($X756:$AC756,"&lt;="&amp;AH756)+1)))</f>
        <v>9</v>
      </c>
      <c r="AJ756" s="4" t="str">
        <f>IF($A755="","",IF(MAX($X756:$AC756)=MAX($AD756:AI756)," ",SMALL($X756:$AC756,COUNTIF($X756:$AC756,"&lt;="&amp;AI756)+1)))</f>
        <v xml:space="preserve"> </v>
      </c>
      <c r="AL756" s="13" t="str">
        <f t="shared" si="166"/>
        <v>5尾</v>
      </c>
      <c r="AM756" s="13" t="str">
        <f t="shared" si="167"/>
        <v>中3尾</v>
      </c>
    </row>
    <row r="757" spans="1:39" x14ac:dyDescent="0.15">
      <c r="A757" s="7">
        <v>2021010</v>
      </c>
      <c r="B757" s="2">
        <v>1</v>
      </c>
      <c r="C757" s="2">
        <v>4</v>
      </c>
      <c r="D757" s="2">
        <v>11</v>
      </c>
      <c r="E757" s="2">
        <v>19</v>
      </c>
      <c r="F757" s="2">
        <v>32</v>
      </c>
      <c r="G757" s="2">
        <v>33</v>
      </c>
      <c r="H757" s="2">
        <v>5</v>
      </c>
      <c r="J757" s="4">
        <f t="shared" ref="J757:J820" si="168">IF($A757="","",MOD(B757,10))</f>
        <v>1</v>
      </c>
      <c r="K757" s="4">
        <f t="shared" ref="K757:K820" si="169">IF($A757="","",MOD(C757,10))</f>
        <v>4</v>
      </c>
      <c r="L757" s="4">
        <f t="shared" ref="L757:L820" si="170">IF($A757="","",MOD(D757,10))</f>
        <v>1</v>
      </c>
      <c r="M757" s="4">
        <f t="shared" ref="M757:M820" si="171">IF($A757="","",MOD(E757,10))</f>
        <v>9</v>
      </c>
      <c r="N757" s="4">
        <f t="shared" ref="N757:N820" si="172">IF($A757="","",MOD(F757,10))</f>
        <v>2</v>
      </c>
      <c r="O757" s="4">
        <f t="shared" ref="O757:O820" si="173">IF($A757="","",MOD(G757,10))</f>
        <v>3</v>
      </c>
      <c r="Q757" s="4">
        <f>IF($A757="","",IF(MAX($J757:$O757)=MAX($P757:P757),"",SMALL($J757:$O757,COUNTIF($J757:$O757,"&lt;="&amp;P757)+1)))</f>
        <v>1</v>
      </c>
      <c r="R757" s="4">
        <f>IF($A757="","",IF(MAX($J757:$O757)=MAX($P757:Q757),"",SMALL($J757:$O757,COUNTIF($J757:$O757,"&lt;="&amp;Q757)+1)))</f>
        <v>2</v>
      </c>
      <c r="S757" s="4">
        <f>IF($A757="","",IF(MAX($J757:$O757)=MAX($P757:R757),"",SMALL($J757:$O757,COUNTIF($J757:$O757,"&lt;="&amp;R757)+1)))</f>
        <v>3</v>
      </c>
      <c r="T757" s="4">
        <f>IF($A757="","",IF(MAX($J757:$O757)=MAX($P757:S757),"",SMALL($J757:$O757,COUNTIF($J757:$O757,"&lt;="&amp;S757)+1)))</f>
        <v>4</v>
      </c>
      <c r="U757" s="4">
        <f>IF($A757="","",IF(MAX($J757:$O757)=MAX($P757:T757),"",SMALL($J757:$O757,COUNTIF($J757:$O757,"&lt;="&amp;T757)+1)))</f>
        <v>9</v>
      </c>
      <c r="V757" s="4" t="str">
        <f>IF($A757="","",IF(MAX($J757:$O757)=MAX($P757:U757),"",SMALL($J757:$O757,COUNTIF($J757:$O757,"&lt;="&amp;U757)+1)))</f>
        <v/>
      </c>
      <c r="X757" s="4">
        <f t="shared" ref="X757:X820" si="174">IF($A756="","",MOD(B756*C756,10))</f>
        <v>8</v>
      </c>
      <c r="Y757" s="4">
        <f t="shared" ref="Y757:Y820" si="175">IF($A756="","",1*RIGHT(ROUND(C756/B756,2)))</f>
        <v>2</v>
      </c>
      <c r="Z757" s="4">
        <f t="shared" ref="Z757:Z820" si="176">IF($A756="","",MOD(E756*F756,10))</f>
        <v>0</v>
      </c>
      <c r="AA757" s="4">
        <f t="shared" ref="AA757:AA820" si="177">IF($A756="","",1*RIGHT(ROUND(F756/E756,2)))</f>
        <v>4</v>
      </c>
      <c r="AB757" s="4">
        <f t="shared" ref="AB757:AB820" si="178">IF($A756="","",MOD(F756*G756,10))</f>
        <v>0</v>
      </c>
      <c r="AC757" s="4">
        <f t="shared" ref="AC757:AC820" si="179">IF($A756="","",1*RIGHT(ROUND(G756/F756,2)))</f>
        <v>8</v>
      </c>
      <c r="AE757" s="4">
        <f>IF($A756="","",IF(MAX($X757:$AC757)=MAX($AD757:AD757)," ",SMALL($X757:$AC757,COUNTIF($X757:$AC757,"&lt;="&amp;AD757)+1)))</f>
        <v>0</v>
      </c>
      <c r="AF757" s="4">
        <f>IF($A756="","",IF(MAX($X757:$AC757)=MAX($AD757:AE757)," ",SMALL($X757:$AC757,COUNTIF($X757:$AC757,"&lt;="&amp;AE757)+1)))</f>
        <v>2</v>
      </c>
      <c r="AG757" s="4">
        <f>IF($A756="","",IF(MAX($X757:$AC757)=MAX($AD757:AF757)," ",SMALL($X757:$AC757,COUNTIF($X757:$AC757,"&lt;="&amp;AF757)+1)))</f>
        <v>4</v>
      </c>
      <c r="AH757" s="4">
        <f>IF($A756="","",IF(MAX($X757:$AC757)=MAX($AD757:AG757)," ",SMALL($X757:$AC757,COUNTIF($X757:$AC757,"&lt;="&amp;AG757)+1)))</f>
        <v>8</v>
      </c>
      <c r="AI757" s="4" t="str">
        <f>IF($A756="","",IF(MAX($X757:$AC757)=MAX($AD757:AH757)," ",SMALL($X757:$AC757,COUNTIF($X757:$AC757,"&lt;="&amp;AH757)+1)))</f>
        <v xml:space="preserve"> </v>
      </c>
      <c r="AJ757" s="4" t="str">
        <f>IF($A756="","",IF(MAX($X757:$AC757)=MAX($AD757:AI757)," ",SMALL($X757:$AC757,COUNTIF($X757:$AC757,"&lt;="&amp;AI757)+1)))</f>
        <v xml:space="preserve"> </v>
      </c>
      <c r="AL757" s="13" t="str">
        <f t="shared" ref="AL757:AL820" si="180">IF($A756="","",COUNT(AE757:AJ757)&amp;"尾")</f>
        <v>4尾</v>
      </c>
      <c r="AM757" s="13" t="str">
        <f t="shared" ref="AM757:AM820" si="181">IF($A757="","","中"&amp;SUMPRODUCT(COUNTIF($Q757:$V757,AE757:AJ757))&amp;"尾")</f>
        <v>中2尾</v>
      </c>
    </row>
    <row r="758" spans="1:39" x14ac:dyDescent="0.15">
      <c r="A758" s="7">
        <v>2021011</v>
      </c>
      <c r="B758" s="2">
        <v>5</v>
      </c>
      <c r="C758" s="2">
        <v>10</v>
      </c>
      <c r="D758" s="2">
        <v>16</v>
      </c>
      <c r="E758" s="2">
        <v>23</v>
      </c>
      <c r="F758" s="2">
        <v>27</v>
      </c>
      <c r="G758" s="2">
        <v>33</v>
      </c>
      <c r="H758" s="2">
        <v>14</v>
      </c>
      <c r="J758" s="4">
        <f t="shared" si="168"/>
        <v>5</v>
      </c>
      <c r="K758" s="4">
        <f t="shared" si="169"/>
        <v>0</v>
      </c>
      <c r="L758" s="4">
        <f t="shared" si="170"/>
        <v>6</v>
      </c>
      <c r="M758" s="4">
        <f t="shared" si="171"/>
        <v>3</v>
      </c>
      <c r="N758" s="4">
        <f t="shared" si="172"/>
        <v>7</v>
      </c>
      <c r="O758" s="4">
        <f t="shared" si="173"/>
        <v>3</v>
      </c>
      <c r="Q758" s="4">
        <f>IF($A758="","",IF(MAX($J758:$O758)=MAX($P758:P758),"",SMALL($J758:$O758,COUNTIF($J758:$O758,"&lt;="&amp;P758)+1)))</f>
        <v>0</v>
      </c>
      <c r="R758" s="4">
        <f>IF($A758="","",IF(MAX($J758:$O758)=MAX($P758:Q758),"",SMALL($J758:$O758,COUNTIF($J758:$O758,"&lt;="&amp;Q758)+1)))</f>
        <v>3</v>
      </c>
      <c r="S758" s="4">
        <f>IF($A758="","",IF(MAX($J758:$O758)=MAX($P758:R758),"",SMALL($J758:$O758,COUNTIF($J758:$O758,"&lt;="&amp;R758)+1)))</f>
        <v>5</v>
      </c>
      <c r="T758" s="4">
        <f>IF($A758="","",IF(MAX($J758:$O758)=MAX($P758:S758),"",SMALL($J758:$O758,COUNTIF($J758:$O758,"&lt;="&amp;S758)+1)))</f>
        <v>6</v>
      </c>
      <c r="U758" s="4">
        <f>IF($A758="","",IF(MAX($J758:$O758)=MAX($P758:T758),"",SMALL($J758:$O758,COUNTIF($J758:$O758,"&lt;="&amp;T758)+1)))</f>
        <v>7</v>
      </c>
      <c r="V758" s="4" t="str">
        <f>IF($A758="","",IF(MAX($J758:$O758)=MAX($P758:U758),"",SMALL($J758:$O758,COUNTIF($J758:$O758,"&lt;="&amp;U758)+1)))</f>
        <v/>
      </c>
      <c r="X758" s="4">
        <f t="shared" si="174"/>
        <v>4</v>
      </c>
      <c r="Y758" s="4">
        <f t="shared" si="175"/>
        <v>4</v>
      </c>
      <c r="Z758" s="4">
        <f t="shared" si="176"/>
        <v>8</v>
      </c>
      <c r="AA758" s="4">
        <f t="shared" si="177"/>
        <v>8</v>
      </c>
      <c r="AB758" s="4">
        <f t="shared" si="178"/>
        <v>6</v>
      </c>
      <c r="AC758" s="4">
        <f t="shared" si="179"/>
        <v>3</v>
      </c>
      <c r="AE758" s="4">
        <f>IF($A757="","",IF(MAX($X758:$AC758)=MAX($AD758:AD758)," ",SMALL($X758:$AC758,COUNTIF($X758:$AC758,"&lt;="&amp;AD758)+1)))</f>
        <v>3</v>
      </c>
      <c r="AF758" s="4">
        <f>IF($A757="","",IF(MAX($X758:$AC758)=MAX($AD758:AE758)," ",SMALL($X758:$AC758,COUNTIF($X758:$AC758,"&lt;="&amp;AE758)+1)))</f>
        <v>4</v>
      </c>
      <c r="AG758" s="4">
        <f>IF($A757="","",IF(MAX($X758:$AC758)=MAX($AD758:AF758)," ",SMALL($X758:$AC758,COUNTIF($X758:$AC758,"&lt;="&amp;AF758)+1)))</f>
        <v>6</v>
      </c>
      <c r="AH758" s="4">
        <f>IF($A757="","",IF(MAX($X758:$AC758)=MAX($AD758:AG758)," ",SMALL($X758:$AC758,COUNTIF($X758:$AC758,"&lt;="&amp;AG758)+1)))</f>
        <v>8</v>
      </c>
      <c r="AI758" s="4" t="str">
        <f>IF($A757="","",IF(MAX($X758:$AC758)=MAX($AD758:AH758)," ",SMALL($X758:$AC758,COUNTIF($X758:$AC758,"&lt;="&amp;AH758)+1)))</f>
        <v xml:space="preserve"> </v>
      </c>
      <c r="AJ758" s="4" t="str">
        <f>IF($A757="","",IF(MAX($X758:$AC758)=MAX($AD758:AI758)," ",SMALL($X758:$AC758,COUNTIF($X758:$AC758,"&lt;="&amp;AI758)+1)))</f>
        <v xml:space="preserve"> </v>
      </c>
      <c r="AL758" s="13" t="str">
        <f t="shared" si="180"/>
        <v>4尾</v>
      </c>
      <c r="AM758" s="13" t="str">
        <f t="shared" si="181"/>
        <v>中2尾</v>
      </c>
    </row>
    <row r="759" spans="1:39" x14ac:dyDescent="0.15">
      <c r="A759" s="7">
        <v>2021012</v>
      </c>
      <c r="B759" s="2">
        <v>3</v>
      </c>
      <c r="C759" s="2">
        <v>6</v>
      </c>
      <c r="D759" s="2">
        <v>14</v>
      </c>
      <c r="E759" s="2">
        <v>18</v>
      </c>
      <c r="F759" s="2">
        <v>20</v>
      </c>
      <c r="G759" s="2">
        <v>26</v>
      </c>
      <c r="H759" s="2">
        <v>1</v>
      </c>
      <c r="J759" s="4">
        <f t="shared" si="168"/>
        <v>3</v>
      </c>
      <c r="K759" s="4">
        <f t="shared" si="169"/>
        <v>6</v>
      </c>
      <c r="L759" s="4">
        <f t="shared" si="170"/>
        <v>4</v>
      </c>
      <c r="M759" s="4">
        <f t="shared" si="171"/>
        <v>8</v>
      </c>
      <c r="N759" s="4">
        <f t="shared" si="172"/>
        <v>0</v>
      </c>
      <c r="O759" s="4">
        <f t="shared" si="173"/>
        <v>6</v>
      </c>
      <c r="Q759" s="4">
        <f>IF($A759="","",IF(MAX($J759:$O759)=MAX($P759:P759),"",SMALL($J759:$O759,COUNTIF($J759:$O759,"&lt;="&amp;P759)+1)))</f>
        <v>0</v>
      </c>
      <c r="R759" s="4">
        <f>IF($A759="","",IF(MAX($J759:$O759)=MAX($P759:Q759),"",SMALL($J759:$O759,COUNTIF($J759:$O759,"&lt;="&amp;Q759)+1)))</f>
        <v>3</v>
      </c>
      <c r="S759" s="4">
        <f>IF($A759="","",IF(MAX($J759:$O759)=MAX($P759:R759),"",SMALL($J759:$O759,COUNTIF($J759:$O759,"&lt;="&amp;R759)+1)))</f>
        <v>4</v>
      </c>
      <c r="T759" s="4">
        <f>IF($A759="","",IF(MAX($J759:$O759)=MAX($P759:S759),"",SMALL($J759:$O759,COUNTIF($J759:$O759,"&lt;="&amp;S759)+1)))</f>
        <v>6</v>
      </c>
      <c r="U759" s="4">
        <f>IF($A759="","",IF(MAX($J759:$O759)=MAX($P759:T759),"",SMALL($J759:$O759,COUNTIF($J759:$O759,"&lt;="&amp;T759)+1)))</f>
        <v>8</v>
      </c>
      <c r="V759" s="4" t="str">
        <f>IF($A759="","",IF(MAX($J759:$O759)=MAX($P759:U759),"",SMALL($J759:$O759,COUNTIF($J759:$O759,"&lt;="&amp;U759)+1)))</f>
        <v/>
      </c>
      <c r="X759" s="4">
        <f t="shared" si="174"/>
        <v>0</v>
      </c>
      <c r="Y759" s="4">
        <f t="shared" si="175"/>
        <v>2</v>
      </c>
      <c r="Z759" s="4">
        <f t="shared" si="176"/>
        <v>1</v>
      </c>
      <c r="AA759" s="4">
        <f t="shared" si="177"/>
        <v>7</v>
      </c>
      <c r="AB759" s="4">
        <f t="shared" si="178"/>
        <v>1</v>
      </c>
      <c r="AC759" s="4">
        <f t="shared" si="179"/>
        <v>2</v>
      </c>
      <c r="AE759" s="4">
        <f>IF($A758="","",IF(MAX($X759:$AC759)=MAX($AD759:AD759)," ",SMALL($X759:$AC759,COUNTIF($X759:$AC759,"&lt;="&amp;AD759)+1)))</f>
        <v>0</v>
      </c>
      <c r="AF759" s="4">
        <f>IF($A758="","",IF(MAX($X759:$AC759)=MAX($AD759:AE759)," ",SMALL($X759:$AC759,COUNTIF($X759:$AC759,"&lt;="&amp;AE759)+1)))</f>
        <v>1</v>
      </c>
      <c r="AG759" s="4">
        <f>IF($A758="","",IF(MAX($X759:$AC759)=MAX($AD759:AF759)," ",SMALL($X759:$AC759,COUNTIF($X759:$AC759,"&lt;="&amp;AF759)+1)))</f>
        <v>2</v>
      </c>
      <c r="AH759" s="4">
        <f>IF($A758="","",IF(MAX($X759:$AC759)=MAX($AD759:AG759)," ",SMALL($X759:$AC759,COUNTIF($X759:$AC759,"&lt;="&amp;AG759)+1)))</f>
        <v>7</v>
      </c>
      <c r="AI759" s="4" t="str">
        <f>IF($A758="","",IF(MAX($X759:$AC759)=MAX($AD759:AH759)," ",SMALL($X759:$AC759,COUNTIF($X759:$AC759,"&lt;="&amp;AH759)+1)))</f>
        <v xml:space="preserve"> </v>
      </c>
      <c r="AJ759" s="4" t="str">
        <f>IF($A758="","",IF(MAX($X759:$AC759)=MAX($AD759:AI759)," ",SMALL($X759:$AC759,COUNTIF($X759:$AC759,"&lt;="&amp;AI759)+1)))</f>
        <v xml:space="preserve"> </v>
      </c>
      <c r="AL759" s="13" t="str">
        <f t="shared" si="180"/>
        <v>4尾</v>
      </c>
      <c r="AM759" s="13" t="str">
        <f t="shared" si="181"/>
        <v>中1尾</v>
      </c>
    </row>
    <row r="760" spans="1:39" x14ac:dyDescent="0.15">
      <c r="A760" s="7">
        <v>2021013</v>
      </c>
      <c r="B760" s="2">
        <v>6</v>
      </c>
      <c r="C760" s="2">
        <v>9</v>
      </c>
      <c r="D760" s="2">
        <v>12</v>
      </c>
      <c r="E760" s="2">
        <v>16</v>
      </c>
      <c r="F760" s="2">
        <v>27</v>
      </c>
      <c r="G760" s="2">
        <v>31</v>
      </c>
      <c r="H760" s="2">
        <v>6</v>
      </c>
      <c r="J760" s="4">
        <f t="shared" si="168"/>
        <v>6</v>
      </c>
      <c r="K760" s="4">
        <f t="shared" si="169"/>
        <v>9</v>
      </c>
      <c r="L760" s="4">
        <f t="shared" si="170"/>
        <v>2</v>
      </c>
      <c r="M760" s="4">
        <f t="shared" si="171"/>
        <v>6</v>
      </c>
      <c r="N760" s="4">
        <f t="shared" si="172"/>
        <v>7</v>
      </c>
      <c r="O760" s="4">
        <f t="shared" si="173"/>
        <v>1</v>
      </c>
      <c r="Q760" s="4">
        <f>IF($A760="","",IF(MAX($J760:$O760)=MAX($P760:P760),"",SMALL($J760:$O760,COUNTIF($J760:$O760,"&lt;="&amp;P760)+1)))</f>
        <v>1</v>
      </c>
      <c r="R760" s="4">
        <f>IF($A760="","",IF(MAX($J760:$O760)=MAX($P760:Q760),"",SMALL($J760:$O760,COUNTIF($J760:$O760,"&lt;="&amp;Q760)+1)))</f>
        <v>2</v>
      </c>
      <c r="S760" s="4">
        <f>IF($A760="","",IF(MAX($J760:$O760)=MAX($P760:R760),"",SMALL($J760:$O760,COUNTIF($J760:$O760,"&lt;="&amp;R760)+1)))</f>
        <v>6</v>
      </c>
      <c r="T760" s="4">
        <f>IF($A760="","",IF(MAX($J760:$O760)=MAX($P760:S760),"",SMALL($J760:$O760,COUNTIF($J760:$O760,"&lt;="&amp;S760)+1)))</f>
        <v>7</v>
      </c>
      <c r="U760" s="4">
        <f>IF($A760="","",IF(MAX($J760:$O760)=MAX($P760:T760),"",SMALL($J760:$O760,COUNTIF($J760:$O760,"&lt;="&amp;T760)+1)))</f>
        <v>9</v>
      </c>
      <c r="V760" s="4" t="str">
        <f>IF($A760="","",IF(MAX($J760:$O760)=MAX($P760:U760),"",SMALL($J760:$O760,COUNTIF($J760:$O760,"&lt;="&amp;U760)+1)))</f>
        <v/>
      </c>
      <c r="X760" s="4">
        <f t="shared" si="174"/>
        <v>8</v>
      </c>
      <c r="Y760" s="4">
        <f t="shared" si="175"/>
        <v>2</v>
      </c>
      <c r="Z760" s="4">
        <f t="shared" si="176"/>
        <v>0</v>
      </c>
      <c r="AA760" s="4">
        <f t="shared" si="177"/>
        <v>1</v>
      </c>
      <c r="AB760" s="4">
        <f t="shared" si="178"/>
        <v>0</v>
      </c>
      <c r="AC760" s="4">
        <f t="shared" si="179"/>
        <v>3</v>
      </c>
      <c r="AE760" s="4">
        <f>IF($A759="","",IF(MAX($X760:$AC760)=MAX($AD760:AD760)," ",SMALL($X760:$AC760,COUNTIF($X760:$AC760,"&lt;="&amp;AD760)+1)))</f>
        <v>0</v>
      </c>
      <c r="AF760" s="4">
        <f>IF($A759="","",IF(MAX($X760:$AC760)=MAX($AD760:AE760)," ",SMALL($X760:$AC760,COUNTIF($X760:$AC760,"&lt;="&amp;AE760)+1)))</f>
        <v>1</v>
      </c>
      <c r="AG760" s="4">
        <f>IF($A759="","",IF(MAX($X760:$AC760)=MAX($AD760:AF760)," ",SMALL($X760:$AC760,COUNTIF($X760:$AC760,"&lt;="&amp;AF760)+1)))</f>
        <v>2</v>
      </c>
      <c r="AH760" s="4">
        <f>IF($A759="","",IF(MAX($X760:$AC760)=MAX($AD760:AG760)," ",SMALL($X760:$AC760,COUNTIF($X760:$AC760,"&lt;="&amp;AG760)+1)))</f>
        <v>3</v>
      </c>
      <c r="AI760" s="4">
        <f>IF($A759="","",IF(MAX($X760:$AC760)=MAX($AD760:AH760)," ",SMALL($X760:$AC760,COUNTIF($X760:$AC760,"&lt;="&amp;AH760)+1)))</f>
        <v>8</v>
      </c>
      <c r="AJ760" s="4" t="str">
        <f>IF($A759="","",IF(MAX($X760:$AC760)=MAX($AD760:AI760)," ",SMALL($X760:$AC760,COUNTIF($X760:$AC760,"&lt;="&amp;AI760)+1)))</f>
        <v xml:space="preserve"> </v>
      </c>
      <c r="AL760" s="13" t="str">
        <f t="shared" si="180"/>
        <v>5尾</v>
      </c>
      <c r="AM760" s="13" t="str">
        <f t="shared" si="181"/>
        <v>中2尾</v>
      </c>
    </row>
    <row r="761" spans="1:39" x14ac:dyDescent="0.15">
      <c r="A761" s="7">
        <v>2021014</v>
      </c>
      <c r="B761" s="2">
        <v>4</v>
      </c>
      <c r="C761" s="2">
        <v>15</v>
      </c>
      <c r="D761" s="2">
        <v>21</v>
      </c>
      <c r="E761" s="2">
        <v>25</v>
      </c>
      <c r="F761" s="2">
        <v>29</v>
      </c>
      <c r="G761" s="2">
        <v>33</v>
      </c>
      <c r="H761" s="2">
        <v>6</v>
      </c>
      <c r="J761" s="4">
        <f t="shared" si="168"/>
        <v>4</v>
      </c>
      <c r="K761" s="4">
        <f t="shared" si="169"/>
        <v>5</v>
      </c>
      <c r="L761" s="4">
        <f t="shared" si="170"/>
        <v>1</v>
      </c>
      <c r="M761" s="4">
        <f t="shared" si="171"/>
        <v>5</v>
      </c>
      <c r="N761" s="4">
        <f t="shared" si="172"/>
        <v>9</v>
      </c>
      <c r="O761" s="4">
        <f t="shared" si="173"/>
        <v>3</v>
      </c>
      <c r="Q761" s="4">
        <f>IF($A761="","",IF(MAX($J761:$O761)=MAX($P761:P761),"",SMALL($J761:$O761,COUNTIF($J761:$O761,"&lt;="&amp;P761)+1)))</f>
        <v>1</v>
      </c>
      <c r="R761" s="4">
        <f>IF($A761="","",IF(MAX($J761:$O761)=MAX($P761:Q761),"",SMALL($J761:$O761,COUNTIF($J761:$O761,"&lt;="&amp;Q761)+1)))</f>
        <v>3</v>
      </c>
      <c r="S761" s="4">
        <f>IF($A761="","",IF(MAX($J761:$O761)=MAX($P761:R761),"",SMALL($J761:$O761,COUNTIF($J761:$O761,"&lt;="&amp;R761)+1)))</f>
        <v>4</v>
      </c>
      <c r="T761" s="4">
        <f>IF($A761="","",IF(MAX($J761:$O761)=MAX($P761:S761),"",SMALL($J761:$O761,COUNTIF($J761:$O761,"&lt;="&amp;S761)+1)))</f>
        <v>5</v>
      </c>
      <c r="U761" s="4">
        <f>IF($A761="","",IF(MAX($J761:$O761)=MAX($P761:T761),"",SMALL($J761:$O761,COUNTIF($J761:$O761,"&lt;="&amp;T761)+1)))</f>
        <v>9</v>
      </c>
      <c r="V761" s="4" t="str">
        <f>IF($A761="","",IF(MAX($J761:$O761)=MAX($P761:U761),"",SMALL($J761:$O761,COUNTIF($J761:$O761,"&lt;="&amp;U761)+1)))</f>
        <v/>
      </c>
      <c r="X761" s="4">
        <f t="shared" si="174"/>
        <v>4</v>
      </c>
      <c r="Y761" s="4">
        <f t="shared" si="175"/>
        <v>5</v>
      </c>
      <c r="Z761" s="4">
        <f t="shared" si="176"/>
        <v>2</v>
      </c>
      <c r="AA761" s="4">
        <f t="shared" si="177"/>
        <v>9</v>
      </c>
      <c r="AB761" s="4">
        <f t="shared" si="178"/>
        <v>7</v>
      </c>
      <c r="AC761" s="4">
        <f t="shared" si="179"/>
        <v>5</v>
      </c>
      <c r="AE761" s="4">
        <f>IF($A760="","",IF(MAX($X761:$AC761)=MAX($AD761:AD761)," ",SMALL($X761:$AC761,COUNTIF($X761:$AC761,"&lt;="&amp;AD761)+1)))</f>
        <v>2</v>
      </c>
      <c r="AF761" s="4">
        <f>IF($A760="","",IF(MAX($X761:$AC761)=MAX($AD761:AE761)," ",SMALL($X761:$AC761,COUNTIF($X761:$AC761,"&lt;="&amp;AE761)+1)))</f>
        <v>4</v>
      </c>
      <c r="AG761" s="4">
        <f>IF($A760="","",IF(MAX($X761:$AC761)=MAX($AD761:AF761)," ",SMALL($X761:$AC761,COUNTIF($X761:$AC761,"&lt;="&amp;AF761)+1)))</f>
        <v>5</v>
      </c>
      <c r="AH761" s="4">
        <f>IF($A760="","",IF(MAX($X761:$AC761)=MAX($AD761:AG761)," ",SMALL($X761:$AC761,COUNTIF($X761:$AC761,"&lt;="&amp;AG761)+1)))</f>
        <v>7</v>
      </c>
      <c r="AI761" s="4">
        <f>IF($A760="","",IF(MAX($X761:$AC761)=MAX($AD761:AH761)," ",SMALL($X761:$AC761,COUNTIF($X761:$AC761,"&lt;="&amp;AH761)+1)))</f>
        <v>9</v>
      </c>
      <c r="AJ761" s="4" t="str">
        <f>IF($A760="","",IF(MAX($X761:$AC761)=MAX($AD761:AI761)," ",SMALL($X761:$AC761,COUNTIF($X761:$AC761,"&lt;="&amp;AI761)+1)))</f>
        <v xml:space="preserve"> </v>
      </c>
      <c r="AL761" s="13" t="str">
        <f t="shared" si="180"/>
        <v>5尾</v>
      </c>
      <c r="AM761" s="13" t="str">
        <f t="shared" si="181"/>
        <v>中3尾</v>
      </c>
    </row>
    <row r="762" spans="1:39" x14ac:dyDescent="0.15">
      <c r="A762" s="7">
        <v>2021015</v>
      </c>
      <c r="B762" s="2">
        <v>6</v>
      </c>
      <c r="C762" s="2">
        <v>14</v>
      </c>
      <c r="D762" s="2">
        <v>16</v>
      </c>
      <c r="E762" s="2">
        <v>26</v>
      </c>
      <c r="F762" s="2">
        <v>28</v>
      </c>
      <c r="G762" s="2">
        <v>29</v>
      </c>
      <c r="H762" s="2">
        <v>7</v>
      </c>
      <c r="J762" s="4">
        <f t="shared" si="168"/>
        <v>6</v>
      </c>
      <c r="K762" s="4">
        <f t="shared" si="169"/>
        <v>4</v>
      </c>
      <c r="L762" s="4">
        <f t="shared" si="170"/>
        <v>6</v>
      </c>
      <c r="M762" s="4">
        <f t="shared" si="171"/>
        <v>6</v>
      </c>
      <c r="N762" s="4">
        <f t="shared" si="172"/>
        <v>8</v>
      </c>
      <c r="O762" s="4">
        <f t="shared" si="173"/>
        <v>9</v>
      </c>
      <c r="Q762" s="4">
        <f>IF($A762="","",IF(MAX($J762:$O762)=MAX($P762:P762),"",SMALL($J762:$O762,COUNTIF($J762:$O762,"&lt;="&amp;P762)+1)))</f>
        <v>4</v>
      </c>
      <c r="R762" s="4">
        <f>IF($A762="","",IF(MAX($J762:$O762)=MAX($P762:Q762),"",SMALL($J762:$O762,COUNTIF($J762:$O762,"&lt;="&amp;Q762)+1)))</f>
        <v>6</v>
      </c>
      <c r="S762" s="4">
        <f>IF($A762="","",IF(MAX($J762:$O762)=MAX($P762:R762),"",SMALL($J762:$O762,COUNTIF($J762:$O762,"&lt;="&amp;R762)+1)))</f>
        <v>8</v>
      </c>
      <c r="T762" s="4">
        <f>IF($A762="","",IF(MAX($J762:$O762)=MAX($P762:S762),"",SMALL($J762:$O762,COUNTIF($J762:$O762,"&lt;="&amp;S762)+1)))</f>
        <v>9</v>
      </c>
      <c r="U762" s="4" t="str">
        <f>IF($A762="","",IF(MAX($J762:$O762)=MAX($P762:T762),"",SMALL($J762:$O762,COUNTIF($J762:$O762,"&lt;="&amp;T762)+1)))</f>
        <v/>
      </c>
      <c r="V762" s="4" t="str">
        <f>IF($A762="","",IF(MAX($J762:$O762)=MAX($P762:U762),"",SMALL($J762:$O762,COUNTIF($J762:$O762,"&lt;="&amp;U762)+1)))</f>
        <v/>
      </c>
      <c r="X762" s="4">
        <f t="shared" si="174"/>
        <v>0</v>
      </c>
      <c r="Y762" s="4">
        <f t="shared" si="175"/>
        <v>5</v>
      </c>
      <c r="Z762" s="4">
        <f t="shared" si="176"/>
        <v>5</v>
      </c>
      <c r="AA762" s="4">
        <f t="shared" si="177"/>
        <v>6</v>
      </c>
      <c r="AB762" s="4">
        <f t="shared" si="178"/>
        <v>7</v>
      </c>
      <c r="AC762" s="4">
        <f t="shared" si="179"/>
        <v>4</v>
      </c>
      <c r="AE762" s="4">
        <f>IF($A761="","",IF(MAX($X762:$AC762)=MAX($AD762:AD762)," ",SMALL($X762:$AC762,COUNTIF($X762:$AC762,"&lt;="&amp;AD762)+1)))</f>
        <v>0</v>
      </c>
      <c r="AF762" s="4">
        <f>IF($A761="","",IF(MAX($X762:$AC762)=MAX($AD762:AE762)," ",SMALL($X762:$AC762,COUNTIF($X762:$AC762,"&lt;="&amp;AE762)+1)))</f>
        <v>4</v>
      </c>
      <c r="AG762" s="4">
        <f>IF($A761="","",IF(MAX($X762:$AC762)=MAX($AD762:AF762)," ",SMALL($X762:$AC762,COUNTIF($X762:$AC762,"&lt;="&amp;AF762)+1)))</f>
        <v>5</v>
      </c>
      <c r="AH762" s="4">
        <f>IF($A761="","",IF(MAX($X762:$AC762)=MAX($AD762:AG762)," ",SMALL($X762:$AC762,COUNTIF($X762:$AC762,"&lt;="&amp;AG762)+1)))</f>
        <v>6</v>
      </c>
      <c r="AI762" s="4">
        <f>IF($A761="","",IF(MAX($X762:$AC762)=MAX($AD762:AH762)," ",SMALL($X762:$AC762,COUNTIF($X762:$AC762,"&lt;="&amp;AH762)+1)))</f>
        <v>7</v>
      </c>
      <c r="AJ762" s="4" t="str">
        <f>IF($A761="","",IF(MAX($X762:$AC762)=MAX($AD762:AI762)," ",SMALL($X762:$AC762,COUNTIF($X762:$AC762,"&lt;="&amp;AI762)+1)))</f>
        <v xml:space="preserve"> </v>
      </c>
      <c r="AL762" s="13" t="str">
        <f t="shared" si="180"/>
        <v>5尾</v>
      </c>
      <c r="AM762" s="13" t="str">
        <f t="shared" si="181"/>
        <v>中2尾</v>
      </c>
    </row>
    <row r="763" spans="1:39" x14ac:dyDescent="0.15">
      <c r="A763" s="7">
        <v>2021016</v>
      </c>
      <c r="B763" s="2">
        <v>3</v>
      </c>
      <c r="C763" s="2">
        <v>8</v>
      </c>
      <c r="D763" s="2">
        <v>9</v>
      </c>
      <c r="E763" s="2">
        <v>13</v>
      </c>
      <c r="F763" s="2">
        <v>15</v>
      </c>
      <c r="G763" s="2">
        <v>18</v>
      </c>
      <c r="H763" s="2">
        <v>10</v>
      </c>
      <c r="J763" s="4">
        <f t="shared" si="168"/>
        <v>3</v>
      </c>
      <c r="K763" s="4">
        <f t="shared" si="169"/>
        <v>8</v>
      </c>
      <c r="L763" s="4">
        <f t="shared" si="170"/>
        <v>9</v>
      </c>
      <c r="M763" s="4">
        <f t="shared" si="171"/>
        <v>3</v>
      </c>
      <c r="N763" s="4">
        <f t="shared" si="172"/>
        <v>5</v>
      </c>
      <c r="O763" s="4">
        <f t="shared" si="173"/>
        <v>8</v>
      </c>
      <c r="Q763" s="4">
        <f>IF($A763="","",IF(MAX($J763:$O763)=MAX($P763:P763),"",SMALL($J763:$O763,COUNTIF($J763:$O763,"&lt;="&amp;P763)+1)))</f>
        <v>3</v>
      </c>
      <c r="R763" s="4">
        <f>IF($A763="","",IF(MAX($J763:$O763)=MAX($P763:Q763),"",SMALL($J763:$O763,COUNTIF($J763:$O763,"&lt;="&amp;Q763)+1)))</f>
        <v>5</v>
      </c>
      <c r="S763" s="4">
        <f>IF($A763="","",IF(MAX($J763:$O763)=MAX($P763:R763),"",SMALL($J763:$O763,COUNTIF($J763:$O763,"&lt;="&amp;R763)+1)))</f>
        <v>8</v>
      </c>
      <c r="T763" s="4">
        <f>IF($A763="","",IF(MAX($J763:$O763)=MAX($P763:S763),"",SMALL($J763:$O763,COUNTIF($J763:$O763,"&lt;="&amp;S763)+1)))</f>
        <v>9</v>
      </c>
      <c r="U763" s="4" t="str">
        <f>IF($A763="","",IF(MAX($J763:$O763)=MAX($P763:T763),"",SMALL($J763:$O763,COUNTIF($J763:$O763,"&lt;="&amp;T763)+1)))</f>
        <v/>
      </c>
      <c r="V763" s="4" t="str">
        <f>IF($A763="","",IF(MAX($J763:$O763)=MAX($P763:U763),"",SMALL($J763:$O763,COUNTIF($J763:$O763,"&lt;="&amp;U763)+1)))</f>
        <v/>
      </c>
      <c r="X763" s="4">
        <f t="shared" si="174"/>
        <v>4</v>
      </c>
      <c r="Y763" s="4">
        <f t="shared" si="175"/>
        <v>3</v>
      </c>
      <c r="Z763" s="4">
        <f t="shared" si="176"/>
        <v>8</v>
      </c>
      <c r="AA763" s="4">
        <f t="shared" si="177"/>
        <v>8</v>
      </c>
      <c r="AB763" s="4">
        <f t="shared" si="178"/>
        <v>2</v>
      </c>
      <c r="AC763" s="4">
        <f t="shared" si="179"/>
        <v>4</v>
      </c>
      <c r="AE763" s="4">
        <f>IF($A762="","",IF(MAX($X763:$AC763)=MAX($AD763:AD763)," ",SMALL($X763:$AC763,COUNTIF($X763:$AC763,"&lt;="&amp;AD763)+1)))</f>
        <v>2</v>
      </c>
      <c r="AF763" s="4">
        <f>IF($A762="","",IF(MAX($X763:$AC763)=MAX($AD763:AE763)," ",SMALL($X763:$AC763,COUNTIF($X763:$AC763,"&lt;="&amp;AE763)+1)))</f>
        <v>3</v>
      </c>
      <c r="AG763" s="4">
        <f>IF($A762="","",IF(MAX($X763:$AC763)=MAX($AD763:AF763)," ",SMALL($X763:$AC763,COUNTIF($X763:$AC763,"&lt;="&amp;AF763)+1)))</f>
        <v>4</v>
      </c>
      <c r="AH763" s="4">
        <f>IF($A762="","",IF(MAX($X763:$AC763)=MAX($AD763:AG763)," ",SMALL($X763:$AC763,COUNTIF($X763:$AC763,"&lt;="&amp;AG763)+1)))</f>
        <v>8</v>
      </c>
      <c r="AI763" s="4" t="str">
        <f>IF($A762="","",IF(MAX($X763:$AC763)=MAX($AD763:AH763)," ",SMALL($X763:$AC763,COUNTIF($X763:$AC763,"&lt;="&amp;AH763)+1)))</f>
        <v xml:space="preserve"> </v>
      </c>
      <c r="AJ763" s="4" t="str">
        <f>IF($A762="","",IF(MAX($X763:$AC763)=MAX($AD763:AI763)," ",SMALL($X763:$AC763,COUNTIF($X763:$AC763,"&lt;="&amp;AI763)+1)))</f>
        <v xml:space="preserve"> </v>
      </c>
      <c r="AL763" s="13" t="str">
        <f t="shared" si="180"/>
        <v>4尾</v>
      </c>
      <c r="AM763" s="13" t="str">
        <f t="shared" si="181"/>
        <v>中2尾</v>
      </c>
    </row>
    <row r="764" spans="1:39" x14ac:dyDescent="0.15">
      <c r="A764" s="7">
        <v>2021017</v>
      </c>
      <c r="B764" s="2">
        <v>9</v>
      </c>
      <c r="C764" s="2">
        <v>15</v>
      </c>
      <c r="D764" s="2">
        <v>18</v>
      </c>
      <c r="E764" s="2">
        <v>29</v>
      </c>
      <c r="F764" s="2">
        <v>32</v>
      </c>
      <c r="G764" s="2">
        <v>33</v>
      </c>
      <c r="H764" s="2">
        <v>2</v>
      </c>
      <c r="J764" s="4">
        <f t="shared" si="168"/>
        <v>9</v>
      </c>
      <c r="K764" s="4">
        <f t="shared" si="169"/>
        <v>5</v>
      </c>
      <c r="L764" s="4">
        <f t="shared" si="170"/>
        <v>8</v>
      </c>
      <c r="M764" s="4">
        <f t="shared" si="171"/>
        <v>9</v>
      </c>
      <c r="N764" s="4">
        <f t="shared" si="172"/>
        <v>2</v>
      </c>
      <c r="O764" s="4">
        <f t="shared" si="173"/>
        <v>3</v>
      </c>
      <c r="Q764" s="4">
        <f>IF($A764="","",IF(MAX($J764:$O764)=MAX($P764:P764),"",SMALL($J764:$O764,COUNTIF($J764:$O764,"&lt;="&amp;P764)+1)))</f>
        <v>2</v>
      </c>
      <c r="R764" s="4">
        <f>IF($A764="","",IF(MAX($J764:$O764)=MAX($P764:Q764),"",SMALL($J764:$O764,COUNTIF($J764:$O764,"&lt;="&amp;Q764)+1)))</f>
        <v>3</v>
      </c>
      <c r="S764" s="4">
        <f>IF($A764="","",IF(MAX($J764:$O764)=MAX($P764:R764),"",SMALL($J764:$O764,COUNTIF($J764:$O764,"&lt;="&amp;R764)+1)))</f>
        <v>5</v>
      </c>
      <c r="T764" s="4">
        <f>IF($A764="","",IF(MAX($J764:$O764)=MAX($P764:S764),"",SMALL($J764:$O764,COUNTIF($J764:$O764,"&lt;="&amp;S764)+1)))</f>
        <v>8</v>
      </c>
      <c r="U764" s="4">
        <f>IF($A764="","",IF(MAX($J764:$O764)=MAX($P764:T764),"",SMALL($J764:$O764,COUNTIF($J764:$O764,"&lt;="&amp;T764)+1)))</f>
        <v>9</v>
      </c>
      <c r="V764" s="4" t="str">
        <f>IF($A764="","",IF(MAX($J764:$O764)=MAX($P764:U764),"",SMALL($J764:$O764,COUNTIF($J764:$O764,"&lt;="&amp;U764)+1)))</f>
        <v/>
      </c>
      <c r="X764" s="4">
        <f t="shared" si="174"/>
        <v>4</v>
      </c>
      <c r="Y764" s="4">
        <f t="shared" si="175"/>
        <v>7</v>
      </c>
      <c r="Z764" s="4">
        <f t="shared" si="176"/>
        <v>5</v>
      </c>
      <c r="AA764" s="4">
        <f t="shared" si="177"/>
        <v>5</v>
      </c>
      <c r="AB764" s="4">
        <f t="shared" si="178"/>
        <v>0</v>
      </c>
      <c r="AC764" s="4">
        <f t="shared" si="179"/>
        <v>2</v>
      </c>
      <c r="AE764" s="4">
        <f>IF($A763="","",IF(MAX($X764:$AC764)=MAX($AD764:AD764)," ",SMALL($X764:$AC764,COUNTIF($X764:$AC764,"&lt;="&amp;AD764)+1)))</f>
        <v>0</v>
      </c>
      <c r="AF764" s="4">
        <f>IF($A763="","",IF(MAX($X764:$AC764)=MAX($AD764:AE764)," ",SMALL($X764:$AC764,COUNTIF($X764:$AC764,"&lt;="&amp;AE764)+1)))</f>
        <v>2</v>
      </c>
      <c r="AG764" s="4">
        <f>IF($A763="","",IF(MAX($X764:$AC764)=MAX($AD764:AF764)," ",SMALL($X764:$AC764,COUNTIF($X764:$AC764,"&lt;="&amp;AF764)+1)))</f>
        <v>4</v>
      </c>
      <c r="AH764" s="4">
        <f>IF($A763="","",IF(MAX($X764:$AC764)=MAX($AD764:AG764)," ",SMALL($X764:$AC764,COUNTIF($X764:$AC764,"&lt;="&amp;AG764)+1)))</f>
        <v>5</v>
      </c>
      <c r="AI764" s="4">
        <f>IF($A763="","",IF(MAX($X764:$AC764)=MAX($AD764:AH764)," ",SMALL($X764:$AC764,COUNTIF($X764:$AC764,"&lt;="&amp;AH764)+1)))</f>
        <v>7</v>
      </c>
      <c r="AJ764" s="4" t="str">
        <f>IF($A763="","",IF(MAX($X764:$AC764)=MAX($AD764:AI764)," ",SMALL($X764:$AC764,COUNTIF($X764:$AC764,"&lt;="&amp;AI764)+1)))</f>
        <v xml:space="preserve"> </v>
      </c>
      <c r="AL764" s="13" t="str">
        <f t="shared" si="180"/>
        <v>5尾</v>
      </c>
      <c r="AM764" s="13" t="str">
        <f t="shared" si="181"/>
        <v>中2尾</v>
      </c>
    </row>
    <row r="765" spans="1:39" x14ac:dyDescent="0.15">
      <c r="A765" s="7">
        <v>2021018</v>
      </c>
      <c r="B765" s="2">
        <v>2</v>
      </c>
      <c r="C765" s="2">
        <v>8</v>
      </c>
      <c r="D765" s="2">
        <v>14</v>
      </c>
      <c r="E765" s="2">
        <v>23</v>
      </c>
      <c r="F765" s="2">
        <v>25</v>
      </c>
      <c r="G765" s="2">
        <v>32</v>
      </c>
      <c r="H765" s="2">
        <v>6</v>
      </c>
      <c r="J765" s="4">
        <f t="shared" si="168"/>
        <v>2</v>
      </c>
      <c r="K765" s="4">
        <f t="shared" si="169"/>
        <v>8</v>
      </c>
      <c r="L765" s="4">
        <f t="shared" si="170"/>
        <v>4</v>
      </c>
      <c r="M765" s="4">
        <f t="shared" si="171"/>
        <v>3</v>
      </c>
      <c r="N765" s="4">
        <f t="shared" si="172"/>
        <v>5</v>
      </c>
      <c r="O765" s="4">
        <f t="shared" si="173"/>
        <v>2</v>
      </c>
      <c r="Q765" s="4">
        <f>IF($A765="","",IF(MAX($J765:$O765)=MAX($P765:P765),"",SMALL($J765:$O765,COUNTIF($J765:$O765,"&lt;="&amp;P765)+1)))</f>
        <v>2</v>
      </c>
      <c r="R765" s="4">
        <f>IF($A765="","",IF(MAX($J765:$O765)=MAX($P765:Q765),"",SMALL($J765:$O765,COUNTIF($J765:$O765,"&lt;="&amp;Q765)+1)))</f>
        <v>3</v>
      </c>
      <c r="S765" s="4">
        <f>IF($A765="","",IF(MAX($J765:$O765)=MAX($P765:R765),"",SMALL($J765:$O765,COUNTIF($J765:$O765,"&lt;="&amp;R765)+1)))</f>
        <v>4</v>
      </c>
      <c r="T765" s="4">
        <f>IF($A765="","",IF(MAX($J765:$O765)=MAX($P765:S765),"",SMALL($J765:$O765,COUNTIF($J765:$O765,"&lt;="&amp;S765)+1)))</f>
        <v>5</v>
      </c>
      <c r="U765" s="4">
        <f>IF($A765="","",IF(MAX($J765:$O765)=MAX($P765:T765),"",SMALL($J765:$O765,COUNTIF($J765:$O765,"&lt;="&amp;T765)+1)))</f>
        <v>8</v>
      </c>
      <c r="V765" s="4" t="str">
        <f>IF($A765="","",IF(MAX($J765:$O765)=MAX($P765:U765),"",SMALL($J765:$O765,COUNTIF($J765:$O765,"&lt;="&amp;U765)+1)))</f>
        <v/>
      </c>
      <c r="X765" s="4">
        <f t="shared" si="174"/>
        <v>5</v>
      </c>
      <c r="Y765" s="4">
        <f t="shared" si="175"/>
        <v>7</v>
      </c>
      <c r="Z765" s="4">
        <f t="shared" si="176"/>
        <v>8</v>
      </c>
      <c r="AA765" s="4">
        <f t="shared" si="177"/>
        <v>1</v>
      </c>
      <c r="AB765" s="4">
        <f t="shared" si="178"/>
        <v>6</v>
      </c>
      <c r="AC765" s="4">
        <f t="shared" si="179"/>
        <v>3</v>
      </c>
      <c r="AE765" s="4">
        <f>IF($A764="","",IF(MAX($X765:$AC765)=MAX($AD765:AD765)," ",SMALL($X765:$AC765,COUNTIF($X765:$AC765,"&lt;="&amp;AD765)+1)))</f>
        <v>1</v>
      </c>
      <c r="AF765" s="4">
        <f>IF($A764="","",IF(MAX($X765:$AC765)=MAX($AD765:AE765)," ",SMALL($X765:$AC765,COUNTIF($X765:$AC765,"&lt;="&amp;AE765)+1)))</f>
        <v>3</v>
      </c>
      <c r="AG765" s="4">
        <f>IF($A764="","",IF(MAX($X765:$AC765)=MAX($AD765:AF765)," ",SMALL($X765:$AC765,COUNTIF($X765:$AC765,"&lt;="&amp;AF765)+1)))</f>
        <v>5</v>
      </c>
      <c r="AH765" s="4">
        <f>IF($A764="","",IF(MAX($X765:$AC765)=MAX($AD765:AG765)," ",SMALL($X765:$AC765,COUNTIF($X765:$AC765,"&lt;="&amp;AG765)+1)))</f>
        <v>6</v>
      </c>
      <c r="AI765" s="4">
        <f>IF($A764="","",IF(MAX($X765:$AC765)=MAX($AD765:AH765)," ",SMALL($X765:$AC765,COUNTIF($X765:$AC765,"&lt;="&amp;AH765)+1)))</f>
        <v>7</v>
      </c>
      <c r="AJ765" s="4">
        <f>IF($A764="","",IF(MAX($X765:$AC765)=MAX($AD765:AI765)," ",SMALL($X765:$AC765,COUNTIF($X765:$AC765,"&lt;="&amp;AI765)+1)))</f>
        <v>8</v>
      </c>
      <c r="AL765" s="13" t="str">
        <f t="shared" si="180"/>
        <v>6尾</v>
      </c>
      <c r="AM765" s="13" t="str">
        <f t="shared" si="181"/>
        <v>中3尾</v>
      </c>
    </row>
    <row r="766" spans="1:39" x14ac:dyDescent="0.15">
      <c r="A766" s="7">
        <v>2021019</v>
      </c>
      <c r="B766" s="2">
        <v>12</v>
      </c>
      <c r="C766" s="2">
        <v>16</v>
      </c>
      <c r="D766" s="2">
        <v>17</v>
      </c>
      <c r="E766" s="2">
        <v>24</v>
      </c>
      <c r="F766" s="2">
        <v>28</v>
      </c>
      <c r="G766" s="2">
        <v>29</v>
      </c>
      <c r="H766" s="2">
        <v>8</v>
      </c>
      <c r="J766" s="4">
        <f t="shared" si="168"/>
        <v>2</v>
      </c>
      <c r="K766" s="4">
        <f t="shared" si="169"/>
        <v>6</v>
      </c>
      <c r="L766" s="4">
        <f t="shared" si="170"/>
        <v>7</v>
      </c>
      <c r="M766" s="4">
        <f t="shared" si="171"/>
        <v>4</v>
      </c>
      <c r="N766" s="4">
        <f t="shared" si="172"/>
        <v>8</v>
      </c>
      <c r="O766" s="4">
        <f t="shared" si="173"/>
        <v>9</v>
      </c>
      <c r="Q766" s="4">
        <f>IF($A766="","",IF(MAX($J766:$O766)=MAX($P766:P766),"",SMALL($J766:$O766,COUNTIF($J766:$O766,"&lt;="&amp;P766)+1)))</f>
        <v>2</v>
      </c>
      <c r="R766" s="4">
        <f>IF($A766="","",IF(MAX($J766:$O766)=MAX($P766:Q766),"",SMALL($J766:$O766,COUNTIF($J766:$O766,"&lt;="&amp;Q766)+1)))</f>
        <v>4</v>
      </c>
      <c r="S766" s="4">
        <f>IF($A766="","",IF(MAX($J766:$O766)=MAX($P766:R766),"",SMALL($J766:$O766,COUNTIF($J766:$O766,"&lt;="&amp;R766)+1)))</f>
        <v>6</v>
      </c>
      <c r="T766" s="4">
        <f>IF($A766="","",IF(MAX($J766:$O766)=MAX($P766:S766),"",SMALL($J766:$O766,COUNTIF($J766:$O766,"&lt;="&amp;S766)+1)))</f>
        <v>7</v>
      </c>
      <c r="U766" s="4">
        <f>IF($A766="","",IF(MAX($J766:$O766)=MAX($P766:T766),"",SMALL($J766:$O766,COUNTIF($J766:$O766,"&lt;="&amp;T766)+1)))</f>
        <v>8</v>
      </c>
      <c r="V766" s="4">
        <f>IF($A766="","",IF(MAX($J766:$O766)=MAX($P766:U766),"",SMALL($J766:$O766,COUNTIF($J766:$O766,"&lt;="&amp;U766)+1)))</f>
        <v>9</v>
      </c>
      <c r="X766" s="4">
        <f t="shared" si="174"/>
        <v>6</v>
      </c>
      <c r="Y766" s="4">
        <f t="shared" si="175"/>
        <v>4</v>
      </c>
      <c r="Z766" s="4">
        <f t="shared" si="176"/>
        <v>5</v>
      </c>
      <c r="AA766" s="4">
        <f t="shared" si="177"/>
        <v>9</v>
      </c>
      <c r="AB766" s="4">
        <f t="shared" si="178"/>
        <v>0</v>
      </c>
      <c r="AC766" s="4">
        <f t="shared" si="179"/>
        <v>8</v>
      </c>
      <c r="AE766" s="4">
        <f>IF($A765="","",IF(MAX($X766:$AC766)=MAX($AD766:AD766)," ",SMALL($X766:$AC766,COUNTIF($X766:$AC766,"&lt;="&amp;AD766)+1)))</f>
        <v>0</v>
      </c>
      <c r="AF766" s="4">
        <f>IF($A765="","",IF(MAX($X766:$AC766)=MAX($AD766:AE766)," ",SMALL($X766:$AC766,COUNTIF($X766:$AC766,"&lt;="&amp;AE766)+1)))</f>
        <v>4</v>
      </c>
      <c r="AG766" s="4">
        <f>IF($A765="","",IF(MAX($X766:$AC766)=MAX($AD766:AF766)," ",SMALL($X766:$AC766,COUNTIF($X766:$AC766,"&lt;="&amp;AF766)+1)))</f>
        <v>5</v>
      </c>
      <c r="AH766" s="4">
        <f>IF($A765="","",IF(MAX($X766:$AC766)=MAX($AD766:AG766)," ",SMALL($X766:$AC766,COUNTIF($X766:$AC766,"&lt;="&amp;AG766)+1)))</f>
        <v>6</v>
      </c>
      <c r="AI766" s="4">
        <f>IF($A765="","",IF(MAX($X766:$AC766)=MAX($AD766:AH766)," ",SMALL($X766:$AC766,COUNTIF($X766:$AC766,"&lt;="&amp;AH766)+1)))</f>
        <v>8</v>
      </c>
      <c r="AJ766" s="4">
        <f>IF($A765="","",IF(MAX($X766:$AC766)=MAX($AD766:AI766)," ",SMALL($X766:$AC766,COUNTIF($X766:$AC766,"&lt;="&amp;AI766)+1)))</f>
        <v>9</v>
      </c>
      <c r="AL766" s="13" t="str">
        <f t="shared" si="180"/>
        <v>6尾</v>
      </c>
      <c r="AM766" s="13" t="str">
        <f t="shared" si="181"/>
        <v>中4尾</v>
      </c>
    </row>
    <row r="767" spans="1:39" x14ac:dyDescent="0.15">
      <c r="A767" s="7">
        <v>2021020</v>
      </c>
      <c r="B767" s="2">
        <v>1</v>
      </c>
      <c r="C767" s="2">
        <v>3</v>
      </c>
      <c r="D767" s="2">
        <v>6</v>
      </c>
      <c r="E767" s="2">
        <v>7</v>
      </c>
      <c r="F767" s="2">
        <v>9</v>
      </c>
      <c r="G767" s="2">
        <v>11</v>
      </c>
      <c r="H767" s="2">
        <v>2</v>
      </c>
      <c r="J767" s="4">
        <f t="shared" si="168"/>
        <v>1</v>
      </c>
      <c r="K767" s="4">
        <f t="shared" si="169"/>
        <v>3</v>
      </c>
      <c r="L767" s="4">
        <f t="shared" si="170"/>
        <v>6</v>
      </c>
      <c r="M767" s="4">
        <f t="shared" si="171"/>
        <v>7</v>
      </c>
      <c r="N767" s="4">
        <f t="shared" si="172"/>
        <v>9</v>
      </c>
      <c r="O767" s="4">
        <f t="shared" si="173"/>
        <v>1</v>
      </c>
      <c r="Q767" s="4">
        <f>IF($A767="","",IF(MAX($J767:$O767)=MAX($P767:P767),"",SMALL($J767:$O767,COUNTIF($J767:$O767,"&lt;="&amp;P767)+1)))</f>
        <v>1</v>
      </c>
      <c r="R767" s="4">
        <f>IF($A767="","",IF(MAX($J767:$O767)=MAX($P767:Q767),"",SMALL($J767:$O767,COUNTIF($J767:$O767,"&lt;="&amp;Q767)+1)))</f>
        <v>3</v>
      </c>
      <c r="S767" s="4">
        <f>IF($A767="","",IF(MAX($J767:$O767)=MAX($P767:R767),"",SMALL($J767:$O767,COUNTIF($J767:$O767,"&lt;="&amp;R767)+1)))</f>
        <v>6</v>
      </c>
      <c r="T767" s="4">
        <f>IF($A767="","",IF(MAX($J767:$O767)=MAX($P767:S767),"",SMALL($J767:$O767,COUNTIF($J767:$O767,"&lt;="&amp;S767)+1)))</f>
        <v>7</v>
      </c>
      <c r="U767" s="4">
        <f>IF($A767="","",IF(MAX($J767:$O767)=MAX($P767:T767),"",SMALL($J767:$O767,COUNTIF($J767:$O767,"&lt;="&amp;T767)+1)))</f>
        <v>9</v>
      </c>
      <c r="V767" s="4" t="str">
        <f>IF($A767="","",IF(MAX($J767:$O767)=MAX($P767:U767),"",SMALL($J767:$O767,COUNTIF($J767:$O767,"&lt;="&amp;U767)+1)))</f>
        <v/>
      </c>
      <c r="X767" s="4">
        <f t="shared" si="174"/>
        <v>2</v>
      </c>
      <c r="Y767" s="4">
        <f t="shared" si="175"/>
        <v>3</v>
      </c>
      <c r="Z767" s="4">
        <f t="shared" si="176"/>
        <v>2</v>
      </c>
      <c r="AA767" s="4">
        <f t="shared" si="177"/>
        <v>7</v>
      </c>
      <c r="AB767" s="4">
        <f t="shared" si="178"/>
        <v>2</v>
      </c>
      <c r="AC767" s="4">
        <f t="shared" si="179"/>
        <v>4</v>
      </c>
      <c r="AE767" s="4">
        <f>IF($A766="","",IF(MAX($X767:$AC767)=MAX($AD767:AD767)," ",SMALL($X767:$AC767,COUNTIF($X767:$AC767,"&lt;="&amp;AD767)+1)))</f>
        <v>2</v>
      </c>
      <c r="AF767" s="4">
        <f>IF($A766="","",IF(MAX($X767:$AC767)=MAX($AD767:AE767)," ",SMALL($X767:$AC767,COUNTIF($X767:$AC767,"&lt;="&amp;AE767)+1)))</f>
        <v>3</v>
      </c>
      <c r="AG767" s="4">
        <f>IF($A766="","",IF(MAX($X767:$AC767)=MAX($AD767:AF767)," ",SMALL($X767:$AC767,COUNTIF($X767:$AC767,"&lt;="&amp;AF767)+1)))</f>
        <v>4</v>
      </c>
      <c r="AH767" s="4">
        <f>IF($A766="","",IF(MAX($X767:$AC767)=MAX($AD767:AG767)," ",SMALL($X767:$AC767,COUNTIF($X767:$AC767,"&lt;="&amp;AG767)+1)))</f>
        <v>7</v>
      </c>
      <c r="AI767" s="4" t="str">
        <f>IF($A766="","",IF(MAX($X767:$AC767)=MAX($AD767:AH767)," ",SMALL($X767:$AC767,COUNTIF($X767:$AC767,"&lt;="&amp;AH767)+1)))</f>
        <v xml:space="preserve"> </v>
      </c>
      <c r="AJ767" s="4" t="str">
        <f>IF($A766="","",IF(MAX($X767:$AC767)=MAX($AD767:AI767)," ",SMALL($X767:$AC767,COUNTIF($X767:$AC767,"&lt;="&amp;AI767)+1)))</f>
        <v xml:space="preserve"> </v>
      </c>
      <c r="AL767" s="13" t="str">
        <f t="shared" si="180"/>
        <v>4尾</v>
      </c>
      <c r="AM767" s="13" t="str">
        <f t="shared" si="181"/>
        <v>中2尾</v>
      </c>
    </row>
    <row r="768" spans="1:39" x14ac:dyDescent="0.15">
      <c r="A768" s="7">
        <v>2021021</v>
      </c>
      <c r="B768" s="2">
        <v>4</v>
      </c>
      <c r="C768" s="2">
        <v>8</v>
      </c>
      <c r="D768" s="2">
        <v>17</v>
      </c>
      <c r="E768" s="2">
        <v>24</v>
      </c>
      <c r="F768" s="2">
        <v>28</v>
      </c>
      <c r="G768" s="2">
        <v>33</v>
      </c>
      <c r="H768" s="2">
        <v>13</v>
      </c>
      <c r="J768" s="4">
        <f t="shared" si="168"/>
        <v>4</v>
      </c>
      <c r="K768" s="4">
        <f t="shared" si="169"/>
        <v>8</v>
      </c>
      <c r="L768" s="4">
        <f t="shared" si="170"/>
        <v>7</v>
      </c>
      <c r="M768" s="4">
        <f t="shared" si="171"/>
        <v>4</v>
      </c>
      <c r="N768" s="4">
        <f t="shared" si="172"/>
        <v>8</v>
      </c>
      <c r="O768" s="4">
        <f t="shared" si="173"/>
        <v>3</v>
      </c>
      <c r="Q768" s="4">
        <f>IF($A768="","",IF(MAX($J768:$O768)=MAX($P768:P768),"",SMALL($J768:$O768,COUNTIF($J768:$O768,"&lt;="&amp;P768)+1)))</f>
        <v>3</v>
      </c>
      <c r="R768" s="4">
        <f>IF($A768="","",IF(MAX($J768:$O768)=MAX($P768:Q768),"",SMALL($J768:$O768,COUNTIF($J768:$O768,"&lt;="&amp;Q768)+1)))</f>
        <v>4</v>
      </c>
      <c r="S768" s="4">
        <f>IF($A768="","",IF(MAX($J768:$O768)=MAX($P768:R768),"",SMALL($J768:$O768,COUNTIF($J768:$O768,"&lt;="&amp;R768)+1)))</f>
        <v>7</v>
      </c>
      <c r="T768" s="4">
        <f>IF($A768="","",IF(MAX($J768:$O768)=MAX($P768:S768),"",SMALL($J768:$O768,COUNTIF($J768:$O768,"&lt;="&amp;S768)+1)))</f>
        <v>8</v>
      </c>
      <c r="U768" s="4" t="str">
        <f>IF($A768="","",IF(MAX($J768:$O768)=MAX($P768:T768),"",SMALL($J768:$O768,COUNTIF($J768:$O768,"&lt;="&amp;T768)+1)))</f>
        <v/>
      </c>
      <c r="V768" s="4" t="str">
        <f>IF($A768="","",IF(MAX($J768:$O768)=MAX($P768:U768),"",SMALL($J768:$O768,COUNTIF($J768:$O768,"&lt;="&amp;U768)+1)))</f>
        <v/>
      </c>
      <c r="X768" s="4">
        <f t="shared" si="174"/>
        <v>3</v>
      </c>
      <c r="Y768" s="4">
        <f t="shared" si="175"/>
        <v>3</v>
      </c>
      <c r="Z768" s="4">
        <f t="shared" si="176"/>
        <v>3</v>
      </c>
      <c r="AA768" s="4">
        <f t="shared" si="177"/>
        <v>9</v>
      </c>
      <c r="AB768" s="4">
        <f t="shared" si="178"/>
        <v>9</v>
      </c>
      <c r="AC768" s="4">
        <f t="shared" si="179"/>
        <v>2</v>
      </c>
      <c r="AE768" s="4">
        <f>IF($A767="","",IF(MAX($X768:$AC768)=MAX($AD768:AD768)," ",SMALL($X768:$AC768,COUNTIF($X768:$AC768,"&lt;="&amp;AD768)+1)))</f>
        <v>2</v>
      </c>
      <c r="AF768" s="4">
        <f>IF($A767="","",IF(MAX($X768:$AC768)=MAX($AD768:AE768)," ",SMALL($X768:$AC768,COUNTIF($X768:$AC768,"&lt;="&amp;AE768)+1)))</f>
        <v>3</v>
      </c>
      <c r="AG768" s="4">
        <f>IF($A767="","",IF(MAX($X768:$AC768)=MAX($AD768:AF768)," ",SMALL($X768:$AC768,COUNTIF($X768:$AC768,"&lt;="&amp;AF768)+1)))</f>
        <v>9</v>
      </c>
      <c r="AH768" s="4" t="str">
        <f>IF($A767="","",IF(MAX($X768:$AC768)=MAX($AD768:AG768)," ",SMALL($X768:$AC768,COUNTIF($X768:$AC768,"&lt;="&amp;AG768)+1)))</f>
        <v xml:space="preserve"> </v>
      </c>
      <c r="AI768" s="4" t="str">
        <f>IF($A767="","",IF(MAX($X768:$AC768)=MAX($AD768:AH768)," ",SMALL($X768:$AC768,COUNTIF($X768:$AC768,"&lt;="&amp;AH768)+1)))</f>
        <v xml:space="preserve"> </v>
      </c>
      <c r="AJ768" s="4" t="str">
        <f>IF($A767="","",IF(MAX($X768:$AC768)=MAX($AD768:AI768)," ",SMALL($X768:$AC768,COUNTIF($X768:$AC768,"&lt;="&amp;AI768)+1)))</f>
        <v xml:space="preserve"> </v>
      </c>
      <c r="AL768" s="13" t="str">
        <f t="shared" si="180"/>
        <v>3尾</v>
      </c>
      <c r="AM768" s="13" t="str">
        <f t="shared" si="181"/>
        <v>中1尾</v>
      </c>
    </row>
    <row r="769" spans="1:39" x14ac:dyDescent="0.15">
      <c r="A769" s="7">
        <v>2021022</v>
      </c>
      <c r="B769" s="2">
        <v>10</v>
      </c>
      <c r="C769" s="2">
        <v>15</v>
      </c>
      <c r="D769" s="2">
        <v>17</v>
      </c>
      <c r="E769" s="2">
        <v>25</v>
      </c>
      <c r="F769" s="2">
        <v>31</v>
      </c>
      <c r="G769" s="2">
        <v>32</v>
      </c>
      <c r="H769" s="2">
        <v>6</v>
      </c>
      <c r="J769" s="4">
        <f t="shared" si="168"/>
        <v>0</v>
      </c>
      <c r="K769" s="4">
        <f t="shared" si="169"/>
        <v>5</v>
      </c>
      <c r="L769" s="4">
        <f t="shared" si="170"/>
        <v>7</v>
      </c>
      <c r="M769" s="4">
        <f t="shared" si="171"/>
        <v>5</v>
      </c>
      <c r="N769" s="4">
        <f t="shared" si="172"/>
        <v>1</v>
      </c>
      <c r="O769" s="4">
        <f t="shared" si="173"/>
        <v>2</v>
      </c>
      <c r="Q769" s="4">
        <f>IF($A769="","",IF(MAX($J769:$O769)=MAX($P769:P769),"",SMALL($J769:$O769,COUNTIF($J769:$O769,"&lt;="&amp;P769)+1)))</f>
        <v>0</v>
      </c>
      <c r="R769" s="4">
        <f>IF($A769="","",IF(MAX($J769:$O769)=MAX($P769:Q769),"",SMALL($J769:$O769,COUNTIF($J769:$O769,"&lt;="&amp;Q769)+1)))</f>
        <v>1</v>
      </c>
      <c r="S769" s="4">
        <f>IF($A769="","",IF(MAX($J769:$O769)=MAX($P769:R769),"",SMALL($J769:$O769,COUNTIF($J769:$O769,"&lt;="&amp;R769)+1)))</f>
        <v>2</v>
      </c>
      <c r="T769" s="4">
        <f>IF($A769="","",IF(MAX($J769:$O769)=MAX($P769:S769),"",SMALL($J769:$O769,COUNTIF($J769:$O769,"&lt;="&amp;S769)+1)))</f>
        <v>5</v>
      </c>
      <c r="U769" s="4">
        <f>IF($A769="","",IF(MAX($J769:$O769)=MAX($P769:T769),"",SMALL($J769:$O769,COUNTIF($J769:$O769,"&lt;="&amp;T769)+1)))</f>
        <v>7</v>
      </c>
      <c r="V769" s="4" t="str">
        <f>IF($A769="","",IF(MAX($J769:$O769)=MAX($P769:U769),"",SMALL($J769:$O769,COUNTIF($J769:$O769,"&lt;="&amp;U769)+1)))</f>
        <v/>
      </c>
      <c r="X769" s="4">
        <f t="shared" si="174"/>
        <v>2</v>
      </c>
      <c r="Y769" s="4">
        <f t="shared" si="175"/>
        <v>2</v>
      </c>
      <c r="Z769" s="4">
        <f t="shared" si="176"/>
        <v>2</v>
      </c>
      <c r="AA769" s="4">
        <f t="shared" si="177"/>
        <v>7</v>
      </c>
      <c r="AB769" s="4">
        <f t="shared" si="178"/>
        <v>4</v>
      </c>
      <c r="AC769" s="4">
        <f t="shared" si="179"/>
        <v>8</v>
      </c>
      <c r="AE769" s="4">
        <f>IF($A768="","",IF(MAX($X769:$AC769)=MAX($AD769:AD769)," ",SMALL($X769:$AC769,COUNTIF($X769:$AC769,"&lt;="&amp;AD769)+1)))</f>
        <v>2</v>
      </c>
      <c r="AF769" s="4">
        <f>IF($A768="","",IF(MAX($X769:$AC769)=MAX($AD769:AE769)," ",SMALL($X769:$AC769,COUNTIF($X769:$AC769,"&lt;="&amp;AE769)+1)))</f>
        <v>4</v>
      </c>
      <c r="AG769" s="4">
        <f>IF($A768="","",IF(MAX($X769:$AC769)=MAX($AD769:AF769)," ",SMALL($X769:$AC769,COUNTIF($X769:$AC769,"&lt;="&amp;AF769)+1)))</f>
        <v>7</v>
      </c>
      <c r="AH769" s="4">
        <f>IF($A768="","",IF(MAX($X769:$AC769)=MAX($AD769:AG769)," ",SMALL($X769:$AC769,COUNTIF($X769:$AC769,"&lt;="&amp;AG769)+1)))</f>
        <v>8</v>
      </c>
      <c r="AI769" s="4" t="str">
        <f>IF($A768="","",IF(MAX($X769:$AC769)=MAX($AD769:AH769)," ",SMALL($X769:$AC769,COUNTIF($X769:$AC769,"&lt;="&amp;AH769)+1)))</f>
        <v xml:space="preserve"> </v>
      </c>
      <c r="AJ769" s="4" t="str">
        <f>IF($A768="","",IF(MAX($X769:$AC769)=MAX($AD769:AI769)," ",SMALL($X769:$AC769,COUNTIF($X769:$AC769,"&lt;="&amp;AI769)+1)))</f>
        <v xml:space="preserve"> </v>
      </c>
      <c r="AL769" s="13" t="str">
        <f t="shared" si="180"/>
        <v>4尾</v>
      </c>
      <c r="AM769" s="13" t="str">
        <f t="shared" si="181"/>
        <v>中2尾</v>
      </c>
    </row>
    <row r="770" spans="1:39" x14ac:dyDescent="0.15">
      <c r="A770" s="7">
        <v>2021023</v>
      </c>
      <c r="B770" s="2">
        <v>2</v>
      </c>
      <c r="C770" s="2">
        <v>21</v>
      </c>
      <c r="D770" s="2">
        <v>22</v>
      </c>
      <c r="E770" s="2">
        <v>23</v>
      </c>
      <c r="F770" s="2">
        <v>27</v>
      </c>
      <c r="G770" s="2">
        <v>28</v>
      </c>
      <c r="H770" s="2">
        <v>11</v>
      </c>
      <c r="J770" s="4">
        <f t="shared" si="168"/>
        <v>2</v>
      </c>
      <c r="K770" s="4">
        <f t="shared" si="169"/>
        <v>1</v>
      </c>
      <c r="L770" s="4">
        <f t="shared" si="170"/>
        <v>2</v>
      </c>
      <c r="M770" s="4">
        <f t="shared" si="171"/>
        <v>3</v>
      </c>
      <c r="N770" s="4">
        <f t="shared" si="172"/>
        <v>7</v>
      </c>
      <c r="O770" s="4">
        <f t="shared" si="173"/>
        <v>8</v>
      </c>
      <c r="Q770" s="4">
        <f>IF($A770="","",IF(MAX($J770:$O770)=MAX($P770:P770),"",SMALL($J770:$O770,COUNTIF($J770:$O770,"&lt;="&amp;P770)+1)))</f>
        <v>1</v>
      </c>
      <c r="R770" s="4">
        <f>IF($A770="","",IF(MAX($J770:$O770)=MAX($P770:Q770),"",SMALL($J770:$O770,COUNTIF($J770:$O770,"&lt;="&amp;Q770)+1)))</f>
        <v>2</v>
      </c>
      <c r="S770" s="4">
        <f>IF($A770="","",IF(MAX($J770:$O770)=MAX($P770:R770),"",SMALL($J770:$O770,COUNTIF($J770:$O770,"&lt;="&amp;R770)+1)))</f>
        <v>3</v>
      </c>
      <c r="T770" s="4">
        <f>IF($A770="","",IF(MAX($J770:$O770)=MAX($P770:S770),"",SMALL($J770:$O770,COUNTIF($J770:$O770,"&lt;="&amp;S770)+1)))</f>
        <v>7</v>
      </c>
      <c r="U770" s="4">
        <f>IF($A770="","",IF(MAX($J770:$O770)=MAX($P770:T770),"",SMALL($J770:$O770,COUNTIF($J770:$O770,"&lt;="&amp;T770)+1)))</f>
        <v>8</v>
      </c>
      <c r="V770" s="4" t="str">
        <f>IF($A770="","",IF(MAX($J770:$O770)=MAX($P770:U770),"",SMALL($J770:$O770,COUNTIF($J770:$O770,"&lt;="&amp;U770)+1)))</f>
        <v/>
      </c>
      <c r="X770" s="4">
        <f t="shared" si="174"/>
        <v>0</v>
      </c>
      <c r="Y770" s="4">
        <f t="shared" si="175"/>
        <v>5</v>
      </c>
      <c r="Z770" s="4">
        <f t="shared" si="176"/>
        <v>5</v>
      </c>
      <c r="AA770" s="4">
        <f t="shared" si="177"/>
        <v>4</v>
      </c>
      <c r="AB770" s="4">
        <f t="shared" si="178"/>
        <v>2</v>
      </c>
      <c r="AC770" s="4">
        <f t="shared" si="179"/>
        <v>3</v>
      </c>
      <c r="AE770" s="4">
        <f>IF($A769="","",IF(MAX($X770:$AC770)=MAX($AD770:AD770)," ",SMALL($X770:$AC770,COUNTIF($X770:$AC770,"&lt;="&amp;AD770)+1)))</f>
        <v>0</v>
      </c>
      <c r="AF770" s="4">
        <f>IF($A769="","",IF(MAX($X770:$AC770)=MAX($AD770:AE770)," ",SMALL($X770:$AC770,COUNTIF($X770:$AC770,"&lt;="&amp;AE770)+1)))</f>
        <v>2</v>
      </c>
      <c r="AG770" s="4">
        <f>IF($A769="","",IF(MAX($X770:$AC770)=MAX($AD770:AF770)," ",SMALL($X770:$AC770,COUNTIF($X770:$AC770,"&lt;="&amp;AF770)+1)))</f>
        <v>3</v>
      </c>
      <c r="AH770" s="4">
        <f>IF($A769="","",IF(MAX($X770:$AC770)=MAX($AD770:AG770)," ",SMALL($X770:$AC770,COUNTIF($X770:$AC770,"&lt;="&amp;AG770)+1)))</f>
        <v>4</v>
      </c>
      <c r="AI770" s="4">
        <f>IF($A769="","",IF(MAX($X770:$AC770)=MAX($AD770:AH770)," ",SMALL($X770:$AC770,COUNTIF($X770:$AC770,"&lt;="&amp;AH770)+1)))</f>
        <v>5</v>
      </c>
      <c r="AJ770" s="4" t="str">
        <f>IF($A769="","",IF(MAX($X770:$AC770)=MAX($AD770:AI770)," ",SMALL($X770:$AC770,COUNTIF($X770:$AC770,"&lt;="&amp;AI770)+1)))</f>
        <v xml:space="preserve"> </v>
      </c>
      <c r="AL770" s="13" t="str">
        <f t="shared" si="180"/>
        <v>5尾</v>
      </c>
      <c r="AM770" s="13" t="str">
        <f t="shared" si="181"/>
        <v>中2尾</v>
      </c>
    </row>
    <row r="771" spans="1:39" x14ac:dyDescent="0.15">
      <c r="A771" s="7">
        <v>2021024</v>
      </c>
      <c r="B771" s="2">
        <v>1</v>
      </c>
      <c r="C771" s="2">
        <v>4</v>
      </c>
      <c r="D771" s="2">
        <v>6</v>
      </c>
      <c r="E771" s="2">
        <v>10</v>
      </c>
      <c r="F771" s="2">
        <v>11</v>
      </c>
      <c r="G771" s="2">
        <v>18</v>
      </c>
      <c r="H771" s="2">
        <v>2</v>
      </c>
      <c r="J771" s="4">
        <f t="shared" si="168"/>
        <v>1</v>
      </c>
      <c r="K771" s="4">
        <f t="shared" si="169"/>
        <v>4</v>
      </c>
      <c r="L771" s="4">
        <f t="shared" si="170"/>
        <v>6</v>
      </c>
      <c r="M771" s="4">
        <f t="shared" si="171"/>
        <v>0</v>
      </c>
      <c r="N771" s="4">
        <f t="shared" si="172"/>
        <v>1</v>
      </c>
      <c r="O771" s="4">
        <f t="shared" si="173"/>
        <v>8</v>
      </c>
      <c r="Q771" s="4">
        <f>IF($A771="","",IF(MAX($J771:$O771)=MAX($P771:P771),"",SMALL($J771:$O771,COUNTIF($J771:$O771,"&lt;="&amp;P771)+1)))</f>
        <v>0</v>
      </c>
      <c r="R771" s="4">
        <f>IF($A771="","",IF(MAX($J771:$O771)=MAX($P771:Q771),"",SMALL($J771:$O771,COUNTIF($J771:$O771,"&lt;="&amp;Q771)+1)))</f>
        <v>1</v>
      </c>
      <c r="S771" s="4">
        <f>IF($A771="","",IF(MAX($J771:$O771)=MAX($P771:R771),"",SMALL($J771:$O771,COUNTIF($J771:$O771,"&lt;="&amp;R771)+1)))</f>
        <v>4</v>
      </c>
      <c r="T771" s="4">
        <f>IF($A771="","",IF(MAX($J771:$O771)=MAX($P771:S771),"",SMALL($J771:$O771,COUNTIF($J771:$O771,"&lt;="&amp;S771)+1)))</f>
        <v>6</v>
      </c>
      <c r="U771" s="4">
        <f>IF($A771="","",IF(MAX($J771:$O771)=MAX($P771:T771),"",SMALL($J771:$O771,COUNTIF($J771:$O771,"&lt;="&amp;T771)+1)))</f>
        <v>8</v>
      </c>
      <c r="V771" s="4" t="str">
        <f>IF($A771="","",IF(MAX($J771:$O771)=MAX($P771:U771),"",SMALL($J771:$O771,COUNTIF($J771:$O771,"&lt;="&amp;U771)+1)))</f>
        <v/>
      </c>
      <c r="X771" s="4">
        <f t="shared" si="174"/>
        <v>2</v>
      </c>
      <c r="Y771" s="4">
        <f t="shared" si="175"/>
        <v>5</v>
      </c>
      <c r="Z771" s="4">
        <f t="shared" si="176"/>
        <v>1</v>
      </c>
      <c r="AA771" s="4">
        <f t="shared" si="177"/>
        <v>7</v>
      </c>
      <c r="AB771" s="4">
        <f t="shared" si="178"/>
        <v>6</v>
      </c>
      <c r="AC771" s="4">
        <f t="shared" si="179"/>
        <v>4</v>
      </c>
      <c r="AE771" s="4">
        <f>IF($A770="","",IF(MAX($X771:$AC771)=MAX($AD771:AD771)," ",SMALL($X771:$AC771,COUNTIF($X771:$AC771,"&lt;="&amp;AD771)+1)))</f>
        <v>1</v>
      </c>
      <c r="AF771" s="4">
        <f>IF($A770="","",IF(MAX($X771:$AC771)=MAX($AD771:AE771)," ",SMALL($X771:$AC771,COUNTIF($X771:$AC771,"&lt;="&amp;AE771)+1)))</f>
        <v>2</v>
      </c>
      <c r="AG771" s="4">
        <f>IF($A770="","",IF(MAX($X771:$AC771)=MAX($AD771:AF771)," ",SMALL($X771:$AC771,COUNTIF($X771:$AC771,"&lt;="&amp;AF771)+1)))</f>
        <v>4</v>
      </c>
      <c r="AH771" s="4">
        <f>IF($A770="","",IF(MAX($X771:$AC771)=MAX($AD771:AG771)," ",SMALL($X771:$AC771,COUNTIF($X771:$AC771,"&lt;="&amp;AG771)+1)))</f>
        <v>5</v>
      </c>
      <c r="AI771" s="4">
        <f>IF($A770="","",IF(MAX($X771:$AC771)=MAX($AD771:AH771)," ",SMALL($X771:$AC771,COUNTIF($X771:$AC771,"&lt;="&amp;AH771)+1)))</f>
        <v>6</v>
      </c>
      <c r="AJ771" s="4">
        <f>IF($A770="","",IF(MAX($X771:$AC771)=MAX($AD771:AI771)," ",SMALL($X771:$AC771,COUNTIF($X771:$AC771,"&lt;="&amp;AI771)+1)))</f>
        <v>7</v>
      </c>
      <c r="AL771" s="13" t="str">
        <f t="shared" si="180"/>
        <v>6尾</v>
      </c>
      <c r="AM771" s="13" t="str">
        <f t="shared" si="181"/>
        <v>中3尾</v>
      </c>
    </row>
    <row r="772" spans="1:39" x14ac:dyDescent="0.15">
      <c r="A772" s="7">
        <v>2021025</v>
      </c>
      <c r="B772" s="2">
        <v>6</v>
      </c>
      <c r="C772" s="2">
        <v>8</v>
      </c>
      <c r="D772" s="2">
        <v>14</v>
      </c>
      <c r="E772" s="2">
        <v>17</v>
      </c>
      <c r="F772" s="2">
        <v>18</v>
      </c>
      <c r="G772" s="2">
        <v>30</v>
      </c>
      <c r="H772" s="2">
        <v>11</v>
      </c>
      <c r="J772" s="4">
        <f t="shared" si="168"/>
        <v>6</v>
      </c>
      <c r="K772" s="4">
        <f t="shared" si="169"/>
        <v>8</v>
      </c>
      <c r="L772" s="4">
        <f t="shared" si="170"/>
        <v>4</v>
      </c>
      <c r="M772" s="4">
        <f t="shared" si="171"/>
        <v>7</v>
      </c>
      <c r="N772" s="4">
        <f t="shared" si="172"/>
        <v>8</v>
      </c>
      <c r="O772" s="4">
        <f t="shared" si="173"/>
        <v>0</v>
      </c>
      <c r="Q772" s="4">
        <f>IF($A772="","",IF(MAX($J772:$O772)=MAX($P772:P772),"",SMALL($J772:$O772,COUNTIF($J772:$O772,"&lt;="&amp;P772)+1)))</f>
        <v>0</v>
      </c>
      <c r="R772" s="4">
        <f>IF($A772="","",IF(MAX($J772:$O772)=MAX($P772:Q772),"",SMALL($J772:$O772,COUNTIF($J772:$O772,"&lt;="&amp;Q772)+1)))</f>
        <v>4</v>
      </c>
      <c r="S772" s="4">
        <f>IF($A772="","",IF(MAX($J772:$O772)=MAX($P772:R772),"",SMALL($J772:$O772,COUNTIF($J772:$O772,"&lt;="&amp;R772)+1)))</f>
        <v>6</v>
      </c>
      <c r="T772" s="4">
        <f>IF($A772="","",IF(MAX($J772:$O772)=MAX($P772:S772),"",SMALL($J772:$O772,COUNTIF($J772:$O772,"&lt;="&amp;S772)+1)))</f>
        <v>7</v>
      </c>
      <c r="U772" s="4">
        <f>IF($A772="","",IF(MAX($J772:$O772)=MAX($P772:T772),"",SMALL($J772:$O772,COUNTIF($J772:$O772,"&lt;="&amp;T772)+1)))</f>
        <v>8</v>
      </c>
      <c r="V772" s="4" t="str">
        <f>IF($A772="","",IF(MAX($J772:$O772)=MAX($P772:U772),"",SMALL($J772:$O772,COUNTIF($J772:$O772,"&lt;="&amp;U772)+1)))</f>
        <v/>
      </c>
      <c r="X772" s="4">
        <f t="shared" si="174"/>
        <v>4</v>
      </c>
      <c r="Y772" s="4">
        <f t="shared" si="175"/>
        <v>4</v>
      </c>
      <c r="Z772" s="4">
        <f t="shared" si="176"/>
        <v>0</v>
      </c>
      <c r="AA772" s="4">
        <f t="shared" si="177"/>
        <v>1</v>
      </c>
      <c r="AB772" s="4">
        <f t="shared" si="178"/>
        <v>8</v>
      </c>
      <c r="AC772" s="4">
        <f t="shared" si="179"/>
        <v>4</v>
      </c>
      <c r="AE772" s="4">
        <f>IF($A771="","",IF(MAX($X772:$AC772)=MAX($AD772:AD772)," ",SMALL($X772:$AC772,COUNTIF($X772:$AC772,"&lt;="&amp;AD772)+1)))</f>
        <v>0</v>
      </c>
      <c r="AF772" s="4">
        <f>IF($A771="","",IF(MAX($X772:$AC772)=MAX($AD772:AE772)," ",SMALL($X772:$AC772,COUNTIF($X772:$AC772,"&lt;="&amp;AE772)+1)))</f>
        <v>1</v>
      </c>
      <c r="AG772" s="4">
        <f>IF($A771="","",IF(MAX($X772:$AC772)=MAX($AD772:AF772)," ",SMALL($X772:$AC772,COUNTIF($X772:$AC772,"&lt;="&amp;AF772)+1)))</f>
        <v>4</v>
      </c>
      <c r="AH772" s="4">
        <f>IF($A771="","",IF(MAX($X772:$AC772)=MAX($AD772:AG772)," ",SMALL($X772:$AC772,COUNTIF($X772:$AC772,"&lt;="&amp;AG772)+1)))</f>
        <v>8</v>
      </c>
      <c r="AI772" s="4" t="str">
        <f>IF($A771="","",IF(MAX($X772:$AC772)=MAX($AD772:AH772)," ",SMALL($X772:$AC772,COUNTIF($X772:$AC772,"&lt;="&amp;AH772)+1)))</f>
        <v xml:space="preserve"> </v>
      </c>
      <c r="AJ772" s="4" t="str">
        <f>IF($A771="","",IF(MAX($X772:$AC772)=MAX($AD772:AI772)," ",SMALL($X772:$AC772,COUNTIF($X772:$AC772,"&lt;="&amp;AI772)+1)))</f>
        <v xml:space="preserve"> </v>
      </c>
      <c r="AL772" s="13" t="str">
        <f t="shared" si="180"/>
        <v>4尾</v>
      </c>
      <c r="AM772" s="13" t="str">
        <f t="shared" si="181"/>
        <v>中3尾</v>
      </c>
    </row>
    <row r="773" spans="1:39" x14ac:dyDescent="0.15">
      <c r="A773" s="7">
        <v>2021026</v>
      </c>
      <c r="B773" s="2">
        <v>3</v>
      </c>
      <c r="C773" s="2">
        <v>5</v>
      </c>
      <c r="D773" s="2">
        <v>13</v>
      </c>
      <c r="E773" s="2">
        <v>19</v>
      </c>
      <c r="F773" s="2">
        <v>20</v>
      </c>
      <c r="G773" s="2">
        <v>25</v>
      </c>
      <c r="H773" s="2">
        <v>3</v>
      </c>
      <c r="J773" s="4">
        <f t="shared" si="168"/>
        <v>3</v>
      </c>
      <c r="K773" s="4">
        <f t="shared" si="169"/>
        <v>5</v>
      </c>
      <c r="L773" s="4">
        <f t="shared" si="170"/>
        <v>3</v>
      </c>
      <c r="M773" s="4">
        <f t="shared" si="171"/>
        <v>9</v>
      </c>
      <c r="N773" s="4">
        <f t="shared" si="172"/>
        <v>0</v>
      </c>
      <c r="O773" s="4">
        <f t="shared" si="173"/>
        <v>5</v>
      </c>
      <c r="Q773" s="4">
        <f>IF($A773="","",IF(MAX($J773:$O773)=MAX($P773:P773),"",SMALL($J773:$O773,COUNTIF($J773:$O773,"&lt;="&amp;P773)+1)))</f>
        <v>0</v>
      </c>
      <c r="R773" s="4">
        <f>IF($A773="","",IF(MAX($J773:$O773)=MAX($P773:Q773),"",SMALL($J773:$O773,COUNTIF($J773:$O773,"&lt;="&amp;Q773)+1)))</f>
        <v>3</v>
      </c>
      <c r="S773" s="4">
        <f>IF($A773="","",IF(MAX($J773:$O773)=MAX($P773:R773),"",SMALL($J773:$O773,COUNTIF($J773:$O773,"&lt;="&amp;R773)+1)))</f>
        <v>5</v>
      </c>
      <c r="T773" s="4">
        <f>IF($A773="","",IF(MAX($J773:$O773)=MAX($P773:S773),"",SMALL($J773:$O773,COUNTIF($J773:$O773,"&lt;="&amp;S773)+1)))</f>
        <v>9</v>
      </c>
      <c r="U773" s="4" t="str">
        <f>IF($A773="","",IF(MAX($J773:$O773)=MAX($P773:T773),"",SMALL($J773:$O773,COUNTIF($J773:$O773,"&lt;="&amp;T773)+1)))</f>
        <v/>
      </c>
      <c r="V773" s="4" t="str">
        <f>IF($A773="","",IF(MAX($J773:$O773)=MAX($P773:U773),"",SMALL($J773:$O773,COUNTIF($J773:$O773,"&lt;="&amp;U773)+1)))</f>
        <v/>
      </c>
      <c r="X773" s="4">
        <f t="shared" si="174"/>
        <v>8</v>
      </c>
      <c r="Y773" s="4">
        <f t="shared" si="175"/>
        <v>3</v>
      </c>
      <c r="Z773" s="4">
        <f t="shared" si="176"/>
        <v>6</v>
      </c>
      <c r="AA773" s="4">
        <f t="shared" si="177"/>
        <v>6</v>
      </c>
      <c r="AB773" s="4">
        <f t="shared" si="178"/>
        <v>0</v>
      </c>
      <c r="AC773" s="4">
        <f t="shared" si="179"/>
        <v>7</v>
      </c>
      <c r="AE773" s="4">
        <f>IF($A772="","",IF(MAX($X773:$AC773)=MAX($AD773:AD773)," ",SMALL($X773:$AC773,COUNTIF($X773:$AC773,"&lt;="&amp;AD773)+1)))</f>
        <v>0</v>
      </c>
      <c r="AF773" s="4">
        <f>IF($A772="","",IF(MAX($X773:$AC773)=MAX($AD773:AE773)," ",SMALL($X773:$AC773,COUNTIF($X773:$AC773,"&lt;="&amp;AE773)+1)))</f>
        <v>3</v>
      </c>
      <c r="AG773" s="4">
        <f>IF($A772="","",IF(MAX($X773:$AC773)=MAX($AD773:AF773)," ",SMALL($X773:$AC773,COUNTIF($X773:$AC773,"&lt;="&amp;AF773)+1)))</f>
        <v>6</v>
      </c>
      <c r="AH773" s="4">
        <f>IF($A772="","",IF(MAX($X773:$AC773)=MAX($AD773:AG773)," ",SMALL($X773:$AC773,COUNTIF($X773:$AC773,"&lt;="&amp;AG773)+1)))</f>
        <v>7</v>
      </c>
      <c r="AI773" s="4">
        <f>IF($A772="","",IF(MAX($X773:$AC773)=MAX($AD773:AH773)," ",SMALL($X773:$AC773,COUNTIF($X773:$AC773,"&lt;="&amp;AH773)+1)))</f>
        <v>8</v>
      </c>
      <c r="AJ773" s="4" t="str">
        <f>IF($A772="","",IF(MAX($X773:$AC773)=MAX($AD773:AI773)," ",SMALL($X773:$AC773,COUNTIF($X773:$AC773,"&lt;="&amp;AI773)+1)))</f>
        <v xml:space="preserve"> </v>
      </c>
      <c r="AL773" s="13" t="str">
        <f t="shared" si="180"/>
        <v>5尾</v>
      </c>
      <c r="AM773" s="13" t="str">
        <f t="shared" si="181"/>
        <v>中2尾</v>
      </c>
    </row>
    <row r="774" spans="1:39" x14ac:dyDescent="0.15">
      <c r="A774" s="7">
        <v>2021027</v>
      </c>
      <c r="B774" s="2">
        <v>5</v>
      </c>
      <c r="C774" s="2">
        <v>7</v>
      </c>
      <c r="D774" s="2">
        <v>9</v>
      </c>
      <c r="E774" s="2">
        <v>16</v>
      </c>
      <c r="F774" s="2">
        <v>20</v>
      </c>
      <c r="G774" s="2">
        <v>26</v>
      </c>
      <c r="H774" s="2">
        <v>8</v>
      </c>
      <c r="J774" s="4">
        <f t="shared" si="168"/>
        <v>5</v>
      </c>
      <c r="K774" s="4">
        <f t="shared" si="169"/>
        <v>7</v>
      </c>
      <c r="L774" s="4">
        <f t="shared" si="170"/>
        <v>9</v>
      </c>
      <c r="M774" s="4">
        <f t="shared" si="171"/>
        <v>6</v>
      </c>
      <c r="N774" s="4">
        <f t="shared" si="172"/>
        <v>0</v>
      </c>
      <c r="O774" s="4">
        <f t="shared" si="173"/>
        <v>6</v>
      </c>
      <c r="Q774" s="4">
        <f>IF($A774="","",IF(MAX($J774:$O774)=MAX($P774:P774),"",SMALL($J774:$O774,COUNTIF($J774:$O774,"&lt;="&amp;P774)+1)))</f>
        <v>0</v>
      </c>
      <c r="R774" s="4">
        <f>IF($A774="","",IF(MAX($J774:$O774)=MAX($P774:Q774),"",SMALL($J774:$O774,COUNTIF($J774:$O774,"&lt;="&amp;Q774)+1)))</f>
        <v>5</v>
      </c>
      <c r="S774" s="4">
        <f>IF($A774="","",IF(MAX($J774:$O774)=MAX($P774:R774),"",SMALL($J774:$O774,COUNTIF($J774:$O774,"&lt;="&amp;R774)+1)))</f>
        <v>6</v>
      </c>
      <c r="T774" s="4">
        <f>IF($A774="","",IF(MAX($J774:$O774)=MAX($P774:S774),"",SMALL($J774:$O774,COUNTIF($J774:$O774,"&lt;="&amp;S774)+1)))</f>
        <v>7</v>
      </c>
      <c r="U774" s="4">
        <f>IF($A774="","",IF(MAX($J774:$O774)=MAX($P774:T774),"",SMALL($J774:$O774,COUNTIF($J774:$O774,"&lt;="&amp;T774)+1)))</f>
        <v>9</v>
      </c>
      <c r="V774" s="4" t="str">
        <f>IF($A774="","",IF(MAX($J774:$O774)=MAX($P774:U774),"",SMALL($J774:$O774,COUNTIF($J774:$O774,"&lt;="&amp;U774)+1)))</f>
        <v/>
      </c>
      <c r="X774" s="4">
        <f t="shared" si="174"/>
        <v>5</v>
      </c>
      <c r="Y774" s="4">
        <f t="shared" si="175"/>
        <v>7</v>
      </c>
      <c r="Z774" s="4">
        <f t="shared" si="176"/>
        <v>0</v>
      </c>
      <c r="AA774" s="4">
        <f t="shared" si="177"/>
        <v>5</v>
      </c>
      <c r="AB774" s="4">
        <f t="shared" si="178"/>
        <v>0</v>
      </c>
      <c r="AC774" s="4">
        <f t="shared" si="179"/>
        <v>5</v>
      </c>
      <c r="AE774" s="4">
        <f>IF($A773="","",IF(MAX($X774:$AC774)=MAX($AD774:AD774)," ",SMALL($X774:$AC774,COUNTIF($X774:$AC774,"&lt;="&amp;AD774)+1)))</f>
        <v>0</v>
      </c>
      <c r="AF774" s="4">
        <f>IF($A773="","",IF(MAX($X774:$AC774)=MAX($AD774:AE774)," ",SMALL($X774:$AC774,COUNTIF($X774:$AC774,"&lt;="&amp;AE774)+1)))</f>
        <v>5</v>
      </c>
      <c r="AG774" s="4">
        <f>IF($A773="","",IF(MAX($X774:$AC774)=MAX($AD774:AF774)," ",SMALL($X774:$AC774,COUNTIF($X774:$AC774,"&lt;="&amp;AF774)+1)))</f>
        <v>7</v>
      </c>
      <c r="AH774" s="4" t="str">
        <f>IF($A773="","",IF(MAX($X774:$AC774)=MAX($AD774:AG774)," ",SMALL($X774:$AC774,COUNTIF($X774:$AC774,"&lt;="&amp;AG774)+1)))</f>
        <v xml:space="preserve"> </v>
      </c>
      <c r="AI774" s="4" t="str">
        <f>IF($A773="","",IF(MAX($X774:$AC774)=MAX($AD774:AH774)," ",SMALL($X774:$AC774,COUNTIF($X774:$AC774,"&lt;="&amp;AH774)+1)))</f>
        <v xml:space="preserve"> </v>
      </c>
      <c r="AJ774" s="4" t="str">
        <f>IF($A773="","",IF(MAX($X774:$AC774)=MAX($AD774:AI774)," ",SMALL($X774:$AC774,COUNTIF($X774:$AC774,"&lt;="&amp;AI774)+1)))</f>
        <v xml:space="preserve"> </v>
      </c>
      <c r="AL774" s="13" t="str">
        <f t="shared" si="180"/>
        <v>3尾</v>
      </c>
      <c r="AM774" s="13" t="str">
        <f t="shared" si="181"/>
        <v>中3尾</v>
      </c>
    </row>
    <row r="775" spans="1:39" x14ac:dyDescent="0.15">
      <c r="A775" s="7">
        <v>2021028</v>
      </c>
      <c r="B775" s="2">
        <v>11</v>
      </c>
      <c r="C775" s="2">
        <v>16</v>
      </c>
      <c r="D775" s="2">
        <v>23</v>
      </c>
      <c r="E775" s="2">
        <v>26</v>
      </c>
      <c r="F775" s="2">
        <v>27</v>
      </c>
      <c r="G775" s="2">
        <v>33</v>
      </c>
      <c r="H775" s="2">
        <v>5</v>
      </c>
      <c r="J775" s="4">
        <f t="shared" si="168"/>
        <v>1</v>
      </c>
      <c r="K775" s="4">
        <f t="shared" si="169"/>
        <v>6</v>
      </c>
      <c r="L775" s="4">
        <f t="shared" si="170"/>
        <v>3</v>
      </c>
      <c r="M775" s="4">
        <f t="shared" si="171"/>
        <v>6</v>
      </c>
      <c r="N775" s="4">
        <f t="shared" si="172"/>
        <v>7</v>
      </c>
      <c r="O775" s="4">
        <f t="shared" si="173"/>
        <v>3</v>
      </c>
      <c r="Q775" s="4">
        <f>IF($A775="","",IF(MAX($J775:$O775)=MAX($P775:P775),"",SMALL($J775:$O775,COUNTIF($J775:$O775,"&lt;="&amp;P775)+1)))</f>
        <v>1</v>
      </c>
      <c r="R775" s="4">
        <f>IF($A775="","",IF(MAX($J775:$O775)=MAX($P775:Q775),"",SMALL($J775:$O775,COUNTIF($J775:$O775,"&lt;="&amp;Q775)+1)))</f>
        <v>3</v>
      </c>
      <c r="S775" s="4">
        <f>IF($A775="","",IF(MAX($J775:$O775)=MAX($P775:R775),"",SMALL($J775:$O775,COUNTIF($J775:$O775,"&lt;="&amp;R775)+1)))</f>
        <v>6</v>
      </c>
      <c r="T775" s="4">
        <f>IF($A775="","",IF(MAX($J775:$O775)=MAX($P775:S775),"",SMALL($J775:$O775,COUNTIF($J775:$O775,"&lt;="&amp;S775)+1)))</f>
        <v>7</v>
      </c>
      <c r="U775" s="4" t="str">
        <f>IF($A775="","",IF(MAX($J775:$O775)=MAX($P775:T775),"",SMALL($J775:$O775,COUNTIF($J775:$O775,"&lt;="&amp;T775)+1)))</f>
        <v/>
      </c>
      <c r="V775" s="4" t="str">
        <f>IF($A775="","",IF(MAX($J775:$O775)=MAX($P775:U775),"",SMALL($J775:$O775,COUNTIF($J775:$O775,"&lt;="&amp;U775)+1)))</f>
        <v/>
      </c>
      <c r="X775" s="4">
        <f t="shared" si="174"/>
        <v>5</v>
      </c>
      <c r="Y775" s="4">
        <f t="shared" si="175"/>
        <v>4</v>
      </c>
      <c r="Z775" s="4">
        <f t="shared" si="176"/>
        <v>0</v>
      </c>
      <c r="AA775" s="4">
        <f t="shared" si="177"/>
        <v>5</v>
      </c>
      <c r="AB775" s="4">
        <f t="shared" si="178"/>
        <v>0</v>
      </c>
      <c r="AC775" s="4">
        <f t="shared" si="179"/>
        <v>3</v>
      </c>
      <c r="AE775" s="4">
        <f>IF($A774="","",IF(MAX($X775:$AC775)=MAX($AD775:AD775)," ",SMALL($X775:$AC775,COUNTIF($X775:$AC775,"&lt;="&amp;AD775)+1)))</f>
        <v>0</v>
      </c>
      <c r="AF775" s="4">
        <f>IF($A774="","",IF(MAX($X775:$AC775)=MAX($AD775:AE775)," ",SMALL($X775:$AC775,COUNTIF($X775:$AC775,"&lt;="&amp;AE775)+1)))</f>
        <v>3</v>
      </c>
      <c r="AG775" s="4">
        <f>IF($A774="","",IF(MAX($X775:$AC775)=MAX($AD775:AF775)," ",SMALL($X775:$AC775,COUNTIF($X775:$AC775,"&lt;="&amp;AF775)+1)))</f>
        <v>4</v>
      </c>
      <c r="AH775" s="4">
        <f>IF($A774="","",IF(MAX($X775:$AC775)=MAX($AD775:AG775)," ",SMALL($X775:$AC775,COUNTIF($X775:$AC775,"&lt;="&amp;AG775)+1)))</f>
        <v>5</v>
      </c>
      <c r="AI775" s="4" t="str">
        <f>IF($A774="","",IF(MAX($X775:$AC775)=MAX($AD775:AH775)," ",SMALL($X775:$AC775,COUNTIF($X775:$AC775,"&lt;="&amp;AH775)+1)))</f>
        <v xml:space="preserve"> </v>
      </c>
      <c r="AJ775" s="4" t="str">
        <f>IF($A774="","",IF(MAX($X775:$AC775)=MAX($AD775:AI775)," ",SMALL($X775:$AC775,COUNTIF($X775:$AC775,"&lt;="&amp;AI775)+1)))</f>
        <v xml:space="preserve"> </v>
      </c>
      <c r="AL775" s="13" t="str">
        <f t="shared" si="180"/>
        <v>4尾</v>
      </c>
      <c r="AM775" s="13" t="str">
        <f t="shared" si="181"/>
        <v>中1尾</v>
      </c>
    </row>
    <row r="776" spans="1:39" x14ac:dyDescent="0.15">
      <c r="A776" s="7">
        <v>2021029</v>
      </c>
      <c r="B776" s="2">
        <v>8</v>
      </c>
      <c r="C776" s="2">
        <v>10</v>
      </c>
      <c r="D776" s="2">
        <v>15</v>
      </c>
      <c r="E776" s="2">
        <v>17</v>
      </c>
      <c r="F776" s="2">
        <v>22</v>
      </c>
      <c r="G776" s="2">
        <v>30</v>
      </c>
      <c r="H776" s="2">
        <v>12</v>
      </c>
      <c r="J776" s="4">
        <f t="shared" si="168"/>
        <v>8</v>
      </c>
      <c r="K776" s="4">
        <f t="shared" si="169"/>
        <v>0</v>
      </c>
      <c r="L776" s="4">
        <f t="shared" si="170"/>
        <v>5</v>
      </c>
      <c r="M776" s="4">
        <f t="shared" si="171"/>
        <v>7</v>
      </c>
      <c r="N776" s="4">
        <f t="shared" si="172"/>
        <v>2</v>
      </c>
      <c r="O776" s="4">
        <f t="shared" si="173"/>
        <v>0</v>
      </c>
      <c r="Q776" s="4">
        <f>IF($A776="","",IF(MAX($J776:$O776)=MAX($P776:P776),"",SMALL($J776:$O776,COUNTIF($J776:$O776,"&lt;="&amp;P776)+1)))</f>
        <v>0</v>
      </c>
      <c r="R776" s="4">
        <f>IF($A776="","",IF(MAX($J776:$O776)=MAX($P776:Q776),"",SMALL($J776:$O776,COUNTIF($J776:$O776,"&lt;="&amp;Q776)+1)))</f>
        <v>2</v>
      </c>
      <c r="S776" s="4">
        <f>IF($A776="","",IF(MAX($J776:$O776)=MAX($P776:R776),"",SMALL($J776:$O776,COUNTIF($J776:$O776,"&lt;="&amp;R776)+1)))</f>
        <v>5</v>
      </c>
      <c r="T776" s="4">
        <f>IF($A776="","",IF(MAX($J776:$O776)=MAX($P776:S776),"",SMALL($J776:$O776,COUNTIF($J776:$O776,"&lt;="&amp;S776)+1)))</f>
        <v>7</v>
      </c>
      <c r="U776" s="4">
        <f>IF($A776="","",IF(MAX($J776:$O776)=MAX($P776:T776),"",SMALL($J776:$O776,COUNTIF($J776:$O776,"&lt;="&amp;T776)+1)))</f>
        <v>8</v>
      </c>
      <c r="V776" s="4" t="str">
        <f>IF($A776="","",IF(MAX($J776:$O776)=MAX($P776:U776),"",SMALL($J776:$O776,COUNTIF($J776:$O776,"&lt;="&amp;U776)+1)))</f>
        <v/>
      </c>
      <c r="X776" s="4">
        <f t="shared" si="174"/>
        <v>6</v>
      </c>
      <c r="Y776" s="4">
        <f t="shared" si="175"/>
        <v>5</v>
      </c>
      <c r="Z776" s="4">
        <f t="shared" si="176"/>
        <v>2</v>
      </c>
      <c r="AA776" s="4">
        <f t="shared" si="177"/>
        <v>4</v>
      </c>
      <c r="AB776" s="4">
        <f t="shared" si="178"/>
        <v>1</v>
      </c>
      <c r="AC776" s="4">
        <f t="shared" si="179"/>
        <v>2</v>
      </c>
      <c r="AE776" s="4">
        <f>IF($A775="","",IF(MAX($X776:$AC776)=MAX($AD776:AD776)," ",SMALL($X776:$AC776,COUNTIF($X776:$AC776,"&lt;="&amp;AD776)+1)))</f>
        <v>1</v>
      </c>
      <c r="AF776" s="4">
        <f>IF($A775="","",IF(MAX($X776:$AC776)=MAX($AD776:AE776)," ",SMALL($X776:$AC776,COUNTIF($X776:$AC776,"&lt;="&amp;AE776)+1)))</f>
        <v>2</v>
      </c>
      <c r="AG776" s="4">
        <f>IF($A775="","",IF(MAX($X776:$AC776)=MAX($AD776:AF776)," ",SMALL($X776:$AC776,COUNTIF($X776:$AC776,"&lt;="&amp;AF776)+1)))</f>
        <v>4</v>
      </c>
      <c r="AH776" s="4">
        <f>IF($A775="","",IF(MAX($X776:$AC776)=MAX($AD776:AG776)," ",SMALL($X776:$AC776,COUNTIF($X776:$AC776,"&lt;="&amp;AG776)+1)))</f>
        <v>5</v>
      </c>
      <c r="AI776" s="4">
        <f>IF($A775="","",IF(MAX($X776:$AC776)=MAX($AD776:AH776)," ",SMALL($X776:$AC776,COUNTIF($X776:$AC776,"&lt;="&amp;AH776)+1)))</f>
        <v>6</v>
      </c>
      <c r="AJ776" s="4" t="str">
        <f>IF($A775="","",IF(MAX($X776:$AC776)=MAX($AD776:AI776)," ",SMALL($X776:$AC776,COUNTIF($X776:$AC776,"&lt;="&amp;AI776)+1)))</f>
        <v xml:space="preserve"> </v>
      </c>
      <c r="AL776" s="13" t="str">
        <f t="shared" si="180"/>
        <v>5尾</v>
      </c>
      <c r="AM776" s="13" t="str">
        <f t="shared" si="181"/>
        <v>中2尾</v>
      </c>
    </row>
    <row r="777" spans="1:39" x14ac:dyDescent="0.15">
      <c r="A777" s="7">
        <v>2021030</v>
      </c>
      <c r="B777" s="2">
        <v>8</v>
      </c>
      <c r="C777" s="2">
        <v>9</v>
      </c>
      <c r="D777" s="2">
        <v>13</v>
      </c>
      <c r="E777" s="2">
        <v>27</v>
      </c>
      <c r="F777" s="2">
        <v>29</v>
      </c>
      <c r="G777" s="2">
        <v>31</v>
      </c>
      <c r="H777" s="2">
        <v>5</v>
      </c>
      <c r="J777" s="4">
        <f t="shared" si="168"/>
        <v>8</v>
      </c>
      <c r="K777" s="4">
        <f t="shared" si="169"/>
        <v>9</v>
      </c>
      <c r="L777" s="4">
        <f t="shared" si="170"/>
        <v>3</v>
      </c>
      <c r="M777" s="4">
        <f t="shared" si="171"/>
        <v>7</v>
      </c>
      <c r="N777" s="4">
        <f t="shared" si="172"/>
        <v>9</v>
      </c>
      <c r="O777" s="4">
        <f t="shared" si="173"/>
        <v>1</v>
      </c>
      <c r="Q777" s="4">
        <f>IF($A777="","",IF(MAX($J777:$O777)=MAX($P777:P777),"",SMALL($J777:$O777,COUNTIF($J777:$O777,"&lt;="&amp;P777)+1)))</f>
        <v>1</v>
      </c>
      <c r="R777" s="4">
        <f>IF($A777="","",IF(MAX($J777:$O777)=MAX($P777:Q777),"",SMALL($J777:$O777,COUNTIF($J777:$O777,"&lt;="&amp;Q777)+1)))</f>
        <v>3</v>
      </c>
      <c r="S777" s="4">
        <f>IF($A777="","",IF(MAX($J777:$O777)=MAX($P777:R777),"",SMALL($J777:$O777,COUNTIF($J777:$O777,"&lt;="&amp;R777)+1)))</f>
        <v>7</v>
      </c>
      <c r="T777" s="4">
        <f>IF($A777="","",IF(MAX($J777:$O777)=MAX($P777:S777),"",SMALL($J777:$O777,COUNTIF($J777:$O777,"&lt;="&amp;S777)+1)))</f>
        <v>8</v>
      </c>
      <c r="U777" s="4">
        <f>IF($A777="","",IF(MAX($J777:$O777)=MAX($P777:T777),"",SMALL($J777:$O777,COUNTIF($J777:$O777,"&lt;="&amp;T777)+1)))</f>
        <v>9</v>
      </c>
      <c r="V777" s="4" t="str">
        <f>IF($A777="","",IF(MAX($J777:$O777)=MAX($P777:U777),"",SMALL($J777:$O777,COUNTIF($J777:$O777,"&lt;="&amp;U777)+1)))</f>
        <v/>
      </c>
      <c r="X777" s="4">
        <f t="shared" si="174"/>
        <v>0</v>
      </c>
      <c r="Y777" s="4">
        <f t="shared" si="175"/>
        <v>5</v>
      </c>
      <c r="Z777" s="4">
        <f t="shared" si="176"/>
        <v>4</v>
      </c>
      <c r="AA777" s="4">
        <f t="shared" si="177"/>
        <v>9</v>
      </c>
      <c r="AB777" s="4">
        <f t="shared" si="178"/>
        <v>0</v>
      </c>
      <c r="AC777" s="4">
        <f t="shared" si="179"/>
        <v>6</v>
      </c>
      <c r="AE777" s="4">
        <f>IF($A776="","",IF(MAX($X777:$AC777)=MAX($AD777:AD777)," ",SMALL($X777:$AC777,COUNTIF($X777:$AC777,"&lt;="&amp;AD777)+1)))</f>
        <v>0</v>
      </c>
      <c r="AF777" s="4">
        <f>IF($A776="","",IF(MAX($X777:$AC777)=MAX($AD777:AE777)," ",SMALL($X777:$AC777,COUNTIF($X777:$AC777,"&lt;="&amp;AE777)+1)))</f>
        <v>4</v>
      </c>
      <c r="AG777" s="4">
        <f>IF($A776="","",IF(MAX($X777:$AC777)=MAX($AD777:AF777)," ",SMALL($X777:$AC777,COUNTIF($X777:$AC777,"&lt;="&amp;AF777)+1)))</f>
        <v>5</v>
      </c>
      <c r="AH777" s="4">
        <f>IF($A776="","",IF(MAX($X777:$AC777)=MAX($AD777:AG777)," ",SMALL($X777:$AC777,COUNTIF($X777:$AC777,"&lt;="&amp;AG777)+1)))</f>
        <v>6</v>
      </c>
      <c r="AI777" s="4">
        <f>IF($A776="","",IF(MAX($X777:$AC777)=MAX($AD777:AH777)," ",SMALL($X777:$AC777,COUNTIF($X777:$AC777,"&lt;="&amp;AH777)+1)))</f>
        <v>9</v>
      </c>
      <c r="AJ777" s="4" t="str">
        <f>IF($A776="","",IF(MAX($X777:$AC777)=MAX($AD777:AI777)," ",SMALL($X777:$AC777,COUNTIF($X777:$AC777,"&lt;="&amp;AI777)+1)))</f>
        <v xml:space="preserve"> </v>
      </c>
      <c r="AL777" s="13" t="str">
        <f t="shared" si="180"/>
        <v>5尾</v>
      </c>
      <c r="AM777" s="13" t="str">
        <f t="shared" si="181"/>
        <v>中1尾</v>
      </c>
    </row>
    <row r="778" spans="1:39" x14ac:dyDescent="0.15">
      <c r="A778" s="7">
        <v>2021031</v>
      </c>
      <c r="B778" s="2">
        <v>6</v>
      </c>
      <c r="C778" s="2">
        <v>11</v>
      </c>
      <c r="D778" s="2">
        <v>21</v>
      </c>
      <c r="E778" s="2">
        <v>25</v>
      </c>
      <c r="F778" s="2">
        <v>28</v>
      </c>
      <c r="G778" s="2">
        <v>31</v>
      </c>
      <c r="H778" s="2">
        <v>7</v>
      </c>
      <c r="J778" s="4">
        <f t="shared" si="168"/>
        <v>6</v>
      </c>
      <c r="K778" s="4">
        <f t="shared" si="169"/>
        <v>1</v>
      </c>
      <c r="L778" s="4">
        <f t="shared" si="170"/>
        <v>1</v>
      </c>
      <c r="M778" s="4">
        <f t="shared" si="171"/>
        <v>5</v>
      </c>
      <c r="N778" s="4">
        <f t="shared" si="172"/>
        <v>8</v>
      </c>
      <c r="O778" s="4">
        <f t="shared" si="173"/>
        <v>1</v>
      </c>
      <c r="Q778" s="4">
        <f>IF($A778="","",IF(MAX($J778:$O778)=MAX($P778:P778),"",SMALL($J778:$O778,COUNTIF($J778:$O778,"&lt;="&amp;P778)+1)))</f>
        <v>1</v>
      </c>
      <c r="R778" s="4">
        <f>IF($A778="","",IF(MAX($J778:$O778)=MAX($P778:Q778),"",SMALL($J778:$O778,COUNTIF($J778:$O778,"&lt;="&amp;Q778)+1)))</f>
        <v>5</v>
      </c>
      <c r="S778" s="4">
        <f>IF($A778="","",IF(MAX($J778:$O778)=MAX($P778:R778),"",SMALL($J778:$O778,COUNTIF($J778:$O778,"&lt;="&amp;R778)+1)))</f>
        <v>6</v>
      </c>
      <c r="T778" s="4">
        <f>IF($A778="","",IF(MAX($J778:$O778)=MAX($P778:S778),"",SMALL($J778:$O778,COUNTIF($J778:$O778,"&lt;="&amp;S778)+1)))</f>
        <v>8</v>
      </c>
      <c r="U778" s="4" t="str">
        <f>IF($A778="","",IF(MAX($J778:$O778)=MAX($P778:T778),"",SMALL($J778:$O778,COUNTIF($J778:$O778,"&lt;="&amp;T778)+1)))</f>
        <v/>
      </c>
      <c r="V778" s="4" t="str">
        <f>IF($A778="","",IF(MAX($J778:$O778)=MAX($P778:U778),"",SMALL($J778:$O778,COUNTIF($J778:$O778,"&lt;="&amp;U778)+1)))</f>
        <v/>
      </c>
      <c r="X778" s="4">
        <f t="shared" si="174"/>
        <v>2</v>
      </c>
      <c r="Y778" s="4">
        <f t="shared" si="175"/>
        <v>3</v>
      </c>
      <c r="Z778" s="4">
        <f t="shared" si="176"/>
        <v>3</v>
      </c>
      <c r="AA778" s="4">
        <f t="shared" si="177"/>
        <v>7</v>
      </c>
      <c r="AB778" s="4">
        <f t="shared" si="178"/>
        <v>9</v>
      </c>
      <c r="AC778" s="4">
        <f t="shared" si="179"/>
        <v>7</v>
      </c>
      <c r="AE778" s="4">
        <f>IF($A777="","",IF(MAX($X778:$AC778)=MAX($AD778:AD778)," ",SMALL($X778:$AC778,COUNTIF($X778:$AC778,"&lt;="&amp;AD778)+1)))</f>
        <v>2</v>
      </c>
      <c r="AF778" s="4">
        <f>IF($A777="","",IF(MAX($X778:$AC778)=MAX($AD778:AE778)," ",SMALL($X778:$AC778,COUNTIF($X778:$AC778,"&lt;="&amp;AE778)+1)))</f>
        <v>3</v>
      </c>
      <c r="AG778" s="4">
        <f>IF($A777="","",IF(MAX($X778:$AC778)=MAX($AD778:AF778)," ",SMALL($X778:$AC778,COUNTIF($X778:$AC778,"&lt;="&amp;AF778)+1)))</f>
        <v>7</v>
      </c>
      <c r="AH778" s="4">
        <f>IF($A777="","",IF(MAX($X778:$AC778)=MAX($AD778:AG778)," ",SMALL($X778:$AC778,COUNTIF($X778:$AC778,"&lt;="&amp;AG778)+1)))</f>
        <v>9</v>
      </c>
      <c r="AI778" s="4" t="str">
        <f>IF($A777="","",IF(MAX($X778:$AC778)=MAX($AD778:AH778)," ",SMALL($X778:$AC778,COUNTIF($X778:$AC778,"&lt;="&amp;AH778)+1)))</f>
        <v xml:space="preserve"> </v>
      </c>
      <c r="AJ778" s="4" t="str">
        <f>IF($A777="","",IF(MAX($X778:$AC778)=MAX($AD778:AI778)," ",SMALL($X778:$AC778,COUNTIF($X778:$AC778,"&lt;="&amp;AI778)+1)))</f>
        <v xml:space="preserve"> </v>
      </c>
      <c r="AL778" s="13" t="str">
        <f t="shared" si="180"/>
        <v>4尾</v>
      </c>
      <c r="AM778" s="13" t="str">
        <f t="shared" si="181"/>
        <v>中0尾</v>
      </c>
    </row>
    <row r="779" spans="1:39" x14ac:dyDescent="0.15">
      <c r="A779" s="7">
        <v>2021032</v>
      </c>
      <c r="B779" s="2">
        <v>1</v>
      </c>
      <c r="C779" s="2">
        <v>5</v>
      </c>
      <c r="D779" s="2">
        <v>8</v>
      </c>
      <c r="E779" s="2">
        <v>15</v>
      </c>
      <c r="F779" s="2">
        <v>16</v>
      </c>
      <c r="G779" s="2">
        <v>30</v>
      </c>
      <c r="H779" s="2">
        <v>3</v>
      </c>
      <c r="J779" s="4">
        <f t="shared" si="168"/>
        <v>1</v>
      </c>
      <c r="K779" s="4">
        <f t="shared" si="169"/>
        <v>5</v>
      </c>
      <c r="L779" s="4">
        <f t="shared" si="170"/>
        <v>8</v>
      </c>
      <c r="M779" s="4">
        <f t="shared" si="171"/>
        <v>5</v>
      </c>
      <c r="N779" s="4">
        <f t="shared" si="172"/>
        <v>6</v>
      </c>
      <c r="O779" s="4">
        <f t="shared" si="173"/>
        <v>0</v>
      </c>
      <c r="Q779" s="4">
        <f>IF($A779="","",IF(MAX($J779:$O779)=MAX($P779:P779),"",SMALL($J779:$O779,COUNTIF($J779:$O779,"&lt;="&amp;P779)+1)))</f>
        <v>0</v>
      </c>
      <c r="R779" s="4">
        <f>IF($A779="","",IF(MAX($J779:$O779)=MAX($P779:Q779),"",SMALL($J779:$O779,COUNTIF($J779:$O779,"&lt;="&amp;Q779)+1)))</f>
        <v>1</v>
      </c>
      <c r="S779" s="4">
        <f>IF($A779="","",IF(MAX($J779:$O779)=MAX($P779:R779),"",SMALL($J779:$O779,COUNTIF($J779:$O779,"&lt;="&amp;R779)+1)))</f>
        <v>5</v>
      </c>
      <c r="T779" s="4">
        <f>IF($A779="","",IF(MAX($J779:$O779)=MAX($P779:S779),"",SMALL($J779:$O779,COUNTIF($J779:$O779,"&lt;="&amp;S779)+1)))</f>
        <v>6</v>
      </c>
      <c r="U779" s="4">
        <f>IF($A779="","",IF(MAX($J779:$O779)=MAX($P779:T779),"",SMALL($J779:$O779,COUNTIF($J779:$O779,"&lt;="&amp;T779)+1)))</f>
        <v>8</v>
      </c>
      <c r="V779" s="4" t="str">
        <f>IF($A779="","",IF(MAX($J779:$O779)=MAX($P779:U779),"",SMALL($J779:$O779,COUNTIF($J779:$O779,"&lt;="&amp;U779)+1)))</f>
        <v/>
      </c>
      <c r="X779" s="4">
        <f t="shared" si="174"/>
        <v>6</v>
      </c>
      <c r="Y779" s="4">
        <f t="shared" si="175"/>
        <v>3</v>
      </c>
      <c r="Z779" s="4">
        <f t="shared" si="176"/>
        <v>0</v>
      </c>
      <c r="AA779" s="4">
        <f t="shared" si="177"/>
        <v>2</v>
      </c>
      <c r="AB779" s="4">
        <f t="shared" si="178"/>
        <v>8</v>
      </c>
      <c r="AC779" s="4">
        <f t="shared" si="179"/>
        <v>1</v>
      </c>
      <c r="AE779" s="4">
        <f>IF($A778="","",IF(MAX($X779:$AC779)=MAX($AD779:AD779)," ",SMALL($X779:$AC779,COUNTIF($X779:$AC779,"&lt;="&amp;AD779)+1)))</f>
        <v>0</v>
      </c>
      <c r="AF779" s="4">
        <f>IF($A778="","",IF(MAX($X779:$AC779)=MAX($AD779:AE779)," ",SMALL($X779:$AC779,COUNTIF($X779:$AC779,"&lt;="&amp;AE779)+1)))</f>
        <v>1</v>
      </c>
      <c r="AG779" s="4">
        <f>IF($A778="","",IF(MAX($X779:$AC779)=MAX($AD779:AF779)," ",SMALL($X779:$AC779,COUNTIF($X779:$AC779,"&lt;="&amp;AF779)+1)))</f>
        <v>2</v>
      </c>
      <c r="AH779" s="4">
        <f>IF($A778="","",IF(MAX($X779:$AC779)=MAX($AD779:AG779)," ",SMALL($X779:$AC779,COUNTIF($X779:$AC779,"&lt;="&amp;AG779)+1)))</f>
        <v>3</v>
      </c>
      <c r="AI779" s="4">
        <f>IF($A778="","",IF(MAX($X779:$AC779)=MAX($AD779:AH779)," ",SMALL($X779:$AC779,COUNTIF($X779:$AC779,"&lt;="&amp;AH779)+1)))</f>
        <v>6</v>
      </c>
      <c r="AJ779" s="4">
        <f>IF($A778="","",IF(MAX($X779:$AC779)=MAX($AD779:AI779)," ",SMALL($X779:$AC779,COUNTIF($X779:$AC779,"&lt;="&amp;AI779)+1)))</f>
        <v>8</v>
      </c>
      <c r="AL779" s="13" t="str">
        <f t="shared" si="180"/>
        <v>6尾</v>
      </c>
      <c r="AM779" s="13" t="str">
        <f t="shared" si="181"/>
        <v>中4尾</v>
      </c>
    </row>
    <row r="780" spans="1:39" x14ac:dyDescent="0.15">
      <c r="A780" s="7">
        <v>2021033</v>
      </c>
      <c r="B780" s="2">
        <v>2</v>
      </c>
      <c r="C780" s="2">
        <v>12</v>
      </c>
      <c r="D780" s="2">
        <v>13</v>
      </c>
      <c r="E780" s="2">
        <v>14</v>
      </c>
      <c r="F780" s="2">
        <v>31</v>
      </c>
      <c r="G780" s="2">
        <v>33</v>
      </c>
      <c r="H780" s="2">
        <v>6</v>
      </c>
      <c r="J780" s="4">
        <f t="shared" si="168"/>
        <v>2</v>
      </c>
      <c r="K780" s="4">
        <f t="shared" si="169"/>
        <v>2</v>
      </c>
      <c r="L780" s="4">
        <f t="shared" si="170"/>
        <v>3</v>
      </c>
      <c r="M780" s="4">
        <f t="shared" si="171"/>
        <v>4</v>
      </c>
      <c r="N780" s="4">
        <f t="shared" si="172"/>
        <v>1</v>
      </c>
      <c r="O780" s="4">
        <f t="shared" si="173"/>
        <v>3</v>
      </c>
      <c r="Q780" s="4">
        <f>IF($A780="","",IF(MAX($J780:$O780)=MAX($P780:P780),"",SMALL($J780:$O780,COUNTIF($J780:$O780,"&lt;="&amp;P780)+1)))</f>
        <v>1</v>
      </c>
      <c r="R780" s="4">
        <f>IF($A780="","",IF(MAX($J780:$O780)=MAX($P780:Q780),"",SMALL($J780:$O780,COUNTIF($J780:$O780,"&lt;="&amp;Q780)+1)))</f>
        <v>2</v>
      </c>
      <c r="S780" s="4">
        <f>IF($A780="","",IF(MAX($J780:$O780)=MAX($P780:R780),"",SMALL($J780:$O780,COUNTIF($J780:$O780,"&lt;="&amp;R780)+1)))</f>
        <v>3</v>
      </c>
      <c r="T780" s="4">
        <f>IF($A780="","",IF(MAX($J780:$O780)=MAX($P780:S780),"",SMALL($J780:$O780,COUNTIF($J780:$O780,"&lt;="&amp;S780)+1)))</f>
        <v>4</v>
      </c>
      <c r="U780" s="4" t="str">
        <f>IF($A780="","",IF(MAX($J780:$O780)=MAX($P780:T780),"",SMALL($J780:$O780,COUNTIF($J780:$O780,"&lt;="&amp;T780)+1)))</f>
        <v/>
      </c>
      <c r="V780" s="4" t="str">
        <f>IF($A780="","",IF(MAX($J780:$O780)=MAX($P780:U780),"",SMALL($J780:$O780,COUNTIF($J780:$O780,"&lt;="&amp;U780)+1)))</f>
        <v/>
      </c>
      <c r="X780" s="4">
        <f t="shared" si="174"/>
        <v>5</v>
      </c>
      <c r="Y780" s="4">
        <f t="shared" si="175"/>
        <v>5</v>
      </c>
      <c r="Z780" s="4">
        <f t="shared" si="176"/>
        <v>0</v>
      </c>
      <c r="AA780" s="4">
        <f t="shared" si="177"/>
        <v>7</v>
      </c>
      <c r="AB780" s="4">
        <f t="shared" si="178"/>
        <v>0</v>
      </c>
      <c r="AC780" s="4">
        <f t="shared" si="179"/>
        <v>8</v>
      </c>
      <c r="AE780" s="4">
        <f>IF($A779="","",IF(MAX($X780:$AC780)=MAX($AD780:AD780)," ",SMALL($X780:$AC780,COUNTIF($X780:$AC780,"&lt;="&amp;AD780)+1)))</f>
        <v>0</v>
      </c>
      <c r="AF780" s="4">
        <f>IF($A779="","",IF(MAX($X780:$AC780)=MAX($AD780:AE780)," ",SMALL($X780:$AC780,COUNTIF($X780:$AC780,"&lt;="&amp;AE780)+1)))</f>
        <v>5</v>
      </c>
      <c r="AG780" s="4">
        <f>IF($A779="","",IF(MAX($X780:$AC780)=MAX($AD780:AF780)," ",SMALL($X780:$AC780,COUNTIF($X780:$AC780,"&lt;="&amp;AF780)+1)))</f>
        <v>7</v>
      </c>
      <c r="AH780" s="4">
        <f>IF($A779="","",IF(MAX($X780:$AC780)=MAX($AD780:AG780)," ",SMALL($X780:$AC780,COUNTIF($X780:$AC780,"&lt;="&amp;AG780)+1)))</f>
        <v>8</v>
      </c>
      <c r="AI780" s="4" t="str">
        <f>IF($A779="","",IF(MAX($X780:$AC780)=MAX($AD780:AH780)," ",SMALL($X780:$AC780,COUNTIF($X780:$AC780,"&lt;="&amp;AH780)+1)))</f>
        <v xml:space="preserve"> </v>
      </c>
      <c r="AJ780" s="4" t="str">
        <f>IF($A779="","",IF(MAX($X780:$AC780)=MAX($AD780:AI780)," ",SMALL($X780:$AC780,COUNTIF($X780:$AC780,"&lt;="&amp;AI780)+1)))</f>
        <v xml:space="preserve"> </v>
      </c>
      <c r="AL780" s="13" t="str">
        <f t="shared" si="180"/>
        <v>4尾</v>
      </c>
      <c r="AM780" s="13" t="str">
        <f t="shared" si="181"/>
        <v>中0尾</v>
      </c>
    </row>
    <row r="781" spans="1:39" x14ac:dyDescent="0.15">
      <c r="A781" s="7">
        <v>2021034</v>
      </c>
      <c r="B781" s="2">
        <v>4</v>
      </c>
      <c r="C781" s="2">
        <v>10</v>
      </c>
      <c r="D781" s="2">
        <v>12</v>
      </c>
      <c r="E781" s="2">
        <v>18</v>
      </c>
      <c r="F781" s="2">
        <v>23</v>
      </c>
      <c r="G781" s="2">
        <v>25</v>
      </c>
      <c r="H781" s="2">
        <v>1</v>
      </c>
      <c r="J781" s="4">
        <f t="shared" si="168"/>
        <v>4</v>
      </c>
      <c r="K781" s="4">
        <f t="shared" si="169"/>
        <v>0</v>
      </c>
      <c r="L781" s="4">
        <f t="shared" si="170"/>
        <v>2</v>
      </c>
      <c r="M781" s="4">
        <f t="shared" si="171"/>
        <v>8</v>
      </c>
      <c r="N781" s="4">
        <f t="shared" si="172"/>
        <v>3</v>
      </c>
      <c r="O781" s="4">
        <f t="shared" si="173"/>
        <v>5</v>
      </c>
      <c r="Q781" s="4">
        <f>IF($A781="","",IF(MAX($J781:$O781)=MAX($P781:P781),"",SMALL($J781:$O781,COUNTIF($J781:$O781,"&lt;="&amp;P781)+1)))</f>
        <v>0</v>
      </c>
      <c r="R781" s="4">
        <f>IF($A781="","",IF(MAX($J781:$O781)=MAX($P781:Q781),"",SMALL($J781:$O781,COUNTIF($J781:$O781,"&lt;="&amp;Q781)+1)))</f>
        <v>2</v>
      </c>
      <c r="S781" s="4">
        <f>IF($A781="","",IF(MAX($J781:$O781)=MAX($P781:R781),"",SMALL($J781:$O781,COUNTIF($J781:$O781,"&lt;="&amp;R781)+1)))</f>
        <v>3</v>
      </c>
      <c r="T781" s="4">
        <f>IF($A781="","",IF(MAX($J781:$O781)=MAX($P781:S781),"",SMALL($J781:$O781,COUNTIF($J781:$O781,"&lt;="&amp;S781)+1)))</f>
        <v>4</v>
      </c>
      <c r="U781" s="4">
        <f>IF($A781="","",IF(MAX($J781:$O781)=MAX($P781:T781),"",SMALL($J781:$O781,COUNTIF($J781:$O781,"&lt;="&amp;T781)+1)))</f>
        <v>5</v>
      </c>
      <c r="V781" s="4">
        <f>IF($A781="","",IF(MAX($J781:$O781)=MAX($P781:U781),"",SMALL($J781:$O781,COUNTIF($J781:$O781,"&lt;="&amp;U781)+1)))</f>
        <v>8</v>
      </c>
      <c r="X781" s="4">
        <f t="shared" si="174"/>
        <v>4</v>
      </c>
      <c r="Y781" s="4">
        <f t="shared" si="175"/>
        <v>6</v>
      </c>
      <c r="Z781" s="4">
        <f t="shared" si="176"/>
        <v>4</v>
      </c>
      <c r="AA781" s="4">
        <f t="shared" si="177"/>
        <v>1</v>
      </c>
      <c r="AB781" s="4">
        <f t="shared" si="178"/>
        <v>3</v>
      </c>
      <c r="AC781" s="4">
        <f t="shared" si="179"/>
        <v>6</v>
      </c>
      <c r="AE781" s="4">
        <f>IF($A780="","",IF(MAX($X781:$AC781)=MAX($AD781:AD781)," ",SMALL($X781:$AC781,COUNTIF($X781:$AC781,"&lt;="&amp;AD781)+1)))</f>
        <v>1</v>
      </c>
      <c r="AF781" s="4">
        <f>IF($A780="","",IF(MAX($X781:$AC781)=MAX($AD781:AE781)," ",SMALL($X781:$AC781,COUNTIF($X781:$AC781,"&lt;="&amp;AE781)+1)))</f>
        <v>3</v>
      </c>
      <c r="AG781" s="4">
        <f>IF($A780="","",IF(MAX($X781:$AC781)=MAX($AD781:AF781)," ",SMALL($X781:$AC781,COUNTIF($X781:$AC781,"&lt;="&amp;AF781)+1)))</f>
        <v>4</v>
      </c>
      <c r="AH781" s="4">
        <f>IF($A780="","",IF(MAX($X781:$AC781)=MAX($AD781:AG781)," ",SMALL($X781:$AC781,COUNTIF($X781:$AC781,"&lt;="&amp;AG781)+1)))</f>
        <v>6</v>
      </c>
      <c r="AI781" s="4" t="str">
        <f>IF($A780="","",IF(MAX($X781:$AC781)=MAX($AD781:AH781)," ",SMALL($X781:$AC781,COUNTIF($X781:$AC781,"&lt;="&amp;AH781)+1)))</f>
        <v xml:space="preserve"> </v>
      </c>
      <c r="AJ781" s="4" t="str">
        <f>IF($A780="","",IF(MAX($X781:$AC781)=MAX($AD781:AI781)," ",SMALL($X781:$AC781,COUNTIF($X781:$AC781,"&lt;="&amp;AI781)+1)))</f>
        <v xml:space="preserve"> </v>
      </c>
      <c r="AL781" s="13" t="str">
        <f t="shared" si="180"/>
        <v>4尾</v>
      </c>
      <c r="AM781" s="13" t="str">
        <f t="shared" si="181"/>
        <v>中2尾</v>
      </c>
    </row>
    <row r="782" spans="1:39" x14ac:dyDescent="0.15">
      <c r="A782" s="7">
        <v>2021035</v>
      </c>
      <c r="B782" s="2">
        <v>12</v>
      </c>
      <c r="C782" s="2">
        <v>14</v>
      </c>
      <c r="D782" s="2">
        <v>18</v>
      </c>
      <c r="E782" s="2">
        <v>20</v>
      </c>
      <c r="F782" s="2">
        <v>26</v>
      </c>
      <c r="G782" s="2">
        <v>28</v>
      </c>
      <c r="H782" s="2">
        <v>11</v>
      </c>
      <c r="J782" s="4">
        <f t="shared" si="168"/>
        <v>2</v>
      </c>
      <c r="K782" s="4">
        <f t="shared" si="169"/>
        <v>4</v>
      </c>
      <c r="L782" s="4">
        <f t="shared" si="170"/>
        <v>8</v>
      </c>
      <c r="M782" s="4">
        <f t="shared" si="171"/>
        <v>0</v>
      </c>
      <c r="N782" s="4">
        <f t="shared" si="172"/>
        <v>6</v>
      </c>
      <c r="O782" s="4">
        <f t="shared" si="173"/>
        <v>8</v>
      </c>
      <c r="Q782" s="4">
        <f>IF($A782="","",IF(MAX($J782:$O782)=MAX($P782:P782),"",SMALL($J782:$O782,COUNTIF($J782:$O782,"&lt;="&amp;P782)+1)))</f>
        <v>0</v>
      </c>
      <c r="R782" s="4">
        <f>IF($A782="","",IF(MAX($J782:$O782)=MAX($P782:Q782),"",SMALL($J782:$O782,COUNTIF($J782:$O782,"&lt;="&amp;Q782)+1)))</f>
        <v>2</v>
      </c>
      <c r="S782" s="4">
        <f>IF($A782="","",IF(MAX($J782:$O782)=MAX($P782:R782),"",SMALL($J782:$O782,COUNTIF($J782:$O782,"&lt;="&amp;R782)+1)))</f>
        <v>4</v>
      </c>
      <c r="T782" s="4">
        <f>IF($A782="","",IF(MAX($J782:$O782)=MAX($P782:S782),"",SMALL($J782:$O782,COUNTIF($J782:$O782,"&lt;="&amp;S782)+1)))</f>
        <v>6</v>
      </c>
      <c r="U782" s="4">
        <f>IF($A782="","",IF(MAX($J782:$O782)=MAX($P782:T782),"",SMALL($J782:$O782,COUNTIF($J782:$O782,"&lt;="&amp;T782)+1)))</f>
        <v>8</v>
      </c>
      <c r="V782" s="4" t="str">
        <f>IF($A782="","",IF(MAX($J782:$O782)=MAX($P782:U782),"",SMALL($J782:$O782,COUNTIF($J782:$O782,"&lt;="&amp;U782)+1)))</f>
        <v/>
      </c>
      <c r="X782" s="4">
        <f t="shared" si="174"/>
        <v>0</v>
      </c>
      <c r="Y782" s="4">
        <f t="shared" si="175"/>
        <v>5</v>
      </c>
      <c r="Z782" s="4">
        <f t="shared" si="176"/>
        <v>4</v>
      </c>
      <c r="AA782" s="4">
        <f t="shared" si="177"/>
        <v>8</v>
      </c>
      <c r="AB782" s="4">
        <f t="shared" si="178"/>
        <v>5</v>
      </c>
      <c r="AC782" s="4">
        <f t="shared" si="179"/>
        <v>9</v>
      </c>
      <c r="AE782" s="4">
        <f>IF($A781="","",IF(MAX($X782:$AC782)=MAX($AD782:AD782)," ",SMALL($X782:$AC782,COUNTIF($X782:$AC782,"&lt;="&amp;AD782)+1)))</f>
        <v>0</v>
      </c>
      <c r="AF782" s="4">
        <f>IF($A781="","",IF(MAX($X782:$AC782)=MAX($AD782:AE782)," ",SMALL($X782:$AC782,COUNTIF($X782:$AC782,"&lt;="&amp;AE782)+1)))</f>
        <v>4</v>
      </c>
      <c r="AG782" s="4">
        <f>IF($A781="","",IF(MAX($X782:$AC782)=MAX($AD782:AF782)," ",SMALL($X782:$AC782,COUNTIF($X782:$AC782,"&lt;="&amp;AF782)+1)))</f>
        <v>5</v>
      </c>
      <c r="AH782" s="4">
        <f>IF($A781="","",IF(MAX($X782:$AC782)=MAX($AD782:AG782)," ",SMALL($X782:$AC782,COUNTIF($X782:$AC782,"&lt;="&amp;AG782)+1)))</f>
        <v>8</v>
      </c>
      <c r="AI782" s="4">
        <f>IF($A781="","",IF(MAX($X782:$AC782)=MAX($AD782:AH782)," ",SMALL($X782:$AC782,COUNTIF($X782:$AC782,"&lt;="&amp;AH782)+1)))</f>
        <v>9</v>
      </c>
      <c r="AJ782" s="4" t="str">
        <f>IF($A781="","",IF(MAX($X782:$AC782)=MAX($AD782:AI782)," ",SMALL($X782:$AC782,COUNTIF($X782:$AC782,"&lt;="&amp;AI782)+1)))</f>
        <v xml:space="preserve"> </v>
      </c>
      <c r="AL782" s="13" t="str">
        <f t="shared" si="180"/>
        <v>5尾</v>
      </c>
      <c r="AM782" s="13" t="str">
        <f t="shared" si="181"/>
        <v>中3尾</v>
      </c>
    </row>
    <row r="783" spans="1:39" x14ac:dyDescent="0.15">
      <c r="A783" s="7">
        <v>2021036</v>
      </c>
      <c r="B783" s="2">
        <v>1</v>
      </c>
      <c r="C783" s="2">
        <v>2</v>
      </c>
      <c r="D783" s="2">
        <v>6</v>
      </c>
      <c r="E783" s="2">
        <v>11</v>
      </c>
      <c r="F783" s="2">
        <v>21</v>
      </c>
      <c r="G783" s="2">
        <v>26</v>
      </c>
      <c r="H783" s="2">
        <v>11</v>
      </c>
      <c r="J783" s="4">
        <f t="shared" si="168"/>
        <v>1</v>
      </c>
      <c r="K783" s="4">
        <f t="shared" si="169"/>
        <v>2</v>
      </c>
      <c r="L783" s="4">
        <f t="shared" si="170"/>
        <v>6</v>
      </c>
      <c r="M783" s="4">
        <f t="shared" si="171"/>
        <v>1</v>
      </c>
      <c r="N783" s="4">
        <f t="shared" si="172"/>
        <v>1</v>
      </c>
      <c r="O783" s="4">
        <f t="shared" si="173"/>
        <v>6</v>
      </c>
      <c r="Q783" s="4">
        <f>IF($A783="","",IF(MAX($J783:$O783)=MAX($P783:P783),"",SMALL($J783:$O783,COUNTIF($J783:$O783,"&lt;="&amp;P783)+1)))</f>
        <v>1</v>
      </c>
      <c r="R783" s="4">
        <f>IF($A783="","",IF(MAX($J783:$O783)=MAX($P783:Q783),"",SMALL($J783:$O783,COUNTIF($J783:$O783,"&lt;="&amp;Q783)+1)))</f>
        <v>2</v>
      </c>
      <c r="S783" s="4">
        <f>IF($A783="","",IF(MAX($J783:$O783)=MAX($P783:R783),"",SMALL($J783:$O783,COUNTIF($J783:$O783,"&lt;="&amp;R783)+1)))</f>
        <v>6</v>
      </c>
      <c r="T783" s="4" t="str">
        <f>IF($A783="","",IF(MAX($J783:$O783)=MAX($P783:S783),"",SMALL($J783:$O783,COUNTIF($J783:$O783,"&lt;="&amp;S783)+1)))</f>
        <v/>
      </c>
      <c r="U783" s="4" t="str">
        <f>IF($A783="","",IF(MAX($J783:$O783)=MAX($P783:T783),"",SMALL($J783:$O783,COUNTIF($J783:$O783,"&lt;="&amp;T783)+1)))</f>
        <v/>
      </c>
      <c r="V783" s="4" t="str">
        <f>IF($A783="","",IF(MAX($J783:$O783)=MAX($P783:U783),"",SMALL($J783:$O783,COUNTIF($J783:$O783,"&lt;="&amp;U783)+1)))</f>
        <v/>
      </c>
      <c r="X783" s="4">
        <f t="shared" si="174"/>
        <v>8</v>
      </c>
      <c r="Y783" s="4">
        <f t="shared" si="175"/>
        <v>7</v>
      </c>
      <c r="Z783" s="4">
        <f t="shared" si="176"/>
        <v>0</v>
      </c>
      <c r="AA783" s="4">
        <f t="shared" si="177"/>
        <v>3</v>
      </c>
      <c r="AB783" s="4">
        <f t="shared" si="178"/>
        <v>8</v>
      </c>
      <c r="AC783" s="4">
        <f t="shared" si="179"/>
        <v>8</v>
      </c>
      <c r="AE783" s="4">
        <f>IF($A782="","",IF(MAX($X783:$AC783)=MAX($AD783:AD783)," ",SMALL($X783:$AC783,COUNTIF($X783:$AC783,"&lt;="&amp;AD783)+1)))</f>
        <v>0</v>
      </c>
      <c r="AF783" s="4">
        <f>IF($A782="","",IF(MAX($X783:$AC783)=MAX($AD783:AE783)," ",SMALL($X783:$AC783,COUNTIF($X783:$AC783,"&lt;="&amp;AE783)+1)))</f>
        <v>3</v>
      </c>
      <c r="AG783" s="4">
        <f>IF($A782="","",IF(MAX($X783:$AC783)=MAX($AD783:AF783)," ",SMALL($X783:$AC783,COUNTIF($X783:$AC783,"&lt;="&amp;AF783)+1)))</f>
        <v>7</v>
      </c>
      <c r="AH783" s="4">
        <f>IF($A782="","",IF(MAX($X783:$AC783)=MAX($AD783:AG783)," ",SMALL($X783:$AC783,COUNTIF($X783:$AC783,"&lt;="&amp;AG783)+1)))</f>
        <v>8</v>
      </c>
      <c r="AI783" s="4" t="str">
        <f>IF($A782="","",IF(MAX($X783:$AC783)=MAX($AD783:AH783)," ",SMALL($X783:$AC783,COUNTIF($X783:$AC783,"&lt;="&amp;AH783)+1)))</f>
        <v xml:space="preserve"> </v>
      </c>
      <c r="AJ783" s="4" t="str">
        <f>IF($A782="","",IF(MAX($X783:$AC783)=MAX($AD783:AI783)," ",SMALL($X783:$AC783,COUNTIF($X783:$AC783,"&lt;="&amp;AI783)+1)))</f>
        <v xml:space="preserve"> </v>
      </c>
      <c r="AL783" s="13" t="str">
        <f t="shared" si="180"/>
        <v>4尾</v>
      </c>
      <c r="AM783" s="13" t="str">
        <f t="shared" si="181"/>
        <v>中0尾</v>
      </c>
    </row>
    <row r="784" spans="1:39" x14ac:dyDescent="0.15">
      <c r="A784" s="7">
        <v>2021037</v>
      </c>
      <c r="B784" s="2">
        <v>13</v>
      </c>
      <c r="C784" s="2">
        <v>17</v>
      </c>
      <c r="D784" s="2">
        <v>19</v>
      </c>
      <c r="E784" s="2">
        <v>24</v>
      </c>
      <c r="F784" s="2">
        <v>26</v>
      </c>
      <c r="G784" s="2">
        <v>30</v>
      </c>
      <c r="H784" s="2">
        <v>12</v>
      </c>
      <c r="J784" s="4">
        <f t="shared" si="168"/>
        <v>3</v>
      </c>
      <c r="K784" s="4">
        <f t="shared" si="169"/>
        <v>7</v>
      </c>
      <c r="L784" s="4">
        <f t="shared" si="170"/>
        <v>9</v>
      </c>
      <c r="M784" s="4">
        <f t="shared" si="171"/>
        <v>4</v>
      </c>
      <c r="N784" s="4">
        <f t="shared" si="172"/>
        <v>6</v>
      </c>
      <c r="O784" s="4">
        <f t="shared" si="173"/>
        <v>0</v>
      </c>
      <c r="Q784" s="4">
        <f>IF($A784="","",IF(MAX($J784:$O784)=MAX($P784:P784),"",SMALL($J784:$O784,COUNTIF($J784:$O784,"&lt;="&amp;P784)+1)))</f>
        <v>0</v>
      </c>
      <c r="R784" s="4">
        <f>IF($A784="","",IF(MAX($J784:$O784)=MAX($P784:Q784),"",SMALL($J784:$O784,COUNTIF($J784:$O784,"&lt;="&amp;Q784)+1)))</f>
        <v>3</v>
      </c>
      <c r="S784" s="4">
        <f>IF($A784="","",IF(MAX($J784:$O784)=MAX($P784:R784),"",SMALL($J784:$O784,COUNTIF($J784:$O784,"&lt;="&amp;R784)+1)))</f>
        <v>4</v>
      </c>
      <c r="T784" s="4">
        <f>IF($A784="","",IF(MAX($J784:$O784)=MAX($P784:S784),"",SMALL($J784:$O784,COUNTIF($J784:$O784,"&lt;="&amp;S784)+1)))</f>
        <v>6</v>
      </c>
      <c r="U784" s="4">
        <f>IF($A784="","",IF(MAX($J784:$O784)=MAX($P784:T784),"",SMALL($J784:$O784,COUNTIF($J784:$O784,"&lt;="&amp;T784)+1)))</f>
        <v>7</v>
      </c>
      <c r="V784" s="4">
        <f>IF($A784="","",IF(MAX($J784:$O784)=MAX($P784:U784),"",SMALL($J784:$O784,COUNTIF($J784:$O784,"&lt;="&amp;U784)+1)))</f>
        <v>9</v>
      </c>
      <c r="X784" s="4">
        <f t="shared" si="174"/>
        <v>2</v>
      </c>
      <c r="Y784" s="4">
        <f t="shared" si="175"/>
        <v>2</v>
      </c>
      <c r="Z784" s="4">
        <f t="shared" si="176"/>
        <v>1</v>
      </c>
      <c r="AA784" s="4">
        <f t="shared" si="177"/>
        <v>1</v>
      </c>
      <c r="AB784" s="4">
        <f t="shared" si="178"/>
        <v>6</v>
      </c>
      <c r="AC784" s="4">
        <f t="shared" si="179"/>
        <v>4</v>
      </c>
      <c r="AE784" s="4">
        <f>IF($A783="","",IF(MAX($X784:$AC784)=MAX($AD784:AD784)," ",SMALL($X784:$AC784,COUNTIF($X784:$AC784,"&lt;="&amp;AD784)+1)))</f>
        <v>1</v>
      </c>
      <c r="AF784" s="4">
        <f>IF($A783="","",IF(MAX($X784:$AC784)=MAX($AD784:AE784)," ",SMALL($X784:$AC784,COUNTIF($X784:$AC784,"&lt;="&amp;AE784)+1)))</f>
        <v>2</v>
      </c>
      <c r="AG784" s="4">
        <f>IF($A783="","",IF(MAX($X784:$AC784)=MAX($AD784:AF784)," ",SMALL($X784:$AC784,COUNTIF($X784:$AC784,"&lt;="&amp;AF784)+1)))</f>
        <v>4</v>
      </c>
      <c r="AH784" s="4">
        <f>IF($A783="","",IF(MAX($X784:$AC784)=MAX($AD784:AG784)," ",SMALL($X784:$AC784,COUNTIF($X784:$AC784,"&lt;="&amp;AG784)+1)))</f>
        <v>6</v>
      </c>
      <c r="AI784" s="4" t="str">
        <f>IF($A783="","",IF(MAX($X784:$AC784)=MAX($AD784:AH784)," ",SMALL($X784:$AC784,COUNTIF($X784:$AC784,"&lt;="&amp;AH784)+1)))</f>
        <v xml:space="preserve"> </v>
      </c>
      <c r="AJ784" s="4" t="str">
        <f>IF($A783="","",IF(MAX($X784:$AC784)=MAX($AD784:AI784)," ",SMALL($X784:$AC784,COUNTIF($X784:$AC784,"&lt;="&amp;AI784)+1)))</f>
        <v xml:space="preserve"> </v>
      </c>
      <c r="AL784" s="13" t="str">
        <f t="shared" si="180"/>
        <v>4尾</v>
      </c>
      <c r="AM784" s="13" t="str">
        <f t="shared" si="181"/>
        <v>中2尾</v>
      </c>
    </row>
    <row r="785" spans="1:39" x14ac:dyDescent="0.15">
      <c r="A785" s="7">
        <v>2021038</v>
      </c>
      <c r="B785" s="2">
        <v>5</v>
      </c>
      <c r="C785" s="2">
        <v>7</v>
      </c>
      <c r="D785" s="2">
        <v>9</v>
      </c>
      <c r="E785" s="2">
        <v>16</v>
      </c>
      <c r="F785" s="2">
        <v>18</v>
      </c>
      <c r="G785" s="2">
        <v>27</v>
      </c>
      <c r="H785" s="2">
        <v>6</v>
      </c>
      <c r="J785" s="4">
        <f t="shared" si="168"/>
        <v>5</v>
      </c>
      <c r="K785" s="4">
        <f t="shared" si="169"/>
        <v>7</v>
      </c>
      <c r="L785" s="4">
        <f t="shared" si="170"/>
        <v>9</v>
      </c>
      <c r="M785" s="4">
        <f t="shared" si="171"/>
        <v>6</v>
      </c>
      <c r="N785" s="4">
        <f t="shared" si="172"/>
        <v>8</v>
      </c>
      <c r="O785" s="4">
        <f t="shared" si="173"/>
        <v>7</v>
      </c>
      <c r="Q785" s="4">
        <f>IF($A785="","",IF(MAX($J785:$O785)=MAX($P785:P785),"",SMALL($J785:$O785,COUNTIF($J785:$O785,"&lt;="&amp;P785)+1)))</f>
        <v>5</v>
      </c>
      <c r="R785" s="4">
        <f>IF($A785="","",IF(MAX($J785:$O785)=MAX($P785:Q785),"",SMALL($J785:$O785,COUNTIF($J785:$O785,"&lt;="&amp;Q785)+1)))</f>
        <v>6</v>
      </c>
      <c r="S785" s="4">
        <f>IF($A785="","",IF(MAX($J785:$O785)=MAX($P785:R785),"",SMALL($J785:$O785,COUNTIF($J785:$O785,"&lt;="&amp;R785)+1)))</f>
        <v>7</v>
      </c>
      <c r="T785" s="4">
        <f>IF($A785="","",IF(MAX($J785:$O785)=MAX($P785:S785),"",SMALL($J785:$O785,COUNTIF($J785:$O785,"&lt;="&amp;S785)+1)))</f>
        <v>8</v>
      </c>
      <c r="U785" s="4">
        <f>IF($A785="","",IF(MAX($J785:$O785)=MAX($P785:T785),"",SMALL($J785:$O785,COUNTIF($J785:$O785,"&lt;="&amp;T785)+1)))</f>
        <v>9</v>
      </c>
      <c r="V785" s="4" t="str">
        <f>IF($A785="","",IF(MAX($J785:$O785)=MAX($P785:U785),"",SMALL($J785:$O785,COUNTIF($J785:$O785,"&lt;="&amp;U785)+1)))</f>
        <v/>
      </c>
      <c r="X785" s="4">
        <f t="shared" si="174"/>
        <v>1</v>
      </c>
      <c r="Y785" s="4">
        <f t="shared" si="175"/>
        <v>1</v>
      </c>
      <c r="Z785" s="4">
        <f t="shared" si="176"/>
        <v>4</v>
      </c>
      <c r="AA785" s="4">
        <f t="shared" si="177"/>
        <v>8</v>
      </c>
      <c r="AB785" s="4">
        <f t="shared" si="178"/>
        <v>0</v>
      </c>
      <c r="AC785" s="4">
        <f t="shared" si="179"/>
        <v>5</v>
      </c>
      <c r="AE785" s="4">
        <f>IF($A784="","",IF(MAX($X785:$AC785)=MAX($AD785:AD785)," ",SMALL($X785:$AC785,COUNTIF($X785:$AC785,"&lt;="&amp;AD785)+1)))</f>
        <v>0</v>
      </c>
      <c r="AF785" s="4">
        <f>IF($A784="","",IF(MAX($X785:$AC785)=MAX($AD785:AE785)," ",SMALL($X785:$AC785,COUNTIF($X785:$AC785,"&lt;="&amp;AE785)+1)))</f>
        <v>1</v>
      </c>
      <c r="AG785" s="4">
        <f>IF($A784="","",IF(MAX($X785:$AC785)=MAX($AD785:AF785)," ",SMALL($X785:$AC785,COUNTIF($X785:$AC785,"&lt;="&amp;AF785)+1)))</f>
        <v>4</v>
      </c>
      <c r="AH785" s="4">
        <f>IF($A784="","",IF(MAX($X785:$AC785)=MAX($AD785:AG785)," ",SMALL($X785:$AC785,COUNTIF($X785:$AC785,"&lt;="&amp;AG785)+1)))</f>
        <v>5</v>
      </c>
      <c r="AI785" s="4">
        <f>IF($A784="","",IF(MAX($X785:$AC785)=MAX($AD785:AH785)," ",SMALL($X785:$AC785,COUNTIF($X785:$AC785,"&lt;="&amp;AH785)+1)))</f>
        <v>8</v>
      </c>
      <c r="AJ785" s="4" t="str">
        <f>IF($A784="","",IF(MAX($X785:$AC785)=MAX($AD785:AI785)," ",SMALL($X785:$AC785,COUNTIF($X785:$AC785,"&lt;="&amp;AI785)+1)))</f>
        <v xml:space="preserve"> </v>
      </c>
      <c r="AL785" s="13" t="str">
        <f t="shared" si="180"/>
        <v>5尾</v>
      </c>
      <c r="AM785" s="13" t="str">
        <f t="shared" si="181"/>
        <v>中2尾</v>
      </c>
    </row>
    <row r="786" spans="1:39" x14ac:dyDescent="0.15">
      <c r="A786" s="7">
        <v>2021039</v>
      </c>
      <c r="B786" s="2">
        <v>2</v>
      </c>
      <c r="C786" s="2">
        <v>8</v>
      </c>
      <c r="D786" s="2">
        <v>21</v>
      </c>
      <c r="E786" s="2">
        <v>24</v>
      </c>
      <c r="F786" s="2">
        <v>29</v>
      </c>
      <c r="G786" s="2">
        <v>31</v>
      </c>
      <c r="H786" s="2">
        <v>13</v>
      </c>
      <c r="J786" s="4">
        <f t="shared" si="168"/>
        <v>2</v>
      </c>
      <c r="K786" s="4">
        <f t="shared" si="169"/>
        <v>8</v>
      </c>
      <c r="L786" s="4">
        <f t="shared" si="170"/>
        <v>1</v>
      </c>
      <c r="M786" s="4">
        <f t="shared" si="171"/>
        <v>4</v>
      </c>
      <c r="N786" s="4">
        <f t="shared" si="172"/>
        <v>9</v>
      </c>
      <c r="O786" s="4">
        <f t="shared" si="173"/>
        <v>1</v>
      </c>
      <c r="Q786" s="4">
        <f>IF($A786="","",IF(MAX($J786:$O786)=MAX($P786:P786),"",SMALL($J786:$O786,COUNTIF($J786:$O786,"&lt;="&amp;P786)+1)))</f>
        <v>1</v>
      </c>
      <c r="R786" s="4">
        <f>IF($A786="","",IF(MAX($J786:$O786)=MAX($P786:Q786),"",SMALL($J786:$O786,COUNTIF($J786:$O786,"&lt;="&amp;Q786)+1)))</f>
        <v>2</v>
      </c>
      <c r="S786" s="4">
        <f>IF($A786="","",IF(MAX($J786:$O786)=MAX($P786:R786),"",SMALL($J786:$O786,COUNTIF($J786:$O786,"&lt;="&amp;R786)+1)))</f>
        <v>4</v>
      </c>
      <c r="T786" s="4">
        <f>IF($A786="","",IF(MAX($J786:$O786)=MAX($P786:S786),"",SMALL($J786:$O786,COUNTIF($J786:$O786,"&lt;="&amp;S786)+1)))</f>
        <v>8</v>
      </c>
      <c r="U786" s="4">
        <f>IF($A786="","",IF(MAX($J786:$O786)=MAX($P786:T786),"",SMALL($J786:$O786,COUNTIF($J786:$O786,"&lt;="&amp;T786)+1)))</f>
        <v>9</v>
      </c>
      <c r="V786" s="4" t="str">
        <f>IF($A786="","",IF(MAX($J786:$O786)=MAX($P786:U786),"",SMALL($J786:$O786,COUNTIF($J786:$O786,"&lt;="&amp;U786)+1)))</f>
        <v/>
      </c>
      <c r="X786" s="4">
        <f t="shared" si="174"/>
        <v>5</v>
      </c>
      <c r="Y786" s="4">
        <f t="shared" si="175"/>
        <v>4</v>
      </c>
      <c r="Z786" s="4">
        <f t="shared" si="176"/>
        <v>8</v>
      </c>
      <c r="AA786" s="4">
        <f t="shared" si="177"/>
        <v>3</v>
      </c>
      <c r="AB786" s="4">
        <f t="shared" si="178"/>
        <v>6</v>
      </c>
      <c r="AC786" s="4">
        <f t="shared" si="179"/>
        <v>5</v>
      </c>
      <c r="AE786" s="4">
        <f>IF($A785="","",IF(MAX($X786:$AC786)=MAX($AD786:AD786)," ",SMALL($X786:$AC786,COUNTIF($X786:$AC786,"&lt;="&amp;AD786)+1)))</f>
        <v>3</v>
      </c>
      <c r="AF786" s="4">
        <f>IF($A785="","",IF(MAX($X786:$AC786)=MAX($AD786:AE786)," ",SMALL($X786:$AC786,COUNTIF($X786:$AC786,"&lt;="&amp;AE786)+1)))</f>
        <v>4</v>
      </c>
      <c r="AG786" s="4">
        <f>IF($A785="","",IF(MAX($X786:$AC786)=MAX($AD786:AF786)," ",SMALL($X786:$AC786,COUNTIF($X786:$AC786,"&lt;="&amp;AF786)+1)))</f>
        <v>5</v>
      </c>
      <c r="AH786" s="4">
        <f>IF($A785="","",IF(MAX($X786:$AC786)=MAX($AD786:AG786)," ",SMALL($X786:$AC786,COUNTIF($X786:$AC786,"&lt;="&amp;AG786)+1)))</f>
        <v>6</v>
      </c>
      <c r="AI786" s="4">
        <f>IF($A785="","",IF(MAX($X786:$AC786)=MAX($AD786:AH786)," ",SMALL($X786:$AC786,COUNTIF($X786:$AC786,"&lt;="&amp;AH786)+1)))</f>
        <v>8</v>
      </c>
      <c r="AJ786" s="4" t="str">
        <f>IF($A785="","",IF(MAX($X786:$AC786)=MAX($AD786:AI786)," ",SMALL($X786:$AC786,COUNTIF($X786:$AC786,"&lt;="&amp;AI786)+1)))</f>
        <v xml:space="preserve"> </v>
      </c>
      <c r="AL786" s="13" t="str">
        <f t="shared" si="180"/>
        <v>5尾</v>
      </c>
      <c r="AM786" s="13" t="str">
        <f t="shared" si="181"/>
        <v>中2尾</v>
      </c>
    </row>
    <row r="787" spans="1:39" x14ac:dyDescent="0.15">
      <c r="A787" s="7">
        <v>2021040</v>
      </c>
      <c r="B787" s="2">
        <v>2</v>
      </c>
      <c r="C787" s="2">
        <v>6</v>
      </c>
      <c r="D787" s="2">
        <v>7</v>
      </c>
      <c r="E787" s="2">
        <v>24</v>
      </c>
      <c r="F787" s="2">
        <v>28</v>
      </c>
      <c r="G787" s="2">
        <v>29</v>
      </c>
      <c r="H787" s="2">
        <v>16</v>
      </c>
      <c r="J787" s="4">
        <f t="shared" si="168"/>
        <v>2</v>
      </c>
      <c r="K787" s="4">
        <f t="shared" si="169"/>
        <v>6</v>
      </c>
      <c r="L787" s="4">
        <f t="shared" si="170"/>
        <v>7</v>
      </c>
      <c r="M787" s="4">
        <f t="shared" si="171"/>
        <v>4</v>
      </c>
      <c r="N787" s="4">
        <f t="shared" si="172"/>
        <v>8</v>
      </c>
      <c r="O787" s="4">
        <f t="shared" si="173"/>
        <v>9</v>
      </c>
      <c r="Q787" s="4">
        <f>IF($A787="","",IF(MAX($J787:$O787)=MAX($P787:P787),"",SMALL($J787:$O787,COUNTIF($J787:$O787,"&lt;="&amp;P787)+1)))</f>
        <v>2</v>
      </c>
      <c r="R787" s="4">
        <f>IF($A787="","",IF(MAX($J787:$O787)=MAX($P787:Q787),"",SMALL($J787:$O787,COUNTIF($J787:$O787,"&lt;="&amp;Q787)+1)))</f>
        <v>4</v>
      </c>
      <c r="S787" s="4">
        <f>IF($A787="","",IF(MAX($J787:$O787)=MAX($P787:R787),"",SMALL($J787:$O787,COUNTIF($J787:$O787,"&lt;="&amp;R787)+1)))</f>
        <v>6</v>
      </c>
      <c r="T787" s="4">
        <f>IF($A787="","",IF(MAX($J787:$O787)=MAX($P787:S787),"",SMALL($J787:$O787,COUNTIF($J787:$O787,"&lt;="&amp;S787)+1)))</f>
        <v>7</v>
      </c>
      <c r="U787" s="4">
        <f>IF($A787="","",IF(MAX($J787:$O787)=MAX($P787:T787),"",SMALL($J787:$O787,COUNTIF($J787:$O787,"&lt;="&amp;T787)+1)))</f>
        <v>8</v>
      </c>
      <c r="V787" s="4">
        <f>IF($A787="","",IF(MAX($J787:$O787)=MAX($P787:U787),"",SMALL($J787:$O787,COUNTIF($J787:$O787,"&lt;="&amp;U787)+1)))</f>
        <v>9</v>
      </c>
      <c r="X787" s="4">
        <f t="shared" si="174"/>
        <v>6</v>
      </c>
      <c r="Y787" s="4">
        <f t="shared" si="175"/>
        <v>4</v>
      </c>
      <c r="Z787" s="4">
        <f t="shared" si="176"/>
        <v>6</v>
      </c>
      <c r="AA787" s="4">
        <f t="shared" si="177"/>
        <v>1</v>
      </c>
      <c r="AB787" s="4">
        <f t="shared" si="178"/>
        <v>9</v>
      </c>
      <c r="AC787" s="4">
        <f t="shared" si="179"/>
        <v>7</v>
      </c>
      <c r="AE787" s="4">
        <f>IF($A786="","",IF(MAX($X787:$AC787)=MAX($AD787:AD787)," ",SMALL($X787:$AC787,COUNTIF($X787:$AC787,"&lt;="&amp;AD787)+1)))</f>
        <v>1</v>
      </c>
      <c r="AF787" s="4">
        <f>IF($A786="","",IF(MAX($X787:$AC787)=MAX($AD787:AE787)," ",SMALL($X787:$AC787,COUNTIF($X787:$AC787,"&lt;="&amp;AE787)+1)))</f>
        <v>4</v>
      </c>
      <c r="AG787" s="4">
        <f>IF($A786="","",IF(MAX($X787:$AC787)=MAX($AD787:AF787)," ",SMALL($X787:$AC787,COUNTIF($X787:$AC787,"&lt;="&amp;AF787)+1)))</f>
        <v>6</v>
      </c>
      <c r="AH787" s="4">
        <f>IF($A786="","",IF(MAX($X787:$AC787)=MAX($AD787:AG787)," ",SMALL($X787:$AC787,COUNTIF($X787:$AC787,"&lt;="&amp;AG787)+1)))</f>
        <v>7</v>
      </c>
      <c r="AI787" s="4">
        <f>IF($A786="","",IF(MAX($X787:$AC787)=MAX($AD787:AH787)," ",SMALL($X787:$AC787,COUNTIF($X787:$AC787,"&lt;="&amp;AH787)+1)))</f>
        <v>9</v>
      </c>
      <c r="AJ787" s="4" t="str">
        <f>IF($A786="","",IF(MAX($X787:$AC787)=MAX($AD787:AI787)," ",SMALL($X787:$AC787,COUNTIF($X787:$AC787,"&lt;="&amp;AI787)+1)))</f>
        <v xml:space="preserve"> </v>
      </c>
      <c r="AL787" s="13" t="str">
        <f t="shared" si="180"/>
        <v>5尾</v>
      </c>
      <c r="AM787" s="13" t="str">
        <f t="shared" si="181"/>
        <v>中4尾</v>
      </c>
    </row>
    <row r="788" spans="1:39" x14ac:dyDescent="0.15">
      <c r="A788" s="7">
        <v>2021041</v>
      </c>
      <c r="B788" s="2">
        <v>2</v>
      </c>
      <c r="C788" s="2">
        <v>9</v>
      </c>
      <c r="D788" s="2">
        <v>18</v>
      </c>
      <c r="E788" s="2">
        <v>23</v>
      </c>
      <c r="F788" s="2">
        <v>26</v>
      </c>
      <c r="G788" s="2">
        <v>32</v>
      </c>
      <c r="H788" s="2">
        <v>14</v>
      </c>
      <c r="J788" s="4">
        <f t="shared" si="168"/>
        <v>2</v>
      </c>
      <c r="K788" s="4">
        <f t="shared" si="169"/>
        <v>9</v>
      </c>
      <c r="L788" s="4">
        <f t="shared" si="170"/>
        <v>8</v>
      </c>
      <c r="M788" s="4">
        <f t="shared" si="171"/>
        <v>3</v>
      </c>
      <c r="N788" s="4">
        <f t="shared" si="172"/>
        <v>6</v>
      </c>
      <c r="O788" s="4">
        <f t="shared" si="173"/>
        <v>2</v>
      </c>
      <c r="Q788" s="4">
        <f>IF($A788="","",IF(MAX($J788:$O788)=MAX($P788:P788),"",SMALL($J788:$O788,COUNTIF($J788:$O788,"&lt;="&amp;P788)+1)))</f>
        <v>2</v>
      </c>
      <c r="R788" s="4">
        <f>IF($A788="","",IF(MAX($J788:$O788)=MAX($P788:Q788),"",SMALL($J788:$O788,COUNTIF($J788:$O788,"&lt;="&amp;Q788)+1)))</f>
        <v>3</v>
      </c>
      <c r="S788" s="4">
        <f>IF($A788="","",IF(MAX($J788:$O788)=MAX($P788:R788),"",SMALL($J788:$O788,COUNTIF($J788:$O788,"&lt;="&amp;R788)+1)))</f>
        <v>6</v>
      </c>
      <c r="T788" s="4">
        <f>IF($A788="","",IF(MAX($J788:$O788)=MAX($P788:S788),"",SMALL($J788:$O788,COUNTIF($J788:$O788,"&lt;="&amp;S788)+1)))</f>
        <v>8</v>
      </c>
      <c r="U788" s="4">
        <f>IF($A788="","",IF(MAX($J788:$O788)=MAX($P788:T788),"",SMALL($J788:$O788,COUNTIF($J788:$O788,"&lt;="&amp;T788)+1)))</f>
        <v>9</v>
      </c>
      <c r="V788" s="4" t="str">
        <f>IF($A788="","",IF(MAX($J788:$O788)=MAX($P788:U788),"",SMALL($J788:$O788,COUNTIF($J788:$O788,"&lt;="&amp;U788)+1)))</f>
        <v/>
      </c>
      <c r="X788" s="4">
        <f t="shared" si="174"/>
        <v>2</v>
      </c>
      <c r="Y788" s="4">
        <f t="shared" si="175"/>
        <v>3</v>
      </c>
      <c r="Z788" s="4">
        <f t="shared" si="176"/>
        <v>2</v>
      </c>
      <c r="AA788" s="4">
        <f t="shared" si="177"/>
        <v>7</v>
      </c>
      <c r="AB788" s="4">
        <f t="shared" si="178"/>
        <v>2</v>
      </c>
      <c r="AC788" s="4">
        <f t="shared" si="179"/>
        <v>4</v>
      </c>
      <c r="AE788" s="4">
        <f>IF($A787="","",IF(MAX($X788:$AC788)=MAX($AD788:AD788)," ",SMALL($X788:$AC788,COUNTIF($X788:$AC788,"&lt;="&amp;AD788)+1)))</f>
        <v>2</v>
      </c>
      <c r="AF788" s="4">
        <f>IF($A787="","",IF(MAX($X788:$AC788)=MAX($AD788:AE788)," ",SMALL($X788:$AC788,COUNTIF($X788:$AC788,"&lt;="&amp;AE788)+1)))</f>
        <v>3</v>
      </c>
      <c r="AG788" s="4">
        <f>IF($A787="","",IF(MAX($X788:$AC788)=MAX($AD788:AF788)," ",SMALL($X788:$AC788,COUNTIF($X788:$AC788,"&lt;="&amp;AF788)+1)))</f>
        <v>4</v>
      </c>
      <c r="AH788" s="4">
        <f>IF($A787="","",IF(MAX($X788:$AC788)=MAX($AD788:AG788)," ",SMALL($X788:$AC788,COUNTIF($X788:$AC788,"&lt;="&amp;AG788)+1)))</f>
        <v>7</v>
      </c>
      <c r="AI788" s="4" t="str">
        <f>IF($A787="","",IF(MAX($X788:$AC788)=MAX($AD788:AH788)," ",SMALL($X788:$AC788,COUNTIF($X788:$AC788,"&lt;="&amp;AH788)+1)))</f>
        <v xml:space="preserve"> </v>
      </c>
      <c r="AJ788" s="4" t="str">
        <f>IF($A787="","",IF(MAX($X788:$AC788)=MAX($AD788:AI788)," ",SMALL($X788:$AC788,COUNTIF($X788:$AC788,"&lt;="&amp;AI788)+1)))</f>
        <v xml:space="preserve"> </v>
      </c>
      <c r="AL788" s="13" t="str">
        <f t="shared" si="180"/>
        <v>4尾</v>
      </c>
      <c r="AM788" s="13" t="str">
        <f t="shared" si="181"/>
        <v>中2尾</v>
      </c>
    </row>
    <row r="789" spans="1:39" x14ac:dyDescent="0.15">
      <c r="A789" s="7">
        <v>2021042</v>
      </c>
      <c r="B789" s="2">
        <v>5</v>
      </c>
      <c r="C789" s="2">
        <v>9</v>
      </c>
      <c r="D789" s="2">
        <v>10</v>
      </c>
      <c r="E789" s="2">
        <v>22</v>
      </c>
      <c r="F789" s="2">
        <v>25</v>
      </c>
      <c r="G789" s="2">
        <v>27</v>
      </c>
      <c r="H789" s="2">
        <v>8</v>
      </c>
      <c r="J789" s="4">
        <f t="shared" si="168"/>
        <v>5</v>
      </c>
      <c r="K789" s="4">
        <f t="shared" si="169"/>
        <v>9</v>
      </c>
      <c r="L789" s="4">
        <f t="shared" si="170"/>
        <v>0</v>
      </c>
      <c r="M789" s="4">
        <f t="shared" si="171"/>
        <v>2</v>
      </c>
      <c r="N789" s="4">
        <f t="shared" si="172"/>
        <v>5</v>
      </c>
      <c r="O789" s="4">
        <f t="shared" si="173"/>
        <v>7</v>
      </c>
      <c r="Q789" s="4">
        <f>IF($A789="","",IF(MAX($J789:$O789)=MAX($P789:P789),"",SMALL($J789:$O789,COUNTIF($J789:$O789,"&lt;="&amp;P789)+1)))</f>
        <v>0</v>
      </c>
      <c r="R789" s="4">
        <f>IF($A789="","",IF(MAX($J789:$O789)=MAX($P789:Q789),"",SMALL($J789:$O789,COUNTIF($J789:$O789,"&lt;="&amp;Q789)+1)))</f>
        <v>2</v>
      </c>
      <c r="S789" s="4">
        <f>IF($A789="","",IF(MAX($J789:$O789)=MAX($P789:R789),"",SMALL($J789:$O789,COUNTIF($J789:$O789,"&lt;="&amp;R789)+1)))</f>
        <v>5</v>
      </c>
      <c r="T789" s="4">
        <f>IF($A789="","",IF(MAX($J789:$O789)=MAX($P789:S789),"",SMALL($J789:$O789,COUNTIF($J789:$O789,"&lt;="&amp;S789)+1)))</f>
        <v>7</v>
      </c>
      <c r="U789" s="4">
        <f>IF($A789="","",IF(MAX($J789:$O789)=MAX($P789:T789),"",SMALL($J789:$O789,COUNTIF($J789:$O789,"&lt;="&amp;T789)+1)))</f>
        <v>9</v>
      </c>
      <c r="V789" s="4" t="str">
        <f>IF($A789="","",IF(MAX($J789:$O789)=MAX($P789:U789),"",SMALL($J789:$O789,COUNTIF($J789:$O789,"&lt;="&amp;U789)+1)))</f>
        <v/>
      </c>
      <c r="X789" s="4">
        <f t="shared" si="174"/>
        <v>8</v>
      </c>
      <c r="Y789" s="4">
        <f t="shared" si="175"/>
        <v>5</v>
      </c>
      <c r="Z789" s="4">
        <f t="shared" si="176"/>
        <v>8</v>
      </c>
      <c r="AA789" s="4">
        <f t="shared" si="177"/>
        <v>3</v>
      </c>
      <c r="AB789" s="4">
        <f t="shared" si="178"/>
        <v>2</v>
      </c>
      <c r="AC789" s="4">
        <f t="shared" si="179"/>
        <v>3</v>
      </c>
      <c r="AE789" s="4">
        <f>IF($A788="","",IF(MAX($X789:$AC789)=MAX($AD789:AD789)," ",SMALL($X789:$AC789,COUNTIF($X789:$AC789,"&lt;="&amp;AD789)+1)))</f>
        <v>2</v>
      </c>
      <c r="AF789" s="4">
        <f>IF($A788="","",IF(MAX($X789:$AC789)=MAX($AD789:AE789)," ",SMALL($X789:$AC789,COUNTIF($X789:$AC789,"&lt;="&amp;AE789)+1)))</f>
        <v>3</v>
      </c>
      <c r="AG789" s="4">
        <f>IF($A788="","",IF(MAX($X789:$AC789)=MAX($AD789:AF789)," ",SMALL($X789:$AC789,COUNTIF($X789:$AC789,"&lt;="&amp;AF789)+1)))</f>
        <v>5</v>
      </c>
      <c r="AH789" s="4">
        <f>IF($A788="","",IF(MAX($X789:$AC789)=MAX($AD789:AG789)," ",SMALL($X789:$AC789,COUNTIF($X789:$AC789,"&lt;="&amp;AG789)+1)))</f>
        <v>8</v>
      </c>
      <c r="AI789" s="4" t="str">
        <f>IF($A788="","",IF(MAX($X789:$AC789)=MAX($AD789:AH789)," ",SMALL($X789:$AC789,COUNTIF($X789:$AC789,"&lt;="&amp;AH789)+1)))</f>
        <v xml:space="preserve"> </v>
      </c>
      <c r="AJ789" s="4" t="str">
        <f>IF($A788="","",IF(MAX($X789:$AC789)=MAX($AD789:AI789)," ",SMALL($X789:$AC789,COUNTIF($X789:$AC789,"&lt;="&amp;AI789)+1)))</f>
        <v xml:space="preserve"> </v>
      </c>
      <c r="AL789" s="13" t="str">
        <f t="shared" si="180"/>
        <v>4尾</v>
      </c>
      <c r="AM789" s="13" t="str">
        <f t="shared" si="181"/>
        <v>中2尾</v>
      </c>
    </row>
    <row r="790" spans="1:39" x14ac:dyDescent="0.15">
      <c r="A790" s="7">
        <v>2021043</v>
      </c>
      <c r="B790" s="2">
        <v>2</v>
      </c>
      <c r="C790" s="2">
        <v>3</v>
      </c>
      <c r="D790" s="2">
        <v>17</v>
      </c>
      <c r="E790" s="2">
        <v>18</v>
      </c>
      <c r="F790" s="2">
        <v>23</v>
      </c>
      <c r="G790" s="2">
        <v>24</v>
      </c>
      <c r="H790" s="2">
        <v>1</v>
      </c>
      <c r="J790" s="4">
        <f t="shared" si="168"/>
        <v>2</v>
      </c>
      <c r="K790" s="4">
        <f t="shared" si="169"/>
        <v>3</v>
      </c>
      <c r="L790" s="4">
        <f t="shared" si="170"/>
        <v>7</v>
      </c>
      <c r="M790" s="4">
        <f t="shared" si="171"/>
        <v>8</v>
      </c>
      <c r="N790" s="4">
        <f t="shared" si="172"/>
        <v>3</v>
      </c>
      <c r="O790" s="4">
        <f t="shared" si="173"/>
        <v>4</v>
      </c>
      <c r="Q790" s="4">
        <f>IF($A790="","",IF(MAX($J790:$O790)=MAX($P790:P790),"",SMALL($J790:$O790,COUNTIF($J790:$O790,"&lt;="&amp;P790)+1)))</f>
        <v>2</v>
      </c>
      <c r="R790" s="4">
        <f>IF($A790="","",IF(MAX($J790:$O790)=MAX($P790:Q790),"",SMALL($J790:$O790,COUNTIF($J790:$O790,"&lt;="&amp;Q790)+1)))</f>
        <v>3</v>
      </c>
      <c r="S790" s="4">
        <f>IF($A790="","",IF(MAX($J790:$O790)=MAX($P790:R790),"",SMALL($J790:$O790,COUNTIF($J790:$O790,"&lt;="&amp;R790)+1)))</f>
        <v>4</v>
      </c>
      <c r="T790" s="4">
        <f>IF($A790="","",IF(MAX($J790:$O790)=MAX($P790:S790),"",SMALL($J790:$O790,COUNTIF($J790:$O790,"&lt;="&amp;S790)+1)))</f>
        <v>7</v>
      </c>
      <c r="U790" s="4">
        <f>IF($A790="","",IF(MAX($J790:$O790)=MAX($P790:T790),"",SMALL($J790:$O790,COUNTIF($J790:$O790,"&lt;="&amp;T790)+1)))</f>
        <v>8</v>
      </c>
      <c r="V790" s="4" t="str">
        <f>IF($A790="","",IF(MAX($J790:$O790)=MAX($P790:U790),"",SMALL($J790:$O790,COUNTIF($J790:$O790,"&lt;="&amp;U790)+1)))</f>
        <v/>
      </c>
      <c r="X790" s="4">
        <f t="shared" si="174"/>
        <v>5</v>
      </c>
      <c r="Y790" s="4">
        <f t="shared" si="175"/>
        <v>8</v>
      </c>
      <c r="Z790" s="4">
        <f t="shared" si="176"/>
        <v>0</v>
      </c>
      <c r="AA790" s="4">
        <f t="shared" si="177"/>
        <v>4</v>
      </c>
      <c r="AB790" s="4">
        <f t="shared" si="178"/>
        <v>5</v>
      </c>
      <c r="AC790" s="4">
        <f t="shared" si="179"/>
        <v>8</v>
      </c>
      <c r="AE790" s="4">
        <f>IF($A789="","",IF(MAX($X790:$AC790)=MAX($AD790:AD790)," ",SMALL($X790:$AC790,COUNTIF($X790:$AC790,"&lt;="&amp;AD790)+1)))</f>
        <v>0</v>
      </c>
      <c r="AF790" s="4">
        <f>IF($A789="","",IF(MAX($X790:$AC790)=MAX($AD790:AE790)," ",SMALL($X790:$AC790,COUNTIF($X790:$AC790,"&lt;="&amp;AE790)+1)))</f>
        <v>4</v>
      </c>
      <c r="AG790" s="4">
        <f>IF($A789="","",IF(MAX($X790:$AC790)=MAX($AD790:AF790)," ",SMALL($X790:$AC790,COUNTIF($X790:$AC790,"&lt;="&amp;AF790)+1)))</f>
        <v>5</v>
      </c>
      <c r="AH790" s="4">
        <f>IF($A789="","",IF(MAX($X790:$AC790)=MAX($AD790:AG790)," ",SMALL($X790:$AC790,COUNTIF($X790:$AC790,"&lt;="&amp;AG790)+1)))</f>
        <v>8</v>
      </c>
      <c r="AI790" s="4" t="str">
        <f>IF($A789="","",IF(MAX($X790:$AC790)=MAX($AD790:AH790)," ",SMALL($X790:$AC790,COUNTIF($X790:$AC790,"&lt;="&amp;AH790)+1)))</f>
        <v xml:space="preserve"> </v>
      </c>
      <c r="AJ790" s="4" t="str">
        <f>IF($A789="","",IF(MAX($X790:$AC790)=MAX($AD790:AI790)," ",SMALL($X790:$AC790,COUNTIF($X790:$AC790,"&lt;="&amp;AI790)+1)))</f>
        <v xml:space="preserve"> </v>
      </c>
      <c r="AL790" s="13" t="str">
        <f t="shared" si="180"/>
        <v>4尾</v>
      </c>
      <c r="AM790" s="13" t="str">
        <f t="shared" si="181"/>
        <v>中2尾</v>
      </c>
    </row>
    <row r="791" spans="1:39" x14ac:dyDescent="0.15">
      <c r="A791" s="7">
        <v>2021044</v>
      </c>
      <c r="B791" s="2">
        <v>5</v>
      </c>
      <c r="C791" s="2">
        <v>7</v>
      </c>
      <c r="D791" s="2">
        <v>14</v>
      </c>
      <c r="E791" s="2">
        <v>17</v>
      </c>
      <c r="F791" s="2">
        <v>26</v>
      </c>
      <c r="G791" s="2">
        <v>28</v>
      </c>
      <c r="H791" s="2">
        <v>13</v>
      </c>
      <c r="J791" s="4">
        <f t="shared" si="168"/>
        <v>5</v>
      </c>
      <c r="K791" s="4">
        <f t="shared" si="169"/>
        <v>7</v>
      </c>
      <c r="L791" s="4">
        <f t="shared" si="170"/>
        <v>4</v>
      </c>
      <c r="M791" s="4">
        <f t="shared" si="171"/>
        <v>7</v>
      </c>
      <c r="N791" s="4">
        <f t="shared" si="172"/>
        <v>6</v>
      </c>
      <c r="O791" s="4">
        <f t="shared" si="173"/>
        <v>8</v>
      </c>
      <c r="Q791" s="4">
        <f>IF($A791="","",IF(MAX($J791:$O791)=MAX($P791:P791),"",SMALL($J791:$O791,COUNTIF($J791:$O791,"&lt;="&amp;P791)+1)))</f>
        <v>4</v>
      </c>
      <c r="R791" s="4">
        <f>IF($A791="","",IF(MAX($J791:$O791)=MAX($P791:Q791),"",SMALL($J791:$O791,COUNTIF($J791:$O791,"&lt;="&amp;Q791)+1)))</f>
        <v>5</v>
      </c>
      <c r="S791" s="4">
        <f>IF($A791="","",IF(MAX($J791:$O791)=MAX($P791:R791),"",SMALL($J791:$O791,COUNTIF($J791:$O791,"&lt;="&amp;R791)+1)))</f>
        <v>6</v>
      </c>
      <c r="T791" s="4">
        <f>IF($A791="","",IF(MAX($J791:$O791)=MAX($P791:S791),"",SMALL($J791:$O791,COUNTIF($J791:$O791,"&lt;="&amp;S791)+1)))</f>
        <v>7</v>
      </c>
      <c r="U791" s="4">
        <f>IF($A791="","",IF(MAX($J791:$O791)=MAX($P791:T791),"",SMALL($J791:$O791,COUNTIF($J791:$O791,"&lt;="&amp;T791)+1)))</f>
        <v>8</v>
      </c>
      <c r="V791" s="4" t="str">
        <f>IF($A791="","",IF(MAX($J791:$O791)=MAX($P791:U791),"",SMALL($J791:$O791,COUNTIF($J791:$O791,"&lt;="&amp;U791)+1)))</f>
        <v/>
      </c>
      <c r="X791" s="4">
        <f t="shared" si="174"/>
        <v>6</v>
      </c>
      <c r="Y791" s="4">
        <f t="shared" si="175"/>
        <v>5</v>
      </c>
      <c r="Z791" s="4">
        <f t="shared" si="176"/>
        <v>4</v>
      </c>
      <c r="AA791" s="4">
        <f t="shared" si="177"/>
        <v>8</v>
      </c>
      <c r="AB791" s="4">
        <f t="shared" si="178"/>
        <v>2</v>
      </c>
      <c r="AC791" s="4">
        <f t="shared" si="179"/>
        <v>4</v>
      </c>
      <c r="AE791" s="4">
        <f>IF($A790="","",IF(MAX($X791:$AC791)=MAX($AD791:AD791)," ",SMALL($X791:$AC791,COUNTIF($X791:$AC791,"&lt;="&amp;AD791)+1)))</f>
        <v>2</v>
      </c>
      <c r="AF791" s="4">
        <f>IF($A790="","",IF(MAX($X791:$AC791)=MAX($AD791:AE791)," ",SMALL($X791:$AC791,COUNTIF($X791:$AC791,"&lt;="&amp;AE791)+1)))</f>
        <v>4</v>
      </c>
      <c r="AG791" s="4">
        <f>IF($A790="","",IF(MAX($X791:$AC791)=MAX($AD791:AF791)," ",SMALL($X791:$AC791,COUNTIF($X791:$AC791,"&lt;="&amp;AF791)+1)))</f>
        <v>5</v>
      </c>
      <c r="AH791" s="4">
        <f>IF($A790="","",IF(MAX($X791:$AC791)=MAX($AD791:AG791)," ",SMALL($X791:$AC791,COUNTIF($X791:$AC791,"&lt;="&amp;AG791)+1)))</f>
        <v>6</v>
      </c>
      <c r="AI791" s="4">
        <f>IF($A790="","",IF(MAX($X791:$AC791)=MAX($AD791:AH791)," ",SMALL($X791:$AC791,COUNTIF($X791:$AC791,"&lt;="&amp;AH791)+1)))</f>
        <v>8</v>
      </c>
      <c r="AJ791" s="4" t="str">
        <f>IF($A790="","",IF(MAX($X791:$AC791)=MAX($AD791:AI791)," ",SMALL($X791:$AC791,COUNTIF($X791:$AC791,"&lt;="&amp;AI791)+1)))</f>
        <v xml:space="preserve"> </v>
      </c>
      <c r="AL791" s="13" t="str">
        <f t="shared" si="180"/>
        <v>5尾</v>
      </c>
      <c r="AM791" s="13" t="str">
        <f t="shared" si="181"/>
        <v>中4尾</v>
      </c>
    </row>
    <row r="792" spans="1:39" x14ac:dyDescent="0.15">
      <c r="A792" s="7">
        <v>2021045</v>
      </c>
      <c r="B792" s="2">
        <v>1</v>
      </c>
      <c r="C792" s="2">
        <v>4</v>
      </c>
      <c r="D792" s="2">
        <v>14</v>
      </c>
      <c r="E792" s="2">
        <v>15</v>
      </c>
      <c r="F792" s="2">
        <v>17</v>
      </c>
      <c r="G792" s="2">
        <v>32</v>
      </c>
      <c r="H792" s="2">
        <v>2</v>
      </c>
      <c r="J792" s="4">
        <f t="shared" si="168"/>
        <v>1</v>
      </c>
      <c r="K792" s="4">
        <f t="shared" si="169"/>
        <v>4</v>
      </c>
      <c r="L792" s="4">
        <f t="shared" si="170"/>
        <v>4</v>
      </c>
      <c r="M792" s="4">
        <f t="shared" si="171"/>
        <v>5</v>
      </c>
      <c r="N792" s="4">
        <f t="shared" si="172"/>
        <v>7</v>
      </c>
      <c r="O792" s="4">
        <f t="shared" si="173"/>
        <v>2</v>
      </c>
      <c r="Q792" s="4">
        <f>IF($A792="","",IF(MAX($J792:$O792)=MAX($P792:P792),"",SMALL($J792:$O792,COUNTIF($J792:$O792,"&lt;="&amp;P792)+1)))</f>
        <v>1</v>
      </c>
      <c r="R792" s="4">
        <f>IF($A792="","",IF(MAX($J792:$O792)=MAX($P792:Q792),"",SMALL($J792:$O792,COUNTIF($J792:$O792,"&lt;="&amp;Q792)+1)))</f>
        <v>2</v>
      </c>
      <c r="S792" s="4">
        <f>IF($A792="","",IF(MAX($J792:$O792)=MAX($P792:R792),"",SMALL($J792:$O792,COUNTIF($J792:$O792,"&lt;="&amp;R792)+1)))</f>
        <v>4</v>
      </c>
      <c r="T792" s="4">
        <f>IF($A792="","",IF(MAX($J792:$O792)=MAX($P792:S792),"",SMALL($J792:$O792,COUNTIF($J792:$O792,"&lt;="&amp;S792)+1)))</f>
        <v>5</v>
      </c>
      <c r="U792" s="4">
        <f>IF($A792="","",IF(MAX($J792:$O792)=MAX($P792:T792),"",SMALL($J792:$O792,COUNTIF($J792:$O792,"&lt;="&amp;T792)+1)))</f>
        <v>7</v>
      </c>
      <c r="V792" s="4" t="str">
        <f>IF($A792="","",IF(MAX($J792:$O792)=MAX($P792:U792),"",SMALL($J792:$O792,COUNTIF($J792:$O792,"&lt;="&amp;U792)+1)))</f>
        <v/>
      </c>
      <c r="X792" s="4">
        <f t="shared" si="174"/>
        <v>5</v>
      </c>
      <c r="Y792" s="4">
        <f t="shared" si="175"/>
        <v>4</v>
      </c>
      <c r="Z792" s="4">
        <f t="shared" si="176"/>
        <v>2</v>
      </c>
      <c r="AA792" s="4">
        <f t="shared" si="177"/>
        <v>3</v>
      </c>
      <c r="AB792" s="4">
        <f t="shared" si="178"/>
        <v>8</v>
      </c>
      <c r="AC792" s="4">
        <f t="shared" si="179"/>
        <v>8</v>
      </c>
      <c r="AE792" s="4">
        <f>IF($A791="","",IF(MAX($X792:$AC792)=MAX($AD792:AD792)," ",SMALL($X792:$AC792,COUNTIF($X792:$AC792,"&lt;="&amp;AD792)+1)))</f>
        <v>2</v>
      </c>
      <c r="AF792" s="4">
        <f>IF($A791="","",IF(MAX($X792:$AC792)=MAX($AD792:AE792)," ",SMALL($X792:$AC792,COUNTIF($X792:$AC792,"&lt;="&amp;AE792)+1)))</f>
        <v>3</v>
      </c>
      <c r="AG792" s="4">
        <f>IF($A791="","",IF(MAX($X792:$AC792)=MAX($AD792:AF792)," ",SMALL($X792:$AC792,COUNTIF($X792:$AC792,"&lt;="&amp;AF792)+1)))</f>
        <v>4</v>
      </c>
      <c r="AH792" s="4">
        <f>IF($A791="","",IF(MAX($X792:$AC792)=MAX($AD792:AG792)," ",SMALL($X792:$AC792,COUNTIF($X792:$AC792,"&lt;="&amp;AG792)+1)))</f>
        <v>5</v>
      </c>
      <c r="AI792" s="4">
        <f>IF($A791="","",IF(MAX($X792:$AC792)=MAX($AD792:AH792)," ",SMALL($X792:$AC792,COUNTIF($X792:$AC792,"&lt;="&amp;AH792)+1)))</f>
        <v>8</v>
      </c>
      <c r="AJ792" s="4" t="str">
        <f>IF($A791="","",IF(MAX($X792:$AC792)=MAX($AD792:AI792)," ",SMALL($X792:$AC792,COUNTIF($X792:$AC792,"&lt;="&amp;AI792)+1)))</f>
        <v xml:space="preserve"> </v>
      </c>
      <c r="AL792" s="13" t="str">
        <f t="shared" si="180"/>
        <v>5尾</v>
      </c>
      <c r="AM792" s="13" t="str">
        <f t="shared" si="181"/>
        <v>中3尾</v>
      </c>
    </row>
    <row r="793" spans="1:39" x14ac:dyDescent="0.15">
      <c r="A793" s="7">
        <v>2021046</v>
      </c>
      <c r="B793" s="2">
        <v>5</v>
      </c>
      <c r="C793" s="2">
        <v>9</v>
      </c>
      <c r="D793" s="2">
        <v>13</v>
      </c>
      <c r="E793" s="2">
        <v>21</v>
      </c>
      <c r="F793" s="2">
        <v>28</v>
      </c>
      <c r="G793" s="2">
        <v>33</v>
      </c>
      <c r="H793" s="2">
        <v>6</v>
      </c>
      <c r="J793" s="4">
        <f t="shared" si="168"/>
        <v>5</v>
      </c>
      <c r="K793" s="4">
        <f t="shared" si="169"/>
        <v>9</v>
      </c>
      <c r="L793" s="4">
        <f t="shared" si="170"/>
        <v>3</v>
      </c>
      <c r="M793" s="4">
        <f t="shared" si="171"/>
        <v>1</v>
      </c>
      <c r="N793" s="4">
        <f t="shared" si="172"/>
        <v>8</v>
      </c>
      <c r="O793" s="4">
        <f t="shared" si="173"/>
        <v>3</v>
      </c>
      <c r="Q793" s="4">
        <f>IF($A793="","",IF(MAX($J793:$O793)=MAX($P793:P793),"",SMALL($J793:$O793,COUNTIF($J793:$O793,"&lt;="&amp;P793)+1)))</f>
        <v>1</v>
      </c>
      <c r="R793" s="4">
        <f>IF($A793="","",IF(MAX($J793:$O793)=MAX($P793:Q793),"",SMALL($J793:$O793,COUNTIF($J793:$O793,"&lt;="&amp;Q793)+1)))</f>
        <v>3</v>
      </c>
      <c r="S793" s="4">
        <f>IF($A793="","",IF(MAX($J793:$O793)=MAX($P793:R793),"",SMALL($J793:$O793,COUNTIF($J793:$O793,"&lt;="&amp;R793)+1)))</f>
        <v>5</v>
      </c>
      <c r="T793" s="4">
        <f>IF($A793="","",IF(MAX($J793:$O793)=MAX($P793:S793),"",SMALL($J793:$O793,COUNTIF($J793:$O793,"&lt;="&amp;S793)+1)))</f>
        <v>8</v>
      </c>
      <c r="U793" s="4">
        <f>IF($A793="","",IF(MAX($J793:$O793)=MAX($P793:T793),"",SMALL($J793:$O793,COUNTIF($J793:$O793,"&lt;="&amp;T793)+1)))</f>
        <v>9</v>
      </c>
      <c r="V793" s="4" t="str">
        <f>IF($A793="","",IF(MAX($J793:$O793)=MAX($P793:U793),"",SMALL($J793:$O793,COUNTIF($J793:$O793,"&lt;="&amp;U793)+1)))</f>
        <v/>
      </c>
      <c r="X793" s="4">
        <f t="shared" si="174"/>
        <v>4</v>
      </c>
      <c r="Y793" s="4">
        <f t="shared" si="175"/>
        <v>4</v>
      </c>
      <c r="Z793" s="4">
        <f t="shared" si="176"/>
        <v>5</v>
      </c>
      <c r="AA793" s="4">
        <f t="shared" si="177"/>
        <v>3</v>
      </c>
      <c r="AB793" s="4">
        <f t="shared" si="178"/>
        <v>4</v>
      </c>
      <c r="AC793" s="4">
        <f t="shared" si="179"/>
        <v>8</v>
      </c>
      <c r="AE793" s="4">
        <f>IF($A792="","",IF(MAX($X793:$AC793)=MAX($AD793:AD793)," ",SMALL($X793:$AC793,COUNTIF($X793:$AC793,"&lt;="&amp;AD793)+1)))</f>
        <v>3</v>
      </c>
      <c r="AF793" s="4">
        <f>IF($A792="","",IF(MAX($X793:$AC793)=MAX($AD793:AE793)," ",SMALL($X793:$AC793,COUNTIF($X793:$AC793,"&lt;="&amp;AE793)+1)))</f>
        <v>4</v>
      </c>
      <c r="AG793" s="4">
        <f>IF($A792="","",IF(MAX($X793:$AC793)=MAX($AD793:AF793)," ",SMALL($X793:$AC793,COUNTIF($X793:$AC793,"&lt;="&amp;AF793)+1)))</f>
        <v>5</v>
      </c>
      <c r="AH793" s="4">
        <f>IF($A792="","",IF(MAX($X793:$AC793)=MAX($AD793:AG793)," ",SMALL($X793:$AC793,COUNTIF($X793:$AC793,"&lt;="&amp;AG793)+1)))</f>
        <v>8</v>
      </c>
      <c r="AI793" s="4" t="str">
        <f>IF($A792="","",IF(MAX($X793:$AC793)=MAX($AD793:AH793)," ",SMALL($X793:$AC793,COUNTIF($X793:$AC793,"&lt;="&amp;AH793)+1)))</f>
        <v xml:space="preserve"> </v>
      </c>
      <c r="AJ793" s="4" t="str">
        <f>IF($A792="","",IF(MAX($X793:$AC793)=MAX($AD793:AI793)," ",SMALL($X793:$AC793,COUNTIF($X793:$AC793,"&lt;="&amp;AI793)+1)))</f>
        <v xml:space="preserve"> </v>
      </c>
      <c r="AL793" s="13" t="str">
        <f t="shared" si="180"/>
        <v>4尾</v>
      </c>
      <c r="AM793" s="13" t="str">
        <f t="shared" si="181"/>
        <v>中3尾</v>
      </c>
    </row>
    <row r="794" spans="1:39" x14ac:dyDescent="0.15">
      <c r="A794" s="7">
        <v>2021047</v>
      </c>
      <c r="B794" s="2">
        <v>3</v>
      </c>
      <c r="C794" s="2">
        <v>7</v>
      </c>
      <c r="D794" s="2">
        <v>13</v>
      </c>
      <c r="E794" s="2">
        <v>16</v>
      </c>
      <c r="F794" s="2">
        <v>24</v>
      </c>
      <c r="G794" s="2">
        <v>29</v>
      </c>
      <c r="H794" s="2">
        <v>1</v>
      </c>
      <c r="J794" s="4">
        <f t="shared" si="168"/>
        <v>3</v>
      </c>
      <c r="K794" s="4">
        <f t="shared" si="169"/>
        <v>7</v>
      </c>
      <c r="L794" s="4">
        <f t="shared" si="170"/>
        <v>3</v>
      </c>
      <c r="M794" s="4">
        <f t="shared" si="171"/>
        <v>6</v>
      </c>
      <c r="N794" s="4">
        <f t="shared" si="172"/>
        <v>4</v>
      </c>
      <c r="O794" s="4">
        <f t="shared" si="173"/>
        <v>9</v>
      </c>
      <c r="Q794" s="4">
        <f>IF($A794="","",IF(MAX($J794:$O794)=MAX($P794:P794),"",SMALL($J794:$O794,COUNTIF($J794:$O794,"&lt;="&amp;P794)+1)))</f>
        <v>3</v>
      </c>
      <c r="R794" s="4">
        <f>IF($A794="","",IF(MAX($J794:$O794)=MAX($P794:Q794),"",SMALL($J794:$O794,COUNTIF($J794:$O794,"&lt;="&amp;Q794)+1)))</f>
        <v>4</v>
      </c>
      <c r="S794" s="4">
        <f>IF($A794="","",IF(MAX($J794:$O794)=MAX($P794:R794),"",SMALL($J794:$O794,COUNTIF($J794:$O794,"&lt;="&amp;R794)+1)))</f>
        <v>6</v>
      </c>
      <c r="T794" s="4">
        <f>IF($A794="","",IF(MAX($J794:$O794)=MAX($P794:S794),"",SMALL($J794:$O794,COUNTIF($J794:$O794,"&lt;="&amp;S794)+1)))</f>
        <v>7</v>
      </c>
      <c r="U794" s="4">
        <f>IF($A794="","",IF(MAX($J794:$O794)=MAX($P794:T794),"",SMALL($J794:$O794,COUNTIF($J794:$O794,"&lt;="&amp;T794)+1)))</f>
        <v>9</v>
      </c>
      <c r="V794" s="4" t="str">
        <f>IF($A794="","",IF(MAX($J794:$O794)=MAX($P794:U794),"",SMALL($J794:$O794,COUNTIF($J794:$O794,"&lt;="&amp;U794)+1)))</f>
        <v/>
      </c>
      <c r="X794" s="4">
        <f t="shared" si="174"/>
        <v>5</v>
      </c>
      <c r="Y794" s="4">
        <f t="shared" si="175"/>
        <v>8</v>
      </c>
      <c r="Z794" s="4">
        <f t="shared" si="176"/>
        <v>8</v>
      </c>
      <c r="AA794" s="4">
        <f t="shared" si="177"/>
        <v>3</v>
      </c>
      <c r="AB794" s="4">
        <f t="shared" si="178"/>
        <v>4</v>
      </c>
      <c r="AC794" s="4">
        <f t="shared" si="179"/>
        <v>8</v>
      </c>
      <c r="AE794" s="4">
        <f>IF($A793="","",IF(MAX($X794:$AC794)=MAX($AD794:AD794)," ",SMALL($X794:$AC794,COUNTIF($X794:$AC794,"&lt;="&amp;AD794)+1)))</f>
        <v>3</v>
      </c>
      <c r="AF794" s="4">
        <f>IF($A793="","",IF(MAX($X794:$AC794)=MAX($AD794:AE794)," ",SMALL($X794:$AC794,COUNTIF($X794:$AC794,"&lt;="&amp;AE794)+1)))</f>
        <v>4</v>
      </c>
      <c r="AG794" s="4">
        <f>IF($A793="","",IF(MAX($X794:$AC794)=MAX($AD794:AF794)," ",SMALL($X794:$AC794,COUNTIF($X794:$AC794,"&lt;="&amp;AF794)+1)))</f>
        <v>5</v>
      </c>
      <c r="AH794" s="4">
        <f>IF($A793="","",IF(MAX($X794:$AC794)=MAX($AD794:AG794)," ",SMALL($X794:$AC794,COUNTIF($X794:$AC794,"&lt;="&amp;AG794)+1)))</f>
        <v>8</v>
      </c>
      <c r="AI794" s="4" t="str">
        <f>IF($A793="","",IF(MAX($X794:$AC794)=MAX($AD794:AH794)," ",SMALL($X794:$AC794,COUNTIF($X794:$AC794,"&lt;="&amp;AH794)+1)))</f>
        <v xml:space="preserve"> </v>
      </c>
      <c r="AJ794" s="4" t="str">
        <f>IF($A793="","",IF(MAX($X794:$AC794)=MAX($AD794:AI794)," ",SMALL($X794:$AC794,COUNTIF($X794:$AC794,"&lt;="&amp;AI794)+1)))</f>
        <v xml:space="preserve"> </v>
      </c>
      <c r="AL794" s="13" t="str">
        <f t="shared" si="180"/>
        <v>4尾</v>
      </c>
      <c r="AM794" s="13" t="str">
        <f t="shared" si="181"/>
        <v>中2尾</v>
      </c>
    </row>
    <row r="795" spans="1:39" x14ac:dyDescent="0.15">
      <c r="A795" s="7">
        <v>2021048</v>
      </c>
      <c r="B795" s="2">
        <v>4</v>
      </c>
      <c r="C795" s="2">
        <v>15</v>
      </c>
      <c r="D795" s="2">
        <v>17</v>
      </c>
      <c r="E795" s="2">
        <v>22</v>
      </c>
      <c r="F795" s="2">
        <v>29</v>
      </c>
      <c r="G795" s="2">
        <v>32</v>
      </c>
      <c r="H795" s="2">
        <v>3</v>
      </c>
      <c r="J795" s="4">
        <f t="shared" si="168"/>
        <v>4</v>
      </c>
      <c r="K795" s="4">
        <f t="shared" si="169"/>
        <v>5</v>
      </c>
      <c r="L795" s="4">
        <f t="shared" si="170"/>
        <v>7</v>
      </c>
      <c r="M795" s="4">
        <f t="shared" si="171"/>
        <v>2</v>
      </c>
      <c r="N795" s="4">
        <f t="shared" si="172"/>
        <v>9</v>
      </c>
      <c r="O795" s="4">
        <f t="shared" si="173"/>
        <v>2</v>
      </c>
      <c r="Q795" s="4">
        <f>IF($A795="","",IF(MAX($J795:$O795)=MAX($P795:P795),"",SMALL($J795:$O795,COUNTIF($J795:$O795,"&lt;="&amp;P795)+1)))</f>
        <v>2</v>
      </c>
      <c r="R795" s="4">
        <f>IF($A795="","",IF(MAX($J795:$O795)=MAX($P795:Q795),"",SMALL($J795:$O795,COUNTIF($J795:$O795,"&lt;="&amp;Q795)+1)))</f>
        <v>4</v>
      </c>
      <c r="S795" s="4">
        <f>IF($A795="","",IF(MAX($J795:$O795)=MAX($P795:R795),"",SMALL($J795:$O795,COUNTIF($J795:$O795,"&lt;="&amp;R795)+1)))</f>
        <v>5</v>
      </c>
      <c r="T795" s="4">
        <f>IF($A795="","",IF(MAX($J795:$O795)=MAX($P795:S795),"",SMALL($J795:$O795,COUNTIF($J795:$O795,"&lt;="&amp;S795)+1)))</f>
        <v>7</v>
      </c>
      <c r="U795" s="4">
        <f>IF($A795="","",IF(MAX($J795:$O795)=MAX($P795:T795),"",SMALL($J795:$O795,COUNTIF($J795:$O795,"&lt;="&amp;T795)+1)))</f>
        <v>9</v>
      </c>
      <c r="V795" s="4" t="str">
        <f>IF($A795="","",IF(MAX($J795:$O795)=MAX($P795:U795),"",SMALL($J795:$O795,COUNTIF($J795:$O795,"&lt;="&amp;U795)+1)))</f>
        <v/>
      </c>
      <c r="X795" s="4">
        <f t="shared" si="174"/>
        <v>1</v>
      </c>
      <c r="Y795" s="4">
        <f t="shared" si="175"/>
        <v>3</v>
      </c>
      <c r="Z795" s="4">
        <f t="shared" si="176"/>
        <v>4</v>
      </c>
      <c r="AA795" s="4">
        <f t="shared" si="177"/>
        <v>5</v>
      </c>
      <c r="AB795" s="4">
        <f t="shared" si="178"/>
        <v>6</v>
      </c>
      <c r="AC795" s="4">
        <f t="shared" si="179"/>
        <v>1</v>
      </c>
      <c r="AE795" s="4">
        <f>IF($A794="","",IF(MAX($X795:$AC795)=MAX($AD795:AD795)," ",SMALL($X795:$AC795,COUNTIF($X795:$AC795,"&lt;="&amp;AD795)+1)))</f>
        <v>1</v>
      </c>
      <c r="AF795" s="4">
        <f>IF($A794="","",IF(MAX($X795:$AC795)=MAX($AD795:AE795)," ",SMALL($X795:$AC795,COUNTIF($X795:$AC795,"&lt;="&amp;AE795)+1)))</f>
        <v>3</v>
      </c>
      <c r="AG795" s="4">
        <f>IF($A794="","",IF(MAX($X795:$AC795)=MAX($AD795:AF795)," ",SMALL($X795:$AC795,COUNTIF($X795:$AC795,"&lt;="&amp;AF795)+1)))</f>
        <v>4</v>
      </c>
      <c r="AH795" s="4">
        <f>IF($A794="","",IF(MAX($X795:$AC795)=MAX($AD795:AG795)," ",SMALL($X795:$AC795,COUNTIF($X795:$AC795,"&lt;="&amp;AG795)+1)))</f>
        <v>5</v>
      </c>
      <c r="AI795" s="4">
        <f>IF($A794="","",IF(MAX($X795:$AC795)=MAX($AD795:AH795)," ",SMALL($X795:$AC795,COUNTIF($X795:$AC795,"&lt;="&amp;AH795)+1)))</f>
        <v>6</v>
      </c>
      <c r="AJ795" s="4" t="str">
        <f>IF($A794="","",IF(MAX($X795:$AC795)=MAX($AD795:AI795)," ",SMALL($X795:$AC795,COUNTIF($X795:$AC795,"&lt;="&amp;AI795)+1)))</f>
        <v xml:space="preserve"> </v>
      </c>
      <c r="AL795" s="13" t="str">
        <f t="shared" si="180"/>
        <v>5尾</v>
      </c>
      <c r="AM795" s="13" t="str">
        <f t="shared" si="181"/>
        <v>中2尾</v>
      </c>
    </row>
    <row r="796" spans="1:39" x14ac:dyDescent="0.15">
      <c r="A796" s="7">
        <v>2021049</v>
      </c>
      <c r="B796" s="2">
        <v>4</v>
      </c>
      <c r="C796" s="2">
        <v>11</v>
      </c>
      <c r="D796" s="2">
        <v>13</v>
      </c>
      <c r="E796" s="2">
        <v>22</v>
      </c>
      <c r="F796" s="2">
        <v>25</v>
      </c>
      <c r="G796" s="2">
        <v>32</v>
      </c>
      <c r="H796" s="2">
        <v>1</v>
      </c>
      <c r="J796" s="4">
        <f t="shared" si="168"/>
        <v>4</v>
      </c>
      <c r="K796" s="4">
        <f t="shared" si="169"/>
        <v>1</v>
      </c>
      <c r="L796" s="4">
        <f t="shared" si="170"/>
        <v>3</v>
      </c>
      <c r="M796" s="4">
        <f t="shared" si="171"/>
        <v>2</v>
      </c>
      <c r="N796" s="4">
        <f t="shared" si="172"/>
        <v>5</v>
      </c>
      <c r="O796" s="4">
        <f t="shared" si="173"/>
        <v>2</v>
      </c>
      <c r="Q796" s="4">
        <f>IF($A796="","",IF(MAX($J796:$O796)=MAX($P796:P796),"",SMALL($J796:$O796,COUNTIF($J796:$O796,"&lt;="&amp;P796)+1)))</f>
        <v>1</v>
      </c>
      <c r="R796" s="4">
        <f>IF($A796="","",IF(MAX($J796:$O796)=MAX($P796:Q796),"",SMALL($J796:$O796,COUNTIF($J796:$O796,"&lt;="&amp;Q796)+1)))</f>
        <v>2</v>
      </c>
      <c r="S796" s="4">
        <f>IF($A796="","",IF(MAX($J796:$O796)=MAX($P796:R796),"",SMALL($J796:$O796,COUNTIF($J796:$O796,"&lt;="&amp;R796)+1)))</f>
        <v>3</v>
      </c>
      <c r="T796" s="4">
        <f>IF($A796="","",IF(MAX($J796:$O796)=MAX($P796:S796),"",SMALL($J796:$O796,COUNTIF($J796:$O796,"&lt;="&amp;S796)+1)))</f>
        <v>4</v>
      </c>
      <c r="U796" s="4">
        <f>IF($A796="","",IF(MAX($J796:$O796)=MAX($P796:T796),"",SMALL($J796:$O796,COUNTIF($J796:$O796,"&lt;="&amp;T796)+1)))</f>
        <v>5</v>
      </c>
      <c r="V796" s="4" t="str">
        <f>IF($A796="","",IF(MAX($J796:$O796)=MAX($P796:U796),"",SMALL($J796:$O796,COUNTIF($J796:$O796,"&lt;="&amp;U796)+1)))</f>
        <v/>
      </c>
      <c r="X796" s="4">
        <f t="shared" si="174"/>
        <v>0</v>
      </c>
      <c r="Y796" s="4">
        <f t="shared" si="175"/>
        <v>5</v>
      </c>
      <c r="Z796" s="4">
        <f t="shared" si="176"/>
        <v>8</v>
      </c>
      <c r="AA796" s="4">
        <f t="shared" si="177"/>
        <v>2</v>
      </c>
      <c r="AB796" s="4">
        <f t="shared" si="178"/>
        <v>8</v>
      </c>
      <c r="AC796" s="4">
        <f t="shared" si="179"/>
        <v>1</v>
      </c>
      <c r="AE796" s="4">
        <f>IF($A795="","",IF(MAX($X796:$AC796)=MAX($AD796:AD796)," ",SMALL($X796:$AC796,COUNTIF($X796:$AC796,"&lt;="&amp;AD796)+1)))</f>
        <v>0</v>
      </c>
      <c r="AF796" s="4">
        <f>IF($A795="","",IF(MAX($X796:$AC796)=MAX($AD796:AE796)," ",SMALL($X796:$AC796,COUNTIF($X796:$AC796,"&lt;="&amp;AE796)+1)))</f>
        <v>1</v>
      </c>
      <c r="AG796" s="4">
        <f>IF($A795="","",IF(MAX($X796:$AC796)=MAX($AD796:AF796)," ",SMALL($X796:$AC796,COUNTIF($X796:$AC796,"&lt;="&amp;AF796)+1)))</f>
        <v>2</v>
      </c>
      <c r="AH796" s="4">
        <f>IF($A795="","",IF(MAX($X796:$AC796)=MAX($AD796:AG796)," ",SMALL($X796:$AC796,COUNTIF($X796:$AC796,"&lt;="&amp;AG796)+1)))</f>
        <v>5</v>
      </c>
      <c r="AI796" s="4">
        <f>IF($A795="","",IF(MAX($X796:$AC796)=MAX($AD796:AH796)," ",SMALL($X796:$AC796,COUNTIF($X796:$AC796,"&lt;="&amp;AH796)+1)))</f>
        <v>8</v>
      </c>
      <c r="AJ796" s="4" t="str">
        <f>IF($A795="","",IF(MAX($X796:$AC796)=MAX($AD796:AI796)," ",SMALL($X796:$AC796,COUNTIF($X796:$AC796,"&lt;="&amp;AI796)+1)))</f>
        <v xml:space="preserve"> </v>
      </c>
      <c r="AL796" s="13" t="str">
        <f t="shared" si="180"/>
        <v>5尾</v>
      </c>
      <c r="AM796" s="13" t="str">
        <f t="shared" si="181"/>
        <v>中3尾</v>
      </c>
    </row>
    <row r="797" spans="1:39" x14ac:dyDescent="0.15">
      <c r="A797" s="7">
        <v>2021050</v>
      </c>
      <c r="B797" s="2">
        <v>2</v>
      </c>
      <c r="C797" s="2">
        <v>9</v>
      </c>
      <c r="D797" s="2">
        <v>10</v>
      </c>
      <c r="E797" s="2">
        <v>16</v>
      </c>
      <c r="F797" s="2">
        <v>25</v>
      </c>
      <c r="G797" s="2">
        <v>28</v>
      </c>
      <c r="H797" s="2">
        <v>8</v>
      </c>
      <c r="J797" s="4">
        <f t="shared" si="168"/>
        <v>2</v>
      </c>
      <c r="K797" s="4">
        <f t="shared" si="169"/>
        <v>9</v>
      </c>
      <c r="L797" s="4">
        <f t="shared" si="170"/>
        <v>0</v>
      </c>
      <c r="M797" s="4">
        <f t="shared" si="171"/>
        <v>6</v>
      </c>
      <c r="N797" s="4">
        <f t="shared" si="172"/>
        <v>5</v>
      </c>
      <c r="O797" s="4">
        <f t="shared" si="173"/>
        <v>8</v>
      </c>
      <c r="Q797" s="4">
        <f>IF($A797="","",IF(MAX($J797:$O797)=MAX($P797:P797),"",SMALL($J797:$O797,COUNTIF($J797:$O797,"&lt;="&amp;P797)+1)))</f>
        <v>0</v>
      </c>
      <c r="R797" s="4">
        <f>IF($A797="","",IF(MAX($J797:$O797)=MAX($P797:Q797),"",SMALL($J797:$O797,COUNTIF($J797:$O797,"&lt;="&amp;Q797)+1)))</f>
        <v>2</v>
      </c>
      <c r="S797" s="4">
        <f>IF($A797="","",IF(MAX($J797:$O797)=MAX($P797:R797),"",SMALL($J797:$O797,COUNTIF($J797:$O797,"&lt;="&amp;R797)+1)))</f>
        <v>5</v>
      </c>
      <c r="T797" s="4">
        <f>IF($A797="","",IF(MAX($J797:$O797)=MAX($P797:S797),"",SMALL($J797:$O797,COUNTIF($J797:$O797,"&lt;="&amp;S797)+1)))</f>
        <v>6</v>
      </c>
      <c r="U797" s="4">
        <f>IF($A797="","",IF(MAX($J797:$O797)=MAX($P797:T797),"",SMALL($J797:$O797,COUNTIF($J797:$O797,"&lt;="&amp;T797)+1)))</f>
        <v>8</v>
      </c>
      <c r="V797" s="4">
        <f>IF($A797="","",IF(MAX($J797:$O797)=MAX($P797:U797),"",SMALL($J797:$O797,COUNTIF($J797:$O797,"&lt;="&amp;U797)+1)))</f>
        <v>9</v>
      </c>
      <c r="X797" s="4">
        <f t="shared" si="174"/>
        <v>4</v>
      </c>
      <c r="Y797" s="4">
        <f t="shared" si="175"/>
        <v>5</v>
      </c>
      <c r="Z797" s="4">
        <f t="shared" si="176"/>
        <v>0</v>
      </c>
      <c r="AA797" s="4">
        <f t="shared" si="177"/>
        <v>4</v>
      </c>
      <c r="AB797" s="4">
        <f t="shared" si="178"/>
        <v>0</v>
      </c>
      <c r="AC797" s="4">
        <f t="shared" si="179"/>
        <v>8</v>
      </c>
      <c r="AE797" s="4">
        <f>IF($A796="","",IF(MAX($X797:$AC797)=MAX($AD797:AD797)," ",SMALL($X797:$AC797,COUNTIF($X797:$AC797,"&lt;="&amp;AD797)+1)))</f>
        <v>0</v>
      </c>
      <c r="AF797" s="4">
        <f>IF($A796="","",IF(MAX($X797:$AC797)=MAX($AD797:AE797)," ",SMALL($X797:$AC797,COUNTIF($X797:$AC797,"&lt;="&amp;AE797)+1)))</f>
        <v>4</v>
      </c>
      <c r="AG797" s="4">
        <f>IF($A796="","",IF(MAX($X797:$AC797)=MAX($AD797:AF797)," ",SMALL($X797:$AC797,COUNTIF($X797:$AC797,"&lt;="&amp;AF797)+1)))</f>
        <v>5</v>
      </c>
      <c r="AH797" s="4">
        <f>IF($A796="","",IF(MAX($X797:$AC797)=MAX($AD797:AG797)," ",SMALL($X797:$AC797,COUNTIF($X797:$AC797,"&lt;="&amp;AG797)+1)))</f>
        <v>8</v>
      </c>
      <c r="AI797" s="4" t="str">
        <f>IF($A796="","",IF(MAX($X797:$AC797)=MAX($AD797:AH797)," ",SMALL($X797:$AC797,COUNTIF($X797:$AC797,"&lt;="&amp;AH797)+1)))</f>
        <v xml:space="preserve"> </v>
      </c>
      <c r="AJ797" s="4" t="str">
        <f>IF($A796="","",IF(MAX($X797:$AC797)=MAX($AD797:AI797)," ",SMALL($X797:$AC797,COUNTIF($X797:$AC797,"&lt;="&amp;AI797)+1)))</f>
        <v xml:space="preserve"> </v>
      </c>
      <c r="AL797" s="13" t="str">
        <f t="shared" si="180"/>
        <v>4尾</v>
      </c>
      <c r="AM797" s="13" t="str">
        <f t="shared" si="181"/>
        <v>中3尾</v>
      </c>
    </row>
    <row r="798" spans="1:39" x14ac:dyDescent="0.15">
      <c r="A798" s="7">
        <v>2021051</v>
      </c>
      <c r="B798" s="2">
        <v>8</v>
      </c>
      <c r="C798" s="2">
        <v>9</v>
      </c>
      <c r="D798" s="2">
        <v>10</v>
      </c>
      <c r="E798" s="2">
        <v>19</v>
      </c>
      <c r="F798" s="2">
        <v>27</v>
      </c>
      <c r="G798" s="2">
        <v>29</v>
      </c>
      <c r="H798" s="2">
        <v>15</v>
      </c>
      <c r="J798" s="4">
        <f t="shared" si="168"/>
        <v>8</v>
      </c>
      <c r="K798" s="4">
        <f t="shared" si="169"/>
        <v>9</v>
      </c>
      <c r="L798" s="4">
        <f t="shared" si="170"/>
        <v>0</v>
      </c>
      <c r="M798" s="4">
        <f t="shared" si="171"/>
        <v>9</v>
      </c>
      <c r="N798" s="4">
        <f t="shared" si="172"/>
        <v>7</v>
      </c>
      <c r="O798" s="4">
        <f t="shared" si="173"/>
        <v>9</v>
      </c>
      <c r="Q798" s="4">
        <f>IF($A798="","",IF(MAX($J798:$O798)=MAX($P798:P798),"",SMALL($J798:$O798,COUNTIF($J798:$O798,"&lt;="&amp;P798)+1)))</f>
        <v>0</v>
      </c>
      <c r="R798" s="4">
        <f>IF($A798="","",IF(MAX($J798:$O798)=MAX($P798:Q798),"",SMALL($J798:$O798,COUNTIF($J798:$O798,"&lt;="&amp;Q798)+1)))</f>
        <v>7</v>
      </c>
      <c r="S798" s="4">
        <f>IF($A798="","",IF(MAX($J798:$O798)=MAX($P798:R798),"",SMALL($J798:$O798,COUNTIF($J798:$O798,"&lt;="&amp;R798)+1)))</f>
        <v>8</v>
      </c>
      <c r="T798" s="4">
        <f>IF($A798="","",IF(MAX($J798:$O798)=MAX($P798:S798),"",SMALL($J798:$O798,COUNTIF($J798:$O798,"&lt;="&amp;S798)+1)))</f>
        <v>9</v>
      </c>
      <c r="U798" s="4" t="str">
        <f>IF($A798="","",IF(MAX($J798:$O798)=MAX($P798:T798),"",SMALL($J798:$O798,COUNTIF($J798:$O798,"&lt;="&amp;T798)+1)))</f>
        <v/>
      </c>
      <c r="V798" s="4" t="str">
        <f>IF($A798="","",IF(MAX($J798:$O798)=MAX($P798:U798),"",SMALL($J798:$O798,COUNTIF($J798:$O798,"&lt;="&amp;U798)+1)))</f>
        <v/>
      </c>
      <c r="X798" s="4">
        <f t="shared" si="174"/>
        <v>8</v>
      </c>
      <c r="Y798" s="4">
        <f t="shared" si="175"/>
        <v>5</v>
      </c>
      <c r="Z798" s="4">
        <f t="shared" si="176"/>
        <v>0</v>
      </c>
      <c r="AA798" s="4">
        <f t="shared" si="177"/>
        <v>6</v>
      </c>
      <c r="AB798" s="4">
        <f t="shared" si="178"/>
        <v>0</v>
      </c>
      <c r="AC798" s="4">
        <f t="shared" si="179"/>
        <v>2</v>
      </c>
      <c r="AE798" s="4">
        <f>IF($A797="","",IF(MAX($X798:$AC798)=MAX($AD798:AD798)," ",SMALL($X798:$AC798,COUNTIF($X798:$AC798,"&lt;="&amp;AD798)+1)))</f>
        <v>0</v>
      </c>
      <c r="AF798" s="4">
        <f>IF($A797="","",IF(MAX($X798:$AC798)=MAX($AD798:AE798)," ",SMALL($X798:$AC798,COUNTIF($X798:$AC798,"&lt;="&amp;AE798)+1)))</f>
        <v>2</v>
      </c>
      <c r="AG798" s="4">
        <f>IF($A797="","",IF(MAX($X798:$AC798)=MAX($AD798:AF798)," ",SMALL($X798:$AC798,COUNTIF($X798:$AC798,"&lt;="&amp;AF798)+1)))</f>
        <v>5</v>
      </c>
      <c r="AH798" s="4">
        <f>IF($A797="","",IF(MAX($X798:$AC798)=MAX($AD798:AG798)," ",SMALL($X798:$AC798,COUNTIF($X798:$AC798,"&lt;="&amp;AG798)+1)))</f>
        <v>6</v>
      </c>
      <c r="AI798" s="4">
        <f>IF($A797="","",IF(MAX($X798:$AC798)=MAX($AD798:AH798)," ",SMALL($X798:$AC798,COUNTIF($X798:$AC798,"&lt;="&amp;AH798)+1)))</f>
        <v>8</v>
      </c>
      <c r="AJ798" s="4" t="str">
        <f>IF($A797="","",IF(MAX($X798:$AC798)=MAX($AD798:AI798)," ",SMALL($X798:$AC798,COUNTIF($X798:$AC798,"&lt;="&amp;AI798)+1)))</f>
        <v xml:space="preserve"> </v>
      </c>
      <c r="AL798" s="13" t="str">
        <f t="shared" si="180"/>
        <v>5尾</v>
      </c>
      <c r="AM798" s="13" t="str">
        <f t="shared" si="181"/>
        <v>中2尾</v>
      </c>
    </row>
    <row r="799" spans="1:39" x14ac:dyDescent="0.15">
      <c r="A799" s="7">
        <v>2021052</v>
      </c>
      <c r="B799" s="2">
        <v>3</v>
      </c>
      <c r="C799" s="2">
        <v>4</v>
      </c>
      <c r="D799" s="2">
        <v>6</v>
      </c>
      <c r="E799" s="2">
        <v>19</v>
      </c>
      <c r="F799" s="2">
        <v>21</v>
      </c>
      <c r="G799" s="2">
        <v>30</v>
      </c>
      <c r="H799" s="2">
        <v>14</v>
      </c>
      <c r="J799" s="4">
        <f t="shared" si="168"/>
        <v>3</v>
      </c>
      <c r="K799" s="4">
        <f t="shared" si="169"/>
        <v>4</v>
      </c>
      <c r="L799" s="4">
        <f t="shared" si="170"/>
        <v>6</v>
      </c>
      <c r="M799" s="4">
        <f t="shared" si="171"/>
        <v>9</v>
      </c>
      <c r="N799" s="4">
        <f t="shared" si="172"/>
        <v>1</v>
      </c>
      <c r="O799" s="4">
        <f t="shared" si="173"/>
        <v>0</v>
      </c>
      <c r="Q799" s="4">
        <f>IF($A799="","",IF(MAX($J799:$O799)=MAX($P799:P799),"",SMALL($J799:$O799,COUNTIF($J799:$O799,"&lt;="&amp;P799)+1)))</f>
        <v>0</v>
      </c>
      <c r="R799" s="4">
        <f>IF($A799="","",IF(MAX($J799:$O799)=MAX($P799:Q799),"",SMALL($J799:$O799,COUNTIF($J799:$O799,"&lt;="&amp;Q799)+1)))</f>
        <v>1</v>
      </c>
      <c r="S799" s="4">
        <f>IF($A799="","",IF(MAX($J799:$O799)=MAX($P799:R799),"",SMALL($J799:$O799,COUNTIF($J799:$O799,"&lt;="&amp;R799)+1)))</f>
        <v>3</v>
      </c>
      <c r="T799" s="4">
        <f>IF($A799="","",IF(MAX($J799:$O799)=MAX($P799:S799),"",SMALL($J799:$O799,COUNTIF($J799:$O799,"&lt;="&amp;S799)+1)))</f>
        <v>4</v>
      </c>
      <c r="U799" s="4">
        <f>IF($A799="","",IF(MAX($J799:$O799)=MAX($P799:T799),"",SMALL($J799:$O799,COUNTIF($J799:$O799,"&lt;="&amp;T799)+1)))</f>
        <v>6</v>
      </c>
      <c r="V799" s="4">
        <f>IF($A799="","",IF(MAX($J799:$O799)=MAX($P799:U799),"",SMALL($J799:$O799,COUNTIF($J799:$O799,"&lt;="&amp;U799)+1)))</f>
        <v>9</v>
      </c>
      <c r="X799" s="4">
        <f t="shared" si="174"/>
        <v>2</v>
      </c>
      <c r="Y799" s="4">
        <f t="shared" si="175"/>
        <v>3</v>
      </c>
      <c r="Z799" s="4">
        <f t="shared" si="176"/>
        <v>3</v>
      </c>
      <c r="AA799" s="4">
        <f t="shared" si="177"/>
        <v>2</v>
      </c>
      <c r="AB799" s="4">
        <f t="shared" si="178"/>
        <v>3</v>
      </c>
      <c r="AC799" s="4">
        <f t="shared" si="179"/>
        <v>7</v>
      </c>
      <c r="AE799" s="4">
        <f>IF($A798="","",IF(MAX($X799:$AC799)=MAX($AD799:AD799)," ",SMALL($X799:$AC799,COUNTIF($X799:$AC799,"&lt;="&amp;AD799)+1)))</f>
        <v>2</v>
      </c>
      <c r="AF799" s="4">
        <f>IF($A798="","",IF(MAX($X799:$AC799)=MAX($AD799:AE799)," ",SMALL($X799:$AC799,COUNTIF($X799:$AC799,"&lt;="&amp;AE799)+1)))</f>
        <v>3</v>
      </c>
      <c r="AG799" s="4">
        <f>IF($A798="","",IF(MAX($X799:$AC799)=MAX($AD799:AF799)," ",SMALL($X799:$AC799,COUNTIF($X799:$AC799,"&lt;="&amp;AF799)+1)))</f>
        <v>7</v>
      </c>
      <c r="AH799" s="4" t="str">
        <f>IF($A798="","",IF(MAX($X799:$AC799)=MAX($AD799:AG799)," ",SMALL($X799:$AC799,COUNTIF($X799:$AC799,"&lt;="&amp;AG799)+1)))</f>
        <v xml:space="preserve"> </v>
      </c>
      <c r="AI799" s="4" t="str">
        <f>IF($A798="","",IF(MAX($X799:$AC799)=MAX($AD799:AH799)," ",SMALL($X799:$AC799,COUNTIF($X799:$AC799,"&lt;="&amp;AH799)+1)))</f>
        <v xml:space="preserve"> </v>
      </c>
      <c r="AJ799" s="4" t="str">
        <f>IF($A798="","",IF(MAX($X799:$AC799)=MAX($AD799:AI799)," ",SMALL($X799:$AC799,COUNTIF($X799:$AC799,"&lt;="&amp;AI799)+1)))</f>
        <v xml:space="preserve"> </v>
      </c>
      <c r="AL799" s="13" t="str">
        <f t="shared" si="180"/>
        <v>3尾</v>
      </c>
      <c r="AM799" s="13" t="str">
        <f t="shared" si="181"/>
        <v>中1尾</v>
      </c>
    </row>
    <row r="800" spans="1:39" x14ac:dyDescent="0.15">
      <c r="A800" s="7">
        <v>2021053</v>
      </c>
      <c r="B800" s="2">
        <v>7</v>
      </c>
      <c r="C800" s="2">
        <v>10</v>
      </c>
      <c r="D800" s="2">
        <v>14</v>
      </c>
      <c r="E800" s="2">
        <v>16</v>
      </c>
      <c r="F800" s="2">
        <v>24</v>
      </c>
      <c r="G800" s="2">
        <v>33</v>
      </c>
      <c r="H800" s="2">
        <v>16</v>
      </c>
      <c r="J800" s="4">
        <f t="shared" si="168"/>
        <v>7</v>
      </c>
      <c r="K800" s="4">
        <f t="shared" si="169"/>
        <v>0</v>
      </c>
      <c r="L800" s="4">
        <f t="shared" si="170"/>
        <v>4</v>
      </c>
      <c r="M800" s="4">
        <f t="shared" si="171"/>
        <v>6</v>
      </c>
      <c r="N800" s="4">
        <f t="shared" si="172"/>
        <v>4</v>
      </c>
      <c r="O800" s="4">
        <f t="shared" si="173"/>
        <v>3</v>
      </c>
      <c r="Q800" s="4">
        <f>IF($A800="","",IF(MAX($J800:$O800)=MAX($P800:P800),"",SMALL($J800:$O800,COUNTIF($J800:$O800,"&lt;="&amp;P800)+1)))</f>
        <v>0</v>
      </c>
      <c r="R800" s="4">
        <f>IF($A800="","",IF(MAX($J800:$O800)=MAX($P800:Q800),"",SMALL($J800:$O800,COUNTIF($J800:$O800,"&lt;="&amp;Q800)+1)))</f>
        <v>3</v>
      </c>
      <c r="S800" s="4">
        <f>IF($A800="","",IF(MAX($J800:$O800)=MAX($P800:R800),"",SMALL($J800:$O800,COUNTIF($J800:$O800,"&lt;="&amp;R800)+1)))</f>
        <v>4</v>
      </c>
      <c r="T800" s="4">
        <f>IF($A800="","",IF(MAX($J800:$O800)=MAX($P800:S800),"",SMALL($J800:$O800,COUNTIF($J800:$O800,"&lt;="&amp;S800)+1)))</f>
        <v>6</v>
      </c>
      <c r="U800" s="4">
        <f>IF($A800="","",IF(MAX($J800:$O800)=MAX($P800:T800),"",SMALL($J800:$O800,COUNTIF($J800:$O800,"&lt;="&amp;T800)+1)))</f>
        <v>7</v>
      </c>
      <c r="V800" s="4" t="str">
        <f>IF($A800="","",IF(MAX($J800:$O800)=MAX($P800:U800),"",SMALL($J800:$O800,COUNTIF($J800:$O800,"&lt;="&amp;U800)+1)))</f>
        <v/>
      </c>
      <c r="X800" s="4">
        <f t="shared" si="174"/>
        <v>2</v>
      </c>
      <c r="Y800" s="4">
        <f t="shared" si="175"/>
        <v>3</v>
      </c>
      <c r="Z800" s="4">
        <f t="shared" si="176"/>
        <v>9</v>
      </c>
      <c r="AA800" s="4">
        <f t="shared" si="177"/>
        <v>1</v>
      </c>
      <c r="AB800" s="4">
        <f t="shared" si="178"/>
        <v>0</v>
      </c>
      <c r="AC800" s="4">
        <f t="shared" si="179"/>
        <v>3</v>
      </c>
      <c r="AE800" s="4">
        <f>IF($A799="","",IF(MAX($X800:$AC800)=MAX($AD800:AD800)," ",SMALL($X800:$AC800,COUNTIF($X800:$AC800,"&lt;="&amp;AD800)+1)))</f>
        <v>0</v>
      </c>
      <c r="AF800" s="4">
        <f>IF($A799="","",IF(MAX($X800:$AC800)=MAX($AD800:AE800)," ",SMALL($X800:$AC800,COUNTIF($X800:$AC800,"&lt;="&amp;AE800)+1)))</f>
        <v>1</v>
      </c>
      <c r="AG800" s="4">
        <f>IF($A799="","",IF(MAX($X800:$AC800)=MAX($AD800:AF800)," ",SMALL($X800:$AC800,COUNTIF($X800:$AC800,"&lt;="&amp;AF800)+1)))</f>
        <v>2</v>
      </c>
      <c r="AH800" s="4">
        <f>IF($A799="","",IF(MAX($X800:$AC800)=MAX($AD800:AG800)," ",SMALL($X800:$AC800,COUNTIF($X800:$AC800,"&lt;="&amp;AG800)+1)))</f>
        <v>3</v>
      </c>
      <c r="AI800" s="4">
        <f>IF($A799="","",IF(MAX($X800:$AC800)=MAX($AD800:AH800)," ",SMALL($X800:$AC800,COUNTIF($X800:$AC800,"&lt;="&amp;AH800)+1)))</f>
        <v>9</v>
      </c>
      <c r="AJ800" s="4" t="str">
        <f>IF($A799="","",IF(MAX($X800:$AC800)=MAX($AD800:AI800)," ",SMALL($X800:$AC800,COUNTIF($X800:$AC800,"&lt;="&amp;AI800)+1)))</f>
        <v xml:space="preserve"> </v>
      </c>
      <c r="AL800" s="13" t="str">
        <f t="shared" si="180"/>
        <v>5尾</v>
      </c>
      <c r="AM800" s="13" t="str">
        <f t="shared" si="181"/>
        <v>中2尾</v>
      </c>
    </row>
    <row r="801" spans="1:39" x14ac:dyDescent="0.15">
      <c r="A801" s="7">
        <v>2021054</v>
      </c>
      <c r="B801" s="2">
        <v>7</v>
      </c>
      <c r="C801" s="2">
        <v>13</v>
      </c>
      <c r="D801" s="2">
        <v>21</v>
      </c>
      <c r="E801" s="2">
        <v>22</v>
      </c>
      <c r="F801" s="2">
        <v>24</v>
      </c>
      <c r="G801" s="2">
        <v>31</v>
      </c>
      <c r="H801" s="2">
        <v>2</v>
      </c>
      <c r="J801" s="4">
        <f t="shared" si="168"/>
        <v>7</v>
      </c>
      <c r="K801" s="4">
        <f t="shared" si="169"/>
        <v>3</v>
      </c>
      <c r="L801" s="4">
        <f t="shared" si="170"/>
        <v>1</v>
      </c>
      <c r="M801" s="4">
        <f t="shared" si="171"/>
        <v>2</v>
      </c>
      <c r="N801" s="4">
        <f t="shared" si="172"/>
        <v>4</v>
      </c>
      <c r="O801" s="4">
        <f t="shared" si="173"/>
        <v>1</v>
      </c>
      <c r="Q801" s="4">
        <f>IF($A801="","",IF(MAX($J801:$O801)=MAX($P801:P801),"",SMALL($J801:$O801,COUNTIF($J801:$O801,"&lt;="&amp;P801)+1)))</f>
        <v>1</v>
      </c>
      <c r="R801" s="4">
        <f>IF($A801="","",IF(MAX($J801:$O801)=MAX($P801:Q801),"",SMALL($J801:$O801,COUNTIF($J801:$O801,"&lt;="&amp;Q801)+1)))</f>
        <v>2</v>
      </c>
      <c r="S801" s="4">
        <f>IF($A801="","",IF(MAX($J801:$O801)=MAX($P801:R801),"",SMALL($J801:$O801,COUNTIF($J801:$O801,"&lt;="&amp;R801)+1)))</f>
        <v>3</v>
      </c>
      <c r="T801" s="4">
        <f>IF($A801="","",IF(MAX($J801:$O801)=MAX($P801:S801),"",SMALL($J801:$O801,COUNTIF($J801:$O801,"&lt;="&amp;S801)+1)))</f>
        <v>4</v>
      </c>
      <c r="U801" s="4">
        <f>IF($A801="","",IF(MAX($J801:$O801)=MAX($P801:T801),"",SMALL($J801:$O801,COUNTIF($J801:$O801,"&lt;="&amp;T801)+1)))</f>
        <v>7</v>
      </c>
      <c r="V801" s="4" t="str">
        <f>IF($A801="","",IF(MAX($J801:$O801)=MAX($P801:U801),"",SMALL($J801:$O801,COUNTIF($J801:$O801,"&lt;="&amp;U801)+1)))</f>
        <v/>
      </c>
      <c r="X801" s="4">
        <f t="shared" si="174"/>
        <v>0</v>
      </c>
      <c r="Y801" s="4">
        <f t="shared" si="175"/>
        <v>3</v>
      </c>
      <c r="Z801" s="4">
        <f t="shared" si="176"/>
        <v>4</v>
      </c>
      <c r="AA801" s="4">
        <f t="shared" si="177"/>
        <v>5</v>
      </c>
      <c r="AB801" s="4">
        <f t="shared" si="178"/>
        <v>2</v>
      </c>
      <c r="AC801" s="4">
        <f t="shared" si="179"/>
        <v>8</v>
      </c>
      <c r="AE801" s="4">
        <f>IF($A800="","",IF(MAX($X801:$AC801)=MAX($AD801:AD801)," ",SMALL($X801:$AC801,COUNTIF($X801:$AC801,"&lt;="&amp;AD801)+1)))</f>
        <v>0</v>
      </c>
      <c r="AF801" s="4">
        <f>IF($A800="","",IF(MAX($X801:$AC801)=MAX($AD801:AE801)," ",SMALL($X801:$AC801,COUNTIF($X801:$AC801,"&lt;="&amp;AE801)+1)))</f>
        <v>2</v>
      </c>
      <c r="AG801" s="4">
        <f>IF($A800="","",IF(MAX($X801:$AC801)=MAX($AD801:AF801)," ",SMALL($X801:$AC801,COUNTIF($X801:$AC801,"&lt;="&amp;AF801)+1)))</f>
        <v>3</v>
      </c>
      <c r="AH801" s="4">
        <f>IF($A800="","",IF(MAX($X801:$AC801)=MAX($AD801:AG801)," ",SMALL($X801:$AC801,COUNTIF($X801:$AC801,"&lt;="&amp;AG801)+1)))</f>
        <v>4</v>
      </c>
      <c r="AI801" s="4">
        <f>IF($A800="","",IF(MAX($X801:$AC801)=MAX($AD801:AH801)," ",SMALL($X801:$AC801,COUNTIF($X801:$AC801,"&lt;="&amp;AH801)+1)))</f>
        <v>5</v>
      </c>
      <c r="AJ801" s="4">
        <f>IF($A800="","",IF(MAX($X801:$AC801)=MAX($AD801:AI801)," ",SMALL($X801:$AC801,COUNTIF($X801:$AC801,"&lt;="&amp;AI801)+1)))</f>
        <v>8</v>
      </c>
      <c r="AL801" s="13" t="str">
        <f t="shared" si="180"/>
        <v>6尾</v>
      </c>
      <c r="AM801" s="13" t="str">
        <f t="shared" si="181"/>
        <v>中3尾</v>
      </c>
    </row>
    <row r="802" spans="1:39" x14ac:dyDescent="0.15">
      <c r="A802" s="7">
        <v>2021055</v>
      </c>
      <c r="B802" s="2">
        <v>3</v>
      </c>
      <c r="C802" s="2">
        <v>11</v>
      </c>
      <c r="D802" s="2">
        <v>12</v>
      </c>
      <c r="E802" s="2">
        <v>16</v>
      </c>
      <c r="F802" s="2">
        <v>22</v>
      </c>
      <c r="G802" s="2">
        <v>28</v>
      </c>
      <c r="H802" s="2">
        <v>10</v>
      </c>
      <c r="J802" s="4">
        <f t="shared" si="168"/>
        <v>3</v>
      </c>
      <c r="K802" s="4">
        <f t="shared" si="169"/>
        <v>1</v>
      </c>
      <c r="L802" s="4">
        <f t="shared" si="170"/>
        <v>2</v>
      </c>
      <c r="M802" s="4">
        <f t="shared" si="171"/>
        <v>6</v>
      </c>
      <c r="N802" s="4">
        <f t="shared" si="172"/>
        <v>2</v>
      </c>
      <c r="O802" s="4">
        <f t="shared" si="173"/>
        <v>8</v>
      </c>
      <c r="Q802" s="4">
        <f>IF($A802="","",IF(MAX($J802:$O802)=MAX($P802:P802),"",SMALL($J802:$O802,COUNTIF($J802:$O802,"&lt;="&amp;P802)+1)))</f>
        <v>1</v>
      </c>
      <c r="R802" s="4">
        <f>IF($A802="","",IF(MAX($J802:$O802)=MAX($P802:Q802),"",SMALL($J802:$O802,COUNTIF($J802:$O802,"&lt;="&amp;Q802)+1)))</f>
        <v>2</v>
      </c>
      <c r="S802" s="4">
        <f>IF($A802="","",IF(MAX($J802:$O802)=MAX($P802:R802),"",SMALL($J802:$O802,COUNTIF($J802:$O802,"&lt;="&amp;R802)+1)))</f>
        <v>3</v>
      </c>
      <c r="T802" s="4">
        <f>IF($A802="","",IF(MAX($J802:$O802)=MAX($P802:S802),"",SMALL($J802:$O802,COUNTIF($J802:$O802,"&lt;="&amp;S802)+1)))</f>
        <v>6</v>
      </c>
      <c r="U802" s="4">
        <f>IF($A802="","",IF(MAX($J802:$O802)=MAX($P802:T802),"",SMALL($J802:$O802,COUNTIF($J802:$O802,"&lt;="&amp;T802)+1)))</f>
        <v>8</v>
      </c>
      <c r="V802" s="4" t="str">
        <f>IF($A802="","",IF(MAX($J802:$O802)=MAX($P802:U802),"",SMALL($J802:$O802,COUNTIF($J802:$O802,"&lt;="&amp;U802)+1)))</f>
        <v/>
      </c>
      <c r="X802" s="4">
        <f t="shared" si="174"/>
        <v>1</v>
      </c>
      <c r="Y802" s="4">
        <f t="shared" si="175"/>
        <v>6</v>
      </c>
      <c r="Z802" s="4">
        <f t="shared" si="176"/>
        <v>8</v>
      </c>
      <c r="AA802" s="4">
        <f t="shared" si="177"/>
        <v>9</v>
      </c>
      <c r="AB802" s="4">
        <f t="shared" si="178"/>
        <v>4</v>
      </c>
      <c r="AC802" s="4">
        <f t="shared" si="179"/>
        <v>9</v>
      </c>
      <c r="AE802" s="4">
        <f>IF($A801="","",IF(MAX($X802:$AC802)=MAX($AD802:AD802)," ",SMALL($X802:$AC802,COUNTIF($X802:$AC802,"&lt;="&amp;AD802)+1)))</f>
        <v>1</v>
      </c>
      <c r="AF802" s="4">
        <f>IF($A801="","",IF(MAX($X802:$AC802)=MAX($AD802:AE802)," ",SMALL($X802:$AC802,COUNTIF($X802:$AC802,"&lt;="&amp;AE802)+1)))</f>
        <v>4</v>
      </c>
      <c r="AG802" s="4">
        <f>IF($A801="","",IF(MAX($X802:$AC802)=MAX($AD802:AF802)," ",SMALL($X802:$AC802,COUNTIF($X802:$AC802,"&lt;="&amp;AF802)+1)))</f>
        <v>6</v>
      </c>
      <c r="AH802" s="4">
        <f>IF($A801="","",IF(MAX($X802:$AC802)=MAX($AD802:AG802)," ",SMALL($X802:$AC802,COUNTIF($X802:$AC802,"&lt;="&amp;AG802)+1)))</f>
        <v>8</v>
      </c>
      <c r="AI802" s="4">
        <f>IF($A801="","",IF(MAX($X802:$AC802)=MAX($AD802:AH802)," ",SMALL($X802:$AC802,COUNTIF($X802:$AC802,"&lt;="&amp;AH802)+1)))</f>
        <v>9</v>
      </c>
      <c r="AJ802" s="4" t="str">
        <f>IF($A801="","",IF(MAX($X802:$AC802)=MAX($AD802:AI802)," ",SMALL($X802:$AC802,COUNTIF($X802:$AC802,"&lt;="&amp;AI802)+1)))</f>
        <v xml:space="preserve"> </v>
      </c>
      <c r="AL802" s="13" t="str">
        <f t="shared" si="180"/>
        <v>5尾</v>
      </c>
      <c r="AM802" s="13" t="str">
        <f t="shared" si="181"/>
        <v>中3尾</v>
      </c>
    </row>
    <row r="803" spans="1:39" x14ac:dyDescent="0.15">
      <c r="A803" s="7">
        <v>2021056</v>
      </c>
      <c r="B803" s="2">
        <v>8</v>
      </c>
      <c r="C803" s="2">
        <v>21</v>
      </c>
      <c r="D803" s="2">
        <v>22</v>
      </c>
      <c r="E803" s="2">
        <v>23</v>
      </c>
      <c r="F803" s="2">
        <v>29</v>
      </c>
      <c r="G803" s="2">
        <v>32</v>
      </c>
      <c r="H803" s="2">
        <v>1</v>
      </c>
      <c r="J803" s="4">
        <f t="shared" si="168"/>
        <v>8</v>
      </c>
      <c r="K803" s="4">
        <f t="shared" si="169"/>
        <v>1</v>
      </c>
      <c r="L803" s="4">
        <f t="shared" si="170"/>
        <v>2</v>
      </c>
      <c r="M803" s="4">
        <f t="shared" si="171"/>
        <v>3</v>
      </c>
      <c r="N803" s="4">
        <f t="shared" si="172"/>
        <v>9</v>
      </c>
      <c r="O803" s="4">
        <f t="shared" si="173"/>
        <v>2</v>
      </c>
      <c r="Q803" s="4">
        <f>IF($A803="","",IF(MAX($J803:$O803)=MAX($P803:P803),"",SMALL($J803:$O803,COUNTIF($J803:$O803,"&lt;="&amp;P803)+1)))</f>
        <v>1</v>
      </c>
      <c r="R803" s="4">
        <f>IF($A803="","",IF(MAX($J803:$O803)=MAX($P803:Q803),"",SMALL($J803:$O803,COUNTIF($J803:$O803,"&lt;="&amp;Q803)+1)))</f>
        <v>2</v>
      </c>
      <c r="S803" s="4">
        <f>IF($A803="","",IF(MAX($J803:$O803)=MAX($P803:R803),"",SMALL($J803:$O803,COUNTIF($J803:$O803,"&lt;="&amp;R803)+1)))</f>
        <v>3</v>
      </c>
      <c r="T803" s="4">
        <f>IF($A803="","",IF(MAX($J803:$O803)=MAX($P803:S803),"",SMALL($J803:$O803,COUNTIF($J803:$O803,"&lt;="&amp;S803)+1)))</f>
        <v>8</v>
      </c>
      <c r="U803" s="4">
        <f>IF($A803="","",IF(MAX($J803:$O803)=MAX($P803:T803),"",SMALL($J803:$O803,COUNTIF($J803:$O803,"&lt;="&amp;T803)+1)))</f>
        <v>9</v>
      </c>
      <c r="V803" s="4" t="str">
        <f>IF($A803="","",IF(MAX($J803:$O803)=MAX($P803:U803),"",SMALL($J803:$O803,COUNTIF($J803:$O803,"&lt;="&amp;U803)+1)))</f>
        <v/>
      </c>
      <c r="X803" s="4">
        <f t="shared" si="174"/>
        <v>3</v>
      </c>
      <c r="Y803" s="4">
        <f t="shared" si="175"/>
        <v>7</v>
      </c>
      <c r="Z803" s="4">
        <f t="shared" si="176"/>
        <v>2</v>
      </c>
      <c r="AA803" s="4">
        <f t="shared" si="177"/>
        <v>8</v>
      </c>
      <c r="AB803" s="4">
        <f t="shared" si="178"/>
        <v>6</v>
      </c>
      <c r="AC803" s="4">
        <f t="shared" si="179"/>
        <v>7</v>
      </c>
      <c r="AE803" s="4">
        <f>IF($A802="","",IF(MAX($X803:$AC803)=MAX($AD803:AD803)," ",SMALL($X803:$AC803,COUNTIF($X803:$AC803,"&lt;="&amp;AD803)+1)))</f>
        <v>2</v>
      </c>
      <c r="AF803" s="4">
        <f>IF($A802="","",IF(MAX($X803:$AC803)=MAX($AD803:AE803)," ",SMALL($X803:$AC803,COUNTIF($X803:$AC803,"&lt;="&amp;AE803)+1)))</f>
        <v>3</v>
      </c>
      <c r="AG803" s="4">
        <f>IF($A802="","",IF(MAX($X803:$AC803)=MAX($AD803:AF803)," ",SMALL($X803:$AC803,COUNTIF($X803:$AC803,"&lt;="&amp;AF803)+1)))</f>
        <v>6</v>
      </c>
      <c r="AH803" s="4">
        <f>IF($A802="","",IF(MAX($X803:$AC803)=MAX($AD803:AG803)," ",SMALL($X803:$AC803,COUNTIF($X803:$AC803,"&lt;="&amp;AG803)+1)))</f>
        <v>7</v>
      </c>
      <c r="AI803" s="4">
        <f>IF($A802="","",IF(MAX($X803:$AC803)=MAX($AD803:AH803)," ",SMALL($X803:$AC803,COUNTIF($X803:$AC803,"&lt;="&amp;AH803)+1)))</f>
        <v>8</v>
      </c>
      <c r="AJ803" s="4" t="str">
        <f>IF($A802="","",IF(MAX($X803:$AC803)=MAX($AD803:AI803)," ",SMALL($X803:$AC803,COUNTIF($X803:$AC803,"&lt;="&amp;AI803)+1)))</f>
        <v xml:space="preserve"> </v>
      </c>
      <c r="AL803" s="13" t="str">
        <f t="shared" si="180"/>
        <v>5尾</v>
      </c>
      <c r="AM803" s="13" t="str">
        <f t="shared" si="181"/>
        <v>中3尾</v>
      </c>
    </row>
    <row r="804" spans="1:39" x14ac:dyDescent="0.15">
      <c r="A804" s="7">
        <v>2021057</v>
      </c>
      <c r="B804" s="2">
        <v>5</v>
      </c>
      <c r="C804" s="2">
        <v>6</v>
      </c>
      <c r="D804" s="2">
        <v>9</v>
      </c>
      <c r="E804" s="2">
        <v>17</v>
      </c>
      <c r="F804" s="2">
        <v>25</v>
      </c>
      <c r="G804" s="2">
        <v>33</v>
      </c>
      <c r="H804" s="2">
        <v>16</v>
      </c>
      <c r="J804" s="4">
        <f t="shared" si="168"/>
        <v>5</v>
      </c>
      <c r="K804" s="4">
        <f t="shared" si="169"/>
        <v>6</v>
      </c>
      <c r="L804" s="4">
        <f t="shared" si="170"/>
        <v>9</v>
      </c>
      <c r="M804" s="4">
        <f t="shared" si="171"/>
        <v>7</v>
      </c>
      <c r="N804" s="4">
        <f t="shared" si="172"/>
        <v>5</v>
      </c>
      <c r="O804" s="4">
        <f t="shared" si="173"/>
        <v>3</v>
      </c>
      <c r="Q804" s="4">
        <f>IF($A804="","",IF(MAX($J804:$O804)=MAX($P804:P804),"",SMALL($J804:$O804,COUNTIF($J804:$O804,"&lt;="&amp;P804)+1)))</f>
        <v>3</v>
      </c>
      <c r="R804" s="4">
        <f>IF($A804="","",IF(MAX($J804:$O804)=MAX($P804:Q804),"",SMALL($J804:$O804,COUNTIF($J804:$O804,"&lt;="&amp;Q804)+1)))</f>
        <v>5</v>
      </c>
      <c r="S804" s="4">
        <f>IF($A804="","",IF(MAX($J804:$O804)=MAX($P804:R804),"",SMALL($J804:$O804,COUNTIF($J804:$O804,"&lt;="&amp;R804)+1)))</f>
        <v>6</v>
      </c>
      <c r="T804" s="4">
        <f>IF($A804="","",IF(MAX($J804:$O804)=MAX($P804:S804),"",SMALL($J804:$O804,COUNTIF($J804:$O804,"&lt;="&amp;S804)+1)))</f>
        <v>7</v>
      </c>
      <c r="U804" s="4">
        <f>IF($A804="","",IF(MAX($J804:$O804)=MAX($P804:T804),"",SMALL($J804:$O804,COUNTIF($J804:$O804,"&lt;="&amp;T804)+1)))</f>
        <v>9</v>
      </c>
      <c r="V804" s="4" t="str">
        <f>IF($A804="","",IF(MAX($J804:$O804)=MAX($P804:U804),"",SMALL($J804:$O804,COUNTIF($J804:$O804,"&lt;="&amp;U804)+1)))</f>
        <v/>
      </c>
      <c r="X804" s="4">
        <f t="shared" si="174"/>
        <v>8</v>
      </c>
      <c r="Y804" s="4">
        <f t="shared" si="175"/>
        <v>3</v>
      </c>
      <c r="Z804" s="4">
        <f t="shared" si="176"/>
        <v>7</v>
      </c>
      <c r="AA804" s="4">
        <f t="shared" si="177"/>
        <v>6</v>
      </c>
      <c r="AB804" s="4">
        <f t="shared" si="178"/>
        <v>8</v>
      </c>
      <c r="AC804" s="4">
        <f t="shared" si="179"/>
        <v>1</v>
      </c>
      <c r="AE804" s="4">
        <f>IF($A803="","",IF(MAX($X804:$AC804)=MAX($AD804:AD804)," ",SMALL($X804:$AC804,COUNTIF($X804:$AC804,"&lt;="&amp;AD804)+1)))</f>
        <v>1</v>
      </c>
      <c r="AF804" s="4">
        <f>IF($A803="","",IF(MAX($X804:$AC804)=MAX($AD804:AE804)," ",SMALL($X804:$AC804,COUNTIF($X804:$AC804,"&lt;="&amp;AE804)+1)))</f>
        <v>3</v>
      </c>
      <c r="AG804" s="4">
        <f>IF($A803="","",IF(MAX($X804:$AC804)=MAX($AD804:AF804)," ",SMALL($X804:$AC804,COUNTIF($X804:$AC804,"&lt;="&amp;AF804)+1)))</f>
        <v>6</v>
      </c>
      <c r="AH804" s="4">
        <f>IF($A803="","",IF(MAX($X804:$AC804)=MAX($AD804:AG804)," ",SMALL($X804:$AC804,COUNTIF($X804:$AC804,"&lt;="&amp;AG804)+1)))</f>
        <v>7</v>
      </c>
      <c r="AI804" s="4">
        <f>IF($A803="","",IF(MAX($X804:$AC804)=MAX($AD804:AH804)," ",SMALL($X804:$AC804,COUNTIF($X804:$AC804,"&lt;="&amp;AH804)+1)))</f>
        <v>8</v>
      </c>
      <c r="AJ804" s="4" t="str">
        <f>IF($A803="","",IF(MAX($X804:$AC804)=MAX($AD804:AI804)," ",SMALL($X804:$AC804,COUNTIF($X804:$AC804,"&lt;="&amp;AI804)+1)))</f>
        <v xml:space="preserve"> </v>
      </c>
      <c r="AL804" s="13" t="str">
        <f t="shared" si="180"/>
        <v>5尾</v>
      </c>
      <c r="AM804" s="13" t="str">
        <f t="shared" si="181"/>
        <v>中3尾</v>
      </c>
    </row>
    <row r="805" spans="1:39" x14ac:dyDescent="0.15">
      <c r="A805" s="7">
        <v>2021058</v>
      </c>
      <c r="B805" s="2">
        <v>9</v>
      </c>
      <c r="C805" s="2">
        <v>11</v>
      </c>
      <c r="D805" s="2">
        <v>13</v>
      </c>
      <c r="E805" s="2">
        <v>18</v>
      </c>
      <c r="F805" s="2">
        <v>19</v>
      </c>
      <c r="G805" s="2">
        <v>28</v>
      </c>
      <c r="H805" s="2">
        <v>14</v>
      </c>
      <c r="J805" s="4">
        <f t="shared" si="168"/>
        <v>9</v>
      </c>
      <c r="K805" s="4">
        <f t="shared" si="169"/>
        <v>1</v>
      </c>
      <c r="L805" s="4">
        <f t="shared" si="170"/>
        <v>3</v>
      </c>
      <c r="M805" s="4">
        <f t="shared" si="171"/>
        <v>8</v>
      </c>
      <c r="N805" s="4">
        <f t="shared" si="172"/>
        <v>9</v>
      </c>
      <c r="O805" s="4">
        <f t="shared" si="173"/>
        <v>8</v>
      </c>
      <c r="Q805" s="4">
        <f>IF($A805="","",IF(MAX($J805:$O805)=MAX($P805:P805),"",SMALL($J805:$O805,COUNTIF($J805:$O805,"&lt;="&amp;P805)+1)))</f>
        <v>1</v>
      </c>
      <c r="R805" s="4">
        <f>IF($A805="","",IF(MAX($J805:$O805)=MAX($P805:Q805),"",SMALL($J805:$O805,COUNTIF($J805:$O805,"&lt;="&amp;Q805)+1)))</f>
        <v>3</v>
      </c>
      <c r="S805" s="4">
        <f>IF($A805="","",IF(MAX($J805:$O805)=MAX($P805:R805),"",SMALL($J805:$O805,COUNTIF($J805:$O805,"&lt;="&amp;R805)+1)))</f>
        <v>8</v>
      </c>
      <c r="T805" s="4">
        <f>IF($A805="","",IF(MAX($J805:$O805)=MAX($P805:S805),"",SMALL($J805:$O805,COUNTIF($J805:$O805,"&lt;="&amp;S805)+1)))</f>
        <v>9</v>
      </c>
      <c r="U805" s="4" t="str">
        <f>IF($A805="","",IF(MAX($J805:$O805)=MAX($P805:T805),"",SMALL($J805:$O805,COUNTIF($J805:$O805,"&lt;="&amp;T805)+1)))</f>
        <v/>
      </c>
      <c r="V805" s="4" t="str">
        <f>IF($A805="","",IF(MAX($J805:$O805)=MAX($P805:U805),"",SMALL($J805:$O805,COUNTIF($J805:$O805,"&lt;="&amp;U805)+1)))</f>
        <v/>
      </c>
      <c r="X805" s="4">
        <f t="shared" si="174"/>
        <v>0</v>
      </c>
      <c r="Y805" s="4">
        <f t="shared" si="175"/>
        <v>2</v>
      </c>
      <c r="Z805" s="4">
        <f t="shared" si="176"/>
        <v>5</v>
      </c>
      <c r="AA805" s="4">
        <f t="shared" si="177"/>
        <v>7</v>
      </c>
      <c r="AB805" s="4">
        <f t="shared" si="178"/>
        <v>5</v>
      </c>
      <c r="AC805" s="4">
        <f t="shared" si="179"/>
        <v>2</v>
      </c>
      <c r="AE805" s="4">
        <f>IF($A804="","",IF(MAX($X805:$AC805)=MAX($AD805:AD805)," ",SMALL($X805:$AC805,COUNTIF($X805:$AC805,"&lt;="&amp;AD805)+1)))</f>
        <v>0</v>
      </c>
      <c r="AF805" s="4">
        <f>IF($A804="","",IF(MAX($X805:$AC805)=MAX($AD805:AE805)," ",SMALL($X805:$AC805,COUNTIF($X805:$AC805,"&lt;="&amp;AE805)+1)))</f>
        <v>2</v>
      </c>
      <c r="AG805" s="4">
        <f>IF($A804="","",IF(MAX($X805:$AC805)=MAX($AD805:AF805)," ",SMALL($X805:$AC805,COUNTIF($X805:$AC805,"&lt;="&amp;AF805)+1)))</f>
        <v>5</v>
      </c>
      <c r="AH805" s="4">
        <f>IF($A804="","",IF(MAX($X805:$AC805)=MAX($AD805:AG805)," ",SMALL($X805:$AC805,COUNTIF($X805:$AC805,"&lt;="&amp;AG805)+1)))</f>
        <v>7</v>
      </c>
      <c r="AI805" s="4" t="str">
        <f>IF($A804="","",IF(MAX($X805:$AC805)=MAX($AD805:AH805)," ",SMALL($X805:$AC805,COUNTIF($X805:$AC805,"&lt;="&amp;AH805)+1)))</f>
        <v xml:space="preserve"> </v>
      </c>
      <c r="AJ805" s="4" t="str">
        <f>IF($A804="","",IF(MAX($X805:$AC805)=MAX($AD805:AI805)," ",SMALL($X805:$AC805,COUNTIF($X805:$AC805,"&lt;="&amp;AI805)+1)))</f>
        <v xml:space="preserve"> </v>
      </c>
      <c r="AL805" s="13" t="str">
        <f t="shared" si="180"/>
        <v>4尾</v>
      </c>
      <c r="AM805" s="13" t="str">
        <f t="shared" si="181"/>
        <v>中0尾</v>
      </c>
    </row>
    <row r="806" spans="1:39" x14ac:dyDescent="0.15">
      <c r="A806" s="7">
        <v>2021059</v>
      </c>
      <c r="B806" s="2">
        <v>1</v>
      </c>
      <c r="C806" s="2">
        <v>9</v>
      </c>
      <c r="D806" s="2">
        <v>11</v>
      </c>
      <c r="E806" s="2">
        <v>18</v>
      </c>
      <c r="F806" s="2">
        <v>32</v>
      </c>
      <c r="G806" s="2">
        <v>33</v>
      </c>
      <c r="H806" s="2">
        <v>14</v>
      </c>
      <c r="J806" s="4">
        <f t="shared" si="168"/>
        <v>1</v>
      </c>
      <c r="K806" s="4">
        <f t="shared" si="169"/>
        <v>9</v>
      </c>
      <c r="L806" s="4">
        <f t="shared" si="170"/>
        <v>1</v>
      </c>
      <c r="M806" s="4">
        <f t="shared" si="171"/>
        <v>8</v>
      </c>
      <c r="N806" s="4">
        <f t="shared" si="172"/>
        <v>2</v>
      </c>
      <c r="O806" s="4">
        <f t="shared" si="173"/>
        <v>3</v>
      </c>
      <c r="Q806" s="4">
        <f>IF($A806="","",IF(MAX($J806:$O806)=MAX($P806:P806),"",SMALL($J806:$O806,COUNTIF($J806:$O806,"&lt;="&amp;P806)+1)))</f>
        <v>1</v>
      </c>
      <c r="R806" s="4">
        <f>IF($A806="","",IF(MAX($J806:$O806)=MAX($P806:Q806),"",SMALL($J806:$O806,COUNTIF($J806:$O806,"&lt;="&amp;Q806)+1)))</f>
        <v>2</v>
      </c>
      <c r="S806" s="4">
        <f>IF($A806="","",IF(MAX($J806:$O806)=MAX($P806:R806),"",SMALL($J806:$O806,COUNTIF($J806:$O806,"&lt;="&amp;R806)+1)))</f>
        <v>3</v>
      </c>
      <c r="T806" s="4">
        <f>IF($A806="","",IF(MAX($J806:$O806)=MAX($P806:S806),"",SMALL($J806:$O806,COUNTIF($J806:$O806,"&lt;="&amp;S806)+1)))</f>
        <v>8</v>
      </c>
      <c r="U806" s="4">
        <f>IF($A806="","",IF(MAX($J806:$O806)=MAX($P806:T806),"",SMALL($J806:$O806,COUNTIF($J806:$O806,"&lt;="&amp;T806)+1)))</f>
        <v>9</v>
      </c>
      <c r="V806" s="4" t="str">
        <f>IF($A806="","",IF(MAX($J806:$O806)=MAX($P806:U806),"",SMALL($J806:$O806,COUNTIF($J806:$O806,"&lt;="&amp;U806)+1)))</f>
        <v/>
      </c>
      <c r="X806" s="4">
        <f t="shared" si="174"/>
        <v>9</v>
      </c>
      <c r="Y806" s="4">
        <f t="shared" si="175"/>
        <v>2</v>
      </c>
      <c r="Z806" s="4">
        <f t="shared" si="176"/>
        <v>2</v>
      </c>
      <c r="AA806" s="4">
        <f t="shared" si="177"/>
        <v>6</v>
      </c>
      <c r="AB806" s="4">
        <f t="shared" si="178"/>
        <v>2</v>
      </c>
      <c r="AC806" s="4">
        <f t="shared" si="179"/>
        <v>7</v>
      </c>
      <c r="AE806" s="4">
        <f>IF($A805="","",IF(MAX($X806:$AC806)=MAX($AD806:AD806)," ",SMALL($X806:$AC806,COUNTIF($X806:$AC806,"&lt;="&amp;AD806)+1)))</f>
        <v>2</v>
      </c>
      <c r="AF806" s="4">
        <f>IF($A805="","",IF(MAX($X806:$AC806)=MAX($AD806:AE806)," ",SMALL($X806:$AC806,COUNTIF($X806:$AC806,"&lt;="&amp;AE806)+1)))</f>
        <v>6</v>
      </c>
      <c r="AG806" s="4">
        <f>IF($A805="","",IF(MAX($X806:$AC806)=MAX($AD806:AF806)," ",SMALL($X806:$AC806,COUNTIF($X806:$AC806,"&lt;="&amp;AF806)+1)))</f>
        <v>7</v>
      </c>
      <c r="AH806" s="4">
        <f>IF($A805="","",IF(MAX($X806:$AC806)=MAX($AD806:AG806)," ",SMALL($X806:$AC806,COUNTIF($X806:$AC806,"&lt;="&amp;AG806)+1)))</f>
        <v>9</v>
      </c>
      <c r="AI806" s="4" t="str">
        <f>IF($A805="","",IF(MAX($X806:$AC806)=MAX($AD806:AH806)," ",SMALL($X806:$AC806,COUNTIF($X806:$AC806,"&lt;="&amp;AH806)+1)))</f>
        <v xml:space="preserve"> </v>
      </c>
      <c r="AJ806" s="4" t="str">
        <f>IF($A805="","",IF(MAX($X806:$AC806)=MAX($AD806:AI806)," ",SMALL($X806:$AC806,COUNTIF($X806:$AC806,"&lt;="&amp;AI806)+1)))</f>
        <v xml:space="preserve"> </v>
      </c>
      <c r="AL806" s="13" t="str">
        <f t="shared" si="180"/>
        <v>4尾</v>
      </c>
      <c r="AM806" s="13" t="str">
        <f t="shared" si="181"/>
        <v>中2尾</v>
      </c>
    </row>
    <row r="807" spans="1:39" x14ac:dyDescent="0.15">
      <c r="A807" s="7">
        <v>2021060</v>
      </c>
      <c r="B807" s="2">
        <v>10</v>
      </c>
      <c r="C807" s="2">
        <v>11</v>
      </c>
      <c r="D807" s="2">
        <v>17</v>
      </c>
      <c r="E807" s="2">
        <v>20</v>
      </c>
      <c r="F807" s="2">
        <v>29</v>
      </c>
      <c r="G807" s="2">
        <v>30</v>
      </c>
      <c r="H807" s="2">
        <v>15</v>
      </c>
      <c r="J807" s="4">
        <f t="shared" si="168"/>
        <v>0</v>
      </c>
      <c r="K807" s="4">
        <f t="shared" si="169"/>
        <v>1</v>
      </c>
      <c r="L807" s="4">
        <f t="shared" si="170"/>
        <v>7</v>
      </c>
      <c r="M807" s="4">
        <f t="shared" si="171"/>
        <v>0</v>
      </c>
      <c r="N807" s="4">
        <f t="shared" si="172"/>
        <v>9</v>
      </c>
      <c r="O807" s="4">
        <f t="shared" si="173"/>
        <v>0</v>
      </c>
      <c r="Q807" s="4">
        <f>IF($A807="","",IF(MAX($J807:$O807)=MAX($P807:P807),"",SMALL($J807:$O807,COUNTIF($J807:$O807,"&lt;="&amp;P807)+1)))</f>
        <v>0</v>
      </c>
      <c r="R807" s="4">
        <f>IF($A807="","",IF(MAX($J807:$O807)=MAX($P807:Q807),"",SMALL($J807:$O807,COUNTIF($J807:$O807,"&lt;="&amp;Q807)+1)))</f>
        <v>1</v>
      </c>
      <c r="S807" s="4">
        <f>IF($A807="","",IF(MAX($J807:$O807)=MAX($P807:R807),"",SMALL($J807:$O807,COUNTIF($J807:$O807,"&lt;="&amp;R807)+1)))</f>
        <v>7</v>
      </c>
      <c r="T807" s="4">
        <f>IF($A807="","",IF(MAX($J807:$O807)=MAX($P807:S807),"",SMALL($J807:$O807,COUNTIF($J807:$O807,"&lt;="&amp;S807)+1)))</f>
        <v>9</v>
      </c>
      <c r="U807" s="4" t="str">
        <f>IF($A807="","",IF(MAX($J807:$O807)=MAX($P807:T807),"",SMALL($J807:$O807,COUNTIF($J807:$O807,"&lt;="&amp;T807)+1)))</f>
        <v/>
      </c>
      <c r="V807" s="4" t="str">
        <f>IF($A807="","",IF(MAX($J807:$O807)=MAX($P807:U807),"",SMALL($J807:$O807,COUNTIF($J807:$O807,"&lt;="&amp;U807)+1)))</f>
        <v/>
      </c>
      <c r="X807" s="4">
        <f t="shared" si="174"/>
        <v>9</v>
      </c>
      <c r="Y807" s="4">
        <f t="shared" si="175"/>
        <v>9</v>
      </c>
      <c r="Z807" s="4">
        <f t="shared" si="176"/>
        <v>6</v>
      </c>
      <c r="AA807" s="4">
        <f t="shared" si="177"/>
        <v>8</v>
      </c>
      <c r="AB807" s="4">
        <f t="shared" si="178"/>
        <v>6</v>
      </c>
      <c r="AC807" s="4">
        <f t="shared" si="179"/>
        <v>3</v>
      </c>
      <c r="AE807" s="4">
        <f>IF($A806="","",IF(MAX($X807:$AC807)=MAX($AD807:AD807)," ",SMALL($X807:$AC807,COUNTIF($X807:$AC807,"&lt;="&amp;AD807)+1)))</f>
        <v>3</v>
      </c>
      <c r="AF807" s="4">
        <f>IF($A806="","",IF(MAX($X807:$AC807)=MAX($AD807:AE807)," ",SMALL($X807:$AC807,COUNTIF($X807:$AC807,"&lt;="&amp;AE807)+1)))</f>
        <v>6</v>
      </c>
      <c r="AG807" s="4">
        <f>IF($A806="","",IF(MAX($X807:$AC807)=MAX($AD807:AF807)," ",SMALL($X807:$AC807,COUNTIF($X807:$AC807,"&lt;="&amp;AF807)+1)))</f>
        <v>8</v>
      </c>
      <c r="AH807" s="4">
        <f>IF($A806="","",IF(MAX($X807:$AC807)=MAX($AD807:AG807)," ",SMALL($X807:$AC807,COUNTIF($X807:$AC807,"&lt;="&amp;AG807)+1)))</f>
        <v>9</v>
      </c>
      <c r="AI807" s="4" t="str">
        <f>IF($A806="","",IF(MAX($X807:$AC807)=MAX($AD807:AH807)," ",SMALL($X807:$AC807,COUNTIF($X807:$AC807,"&lt;="&amp;AH807)+1)))</f>
        <v xml:space="preserve"> </v>
      </c>
      <c r="AJ807" s="4" t="str">
        <f>IF($A806="","",IF(MAX($X807:$AC807)=MAX($AD807:AI807)," ",SMALL($X807:$AC807,COUNTIF($X807:$AC807,"&lt;="&amp;AI807)+1)))</f>
        <v xml:space="preserve"> </v>
      </c>
      <c r="AL807" s="13" t="str">
        <f t="shared" si="180"/>
        <v>4尾</v>
      </c>
      <c r="AM807" s="13" t="str">
        <f t="shared" si="181"/>
        <v>中1尾</v>
      </c>
    </row>
    <row r="808" spans="1:39" x14ac:dyDescent="0.15">
      <c r="A808" s="7">
        <v>2021061</v>
      </c>
      <c r="B808" s="2">
        <v>4</v>
      </c>
      <c r="C808" s="2">
        <v>9</v>
      </c>
      <c r="D808" s="2">
        <v>12</v>
      </c>
      <c r="E808" s="2">
        <v>18</v>
      </c>
      <c r="F808" s="2">
        <v>20</v>
      </c>
      <c r="G808" s="2">
        <v>23</v>
      </c>
      <c r="H808" s="2">
        <v>1</v>
      </c>
      <c r="J808" s="4">
        <f t="shared" si="168"/>
        <v>4</v>
      </c>
      <c r="K808" s="4">
        <f t="shared" si="169"/>
        <v>9</v>
      </c>
      <c r="L808" s="4">
        <f t="shared" si="170"/>
        <v>2</v>
      </c>
      <c r="M808" s="4">
        <f t="shared" si="171"/>
        <v>8</v>
      </c>
      <c r="N808" s="4">
        <f t="shared" si="172"/>
        <v>0</v>
      </c>
      <c r="O808" s="4">
        <f t="shared" si="173"/>
        <v>3</v>
      </c>
      <c r="Q808" s="4">
        <f>IF($A808="","",IF(MAX($J808:$O808)=MAX($P808:P808),"",SMALL($J808:$O808,COUNTIF($J808:$O808,"&lt;="&amp;P808)+1)))</f>
        <v>0</v>
      </c>
      <c r="R808" s="4">
        <f>IF($A808="","",IF(MAX($J808:$O808)=MAX($P808:Q808),"",SMALL($J808:$O808,COUNTIF($J808:$O808,"&lt;="&amp;Q808)+1)))</f>
        <v>2</v>
      </c>
      <c r="S808" s="4">
        <f>IF($A808="","",IF(MAX($J808:$O808)=MAX($P808:R808),"",SMALL($J808:$O808,COUNTIF($J808:$O808,"&lt;="&amp;R808)+1)))</f>
        <v>3</v>
      </c>
      <c r="T808" s="4">
        <f>IF($A808="","",IF(MAX($J808:$O808)=MAX($P808:S808),"",SMALL($J808:$O808,COUNTIF($J808:$O808,"&lt;="&amp;S808)+1)))</f>
        <v>4</v>
      </c>
      <c r="U808" s="4">
        <f>IF($A808="","",IF(MAX($J808:$O808)=MAX($P808:T808),"",SMALL($J808:$O808,COUNTIF($J808:$O808,"&lt;="&amp;T808)+1)))</f>
        <v>8</v>
      </c>
      <c r="V808" s="4">
        <f>IF($A808="","",IF(MAX($J808:$O808)=MAX($P808:U808),"",SMALL($J808:$O808,COUNTIF($J808:$O808,"&lt;="&amp;U808)+1)))</f>
        <v>9</v>
      </c>
      <c r="X808" s="4">
        <f t="shared" si="174"/>
        <v>0</v>
      </c>
      <c r="Y808" s="4">
        <f t="shared" si="175"/>
        <v>1</v>
      </c>
      <c r="Z808" s="4">
        <f t="shared" si="176"/>
        <v>0</v>
      </c>
      <c r="AA808" s="4">
        <f t="shared" si="177"/>
        <v>5</v>
      </c>
      <c r="AB808" s="4">
        <f t="shared" si="178"/>
        <v>0</v>
      </c>
      <c r="AC808" s="4">
        <f t="shared" si="179"/>
        <v>3</v>
      </c>
      <c r="AE808" s="4">
        <f>IF($A807="","",IF(MAX($X808:$AC808)=MAX($AD808:AD808)," ",SMALL($X808:$AC808,COUNTIF($X808:$AC808,"&lt;="&amp;AD808)+1)))</f>
        <v>0</v>
      </c>
      <c r="AF808" s="4">
        <f>IF($A807="","",IF(MAX($X808:$AC808)=MAX($AD808:AE808)," ",SMALL($X808:$AC808,COUNTIF($X808:$AC808,"&lt;="&amp;AE808)+1)))</f>
        <v>1</v>
      </c>
      <c r="AG808" s="4">
        <f>IF($A807="","",IF(MAX($X808:$AC808)=MAX($AD808:AF808)," ",SMALL($X808:$AC808,COUNTIF($X808:$AC808,"&lt;="&amp;AF808)+1)))</f>
        <v>3</v>
      </c>
      <c r="AH808" s="4">
        <f>IF($A807="","",IF(MAX($X808:$AC808)=MAX($AD808:AG808)," ",SMALL($X808:$AC808,COUNTIF($X808:$AC808,"&lt;="&amp;AG808)+1)))</f>
        <v>5</v>
      </c>
      <c r="AI808" s="4" t="str">
        <f>IF($A807="","",IF(MAX($X808:$AC808)=MAX($AD808:AH808)," ",SMALL($X808:$AC808,COUNTIF($X808:$AC808,"&lt;="&amp;AH808)+1)))</f>
        <v xml:space="preserve"> </v>
      </c>
      <c r="AJ808" s="4" t="str">
        <f>IF($A807="","",IF(MAX($X808:$AC808)=MAX($AD808:AI808)," ",SMALL($X808:$AC808,COUNTIF($X808:$AC808,"&lt;="&amp;AI808)+1)))</f>
        <v xml:space="preserve"> </v>
      </c>
      <c r="AL808" s="13" t="str">
        <f t="shared" si="180"/>
        <v>4尾</v>
      </c>
      <c r="AM808" s="13" t="str">
        <f t="shared" si="181"/>
        <v>中2尾</v>
      </c>
    </row>
    <row r="809" spans="1:39" x14ac:dyDescent="0.15">
      <c r="A809" s="7">
        <v>2021062</v>
      </c>
      <c r="B809" s="2">
        <v>12</v>
      </c>
      <c r="C809" s="2">
        <v>13</v>
      </c>
      <c r="D809" s="2">
        <v>15</v>
      </c>
      <c r="E809" s="2">
        <v>20</v>
      </c>
      <c r="F809" s="2">
        <v>22</v>
      </c>
      <c r="G809" s="2">
        <v>25</v>
      </c>
      <c r="H809" s="2">
        <v>10</v>
      </c>
      <c r="J809" s="4">
        <f t="shared" si="168"/>
        <v>2</v>
      </c>
      <c r="K809" s="4">
        <f t="shared" si="169"/>
        <v>3</v>
      </c>
      <c r="L809" s="4">
        <f t="shared" si="170"/>
        <v>5</v>
      </c>
      <c r="M809" s="4">
        <f t="shared" si="171"/>
        <v>0</v>
      </c>
      <c r="N809" s="4">
        <f t="shared" si="172"/>
        <v>2</v>
      </c>
      <c r="O809" s="4">
        <f t="shared" si="173"/>
        <v>5</v>
      </c>
      <c r="Q809" s="4">
        <f>IF($A809="","",IF(MAX($J809:$O809)=MAX($P809:P809),"",SMALL($J809:$O809,COUNTIF($J809:$O809,"&lt;="&amp;P809)+1)))</f>
        <v>0</v>
      </c>
      <c r="R809" s="4">
        <f>IF($A809="","",IF(MAX($J809:$O809)=MAX($P809:Q809),"",SMALL($J809:$O809,COUNTIF($J809:$O809,"&lt;="&amp;Q809)+1)))</f>
        <v>2</v>
      </c>
      <c r="S809" s="4">
        <f>IF($A809="","",IF(MAX($J809:$O809)=MAX($P809:R809),"",SMALL($J809:$O809,COUNTIF($J809:$O809,"&lt;="&amp;R809)+1)))</f>
        <v>3</v>
      </c>
      <c r="T809" s="4">
        <f>IF($A809="","",IF(MAX($J809:$O809)=MAX($P809:S809),"",SMALL($J809:$O809,COUNTIF($J809:$O809,"&lt;="&amp;S809)+1)))</f>
        <v>5</v>
      </c>
      <c r="U809" s="4" t="str">
        <f>IF($A809="","",IF(MAX($J809:$O809)=MAX($P809:T809),"",SMALL($J809:$O809,COUNTIF($J809:$O809,"&lt;="&amp;T809)+1)))</f>
        <v/>
      </c>
      <c r="V809" s="4" t="str">
        <f>IF($A809="","",IF(MAX($J809:$O809)=MAX($P809:U809),"",SMALL($J809:$O809,COUNTIF($J809:$O809,"&lt;="&amp;U809)+1)))</f>
        <v/>
      </c>
      <c r="X809" s="4">
        <f t="shared" si="174"/>
        <v>6</v>
      </c>
      <c r="Y809" s="4">
        <f t="shared" si="175"/>
        <v>5</v>
      </c>
      <c r="Z809" s="4">
        <f t="shared" si="176"/>
        <v>0</v>
      </c>
      <c r="AA809" s="4">
        <f t="shared" si="177"/>
        <v>1</v>
      </c>
      <c r="AB809" s="4">
        <f t="shared" si="178"/>
        <v>0</v>
      </c>
      <c r="AC809" s="4">
        <f t="shared" si="179"/>
        <v>5</v>
      </c>
      <c r="AE809" s="4">
        <f>IF($A808="","",IF(MAX($X809:$AC809)=MAX($AD809:AD809)," ",SMALL($X809:$AC809,COUNTIF($X809:$AC809,"&lt;="&amp;AD809)+1)))</f>
        <v>0</v>
      </c>
      <c r="AF809" s="4">
        <f>IF($A808="","",IF(MAX($X809:$AC809)=MAX($AD809:AE809)," ",SMALL($X809:$AC809,COUNTIF($X809:$AC809,"&lt;="&amp;AE809)+1)))</f>
        <v>1</v>
      </c>
      <c r="AG809" s="4">
        <f>IF($A808="","",IF(MAX($X809:$AC809)=MAX($AD809:AF809)," ",SMALL($X809:$AC809,COUNTIF($X809:$AC809,"&lt;="&amp;AF809)+1)))</f>
        <v>5</v>
      </c>
      <c r="AH809" s="4">
        <f>IF($A808="","",IF(MAX($X809:$AC809)=MAX($AD809:AG809)," ",SMALL($X809:$AC809,COUNTIF($X809:$AC809,"&lt;="&amp;AG809)+1)))</f>
        <v>6</v>
      </c>
      <c r="AI809" s="4" t="str">
        <f>IF($A808="","",IF(MAX($X809:$AC809)=MAX($AD809:AH809)," ",SMALL($X809:$AC809,COUNTIF($X809:$AC809,"&lt;="&amp;AH809)+1)))</f>
        <v xml:space="preserve"> </v>
      </c>
      <c r="AJ809" s="4" t="str">
        <f>IF($A808="","",IF(MAX($X809:$AC809)=MAX($AD809:AI809)," ",SMALL($X809:$AC809,COUNTIF($X809:$AC809,"&lt;="&amp;AI809)+1)))</f>
        <v xml:space="preserve"> </v>
      </c>
      <c r="AL809" s="13" t="str">
        <f t="shared" si="180"/>
        <v>4尾</v>
      </c>
      <c r="AM809" s="13" t="str">
        <f t="shared" si="181"/>
        <v>中2尾</v>
      </c>
    </row>
    <row r="810" spans="1:39" x14ac:dyDescent="0.15">
      <c r="A810" s="7">
        <v>2021063</v>
      </c>
      <c r="B810" s="2">
        <v>4</v>
      </c>
      <c r="C810" s="2">
        <v>5</v>
      </c>
      <c r="D810" s="2">
        <v>6</v>
      </c>
      <c r="E810" s="2">
        <v>9</v>
      </c>
      <c r="F810" s="2">
        <v>23</v>
      </c>
      <c r="G810" s="2">
        <v>24</v>
      </c>
      <c r="H810" s="2">
        <v>9</v>
      </c>
      <c r="J810" s="4">
        <f t="shared" si="168"/>
        <v>4</v>
      </c>
      <c r="K810" s="4">
        <f t="shared" si="169"/>
        <v>5</v>
      </c>
      <c r="L810" s="4">
        <f t="shared" si="170"/>
        <v>6</v>
      </c>
      <c r="M810" s="4">
        <f t="shared" si="171"/>
        <v>9</v>
      </c>
      <c r="N810" s="4">
        <f t="shared" si="172"/>
        <v>3</v>
      </c>
      <c r="O810" s="4">
        <f t="shared" si="173"/>
        <v>4</v>
      </c>
      <c r="Q810" s="4">
        <f>IF($A810="","",IF(MAX($J810:$O810)=MAX($P810:P810),"",SMALL($J810:$O810,COUNTIF($J810:$O810,"&lt;="&amp;P810)+1)))</f>
        <v>3</v>
      </c>
      <c r="R810" s="4">
        <f>IF($A810="","",IF(MAX($J810:$O810)=MAX($P810:Q810),"",SMALL($J810:$O810,COUNTIF($J810:$O810,"&lt;="&amp;Q810)+1)))</f>
        <v>4</v>
      </c>
      <c r="S810" s="4">
        <f>IF($A810="","",IF(MAX($J810:$O810)=MAX($P810:R810),"",SMALL($J810:$O810,COUNTIF($J810:$O810,"&lt;="&amp;R810)+1)))</f>
        <v>5</v>
      </c>
      <c r="T810" s="4">
        <f>IF($A810="","",IF(MAX($J810:$O810)=MAX($P810:S810),"",SMALL($J810:$O810,COUNTIF($J810:$O810,"&lt;="&amp;S810)+1)))</f>
        <v>6</v>
      </c>
      <c r="U810" s="4">
        <f>IF($A810="","",IF(MAX($J810:$O810)=MAX($P810:T810),"",SMALL($J810:$O810,COUNTIF($J810:$O810,"&lt;="&amp;T810)+1)))</f>
        <v>9</v>
      </c>
      <c r="V810" s="4" t="str">
        <f>IF($A810="","",IF(MAX($J810:$O810)=MAX($P810:U810),"",SMALL($J810:$O810,COUNTIF($J810:$O810,"&lt;="&amp;U810)+1)))</f>
        <v/>
      </c>
      <c r="X810" s="4">
        <f t="shared" si="174"/>
        <v>6</v>
      </c>
      <c r="Y810" s="4">
        <f t="shared" si="175"/>
        <v>8</v>
      </c>
      <c r="Z810" s="4">
        <f t="shared" si="176"/>
        <v>0</v>
      </c>
      <c r="AA810" s="4">
        <f t="shared" si="177"/>
        <v>1</v>
      </c>
      <c r="AB810" s="4">
        <f t="shared" si="178"/>
        <v>0</v>
      </c>
      <c r="AC810" s="4">
        <f t="shared" si="179"/>
        <v>4</v>
      </c>
      <c r="AE810" s="4">
        <f>IF($A809="","",IF(MAX($X810:$AC810)=MAX($AD810:AD810)," ",SMALL($X810:$AC810,COUNTIF($X810:$AC810,"&lt;="&amp;AD810)+1)))</f>
        <v>0</v>
      </c>
      <c r="AF810" s="4">
        <f>IF($A809="","",IF(MAX($X810:$AC810)=MAX($AD810:AE810)," ",SMALL($X810:$AC810,COUNTIF($X810:$AC810,"&lt;="&amp;AE810)+1)))</f>
        <v>1</v>
      </c>
      <c r="AG810" s="4">
        <f>IF($A809="","",IF(MAX($X810:$AC810)=MAX($AD810:AF810)," ",SMALL($X810:$AC810,COUNTIF($X810:$AC810,"&lt;="&amp;AF810)+1)))</f>
        <v>4</v>
      </c>
      <c r="AH810" s="4">
        <f>IF($A809="","",IF(MAX($X810:$AC810)=MAX($AD810:AG810)," ",SMALL($X810:$AC810,COUNTIF($X810:$AC810,"&lt;="&amp;AG810)+1)))</f>
        <v>6</v>
      </c>
      <c r="AI810" s="4">
        <f>IF($A809="","",IF(MAX($X810:$AC810)=MAX($AD810:AH810)," ",SMALL($X810:$AC810,COUNTIF($X810:$AC810,"&lt;="&amp;AH810)+1)))</f>
        <v>8</v>
      </c>
      <c r="AJ810" s="4" t="str">
        <f>IF($A809="","",IF(MAX($X810:$AC810)=MAX($AD810:AI810)," ",SMALL($X810:$AC810,COUNTIF($X810:$AC810,"&lt;="&amp;AI810)+1)))</f>
        <v xml:space="preserve"> </v>
      </c>
      <c r="AL810" s="13" t="str">
        <f t="shared" si="180"/>
        <v>5尾</v>
      </c>
      <c r="AM810" s="13" t="str">
        <f t="shared" si="181"/>
        <v>中2尾</v>
      </c>
    </row>
    <row r="811" spans="1:39" x14ac:dyDescent="0.15">
      <c r="A811" s="7">
        <v>2021064</v>
      </c>
      <c r="B811" s="2">
        <v>4</v>
      </c>
      <c r="C811" s="2">
        <v>6</v>
      </c>
      <c r="D811" s="2">
        <v>8</v>
      </c>
      <c r="E811" s="2">
        <v>15</v>
      </c>
      <c r="F811" s="2">
        <v>16</v>
      </c>
      <c r="G811" s="2">
        <v>18</v>
      </c>
      <c r="H811" s="2">
        <v>16</v>
      </c>
      <c r="J811" s="4">
        <f t="shared" si="168"/>
        <v>4</v>
      </c>
      <c r="K811" s="4">
        <f t="shared" si="169"/>
        <v>6</v>
      </c>
      <c r="L811" s="4">
        <f t="shared" si="170"/>
        <v>8</v>
      </c>
      <c r="M811" s="4">
        <f t="shared" si="171"/>
        <v>5</v>
      </c>
      <c r="N811" s="4">
        <f t="shared" si="172"/>
        <v>6</v>
      </c>
      <c r="O811" s="4">
        <f t="shared" si="173"/>
        <v>8</v>
      </c>
      <c r="Q811" s="4">
        <f>IF($A811="","",IF(MAX($J811:$O811)=MAX($P811:P811),"",SMALL($J811:$O811,COUNTIF($J811:$O811,"&lt;="&amp;P811)+1)))</f>
        <v>4</v>
      </c>
      <c r="R811" s="4">
        <f>IF($A811="","",IF(MAX($J811:$O811)=MAX($P811:Q811),"",SMALL($J811:$O811,COUNTIF($J811:$O811,"&lt;="&amp;Q811)+1)))</f>
        <v>5</v>
      </c>
      <c r="S811" s="4">
        <f>IF($A811="","",IF(MAX($J811:$O811)=MAX($P811:R811),"",SMALL($J811:$O811,COUNTIF($J811:$O811,"&lt;="&amp;R811)+1)))</f>
        <v>6</v>
      </c>
      <c r="T811" s="4">
        <f>IF($A811="","",IF(MAX($J811:$O811)=MAX($P811:S811),"",SMALL($J811:$O811,COUNTIF($J811:$O811,"&lt;="&amp;S811)+1)))</f>
        <v>8</v>
      </c>
      <c r="U811" s="4" t="str">
        <f>IF($A811="","",IF(MAX($J811:$O811)=MAX($P811:T811),"",SMALL($J811:$O811,COUNTIF($J811:$O811,"&lt;="&amp;T811)+1)))</f>
        <v/>
      </c>
      <c r="V811" s="4" t="str">
        <f>IF($A811="","",IF(MAX($J811:$O811)=MAX($P811:U811),"",SMALL($J811:$O811,COUNTIF($J811:$O811,"&lt;="&amp;U811)+1)))</f>
        <v/>
      </c>
      <c r="X811" s="4">
        <f t="shared" si="174"/>
        <v>0</v>
      </c>
      <c r="Y811" s="4">
        <f t="shared" si="175"/>
        <v>5</v>
      </c>
      <c r="Z811" s="4">
        <f t="shared" si="176"/>
        <v>7</v>
      </c>
      <c r="AA811" s="4">
        <f t="shared" si="177"/>
        <v>6</v>
      </c>
      <c r="AB811" s="4">
        <f t="shared" si="178"/>
        <v>2</v>
      </c>
      <c r="AC811" s="4">
        <f t="shared" si="179"/>
        <v>4</v>
      </c>
      <c r="AE811" s="4">
        <f>IF($A810="","",IF(MAX($X811:$AC811)=MAX($AD811:AD811)," ",SMALL($X811:$AC811,COUNTIF($X811:$AC811,"&lt;="&amp;AD811)+1)))</f>
        <v>0</v>
      </c>
      <c r="AF811" s="4">
        <f>IF($A810="","",IF(MAX($X811:$AC811)=MAX($AD811:AE811)," ",SMALL($X811:$AC811,COUNTIF($X811:$AC811,"&lt;="&amp;AE811)+1)))</f>
        <v>2</v>
      </c>
      <c r="AG811" s="4">
        <f>IF($A810="","",IF(MAX($X811:$AC811)=MAX($AD811:AF811)," ",SMALL($X811:$AC811,COUNTIF($X811:$AC811,"&lt;="&amp;AF811)+1)))</f>
        <v>4</v>
      </c>
      <c r="AH811" s="4">
        <f>IF($A810="","",IF(MAX($X811:$AC811)=MAX($AD811:AG811)," ",SMALL($X811:$AC811,COUNTIF($X811:$AC811,"&lt;="&amp;AG811)+1)))</f>
        <v>5</v>
      </c>
      <c r="AI811" s="4">
        <f>IF($A810="","",IF(MAX($X811:$AC811)=MAX($AD811:AH811)," ",SMALL($X811:$AC811,COUNTIF($X811:$AC811,"&lt;="&amp;AH811)+1)))</f>
        <v>6</v>
      </c>
      <c r="AJ811" s="4">
        <f>IF($A810="","",IF(MAX($X811:$AC811)=MAX($AD811:AI811)," ",SMALL($X811:$AC811,COUNTIF($X811:$AC811,"&lt;="&amp;AI811)+1)))</f>
        <v>7</v>
      </c>
      <c r="AL811" s="13" t="str">
        <f t="shared" si="180"/>
        <v>6尾</v>
      </c>
      <c r="AM811" s="13" t="str">
        <f t="shared" si="181"/>
        <v>中3尾</v>
      </c>
    </row>
    <row r="812" spans="1:39" x14ac:dyDescent="0.15">
      <c r="A812" s="7">
        <v>2021065</v>
      </c>
      <c r="B812" s="2">
        <v>1</v>
      </c>
      <c r="C812" s="2">
        <v>4</v>
      </c>
      <c r="D812" s="2">
        <v>8</v>
      </c>
      <c r="E812" s="2">
        <v>19</v>
      </c>
      <c r="F812" s="2">
        <v>29</v>
      </c>
      <c r="G812" s="2">
        <v>33</v>
      </c>
      <c r="H812" s="2">
        <v>16</v>
      </c>
      <c r="J812" s="4">
        <f t="shared" si="168"/>
        <v>1</v>
      </c>
      <c r="K812" s="4">
        <f t="shared" si="169"/>
        <v>4</v>
      </c>
      <c r="L812" s="4">
        <f t="shared" si="170"/>
        <v>8</v>
      </c>
      <c r="M812" s="4">
        <f t="shared" si="171"/>
        <v>9</v>
      </c>
      <c r="N812" s="4">
        <f t="shared" si="172"/>
        <v>9</v>
      </c>
      <c r="O812" s="4">
        <f t="shared" si="173"/>
        <v>3</v>
      </c>
      <c r="Q812" s="4">
        <f>IF($A812="","",IF(MAX($J812:$O812)=MAX($P812:P812),"",SMALL($J812:$O812,COUNTIF($J812:$O812,"&lt;="&amp;P812)+1)))</f>
        <v>1</v>
      </c>
      <c r="R812" s="4">
        <f>IF($A812="","",IF(MAX($J812:$O812)=MAX($P812:Q812),"",SMALL($J812:$O812,COUNTIF($J812:$O812,"&lt;="&amp;Q812)+1)))</f>
        <v>3</v>
      </c>
      <c r="S812" s="4">
        <f>IF($A812="","",IF(MAX($J812:$O812)=MAX($P812:R812),"",SMALL($J812:$O812,COUNTIF($J812:$O812,"&lt;="&amp;R812)+1)))</f>
        <v>4</v>
      </c>
      <c r="T812" s="4">
        <f>IF($A812="","",IF(MAX($J812:$O812)=MAX($P812:S812),"",SMALL($J812:$O812,COUNTIF($J812:$O812,"&lt;="&amp;S812)+1)))</f>
        <v>8</v>
      </c>
      <c r="U812" s="4">
        <f>IF($A812="","",IF(MAX($J812:$O812)=MAX($P812:T812),"",SMALL($J812:$O812,COUNTIF($J812:$O812,"&lt;="&amp;T812)+1)))</f>
        <v>9</v>
      </c>
      <c r="V812" s="4" t="str">
        <f>IF($A812="","",IF(MAX($J812:$O812)=MAX($P812:U812),"",SMALL($J812:$O812,COUNTIF($J812:$O812,"&lt;="&amp;U812)+1)))</f>
        <v/>
      </c>
      <c r="X812" s="4">
        <f t="shared" si="174"/>
        <v>4</v>
      </c>
      <c r="Y812" s="4">
        <f t="shared" si="175"/>
        <v>5</v>
      </c>
      <c r="Z812" s="4">
        <f t="shared" si="176"/>
        <v>0</v>
      </c>
      <c r="AA812" s="4">
        <f t="shared" si="177"/>
        <v>7</v>
      </c>
      <c r="AB812" s="4">
        <f t="shared" si="178"/>
        <v>8</v>
      </c>
      <c r="AC812" s="4">
        <f t="shared" si="179"/>
        <v>3</v>
      </c>
      <c r="AE812" s="4">
        <f>IF($A811="","",IF(MAX($X812:$AC812)=MAX($AD812:AD812)," ",SMALL($X812:$AC812,COUNTIF($X812:$AC812,"&lt;="&amp;AD812)+1)))</f>
        <v>0</v>
      </c>
      <c r="AF812" s="4">
        <f>IF($A811="","",IF(MAX($X812:$AC812)=MAX($AD812:AE812)," ",SMALL($X812:$AC812,COUNTIF($X812:$AC812,"&lt;="&amp;AE812)+1)))</f>
        <v>3</v>
      </c>
      <c r="AG812" s="4">
        <f>IF($A811="","",IF(MAX($X812:$AC812)=MAX($AD812:AF812)," ",SMALL($X812:$AC812,COUNTIF($X812:$AC812,"&lt;="&amp;AF812)+1)))</f>
        <v>4</v>
      </c>
      <c r="AH812" s="4">
        <f>IF($A811="","",IF(MAX($X812:$AC812)=MAX($AD812:AG812)," ",SMALL($X812:$AC812,COUNTIF($X812:$AC812,"&lt;="&amp;AG812)+1)))</f>
        <v>5</v>
      </c>
      <c r="AI812" s="4">
        <f>IF($A811="","",IF(MAX($X812:$AC812)=MAX($AD812:AH812)," ",SMALL($X812:$AC812,COUNTIF($X812:$AC812,"&lt;="&amp;AH812)+1)))</f>
        <v>7</v>
      </c>
      <c r="AJ812" s="4">
        <f>IF($A811="","",IF(MAX($X812:$AC812)=MAX($AD812:AI812)," ",SMALL($X812:$AC812,COUNTIF($X812:$AC812,"&lt;="&amp;AI812)+1)))</f>
        <v>8</v>
      </c>
      <c r="AL812" s="13" t="str">
        <f t="shared" si="180"/>
        <v>6尾</v>
      </c>
      <c r="AM812" s="13" t="str">
        <f t="shared" si="181"/>
        <v>中3尾</v>
      </c>
    </row>
    <row r="813" spans="1:39" x14ac:dyDescent="0.15">
      <c r="A813" s="7">
        <v>2021066</v>
      </c>
      <c r="B813" s="2">
        <v>2</v>
      </c>
      <c r="C813" s="2">
        <v>6</v>
      </c>
      <c r="D813" s="2">
        <v>19</v>
      </c>
      <c r="E813" s="2">
        <v>26</v>
      </c>
      <c r="F813" s="2">
        <v>30</v>
      </c>
      <c r="G813" s="2">
        <v>33</v>
      </c>
      <c r="H813" s="2">
        <v>15</v>
      </c>
      <c r="J813" s="4">
        <f t="shared" si="168"/>
        <v>2</v>
      </c>
      <c r="K813" s="4">
        <f t="shared" si="169"/>
        <v>6</v>
      </c>
      <c r="L813" s="4">
        <f t="shared" si="170"/>
        <v>9</v>
      </c>
      <c r="M813" s="4">
        <f t="shared" si="171"/>
        <v>6</v>
      </c>
      <c r="N813" s="4">
        <f t="shared" si="172"/>
        <v>0</v>
      </c>
      <c r="O813" s="4">
        <f t="shared" si="173"/>
        <v>3</v>
      </c>
      <c r="Q813" s="4">
        <f>IF($A813="","",IF(MAX($J813:$O813)=MAX($P813:P813),"",SMALL($J813:$O813,COUNTIF($J813:$O813,"&lt;="&amp;P813)+1)))</f>
        <v>0</v>
      </c>
      <c r="R813" s="4">
        <f>IF($A813="","",IF(MAX($J813:$O813)=MAX($P813:Q813),"",SMALL($J813:$O813,COUNTIF($J813:$O813,"&lt;="&amp;Q813)+1)))</f>
        <v>2</v>
      </c>
      <c r="S813" s="4">
        <f>IF($A813="","",IF(MAX($J813:$O813)=MAX($P813:R813),"",SMALL($J813:$O813,COUNTIF($J813:$O813,"&lt;="&amp;R813)+1)))</f>
        <v>3</v>
      </c>
      <c r="T813" s="4">
        <f>IF($A813="","",IF(MAX($J813:$O813)=MAX($P813:S813),"",SMALL($J813:$O813,COUNTIF($J813:$O813,"&lt;="&amp;S813)+1)))</f>
        <v>6</v>
      </c>
      <c r="U813" s="4">
        <f>IF($A813="","",IF(MAX($J813:$O813)=MAX($P813:T813),"",SMALL($J813:$O813,COUNTIF($J813:$O813,"&lt;="&amp;T813)+1)))</f>
        <v>9</v>
      </c>
      <c r="V813" s="4" t="str">
        <f>IF($A813="","",IF(MAX($J813:$O813)=MAX($P813:U813),"",SMALL($J813:$O813,COUNTIF($J813:$O813,"&lt;="&amp;U813)+1)))</f>
        <v/>
      </c>
      <c r="X813" s="4">
        <f t="shared" si="174"/>
        <v>4</v>
      </c>
      <c r="Y813" s="4">
        <f t="shared" si="175"/>
        <v>4</v>
      </c>
      <c r="Z813" s="4">
        <f t="shared" si="176"/>
        <v>1</v>
      </c>
      <c r="AA813" s="4">
        <f t="shared" si="177"/>
        <v>3</v>
      </c>
      <c r="AB813" s="4">
        <f t="shared" si="178"/>
        <v>7</v>
      </c>
      <c r="AC813" s="4">
        <f t="shared" si="179"/>
        <v>4</v>
      </c>
      <c r="AE813" s="4">
        <f>IF($A812="","",IF(MAX($X813:$AC813)=MAX($AD813:AD813)," ",SMALL($X813:$AC813,COUNTIF($X813:$AC813,"&lt;="&amp;AD813)+1)))</f>
        <v>1</v>
      </c>
      <c r="AF813" s="4">
        <f>IF($A812="","",IF(MAX($X813:$AC813)=MAX($AD813:AE813)," ",SMALL($X813:$AC813,COUNTIF($X813:$AC813,"&lt;="&amp;AE813)+1)))</f>
        <v>3</v>
      </c>
      <c r="AG813" s="4">
        <f>IF($A812="","",IF(MAX($X813:$AC813)=MAX($AD813:AF813)," ",SMALL($X813:$AC813,COUNTIF($X813:$AC813,"&lt;="&amp;AF813)+1)))</f>
        <v>4</v>
      </c>
      <c r="AH813" s="4">
        <f>IF($A812="","",IF(MAX($X813:$AC813)=MAX($AD813:AG813)," ",SMALL($X813:$AC813,COUNTIF($X813:$AC813,"&lt;="&amp;AG813)+1)))</f>
        <v>7</v>
      </c>
      <c r="AI813" s="4" t="str">
        <f>IF($A812="","",IF(MAX($X813:$AC813)=MAX($AD813:AH813)," ",SMALL($X813:$AC813,COUNTIF($X813:$AC813,"&lt;="&amp;AH813)+1)))</f>
        <v xml:space="preserve"> </v>
      </c>
      <c r="AJ813" s="4" t="str">
        <f>IF($A812="","",IF(MAX($X813:$AC813)=MAX($AD813:AI813)," ",SMALL($X813:$AC813,COUNTIF($X813:$AC813,"&lt;="&amp;AI813)+1)))</f>
        <v xml:space="preserve"> </v>
      </c>
      <c r="AL813" s="13" t="str">
        <f t="shared" si="180"/>
        <v>4尾</v>
      </c>
      <c r="AM813" s="13" t="str">
        <f t="shared" si="181"/>
        <v>中1尾</v>
      </c>
    </row>
    <row r="814" spans="1:39" x14ac:dyDescent="0.15">
      <c r="A814" s="7">
        <v>2021067</v>
      </c>
      <c r="B814" s="2">
        <v>1</v>
      </c>
      <c r="C814" s="2">
        <v>11</v>
      </c>
      <c r="D814" s="2">
        <v>19</v>
      </c>
      <c r="E814" s="2">
        <v>23</v>
      </c>
      <c r="F814" s="2">
        <v>25</v>
      </c>
      <c r="G814" s="2">
        <v>29</v>
      </c>
      <c r="H814" s="2">
        <v>9</v>
      </c>
      <c r="J814" s="4">
        <f t="shared" si="168"/>
        <v>1</v>
      </c>
      <c r="K814" s="4">
        <f t="shared" si="169"/>
        <v>1</v>
      </c>
      <c r="L814" s="4">
        <f t="shared" si="170"/>
        <v>9</v>
      </c>
      <c r="M814" s="4">
        <f t="shared" si="171"/>
        <v>3</v>
      </c>
      <c r="N814" s="4">
        <f t="shared" si="172"/>
        <v>5</v>
      </c>
      <c r="O814" s="4">
        <f t="shared" si="173"/>
        <v>9</v>
      </c>
      <c r="Q814" s="4">
        <f>IF($A814="","",IF(MAX($J814:$O814)=MAX($P814:P814),"",SMALL($J814:$O814,COUNTIF($J814:$O814,"&lt;="&amp;P814)+1)))</f>
        <v>1</v>
      </c>
      <c r="R814" s="4">
        <f>IF($A814="","",IF(MAX($J814:$O814)=MAX($P814:Q814),"",SMALL($J814:$O814,COUNTIF($J814:$O814,"&lt;="&amp;Q814)+1)))</f>
        <v>3</v>
      </c>
      <c r="S814" s="4">
        <f>IF($A814="","",IF(MAX($J814:$O814)=MAX($P814:R814),"",SMALL($J814:$O814,COUNTIF($J814:$O814,"&lt;="&amp;R814)+1)))</f>
        <v>5</v>
      </c>
      <c r="T814" s="4">
        <f>IF($A814="","",IF(MAX($J814:$O814)=MAX($P814:S814),"",SMALL($J814:$O814,COUNTIF($J814:$O814,"&lt;="&amp;S814)+1)))</f>
        <v>9</v>
      </c>
      <c r="U814" s="4" t="str">
        <f>IF($A814="","",IF(MAX($J814:$O814)=MAX($P814:T814),"",SMALL($J814:$O814,COUNTIF($J814:$O814,"&lt;="&amp;T814)+1)))</f>
        <v/>
      </c>
      <c r="V814" s="4" t="str">
        <f>IF($A814="","",IF(MAX($J814:$O814)=MAX($P814:U814),"",SMALL($J814:$O814,COUNTIF($J814:$O814,"&lt;="&amp;U814)+1)))</f>
        <v/>
      </c>
      <c r="X814" s="4">
        <f t="shared" si="174"/>
        <v>2</v>
      </c>
      <c r="Y814" s="4">
        <f t="shared" si="175"/>
        <v>3</v>
      </c>
      <c r="Z814" s="4">
        <f t="shared" si="176"/>
        <v>0</v>
      </c>
      <c r="AA814" s="4">
        <f t="shared" si="177"/>
        <v>5</v>
      </c>
      <c r="AB814" s="4">
        <f t="shared" si="178"/>
        <v>0</v>
      </c>
      <c r="AC814" s="4">
        <f t="shared" si="179"/>
        <v>1</v>
      </c>
      <c r="AE814" s="4">
        <f>IF($A813="","",IF(MAX($X814:$AC814)=MAX($AD814:AD814)," ",SMALL($X814:$AC814,COUNTIF($X814:$AC814,"&lt;="&amp;AD814)+1)))</f>
        <v>0</v>
      </c>
      <c r="AF814" s="4">
        <f>IF($A813="","",IF(MAX($X814:$AC814)=MAX($AD814:AE814)," ",SMALL($X814:$AC814,COUNTIF($X814:$AC814,"&lt;="&amp;AE814)+1)))</f>
        <v>1</v>
      </c>
      <c r="AG814" s="4">
        <f>IF($A813="","",IF(MAX($X814:$AC814)=MAX($AD814:AF814)," ",SMALL($X814:$AC814,COUNTIF($X814:$AC814,"&lt;="&amp;AF814)+1)))</f>
        <v>2</v>
      </c>
      <c r="AH814" s="4">
        <f>IF($A813="","",IF(MAX($X814:$AC814)=MAX($AD814:AG814)," ",SMALL($X814:$AC814,COUNTIF($X814:$AC814,"&lt;="&amp;AG814)+1)))</f>
        <v>3</v>
      </c>
      <c r="AI814" s="4">
        <f>IF($A813="","",IF(MAX($X814:$AC814)=MAX($AD814:AH814)," ",SMALL($X814:$AC814,COUNTIF($X814:$AC814,"&lt;="&amp;AH814)+1)))</f>
        <v>5</v>
      </c>
      <c r="AJ814" s="4" t="str">
        <f>IF($A813="","",IF(MAX($X814:$AC814)=MAX($AD814:AI814)," ",SMALL($X814:$AC814,COUNTIF($X814:$AC814,"&lt;="&amp;AI814)+1)))</f>
        <v xml:space="preserve"> </v>
      </c>
      <c r="AL814" s="13" t="str">
        <f t="shared" si="180"/>
        <v>5尾</v>
      </c>
      <c r="AM814" s="13" t="str">
        <f t="shared" si="181"/>
        <v>中3尾</v>
      </c>
    </row>
    <row r="815" spans="1:39" x14ac:dyDescent="0.15">
      <c r="A815" s="7">
        <v>2021068</v>
      </c>
      <c r="B815" s="2">
        <v>4</v>
      </c>
      <c r="C815" s="2">
        <v>14</v>
      </c>
      <c r="D815" s="2">
        <v>18</v>
      </c>
      <c r="E815" s="2">
        <v>24</v>
      </c>
      <c r="F815" s="2">
        <v>31</v>
      </c>
      <c r="G815" s="2">
        <v>32</v>
      </c>
      <c r="H815" s="2">
        <v>15</v>
      </c>
      <c r="J815" s="4">
        <f t="shared" si="168"/>
        <v>4</v>
      </c>
      <c r="K815" s="4">
        <f t="shared" si="169"/>
        <v>4</v>
      </c>
      <c r="L815" s="4">
        <f t="shared" si="170"/>
        <v>8</v>
      </c>
      <c r="M815" s="4">
        <f t="shared" si="171"/>
        <v>4</v>
      </c>
      <c r="N815" s="4">
        <f t="shared" si="172"/>
        <v>1</v>
      </c>
      <c r="O815" s="4">
        <f t="shared" si="173"/>
        <v>2</v>
      </c>
      <c r="Q815" s="4">
        <f>IF($A815="","",IF(MAX($J815:$O815)=MAX($P815:P815),"",SMALL($J815:$O815,COUNTIF($J815:$O815,"&lt;="&amp;P815)+1)))</f>
        <v>1</v>
      </c>
      <c r="R815" s="4">
        <f>IF($A815="","",IF(MAX($J815:$O815)=MAX($P815:Q815),"",SMALL($J815:$O815,COUNTIF($J815:$O815,"&lt;="&amp;Q815)+1)))</f>
        <v>2</v>
      </c>
      <c r="S815" s="4">
        <f>IF($A815="","",IF(MAX($J815:$O815)=MAX($P815:R815),"",SMALL($J815:$O815,COUNTIF($J815:$O815,"&lt;="&amp;R815)+1)))</f>
        <v>4</v>
      </c>
      <c r="T815" s="4">
        <f>IF($A815="","",IF(MAX($J815:$O815)=MAX($P815:S815),"",SMALL($J815:$O815,COUNTIF($J815:$O815,"&lt;="&amp;S815)+1)))</f>
        <v>8</v>
      </c>
      <c r="U815" s="4" t="str">
        <f>IF($A815="","",IF(MAX($J815:$O815)=MAX($P815:T815),"",SMALL($J815:$O815,COUNTIF($J815:$O815,"&lt;="&amp;T815)+1)))</f>
        <v/>
      </c>
      <c r="V815" s="4" t="str">
        <f>IF($A815="","",IF(MAX($J815:$O815)=MAX($P815:U815),"",SMALL($J815:$O815,COUNTIF($J815:$O815,"&lt;="&amp;U815)+1)))</f>
        <v/>
      </c>
      <c r="X815" s="4">
        <f t="shared" si="174"/>
        <v>1</v>
      </c>
      <c r="Y815" s="4">
        <f t="shared" si="175"/>
        <v>1</v>
      </c>
      <c r="Z815" s="4">
        <f t="shared" si="176"/>
        <v>5</v>
      </c>
      <c r="AA815" s="4">
        <f t="shared" si="177"/>
        <v>9</v>
      </c>
      <c r="AB815" s="4">
        <f t="shared" si="178"/>
        <v>5</v>
      </c>
      <c r="AC815" s="4">
        <f t="shared" si="179"/>
        <v>6</v>
      </c>
      <c r="AE815" s="4">
        <f>IF($A814="","",IF(MAX($X815:$AC815)=MAX($AD815:AD815)," ",SMALL($X815:$AC815,COUNTIF($X815:$AC815,"&lt;="&amp;AD815)+1)))</f>
        <v>1</v>
      </c>
      <c r="AF815" s="4">
        <f>IF($A814="","",IF(MAX($X815:$AC815)=MAX($AD815:AE815)," ",SMALL($X815:$AC815,COUNTIF($X815:$AC815,"&lt;="&amp;AE815)+1)))</f>
        <v>5</v>
      </c>
      <c r="AG815" s="4">
        <f>IF($A814="","",IF(MAX($X815:$AC815)=MAX($AD815:AF815)," ",SMALL($X815:$AC815,COUNTIF($X815:$AC815,"&lt;="&amp;AF815)+1)))</f>
        <v>6</v>
      </c>
      <c r="AH815" s="4">
        <f>IF($A814="","",IF(MAX($X815:$AC815)=MAX($AD815:AG815)," ",SMALL($X815:$AC815,COUNTIF($X815:$AC815,"&lt;="&amp;AG815)+1)))</f>
        <v>9</v>
      </c>
      <c r="AI815" s="4" t="str">
        <f>IF($A814="","",IF(MAX($X815:$AC815)=MAX($AD815:AH815)," ",SMALL($X815:$AC815,COUNTIF($X815:$AC815,"&lt;="&amp;AH815)+1)))</f>
        <v xml:space="preserve"> </v>
      </c>
      <c r="AJ815" s="4" t="str">
        <f>IF($A814="","",IF(MAX($X815:$AC815)=MAX($AD815:AI815)," ",SMALL($X815:$AC815,COUNTIF($X815:$AC815,"&lt;="&amp;AI815)+1)))</f>
        <v xml:space="preserve"> </v>
      </c>
      <c r="AL815" s="13" t="str">
        <f t="shared" si="180"/>
        <v>4尾</v>
      </c>
      <c r="AM815" s="13" t="str">
        <f t="shared" si="181"/>
        <v>中1尾</v>
      </c>
    </row>
    <row r="816" spans="1:39" x14ac:dyDescent="0.15">
      <c r="A816" s="7">
        <v>2021069</v>
      </c>
      <c r="B816" s="2">
        <v>6</v>
      </c>
      <c r="C816" s="2">
        <v>11</v>
      </c>
      <c r="D816" s="2">
        <v>18</v>
      </c>
      <c r="E816" s="2">
        <v>20</v>
      </c>
      <c r="F816" s="2">
        <v>23</v>
      </c>
      <c r="G816" s="2">
        <v>26</v>
      </c>
      <c r="H816" s="2">
        <v>5</v>
      </c>
      <c r="J816" s="4">
        <f t="shared" si="168"/>
        <v>6</v>
      </c>
      <c r="K816" s="4">
        <f t="shared" si="169"/>
        <v>1</v>
      </c>
      <c r="L816" s="4">
        <f t="shared" si="170"/>
        <v>8</v>
      </c>
      <c r="M816" s="4">
        <f t="shared" si="171"/>
        <v>0</v>
      </c>
      <c r="N816" s="4">
        <f t="shared" si="172"/>
        <v>3</v>
      </c>
      <c r="O816" s="4">
        <f t="shared" si="173"/>
        <v>6</v>
      </c>
      <c r="Q816" s="4">
        <f>IF($A816="","",IF(MAX($J816:$O816)=MAX($P816:P816),"",SMALL($J816:$O816,COUNTIF($J816:$O816,"&lt;="&amp;P816)+1)))</f>
        <v>0</v>
      </c>
      <c r="R816" s="4">
        <f>IF($A816="","",IF(MAX($J816:$O816)=MAX($P816:Q816),"",SMALL($J816:$O816,COUNTIF($J816:$O816,"&lt;="&amp;Q816)+1)))</f>
        <v>1</v>
      </c>
      <c r="S816" s="4">
        <f>IF($A816="","",IF(MAX($J816:$O816)=MAX($P816:R816),"",SMALL($J816:$O816,COUNTIF($J816:$O816,"&lt;="&amp;R816)+1)))</f>
        <v>3</v>
      </c>
      <c r="T816" s="4">
        <f>IF($A816="","",IF(MAX($J816:$O816)=MAX($P816:S816),"",SMALL($J816:$O816,COUNTIF($J816:$O816,"&lt;="&amp;S816)+1)))</f>
        <v>6</v>
      </c>
      <c r="U816" s="4">
        <f>IF($A816="","",IF(MAX($J816:$O816)=MAX($P816:T816),"",SMALL($J816:$O816,COUNTIF($J816:$O816,"&lt;="&amp;T816)+1)))</f>
        <v>8</v>
      </c>
      <c r="V816" s="4" t="str">
        <f>IF($A816="","",IF(MAX($J816:$O816)=MAX($P816:U816),"",SMALL($J816:$O816,COUNTIF($J816:$O816,"&lt;="&amp;U816)+1)))</f>
        <v/>
      </c>
      <c r="X816" s="4">
        <f t="shared" si="174"/>
        <v>6</v>
      </c>
      <c r="Y816" s="4">
        <f t="shared" si="175"/>
        <v>5</v>
      </c>
      <c r="Z816" s="4">
        <f t="shared" si="176"/>
        <v>4</v>
      </c>
      <c r="AA816" s="4">
        <f t="shared" si="177"/>
        <v>9</v>
      </c>
      <c r="AB816" s="4">
        <f t="shared" si="178"/>
        <v>2</v>
      </c>
      <c r="AC816" s="4">
        <f t="shared" si="179"/>
        <v>3</v>
      </c>
      <c r="AE816" s="4">
        <f>IF($A815="","",IF(MAX($X816:$AC816)=MAX($AD816:AD816)," ",SMALL($X816:$AC816,COUNTIF($X816:$AC816,"&lt;="&amp;AD816)+1)))</f>
        <v>2</v>
      </c>
      <c r="AF816" s="4">
        <f>IF($A815="","",IF(MAX($X816:$AC816)=MAX($AD816:AE816)," ",SMALL($X816:$AC816,COUNTIF($X816:$AC816,"&lt;="&amp;AE816)+1)))</f>
        <v>3</v>
      </c>
      <c r="AG816" s="4">
        <f>IF($A815="","",IF(MAX($X816:$AC816)=MAX($AD816:AF816)," ",SMALL($X816:$AC816,COUNTIF($X816:$AC816,"&lt;="&amp;AF816)+1)))</f>
        <v>4</v>
      </c>
      <c r="AH816" s="4">
        <f>IF($A815="","",IF(MAX($X816:$AC816)=MAX($AD816:AG816)," ",SMALL($X816:$AC816,COUNTIF($X816:$AC816,"&lt;="&amp;AG816)+1)))</f>
        <v>5</v>
      </c>
      <c r="AI816" s="4">
        <f>IF($A815="","",IF(MAX($X816:$AC816)=MAX($AD816:AH816)," ",SMALL($X816:$AC816,COUNTIF($X816:$AC816,"&lt;="&amp;AH816)+1)))</f>
        <v>6</v>
      </c>
      <c r="AJ816" s="4">
        <f>IF($A815="","",IF(MAX($X816:$AC816)=MAX($AD816:AI816)," ",SMALL($X816:$AC816,COUNTIF($X816:$AC816,"&lt;="&amp;AI816)+1)))</f>
        <v>9</v>
      </c>
      <c r="AL816" s="13" t="str">
        <f t="shared" si="180"/>
        <v>6尾</v>
      </c>
      <c r="AM816" s="13" t="str">
        <f t="shared" si="181"/>
        <v>中2尾</v>
      </c>
    </row>
    <row r="817" spans="1:39" x14ac:dyDescent="0.15">
      <c r="A817" s="7">
        <v>2021070</v>
      </c>
      <c r="B817" s="2">
        <v>1</v>
      </c>
      <c r="C817" s="2">
        <v>5</v>
      </c>
      <c r="D817" s="2">
        <v>11</v>
      </c>
      <c r="E817" s="2">
        <v>15</v>
      </c>
      <c r="F817" s="2">
        <v>16</v>
      </c>
      <c r="G817" s="2">
        <v>29</v>
      </c>
      <c r="H817" s="2">
        <v>15</v>
      </c>
      <c r="J817" s="4">
        <f t="shared" si="168"/>
        <v>1</v>
      </c>
      <c r="K817" s="4">
        <f t="shared" si="169"/>
        <v>5</v>
      </c>
      <c r="L817" s="4">
        <f t="shared" si="170"/>
        <v>1</v>
      </c>
      <c r="M817" s="4">
        <f t="shared" si="171"/>
        <v>5</v>
      </c>
      <c r="N817" s="4">
        <f t="shared" si="172"/>
        <v>6</v>
      </c>
      <c r="O817" s="4">
        <f t="shared" si="173"/>
        <v>9</v>
      </c>
      <c r="Q817" s="4">
        <f>IF($A817="","",IF(MAX($J817:$O817)=MAX($P817:P817),"",SMALL($J817:$O817,COUNTIF($J817:$O817,"&lt;="&amp;P817)+1)))</f>
        <v>1</v>
      </c>
      <c r="R817" s="4">
        <f>IF($A817="","",IF(MAX($J817:$O817)=MAX($P817:Q817),"",SMALL($J817:$O817,COUNTIF($J817:$O817,"&lt;="&amp;Q817)+1)))</f>
        <v>5</v>
      </c>
      <c r="S817" s="4">
        <f>IF($A817="","",IF(MAX($J817:$O817)=MAX($P817:R817),"",SMALL($J817:$O817,COUNTIF($J817:$O817,"&lt;="&amp;R817)+1)))</f>
        <v>6</v>
      </c>
      <c r="T817" s="4">
        <f>IF($A817="","",IF(MAX($J817:$O817)=MAX($P817:S817),"",SMALL($J817:$O817,COUNTIF($J817:$O817,"&lt;="&amp;S817)+1)))</f>
        <v>9</v>
      </c>
      <c r="U817" s="4" t="str">
        <f>IF($A817="","",IF(MAX($J817:$O817)=MAX($P817:T817),"",SMALL($J817:$O817,COUNTIF($J817:$O817,"&lt;="&amp;T817)+1)))</f>
        <v/>
      </c>
      <c r="V817" s="4" t="str">
        <f>IF($A817="","",IF(MAX($J817:$O817)=MAX($P817:U817),"",SMALL($J817:$O817,COUNTIF($J817:$O817,"&lt;="&amp;U817)+1)))</f>
        <v/>
      </c>
      <c r="X817" s="4">
        <f t="shared" si="174"/>
        <v>6</v>
      </c>
      <c r="Y817" s="4">
        <f t="shared" si="175"/>
        <v>3</v>
      </c>
      <c r="Z817" s="4">
        <f t="shared" si="176"/>
        <v>0</v>
      </c>
      <c r="AA817" s="4">
        <f t="shared" si="177"/>
        <v>5</v>
      </c>
      <c r="AB817" s="4">
        <f t="shared" si="178"/>
        <v>8</v>
      </c>
      <c r="AC817" s="4">
        <f t="shared" si="179"/>
        <v>3</v>
      </c>
      <c r="AE817" s="4">
        <f>IF($A816="","",IF(MAX($X817:$AC817)=MAX($AD817:AD817)," ",SMALL($X817:$AC817,COUNTIF($X817:$AC817,"&lt;="&amp;AD817)+1)))</f>
        <v>0</v>
      </c>
      <c r="AF817" s="4">
        <f>IF($A816="","",IF(MAX($X817:$AC817)=MAX($AD817:AE817)," ",SMALL($X817:$AC817,COUNTIF($X817:$AC817,"&lt;="&amp;AE817)+1)))</f>
        <v>3</v>
      </c>
      <c r="AG817" s="4">
        <f>IF($A816="","",IF(MAX($X817:$AC817)=MAX($AD817:AF817)," ",SMALL($X817:$AC817,COUNTIF($X817:$AC817,"&lt;="&amp;AF817)+1)))</f>
        <v>5</v>
      </c>
      <c r="AH817" s="4">
        <f>IF($A816="","",IF(MAX($X817:$AC817)=MAX($AD817:AG817)," ",SMALL($X817:$AC817,COUNTIF($X817:$AC817,"&lt;="&amp;AG817)+1)))</f>
        <v>6</v>
      </c>
      <c r="AI817" s="4">
        <f>IF($A816="","",IF(MAX($X817:$AC817)=MAX($AD817:AH817)," ",SMALL($X817:$AC817,COUNTIF($X817:$AC817,"&lt;="&amp;AH817)+1)))</f>
        <v>8</v>
      </c>
      <c r="AJ817" s="4" t="str">
        <f>IF($A816="","",IF(MAX($X817:$AC817)=MAX($AD817:AI817)," ",SMALL($X817:$AC817,COUNTIF($X817:$AC817,"&lt;="&amp;AI817)+1)))</f>
        <v xml:space="preserve"> </v>
      </c>
      <c r="AL817" s="13" t="str">
        <f t="shared" si="180"/>
        <v>5尾</v>
      </c>
      <c r="AM817" s="13" t="str">
        <f t="shared" si="181"/>
        <v>中2尾</v>
      </c>
    </row>
    <row r="818" spans="1:39" x14ac:dyDescent="0.15">
      <c r="A818" s="7">
        <v>2021071</v>
      </c>
      <c r="B818" s="2">
        <v>1</v>
      </c>
      <c r="C818" s="2">
        <v>7</v>
      </c>
      <c r="D818" s="2">
        <v>24</v>
      </c>
      <c r="E818" s="2">
        <v>31</v>
      </c>
      <c r="F818" s="2">
        <v>32</v>
      </c>
      <c r="G818" s="2">
        <v>33</v>
      </c>
      <c r="H818" s="2">
        <v>8</v>
      </c>
      <c r="J818" s="4">
        <f t="shared" si="168"/>
        <v>1</v>
      </c>
      <c r="K818" s="4">
        <f t="shared" si="169"/>
        <v>7</v>
      </c>
      <c r="L818" s="4">
        <f t="shared" si="170"/>
        <v>4</v>
      </c>
      <c r="M818" s="4">
        <f t="shared" si="171"/>
        <v>1</v>
      </c>
      <c r="N818" s="4">
        <f t="shared" si="172"/>
        <v>2</v>
      </c>
      <c r="O818" s="4">
        <f t="shared" si="173"/>
        <v>3</v>
      </c>
      <c r="Q818" s="4">
        <f>IF($A818="","",IF(MAX($J818:$O818)=MAX($P818:P818),"",SMALL($J818:$O818,COUNTIF($J818:$O818,"&lt;="&amp;P818)+1)))</f>
        <v>1</v>
      </c>
      <c r="R818" s="4">
        <f>IF($A818="","",IF(MAX($J818:$O818)=MAX($P818:Q818),"",SMALL($J818:$O818,COUNTIF($J818:$O818,"&lt;="&amp;Q818)+1)))</f>
        <v>2</v>
      </c>
      <c r="S818" s="4">
        <f>IF($A818="","",IF(MAX($J818:$O818)=MAX($P818:R818),"",SMALL($J818:$O818,COUNTIF($J818:$O818,"&lt;="&amp;R818)+1)))</f>
        <v>3</v>
      </c>
      <c r="T818" s="4">
        <f>IF($A818="","",IF(MAX($J818:$O818)=MAX($P818:S818),"",SMALL($J818:$O818,COUNTIF($J818:$O818,"&lt;="&amp;S818)+1)))</f>
        <v>4</v>
      </c>
      <c r="U818" s="4">
        <f>IF($A818="","",IF(MAX($J818:$O818)=MAX($P818:T818),"",SMALL($J818:$O818,COUNTIF($J818:$O818,"&lt;="&amp;T818)+1)))</f>
        <v>7</v>
      </c>
      <c r="V818" s="4" t="str">
        <f>IF($A818="","",IF(MAX($J818:$O818)=MAX($P818:U818),"",SMALL($J818:$O818,COUNTIF($J818:$O818,"&lt;="&amp;U818)+1)))</f>
        <v/>
      </c>
      <c r="X818" s="4">
        <f t="shared" si="174"/>
        <v>5</v>
      </c>
      <c r="Y818" s="4">
        <f t="shared" si="175"/>
        <v>5</v>
      </c>
      <c r="Z818" s="4">
        <f t="shared" si="176"/>
        <v>0</v>
      </c>
      <c r="AA818" s="4">
        <f t="shared" si="177"/>
        <v>7</v>
      </c>
      <c r="AB818" s="4">
        <f t="shared" si="178"/>
        <v>4</v>
      </c>
      <c r="AC818" s="4">
        <f t="shared" si="179"/>
        <v>1</v>
      </c>
      <c r="AE818" s="4">
        <f>IF($A817="","",IF(MAX($X818:$AC818)=MAX($AD818:AD818)," ",SMALL($X818:$AC818,COUNTIF($X818:$AC818,"&lt;="&amp;AD818)+1)))</f>
        <v>0</v>
      </c>
      <c r="AF818" s="4">
        <f>IF($A817="","",IF(MAX($X818:$AC818)=MAX($AD818:AE818)," ",SMALL($X818:$AC818,COUNTIF($X818:$AC818,"&lt;="&amp;AE818)+1)))</f>
        <v>1</v>
      </c>
      <c r="AG818" s="4">
        <f>IF($A817="","",IF(MAX($X818:$AC818)=MAX($AD818:AF818)," ",SMALL($X818:$AC818,COUNTIF($X818:$AC818,"&lt;="&amp;AF818)+1)))</f>
        <v>4</v>
      </c>
      <c r="AH818" s="4">
        <f>IF($A817="","",IF(MAX($X818:$AC818)=MAX($AD818:AG818)," ",SMALL($X818:$AC818,COUNTIF($X818:$AC818,"&lt;="&amp;AG818)+1)))</f>
        <v>5</v>
      </c>
      <c r="AI818" s="4">
        <f>IF($A817="","",IF(MAX($X818:$AC818)=MAX($AD818:AH818)," ",SMALL($X818:$AC818,COUNTIF($X818:$AC818,"&lt;="&amp;AH818)+1)))</f>
        <v>7</v>
      </c>
      <c r="AJ818" s="4" t="str">
        <f>IF($A817="","",IF(MAX($X818:$AC818)=MAX($AD818:AI818)," ",SMALL($X818:$AC818,COUNTIF($X818:$AC818,"&lt;="&amp;AI818)+1)))</f>
        <v xml:space="preserve"> </v>
      </c>
      <c r="AL818" s="13" t="str">
        <f t="shared" si="180"/>
        <v>5尾</v>
      </c>
      <c r="AM818" s="13" t="str">
        <f t="shared" si="181"/>
        <v>中3尾</v>
      </c>
    </row>
    <row r="819" spans="1:39" x14ac:dyDescent="0.15">
      <c r="A819" s="7">
        <v>2021072</v>
      </c>
      <c r="B819" s="2">
        <v>1</v>
      </c>
      <c r="C819" s="2">
        <v>9</v>
      </c>
      <c r="D819" s="2">
        <v>15</v>
      </c>
      <c r="E819" s="2">
        <v>16</v>
      </c>
      <c r="F819" s="2">
        <v>19</v>
      </c>
      <c r="G819" s="2">
        <v>21</v>
      </c>
      <c r="H819" s="2">
        <v>15</v>
      </c>
      <c r="J819" s="4">
        <f t="shared" si="168"/>
        <v>1</v>
      </c>
      <c r="K819" s="4">
        <f t="shared" si="169"/>
        <v>9</v>
      </c>
      <c r="L819" s="4">
        <f t="shared" si="170"/>
        <v>5</v>
      </c>
      <c r="M819" s="4">
        <f t="shared" si="171"/>
        <v>6</v>
      </c>
      <c r="N819" s="4">
        <f t="shared" si="172"/>
        <v>9</v>
      </c>
      <c r="O819" s="4">
        <f t="shared" si="173"/>
        <v>1</v>
      </c>
      <c r="Q819" s="4">
        <f>IF($A819="","",IF(MAX($J819:$O819)=MAX($P819:P819),"",SMALL($J819:$O819,COUNTIF($J819:$O819,"&lt;="&amp;P819)+1)))</f>
        <v>1</v>
      </c>
      <c r="R819" s="4">
        <f>IF($A819="","",IF(MAX($J819:$O819)=MAX($P819:Q819),"",SMALL($J819:$O819,COUNTIF($J819:$O819,"&lt;="&amp;Q819)+1)))</f>
        <v>5</v>
      </c>
      <c r="S819" s="4">
        <f>IF($A819="","",IF(MAX($J819:$O819)=MAX($P819:R819),"",SMALL($J819:$O819,COUNTIF($J819:$O819,"&lt;="&amp;R819)+1)))</f>
        <v>6</v>
      </c>
      <c r="T819" s="4">
        <f>IF($A819="","",IF(MAX($J819:$O819)=MAX($P819:S819),"",SMALL($J819:$O819,COUNTIF($J819:$O819,"&lt;="&amp;S819)+1)))</f>
        <v>9</v>
      </c>
      <c r="U819" s="4" t="str">
        <f>IF($A819="","",IF(MAX($J819:$O819)=MAX($P819:T819),"",SMALL($J819:$O819,COUNTIF($J819:$O819,"&lt;="&amp;T819)+1)))</f>
        <v/>
      </c>
      <c r="V819" s="4" t="str">
        <f>IF($A819="","",IF(MAX($J819:$O819)=MAX($P819:U819),"",SMALL($J819:$O819,COUNTIF($J819:$O819,"&lt;="&amp;U819)+1)))</f>
        <v/>
      </c>
      <c r="X819" s="4">
        <f t="shared" si="174"/>
        <v>7</v>
      </c>
      <c r="Y819" s="4">
        <f t="shared" si="175"/>
        <v>7</v>
      </c>
      <c r="Z819" s="4">
        <f t="shared" si="176"/>
        <v>2</v>
      </c>
      <c r="AA819" s="4">
        <f t="shared" si="177"/>
        <v>3</v>
      </c>
      <c r="AB819" s="4">
        <f t="shared" si="178"/>
        <v>6</v>
      </c>
      <c r="AC819" s="4">
        <f t="shared" si="179"/>
        <v>3</v>
      </c>
      <c r="AE819" s="4">
        <f>IF($A818="","",IF(MAX($X819:$AC819)=MAX($AD819:AD819)," ",SMALL($X819:$AC819,COUNTIF($X819:$AC819,"&lt;="&amp;AD819)+1)))</f>
        <v>2</v>
      </c>
      <c r="AF819" s="4">
        <f>IF($A818="","",IF(MAX($X819:$AC819)=MAX($AD819:AE819)," ",SMALL($X819:$AC819,COUNTIF($X819:$AC819,"&lt;="&amp;AE819)+1)))</f>
        <v>3</v>
      </c>
      <c r="AG819" s="4">
        <f>IF($A818="","",IF(MAX($X819:$AC819)=MAX($AD819:AF819)," ",SMALL($X819:$AC819,COUNTIF($X819:$AC819,"&lt;="&amp;AF819)+1)))</f>
        <v>6</v>
      </c>
      <c r="AH819" s="4">
        <f>IF($A818="","",IF(MAX($X819:$AC819)=MAX($AD819:AG819)," ",SMALL($X819:$AC819,COUNTIF($X819:$AC819,"&lt;="&amp;AG819)+1)))</f>
        <v>7</v>
      </c>
      <c r="AI819" s="4" t="str">
        <f>IF($A818="","",IF(MAX($X819:$AC819)=MAX($AD819:AH819)," ",SMALL($X819:$AC819,COUNTIF($X819:$AC819,"&lt;="&amp;AH819)+1)))</f>
        <v xml:space="preserve"> </v>
      </c>
      <c r="AJ819" s="4" t="str">
        <f>IF($A818="","",IF(MAX($X819:$AC819)=MAX($AD819:AI819)," ",SMALL($X819:$AC819,COUNTIF($X819:$AC819,"&lt;="&amp;AI819)+1)))</f>
        <v xml:space="preserve"> </v>
      </c>
      <c r="AL819" s="13" t="str">
        <f t="shared" si="180"/>
        <v>4尾</v>
      </c>
      <c r="AM819" s="13" t="str">
        <f t="shared" si="181"/>
        <v>中1尾</v>
      </c>
    </row>
    <row r="820" spans="1:39" x14ac:dyDescent="0.15">
      <c r="A820" s="7">
        <v>2021073</v>
      </c>
      <c r="B820" s="2">
        <v>1</v>
      </c>
      <c r="C820" s="2">
        <v>6</v>
      </c>
      <c r="D820" s="2">
        <v>18</v>
      </c>
      <c r="E820" s="2">
        <v>22</v>
      </c>
      <c r="F820" s="2">
        <v>24</v>
      </c>
      <c r="G820" s="2">
        <v>25</v>
      </c>
      <c r="H820" s="2">
        <v>8</v>
      </c>
      <c r="J820" s="4">
        <f t="shared" si="168"/>
        <v>1</v>
      </c>
      <c r="K820" s="4">
        <f t="shared" si="169"/>
        <v>6</v>
      </c>
      <c r="L820" s="4">
        <f t="shared" si="170"/>
        <v>8</v>
      </c>
      <c r="M820" s="4">
        <f t="shared" si="171"/>
        <v>2</v>
      </c>
      <c r="N820" s="4">
        <f t="shared" si="172"/>
        <v>4</v>
      </c>
      <c r="O820" s="4">
        <f t="shared" si="173"/>
        <v>5</v>
      </c>
      <c r="Q820" s="4">
        <f>IF($A820="","",IF(MAX($J820:$O820)=MAX($P820:P820),"",SMALL($J820:$O820,COUNTIF($J820:$O820,"&lt;="&amp;P820)+1)))</f>
        <v>1</v>
      </c>
      <c r="R820" s="4">
        <f>IF($A820="","",IF(MAX($J820:$O820)=MAX($P820:Q820),"",SMALL($J820:$O820,COUNTIF($J820:$O820,"&lt;="&amp;Q820)+1)))</f>
        <v>2</v>
      </c>
      <c r="S820" s="4">
        <f>IF($A820="","",IF(MAX($J820:$O820)=MAX($P820:R820),"",SMALL($J820:$O820,COUNTIF($J820:$O820,"&lt;="&amp;R820)+1)))</f>
        <v>4</v>
      </c>
      <c r="T820" s="4">
        <f>IF($A820="","",IF(MAX($J820:$O820)=MAX($P820:S820),"",SMALL($J820:$O820,COUNTIF($J820:$O820,"&lt;="&amp;S820)+1)))</f>
        <v>5</v>
      </c>
      <c r="U820" s="4">
        <f>IF($A820="","",IF(MAX($J820:$O820)=MAX($P820:T820),"",SMALL($J820:$O820,COUNTIF($J820:$O820,"&lt;="&amp;T820)+1)))</f>
        <v>6</v>
      </c>
      <c r="V820" s="4">
        <f>IF($A820="","",IF(MAX($J820:$O820)=MAX($P820:U820),"",SMALL($J820:$O820,COUNTIF($J820:$O820,"&lt;="&amp;U820)+1)))</f>
        <v>8</v>
      </c>
      <c r="X820" s="4">
        <f t="shared" si="174"/>
        <v>9</v>
      </c>
      <c r="Y820" s="4">
        <f t="shared" si="175"/>
        <v>9</v>
      </c>
      <c r="Z820" s="4">
        <f t="shared" si="176"/>
        <v>4</v>
      </c>
      <c r="AA820" s="4">
        <f t="shared" si="177"/>
        <v>9</v>
      </c>
      <c r="AB820" s="4">
        <f t="shared" si="178"/>
        <v>9</v>
      </c>
      <c r="AC820" s="4">
        <f t="shared" si="179"/>
        <v>1</v>
      </c>
      <c r="AE820" s="4">
        <f>IF($A819="","",IF(MAX($X820:$AC820)=MAX($AD820:AD820)," ",SMALL($X820:$AC820,COUNTIF($X820:$AC820,"&lt;="&amp;AD820)+1)))</f>
        <v>1</v>
      </c>
      <c r="AF820" s="4">
        <f>IF($A819="","",IF(MAX($X820:$AC820)=MAX($AD820:AE820)," ",SMALL($X820:$AC820,COUNTIF($X820:$AC820,"&lt;="&amp;AE820)+1)))</f>
        <v>4</v>
      </c>
      <c r="AG820" s="4">
        <f>IF($A819="","",IF(MAX($X820:$AC820)=MAX($AD820:AF820)," ",SMALL($X820:$AC820,COUNTIF($X820:$AC820,"&lt;="&amp;AF820)+1)))</f>
        <v>9</v>
      </c>
      <c r="AH820" s="4" t="str">
        <f>IF($A819="","",IF(MAX($X820:$AC820)=MAX($AD820:AG820)," ",SMALL($X820:$AC820,COUNTIF($X820:$AC820,"&lt;="&amp;AG820)+1)))</f>
        <v xml:space="preserve"> </v>
      </c>
      <c r="AI820" s="4" t="str">
        <f>IF($A819="","",IF(MAX($X820:$AC820)=MAX($AD820:AH820)," ",SMALL($X820:$AC820,COUNTIF($X820:$AC820,"&lt;="&amp;AH820)+1)))</f>
        <v xml:space="preserve"> </v>
      </c>
      <c r="AJ820" s="4" t="str">
        <f>IF($A819="","",IF(MAX($X820:$AC820)=MAX($AD820:AI820)," ",SMALL($X820:$AC820,COUNTIF($X820:$AC820,"&lt;="&amp;AI820)+1)))</f>
        <v xml:space="preserve"> </v>
      </c>
      <c r="AL820" s="13" t="str">
        <f t="shared" si="180"/>
        <v>3尾</v>
      </c>
      <c r="AM820" s="13" t="str">
        <f t="shared" si="181"/>
        <v>中2尾</v>
      </c>
    </row>
    <row r="821" spans="1:39" x14ac:dyDescent="0.15">
      <c r="A821" s="7">
        <v>2021074</v>
      </c>
      <c r="B821" s="2">
        <v>4</v>
      </c>
      <c r="C821" s="2">
        <v>5</v>
      </c>
      <c r="D821" s="2">
        <v>9</v>
      </c>
      <c r="E821" s="2">
        <v>14</v>
      </c>
      <c r="F821" s="2">
        <v>25</v>
      </c>
      <c r="G821" s="2">
        <v>27</v>
      </c>
      <c r="H821" s="2">
        <v>7</v>
      </c>
      <c r="J821" s="4">
        <f t="shared" ref="J821:J884" si="182">IF($A821="","",MOD(B821,10))</f>
        <v>4</v>
      </c>
      <c r="K821" s="4">
        <f t="shared" ref="K821:K884" si="183">IF($A821="","",MOD(C821,10))</f>
        <v>5</v>
      </c>
      <c r="L821" s="4">
        <f t="shared" ref="L821:L884" si="184">IF($A821="","",MOD(D821,10))</f>
        <v>9</v>
      </c>
      <c r="M821" s="4">
        <f t="shared" ref="M821:M884" si="185">IF($A821="","",MOD(E821,10))</f>
        <v>4</v>
      </c>
      <c r="N821" s="4">
        <f t="shared" ref="N821:N884" si="186">IF($A821="","",MOD(F821,10))</f>
        <v>5</v>
      </c>
      <c r="O821" s="4">
        <f t="shared" ref="O821:O884" si="187">IF($A821="","",MOD(G821,10))</f>
        <v>7</v>
      </c>
      <c r="Q821" s="4">
        <f>IF($A821="","",IF(MAX($J821:$O821)=MAX($P821:P821),"",SMALL($J821:$O821,COUNTIF($J821:$O821,"&lt;="&amp;P821)+1)))</f>
        <v>4</v>
      </c>
      <c r="R821" s="4">
        <f>IF($A821="","",IF(MAX($J821:$O821)=MAX($P821:Q821),"",SMALL($J821:$O821,COUNTIF($J821:$O821,"&lt;="&amp;Q821)+1)))</f>
        <v>5</v>
      </c>
      <c r="S821" s="4">
        <f>IF($A821="","",IF(MAX($J821:$O821)=MAX($P821:R821),"",SMALL($J821:$O821,COUNTIF($J821:$O821,"&lt;="&amp;R821)+1)))</f>
        <v>7</v>
      </c>
      <c r="T821" s="4">
        <f>IF($A821="","",IF(MAX($J821:$O821)=MAX($P821:S821),"",SMALL($J821:$O821,COUNTIF($J821:$O821,"&lt;="&amp;S821)+1)))</f>
        <v>9</v>
      </c>
      <c r="U821" s="4" t="str">
        <f>IF($A821="","",IF(MAX($J821:$O821)=MAX($P821:T821),"",SMALL($J821:$O821,COUNTIF($J821:$O821,"&lt;="&amp;T821)+1)))</f>
        <v/>
      </c>
      <c r="V821" s="4" t="str">
        <f>IF($A821="","",IF(MAX($J821:$O821)=MAX($P821:U821),"",SMALL($J821:$O821,COUNTIF($J821:$O821,"&lt;="&amp;U821)+1)))</f>
        <v/>
      </c>
      <c r="X821" s="4">
        <f t="shared" ref="X821:X884" si="188">IF($A820="","",MOD(B820*C820,10))</f>
        <v>6</v>
      </c>
      <c r="Y821" s="4">
        <f t="shared" ref="Y821:Y884" si="189">IF($A820="","",1*RIGHT(ROUND(C820/B820,2)))</f>
        <v>6</v>
      </c>
      <c r="Z821" s="4">
        <f t="shared" ref="Z821:Z884" si="190">IF($A820="","",MOD(E820*F820,10))</f>
        <v>8</v>
      </c>
      <c r="AA821" s="4">
        <f t="shared" ref="AA821:AA884" si="191">IF($A820="","",1*RIGHT(ROUND(F820/E820,2)))</f>
        <v>9</v>
      </c>
      <c r="AB821" s="4">
        <f t="shared" ref="AB821:AB884" si="192">IF($A820="","",MOD(F820*G820,10))</f>
        <v>0</v>
      </c>
      <c r="AC821" s="4">
        <f t="shared" ref="AC821:AC884" si="193">IF($A820="","",1*RIGHT(ROUND(G820/F820,2)))</f>
        <v>4</v>
      </c>
      <c r="AE821" s="4">
        <f>IF($A820="","",IF(MAX($X821:$AC821)=MAX($AD821:AD821)," ",SMALL($X821:$AC821,COUNTIF($X821:$AC821,"&lt;="&amp;AD821)+1)))</f>
        <v>0</v>
      </c>
      <c r="AF821" s="4">
        <f>IF($A820="","",IF(MAX($X821:$AC821)=MAX($AD821:AE821)," ",SMALL($X821:$AC821,COUNTIF($X821:$AC821,"&lt;="&amp;AE821)+1)))</f>
        <v>4</v>
      </c>
      <c r="AG821" s="4">
        <f>IF($A820="","",IF(MAX($X821:$AC821)=MAX($AD821:AF821)," ",SMALL($X821:$AC821,COUNTIF($X821:$AC821,"&lt;="&amp;AF821)+1)))</f>
        <v>6</v>
      </c>
      <c r="AH821" s="4">
        <f>IF($A820="","",IF(MAX($X821:$AC821)=MAX($AD821:AG821)," ",SMALL($X821:$AC821,COUNTIF($X821:$AC821,"&lt;="&amp;AG821)+1)))</f>
        <v>8</v>
      </c>
      <c r="AI821" s="4">
        <f>IF($A820="","",IF(MAX($X821:$AC821)=MAX($AD821:AH821)," ",SMALL($X821:$AC821,COUNTIF($X821:$AC821,"&lt;="&amp;AH821)+1)))</f>
        <v>9</v>
      </c>
      <c r="AJ821" s="4" t="str">
        <f>IF($A820="","",IF(MAX($X821:$AC821)=MAX($AD821:AI821)," ",SMALL($X821:$AC821,COUNTIF($X821:$AC821,"&lt;="&amp;AI821)+1)))</f>
        <v xml:space="preserve"> </v>
      </c>
      <c r="AL821" s="13" t="str">
        <f t="shared" ref="AL821:AL884" si="194">IF($A820="","",COUNT(AE821:AJ821)&amp;"尾")</f>
        <v>5尾</v>
      </c>
      <c r="AM821" s="13" t="str">
        <f t="shared" ref="AM821:AM884" si="195">IF($A821="","","中"&amp;SUMPRODUCT(COUNTIF($Q821:$V821,AE821:AJ821))&amp;"尾")</f>
        <v>中2尾</v>
      </c>
    </row>
    <row r="822" spans="1:39" x14ac:dyDescent="0.15">
      <c r="A822" s="7">
        <v>2021075</v>
      </c>
      <c r="B822" s="2">
        <v>12</v>
      </c>
      <c r="C822" s="2">
        <v>15</v>
      </c>
      <c r="D822" s="2">
        <v>16</v>
      </c>
      <c r="E822" s="2">
        <v>21</v>
      </c>
      <c r="F822" s="2">
        <v>22</v>
      </c>
      <c r="G822" s="2">
        <v>29</v>
      </c>
      <c r="H822" s="2">
        <v>1</v>
      </c>
      <c r="J822" s="4">
        <f t="shared" si="182"/>
        <v>2</v>
      </c>
      <c r="K822" s="4">
        <f t="shared" si="183"/>
        <v>5</v>
      </c>
      <c r="L822" s="4">
        <f t="shared" si="184"/>
        <v>6</v>
      </c>
      <c r="M822" s="4">
        <f t="shared" si="185"/>
        <v>1</v>
      </c>
      <c r="N822" s="4">
        <f t="shared" si="186"/>
        <v>2</v>
      </c>
      <c r="O822" s="4">
        <f t="shared" si="187"/>
        <v>9</v>
      </c>
      <c r="Q822" s="4">
        <f>IF($A822="","",IF(MAX($J822:$O822)=MAX($P822:P822),"",SMALL($J822:$O822,COUNTIF($J822:$O822,"&lt;="&amp;P822)+1)))</f>
        <v>1</v>
      </c>
      <c r="R822" s="4">
        <f>IF($A822="","",IF(MAX($J822:$O822)=MAX($P822:Q822),"",SMALL($J822:$O822,COUNTIF($J822:$O822,"&lt;="&amp;Q822)+1)))</f>
        <v>2</v>
      </c>
      <c r="S822" s="4">
        <f>IF($A822="","",IF(MAX($J822:$O822)=MAX($P822:R822),"",SMALL($J822:$O822,COUNTIF($J822:$O822,"&lt;="&amp;R822)+1)))</f>
        <v>5</v>
      </c>
      <c r="T822" s="4">
        <f>IF($A822="","",IF(MAX($J822:$O822)=MAX($P822:S822),"",SMALL($J822:$O822,COUNTIF($J822:$O822,"&lt;="&amp;S822)+1)))</f>
        <v>6</v>
      </c>
      <c r="U822" s="4">
        <f>IF($A822="","",IF(MAX($J822:$O822)=MAX($P822:T822),"",SMALL($J822:$O822,COUNTIF($J822:$O822,"&lt;="&amp;T822)+1)))</f>
        <v>9</v>
      </c>
      <c r="V822" s="4" t="str">
        <f>IF($A822="","",IF(MAX($J822:$O822)=MAX($P822:U822),"",SMALL($J822:$O822,COUNTIF($J822:$O822,"&lt;="&amp;U822)+1)))</f>
        <v/>
      </c>
      <c r="X822" s="4">
        <f t="shared" si="188"/>
        <v>0</v>
      </c>
      <c r="Y822" s="4">
        <f t="shared" si="189"/>
        <v>5</v>
      </c>
      <c r="Z822" s="4">
        <f t="shared" si="190"/>
        <v>0</v>
      </c>
      <c r="AA822" s="4">
        <f t="shared" si="191"/>
        <v>9</v>
      </c>
      <c r="AB822" s="4">
        <f t="shared" si="192"/>
        <v>5</v>
      </c>
      <c r="AC822" s="4">
        <f t="shared" si="193"/>
        <v>8</v>
      </c>
      <c r="AE822" s="4">
        <f>IF($A821="","",IF(MAX($X822:$AC822)=MAX($AD822:AD822)," ",SMALL($X822:$AC822,COUNTIF($X822:$AC822,"&lt;="&amp;AD822)+1)))</f>
        <v>0</v>
      </c>
      <c r="AF822" s="4">
        <f>IF($A821="","",IF(MAX($X822:$AC822)=MAX($AD822:AE822)," ",SMALL($X822:$AC822,COUNTIF($X822:$AC822,"&lt;="&amp;AE822)+1)))</f>
        <v>5</v>
      </c>
      <c r="AG822" s="4">
        <f>IF($A821="","",IF(MAX($X822:$AC822)=MAX($AD822:AF822)," ",SMALL($X822:$AC822,COUNTIF($X822:$AC822,"&lt;="&amp;AF822)+1)))</f>
        <v>8</v>
      </c>
      <c r="AH822" s="4">
        <f>IF($A821="","",IF(MAX($X822:$AC822)=MAX($AD822:AG822)," ",SMALL($X822:$AC822,COUNTIF($X822:$AC822,"&lt;="&amp;AG822)+1)))</f>
        <v>9</v>
      </c>
      <c r="AI822" s="4" t="str">
        <f>IF($A821="","",IF(MAX($X822:$AC822)=MAX($AD822:AH822)," ",SMALL($X822:$AC822,COUNTIF($X822:$AC822,"&lt;="&amp;AH822)+1)))</f>
        <v xml:space="preserve"> </v>
      </c>
      <c r="AJ822" s="4" t="str">
        <f>IF($A821="","",IF(MAX($X822:$AC822)=MAX($AD822:AI822)," ",SMALL($X822:$AC822,COUNTIF($X822:$AC822,"&lt;="&amp;AI822)+1)))</f>
        <v xml:space="preserve"> </v>
      </c>
      <c r="AL822" s="13" t="str">
        <f t="shared" si="194"/>
        <v>4尾</v>
      </c>
      <c r="AM822" s="13" t="str">
        <f t="shared" si="195"/>
        <v>中2尾</v>
      </c>
    </row>
    <row r="823" spans="1:39" x14ac:dyDescent="0.15">
      <c r="A823" s="7">
        <v>2021076</v>
      </c>
      <c r="B823" s="2">
        <v>3</v>
      </c>
      <c r="C823" s="2">
        <v>9</v>
      </c>
      <c r="D823" s="2">
        <v>21</v>
      </c>
      <c r="E823" s="2">
        <v>23</v>
      </c>
      <c r="F823" s="2">
        <v>30</v>
      </c>
      <c r="G823" s="2">
        <v>32</v>
      </c>
      <c r="H823" s="2">
        <v>6</v>
      </c>
      <c r="J823" s="4">
        <f t="shared" si="182"/>
        <v>3</v>
      </c>
      <c r="K823" s="4">
        <f t="shared" si="183"/>
        <v>9</v>
      </c>
      <c r="L823" s="4">
        <f t="shared" si="184"/>
        <v>1</v>
      </c>
      <c r="M823" s="4">
        <f t="shared" si="185"/>
        <v>3</v>
      </c>
      <c r="N823" s="4">
        <f t="shared" si="186"/>
        <v>0</v>
      </c>
      <c r="O823" s="4">
        <f t="shared" si="187"/>
        <v>2</v>
      </c>
      <c r="Q823" s="4">
        <f>IF($A823="","",IF(MAX($J823:$O823)=MAX($P823:P823),"",SMALL($J823:$O823,COUNTIF($J823:$O823,"&lt;="&amp;P823)+1)))</f>
        <v>0</v>
      </c>
      <c r="R823" s="4">
        <f>IF($A823="","",IF(MAX($J823:$O823)=MAX($P823:Q823),"",SMALL($J823:$O823,COUNTIF($J823:$O823,"&lt;="&amp;Q823)+1)))</f>
        <v>1</v>
      </c>
      <c r="S823" s="4">
        <f>IF($A823="","",IF(MAX($J823:$O823)=MAX($P823:R823),"",SMALL($J823:$O823,COUNTIF($J823:$O823,"&lt;="&amp;R823)+1)))</f>
        <v>2</v>
      </c>
      <c r="T823" s="4">
        <f>IF($A823="","",IF(MAX($J823:$O823)=MAX($P823:S823),"",SMALL($J823:$O823,COUNTIF($J823:$O823,"&lt;="&amp;S823)+1)))</f>
        <v>3</v>
      </c>
      <c r="U823" s="4">
        <f>IF($A823="","",IF(MAX($J823:$O823)=MAX($P823:T823),"",SMALL($J823:$O823,COUNTIF($J823:$O823,"&lt;="&amp;T823)+1)))</f>
        <v>9</v>
      </c>
      <c r="V823" s="4" t="str">
        <f>IF($A823="","",IF(MAX($J823:$O823)=MAX($P823:U823),"",SMALL($J823:$O823,COUNTIF($J823:$O823,"&lt;="&amp;U823)+1)))</f>
        <v/>
      </c>
      <c r="X823" s="4">
        <f t="shared" si="188"/>
        <v>0</v>
      </c>
      <c r="Y823" s="4">
        <f t="shared" si="189"/>
        <v>5</v>
      </c>
      <c r="Z823" s="4">
        <f t="shared" si="190"/>
        <v>2</v>
      </c>
      <c r="AA823" s="4">
        <f t="shared" si="191"/>
        <v>5</v>
      </c>
      <c r="AB823" s="4">
        <f t="shared" si="192"/>
        <v>8</v>
      </c>
      <c r="AC823" s="4">
        <f t="shared" si="193"/>
        <v>2</v>
      </c>
      <c r="AE823" s="4">
        <f>IF($A822="","",IF(MAX($X823:$AC823)=MAX($AD823:AD823)," ",SMALL($X823:$AC823,COUNTIF($X823:$AC823,"&lt;="&amp;AD823)+1)))</f>
        <v>0</v>
      </c>
      <c r="AF823" s="4">
        <f>IF($A822="","",IF(MAX($X823:$AC823)=MAX($AD823:AE823)," ",SMALL($X823:$AC823,COUNTIF($X823:$AC823,"&lt;="&amp;AE823)+1)))</f>
        <v>2</v>
      </c>
      <c r="AG823" s="4">
        <f>IF($A822="","",IF(MAX($X823:$AC823)=MAX($AD823:AF823)," ",SMALL($X823:$AC823,COUNTIF($X823:$AC823,"&lt;="&amp;AF823)+1)))</f>
        <v>5</v>
      </c>
      <c r="AH823" s="4">
        <f>IF($A822="","",IF(MAX($X823:$AC823)=MAX($AD823:AG823)," ",SMALL($X823:$AC823,COUNTIF($X823:$AC823,"&lt;="&amp;AG823)+1)))</f>
        <v>8</v>
      </c>
      <c r="AI823" s="4" t="str">
        <f>IF($A822="","",IF(MAX($X823:$AC823)=MAX($AD823:AH823)," ",SMALL($X823:$AC823,COUNTIF($X823:$AC823,"&lt;="&amp;AH823)+1)))</f>
        <v xml:space="preserve"> </v>
      </c>
      <c r="AJ823" s="4" t="str">
        <f>IF($A822="","",IF(MAX($X823:$AC823)=MAX($AD823:AI823)," ",SMALL($X823:$AC823,COUNTIF($X823:$AC823,"&lt;="&amp;AI823)+1)))</f>
        <v xml:space="preserve"> </v>
      </c>
      <c r="AL823" s="13" t="str">
        <f t="shared" si="194"/>
        <v>4尾</v>
      </c>
      <c r="AM823" s="13" t="str">
        <f t="shared" si="195"/>
        <v>中2尾</v>
      </c>
    </row>
    <row r="824" spans="1:39" x14ac:dyDescent="0.15">
      <c r="A824" s="7">
        <v>2021077</v>
      </c>
      <c r="B824" s="2">
        <v>8</v>
      </c>
      <c r="C824" s="2">
        <v>15</v>
      </c>
      <c r="D824" s="2">
        <v>17</v>
      </c>
      <c r="E824" s="2">
        <v>25</v>
      </c>
      <c r="F824" s="2">
        <v>27</v>
      </c>
      <c r="G824" s="2">
        <v>30</v>
      </c>
      <c r="H824" s="2">
        <v>10</v>
      </c>
      <c r="J824" s="4">
        <f t="shared" si="182"/>
        <v>8</v>
      </c>
      <c r="K824" s="4">
        <f t="shared" si="183"/>
        <v>5</v>
      </c>
      <c r="L824" s="4">
        <f t="shared" si="184"/>
        <v>7</v>
      </c>
      <c r="M824" s="4">
        <f t="shared" si="185"/>
        <v>5</v>
      </c>
      <c r="N824" s="4">
        <f t="shared" si="186"/>
        <v>7</v>
      </c>
      <c r="O824" s="4">
        <f t="shared" si="187"/>
        <v>0</v>
      </c>
      <c r="Q824" s="4">
        <f>IF($A824="","",IF(MAX($J824:$O824)=MAX($P824:P824),"",SMALL($J824:$O824,COUNTIF($J824:$O824,"&lt;="&amp;P824)+1)))</f>
        <v>0</v>
      </c>
      <c r="R824" s="4">
        <f>IF($A824="","",IF(MAX($J824:$O824)=MAX($P824:Q824),"",SMALL($J824:$O824,COUNTIF($J824:$O824,"&lt;="&amp;Q824)+1)))</f>
        <v>5</v>
      </c>
      <c r="S824" s="4">
        <f>IF($A824="","",IF(MAX($J824:$O824)=MAX($P824:R824),"",SMALL($J824:$O824,COUNTIF($J824:$O824,"&lt;="&amp;R824)+1)))</f>
        <v>7</v>
      </c>
      <c r="T824" s="4">
        <f>IF($A824="","",IF(MAX($J824:$O824)=MAX($P824:S824),"",SMALL($J824:$O824,COUNTIF($J824:$O824,"&lt;="&amp;S824)+1)))</f>
        <v>8</v>
      </c>
      <c r="U824" s="4" t="str">
        <f>IF($A824="","",IF(MAX($J824:$O824)=MAX($P824:T824),"",SMALL($J824:$O824,COUNTIF($J824:$O824,"&lt;="&amp;T824)+1)))</f>
        <v/>
      </c>
      <c r="V824" s="4" t="str">
        <f>IF($A824="","",IF(MAX($J824:$O824)=MAX($P824:U824),"",SMALL($J824:$O824,COUNTIF($J824:$O824,"&lt;="&amp;U824)+1)))</f>
        <v/>
      </c>
      <c r="X824" s="4">
        <f t="shared" si="188"/>
        <v>7</v>
      </c>
      <c r="Y824" s="4">
        <f t="shared" si="189"/>
        <v>3</v>
      </c>
      <c r="Z824" s="4">
        <f t="shared" si="190"/>
        <v>0</v>
      </c>
      <c r="AA824" s="4">
        <f t="shared" si="191"/>
        <v>3</v>
      </c>
      <c r="AB824" s="4">
        <f t="shared" si="192"/>
        <v>0</v>
      </c>
      <c r="AC824" s="4">
        <f t="shared" si="193"/>
        <v>7</v>
      </c>
      <c r="AE824" s="4">
        <f>IF($A823="","",IF(MAX($X824:$AC824)=MAX($AD824:AD824)," ",SMALL($X824:$AC824,COUNTIF($X824:$AC824,"&lt;="&amp;AD824)+1)))</f>
        <v>0</v>
      </c>
      <c r="AF824" s="4">
        <f>IF($A823="","",IF(MAX($X824:$AC824)=MAX($AD824:AE824)," ",SMALL($X824:$AC824,COUNTIF($X824:$AC824,"&lt;="&amp;AE824)+1)))</f>
        <v>3</v>
      </c>
      <c r="AG824" s="4">
        <f>IF($A823="","",IF(MAX($X824:$AC824)=MAX($AD824:AF824)," ",SMALL($X824:$AC824,COUNTIF($X824:$AC824,"&lt;="&amp;AF824)+1)))</f>
        <v>7</v>
      </c>
      <c r="AH824" s="4" t="str">
        <f>IF($A823="","",IF(MAX($X824:$AC824)=MAX($AD824:AG824)," ",SMALL($X824:$AC824,COUNTIF($X824:$AC824,"&lt;="&amp;AG824)+1)))</f>
        <v xml:space="preserve"> </v>
      </c>
      <c r="AI824" s="4" t="str">
        <f>IF($A823="","",IF(MAX($X824:$AC824)=MAX($AD824:AH824)," ",SMALL($X824:$AC824,COUNTIF($X824:$AC824,"&lt;="&amp;AH824)+1)))</f>
        <v xml:space="preserve"> </v>
      </c>
      <c r="AJ824" s="4" t="str">
        <f>IF($A823="","",IF(MAX($X824:$AC824)=MAX($AD824:AI824)," ",SMALL($X824:$AC824,COUNTIF($X824:$AC824,"&lt;="&amp;AI824)+1)))</f>
        <v xml:space="preserve"> </v>
      </c>
      <c r="AL824" s="13" t="str">
        <f t="shared" si="194"/>
        <v>3尾</v>
      </c>
      <c r="AM824" s="13" t="str">
        <f t="shared" si="195"/>
        <v>中2尾</v>
      </c>
    </row>
    <row r="825" spans="1:39" x14ac:dyDescent="0.15">
      <c r="A825" s="7">
        <v>2021078</v>
      </c>
      <c r="B825" s="2">
        <v>4</v>
      </c>
      <c r="C825" s="2">
        <v>6</v>
      </c>
      <c r="D825" s="2">
        <v>15</v>
      </c>
      <c r="E825" s="2">
        <v>26</v>
      </c>
      <c r="F825" s="2">
        <v>27</v>
      </c>
      <c r="G825" s="2">
        <v>31</v>
      </c>
      <c r="H825" s="2">
        <v>12</v>
      </c>
      <c r="J825" s="4">
        <f t="shared" si="182"/>
        <v>4</v>
      </c>
      <c r="K825" s="4">
        <f t="shared" si="183"/>
        <v>6</v>
      </c>
      <c r="L825" s="4">
        <f t="shared" si="184"/>
        <v>5</v>
      </c>
      <c r="M825" s="4">
        <f t="shared" si="185"/>
        <v>6</v>
      </c>
      <c r="N825" s="4">
        <f t="shared" si="186"/>
        <v>7</v>
      </c>
      <c r="O825" s="4">
        <f t="shared" si="187"/>
        <v>1</v>
      </c>
      <c r="Q825" s="4">
        <f>IF($A825="","",IF(MAX($J825:$O825)=MAX($P825:P825),"",SMALL($J825:$O825,COUNTIF($J825:$O825,"&lt;="&amp;P825)+1)))</f>
        <v>1</v>
      </c>
      <c r="R825" s="4">
        <f>IF($A825="","",IF(MAX($J825:$O825)=MAX($P825:Q825),"",SMALL($J825:$O825,COUNTIF($J825:$O825,"&lt;="&amp;Q825)+1)))</f>
        <v>4</v>
      </c>
      <c r="S825" s="4">
        <f>IF($A825="","",IF(MAX($J825:$O825)=MAX($P825:R825),"",SMALL($J825:$O825,COUNTIF($J825:$O825,"&lt;="&amp;R825)+1)))</f>
        <v>5</v>
      </c>
      <c r="T825" s="4">
        <f>IF($A825="","",IF(MAX($J825:$O825)=MAX($P825:S825),"",SMALL($J825:$O825,COUNTIF($J825:$O825,"&lt;="&amp;S825)+1)))</f>
        <v>6</v>
      </c>
      <c r="U825" s="4">
        <f>IF($A825="","",IF(MAX($J825:$O825)=MAX($P825:T825),"",SMALL($J825:$O825,COUNTIF($J825:$O825,"&lt;="&amp;T825)+1)))</f>
        <v>7</v>
      </c>
      <c r="V825" s="4" t="str">
        <f>IF($A825="","",IF(MAX($J825:$O825)=MAX($P825:U825),"",SMALL($J825:$O825,COUNTIF($J825:$O825,"&lt;="&amp;U825)+1)))</f>
        <v/>
      </c>
      <c r="X825" s="4">
        <f t="shared" si="188"/>
        <v>0</v>
      </c>
      <c r="Y825" s="4">
        <f t="shared" si="189"/>
        <v>8</v>
      </c>
      <c r="Z825" s="4">
        <f t="shared" si="190"/>
        <v>5</v>
      </c>
      <c r="AA825" s="4">
        <f t="shared" si="191"/>
        <v>8</v>
      </c>
      <c r="AB825" s="4">
        <f t="shared" si="192"/>
        <v>0</v>
      </c>
      <c r="AC825" s="4">
        <f t="shared" si="193"/>
        <v>1</v>
      </c>
      <c r="AE825" s="4">
        <f>IF($A824="","",IF(MAX($X825:$AC825)=MAX($AD825:AD825)," ",SMALL($X825:$AC825,COUNTIF($X825:$AC825,"&lt;="&amp;AD825)+1)))</f>
        <v>0</v>
      </c>
      <c r="AF825" s="4">
        <f>IF($A824="","",IF(MAX($X825:$AC825)=MAX($AD825:AE825)," ",SMALL($X825:$AC825,COUNTIF($X825:$AC825,"&lt;="&amp;AE825)+1)))</f>
        <v>1</v>
      </c>
      <c r="AG825" s="4">
        <f>IF($A824="","",IF(MAX($X825:$AC825)=MAX($AD825:AF825)," ",SMALL($X825:$AC825,COUNTIF($X825:$AC825,"&lt;="&amp;AF825)+1)))</f>
        <v>5</v>
      </c>
      <c r="AH825" s="4">
        <f>IF($A824="","",IF(MAX($X825:$AC825)=MAX($AD825:AG825)," ",SMALL($X825:$AC825,COUNTIF($X825:$AC825,"&lt;="&amp;AG825)+1)))</f>
        <v>8</v>
      </c>
      <c r="AI825" s="4" t="str">
        <f>IF($A824="","",IF(MAX($X825:$AC825)=MAX($AD825:AH825)," ",SMALL($X825:$AC825,COUNTIF($X825:$AC825,"&lt;="&amp;AH825)+1)))</f>
        <v xml:space="preserve"> </v>
      </c>
      <c r="AJ825" s="4" t="str">
        <f>IF($A824="","",IF(MAX($X825:$AC825)=MAX($AD825:AI825)," ",SMALL($X825:$AC825,COUNTIF($X825:$AC825,"&lt;="&amp;AI825)+1)))</f>
        <v xml:space="preserve"> </v>
      </c>
      <c r="AL825" s="13" t="str">
        <f t="shared" si="194"/>
        <v>4尾</v>
      </c>
      <c r="AM825" s="13" t="str">
        <f t="shared" si="195"/>
        <v>中2尾</v>
      </c>
    </row>
    <row r="826" spans="1:39" x14ac:dyDescent="0.15">
      <c r="A826" s="7">
        <v>2021079</v>
      </c>
      <c r="B826" s="2">
        <v>1</v>
      </c>
      <c r="C826" s="2">
        <v>3</v>
      </c>
      <c r="D826" s="2">
        <v>10</v>
      </c>
      <c r="E826" s="2">
        <v>24</v>
      </c>
      <c r="F826" s="2">
        <v>28</v>
      </c>
      <c r="G826" s="2">
        <v>29</v>
      </c>
      <c r="H826" s="2">
        <v>13</v>
      </c>
      <c r="J826" s="4">
        <f t="shared" si="182"/>
        <v>1</v>
      </c>
      <c r="K826" s="4">
        <f t="shared" si="183"/>
        <v>3</v>
      </c>
      <c r="L826" s="4">
        <f t="shared" si="184"/>
        <v>0</v>
      </c>
      <c r="M826" s="4">
        <f t="shared" si="185"/>
        <v>4</v>
      </c>
      <c r="N826" s="4">
        <f t="shared" si="186"/>
        <v>8</v>
      </c>
      <c r="O826" s="4">
        <f t="shared" si="187"/>
        <v>9</v>
      </c>
      <c r="Q826" s="4">
        <f>IF($A826="","",IF(MAX($J826:$O826)=MAX($P826:P826),"",SMALL($J826:$O826,COUNTIF($J826:$O826,"&lt;="&amp;P826)+1)))</f>
        <v>0</v>
      </c>
      <c r="R826" s="4">
        <f>IF($A826="","",IF(MAX($J826:$O826)=MAX($P826:Q826),"",SMALL($J826:$O826,COUNTIF($J826:$O826,"&lt;="&amp;Q826)+1)))</f>
        <v>1</v>
      </c>
      <c r="S826" s="4">
        <f>IF($A826="","",IF(MAX($J826:$O826)=MAX($P826:R826),"",SMALL($J826:$O826,COUNTIF($J826:$O826,"&lt;="&amp;R826)+1)))</f>
        <v>3</v>
      </c>
      <c r="T826" s="4">
        <f>IF($A826="","",IF(MAX($J826:$O826)=MAX($P826:S826),"",SMALL($J826:$O826,COUNTIF($J826:$O826,"&lt;="&amp;S826)+1)))</f>
        <v>4</v>
      </c>
      <c r="U826" s="4">
        <f>IF($A826="","",IF(MAX($J826:$O826)=MAX($P826:T826),"",SMALL($J826:$O826,COUNTIF($J826:$O826,"&lt;="&amp;T826)+1)))</f>
        <v>8</v>
      </c>
      <c r="V826" s="4">
        <f>IF($A826="","",IF(MAX($J826:$O826)=MAX($P826:U826),"",SMALL($J826:$O826,COUNTIF($J826:$O826,"&lt;="&amp;U826)+1)))</f>
        <v>9</v>
      </c>
      <c r="X826" s="4">
        <f t="shared" si="188"/>
        <v>4</v>
      </c>
      <c r="Y826" s="4">
        <f t="shared" si="189"/>
        <v>5</v>
      </c>
      <c r="Z826" s="4">
        <f t="shared" si="190"/>
        <v>2</v>
      </c>
      <c r="AA826" s="4">
        <f t="shared" si="191"/>
        <v>4</v>
      </c>
      <c r="AB826" s="4">
        <f t="shared" si="192"/>
        <v>7</v>
      </c>
      <c r="AC826" s="4">
        <f t="shared" si="193"/>
        <v>5</v>
      </c>
      <c r="AE826" s="4">
        <f>IF($A825="","",IF(MAX($X826:$AC826)=MAX($AD826:AD826)," ",SMALL($X826:$AC826,COUNTIF($X826:$AC826,"&lt;="&amp;AD826)+1)))</f>
        <v>2</v>
      </c>
      <c r="AF826" s="4">
        <f>IF($A825="","",IF(MAX($X826:$AC826)=MAX($AD826:AE826)," ",SMALL($X826:$AC826,COUNTIF($X826:$AC826,"&lt;="&amp;AE826)+1)))</f>
        <v>4</v>
      </c>
      <c r="AG826" s="4">
        <f>IF($A825="","",IF(MAX($X826:$AC826)=MAX($AD826:AF826)," ",SMALL($X826:$AC826,COUNTIF($X826:$AC826,"&lt;="&amp;AF826)+1)))</f>
        <v>5</v>
      </c>
      <c r="AH826" s="4">
        <f>IF($A825="","",IF(MAX($X826:$AC826)=MAX($AD826:AG826)," ",SMALL($X826:$AC826,COUNTIF($X826:$AC826,"&lt;="&amp;AG826)+1)))</f>
        <v>7</v>
      </c>
      <c r="AI826" s="4" t="str">
        <f>IF($A825="","",IF(MAX($X826:$AC826)=MAX($AD826:AH826)," ",SMALL($X826:$AC826,COUNTIF($X826:$AC826,"&lt;="&amp;AH826)+1)))</f>
        <v xml:space="preserve"> </v>
      </c>
      <c r="AJ826" s="4" t="str">
        <f>IF($A825="","",IF(MAX($X826:$AC826)=MAX($AD826:AI826)," ",SMALL($X826:$AC826,COUNTIF($X826:$AC826,"&lt;="&amp;AI826)+1)))</f>
        <v xml:space="preserve"> </v>
      </c>
      <c r="AL826" s="13" t="str">
        <f t="shared" si="194"/>
        <v>4尾</v>
      </c>
      <c r="AM826" s="13" t="str">
        <f t="shared" si="195"/>
        <v>中1尾</v>
      </c>
    </row>
    <row r="827" spans="1:39" x14ac:dyDescent="0.15">
      <c r="A827" s="7">
        <v>2021080</v>
      </c>
      <c r="B827" s="2">
        <v>5</v>
      </c>
      <c r="C827" s="2">
        <v>8</v>
      </c>
      <c r="D827" s="2">
        <v>22</v>
      </c>
      <c r="E827" s="2">
        <v>23</v>
      </c>
      <c r="F827" s="2">
        <v>24</v>
      </c>
      <c r="G827" s="2">
        <v>29</v>
      </c>
      <c r="H827" s="2">
        <v>9</v>
      </c>
      <c r="J827" s="4">
        <f t="shared" si="182"/>
        <v>5</v>
      </c>
      <c r="K827" s="4">
        <f t="shared" si="183"/>
        <v>8</v>
      </c>
      <c r="L827" s="4">
        <f t="shared" si="184"/>
        <v>2</v>
      </c>
      <c r="M827" s="4">
        <f t="shared" si="185"/>
        <v>3</v>
      </c>
      <c r="N827" s="4">
        <f t="shared" si="186"/>
        <v>4</v>
      </c>
      <c r="O827" s="4">
        <f t="shared" si="187"/>
        <v>9</v>
      </c>
      <c r="Q827" s="4">
        <f>IF($A827="","",IF(MAX($J827:$O827)=MAX($P827:P827),"",SMALL($J827:$O827,COUNTIF($J827:$O827,"&lt;="&amp;P827)+1)))</f>
        <v>2</v>
      </c>
      <c r="R827" s="4">
        <f>IF($A827="","",IF(MAX($J827:$O827)=MAX($P827:Q827),"",SMALL($J827:$O827,COUNTIF($J827:$O827,"&lt;="&amp;Q827)+1)))</f>
        <v>3</v>
      </c>
      <c r="S827" s="4">
        <f>IF($A827="","",IF(MAX($J827:$O827)=MAX($P827:R827),"",SMALL($J827:$O827,COUNTIF($J827:$O827,"&lt;="&amp;R827)+1)))</f>
        <v>4</v>
      </c>
      <c r="T827" s="4">
        <f>IF($A827="","",IF(MAX($J827:$O827)=MAX($P827:S827),"",SMALL($J827:$O827,COUNTIF($J827:$O827,"&lt;="&amp;S827)+1)))</f>
        <v>5</v>
      </c>
      <c r="U827" s="4">
        <f>IF($A827="","",IF(MAX($J827:$O827)=MAX($P827:T827),"",SMALL($J827:$O827,COUNTIF($J827:$O827,"&lt;="&amp;T827)+1)))</f>
        <v>8</v>
      </c>
      <c r="V827" s="4">
        <f>IF($A827="","",IF(MAX($J827:$O827)=MAX($P827:U827),"",SMALL($J827:$O827,COUNTIF($J827:$O827,"&lt;="&amp;U827)+1)))</f>
        <v>9</v>
      </c>
      <c r="X827" s="4">
        <f t="shared" si="188"/>
        <v>3</v>
      </c>
      <c r="Y827" s="4">
        <f t="shared" si="189"/>
        <v>3</v>
      </c>
      <c r="Z827" s="4">
        <f t="shared" si="190"/>
        <v>2</v>
      </c>
      <c r="AA827" s="4">
        <f t="shared" si="191"/>
        <v>7</v>
      </c>
      <c r="AB827" s="4">
        <f t="shared" si="192"/>
        <v>2</v>
      </c>
      <c r="AC827" s="4">
        <f t="shared" si="193"/>
        <v>4</v>
      </c>
      <c r="AE827" s="4">
        <f>IF($A826="","",IF(MAX($X827:$AC827)=MAX($AD827:AD827)," ",SMALL($X827:$AC827,COUNTIF($X827:$AC827,"&lt;="&amp;AD827)+1)))</f>
        <v>2</v>
      </c>
      <c r="AF827" s="4">
        <f>IF($A826="","",IF(MAX($X827:$AC827)=MAX($AD827:AE827)," ",SMALL($X827:$AC827,COUNTIF($X827:$AC827,"&lt;="&amp;AE827)+1)))</f>
        <v>3</v>
      </c>
      <c r="AG827" s="4">
        <f>IF($A826="","",IF(MAX($X827:$AC827)=MAX($AD827:AF827)," ",SMALL($X827:$AC827,COUNTIF($X827:$AC827,"&lt;="&amp;AF827)+1)))</f>
        <v>4</v>
      </c>
      <c r="AH827" s="4">
        <f>IF($A826="","",IF(MAX($X827:$AC827)=MAX($AD827:AG827)," ",SMALL($X827:$AC827,COUNTIF($X827:$AC827,"&lt;="&amp;AG827)+1)))</f>
        <v>7</v>
      </c>
      <c r="AI827" s="4" t="str">
        <f>IF($A826="","",IF(MAX($X827:$AC827)=MAX($AD827:AH827)," ",SMALL($X827:$AC827,COUNTIF($X827:$AC827,"&lt;="&amp;AH827)+1)))</f>
        <v xml:space="preserve"> </v>
      </c>
      <c r="AJ827" s="4" t="str">
        <f>IF($A826="","",IF(MAX($X827:$AC827)=MAX($AD827:AI827)," ",SMALL($X827:$AC827,COUNTIF($X827:$AC827,"&lt;="&amp;AI827)+1)))</f>
        <v xml:space="preserve"> </v>
      </c>
      <c r="AL827" s="13" t="str">
        <f t="shared" si="194"/>
        <v>4尾</v>
      </c>
      <c r="AM827" s="13" t="str">
        <f t="shared" si="195"/>
        <v>中3尾</v>
      </c>
    </row>
    <row r="828" spans="1:39" x14ac:dyDescent="0.15">
      <c r="A828" s="7">
        <v>2021081</v>
      </c>
      <c r="B828" s="2">
        <v>1</v>
      </c>
      <c r="C828" s="2">
        <v>3</v>
      </c>
      <c r="D828" s="2">
        <v>5</v>
      </c>
      <c r="E828" s="2">
        <v>18</v>
      </c>
      <c r="F828" s="2">
        <v>22</v>
      </c>
      <c r="G828" s="2">
        <v>23</v>
      </c>
      <c r="H828" s="2">
        <v>1</v>
      </c>
      <c r="J828" s="4">
        <f t="shared" si="182"/>
        <v>1</v>
      </c>
      <c r="K828" s="4">
        <f t="shared" si="183"/>
        <v>3</v>
      </c>
      <c r="L828" s="4">
        <f t="shared" si="184"/>
        <v>5</v>
      </c>
      <c r="M828" s="4">
        <f t="shared" si="185"/>
        <v>8</v>
      </c>
      <c r="N828" s="4">
        <f t="shared" si="186"/>
        <v>2</v>
      </c>
      <c r="O828" s="4">
        <f t="shared" si="187"/>
        <v>3</v>
      </c>
      <c r="Q828" s="4">
        <f>IF($A828="","",IF(MAX($J828:$O828)=MAX($P828:P828),"",SMALL($J828:$O828,COUNTIF($J828:$O828,"&lt;="&amp;P828)+1)))</f>
        <v>1</v>
      </c>
      <c r="R828" s="4">
        <f>IF($A828="","",IF(MAX($J828:$O828)=MAX($P828:Q828),"",SMALL($J828:$O828,COUNTIF($J828:$O828,"&lt;="&amp;Q828)+1)))</f>
        <v>2</v>
      </c>
      <c r="S828" s="4">
        <f>IF($A828="","",IF(MAX($J828:$O828)=MAX($P828:R828),"",SMALL($J828:$O828,COUNTIF($J828:$O828,"&lt;="&amp;R828)+1)))</f>
        <v>3</v>
      </c>
      <c r="T828" s="4">
        <f>IF($A828="","",IF(MAX($J828:$O828)=MAX($P828:S828),"",SMALL($J828:$O828,COUNTIF($J828:$O828,"&lt;="&amp;S828)+1)))</f>
        <v>5</v>
      </c>
      <c r="U828" s="4">
        <f>IF($A828="","",IF(MAX($J828:$O828)=MAX($P828:T828),"",SMALL($J828:$O828,COUNTIF($J828:$O828,"&lt;="&amp;T828)+1)))</f>
        <v>8</v>
      </c>
      <c r="V828" s="4" t="str">
        <f>IF($A828="","",IF(MAX($J828:$O828)=MAX($P828:U828),"",SMALL($J828:$O828,COUNTIF($J828:$O828,"&lt;="&amp;U828)+1)))</f>
        <v/>
      </c>
      <c r="X828" s="4">
        <f t="shared" si="188"/>
        <v>0</v>
      </c>
      <c r="Y828" s="4">
        <f t="shared" si="189"/>
        <v>6</v>
      </c>
      <c r="Z828" s="4">
        <f t="shared" si="190"/>
        <v>2</v>
      </c>
      <c r="AA828" s="4">
        <f t="shared" si="191"/>
        <v>4</v>
      </c>
      <c r="AB828" s="4">
        <f t="shared" si="192"/>
        <v>6</v>
      </c>
      <c r="AC828" s="4">
        <f t="shared" si="193"/>
        <v>1</v>
      </c>
      <c r="AE828" s="4">
        <f>IF($A827="","",IF(MAX($X828:$AC828)=MAX($AD828:AD828)," ",SMALL($X828:$AC828,COUNTIF($X828:$AC828,"&lt;="&amp;AD828)+1)))</f>
        <v>0</v>
      </c>
      <c r="AF828" s="4">
        <f>IF($A827="","",IF(MAX($X828:$AC828)=MAX($AD828:AE828)," ",SMALL($X828:$AC828,COUNTIF($X828:$AC828,"&lt;="&amp;AE828)+1)))</f>
        <v>1</v>
      </c>
      <c r="AG828" s="4">
        <f>IF($A827="","",IF(MAX($X828:$AC828)=MAX($AD828:AF828)," ",SMALL($X828:$AC828,COUNTIF($X828:$AC828,"&lt;="&amp;AF828)+1)))</f>
        <v>2</v>
      </c>
      <c r="AH828" s="4">
        <f>IF($A827="","",IF(MAX($X828:$AC828)=MAX($AD828:AG828)," ",SMALL($X828:$AC828,COUNTIF($X828:$AC828,"&lt;="&amp;AG828)+1)))</f>
        <v>4</v>
      </c>
      <c r="AI828" s="4">
        <f>IF($A827="","",IF(MAX($X828:$AC828)=MAX($AD828:AH828)," ",SMALL($X828:$AC828,COUNTIF($X828:$AC828,"&lt;="&amp;AH828)+1)))</f>
        <v>6</v>
      </c>
      <c r="AJ828" s="4" t="str">
        <f>IF($A827="","",IF(MAX($X828:$AC828)=MAX($AD828:AI828)," ",SMALL($X828:$AC828,COUNTIF($X828:$AC828,"&lt;="&amp;AI828)+1)))</f>
        <v xml:space="preserve"> </v>
      </c>
      <c r="AL828" s="13" t="str">
        <f t="shared" si="194"/>
        <v>5尾</v>
      </c>
      <c r="AM828" s="13" t="str">
        <f t="shared" si="195"/>
        <v>中2尾</v>
      </c>
    </row>
    <row r="829" spans="1:39" x14ac:dyDescent="0.15">
      <c r="A829" s="7">
        <v>2021082</v>
      </c>
      <c r="B829" s="2">
        <v>3</v>
      </c>
      <c r="C829" s="2">
        <v>6</v>
      </c>
      <c r="D829" s="2">
        <v>11</v>
      </c>
      <c r="E829" s="2">
        <v>13</v>
      </c>
      <c r="F829" s="2">
        <v>26</v>
      </c>
      <c r="G829" s="2">
        <v>32</v>
      </c>
      <c r="H829" s="2">
        <v>5</v>
      </c>
      <c r="J829" s="4">
        <f t="shared" si="182"/>
        <v>3</v>
      </c>
      <c r="K829" s="4">
        <f t="shared" si="183"/>
        <v>6</v>
      </c>
      <c r="L829" s="4">
        <f t="shared" si="184"/>
        <v>1</v>
      </c>
      <c r="M829" s="4">
        <f t="shared" si="185"/>
        <v>3</v>
      </c>
      <c r="N829" s="4">
        <f t="shared" si="186"/>
        <v>6</v>
      </c>
      <c r="O829" s="4">
        <f t="shared" si="187"/>
        <v>2</v>
      </c>
      <c r="Q829" s="4">
        <f>IF($A829="","",IF(MAX($J829:$O829)=MAX($P829:P829),"",SMALL($J829:$O829,COUNTIF($J829:$O829,"&lt;="&amp;P829)+1)))</f>
        <v>1</v>
      </c>
      <c r="R829" s="4">
        <f>IF($A829="","",IF(MAX($J829:$O829)=MAX($P829:Q829),"",SMALL($J829:$O829,COUNTIF($J829:$O829,"&lt;="&amp;Q829)+1)))</f>
        <v>2</v>
      </c>
      <c r="S829" s="4">
        <f>IF($A829="","",IF(MAX($J829:$O829)=MAX($P829:R829),"",SMALL($J829:$O829,COUNTIF($J829:$O829,"&lt;="&amp;R829)+1)))</f>
        <v>3</v>
      </c>
      <c r="T829" s="4">
        <f>IF($A829="","",IF(MAX($J829:$O829)=MAX($P829:S829),"",SMALL($J829:$O829,COUNTIF($J829:$O829,"&lt;="&amp;S829)+1)))</f>
        <v>6</v>
      </c>
      <c r="U829" s="4" t="str">
        <f>IF($A829="","",IF(MAX($J829:$O829)=MAX($P829:T829),"",SMALL($J829:$O829,COUNTIF($J829:$O829,"&lt;="&amp;T829)+1)))</f>
        <v/>
      </c>
      <c r="V829" s="4" t="str">
        <f>IF($A829="","",IF(MAX($J829:$O829)=MAX($P829:U829),"",SMALL($J829:$O829,COUNTIF($J829:$O829,"&lt;="&amp;U829)+1)))</f>
        <v/>
      </c>
      <c r="X829" s="4">
        <f t="shared" si="188"/>
        <v>3</v>
      </c>
      <c r="Y829" s="4">
        <f t="shared" si="189"/>
        <v>3</v>
      </c>
      <c r="Z829" s="4">
        <f t="shared" si="190"/>
        <v>6</v>
      </c>
      <c r="AA829" s="4">
        <f t="shared" si="191"/>
        <v>2</v>
      </c>
      <c r="AB829" s="4">
        <f t="shared" si="192"/>
        <v>6</v>
      </c>
      <c r="AC829" s="4">
        <f t="shared" si="193"/>
        <v>5</v>
      </c>
      <c r="AE829" s="4">
        <f>IF($A828="","",IF(MAX($X829:$AC829)=MAX($AD829:AD829)," ",SMALL($X829:$AC829,COUNTIF($X829:$AC829,"&lt;="&amp;AD829)+1)))</f>
        <v>2</v>
      </c>
      <c r="AF829" s="4">
        <f>IF($A828="","",IF(MAX($X829:$AC829)=MAX($AD829:AE829)," ",SMALL($X829:$AC829,COUNTIF($X829:$AC829,"&lt;="&amp;AE829)+1)))</f>
        <v>3</v>
      </c>
      <c r="AG829" s="4">
        <f>IF($A828="","",IF(MAX($X829:$AC829)=MAX($AD829:AF829)," ",SMALL($X829:$AC829,COUNTIF($X829:$AC829,"&lt;="&amp;AF829)+1)))</f>
        <v>5</v>
      </c>
      <c r="AH829" s="4">
        <f>IF($A828="","",IF(MAX($X829:$AC829)=MAX($AD829:AG829)," ",SMALL($X829:$AC829,COUNTIF($X829:$AC829,"&lt;="&amp;AG829)+1)))</f>
        <v>6</v>
      </c>
      <c r="AI829" s="4" t="str">
        <f>IF($A828="","",IF(MAX($X829:$AC829)=MAX($AD829:AH829)," ",SMALL($X829:$AC829,COUNTIF($X829:$AC829,"&lt;="&amp;AH829)+1)))</f>
        <v xml:space="preserve"> </v>
      </c>
      <c r="AJ829" s="4" t="str">
        <f>IF($A828="","",IF(MAX($X829:$AC829)=MAX($AD829:AI829)," ",SMALL($X829:$AC829,COUNTIF($X829:$AC829,"&lt;="&amp;AI829)+1)))</f>
        <v xml:space="preserve"> </v>
      </c>
      <c r="AL829" s="13" t="str">
        <f t="shared" si="194"/>
        <v>4尾</v>
      </c>
      <c r="AM829" s="13" t="str">
        <f t="shared" si="195"/>
        <v>中3尾</v>
      </c>
    </row>
    <row r="830" spans="1:39" x14ac:dyDescent="0.15">
      <c r="A830" s="7">
        <v>2021083</v>
      </c>
      <c r="B830" s="2">
        <v>4</v>
      </c>
      <c r="C830" s="2">
        <v>9</v>
      </c>
      <c r="D830" s="2">
        <v>11</v>
      </c>
      <c r="E830" s="2">
        <v>25</v>
      </c>
      <c r="F830" s="2">
        <v>28</v>
      </c>
      <c r="G830" s="2">
        <v>33</v>
      </c>
      <c r="H830" s="2">
        <v>4</v>
      </c>
      <c r="J830" s="4">
        <f t="shared" si="182"/>
        <v>4</v>
      </c>
      <c r="K830" s="4">
        <f t="shared" si="183"/>
        <v>9</v>
      </c>
      <c r="L830" s="4">
        <f t="shared" si="184"/>
        <v>1</v>
      </c>
      <c r="M830" s="4">
        <f t="shared" si="185"/>
        <v>5</v>
      </c>
      <c r="N830" s="4">
        <f t="shared" si="186"/>
        <v>8</v>
      </c>
      <c r="O830" s="4">
        <f t="shared" si="187"/>
        <v>3</v>
      </c>
      <c r="Q830" s="4">
        <f>IF($A830="","",IF(MAX($J830:$O830)=MAX($P830:P830),"",SMALL($J830:$O830,COUNTIF($J830:$O830,"&lt;="&amp;P830)+1)))</f>
        <v>1</v>
      </c>
      <c r="R830" s="4">
        <f>IF($A830="","",IF(MAX($J830:$O830)=MAX($P830:Q830),"",SMALL($J830:$O830,COUNTIF($J830:$O830,"&lt;="&amp;Q830)+1)))</f>
        <v>3</v>
      </c>
      <c r="S830" s="4">
        <f>IF($A830="","",IF(MAX($J830:$O830)=MAX($P830:R830),"",SMALL($J830:$O830,COUNTIF($J830:$O830,"&lt;="&amp;R830)+1)))</f>
        <v>4</v>
      </c>
      <c r="T830" s="4">
        <f>IF($A830="","",IF(MAX($J830:$O830)=MAX($P830:S830),"",SMALL($J830:$O830,COUNTIF($J830:$O830,"&lt;="&amp;S830)+1)))</f>
        <v>5</v>
      </c>
      <c r="U830" s="4">
        <f>IF($A830="","",IF(MAX($J830:$O830)=MAX($P830:T830),"",SMALL($J830:$O830,COUNTIF($J830:$O830,"&lt;="&amp;T830)+1)))</f>
        <v>8</v>
      </c>
      <c r="V830" s="4">
        <f>IF($A830="","",IF(MAX($J830:$O830)=MAX($P830:U830),"",SMALL($J830:$O830,COUNTIF($J830:$O830,"&lt;="&amp;U830)+1)))</f>
        <v>9</v>
      </c>
      <c r="X830" s="4">
        <f t="shared" si="188"/>
        <v>8</v>
      </c>
      <c r="Y830" s="4">
        <f t="shared" si="189"/>
        <v>2</v>
      </c>
      <c r="Z830" s="4">
        <f t="shared" si="190"/>
        <v>8</v>
      </c>
      <c r="AA830" s="4">
        <f t="shared" si="191"/>
        <v>2</v>
      </c>
      <c r="AB830" s="4">
        <f t="shared" si="192"/>
        <v>2</v>
      </c>
      <c r="AC830" s="4">
        <f t="shared" si="193"/>
        <v>3</v>
      </c>
      <c r="AE830" s="4">
        <f>IF($A829="","",IF(MAX($X830:$AC830)=MAX($AD830:AD830)," ",SMALL($X830:$AC830,COUNTIF($X830:$AC830,"&lt;="&amp;AD830)+1)))</f>
        <v>2</v>
      </c>
      <c r="AF830" s="4">
        <f>IF($A829="","",IF(MAX($X830:$AC830)=MAX($AD830:AE830)," ",SMALL($X830:$AC830,COUNTIF($X830:$AC830,"&lt;="&amp;AE830)+1)))</f>
        <v>3</v>
      </c>
      <c r="AG830" s="4">
        <f>IF($A829="","",IF(MAX($X830:$AC830)=MAX($AD830:AF830)," ",SMALL($X830:$AC830,COUNTIF($X830:$AC830,"&lt;="&amp;AF830)+1)))</f>
        <v>8</v>
      </c>
      <c r="AH830" s="4" t="str">
        <f>IF($A829="","",IF(MAX($X830:$AC830)=MAX($AD830:AG830)," ",SMALL($X830:$AC830,COUNTIF($X830:$AC830,"&lt;="&amp;AG830)+1)))</f>
        <v xml:space="preserve"> </v>
      </c>
      <c r="AI830" s="4" t="str">
        <f>IF($A829="","",IF(MAX($X830:$AC830)=MAX($AD830:AH830)," ",SMALL($X830:$AC830,COUNTIF($X830:$AC830,"&lt;="&amp;AH830)+1)))</f>
        <v xml:space="preserve"> </v>
      </c>
      <c r="AJ830" s="4" t="str">
        <f>IF($A829="","",IF(MAX($X830:$AC830)=MAX($AD830:AI830)," ",SMALL($X830:$AC830,COUNTIF($X830:$AC830,"&lt;="&amp;AI830)+1)))</f>
        <v xml:space="preserve"> </v>
      </c>
      <c r="AL830" s="13" t="str">
        <f t="shared" si="194"/>
        <v>3尾</v>
      </c>
      <c r="AM830" s="13" t="str">
        <f t="shared" si="195"/>
        <v>中2尾</v>
      </c>
    </row>
    <row r="831" spans="1:39" x14ac:dyDescent="0.15">
      <c r="A831" s="7">
        <v>2021084</v>
      </c>
      <c r="B831" s="2">
        <v>5</v>
      </c>
      <c r="C831" s="2">
        <v>7</v>
      </c>
      <c r="D831" s="2">
        <v>9</v>
      </c>
      <c r="E831" s="2">
        <v>11</v>
      </c>
      <c r="F831" s="2">
        <v>21</v>
      </c>
      <c r="G831" s="2">
        <v>28</v>
      </c>
      <c r="H831" s="2">
        <v>1</v>
      </c>
      <c r="J831" s="4">
        <f t="shared" si="182"/>
        <v>5</v>
      </c>
      <c r="K831" s="4">
        <f t="shared" si="183"/>
        <v>7</v>
      </c>
      <c r="L831" s="4">
        <f t="shared" si="184"/>
        <v>9</v>
      </c>
      <c r="M831" s="4">
        <f t="shared" si="185"/>
        <v>1</v>
      </c>
      <c r="N831" s="4">
        <f t="shared" si="186"/>
        <v>1</v>
      </c>
      <c r="O831" s="4">
        <f t="shared" si="187"/>
        <v>8</v>
      </c>
      <c r="Q831" s="4">
        <f>IF($A831="","",IF(MAX($J831:$O831)=MAX($P831:P831),"",SMALL($J831:$O831,COUNTIF($J831:$O831,"&lt;="&amp;P831)+1)))</f>
        <v>1</v>
      </c>
      <c r="R831" s="4">
        <f>IF($A831="","",IF(MAX($J831:$O831)=MAX($P831:Q831),"",SMALL($J831:$O831,COUNTIF($J831:$O831,"&lt;="&amp;Q831)+1)))</f>
        <v>5</v>
      </c>
      <c r="S831" s="4">
        <f>IF($A831="","",IF(MAX($J831:$O831)=MAX($P831:R831),"",SMALL($J831:$O831,COUNTIF($J831:$O831,"&lt;="&amp;R831)+1)))</f>
        <v>7</v>
      </c>
      <c r="T831" s="4">
        <f>IF($A831="","",IF(MAX($J831:$O831)=MAX($P831:S831),"",SMALL($J831:$O831,COUNTIF($J831:$O831,"&lt;="&amp;S831)+1)))</f>
        <v>8</v>
      </c>
      <c r="U831" s="4">
        <f>IF($A831="","",IF(MAX($J831:$O831)=MAX($P831:T831),"",SMALL($J831:$O831,COUNTIF($J831:$O831,"&lt;="&amp;T831)+1)))</f>
        <v>9</v>
      </c>
      <c r="V831" s="4" t="str">
        <f>IF($A831="","",IF(MAX($J831:$O831)=MAX($P831:U831),"",SMALL($J831:$O831,COUNTIF($J831:$O831,"&lt;="&amp;U831)+1)))</f>
        <v/>
      </c>
      <c r="X831" s="4">
        <f t="shared" si="188"/>
        <v>6</v>
      </c>
      <c r="Y831" s="4">
        <f t="shared" si="189"/>
        <v>5</v>
      </c>
      <c r="Z831" s="4">
        <f t="shared" si="190"/>
        <v>0</v>
      </c>
      <c r="AA831" s="4">
        <f t="shared" si="191"/>
        <v>2</v>
      </c>
      <c r="AB831" s="4">
        <f t="shared" si="192"/>
        <v>4</v>
      </c>
      <c r="AC831" s="4">
        <f t="shared" si="193"/>
        <v>8</v>
      </c>
      <c r="AE831" s="4">
        <f>IF($A830="","",IF(MAX($X831:$AC831)=MAX($AD831:AD831)," ",SMALL($X831:$AC831,COUNTIF($X831:$AC831,"&lt;="&amp;AD831)+1)))</f>
        <v>0</v>
      </c>
      <c r="AF831" s="4">
        <f>IF($A830="","",IF(MAX($X831:$AC831)=MAX($AD831:AE831)," ",SMALL($X831:$AC831,COUNTIF($X831:$AC831,"&lt;="&amp;AE831)+1)))</f>
        <v>2</v>
      </c>
      <c r="AG831" s="4">
        <f>IF($A830="","",IF(MAX($X831:$AC831)=MAX($AD831:AF831)," ",SMALL($X831:$AC831,COUNTIF($X831:$AC831,"&lt;="&amp;AF831)+1)))</f>
        <v>4</v>
      </c>
      <c r="AH831" s="4">
        <f>IF($A830="","",IF(MAX($X831:$AC831)=MAX($AD831:AG831)," ",SMALL($X831:$AC831,COUNTIF($X831:$AC831,"&lt;="&amp;AG831)+1)))</f>
        <v>5</v>
      </c>
      <c r="AI831" s="4">
        <f>IF($A830="","",IF(MAX($X831:$AC831)=MAX($AD831:AH831)," ",SMALL($X831:$AC831,COUNTIF($X831:$AC831,"&lt;="&amp;AH831)+1)))</f>
        <v>6</v>
      </c>
      <c r="AJ831" s="4">
        <f>IF($A830="","",IF(MAX($X831:$AC831)=MAX($AD831:AI831)," ",SMALL($X831:$AC831,COUNTIF($X831:$AC831,"&lt;="&amp;AI831)+1)))</f>
        <v>8</v>
      </c>
      <c r="AL831" s="13" t="str">
        <f t="shared" si="194"/>
        <v>6尾</v>
      </c>
      <c r="AM831" s="13" t="str">
        <f t="shared" si="195"/>
        <v>中2尾</v>
      </c>
    </row>
    <row r="832" spans="1:39" x14ac:dyDescent="0.15">
      <c r="A832" s="7">
        <v>2021085</v>
      </c>
      <c r="B832" s="2">
        <v>5</v>
      </c>
      <c r="C832" s="2">
        <v>6</v>
      </c>
      <c r="D832" s="2">
        <v>7</v>
      </c>
      <c r="E832" s="2">
        <v>11</v>
      </c>
      <c r="F832" s="2">
        <v>14</v>
      </c>
      <c r="G832" s="2">
        <v>20</v>
      </c>
      <c r="H832" s="2">
        <v>2</v>
      </c>
      <c r="J832" s="4">
        <f t="shared" si="182"/>
        <v>5</v>
      </c>
      <c r="K832" s="4">
        <f t="shared" si="183"/>
        <v>6</v>
      </c>
      <c r="L832" s="4">
        <f t="shared" si="184"/>
        <v>7</v>
      </c>
      <c r="M832" s="4">
        <f t="shared" si="185"/>
        <v>1</v>
      </c>
      <c r="N832" s="4">
        <f t="shared" si="186"/>
        <v>4</v>
      </c>
      <c r="O832" s="4">
        <f t="shared" si="187"/>
        <v>0</v>
      </c>
      <c r="Q832" s="4">
        <f>IF($A832="","",IF(MAX($J832:$O832)=MAX($P832:P832),"",SMALL($J832:$O832,COUNTIF($J832:$O832,"&lt;="&amp;P832)+1)))</f>
        <v>0</v>
      </c>
      <c r="R832" s="4">
        <f>IF($A832="","",IF(MAX($J832:$O832)=MAX($P832:Q832),"",SMALL($J832:$O832,COUNTIF($J832:$O832,"&lt;="&amp;Q832)+1)))</f>
        <v>1</v>
      </c>
      <c r="S832" s="4">
        <f>IF($A832="","",IF(MAX($J832:$O832)=MAX($P832:R832),"",SMALL($J832:$O832,COUNTIF($J832:$O832,"&lt;="&amp;R832)+1)))</f>
        <v>4</v>
      </c>
      <c r="T832" s="4">
        <f>IF($A832="","",IF(MAX($J832:$O832)=MAX($P832:S832),"",SMALL($J832:$O832,COUNTIF($J832:$O832,"&lt;="&amp;S832)+1)))</f>
        <v>5</v>
      </c>
      <c r="U832" s="4">
        <f>IF($A832="","",IF(MAX($J832:$O832)=MAX($P832:T832),"",SMALL($J832:$O832,COUNTIF($J832:$O832,"&lt;="&amp;T832)+1)))</f>
        <v>6</v>
      </c>
      <c r="V832" s="4">
        <f>IF($A832="","",IF(MAX($J832:$O832)=MAX($P832:U832),"",SMALL($J832:$O832,COUNTIF($J832:$O832,"&lt;="&amp;U832)+1)))</f>
        <v>7</v>
      </c>
      <c r="X832" s="4">
        <f t="shared" si="188"/>
        <v>5</v>
      </c>
      <c r="Y832" s="4">
        <f t="shared" si="189"/>
        <v>4</v>
      </c>
      <c r="Z832" s="4">
        <f t="shared" si="190"/>
        <v>1</v>
      </c>
      <c r="AA832" s="4">
        <f t="shared" si="191"/>
        <v>1</v>
      </c>
      <c r="AB832" s="4">
        <f t="shared" si="192"/>
        <v>8</v>
      </c>
      <c r="AC832" s="4">
        <f t="shared" si="193"/>
        <v>3</v>
      </c>
      <c r="AE832" s="4">
        <f>IF($A831="","",IF(MAX($X832:$AC832)=MAX($AD832:AD832)," ",SMALL($X832:$AC832,COUNTIF($X832:$AC832,"&lt;="&amp;AD832)+1)))</f>
        <v>1</v>
      </c>
      <c r="AF832" s="4">
        <f>IF($A831="","",IF(MAX($X832:$AC832)=MAX($AD832:AE832)," ",SMALL($X832:$AC832,COUNTIF($X832:$AC832,"&lt;="&amp;AE832)+1)))</f>
        <v>3</v>
      </c>
      <c r="AG832" s="4">
        <f>IF($A831="","",IF(MAX($X832:$AC832)=MAX($AD832:AF832)," ",SMALL($X832:$AC832,COUNTIF($X832:$AC832,"&lt;="&amp;AF832)+1)))</f>
        <v>4</v>
      </c>
      <c r="AH832" s="4">
        <f>IF($A831="","",IF(MAX($X832:$AC832)=MAX($AD832:AG832)," ",SMALL($X832:$AC832,COUNTIF($X832:$AC832,"&lt;="&amp;AG832)+1)))</f>
        <v>5</v>
      </c>
      <c r="AI832" s="4">
        <f>IF($A831="","",IF(MAX($X832:$AC832)=MAX($AD832:AH832)," ",SMALL($X832:$AC832,COUNTIF($X832:$AC832,"&lt;="&amp;AH832)+1)))</f>
        <v>8</v>
      </c>
      <c r="AJ832" s="4" t="str">
        <f>IF($A831="","",IF(MAX($X832:$AC832)=MAX($AD832:AI832)," ",SMALL($X832:$AC832,COUNTIF($X832:$AC832,"&lt;="&amp;AI832)+1)))</f>
        <v xml:space="preserve"> </v>
      </c>
      <c r="AL832" s="13" t="str">
        <f t="shared" si="194"/>
        <v>5尾</v>
      </c>
      <c r="AM832" s="13" t="str">
        <f t="shared" si="195"/>
        <v>中3尾</v>
      </c>
    </row>
    <row r="833" spans="1:39" x14ac:dyDescent="0.15">
      <c r="A833" s="7">
        <v>2021086</v>
      </c>
      <c r="B833" s="2">
        <v>6</v>
      </c>
      <c r="C833" s="2">
        <v>8</v>
      </c>
      <c r="D833" s="2">
        <v>10</v>
      </c>
      <c r="E833" s="2">
        <v>14</v>
      </c>
      <c r="F833" s="2">
        <v>28</v>
      </c>
      <c r="G833" s="2">
        <v>29</v>
      </c>
      <c r="H833" s="2">
        <v>1</v>
      </c>
      <c r="J833" s="4">
        <f t="shared" si="182"/>
        <v>6</v>
      </c>
      <c r="K833" s="4">
        <f t="shared" si="183"/>
        <v>8</v>
      </c>
      <c r="L833" s="4">
        <f t="shared" si="184"/>
        <v>0</v>
      </c>
      <c r="M833" s="4">
        <f t="shared" si="185"/>
        <v>4</v>
      </c>
      <c r="N833" s="4">
        <f t="shared" si="186"/>
        <v>8</v>
      </c>
      <c r="O833" s="4">
        <f t="shared" si="187"/>
        <v>9</v>
      </c>
      <c r="Q833" s="4">
        <f>IF($A833="","",IF(MAX($J833:$O833)=MAX($P833:P833),"",SMALL($J833:$O833,COUNTIF($J833:$O833,"&lt;="&amp;P833)+1)))</f>
        <v>0</v>
      </c>
      <c r="R833" s="4">
        <f>IF($A833="","",IF(MAX($J833:$O833)=MAX($P833:Q833),"",SMALL($J833:$O833,COUNTIF($J833:$O833,"&lt;="&amp;Q833)+1)))</f>
        <v>4</v>
      </c>
      <c r="S833" s="4">
        <f>IF($A833="","",IF(MAX($J833:$O833)=MAX($P833:R833),"",SMALL($J833:$O833,COUNTIF($J833:$O833,"&lt;="&amp;R833)+1)))</f>
        <v>6</v>
      </c>
      <c r="T833" s="4">
        <f>IF($A833="","",IF(MAX($J833:$O833)=MAX($P833:S833),"",SMALL($J833:$O833,COUNTIF($J833:$O833,"&lt;="&amp;S833)+1)))</f>
        <v>8</v>
      </c>
      <c r="U833" s="4">
        <f>IF($A833="","",IF(MAX($J833:$O833)=MAX($P833:T833),"",SMALL($J833:$O833,COUNTIF($J833:$O833,"&lt;="&amp;T833)+1)))</f>
        <v>9</v>
      </c>
      <c r="V833" s="4" t="str">
        <f>IF($A833="","",IF(MAX($J833:$O833)=MAX($P833:U833),"",SMALL($J833:$O833,COUNTIF($J833:$O833,"&lt;="&amp;U833)+1)))</f>
        <v/>
      </c>
      <c r="X833" s="4">
        <f t="shared" si="188"/>
        <v>0</v>
      </c>
      <c r="Y833" s="4">
        <f t="shared" si="189"/>
        <v>2</v>
      </c>
      <c r="Z833" s="4">
        <f t="shared" si="190"/>
        <v>4</v>
      </c>
      <c r="AA833" s="4">
        <f t="shared" si="191"/>
        <v>7</v>
      </c>
      <c r="AB833" s="4">
        <f t="shared" si="192"/>
        <v>0</v>
      </c>
      <c r="AC833" s="4">
        <f t="shared" si="193"/>
        <v>3</v>
      </c>
      <c r="AE833" s="4">
        <f>IF($A832="","",IF(MAX($X833:$AC833)=MAX($AD833:AD833)," ",SMALL($X833:$AC833,COUNTIF($X833:$AC833,"&lt;="&amp;AD833)+1)))</f>
        <v>0</v>
      </c>
      <c r="AF833" s="4">
        <f>IF($A832="","",IF(MAX($X833:$AC833)=MAX($AD833:AE833)," ",SMALL($X833:$AC833,COUNTIF($X833:$AC833,"&lt;="&amp;AE833)+1)))</f>
        <v>2</v>
      </c>
      <c r="AG833" s="4">
        <f>IF($A832="","",IF(MAX($X833:$AC833)=MAX($AD833:AF833)," ",SMALL($X833:$AC833,COUNTIF($X833:$AC833,"&lt;="&amp;AF833)+1)))</f>
        <v>3</v>
      </c>
      <c r="AH833" s="4">
        <f>IF($A832="","",IF(MAX($X833:$AC833)=MAX($AD833:AG833)," ",SMALL($X833:$AC833,COUNTIF($X833:$AC833,"&lt;="&amp;AG833)+1)))</f>
        <v>4</v>
      </c>
      <c r="AI833" s="4">
        <f>IF($A832="","",IF(MAX($X833:$AC833)=MAX($AD833:AH833)," ",SMALL($X833:$AC833,COUNTIF($X833:$AC833,"&lt;="&amp;AH833)+1)))</f>
        <v>7</v>
      </c>
      <c r="AJ833" s="4" t="str">
        <f>IF($A832="","",IF(MAX($X833:$AC833)=MAX($AD833:AI833)," ",SMALL($X833:$AC833,COUNTIF($X833:$AC833,"&lt;="&amp;AI833)+1)))</f>
        <v xml:space="preserve"> </v>
      </c>
      <c r="AL833" s="13" t="str">
        <f t="shared" si="194"/>
        <v>5尾</v>
      </c>
      <c r="AM833" s="13" t="str">
        <f t="shared" si="195"/>
        <v>中2尾</v>
      </c>
    </row>
    <row r="834" spans="1:39" x14ac:dyDescent="0.15">
      <c r="A834" s="7">
        <v>2021087</v>
      </c>
      <c r="B834" s="2">
        <v>2</v>
      </c>
      <c r="C834" s="2">
        <v>13</v>
      </c>
      <c r="D834" s="2">
        <v>16</v>
      </c>
      <c r="E834" s="2">
        <v>19</v>
      </c>
      <c r="F834" s="2">
        <v>23</v>
      </c>
      <c r="G834" s="2">
        <v>24</v>
      </c>
      <c r="H834" s="2">
        <v>4</v>
      </c>
      <c r="J834" s="4">
        <f t="shared" si="182"/>
        <v>2</v>
      </c>
      <c r="K834" s="4">
        <f t="shared" si="183"/>
        <v>3</v>
      </c>
      <c r="L834" s="4">
        <f t="shared" si="184"/>
        <v>6</v>
      </c>
      <c r="M834" s="4">
        <f t="shared" si="185"/>
        <v>9</v>
      </c>
      <c r="N834" s="4">
        <f t="shared" si="186"/>
        <v>3</v>
      </c>
      <c r="O834" s="4">
        <f t="shared" si="187"/>
        <v>4</v>
      </c>
      <c r="Q834" s="4">
        <f>IF($A834="","",IF(MAX($J834:$O834)=MAX($P834:P834),"",SMALL($J834:$O834,COUNTIF($J834:$O834,"&lt;="&amp;P834)+1)))</f>
        <v>2</v>
      </c>
      <c r="R834" s="4">
        <f>IF($A834="","",IF(MAX($J834:$O834)=MAX($P834:Q834),"",SMALL($J834:$O834,COUNTIF($J834:$O834,"&lt;="&amp;Q834)+1)))</f>
        <v>3</v>
      </c>
      <c r="S834" s="4">
        <f>IF($A834="","",IF(MAX($J834:$O834)=MAX($P834:R834),"",SMALL($J834:$O834,COUNTIF($J834:$O834,"&lt;="&amp;R834)+1)))</f>
        <v>4</v>
      </c>
      <c r="T834" s="4">
        <f>IF($A834="","",IF(MAX($J834:$O834)=MAX($P834:S834),"",SMALL($J834:$O834,COUNTIF($J834:$O834,"&lt;="&amp;S834)+1)))</f>
        <v>6</v>
      </c>
      <c r="U834" s="4">
        <f>IF($A834="","",IF(MAX($J834:$O834)=MAX($P834:T834),"",SMALL($J834:$O834,COUNTIF($J834:$O834,"&lt;="&amp;T834)+1)))</f>
        <v>9</v>
      </c>
      <c r="V834" s="4" t="str">
        <f>IF($A834="","",IF(MAX($J834:$O834)=MAX($P834:U834),"",SMALL($J834:$O834,COUNTIF($J834:$O834,"&lt;="&amp;U834)+1)))</f>
        <v/>
      </c>
      <c r="X834" s="4">
        <f t="shared" si="188"/>
        <v>8</v>
      </c>
      <c r="Y834" s="4">
        <f t="shared" si="189"/>
        <v>3</v>
      </c>
      <c r="Z834" s="4">
        <f t="shared" si="190"/>
        <v>2</v>
      </c>
      <c r="AA834" s="4">
        <f t="shared" si="191"/>
        <v>2</v>
      </c>
      <c r="AB834" s="4">
        <f t="shared" si="192"/>
        <v>2</v>
      </c>
      <c r="AC834" s="4">
        <f t="shared" si="193"/>
        <v>4</v>
      </c>
      <c r="AE834" s="4">
        <f>IF($A833="","",IF(MAX($X834:$AC834)=MAX($AD834:AD834)," ",SMALL($X834:$AC834,COUNTIF($X834:$AC834,"&lt;="&amp;AD834)+1)))</f>
        <v>2</v>
      </c>
      <c r="AF834" s="4">
        <f>IF($A833="","",IF(MAX($X834:$AC834)=MAX($AD834:AE834)," ",SMALL($X834:$AC834,COUNTIF($X834:$AC834,"&lt;="&amp;AE834)+1)))</f>
        <v>3</v>
      </c>
      <c r="AG834" s="4">
        <f>IF($A833="","",IF(MAX($X834:$AC834)=MAX($AD834:AF834)," ",SMALL($X834:$AC834,COUNTIF($X834:$AC834,"&lt;="&amp;AF834)+1)))</f>
        <v>4</v>
      </c>
      <c r="AH834" s="4">
        <f>IF($A833="","",IF(MAX($X834:$AC834)=MAX($AD834:AG834)," ",SMALL($X834:$AC834,COUNTIF($X834:$AC834,"&lt;="&amp;AG834)+1)))</f>
        <v>8</v>
      </c>
      <c r="AI834" s="4" t="str">
        <f>IF($A833="","",IF(MAX($X834:$AC834)=MAX($AD834:AH834)," ",SMALL($X834:$AC834,COUNTIF($X834:$AC834,"&lt;="&amp;AH834)+1)))</f>
        <v xml:space="preserve"> </v>
      </c>
      <c r="AJ834" s="4" t="str">
        <f>IF($A833="","",IF(MAX($X834:$AC834)=MAX($AD834:AI834)," ",SMALL($X834:$AC834,COUNTIF($X834:$AC834,"&lt;="&amp;AI834)+1)))</f>
        <v xml:space="preserve"> </v>
      </c>
      <c r="AL834" s="13" t="str">
        <f t="shared" si="194"/>
        <v>4尾</v>
      </c>
      <c r="AM834" s="13" t="str">
        <f t="shared" si="195"/>
        <v>中3尾</v>
      </c>
    </row>
    <row r="835" spans="1:39" x14ac:dyDescent="0.15">
      <c r="A835" s="7">
        <v>2021088</v>
      </c>
      <c r="B835" s="2">
        <v>4</v>
      </c>
      <c r="C835" s="2">
        <v>12</v>
      </c>
      <c r="D835" s="2">
        <v>15</v>
      </c>
      <c r="E835" s="2">
        <v>16</v>
      </c>
      <c r="F835" s="2">
        <v>19</v>
      </c>
      <c r="G835" s="2">
        <v>26</v>
      </c>
      <c r="H835" s="2">
        <v>6</v>
      </c>
      <c r="J835" s="4">
        <f t="shared" si="182"/>
        <v>4</v>
      </c>
      <c r="K835" s="4">
        <f t="shared" si="183"/>
        <v>2</v>
      </c>
      <c r="L835" s="4">
        <f t="shared" si="184"/>
        <v>5</v>
      </c>
      <c r="M835" s="4">
        <f t="shared" si="185"/>
        <v>6</v>
      </c>
      <c r="N835" s="4">
        <f t="shared" si="186"/>
        <v>9</v>
      </c>
      <c r="O835" s="4">
        <f t="shared" si="187"/>
        <v>6</v>
      </c>
      <c r="Q835" s="4">
        <f>IF($A835="","",IF(MAX($J835:$O835)=MAX($P835:P835),"",SMALL($J835:$O835,COUNTIF($J835:$O835,"&lt;="&amp;P835)+1)))</f>
        <v>2</v>
      </c>
      <c r="R835" s="4">
        <f>IF($A835="","",IF(MAX($J835:$O835)=MAX($P835:Q835),"",SMALL($J835:$O835,COUNTIF($J835:$O835,"&lt;="&amp;Q835)+1)))</f>
        <v>4</v>
      </c>
      <c r="S835" s="4">
        <f>IF($A835="","",IF(MAX($J835:$O835)=MAX($P835:R835),"",SMALL($J835:$O835,COUNTIF($J835:$O835,"&lt;="&amp;R835)+1)))</f>
        <v>5</v>
      </c>
      <c r="T835" s="4">
        <f>IF($A835="","",IF(MAX($J835:$O835)=MAX($P835:S835),"",SMALL($J835:$O835,COUNTIF($J835:$O835,"&lt;="&amp;S835)+1)))</f>
        <v>6</v>
      </c>
      <c r="U835" s="4">
        <f>IF($A835="","",IF(MAX($J835:$O835)=MAX($P835:T835),"",SMALL($J835:$O835,COUNTIF($J835:$O835,"&lt;="&amp;T835)+1)))</f>
        <v>9</v>
      </c>
      <c r="V835" s="4" t="str">
        <f>IF($A835="","",IF(MAX($J835:$O835)=MAX($P835:U835),"",SMALL($J835:$O835,COUNTIF($J835:$O835,"&lt;="&amp;U835)+1)))</f>
        <v/>
      </c>
      <c r="X835" s="4">
        <f t="shared" si="188"/>
        <v>6</v>
      </c>
      <c r="Y835" s="4">
        <f t="shared" si="189"/>
        <v>5</v>
      </c>
      <c r="Z835" s="4">
        <f t="shared" si="190"/>
        <v>7</v>
      </c>
      <c r="AA835" s="4">
        <f t="shared" si="191"/>
        <v>1</v>
      </c>
      <c r="AB835" s="4">
        <f t="shared" si="192"/>
        <v>2</v>
      </c>
      <c r="AC835" s="4">
        <f t="shared" si="193"/>
        <v>4</v>
      </c>
      <c r="AE835" s="4">
        <f>IF($A834="","",IF(MAX($X835:$AC835)=MAX($AD835:AD835)," ",SMALL($X835:$AC835,COUNTIF($X835:$AC835,"&lt;="&amp;AD835)+1)))</f>
        <v>1</v>
      </c>
      <c r="AF835" s="4">
        <f>IF($A834="","",IF(MAX($X835:$AC835)=MAX($AD835:AE835)," ",SMALL($X835:$AC835,COUNTIF($X835:$AC835,"&lt;="&amp;AE835)+1)))</f>
        <v>2</v>
      </c>
      <c r="AG835" s="4">
        <f>IF($A834="","",IF(MAX($X835:$AC835)=MAX($AD835:AF835)," ",SMALL($X835:$AC835,COUNTIF($X835:$AC835,"&lt;="&amp;AF835)+1)))</f>
        <v>4</v>
      </c>
      <c r="AH835" s="4">
        <f>IF($A834="","",IF(MAX($X835:$AC835)=MAX($AD835:AG835)," ",SMALL($X835:$AC835,COUNTIF($X835:$AC835,"&lt;="&amp;AG835)+1)))</f>
        <v>5</v>
      </c>
      <c r="AI835" s="4">
        <f>IF($A834="","",IF(MAX($X835:$AC835)=MAX($AD835:AH835)," ",SMALL($X835:$AC835,COUNTIF($X835:$AC835,"&lt;="&amp;AH835)+1)))</f>
        <v>6</v>
      </c>
      <c r="AJ835" s="4">
        <f>IF($A834="","",IF(MAX($X835:$AC835)=MAX($AD835:AI835)," ",SMALL($X835:$AC835,COUNTIF($X835:$AC835,"&lt;="&amp;AI835)+1)))</f>
        <v>7</v>
      </c>
      <c r="AL835" s="13" t="str">
        <f t="shared" si="194"/>
        <v>6尾</v>
      </c>
      <c r="AM835" s="13" t="str">
        <f t="shared" si="195"/>
        <v>中4尾</v>
      </c>
    </row>
    <row r="836" spans="1:39" x14ac:dyDescent="0.15">
      <c r="A836" s="7">
        <v>2021089</v>
      </c>
      <c r="B836" s="2">
        <v>1</v>
      </c>
      <c r="C836" s="2">
        <v>2</v>
      </c>
      <c r="D836" s="2">
        <v>7</v>
      </c>
      <c r="E836" s="2">
        <v>13</v>
      </c>
      <c r="F836" s="2">
        <v>23</v>
      </c>
      <c r="G836" s="2">
        <v>24</v>
      </c>
      <c r="H836" s="2">
        <v>12</v>
      </c>
      <c r="J836" s="4">
        <f t="shared" si="182"/>
        <v>1</v>
      </c>
      <c r="K836" s="4">
        <f t="shared" si="183"/>
        <v>2</v>
      </c>
      <c r="L836" s="4">
        <f t="shared" si="184"/>
        <v>7</v>
      </c>
      <c r="M836" s="4">
        <f t="shared" si="185"/>
        <v>3</v>
      </c>
      <c r="N836" s="4">
        <f t="shared" si="186"/>
        <v>3</v>
      </c>
      <c r="O836" s="4">
        <f t="shared" si="187"/>
        <v>4</v>
      </c>
      <c r="Q836" s="4">
        <f>IF($A836="","",IF(MAX($J836:$O836)=MAX($P836:P836),"",SMALL($J836:$O836,COUNTIF($J836:$O836,"&lt;="&amp;P836)+1)))</f>
        <v>1</v>
      </c>
      <c r="R836" s="4">
        <f>IF($A836="","",IF(MAX($J836:$O836)=MAX($P836:Q836),"",SMALL($J836:$O836,COUNTIF($J836:$O836,"&lt;="&amp;Q836)+1)))</f>
        <v>2</v>
      </c>
      <c r="S836" s="4">
        <f>IF($A836="","",IF(MAX($J836:$O836)=MAX($P836:R836),"",SMALL($J836:$O836,COUNTIF($J836:$O836,"&lt;="&amp;R836)+1)))</f>
        <v>3</v>
      </c>
      <c r="T836" s="4">
        <f>IF($A836="","",IF(MAX($J836:$O836)=MAX($P836:S836),"",SMALL($J836:$O836,COUNTIF($J836:$O836,"&lt;="&amp;S836)+1)))</f>
        <v>4</v>
      </c>
      <c r="U836" s="4">
        <f>IF($A836="","",IF(MAX($J836:$O836)=MAX($P836:T836),"",SMALL($J836:$O836,COUNTIF($J836:$O836,"&lt;="&amp;T836)+1)))</f>
        <v>7</v>
      </c>
      <c r="V836" s="4" t="str">
        <f>IF($A836="","",IF(MAX($J836:$O836)=MAX($P836:U836),"",SMALL($J836:$O836,COUNTIF($J836:$O836,"&lt;="&amp;U836)+1)))</f>
        <v/>
      </c>
      <c r="X836" s="4">
        <f t="shared" si="188"/>
        <v>8</v>
      </c>
      <c r="Y836" s="4">
        <f t="shared" si="189"/>
        <v>3</v>
      </c>
      <c r="Z836" s="4">
        <f t="shared" si="190"/>
        <v>4</v>
      </c>
      <c r="AA836" s="4">
        <f t="shared" si="191"/>
        <v>9</v>
      </c>
      <c r="AB836" s="4">
        <f t="shared" si="192"/>
        <v>4</v>
      </c>
      <c r="AC836" s="4">
        <f t="shared" si="193"/>
        <v>7</v>
      </c>
      <c r="AE836" s="4">
        <f>IF($A835="","",IF(MAX($X836:$AC836)=MAX($AD836:AD836)," ",SMALL($X836:$AC836,COUNTIF($X836:$AC836,"&lt;="&amp;AD836)+1)))</f>
        <v>3</v>
      </c>
      <c r="AF836" s="4">
        <f>IF($A835="","",IF(MAX($X836:$AC836)=MAX($AD836:AE836)," ",SMALL($X836:$AC836,COUNTIF($X836:$AC836,"&lt;="&amp;AE836)+1)))</f>
        <v>4</v>
      </c>
      <c r="AG836" s="4">
        <f>IF($A835="","",IF(MAX($X836:$AC836)=MAX($AD836:AF836)," ",SMALL($X836:$AC836,COUNTIF($X836:$AC836,"&lt;="&amp;AF836)+1)))</f>
        <v>7</v>
      </c>
      <c r="AH836" s="4">
        <f>IF($A835="","",IF(MAX($X836:$AC836)=MAX($AD836:AG836)," ",SMALL($X836:$AC836,COUNTIF($X836:$AC836,"&lt;="&amp;AG836)+1)))</f>
        <v>8</v>
      </c>
      <c r="AI836" s="4">
        <f>IF($A835="","",IF(MAX($X836:$AC836)=MAX($AD836:AH836)," ",SMALL($X836:$AC836,COUNTIF($X836:$AC836,"&lt;="&amp;AH836)+1)))</f>
        <v>9</v>
      </c>
      <c r="AJ836" s="4" t="str">
        <f>IF($A835="","",IF(MAX($X836:$AC836)=MAX($AD836:AI836)," ",SMALL($X836:$AC836,COUNTIF($X836:$AC836,"&lt;="&amp;AI836)+1)))</f>
        <v xml:space="preserve"> </v>
      </c>
      <c r="AL836" s="13" t="str">
        <f t="shared" si="194"/>
        <v>5尾</v>
      </c>
      <c r="AM836" s="13" t="str">
        <f t="shared" si="195"/>
        <v>中3尾</v>
      </c>
    </row>
    <row r="837" spans="1:39" x14ac:dyDescent="0.15">
      <c r="A837" s="7">
        <v>2021090</v>
      </c>
      <c r="B837" s="2">
        <v>5</v>
      </c>
      <c r="C837" s="2">
        <v>6</v>
      </c>
      <c r="D837" s="2">
        <v>12</v>
      </c>
      <c r="E837" s="2">
        <v>14</v>
      </c>
      <c r="F837" s="2">
        <v>27</v>
      </c>
      <c r="G837" s="2">
        <v>28</v>
      </c>
      <c r="H837" s="2">
        <v>8</v>
      </c>
      <c r="J837" s="4">
        <f t="shared" si="182"/>
        <v>5</v>
      </c>
      <c r="K837" s="4">
        <f t="shared" si="183"/>
        <v>6</v>
      </c>
      <c r="L837" s="4">
        <f t="shared" si="184"/>
        <v>2</v>
      </c>
      <c r="M837" s="4">
        <f t="shared" si="185"/>
        <v>4</v>
      </c>
      <c r="N837" s="4">
        <f t="shared" si="186"/>
        <v>7</v>
      </c>
      <c r="O837" s="4">
        <f t="shared" si="187"/>
        <v>8</v>
      </c>
      <c r="Q837" s="4">
        <f>IF($A837="","",IF(MAX($J837:$O837)=MAX($P837:P837),"",SMALL($J837:$O837,COUNTIF($J837:$O837,"&lt;="&amp;P837)+1)))</f>
        <v>2</v>
      </c>
      <c r="R837" s="4">
        <f>IF($A837="","",IF(MAX($J837:$O837)=MAX($P837:Q837),"",SMALL($J837:$O837,COUNTIF($J837:$O837,"&lt;="&amp;Q837)+1)))</f>
        <v>4</v>
      </c>
      <c r="S837" s="4">
        <f>IF($A837="","",IF(MAX($J837:$O837)=MAX($P837:R837),"",SMALL($J837:$O837,COUNTIF($J837:$O837,"&lt;="&amp;R837)+1)))</f>
        <v>5</v>
      </c>
      <c r="T837" s="4">
        <f>IF($A837="","",IF(MAX($J837:$O837)=MAX($P837:S837),"",SMALL($J837:$O837,COUNTIF($J837:$O837,"&lt;="&amp;S837)+1)))</f>
        <v>6</v>
      </c>
      <c r="U837" s="4">
        <f>IF($A837="","",IF(MAX($J837:$O837)=MAX($P837:T837),"",SMALL($J837:$O837,COUNTIF($J837:$O837,"&lt;="&amp;T837)+1)))</f>
        <v>7</v>
      </c>
      <c r="V837" s="4">
        <f>IF($A837="","",IF(MAX($J837:$O837)=MAX($P837:U837),"",SMALL($J837:$O837,COUNTIF($J837:$O837,"&lt;="&amp;U837)+1)))</f>
        <v>8</v>
      </c>
      <c r="X837" s="4">
        <f t="shared" si="188"/>
        <v>2</v>
      </c>
      <c r="Y837" s="4">
        <f t="shared" si="189"/>
        <v>2</v>
      </c>
      <c r="Z837" s="4">
        <f t="shared" si="190"/>
        <v>9</v>
      </c>
      <c r="AA837" s="4">
        <f t="shared" si="191"/>
        <v>7</v>
      </c>
      <c r="AB837" s="4">
        <f t="shared" si="192"/>
        <v>2</v>
      </c>
      <c r="AC837" s="4">
        <f t="shared" si="193"/>
        <v>4</v>
      </c>
      <c r="AE837" s="4">
        <f>IF($A836="","",IF(MAX($X837:$AC837)=MAX($AD837:AD837)," ",SMALL($X837:$AC837,COUNTIF($X837:$AC837,"&lt;="&amp;AD837)+1)))</f>
        <v>2</v>
      </c>
      <c r="AF837" s="4">
        <f>IF($A836="","",IF(MAX($X837:$AC837)=MAX($AD837:AE837)," ",SMALL($X837:$AC837,COUNTIF($X837:$AC837,"&lt;="&amp;AE837)+1)))</f>
        <v>4</v>
      </c>
      <c r="AG837" s="4">
        <f>IF($A836="","",IF(MAX($X837:$AC837)=MAX($AD837:AF837)," ",SMALL($X837:$AC837,COUNTIF($X837:$AC837,"&lt;="&amp;AF837)+1)))</f>
        <v>7</v>
      </c>
      <c r="AH837" s="4">
        <f>IF($A836="","",IF(MAX($X837:$AC837)=MAX($AD837:AG837)," ",SMALL($X837:$AC837,COUNTIF($X837:$AC837,"&lt;="&amp;AG837)+1)))</f>
        <v>9</v>
      </c>
      <c r="AI837" s="4" t="str">
        <f>IF($A836="","",IF(MAX($X837:$AC837)=MAX($AD837:AH837)," ",SMALL($X837:$AC837,COUNTIF($X837:$AC837,"&lt;="&amp;AH837)+1)))</f>
        <v xml:space="preserve"> </v>
      </c>
      <c r="AJ837" s="4" t="str">
        <f>IF($A836="","",IF(MAX($X837:$AC837)=MAX($AD837:AI837)," ",SMALL($X837:$AC837,COUNTIF($X837:$AC837,"&lt;="&amp;AI837)+1)))</f>
        <v xml:space="preserve"> </v>
      </c>
      <c r="AL837" s="13" t="str">
        <f t="shared" si="194"/>
        <v>4尾</v>
      </c>
      <c r="AM837" s="13" t="str">
        <f t="shared" si="195"/>
        <v>中3尾</v>
      </c>
    </row>
    <row r="838" spans="1:39" x14ac:dyDescent="0.15">
      <c r="A838" s="7">
        <v>2021091</v>
      </c>
      <c r="B838" s="2">
        <v>4</v>
      </c>
      <c r="C838" s="2">
        <v>6</v>
      </c>
      <c r="D838" s="2">
        <v>16</v>
      </c>
      <c r="E838" s="2">
        <v>24</v>
      </c>
      <c r="F838" s="2">
        <v>26</v>
      </c>
      <c r="G838" s="2">
        <v>33</v>
      </c>
      <c r="H838" s="2">
        <v>16</v>
      </c>
      <c r="J838" s="4">
        <f t="shared" si="182"/>
        <v>4</v>
      </c>
      <c r="K838" s="4">
        <f t="shared" si="183"/>
        <v>6</v>
      </c>
      <c r="L838" s="4">
        <f t="shared" si="184"/>
        <v>6</v>
      </c>
      <c r="M838" s="4">
        <f t="shared" si="185"/>
        <v>4</v>
      </c>
      <c r="N838" s="4">
        <f t="shared" si="186"/>
        <v>6</v>
      </c>
      <c r="O838" s="4">
        <f t="shared" si="187"/>
        <v>3</v>
      </c>
      <c r="Q838" s="4">
        <f>IF($A838="","",IF(MAX($J838:$O838)=MAX($P838:P838),"",SMALL($J838:$O838,COUNTIF($J838:$O838,"&lt;="&amp;P838)+1)))</f>
        <v>3</v>
      </c>
      <c r="R838" s="4">
        <f>IF($A838="","",IF(MAX($J838:$O838)=MAX($P838:Q838),"",SMALL($J838:$O838,COUNTIF($J838:$O838,"&lt;="&amp;Q838)+1)))</f>
        <v>4</v>
      </c>
      <c r="S838" s="4">
        <f>IF($A838="","",IF(MAX($J838:$O838)=MAX($P838:R838),"",SMALL($J838:$O838,COUNTIF($J838:$O838,"&lt;="&amp;R838)+1)))</f>
        <v>6</v>
      </c>
      <c r="T838" s="4" t="str">
        <f>IF($A838="","",IF(MAX($J838:$O838)=MAX($P838:S838),"",SMALL($J838:$O838,COUNTIF($J838:$O838,"&lt;="&amp;S838)+1)))</f>
        <v/>
      </c>
      <c r="U838" s="4" t="str">
        <f>IF($A838="","",IF(MAX($J838:$O838)=MAX($P838:T838),"",SMALL($J838:$O838,COUNTIF($J838:$O838,"&lt;="&amp;T838)+1)))</f>
        <v/>
      </c>
      <c r="V838" s="4" t="str">
        <f>IF($A838="","",IF(MAX($J838:$O838)=MAX($P838:U838),"",SMALL($J838:$O838,COUNTIF($J838:$O838,"&lt;="&amp;U838)+1)))</f>
        <v/>
      </c>
      <c r="X838" s="4">
        <f t="shared" si="188"/>
        <v>0</v>
      </c>
      <c r="Y838" s="4">
        <f t="shared" si="189"/>
        <v>2</v>
      </c>
      <c r="Z838" s="4">
        <f t="shared" si="190"/>
        <v>8</v>
      </c>
      <c r="AA838" s="4">
        <f t="shared" si="191"/>
        <v>3</v>
      </c>
      <c r="AB838" s="4">
        <f t="shared" si="192"/>
        <v>6</v>
      </c>
      <c r="AC838" s="4">
        <f t="shared" si="193"/>
        <v>4</v>
      </c>
      <c r="AE838" s="4">
        <f>IF($A837="","",IF(MAX($X838:$AC838)=MAX($AD838:AD838)," ",SMALL($X838:$AC838,COUNTIF($X838:$AC838,"&lt;="&amp;AD838)+1)))</f>
        <v>0</v>
      </c>
      <c r="AF838" s="4">
        <f>IF($A837="","",IF(MAX($X838:$AC838)=MAX($AD838:AE838)," ",SMALL($X838:$AC838,COUNTIF($X838:$AC838,"&lt;="&amp;AE838)+1)))</f>
        <v>2</v>
      </c>
      <c r="AG838" s="4">
        <f>IF($A837="","",IF(MAX($X838:$AC838)=MAX($AD838:AF838)," ",SMALL($X838:$AC838,COUNTIF($X838:$AC838,"&lt;="&amp;AF838)+1)))</f>
        <v>3</v>
      </c>
      <c r="AH838" s="4">
        <f>IF($A837="","",IF(MAX($X838:$AC838)=MAX($AD838:AG838)," ",SMALL($X838:$AC838,COUNTIF($X838:$AC838,"&lt;="&amp;AG838)+1)))</f>
        <v>4</v>
      </c>
      <c r="AI838" s="4">
        <f>IF($A837="","",IF(MAX($X838:$AC838)=MAX($AD838:AH838)," ",SMALL($X838:$AC838,COUNTIF($X838:$AC838,"&lt;="&amp;AH838)+1)))</f>
        <v>6</v>
      </c>
      <c r="AJ838" s="4">
        <f>IF($A837="","",IF(MAX($X838:$AC838)=MAX($AD838:AI838)," ",SMALL($X838:$AC838,COUNTIF($X838:$AC838,"&lt;="&amp;AI838)+1)))</f>
        <v>8</v>
      </c>
      <c r="AL838" s="13" t="str">
        <f t="shared" si="194"/>
        <v>6尾</v>
      </c>
      <c r="AM838" s="13" t="str">
        <f t="shared" si="195"/>
        <v>中3尾</v>
      </c>
    </row>
    <row r="839" spans="1:39" x14ac:dyDescent="0.15">
      <c r="A839" s="7">
        <v>2021092</v>
      </c>
      <c r="B839" s="2">
        <v>2</v>
      </c>
      <c r="C839" s="2">
        <v>7</v>
      </c>
      <c r="D839" s="2">
        <v>8</v>
      </c>
      <c r="E839" s="2">
        <v>10</v>
      </c>
      <c r="F839" s="2">
        <v>12</v>
      </c>
      <c r="G839" s="2">
        <v>31</v>
      </c>
      <c r="H839" s="2">
        <v>3</v>
      </c>
      <c r="J839" s="4">
        <f t="shared" si="182"/>
        <v>2</v>
      </c>
      <c r="K839" s="4">
        <f t="shared" si="183"/>
        <v>7</v>
      </c>
      <c r="L839" s="4">
        <f t="shared" si="184"/>
        <v>8</v>
      </c>
      <c r="M839" s="4">
        <f t="shared" si="185"/>
        <v>0</v>
      </c>
      <c r="N839" s="4">
        <f t="shared" si="186"/>
        <v>2</v>
      </c>
      <c r="O839" s="4">
        <f t="shared" si="187"/>
        <v>1</v>
      </c>
      <c r="Q839" s="4">
        <f>IF($A839="","",IF(MAX($J839:$O839)=MAX($P839:P839),"",SMALL($J839:$O839,COUNTIF($J839:$O839,"&lt;="&amp;P839)+1)))</f>
        <v>0</v>
      </c>
      <c r="R839" s="4">
        <f>IF($A839="","",IF(MAX($J839:$O839)=MAX($P839:Q839),"",SMALL($J839:$O839,COUNTIF($J839:$O839,"&lt;="&amp;Q839)+1)))</f>
        <v>1</v>
      </c>
      <c r="S839" s="4">
        <f>IF($A839="","",IF(MAX($J839:$O839)=MAX($P839:R839),"",SMALL($J839:$O839,COUNTIF($J839:$O839,"&lt;="&amp;R839)+1)))</f>
        <v>2</v>
      </c>
      <c r="T839" s="4">
        <f>IF($A839="","",IF(MAX($J839:$O839)=MAX($P839:S839),"",SMALL($J839:$O839,COUNTIF($J839:$O839,"&lt;="&amp;S839)+1)))</f>
        <v>7</v>
      </c>
      <c r="U839" s="4">
        <f>IF($A839="","",IF(MAX($J839:$O839)=MAX($P839:T839),"",SMALL($J839:$O839,COUNTIF($J839:$O839,"&lt;="&amp;T839)+1)))</f>
        <v>8</v>
      </c>
      <c r="V839" s="4" t="str">
        <f>IF($A839="","",IF(MAX($J839:$O839)=MAX($P839:U839),"",SMALL($J839:$O839,COUNTIF($J839:$O839,"&lt;="&amp;U839)+1)))</f>
        <v/>
      </c>
      <c r="X839" s="4">
        <f t="shared" si="188"/>
        <v>4</v>
      </c>
      <c r="Y839" s="4">
        <f t="shared" si="189"/>
        <v>5</v>
      </c>
      <c r="Z839" s="4">
        <f t="shared" si="190"/>
        <v>4</v>
      </c>
      <c r="AA839" s="4">
        <f t="shared" si="191"/>
        <v>8</v>
      </c>
      <c r="AB839" s="4">
        <f t="shared" si="192"/>
        <v>8</v>
      </c>
      <c r="AC839" s="4">
        <f t="shared" si="193"/>
        <v>7</v>
      </c>
      <c r="AE839" s="4">
        <f>IF($A838="","",IF(MAX($X839:$AC839)=MAX($AD839:AD839)," ",SMALL($X839:$AC839,COUNTIF($X839:$AC839,"&lt;="&amp;AD839)+1)))</f>
        <v>4</v>
      </c>
      <c r="AF839" s="4">
        <f>IF($A838="","",IF(MAX($X839:$AC839)=MAX($AD839:AE839)," ",SMALL($X839:$AC839,COUNTIF($X839:$AC839,"&lt;="&amp;AE839)+1)))</f>
        <v>5</v>
      </c>
      <c r="AG839" s="4">
        <f>IF($A838="","",IF(MAX($X839:$AC839)=MAX($AD839:AF839)," ",SMALL($X839:$AC839,COUNTIF($X839:$AC839,"&lt;="&amp;AF839)+1)))</f>
        <v>7</v>
      </c>
      <c r="AH839" s="4">
        <f>IF($A838="","",IF(MAX($X839:$AC839)=MAX($AD839:AG839)," ",SMALL($X839:$AC839,COUNTIF($X839:$AC839,"&lt;="&amp;AG839)+1)))</f>
        <v>8</v>
      </c>
      <c r="AI839" s="4" t="str">
        <f>IF($A838="","",IF(MAX($X839:$AC839)=MAX($AD839:AH839)," ",SMALL($X839:$AC839,COUNTIF($X839:$AC839,"&lt;="&amp;AH839)+1)))</f>
        <v xml:space="preserve"> </v>
      </c>
      <c r="AJ839" s="4" t="str">
        <f>IF($A838="","",IF(MAX($X839:$AC839)=MAX($AD839:AI839)," ",SMALL($X839:$AC839,COUNTIF($X839:$AC839,"&lt;="&amp;AI839)+1)))</f>
        <v xml:space="preserve"> </v>
      </c>
      <c r="AL839" s="13" t="str">
        <f t="shared" si="194"/>
        <v>4尾</v>
      </c>
      <c r="AM839" s="13" t="str">
        <f t="shared" si="195"/>
        <v>中2尾</v>
      </c>
    </row>
    <row r="840" spans="1:39" x14ac:dyDescent="0.15">
      <c r="A840" s="7">
        <v>2021093</v>
      </c>
      <c r="B840" s="2">
        <v>5</v>
      </c>
      <c r="C840" s="2">
        <v>11</v>
      </c>
      <c r="D840" s="2">
        <v>15</v>
      </c>
      <c r="E840" s="2">
        <v>23</v>
      </c>
      <c r="F840" s="2">
        <v>28</v>
      </c>
      <c r="G840" s="2">
        <v>33</v>
      </c>
      <c r="H840" s="2">
        <v>3</v>
      </c>
      <c r="J840" s="4">
        <f t="shared" si="182"/>
        <v>5</v>
      </c>
      <c r="K840" s="4">
        <f t="shared" si="183"/>
        <v>1</v>
      </c>
      <c r="L840" s="4">
        <f t="shared" si="184"/>
        <v>5</v>
      </c>
      <c r="M840" s="4">
        <f t="shared" si="185"/>
        <v>3</v>
      </c>
      <c r="N840" s="4">
        <f t="shared" si="186"/>
        <v>8</v>
      </c>
      <c r="O840" s="4">
        <f t="shared" si="187"/>
        <v>3</v>
      </c>
      <c r="Q840" s="4">
        <f>IF($A840="","",IF(MAX($J840:$O840)=MAX($P840:P840),"",SMALL($J840:$O840,COUNTIF($J840:$O840,"&lt;="&amp;P840)+1)))</f>
        <v>1</v>
      </c>
      <c r="R840" s="4">
        <f>IF($A840="","",IF(MAX($J840:$O840)=MAX($P840:Q840),"",SMALL($J840:$O840,COUNTIF($J840:$O840,"&lt;="&amp;Q840)+1)))</f>
        <v>3</v>
      </c>
      <c r="S840" s="4">
        <f>IF($A840="","",IF(MAX($J840:$O840)=MAX($P840:R840),"",SMALL($J840:$O840,COUNTIF($J840:$O840,"&lt;="&amp;R840)+1)))</f>
        <v>5</v>
      </c>
      <c r="T840" s="4">
        <f>IF($A840="","",IF(MAX($J840:$O840)=MAX($P840:S840),"",SMALL($J840:$O840,COUNTIF($J840:$O840,"&lt;="&amp;S840)+1)))</f>
        <v>8</v>
      </c>
      <c r="U840" s="4" t="str">
        <f>IF($A840="","",IF(MAX($J840:$O840)=MAX($P840:T840),"",SMALL($J840:$O840,COUNTIF($J840:$O840,"&lt;="&amp;T840)+1)))</f>
        <v/>
      </c>
      <c r="V840" s="4" t="str">
        <f>IF($A840="","",IF(MAX($J840:$O840)=MAX($P840:U840),"",SMALL($J840:$O840,COUNTIF($J840:$O840,"&lt;="&amp;U840)+1)))</f>
        <v/>
      </c>
      <c r="X840" s="4">
        <f t="shared" si="188"/>
        <v>4</v>
      </c>
      <c r="Y840" s="4">
        <f t="shared" si="189"/>
        <v>5</v>
      </c>
      <c r="Z840" s="4">
        <f t="shared" si="190"/>
        <v>0</v>
      </c>
      <c r="AA840" s="4">
        <f t="shared" si="191"/>
        <v>2</v>
      </c>
      <c r="AB840" s="4">
        <f t="shared" si="192"/>
        <v>2</v>
      </c>
      <c r="AC840" s="4">
        <f t="shared" si="193"/>
        <v>8</v>
      </c>
      <c r="AE840" s="4">
        <f>IF($A839="","",IF(MAX($X840:$AC840)=MAX($AD840:AD840)," ",SMALL($X840:$AC840,COUNTIF($X840:$AC840,"&lt;="&amp;AD840)+1)))</f>
        <v>0</v>
      </c>
      <c r="AF840" s="4">
        <f>IF($A839="","",IF(MAX($X840:$AC840)=MAX($AD840:AE840)," ",SMALL($X840:$AC840,COUNTIF($X840:$AC840,"&lt;="&amp;AE840)+1)))</f>
        <v>2</v>
      </c>
      <c r="AG840" s="4">
        <f>IF($A839="","",IF(MAX($X840:$AC840)=MAX($AD840:AF840)," ",SMALL($X840:$AC840,COUNTIF($X840:$AC840,"&lt;="&amp;AF840)+1)))</f>
        <v>4</v>
      </c>
      <c r="AH840" s="4">
        <f>IF($A839="","",IF(MAX($X840:$AC840)=MAX($AD840:AG840)," ",SMALL($X840:$AC840,COUNTIF($X840:$AC840,"&lt;="&amp;AG840)+1)))</f>
        <v>5</v>
      </c>
      <c r="AI840" s="4">
        <f>IF($A839="","",IF(MAX($X840:$AC840)=MAX($AD840:AH840)," ",SMALL($X840:$AC840,COUNTIF($X840:$AC840,"&lt;="&amp;AH840)+1)))</f>
        <v>8</v>
      </c>
      <c r="AJ840" s="4" t="str">
        <f>IF($A839="","",IF(MAX($X840:$AC840)=MAX($AD840:AI840)," ",SMALL($X840:$AC840,COUNTIF($X840:$AC840,"&lt;="&amp;AI840)+1)))</f>
        <v xml:space="preserve"> </v>
      </c>
      <c r="AL840" s="13" t="str">
        <f t="shared" si="194"/>
        <v>5尾</v>
      </c>
      <c r="AM840" s="13" t="str">
        <f t="shared" si="195"/>
        <v>中2尾</v>
      </c>
    </row>
    <row r="841" spans="1:39" x14ac:dyDescent="0.15">
      <c r="A841" s="7">
        <v>2021094</v>
      </c>
      <c r="B841" s="2">
        <v>9</v>
      </c>
      <c r="C841" s="2">
        <v>11</v>
      </c>
      <c r="D841" s="2">
        <v>24</v>
      </c>
      <c r="E841" s="2">
        <v>25</v>
      </c>
      <c r="F841" s="2">
        <v>28</v>
      </c>
      <c r="G841" s="2">
        <v>33</v>
      </c>
      <c r="H841" s="2">
        <v>15</v>
      </c>
      <c r="J841" s="4">
        <f t="shared" si="182"/>
        <v>9</v>
      </c>
      <c r="K841" s="4">
        <f t="shared" si="183"/>
        <v>1</v>
      </c>
      <c r="L841" s="4">
        <f t="shared" si="184"/>
        <v>4</v>
      </c>
      <c r="M841" s="4">
        <f t="shared" si="185"/>
        <v>5</v>
      </c>
      <c r="N841" s="4">
        <f t="shared" si="186"/>
        <v>8</v>
      </c>
      <c r="O841" s="4">
        <f t="shared" si="187"/>
        <v>3</v>
      </c>
      <c r="Q841" s="4">
        <f>IF($A841="","",IF(MAX($J841:$O841)=MAX($P841:P841),"",SMALL($J841:$O841,COUNTIF($J841:$O841,"&lt;="&amp;P841)+1)))</f>
        <v>1</v>
      </c>
      <c r="R841" s="4">
        <f>IF($A841="","",IF(MAX($J841:$O841)=MAX($P841:Q841),"",SMALL($J841:$O841,COUNTIF($J841:$O841,"&lt;="&amp;Q841)+1)))</f>
        <v>3</v>
      </c>
      <c r="S841" s="4">
        <f>IF($A841="","",IF(MAX($J841:$O841)=MAX($P841:R841),"",SMALL($J841:$O841,COUNTIF($J841:$O841,"&lt;="&amp;R841)+1)))</f>
        <v>4</v>
      </c>
      <c r="T841" s="4">
        <f>IF($A841="","",IF(MAX($J841:$O841)=MAX($P841:S841),"",SMALL($J841:$O841,COUNTIF($J841:$O841,"&lt;="&amp;S841)+1)))</f>
        <v>5</v>
      </c>
      <c r="U841" s="4">
        <f>IF($A841="","",IF(MAX($J841:$O841)=MAX($P841:T841),"",SMALL($J841:$O841,COUNTIF($J841:$O841,"&lt;="&amp;T841)+1)))</f>
        <v>8</v>
      </c>
      <c r="V841" s="4">
        <f>IF($A841="","",IF(MAX($J841:$O841)=MAX($P841:U841),"",SMALL($J841:$O841,COUNTIF($J841:$O841,"&lt;="&amp;U841)+1)))</f>
        <v>9</v>
      </c>
      <c r="X841" s="4">
        <f t="shared" si="188"/>
        <v>5</v>
      </c>
      <c r="Y841" s="4">
        <f t="shared" si="189"/>
        <v>2</v>
      </c>
      <c r="Z841" s="4">
        <f t="shared" si="190"/>
        <v>4</v>
      </c>
      <c r="AA841" s="4">
        <f t="shared" si="191"/>
        <v>2</v>
      </c>
      <c r="AB841" s="4">
        <f t="shared" si="192"/>
        <v>4</v>
      </c>
      <c r="AC841" s="4">
        <f t="shared" si="193"/>
        <v>8</v>
      </c>
      <c r="AE841" s="4">
        <f>IF($A840="","",IF(MAX($X841:$AC841)=MAX($AD841:AD841)," ",SMALL($X841:$AC841,COUNTIF($X841:$AC841,"&lt;="&amp;AD841)+1)))</f>
        <v>2</v>
      </c>
      <c r="AF841" s="4">
        <f>IF($A840="","",IF(MAX($X841:$AC841)=MAX($AD841:AE841)," ",SMALL($X841:$AC841,COUNTIF($X841:$AC841,"&lt;="&amp;AE841)+1)))</f>
        <v>4</v>
      </c>
      <c r="AG841" s="4">
        <f>IF($A840="","",IF(MAX($X841:$AC841)=MAX($AD841:AF841)," ",SMALL($X841:$AC841,COUNTIF($X841:$AC841,"&lt;="&amp;AF841)+1)))</f>
        <v>5</v>
      </c>
      <c r="AH841" s="4">
        <f>IF($A840="","",IF(MAX($X841:$AC841)=MAX($AD841:AG841)," ",SMALL($X841:$AC841,COUNTIF($X841:$AC841,"&lt;="&amp;AG841)+1)))</f>
        <v>8</v>
      </c>
      <c r="AI841" s="4" t="str">
        <f>IF($A840="","",IF(MAX($X841:$AC841)=MAX($AD841:AH841)," ",SMALL($X841:$AC841,COUNTIF($X841:$AC841,"&lt;="&amp;AH841)+1)))</f>
        <v xml:space="preserve"> </v>
      </c>
      <c r="AJ841" s="4" t="str">
        <f>IF($A840="","",IF(MAX($X841:$AC841)=MAX($AD841:AI841)," ",SMALL($X841:$AC841,COUNTIF($X841:$AC841,"&lt;="&amp;AI841)+1)))</f>
        <v xml:space="preserve"> </v>
      </c>
      <c r="AL841" s="13" t="str">
        <f t="shared" si="194"/>
        <v>4尾</v>
      </c>
      <c r="AM841" s="13" t="str">
        <f t="shared" si="195"/>
        <v>中3尾</v>
      </c>
    </row>
    <row r="842" spans="1:39" x14ac:dyDescent="0.15">
      <c r="A842" s="7">
        <v>2021095</v>
      </c>
      <c r="B842" s="2">
        <v>8</v>
      </c>
      <c r="C842" s="2">
        <v>12</v>
      </c>
      <c r="D842" s="2">
        <v>17</v>
      </c>
      <c r="E842" s="2">
        <v>24</v>
      </c>
      <c r="F842" s="2">
        <v>27</v>
      </c>
      <c r="G842" s="2">
        <v>28</v>
      </c>
      <c r="H842" s="2">
        <v>13</v>
      </c>
      <c r="J842" s="4">
        <f t="shared" si="182"/>
        <v>8</v>
      </c>
      <c r="K842" s="4">
        <f t="shared" si="183"/>
        <v>2</v>
      </c>
      <c r="L842" s="4">
        <f t="shared" si="184"/>
        <v>7</v>
      </c>
      <c r="M842" s="4">
        <f t="shared" si="185"/>
        <v>4</v>
      </c>
      <c r="N842" s="4">
        <f t="shared" si="186"/>
        <v>7</v>
      </c>
      <c r="O842" s="4">
        <f t="shared" si="187"/>
        <v>8</v>
      </c>
      <c r="Q842" s="4">
        <f>IF($A842="","",IF(MAX($J842:$O842)=MAX($P842:P842),"",SMALL($J842:$O842,COUNTIF($J842:$O842,"&lt;="&amp;P842)+1)))</f>
        <v>2</v>
      </c>
      <c r="R842" s="4">
        <f>IF($A842="","",IF(MAX($J842:$O842)=MAX($P842:Q842),"",SMALL($J842:$O842,COUNTIF($J842:$O842,"&lt;="&amp;Q842)+1)))</f>
        <v>4</v>
      </c>
      <c r="S842" s="4">
        <f>IF($A842="","",IF(MAX($J842:$O842)=MAX($P842:R842),"",SMALL($J842:$O842,COUNTIF($J842:$O842,"&lt;="&amp;R842)+1)))</f>
        <v>7</v>
      </c>
      <c r="T842" s="4">
        <f>IF($A842="","",IF(MAX($J842:$O842)=MAX($P842:S842),"",SMALL($J842:$O842,COUNTIF($J842:$O842,"&lt;="&amp;S842)+1)))</f>
        <v>8</v>
      </c>
      <c r="U842" s="4" t="str">
        <f>IF($A842="","",IF(MAX($J842:$O842)=MAX($P842:T842),"",SMALL($J842:$O842,COUNTIF($J842:$O842,"&lt;="&amp;T842)+1)))</f>
        <v/>
      </c>
      <c r="V842" s="4" t="str">
        <f>IF($A842="","",IF(MAX($J842:$O842)=MAX($P842:U842),"",SMALL($J842:$O842,COUNTIF($J842:$O842,"&lt;="&amp;U842)+1)))</f>
        <v/>
      </c>
      <c r="X842" s="4">
        <f t="shared" si="188"/>
        <v>9</v>
      </c>
      <c r="Y842" s="4">
        <f t="shared" si="189"/>
        <v>2</v>
      </c>
      <c r="Z842" s="4">
        <f t="shared" si="190"/>
        <v>0</v>
      </c>
      <c r="AA842" s="4">
        <f t="shared" si="191"/>
        <v>2</v>
      </c>
      <c r="AB842" s="4">
        <f t="shared" si="192"/>
        <v>4</v>
      </c>
      <c r="AC842" s="4">
        <f t="shared" si="193"/>
        <v>8</v>
      </c>
      <c r="AE842" s="4">
        <f>IF($A841="","",IF(MAX($X842:$AC842)=MAX($AD842:AD842)," ",SMALL($X842:$AC842,COUNTIF($X842:$AC842,"&lt;="&amp;AD842)+1)))</f>
        <v>0</v>
      </c>
      <c r="AF842" s="4">
        <f>IF($A841="","",IF(MAX($X842:$AC842)=MAX($AD842:AE842)," ",SMALL($X842:$AC842,COUNTIF($X842:$AC842,"&lt;="&amp;AE842)+1)))</f>
        <v>2</v>
      </c>
      <c r="AG842" s="4">
        <f>IF($A841="","",IF(MAX($X842:$AC842)=MAX($AD842:AF842)," ",SMALL($X842:$AC842,COUNTIF($X842:$AC842,"&lt;="&amp;AF842)+1)))</f>
        <v>4</v>
      </c>
      <c r="AH842" s="4">
        <f>IF($A841="","",IF(MAX($X842:$AC842)=MAX($AD842:AG842)," ",SMALL($X842:$AC842,COUNTIF($X842:$AC842,"&lt;="&amp;AG842)+1)))</f>
        <v>8</v>
      </c>
      <c r="AI842" s="4">
        <f>IF($A841="","",IF(MAX($X842:$AC842)=MAX($AD842:AH842)," ",SMALL($X842:$AC842,COUNTIF($X842:$AC842,"&lt;="&amp;AH842)+1)))</f>
        <v>9</v>
      </c>
      <c r="AJ842" s="4" t="str">
        <f>IF($A841="","",IF(MAX($X842:$AC842)=MAX($AD842:AI842)," ",SMALL($X842:$AC842,COUNTIF($X842:$AC842,"&lt;="&amp;AI842)+1)))</f>
        <v xml:space="preserve"> </v>
      </c>
      <c r="AL842" s="13" t="str">
        <f t="shared" si="194"/>
        <v>5尾</v>
      </c>
      <c r="AM842" s="13" t="str">
        <f t="shared" si="195"/>
        <v>中3尾</v>
      </c>
    </row>
    <row r="843" spans="1:39" x14ac:dyDescent="0.15">
      <c r="A843" s="7">
        <v>2021096</v>
      </c>
      <c r="B843" s="2">
        <v>1</v>
      </c>
      <c r="C843" s="2">
        <v>7</v>
      </c>
      <c r="D843" s="2">
        <v>11</v>
      </c>
      <c r="E843" s="2">
        <v>14</v>
      </c>
      <c r="F843" s="2">
        <v>15</v>
      </c>
      <c r="G843" s="2">
        <v>26</v>
      </c>
      <c r="H843" s="2">
        <v>11</v>
      </c>
      <c r="J843" s="4">
        <f t="shared" si="182"/>
        <v>1</v>
      </c>
      <c r="K843" s="4">
        <f t="shared" si="183"/>
        <v>7</v>
      </c>
      <c r="L843" s="4">
        <f t="shared" si="184"/>
        <v>1</v>
      </c>
      <c r="M843" s="4">
        <f t="shared" si="185"/>
        <v>4</v>
      </c>
      <c r="N843" s="4">
        <f t="shared" si="186"/>
        <v>5</v>
      </c>
      <c r="O843" s="4">
        <f t="shared" si="187"/>
        <v>6</v>
      </c>
      <c r="Q843" s="4">
        <f>IF($A843="","",IF(MAX($J843:$O843)=MAX($P843:P843),"",SMALL($J843:$O843,COUNTIF($J843:$O843,"&lt;="&amp;P843)+1)))</f>
        <v>1</v>
      </c>
      <c r="R843" s="4">
        <f>IF($A843="","",IF(MAX($J843:$O843)=MAX($P843:Q843),"",SMALL($J843:$O843,COUNTIF($J843:$O843,"&lt;="&amp;Q843)+1)))</f>
        <v>4</v>
      </c>
      <c r="S843" s="4">
        <f>IF($A843="","",IF(MAX($J843:$O843)=MAX($P843:R843),"",SMALL($J843:$O843,COUNTIF($J843:$O843,"&lt;="&amp;R843)+1)))</f>
        <v>5</v>
      </c>
      <c r="T843" s="4">
        <f>IF($A843="","",IF(MAX($J843:$O843)=MAX($P843:S843),"",SMALL($J843:$O843,COUNTIF($J843:$O843,"&lt;="&amp;S843)+1)))</f>
        <v>6</v>
      </c>
      <c r="U843" s="4">
        <f>IF($A843="","",IF(MAX($J843:$O843)=MAX($P843:T843),"",SMALL($J843:$O843,COUNTIF($J843:$O843,"&lt;="&amp;T843)+1)))</f>
        <v>7</v>
      </c>
      <c r="V843" s="4" t="str">
        <f>IF($A843="","",IF(MAX($J843:$O843)=MAX($P843:U843),"",SMALL($J843:$O843,COUNTIF($J843:$O843,"&lt;="&amp;U843)+1)))</f>
        <v/>
      </c>
      <c r="X843" s="4">
        <f t="shared" si="188"/>
        <v>6</v>
      </c>
      <c r="Y843" s="4">
        <f t="shared" si="189"/>
        <v>5</v>
      </c>
      <c r="Z843" s="4">
        <f t="shared" si="190"/>
        <v>8</v>
      </c>
      <c r="AA843" s="4">
        <f t="shared" si="191"/>
        <v>3</v>
      </c>
      <c r="AB843" s="4">
        <f t="shared" si="192"/>
        <v>6</v>
      </c>
      <c r="AC843" s="4">
        <f t="shared" si="193"/>
        <v>4</v>
      </c>
      <c r="AE843" s="4">
        <f>IF($A842="","",IF(MAX($X843:$AC843)=MAX($AD843:AD843)," ",SMALL($X843:$AC843,COUNTIF($X843:$AC843,"&lt;="&amp;AD843)+1)))</f>
        <v>3</v>
      </c>
      <c r="AF843" s="4">
        <f>IF($A842="","",IF(MAX($X843:$AC843)=MAX($AD843:AE843)," ",SMALL($X843:$AC843,COUNTIF($X843:$AC843,"&lt;="&amp;AE843)+1)))</f>
        <v>4</v>
      </c>
      <c r="AG843" s="4">
        <f>IF($A842="","",IF(MAX($X843:$AC843)=MAX($AD843:AF843)," ",SMALL($X843:$AC843,COUNTIF($X843:$AC843,"&lt;="&amp;AF843)+1)))</f>
        <v>5</v>
      </c>
      <c r="AH843" s="4">
        <f>IF($A842="","",IF(MAX($X843:$AC843)=MAX($AD843:AG843)," ",SMALL($X843:$AC843,COUNTIF($X843:$AC843,"&lt;="&amp;AG843)+1)))</f>
        <v>6</v>
      </c>
      <c r="AI843" s="4">
        <f>IF($A842="","",IF(MAX($X843:$AC843)=MAX($AD843:AH843)," ",SMALL($X843:$AC843,COUNTIF($X843:$AC843,"&lt;="&amp;AH843)+1)))</f>
        <v>8</v>
      </c>
      <c r="AJ843" s="4" t="str">
        <f>IF($A842="","",IF(MAX($X843:$AC843)=MAX($AD843:AI843)," ",SMALL($X843:$AC843,COUNTIF($X843:$AC843,"&lt;="&amp;AI843)+1)))</f>
        <v xml:space="preserve"> </v>
      </c>
      <c r="AL843" s="13" t="str">
        <f t="shared" si="194"/>
        <v>5尾</v>
      </c>
      <c r="AM843" s="13" t="str">
        <f t="shared" si="195"/>
        <v>中3尾</v>
      </c>
    </row>
    <row r="844" spans="1:39" x14ac:dyDescent="0.15">
      <c r="A844" s="7">
        <v>2021097</v>
      </c>
      <c r="B844" s="2">
        <v>3</v>
      </c>
      <c r="C844" s="2">
        <v>11</v>
      </c>
      <c r="D844" s="2">
        <v>12</v>
      </c>
      <c r="E844" s="2">
        <v>13</v>
      </c>
      <c r="F844" s="2">
        <v>25</v>
      </c>
      <c r="G844" s="2">
        <v>28</v>
      </c>
      <c r="H844" s="2">
        <v>12</v>
      </c>
      <c r="J844" s="4">
        <f t="shared" si="182"/>
        <v>3</v>
      </c>
      <c r="K844" s="4">
        <f t="shared" si="183"/>
        <v>1</v>
      </c>
      <c r="L844" s="4">
        <f t="shared" si="184"/>
        <v>2</v>
      </c>
      <c r="M844" s="4">
        <f t="shared" si="185"/>
        <v>3</v>
      </c>
      <c r="N844" s="4">
        <f t="shared" si="186"/>
        <v>5</v>
      </c>
      <c r="O844" s="4">
        <f t="shared" si="187"/>
        <v>8</v>
      </c>
      <c r="Q844" s="4">
        <f>IF($A844="","",IF(MAX($J844:$O844)=MAX($P844:P844),"",SMALL($J844:$O844,COUNTIF($J844:$O844,"&lt;="&amp;P844)+1)))</f>
        <v>1</v>
      </c>
      <c r="R844" s="4">
        <f>IF($A844="","",IF(MAX($J844:$O844)=MAX($P844:Q844),"",SMALL($J844:$O844,COUNTIF($J844:$O844,"&lt;="&amp;Q844)+1)))</f>
        <v>2</v>
      </c>
      <c r="S844" s="4">
        <f>IF($A844="","",IF(MAX($J844:$O844)=MAX($P844:R844),"",SMALL($J844:$O844,COUNTIF($J844:$O844,"&lt;="&amp;R844)+1)))</f>
        <v>3</v>
      </c>
      <c r="T844" s="4">
        <f>IF($A844="","",IF(MAX($J844:$O844)=MAX($P844:S844),"",SMALL($J844:$O844,COUNTIF($J844:$O844,"&lt;="&amp;S844)+1)))</f>
        <v>5</v>
      </c>
      <c r="U844" s="4">
        <f>IF($A844="","",IF(MAX($J844:$O844)=MAX($P844:T844),"",SMALL($J844:$O844,COUNTIF($J844:$O844,"&lt;="&amp;T844)+1)))</f>
        <v>8</v>
      </c>
      <c r="V844" s="4" t="str">
        <f>IF($A844="","",IF(MAX($J844:$O844)=MAX($P844:U844),"",SMALL($J844:$O844,COUNTIF($J844:$O844,"&lt;="&amp;U844)+1)))</f>
        <v/>
      </c>
      <c r="X844" s="4">
        <f t="shared" si="188"/>
        <v>7</v>
      </c>
      <c r="Y844" s="4">
        <f t="shared" si="189"/>
        <v>7</v>
      </c>
      <c r="Z844" s="4">
        <f t="shared" si="190"/>
        <v>0</v>
      </c>
      <c r="AA844" s="4">
        <f t="shared" si="191"/>
        <v>7</v>
      </c>
      <c r="AB844" s="4">
        <f t="shared" si="192"/>
        <v>0</v>
      </c>
      <c r="AC844" s="4">
        <f t="shared" si="193"/>
        <v>3</v>
      </c>
      <c r="AE844" s="4">
        <f>IF($A843="","",IF(MAX($X844:$AC844)=MAX($AD844:AD844)," ",SMALL($X844:$AC844,COUNTIF($X844:$AC844,"&lt;="&amp;AD844)+1)))</f>
        <v>0</v>
      </c>
      <c r="AF844" s="4">
        <f>IF($A843="","",IF(MAX($X844:$AC844)=MAX($AD844:AE844)," ",SMALL($X844:$AC844,COUNTIF($X844:$AC844,"&lt;="&amp;AE844)+1)))</f>
        <v>3</v>
      </c>
      <c r="AG844" s="4">
        <f>IF($A843="","",IF(MAX($X844:$AC844)=MAX($AD844:AF844)," ",SMALL($X844:$AC844,COUNTIF($X844:$AC844,"&lt;="&amp;AF844)+1)))</f>
        <v>7</v>
      </c>
      <c r="AH844" s="4" t="str">
        <f>IF($A843="","",IF(MAX($X844:$AC844)=MAX($AD844:AG844)," ",SMALL($X844:$AC844,COUNTIF($X844:$AC844,"&lt;="&amp;AG844)+1)))</f>
        <v xml:space="preserve"> </v>
      </c>
      <c r="AI844" s="4" t="str">
        <f>IF($A843="","",IF(MAX($X844:$AC844)=MAX($AD844:AH844)," ",SMALL($X844:$AC844,COUNTIF($X844:$AC844,"&lt;="&amp;AH844)+1)))</f>
        <v xml:space="preserve"> </v>
      </c>
      <c r="AJ844" s="4" t="str">
        <f>IF($A843="","",IF(MAX($X844:$AC844)=MAX($AD844:AI844)," ",SMALL($X844:$AC844,COUNTIF($X844:$AC844,"&lt;="&amp;AI844)+1)))</f>
        <v xml:space="preserve"> </v>
      </c>
      <c r="AL844" s="13" t="str">
        <f t="shared" si="194"/>
        <v>3尾</v>
      </c>
      <c r="AM844" s="13" t="str">
        <f t="shared" si="195"/>
        <v>中1尾</v>
      </c>
    </row>
    <row r="845" spans="1:39" x14ac:dyDescent="0.15">
      <c r="A845" s="7">
        <v>2021098</v>
      </c>
      <c r="B845" s="2">
        <v>1</v>
      </c>
      <c r="C845" s="2">
        <v>10</v>
      </c>
      <c r="D845" s="2">
        <v>13</v>
      </c>
      <c r="E845" s="2">
        <v>18</v>
      </c>
      <c r="F845" s="2">
        <v>26</v>
      </c>
      <c r="G845" s="2">
        <v>32</v>
      </c>
      <c r="H845" s="2">
        <v>5</v>
      </c>
      <c r="J845" s="4">
        <f t="shared" si="182"/>
        <v>1</v>
      </c>
      <c r="K845" s="4">
        <f t="shared" si="183"/>
        <v>0</v>
      </c>
      <c r="L845" s="4">
        <f t="shared" si="184"/>
        <v>3</v>
      </c>
      <c r="M845" s="4">
        <f t="shared" si="185"/>
        <v>8</v>
      </c>
      <c r="N845" s="4">
        <f t="shared" si="186"/>
        <v>6</v>
      </c>
      <c r="O845" s="4">
        <f t="shared" si="187"/>
        <v>2</v>
      </c>
      <c r="Q845" s="4">
        <f>IF($A845="","",IF(MAX($J845:$O845)=MAX($P845:P845),"",SMALL($J845:$O845,COUNTIF($J845:$O845,"&lt;="&amp;P845)+1)))</f>
        <v>0</v>
      </c>
      <c r="R845" s="4">
        <f>IF($A845="","",IF(MAX($J845:$O845)=MAX($P845:Q845),"",SMALL($J845:$O845,COUNTIF($J845:$O845,"&lt;="&amp;Q845)+1)))</f>
        <v>1</v>
      </c>
      <c r="S845" s="4">
        <f>IF($A845="","",IF(MAX($J845:$O845)=MAX($P845:R845),"",SMALL($J845:$O845,COUNTIF($J845:$O845,"&lt;="&amp;R845)+1)))</f>
        <v>2</v>
      </c>
      <c r="T845" s="4">
        <f>IF($A845="","",IF(MAX($J845:$O845)=MAX($P845:S845),"",SMALL($J845:$O845,COUNTIF($J845:$O845,"&lt;="&amp;S845)+1)))</f>
        <v>3</v>
      </c>
      <c r="U845" s="4">
        <f>IF($A845="","",IF(MAX($J845:$O845)=MAX($P845:T845),"",SMALL($J845:$O845,COUNTIF($J845:$O845,"&lt;="&amp;T845)+1)))</f>
        <v>6</v>
      </c>
      <c r="V845" s="4">
        <f>IF($A845="","",IF(MAX($J845:$O845)=MAX($P845:U845),"",SMALL($J845:$O845,COUNTIF($J845:$O845,"&lt;="&amp;U845)+1)))</f>
        <v>8</v>
      </c>
      <c r="X845" s="4">
        <f t="shared" si="188"/>
        <v>3</v>
      </c>
      <c r="Y845" s="4">
        <f t="shared" si="189"/>
        <v>7</v>
      </c>
      <c r="Z845" s="4">
        <f t="shared" si="190"/>
        <v>5</v>
      </c>
      <c r="AA845" s="4">
        <f t="shared" si="191"/>
        <v>2</v>
      </c>
      <c r="AB845" s="4">
        <f t="shared" si="192"/>
        <v>0</v>
      </c>
      <c r="AC845" s="4">
        <f t="shared" si="193"/>
        <v>2</v>
      </c>
      <c r="AE845" s="4">
        <f>IF($A844="","",IF(MAX($X845:$AC845)=MAX($AD845:AD845)," ",SMALL($X845:$AC845,COUNTIF($X845:$AC845,"&lt;="&amp;AD845)+1)))</f>
        <v>0</v>
      </c>
      <c r="AF845" s="4">
        <f>IF($A844="","",IF(MAX($X845:$AC845)=MAX($AD845:AE845)," ",SMALL($X845:$AC845,COUNTIF($X845:$AC845,"&lt;="&amp;AE845)+1)))</f>
        <v>2</v>
      </c>
      <c r="AG845" s="4">
        <f>IF($A844="","",IF(MAX($X845:$AC845)=MAX($AD845:AF845)," ",SMALL($X845:$AC845,COUNTIF($X845:$AC845,"&lt;="&amp;AF845)+1)))</f>
        <v>3</v>
      </c>
      <c r="AH845" s="4">
        <f>IF($A844="","",IF(MAX($X845:$AC845)=MAX($AD845:AG845)," ",SMALL($X845:$AC845,COUNTIF($X845:$AC845,"&lt;="&amp;AG845)+1)))</f>
        <v>5</v>
      </c>
      <c r="AI845" s="4">
        <f>IF($A844="","",IF(MAX($X845:$AC845)=MAX($AD845:AH845)," ",SMALL($X845:$AC845,COUNTIF($X845:$AC845,"&lt;="&amp;AH845)+1)))</f>
        <v>7</v>
      </c>
      <c r="AJ845" s="4" t="str">
        <f>IF($A844="","",IF(MAX($X845:$AC845)=MAX($AD845:AI845)," ",SMALL($X845:$AC845,COUNTIF($X845:$AC845,"&lt;="&amp;AI845)+1)))</f>
        <v xml:space="preserve"> </v>
      </c>
      <c r="AL845" s="13" t="str">
        <f t="shared" si="194"/>
        <v>5尾</v>
      </c>
      <c r="AM845" s="13" t="str">
        <f t="shared" si="195"/>
        <v>中3尾</v>
      </c>
    </row>
    <row r="846" spans="1:39" x14ac:dyDescent="0.15">
      <c r="A846" s="7">
        <v>2021099</v>
      </c>
      <c r="B846" s="2">
        <v>9</v>
      </c>
      <c r="C846" s="2">
        <v>11</v>
      </c>
      <c r="D846" s="2">
        <v>17</v>
      </c>
      <c r="E846" s="2">
        <v>18</v>
      </c>
      <c r="F846" s="2">
        <v>20</v>
      </c>
      <c r="G846" s="2">
        <v>27</v>
      </c>
      <c r="H846" s="2">
        <v>15</v>
      </c>
      <c r="J846" s="4">
        <f t="shared" si="182"/>
        <v>9</v>
      </c>
      <c r="K846" s="4">
        <f t="shared" si="183"/>
        <v>1</v>
      </c>
      <c r="L846" s="4">
        <f t="shared" si="184"/>
        <v>7</v>
      </c>
      <c r="M846" s="4">
        <f t="shared" si="185"/>
        <v>8</v>
      </c>
      <c r="N846" s="4">
        <f t="shared" si="186"/>
        <v>0</v>
      </c>
      <c r="O846" s="4">
        <f t="shared" si="187"/>
        <v>7</v>
      </c>
      <c r="Q846" s="4">
        <f>IF($A846="","",IF(MAX($J846:$O846)=MAX($P846:P846),"",SMALL($J846:$O846,COUNTIF($J846:$O846,"&lt;="&amp;P846)+1)))</f>
        <v>0</v>
      </c>
      <c r="R846" s="4">
        <f>IF($A846="","",IF(MAX($J846:$O846)=MAX($P846:Q846),"",SMALL($J846:$O846,COUNTIF($J846:$O846,"&lt;="&amp;Q846)+1)))</f>
        <v>1</v>
      </c>
      <c r="S846" s="4">
        <f>IF($A846="","",IF(MAX($J846:$O846)=MAX($P846:R846),"",SMALL($J846:$O846,COUNTIF($J846:$O846,"&lt;="&amp;R846)+1)))</f>
        <v>7</v>
      </c>
      <c r="T846" s="4">
        <f>IF($A846="","",IF(MAX($J846:$O846)=MAX($P846:S846),"",SMALL($J846:$O846,COUNTIF($J846:$O846,"&lt;="&amp;S846)+1)))</f>
        <v>8</v>
      </c>
      <c r="U846" s="4">
        <f>IF($A846="","",IF(MAX($J846:$O846)=MAX($P846:T846),"",SMALL($J846:$O846,COUNTIF($J846:$O846,"&lt;="&amp;T846)+1)))</f>
        <v>9</v>
      </c>
      <c r="V846" s="4" t="str">
        <f>IF($A846="","",IF(MAX($J846:$O846)=MAX($P846:U846),"",SMALL($J846:$O846,COUNTIF($J846:$O846,"&lt;="&amp;U846)+1)))</f>
        <v/>
      </c>
      <c r="X846" s="4">
        <f t="shared" si="188"/>
        <v>0</v>
      </c>
      <c r="Y846" s="4">
        <f t="shared" si="189"/>
        <v>0</v>
      </c>
      <c r="Z846" s="4">
        <f t="shared" si="190"/>
        <v>8</v>
      </c>
      <c r="AA846" s="4">
        <f t="shared" si="191"/>
        <v>4</v>
      </c>
      <c r="AB846" s="4">
        <f t="shared" si="192"/>
        <v>2</v>
      </c>
      <c r="AC846" s="4">
        <f t="shared" si="193"/>
        <v>3</v>
      </c>
      <c r="AE846" s="4">
        <f>IF($A845="","",IF(MAX($X846:$AC846)=MAX($AD846:AD846)," ",SMALL($X846:$AC846,COUNTIF($X846:$AC846,"&lt;="&amp;AD846)+1)))</f>
        <v>0</v>
      </c>
      <c r="AF846" s="4">
        <f>IF($A845="","",IF(MAX($X846:$AC846)=MAX($AD846:AE846)," ",SMALL($X846:$AC846,COUNTIF($X846:$AC846,"&lt;="&amp;AE846)+1)))</f>
        <v>2</v>
      </c>
      <c r="AG846" s="4">
        <f>IF($A845="","",IF(MAX($X846:$AC846)=MAX($AD846:AF846)," ",SMALL($X846:$AC846,COUNTIF($X846:$AC846,"&lt;="&amp;AF846)+1)))</f>
        <v>3</v>
      </c>
      <c r="AH846" s="4">
        <f>IF($A845="","",IF(MAX($X846:$AC846)=MAX($AD846:AG846)," ",SMALL($X846:$AC846,COUNTIF($X846:$AC846,"&lt;="&amp;AG846)+1)))</f>
        <v>4</v>
      </c>
      <c r="AI846" s="4">
        <f>IF($A845="","",IF(MAX($X846:$AC846)=MAX($AD846:AH846)," ",SMALL($X846:$AC846,COUNTIF($X846:$AC846,"&lt;="&amp;AH846)+1)))</f>
        <v>8</v>
      </c>
      <c r="AJ846" s="4" t="str">
        <f>IF($A845="","",IF(MAX($X846:$AC846)=MAX($AD846:AI846)," ",SMALL($X846:$AC846,COUNTIF($X846:$AC846,"&lt;="&amp;AI846)+1)))</f>
        <v xml:space="preserve"> </v>
      </c>
      <c r="AL846" s="13" t="str">
        <f t="shared" si="194"/>
        <v>5尾</v>
      </c>
      <c r="AM846" s="13" t="str">
        <f t="shared" si="195"/>
        <v>中2尾</v>
      </c>
    </row>
    <row r="847" spans="1:39" x14ac:dyDescent="0.15">
      <c r="A847" s="7">
        <v>2021100</v>
      </c>
      <c r="B847" s="2">
        <v>7</v>
      </c>
      <c r="C847" s="2">
        <v>9</v>
      </c>
      <c r="D847" s="2">
        <v>12</v>
      </c>
      <c r="E847" s="2">
        <v>13</v>
      </c>
      <c r="F847" s="2">
        <v>14</v>
      </c>
      <c r="G847" s="2">
        <v>29</v>
      </c>
      <c r="H847" s="2">
        <v>16</v>
      </c>
      <c r="J847" s="4">
        <f t="shared" si="182"/>
        <v>7</v>
      </c>
      <c r="K847" s="4">
        <f t="shared" si="183"/>
        <v>9</v>
      </c>
      <c r="L847" s="4">
        <f t="shared" si="184"/>
        <v>2</v>
      </c>
      <c r="M847" s="4">
        <f t="shared" si="185"/>
        <v>3</v>
      </c>
      <c r="N847" s="4">
        <f t="shared" si="186"/>
        <v>4</v>
      </c>
      <c r="O847" s="4">
        <f t="shared" si="187"/>
        <v>9</v>
      </c>
      <c r="Q847" s="4">
        <f>IF($A847="","",IF(MAX($J847:$O847)=MAX($P847:P847),"",SMALL($J847:$O847,COUNTIF($J847:$O847,"&lt;="&amp;P847)+1)))</f>
        <v>2</v>
      </c>
      <c r="R847" s="4">
        <f>IF($A847="","",IF(MAX($J847:$O847)=MAX($P847:Q847),"",SMALL($J847:$O847,COUNTIF($J847:$O847,"&lt;="&amp;Q847)+1)))</f>
        <v>3</v>
      </c>
      <c r="S847" s="4">
        <f>IF($A847="","",IF(MAX($J847:$O847)=MAX($P847:R847),"",SMALL($J847:$O847,COUNTIF($J847:$O847,"&lt;="&amp;R847)+1)))</f>
        <v>4</v>
      </c>
      <c r="T847" s="4">
        <f>IF($A847="","",IF(MAX($J847:$O847)=MAX($P847:S847),"",SMALL($J847:$O847,COUNTIF($J847:$O847,"&lt;="&amp;S847)+1)))</f>
        <v>7</v>
      </c>
      <c r="U847" s="4">
        <f>IF($A847="","",IF(MAX($J847:$O847)=MAX($P847:T847),"",SMALL($J847:$O847,COUNTIF($J847:$O847,"&lt;="&amp;T847)+1)))</f>
        <v>9</v>
      </c>
      <c r="V847" s="4" t="str">
        <f>IF($A847="","",IF(MAX($J847:$O847)=MAX($P847:U847),"",SMALL($J847:$O847,COUNTIF($J847:$O847,"&lt;="&amp;U847)+1)))</f>
        <v/>
      </c>
      <c r="X847" s="4">
        <f t="shared" si="188"/>
        <v>9</v>
      </c>
      <c r="Y847" s="4">
        <f t="shared" si="189"/>
        <v>2</v>
      </c>
      <c r="Z847" s="4">
        <f t="shared" si="190"/>
        <v>0</v>
      </c>
      <c r="AA847" s="4">
        <f t="shared" si="191"/>
        <v>1</v>
      </c>
      <c r="AB847" s="4">
        <f t="shared" si="192"/>
        <v>0</v>
      </c>
      <c r="AC847" s="4">
        <f t="shared" si="193"/>
        <v>5</v>
      </c>
      <c r="AE847" s="4">
        <f>IF($A846="","",IF(MAX($X847:$AC847)=MAX($AD847:AD847)," ",SMALL($X847:$AC847,COUNTIF($X847:$AC847,"&lt;="&amp;AD847)+1)))</f>
        <v>0</v>
      </c>
      <c r="AF847" s="4">
        <f>IF($A846="","",IF(MAX($X847:$AC847)=MAX($AD847:AE847)," ",SMALL($X847:$AC847,COUNTIF($X847:$AC847,"&lt;="&amp;AE847)+1)))</f>
        <v>1</v>
      </c>
      <c r="AG847" s="4">
        <f>IF($A846="","",IF(MAX($X847:$AC847)=MAX($AD847:AF847)," ",SMALL($X847:$AC847,COUNTIF($X847:$AC847,"&lt;="&amp;AF847)+1)))</f>
        <v>2</v>
      </c>
      <c r="AH847" s="4">
        <f>IF($A846="","",IF(MAX($X847:$AC847)=MAX($AD847:AG847)," ",SMALL($X847:$AC847,COUNTIF($X847:$AC847,"&lt;="&amp;AG847)+1)))</f>
        <v>5</v>
      </c>
      <c r="AI847" s="4">
        <f>IF($A846="","",IF(MAX($X847:$AC847)=MAX($AD847:AH847)," ",SMALL($X847:$AC847,COUNTIF($X847:$AC847,"&lt;="&amp;AH847)+1)))</f>
        <v>9</v>
      </c>
      <c r="AJ847" s="4" t="str">
        <f>IF($A846="","",IF(MAX($X847:$AC847)=MAX($AD847:AI847)," ",SMALL($X847:$AC847,COUNTIF($X847:$AC847,"&lt;="&amp;AI847)+1)))</f>
        <v xml:space="preserve"> </v>
      </c>
      <c r="AL847" s="13" t="str">
        <f t="shared" si="194"/>
        <v>5尾</v>
      </c>
      <c r="AM847" s="13" t="str">
        <f t="shared" si="195"/>
        <v>中2尾</v>
      </c>
    </row>
    <row r="848" spans="1:39" x14ac:dyDescent="0.15">
      <c r="A848" s="7">
        <v>2021101</v>
      </c>
      <c r="B848" s="2">
        <v>2</v>
      </c>
      <c r="C848" s="2">
        <v>4</v>
      </c>
      <c r="D848" s="2">
        <v>12</v>
      </c>
      <c r="E848" s="2">
        <v>22</v>
      </c>
      <c r="F848" s="2">
        <v>29</v>
      </c>
      <c r="G848" s="2">
        <v>31</v>
      </c>
      <c r="H848" s="2">
        <v>1</v>
      </c>
      <c r="J848" s="4">
        <f t="shared" si="182"/>
        <v>2</v>
      </c>
      <c r="K848" s="4">
        <f t="shared" si="183"/>
        <v>4</v>
      </c>
      <c r="L848" s="4">
        <f t="shared" si="184"/>
        <v>2</v>
      </c>
      <c r="M848" s="4">
        <f t="shared" si="185"/>
        <v>2</v>
      </c>
      <c r="N848" s="4">
        <f t="shared" si="186"/>
        <v>9</v>
      </c>
      <c r="O848" s="4">
        <f t="shared" si="187"/>
        <v>1</v>
      </c>
      <c r="Q848" s="4">
        <f>IF($A848="","",IF(MAX($J848:$O848)=MAX($P848:P848),"",SMALL($J848:$O848,COUNTIF($J848:$O848,"&lt;="&amp;P848)+1)))</f>
        <v>1</v>
      </c>
      <c r="R848" s="4">
        <f>IF($A848="","",IF(MAX($J848:$O848)=MAX($P848:Q848),"",SMALL($J848:$O848,COUNTIF($J848:$O848,"&lt;="&amp;Q848)+1)))</f>
        <v>2</v>
      </c>
      <c r="S848" s="4">
        <f>IF($A848="","",IF(MAX($J848:$O848)=MAX($P848:R848),"",SMALL($J848:$O848,COUNTIF($J848:$O848,"&lt;="&amp;R848)+1)))</f>
        <v>4</v>
      </c>
      <c r="T848" s="4">
        <f>IF($A848="","",IF(MAX($J848:$O848)=MAX($P848:S848),"",SMALL($J848:$O848,COUNTIF($J848:$O848,"&lt;="&amp;S848)+1)))</f>
        <v>9</v>
      </c>
      <c r="U848" s="4" t="str">
        <f>IF($A848="","",IF(MAX($J848:$O848)=MAX($P848:T848),"",SMALL($J848:$O848,COUNTIF($J848:$O848,"&lt;="&amp;T848)+1)))</f>
        <v/>
      </c>
      <c r="V848" s="4" t="str">
        <f>IF($A848="","",IF(MAX($J848:$O848)=MAX($P848:U848),"",SMALL($J848:$O848,COUNTIF($J848:$O848,"&lt;="&amp;U848)+1)))</f>
        <v/>
      </c>
      <c r="X848" s="4">
        <f t="shared" si="188"/>
        <v>3</v>
      </c>
      <c r="Y848" s="4">
        <f t="shared" si="189"/>
        <v>9</v>
      </c>
      <c r="Z848" s="4">
        <f t="shared" si="190"/>
        <v>2</v>
      </c>
      <c r="AA848" s="4">
        <f t="shared" si="191"/>
        <v>8</v>
      </c>
      <c r="AB848" s="4">
        <f t="shared" si="192"/>
        <v>6</v>
      </c>
      <c r="AC848" s="4">
        <f t="shared" si="193"/>
        <v>7</v>
      </c>
      <c r="AE848" s="4">
        <f>IF($A847="","",IF(MAX($X848:$AC848)=MAX($AD848:AD848)," ",SMALL($X848:$AC848,COUNTIF($X848:$AC848,"&lt;="&amp;AD848)+1)))</f>
        <v>2</v>
      </c>
      <c r="AF848" s="4">
        <f>IF($A847="","",IF(MAX($X848:$AC848)=MAX($AD848:AE848)," ",SMALL($X848:$AC848,COUNTIF($X848:$AC848,"&lt;="&amp;AE848)+1)))</f>
        <v>3</v>
      </c>
      <c r="AG848" s="4">
        <f>IF($A847="","",IF(MAX($X848:$AC848)=MAX($AD848:AF848)," ",SMALL($X848:$AC848,COUNTIF($X848:$AC848,"&lt;="&amp;AF848)+1)))</f>
        <v>6</v>
      </c>
      <c r="AH848" s="4">
        <f>IF($A847="","",IF(MAX($X848:$AC848)=MAX($AD848:AG848)," ",SMALL($X848:$AC848,COUNTIF($X848:$AC848,"&lt;="&amp;AG848)+1)))</f>
        <v>7</v>
      </c>
      <c r="AI848" s="4">
        <f>IF($A847="","",IF(MAX($X848:$AC848)=MAX($AD848:AH848)," ",SMALL($X848:$AC848,COUNTIF($X848:$AC848,"&lt;="&amp;AH848)+1)))</f>
        <v>8</v>
      </c>
      <c r="AJ848" s="4">
        <f>IF($A847="","",IF(MAX($X848:$AC848)=MAX($AD848:AI848)," ",SMALL($X848:$AC848,COUNTIF($X848:$AC848,"&lt;="&amp;AI848)+1)))</f>
        <v>9</v>
      </c>
      <c r="AL848" s="13" t="str">
        <f t="shared" si="194"/>
        <v>6尾</v>
      </c>
      <c r="AM848" s="13" t="str">
        <f t="shared" si="195"/>
        <v>中2尾</v>
      </c>
    </row>
    <row r="849" spans="1:39" x14ac:dyDescent="0.15">
      <c r="A849" s="7">
        <v>2021102</v>
      </c>
      <c r="B849" s="2">
        <v>5</v>
      </c>
      <c r="C849" s="2">
        <v>9</v>
      </c>
      <c r="D849" s="2">
        <v>15</v>
      </c>
      <c r="E849" s="2">
        <v>24</v>
      </c>
      <c r="F849" s="2">
        <v>27</v>
      </c>
      <c r="G849" s="2">
        <v>30</v>
      </c>
      <c r="H849" s="2">
        <v>9</v>
      </c>
      <c r="J849" s="4">
        <f t="shared" si="182"/>
        <v>5</v>
      </c>
      <c r="K849" s="4">
        <f t="shared" si="183"/>
        <v>9</v>
      </c>
      <c r="L849" s="4">
        <f t="shared" si="184"/>
        <v>5</v>
      </c>
      <c r="M849" s="4">
        <f t="shared" si="185"/>
        <v>4</v>
      </c>
      <c r="N849" s="4">
        <f t="shared" si="186"/>
        <v>7</v>
      </c>
      <c r="O849" s="4">
        <f t="shared" si="187"/>
        <v>0</v>
      </c>
      <c r="Q849" s="4">
        <f>IF($A849="","",IF(MAX($J849:$O849)=MAX($P849:P849),"",SMALL($J849:$O849,COUNTIF($J849:$O849,"&lt;="&amp;P849)+1)))</f>
        <v>0</v>
      </c>
      <c r="R849" s="4">
        <f>IF($A849="","",IF(MAX($J849:$O849)=MAX($P849:Q849),"",SMALL($J849:$O849,COUNTIF($J849:$O849,"&lt;="&amp;Q849)+1)))</f>
        <v>4</v>
      </c>
      <c r="S849" s="4">
        <f>IF($A849="","",IF(MAX($J849:$O849)=MAX($P849:R849),"",SMALL($J849:$O849,COUNTIF($J849:$O849,"&lt;="&amp;R849)+1)))</f>
        <v>5</v>
      </c>
      <c r="T849" s="4">
        <f>IF($A849="","",IF(MAX($J849:$O849)=MAX($P849:S849),"",SMALL($J849:$O849,COUNTIF($J849:$O849,"&lt;="&amp;S849)+1)))</f>
        <v>7</v>
      </c>
      <c r="U849" s="4">
        <f>IF($A849="","",IF(MAX($J849:$O849)=MAX($P849:T849),"",SMALL($J849:$O849,COUNTIF($J849:$O849,"&lt;="&amp;T849)+1)))</f>
        <v>9</v>
      </c>
      <c r="V849" s="4" t="str">
        <f>IF($A849="","",IF(MAX($J849:$O849)=MAX($P849:U849),"",SMALL($J849:$O849,COUNTIF($J849:$O849,"&lt;="&amp;U849)+1)))</f>
        <v/>
      </c>
      <c r="X849" s="4">
        <f t="shared" si="188"/>
        <v>8</v>
      </c>
      <c r="Y849" s="4">
        <f t="shared" si="189"/>
        <v>2</v>
      </c>
      <c r="Z849" s="4">
        <f t="shared" si="190"/>
        <v>8</v>
      </c>
      <c r="AA849" s="4">
        <f t="shared" si="191"/>
        <v>2</v>
      </c>
      <c r="AB849" s="4">
        <f t="shared" si="192"/>
        <v>9</v>
      </c>
      <c r="AC849" s="4">
        <f t="shared" si="193"/>
        <v>7</v>
      </c>
      <c r="AE849" s="4">
        <f>IF($A848="","",IF(MAX($X849:$AC849)=MAX($AD849:AD849)," ",SMALL($X849:$AC849,COUNTIF($X849:$AC849,"&lt;="&amp;AD849)+1)))</f>
        <v>2</v>
      </c>
      <c r="AF849" s="4">
        <f>IF($A848="","",IF(MAX($X849:$AC849)=MAX($AD849:AE849)," ",SMALL($X849:$AC849,COUNTIF($X849:$AC849,"&lt;="&amp;AE849)+1)))</f>
        <v>7</v>
      </c>
      <c r="AG849" s="4">
        <f>IF($A848="","",IF(MAX($X849:$AC849)=MAX($AD849:AF849)," ",SMALL($X849:$AC849,COUNTIF($X849:$AC849,"&lt;="&amp;AF849)+1)))</f>
        <v>8</v>
      </c>
      <c r="AH849" s="4">
        <f>IF($A848="","",IF(MAX($X849:$AC849)=MAX($AD849:AG849)," ",SMALL($X849:$AC849,COUNTIF($X849:$AC849,"&lt;="&amp;AG849)+1)))</f>
        <v>9</v>
      </c>
      <c r="AI849" s="4" t="str">
        <f>IF($A848="","",IF(MAX($X849:$AC849)=MAX($AD849:AH849)," ",SMALL($X849:$AC849,COUNTIF($X849:$AC849,"&lt;="&amp;AH849)+1)))</f>
        <v xml:space="preserve"> </v>
      </c>
      <c r="AJ849" s="4" t="str">
        <f>IF($A848="","",IF(MAX($X849:$AC849)=MAX($AD849:AI849)," ",SMALL($X849:$AC849,COUNTIF($X849:$AC849,"&lt;="&amp;AI849)+1)))</f>
        <v xml:space="preserve"> </v>
      </c>
      <c r="AL849" s="13" t="str">
        <f t="shared" si="194"/>
        <v>4尾</v>
      </c>
      <c r="AM849" s="13" t="str">
        <f t="shared" si="195"/>
        <v>中2尾</v>
      </c>
    </row>
    <row r="850" spans="1:39" x14ac:dyDescent="0.15">
      <c r="A850" s="7">
        <v>2021103</v>
      </c>
      <c r="B850" s="2">
        <v>10</v>
      </c>
      <c r="C850" s="2">
        <v>13</v>
      </c>
      <c r="D850" s="2">
        <v>15</v>
      </c>
      <c r="E850" s="2">
        <v>25</v>
      </c>
      <c r="F850" s="2">
        <v>29</v>
      </c>
      <c r="G850" s="2">
        <v>30</v>
      </c>
      <c r="H850" s="2">
        <v>15</v>
      </c>
      <c r="J850" s="4">
        <f t="shared" si="182"/>
        <v>0</v>
      </c>
      <c r="K850" s="4">
        <f t="shared" si="183"/>
        <v>3</v>
      </c>
      <c r="L850" s="4">
        <f t="shared" si="184"/>
        <v>5</v>
      </c>
      <c r="M850" s="4">
        <f t="shared" si="185"/>
        <v>5</v>
      </c>
      <c r="N850" s="4">
        <f t="shared" si="186"/>
        <v>9</v>
      </c>
      <c r="O850" s="4">
        <f t="shared" si="187"/>
        <v>0</v>
      </c>
      <c r="Q850" s="4">
        <f>IF($A850="","",IF(MAX($J850:$O850)=MAX($P850:P850),"",SMALL($J850:$O850,COUNTIF($J850:$O850,"&lt;="&amp;P850)+1)))</f>
        <v>0</v>
      </c>
      <c r="R850" s="4">
        <f>IF($A850="","",IF(MAX($J850:$O850)=MAX($P850:Q850),"",SMALL($J850:$O850,COUNTIF($J850:$O850,"&lt;="&amp;Q850)+1)))</f>
        <v>3</v>
      </c>
      <c r="S850" s="4">
        <f>IF($A850="","",IF(MAX($J850:$O850)=MAX($P850:R850),"",SMALL($J850:$O850,COUNTIF($J850:$O850,"&lt;="&amp;R850)+1)))</f>
        <v>5</v>
      </c>
      <c r="T850" s="4">
        <f>IF($A850="","",IF(MAX($J850:$O850)=MAX($P850:S850),"",SMALL($J850:$O850,COUNTIF($J850:$O850,"&lt;="&amp;S850)+1)))</f>
        <v>9</v>
      </c>
      <c r="U850" s="4" t="str">
        <f>IF($A850="","",IF(MAX($J850:$O850)=MAX($P850:T850),"",SMALL($J850:$O850,COUNTIF($J850:$O850,"&lt;="&amp;T850)+1)))</f>
        <v/>
      </c>
      <c r="V850" s="4" t="str">
        <f>IF($A850="","",IF(MAX($J850:$O850)=MAX($P850:U850),"",SMALL($J850:$O850,COUNTIF($J850:$O850,"&lt;="&amp;U850)+1)))</f>
        <v/>
      </c>
      <c r="X850" s="4">
        <f t="shared" si="188"/>
        <v>5</v>
      </c>
      <c r="Y850" s="4">
        <f t="shared" si="189"/>
        <v>8</v>
      </c>
      <c r="Z850" s="4">
        <f t="shared" si="190"/>
        <v>8</v>
      </c>
      <c r="AA850" s="4">
        <f t="shared" si="191"/>
        <v>3</v>
      </c>
      <c r="AB850" s="4">
        <f t="shared" si="192"/>
        <v>0</v>
      </c>
      <c r="AC850" s="4">
        <f t="shared" si="193"/>
        <v>1</v>
      </c>
      <c r="AE850" s="4">
        <f>IF($A849="","",IF(MAX($X850:$AC850)=MAX($AD850:AD850)," ",SMALL($X850:$AC850,COUNTIF($X850:$AC850,"&lt;="&amp;AD850)+1)))</f>
        <v>0</v>
      </c>
      <c r="AF850" s="4">
        <f>IF($A849="","",IF(MAX($X850:$AC850)=MAX($AD850:AE850)," ",SMALL($X850:$AC850,COUNTIF($X850:$AC850,"&lt;="&amp;AE850)+1)))</f>
        <v>1</v>
      </c>
      <c r="AG850" s="4">
        <f>IF($A849="","",IF(MAX($X850:$AC850)=MAX($AD850:AF850)," ",SMALL($X850:$AC850,COUNTIF($X850:$AC850,"&lt;="&amp;AF850)+1)))</f>
        <v>3</v>
      </c>
      <c r="AH850" s="4">
        <f>IF($A849="","",IF(MAX($X850:$AC850)=MAX($AD850:AG850)," ",SMALL($X850:$AC850,COUNTIF($X850:$AC850,"&lt;="&amp;AG850)+1)))</f>
        <v>5</v>
      </c>
      <c r="AI850" s="4">
        <f>IF($A849="","",IF(MAX($X850:$AC850)=MAX($AD850:AH850)," ",SMALL($X850:$AC850,COUNTIF($X850:$AC850,"&lt;="&amp;AH850)+1)))</f>
        <v>8</v>
      </c>
      <c r="AJ850" s="4" t="str">
        <f>IF($A849="","",IF(MAX($X850:$AC850)=MAX($AD850:AI850)," ",SMALL($X850:$AC850,COUNTIF($X850:$AC850,"&lt;="&amp;AI850)+1)))</f>
        <v xml:space="preserve"> </v>
      </c>
      <c r="AL850" s="13" t="str">
        <f t="shared" si="194"/>
        <v>5尾</v>
      </c>
      <c r="AM850" s="13" t="str">
        <f t="shared" si="195"/>
        <v>中3尾</v>
      </c>
    </row>
    <row r="851" spans="1:39" x14ac:dyDescent="0.15">
      <c r="A851" s="7">
        <v>2021104</v>
      </c>
      <c r="B851" s="2">
        <v>1</v>
      </c>
      <c r="C851" s="2">
        <v>7</v>
      </c>
      <c r="D851" s="2">
        <v>17</v>
      </c>
      <c r="E851" s="2">
        <v>20</v>
      </c>
      <c r="F851" s="2">
        <v>22</v>
      </c>
      <c r="G851" s="2">
        <v>28</v>
      </c>
      <c r="H851" s="2">
        <v>15</v>
      </c>
      <c r="J851" s="4">
        <f t="shared" si="182"/>
        <v>1</v>
      </c>
      <c r="K851" s="4">
        <f t="shared" si="183"/>
        <v>7</v>
      </c>
      <c r="L851" s="4">
        <f t="shared" si="184"/>
        <v>7</v>
      </c>
      <c r="M851" s="4">
        <f t="shared" si="185"/>
        <v>0</v>
      </c>
      <c r="N851" s="4">
        <f t="shared" si="186"/>
        <v>2</v>
      </c>
      <c r="O851" s="4">
        <f t="shared" si="187"/>
        <v>8</v>
      </c>
      <c r="Q851" s="4">
        <f>IF($A851="","",IF(MAX($J851:$O851)=MAX($P851:P851),"",SMALL($J851:$O851,COUNTIF($J851:$O851,"&lt;="&amp;P851)+1)))</f>
        <v>0</v>
      </c>
      <c r="R851" s="4">
        <f>IF($A851="","",IF(MAX($J851:$O851)=MAX($P851:Q851),"",SMALL($J851:$O851,COUNTIF($J851:$O851,"&lt;="&amp;Q851)+1)))</f>
        <v>1</v>
      </c>
      <c r="S851" s="4">
        <f>IF($A851="","",IF(MAX($J851:$O851)=MAX($P851:R851),"",SMALL($J851:$O851,COUNTIF($J851:$O851,"&lt;="&amp;R851)+1)))</f>
        <v>2</v>
      </c>
      <c r="T851" s="4">
        <f>IF($A851="","",IF(MAX($J851:$O851)=MAX($P851:S851),"",SMALL($J851:$O851,COUNTIF($J851:$O851,"&lt;="&amp;S851)+1)))</f>
        <v>7</v>
      </c>
      <c r="U851" s="4">
        <f>IF($A851="","",IF(MAX($J851:$O851)=MAX($P851:T851),"",SMALL($J851:$O851,COUNTIF($J851:$O851,"&lt;="&amp;T851)+1)))</f>
        <v>8</v>
      </c>
      <c r="V851" s="4" t="str">
        <f>IF($A851="","",IF(MAX($J851:$O851)=MAX($P851:U851),"",SMALL($J851:$O851,COUNTIF($J851:$O851,"&lt;="&amp;U851)+1)))</f>
        <v/>
      </c>
      <c r="X851" s="4">
        <f t="shared" si="188"/>
        <v>0</v>
      </c>
      <c r="Y851" s="4">
        <f t="shared" si="189"/>
        <v>3</v>
      </c>
      <c r="Z851" s="4">
        <f t="shared" si="190"/>
        <v>5</v>
      </c>
      <c r="AA851" s="4">
        <f t="shared" si="191"/>
        <v>6</v>
      </c>
      <c r="AB851" s="4">
        <f t="shared" si="192"/>
        <v>0</v>
      </c>
      <c r="AC851" s="4">
        <f t="shared" si="193"/>
        <v>3</v>
      </c>
      <c r="AE851" s="4">
        <f>IF($A850="","",IF(MAX($X851:$AC851)=MAX($AD851:AD851)," ",SMALL($X851:$AC851,COUNTIF($X851:$AC851,"&lt;="&amp;AD851)+1)))</f>
        <v>0</v>
      </c>
      <c r="AF851" s="4">
        <f>IF($A850="","",IF(MAX($X851:$AC851)=MAX($AD851:AE851)," ",SMALL($X851:$AC851,COUNTIF($X851:$AC851,"&lt;="&amp;AE851)+1)))</f>
        <v>3</v>
      </c>
      <c r="AG851" s="4">
        <f>IF($A850="","",IF(MAX($X851:$AC851)=MAX($AD851:AF851)," ",SMALL($X851:$AC851,COUNTIF($X851:$AC851,"&lt;="&amp;AF851)+1)))</f>
        <v>5</v>
      </c>
      <c r="AH851" s="4">
        <f>IF($A850="","",IF(MAX($X851:$AC851)=MAX($AD851:AG851)," ",SMALL($X851:$AC851,COUNTIF($X851:$AC851,"&lt;="&amp;AG851)+1)))</f>
        <v>6</v>
      </c>
      <c r="AI851" s="4" t="str">
        <f>IF($A850="","",IF(MAX($X851:$AC851)=MAX($AD851:AH851)," ",SMALL($X851:$AC851,COUNTIF($X851:$AC851,"&lt;="&amp;AH851)+1)))</f>
        <v xml:space="preserve"> </v>
      </c>
      <c r="AJ851" s="4" t="str">
        <f>IF($A850="","",IF(MAX($X851:$AC851)=MAX($AD851:AI851)," ",SMALL($X851:$AC851,COUNTIF($X851:$AC851,"&lt;="&amp;AI851)+1)))</f>
        <v xml:space="preserve"> </v>
      </c>
      <c r="AL851" s="13" t="str">
        <f t="shared" si="194"/>
        <v>4尾</v>
      </c>
      <c r="AM851" s="13" t="str">
        <f t="shared" si="195"/>
        <v>中1尾</v>
      </c>
    </row>
    <row r="852" spans="1:39" x14ac:dyDescent="0.15">
      <c r="A852" s="7">
        <v>2021105</v>
      </c>
      <c r="B852" s="2">
        <v>10</v>
      </c>
      <c r="C852" s="2">
        <v>14</v>
      </c>
      <c r="D852" s="2">
        <v>15</v>
      </c>
      <c r="E852" s="2">
        <v>22</v>
      </c>
      <c r="F852" s="2">
        <v>27</v>
      </c>
      <c r="G852" s="2">
        <v>32</v>
      </c>
      <c r="H852" s="2">
        <v>9</v>
      </c>
      <c r="J852" s="4">
        <f t="shared" si="182"/>
        <v>0</v>
      </c>
      <c r="K852" s="4">
        <f t="shared" si="183"/>
        <v>4</v>
      </c>
      <c r="L852" s="4">
        <f t="shared" si="184"/>
        <v>5</v>
      </c>
      <c r="M852" s="4">
        <f t="shared" si="185"/>
        <v>2</v>
      </c>
      <c r="N852" s="4">
        <f t="shared" si="186"/>
        <v>7</v>
      </c>
      <c r="O852" s="4">
        <f t="shared" si="187"/>
        <v>2</v>
      </c>
      <c r="Q852" s="4">
        <f>IF($A852="","",IF(MAX($J852:$O852)=MAX($P852:P852),"",SMALL($J852:$O852,COUNTIF($J852:$O852,"&lt;="&amp;P852)+1)))</f>
        <v>0</v>
      </c>
      <c r="R852" s="4">
        <f>IF($A852="","",IF(MAX($J852:$O852)=MAX($P852:Q852),"",SMALL($J852:$O852,COUNTIF($J852:$O852,"&lt;="&amp;Q852)+1)))</f>
        <v>2</v>
      </c>
      <c r="S852" s="4">
        <f>IF($A852="","",IF(MAX($J852:$O852)=MAX($P852:R852),"",SMALL($J852:$O852,COUNTIF($J852:$O852,"&lt;="&amp;R852)+1)))</f>
        <v>4</v>
      </c>
      <c r="T852" s="4">
        <f>IF($A852="","",IF(MAX($J852:$O852)=MAX($P852:S852),"",SMALL($J852:$O852,COUNTIF($J852:$O852,"&lt;="&amp;S852)+1)))</f>
        <v>5</v>
      </c>
      <c r="U852" s="4">
        <f>IF($A852="","",IF(MAX($J852:$O852)=MAX($P852:T852),"",SMALL($J852:$O852,COUNTIF($J852:$O852,"&lt;="&amp;T852)+1)))</f>
        <v>7</v>
      </c>
      <c r="V852" s="4" t="str">
        <f>IF($A852="","",IF(MAX($J852:$O852)=MAX($P852:U852),"",SMALL($J852:$O852,COUNTIF($J852:$O852,"&lt;="&amp;U852)+1)))</f>
        <v/>
      </c>
      <c r="X852" s="4">
        <f t="shared" si="188"/>
        <v>7</v>
      </c>
      <c r="Y852" s="4">
        <f t="shared" si="189"/>
        <v>7</v>
      </c>
      <c r="Z852" s="4">
        <f t="shared" si="190"/>
        <v>0</v>
      </c>
      <c r="AA852" s="4">
        <f t="shared" si="191"/>
        <v>1</v>
      </c>
      <c r="AB852" s="4">
        <f t="shared" si="192"/>
        <v>6</v>
      </c>
      <c r="AC852" s="4">
        <f t="shared" si="193"/>
        <v>7</v>
      </c>
      <c r="AE852" s="4">
        <f>IF($A851="","",IF(MAX($X852:$AC852)=MAX($AD852:AD852)," ",SMALL($X852:$AC852,COUNTIF($X852:$AC852,"&lt;="&amp;AD852)+1)))</f>
        <v>0</v>
      </c>
      <c r="AF852" s="4">
        <f>IF($A851="","",IF(MAX($X852:$AC852)=MAX($AD852:AE852)," ",SMALL($X852:$AC852,COUNTIF($X852:$AC852,"&lt;="&amp;AE852)+1)))</f>
        <v>1</v>
      </c>
      <c r="AG852" s="4">
        <f>IF($A851="","",IF(MAX($X852:$AC852)=MAX($AD852:AF852)," ",SMALL($X852:$AC852,COUNTIF($X852:$AC852,"&lt;="&amp;AF852)+1)))</f>
        <v>6</v>
      </c>
      <c r="AH852" s="4">
        <f>IF($A851="","",IF(MAX($X852:$AC852)=MAX($AD852:AG852)," ",SMALL($X852:$AC852,COUNTIF($X852:$AC852,"&lt;="&amp;AG852)+1)))</f>
        <v>7</v>
      </c>
      <c r="AI852" s="4" t="str">
        <f>IF($A851="","",IF(MAX($X852:$AC852)=MAX($AD852:AH852)," ",SMALL($X852:$AC852,COUNTIF($X852:$AC852,"&lt;="&amp;AH852)+1)))</f>
        <v xml:space="preserve"> </v>
      </c>
      <c r="AJ852" s="4" t="str">
        <f>IF($A851="","",IF(MAX($X852:$AC852)=MAX($AD852:AI852)," ",SMALL($X852:$AC852,COUNTIF($X852:$AC852,"&lt;="&amp;AI852)+1)))</f>
        <v xml:space="preserve"> </v>
      </c>
      <c r="AL852" s="13" t="str">
        <f t="shared" si="194"/>
        <v>4尾</v>
      </c>
      <c r="AM852" s="13" t="str">
        <f t="shared" si="195"/>
        <v>中2尾</v>
      </c>
    </row>
    <row r="853" spans="1:39" x14ac:dyDescent="0.15">
      <c r="A853" s="7">
        <v>2021106</v>
      </c>
      <c r="B853" s="2">
        <v>1</v>
      </c>
      <c r="C853" s="2">
        <v>4</v>
      </c>
      <c r="D853" s="2">
        <v>7</v>
      </c>
      <c r="E853" s="2">
        <v>14</v>
      </c>
      <c r="F853" s="2">
        <v>30</v>
      </c>
      <c r="G853" s="2">
        <v>31</v>
      </c>
      <c r="H853" s="2">
        <v>3</v>
      </c>
      <c r="J853" s="4">
        <f t="shared" si="182"/>
        <v>1</v>
      </c>
      <c r="K853" s="4">
        <f t="shared" si="183"/>
        <v>4</v>
      </c>
      <c r="L853" s="4">
        <f t="shared" si="184"/>
        <v>7</v>
      </c>
      <c r="M853" s="4">
        <f t="shared" si="185"/>
        <v>4</v>
      </c>
      <c r="N853" s="4">
        <f t="shared" si="186"/>
        <v>0</v>
      </c>
      <c r="O853" s="4">
        <f t="shared" si="187"/>
        <v>1</v>
      </c>
      <c r="Q853" s="4">
        <f>IF($A853="","",IF(MAX($J853:$O853)=MAX($P853:P853),"",SMALL($J853:$O853,COUNTIF($J853:$O853,"&lt;="&amp;P853)+1)))</f>
        <v>0</v>
      </c>
      <c r="R853" s="4">
        <f>IF($A853="","",IF(MAX($J853:$O853)=MAX($P853:Q853),"",SMALL($J853:$O853,COUNTIF($J853:$O853,"&lt;="&amp;Q853)+1)))</f>
        <v>1</v>
      </c>
      <c r="S853" s="4">
        <f>IF($A853="","",IF(MAX($J853:$O853)=MAX($P853:R853),"",SMALL($J853:$O853,COUNTIF($J853:$O853,"&lt;="&amp;R853)+1)))</f>
        <v>4</v>
      </c>
      <c r="T853" s="4">
        <f>IF($A853="","",IF(MAX($J853:$O853)=MAX($P853:S853),"",SMALL($J853:$O853,COUNTIF($J853:$O853,"&lt;="&amp;S853)+1)))</f>
        <v>7</v>
      </c>
      <c r="U853" s="4" t="str">
        <f>IF($A853="","",IF(MAX($J853:$O853)=MAX($P853:T853),"",SMALL($J853:$O853,COUNTIF($J853:$O853,"&lt;="&amp;T853)+1)))</f>
        <v/>
      </c>
      <c r="V853" s="4" t="str">
        <f>IF($A853="","",IF(MAX($J853:$O853)=MAX($P853:U853),"",SMALL($J853:$O853,COUNTIF($J853:$O853,"&lt;="&amp;U853)+1)))</f>
        <v/>
      </c>
      <c r="X853" s="4">
        <f t="shared" si="188"/>
        <v>0</v>
      </c>
      <c r="Y853" s="4">
        <f t="shared" si="189"/>
        <v>4</v>
      </c>
      <c r="Z853" s="4">
        <f t="shared" si="190"/>
        <v>4</v>
      </c>
      <c r="AA853" s="4">
        <f t="shared" si="191"/>
        <v>3</v>
      </c>
      <c r="AB853" s="4">
        <f t="shared" si="192"/>
        <v>4</v>
      </c>
      <c r="AC853" s="4">
        <f t="shared" si="193"/>
        <v>9</v>
      </c>
      <c r="AE853" s="4">
        <f>IF($A852="","",IF(MAX($X853:$AC853)=MAX($AD853:AD853)," ",SMALL($X853:$AC853,COUNTIF($X853:$AC853,"&lt;="&amp;AD853)+1)))</f>
        <v>0</v>
      </c>
      <c r="AF853" s="4">
        <f>IF($A852="","",IF(MAX($X853:$AC853)=MAX($AD853:AE853)," ",SMALL($X853:$AC853,COUNTIF($X853:$AC853,"&lt;="&amp;AE853)+1)))</f>
        <v>3</v>
      </c>
      <c r="AG853" s="4">
        <f>IF($A852="","",IF(MAX($X853:$AC853)=MAX($AD853:AF853)," ",SMALL($X853:$AC853,COUNTIF($X853:$AC853,"&lt;="&amp;AF853)+1)))</f>
        <v>4</v>
      </c>
      <c r="AH853" s="4">
        <f>IF($A852="","",IF(MAX($X853:$AC853)=MAX($AD853:AG853)," ",SMALL($X853:$AC853,COUNTIF($X853:$AC853,"&lt;="&amp;AG853)+1)))</f>
        <v>9</v>
      </c>
      <c r="AI853" s="4" t="str">
        <f>IF($A852="","",IF(MAX($X853:$AC853)=MAX($AD853:AH853)," ",SMALL($X853:$AC853,COUNTIF($X853:$AC853,"&lt;="&amp;AH853)+1)))</f>
        <v xml:space="preserve"> </v>
      </c>
      <c r="AJ853" s="4" t="str">
        <f>IF($A852="","",IF(MAX($X853:$AC853)=MAX($AD853:AI853)," ",SMALL($X853:$AC853,COUNTIF($X853:$AC853,"&lt;="&amp;AI853)+1)))</f>
        <v xml:space="preserve"> </v>
      </c>
      <c r="AL853" s="13" t="str">
        <f t="shared" si="194"/>
        <v>4尾</v>
      </c>
      <c r="AM853" s="13" t="str">
        <f t="shared" si="195"/>
        <v>中2尾</v>
      </c>
    </row>
    <row r="854" spans="1:39" x14ac:dyDescent="0.15">
      <c r="A854" s="7">
        <v>2021107</v>
      </c>
      <c r="B854" s="2">
        <v>2</v>
      </c>
      <c r="C854" s="2">
        <v>3</v>
      </c>
      <c r="D854" s="2">
        <v>17</v>
      </c>
      <c r="E854" s="2">
        <v>19</v>
      </c>
      <c r="F854" s="2">
        <v>25</v>
      </c>
      <c r="G854" s="2">
        <v>30</v>
      </c>
      <c r="H854" s="2">
        <v>1</v>
      </c>
      <c r="J854" s="4">
        <f t="shared" si="182"/>
        <v>2</v>
      </c>
      <c r="K854" s="4">
        <f t="shared" si="183"/>
        <v>3</v>
      </c>
      <c r="L854" s="4">
        <f t="shared" si="184"/>
        <v>7</v>
      </c>
      <c r="M854" s="4">
        <f t="shared" si="185"/>
        <v>9</v>
      </c>
      <c r="N854" s="4">
        <f t="shared" si="186"/>
        <v>5</v>
      </c>
      <c r="O854" s="4">
        <f t="shared" si="187"/>
        <v>0</v>
      </c>
      <c r="Q854" s="4">
        <f>IF($A854="","",IF(MAX($J854:$O854)=MAX($P854:P854),"",SMALL($J854:$O854,COUNTIF($J854:$O854,"&lt;="&amp;P854)+1)))</f>
        <v>0</v>
      </c>
      <c r="R854" s="4">
        <f>IF($A854="","",IF(MAX($J854:$O854)=MAX($P854:Q854),"",SMALL($J854:$O854,COUNTIF($J854:$O854,"&lt;="&amp;Q854)+1)))</f>
        <v>2</v>
      </c>
      <c r="S854" s="4">
        <f>IF($A854="","",IF(MAX($J854:$O854)=MAX($P854:R854),"",SMALL($J854:$O854,COUNTIF($J854:$O854,"&lt;="&amp;R854)+1)))</f>
        <v>3</v>
      </c>
      <c r="T854" s="4">
        <f>IF($A854="","",IF(MAX($J854:$O854)=MAX($P854:S854),"",SMALL($J854:$O854,COUNTIF($J854:$O854,"&lt;="&amp;S854)+1)))</f>
        <v>5</v>
      </c>
      <c r="U854" s="4">
        <f>IF($A854="","",IF(MAX($J854:$O854)=MAX($P854:T854),"",SMALL($J854:$O854,COUNTIF($J854:$O854,"&lt;="&amp;T854)+1)))</f>
        <v>7</v>
      </c>
      <c r="V854" s="4">
        <f>IF($A854="","",IF(MAX($J854:$O854)=MAX($P854:U854),"",SMALL($J854:$O854,COUNTIF($J854:$O854,"&lt;="&amp;U854)+1)))</f>
        <v>9</v>
      </c>
      <c r="X854" s="4">
        <f t="shared" si="188"/>
        <v>4</v>
      </c>
      <c r="Y854" s="4">
        <f t="shared" si="189"/>
        <v>4</v>
      </c>
      <c r="Z854" s="4">
        <f t="shared" si="190"/>
        <v>0</v>
      </c>
      <c r="AA854" s="4">
        <f t="shared" si="191"/>
        <v>4</v>
      </c>
      <c r="AB854" s="4">
        <f t="shared" si="192"/>
        <v>0</v>
      </c>
      <c r="AC854" s="4">
        <f t="shared" si="193"/>
        <v>3</v>
      </c>
      <c r="AE854" s="4">
        <f>IF($A853="","",IF(MAX($X854:$AC854)=MAX($AD854:AD854)," ",SMALL($X854:$AC854,COUNTIF($X854:$AC854,"&lt;="&amp;AD854)+1)))</f>
        <v>0</v>
      </c>
      <c r="AF854" s="4">
        <f>IF($A853="","",IF(MAX($X854:$AC854)=MAX($AD854:AE854)," ",SMALL($X854:$AC854,COUNTIF($X854:$AC854,"&lt;="&amp;AE854)+1)))</f>
        <v>3</v>
      </c>
      <c r="AG854" s="4">
        <f>IF($A853="","",IF(MAX($X854:$AC854)=MAX($AD854:AF854)," ",SMALL($X854:$AC854,COUNTIF($X854:$AC854,"&lt;="&amp;AF854)+1)))</f>
        <v>4</v>
      </c>
      <c r="AH854" s="4" t="str">
        <f>IF($A853="","",IF(MAX($X854:$AC854)=MAX($AD854:AG854)," ",SMALL($X854:$AC854,COUNTIF($X854:$AC854,"&lt;="&amp;AG854)+1)))</f>
        <v xml:space="preserve"> </v>
      </c>
      <c r="AI854" s="4" t="str">
        <f>IF($A853="","",IF(MAX($X854:$AC854)=MAX($AD854:AH854)," ",SMALL($X854:$AC854,COUNTIF($X854:$AC854,"&lt;="&amp;AH854)+1)))</f>
        <v xml:space="preserve"> </v>
      </c>
      <c r="AJ854" s="4" t="str">
        <f>IF($A853="","",IF(MAX($X854:$AC854)=MAX($AD854:AI854)," ",SMALL($X854:$AC854,COUNTIF($X854:$AC854,"&lt;="&amp;AI854)+1)))</f>
        <v xml:space="preserve"> </v>
      </c>
      <c r="AL854" s="13" t="str">
        <f t="shared" si="194"/>
        <v>3尾</v>
      </c>
      <c r="AM854" s="13" t="str">
        <f t="shared" si="195"/>
        <v>中2尾</v>
      </c>
    </row>
    <row r="855" spans="1:39" x14ac:dyDescent="0.15">
      <c r="A855" s="7">
        <v>2021108</v>
      </c>
      <c r="B855" s="2">
        <v>11</v>
      </c>
      <c r="C855" s="2">
        <v>15</v>
      </c>
      <c r="D855" s="2">
        <v>18</v>
      </c>
      <c r="E855" s="2">
        <v>24</v>
      </c>
      <c r="F855" s="2">
        <v>26</v>
      </c>
      <c r="G855" s="2">
        <v>32</v>
      </c>
      <c r="H855" s="2">
        <v>9</v>
      </c>
      <c r="J855" s="4">
        <f t="shared" si="182"/>
        <v>1</v>
      </c>
      <c r="K855" s="4">
        <f t="shared" si="183"/>
        <v>5</v>
      </c>
      <c r="L855" s="4">
        <f t="shared" si="184"/>
        <v>8</v>
      </c>
      <c r="M855" s="4">
        <f t="shared" si="185"/>
        <v>4</v>
      </c>
      <c r="N855" s="4">
        <f t="shared" si="186"/>
        <v>6</v>
      </c>
      <c r="O855" s="4">
        <f t="shared" si="187"/>
        <v>2</v>
      </c>
      <c r="Q855" s="4">
        <f>IF($A855="","",IF(MAX($J855:$O855)=MAX($P855:P855),"",SMALL($J855:$O855,COUNTIF($J855:$O855,"&lt;="&amp;P855)+1)))</f>
        <v>1</v>
      </c>
      <c r="R855" s="4">
        <f>IF($A855="","",IF(MAX($J855:$O855)=MAX($P855:Q855),"",SMALL($J855:$O855,COUNTIF($J855:$O855,"&lt;="&amp;Q855)+1)))</f>
        <v>2</v>
      </c>
      <c r="S855" s="4">
        <f>IF($A855="","",IF(MAX($J855:$O855)=MAX($P855:R855),"",SMALL($J855:$O855,COUNTIF($J855:$O855,"&lt;="&amp;R855)+1)))</f>
        <v>4</v>
      </c>
      <c r="T855" s="4">
        <f>IF($A855="","",IF(MAX($J855:$O855)=MAX($P855:S855),"",SMALL($J855:$O855,COUNTIF($J855:$O855,"&lt;="&amp;S855)+1)))</f>
        <v>5</v>
      </c>
      <c r="U855" s="4">
        <f>IF($A855="","",IF(MAX($J855:$O855)=MAX($P855:T855),"",SMALL($J855:$O855,COUNTIF($J855:$O855,"&lt;="&amp;T855)+1)))</f>
        <v>6</v>
      </c>
      <c r="V855" s="4">
        <f>IF($A855="","",IF(MAX($J855:$O855)=MAX($P855:U855),"",SMALL($J855:$O855,COUNTIF($J855:$O855,"&lt;="&amp;U855)+1)))</f>
        <v>8</v>
      </c>
      <c r="X855" s="4">
        <f t="shared" si="188"/>
        <v>6</v>
      </c>
      <c r="Y855" s="4">
        <f t="shared" si="189"/>
        <v>5</v>
      </c>
      <c r="Z855" s="4">
        <f t="shared" si="190"/>
        <v>5</v>
      </c>
      <c r="AA855" s="4">
        <f t="shared" si="191"/>
        <v>2</v>
      </c>
      <c r="AB855" s="4">
        <f t="shared" si="192"/>
        <v>0</v>
      </c>
      <c r="AC855" s="4">
        <f t="shared" si="193"/>
        <v>2</v>
      </c>
      <c r="AE855" s="4">
        <f>IF($A854="","",IF(MAX($X855:$AC855)=MAX($AD855:AD855)," ",SMALL($X855:$AC855,COUNTIF($X855:$AC855,"&lt;="&amp;AD855)+1)))</f>
        <v>0</v>
      </c>
      <c r="AF855" s="4">
        <f>IF($A854="","",IF(MAX($X855:$AC855)=MAX($AD855:AE855)," ",SMALL($X855:$AC855,COUNTIF($X855:$AC855,"&lt;="&amp;AE855)+1)))</f>
        <v>2</v>
      </c>
      <c r="AG855" s="4">
        <f>IF($A854="","",IF(MAX($X855:$AC855)=MAX($AD855:AF855)," ",SMALL($X855:$AC855,COUNTIF($X855:$AC855,"&lt;="&amp;AF855)+1)))</f>
        <v>5</v>
      </c>
      <c r="AH855" s="4">
        <f>IF($A854="","",IF(MAX($X855:$AC855)=MAX($AD855:AG855)," ",SMALL($X855:$AC855,COUNTIF($X855:$AC855,"&lt;="&amp;AG855)+1)))</f>
        <v>6</v>
      </c>
      <c r="AI855" s="4" t="str">
        <f>IF($A854="","",IF(MAX($X855:$AC855)=MAX($AD855:AH855)," ",SMALL($X855:$AC855,COUNTIF($X855:$AC855,"&lt;="&amp;AH855)+1)))</f>
        <v xml:space="preserve"> </v>
      </c>
      <c r="AJ855" s="4" t="str">
        <f>IF($A854="","",IF(MAX($X855:$AC855)=MAX($AD855:AI855)," ",SMALL($X855:$AC855,COUNTIF($X855:$AC855,"&lt;="&amp;AI855)+1)))</f>
        <v xml:space="preserve"> </v>
      </c>
      <c r="AL855" s="13" t="str">
        <f t="shared" si="194"/>
        <v>4尾</v>
      </c>
      <c r="AM855" s="13" t="str">
        <f t="shared" si="195"/>
        <v>中3尾</v>
      </c>
    </row>
    <row r="856" spans="1:39" x14ac:dyDescent="0.15">
      <c r="A856" s="7">
        <v>2021109</v>
      </c>
      <c r="B856" s="2">
        <v>2</v>
      </c>
      <c r="C856" s="2">
        <v>3</v>
      </c>
      <c r="D856" s="2">
        <v>10</v>
      </c>
      <c r="E856" s="2">
        <v>17</v>
      </c>
      <c r="F856" s="2">
        <v>20</v>
      </c>
      <c r="G856" s="2">
        <v>26</v>
      </c>
      <c r="H856" s="2">
        <v>16</v>
      </c>
      <c r="J856" s="4">
        <f t="shared" si="182"/>
        <v>2</v>
      </c>
      <c r="K856" s="4">
        <f t="shared" si="183"/>
        <v>3</v>
      </c>
      <c r="L856" s="4">
        <f t="shared" si="184"/>
        <v>0</v>
      </c>
      <c r="M856" s="4">
        <f t="shared" si="185"/>
        <v>7</v>
      </c>
      <c r="N856" s="4">
        <f t="shared" si="186"/>
        <v>0</v>
      </c>
      <c r="O856" s="4">
        <f t="shared" si="187"/>
        <v>6</v>
      </c>
      <c r="Q856" s="4">
        <f>IF($A856="","",IF(MAX($J856:$O856)=MAX($P856:P856),"",SMALL($J856:$O856,COUNTIF($J856:$O856,"&lt;="&amp;P856)+1)))</f>
        <v>0</v>
      </c>
      <c r="R856" s="4">
        <f>IF($A856="","",IF(MAX($J856:$O856)=MAX($P856:Q856),"",SMALL($J856:$O856,COUNTIF($J856:$O856,"&lt;="&amp;Q856)+1)))</f>
        <v>2</v>
      </c>
      <c r="S856" s="4">
        <f>IF($A856="","",IF(MAX($J856:$O856)=MAX($P856:R856),"",SMALL($J856:$O856,COUNTIF($J856:$O856,"&lt;="&amp;R856)+1)))</f>
        <v>3</v>
      </c>
      <c r="T856" s="4">
        <f>IF($A856="","",IF(MAX($J856:$O856)=MAX($P856:S856),"",SMALL($J856:$O856,COUNTIF($J856:$O856,"&lt;="&amp;S856)+1)))</f>
        <v>6</v>
      </c>
      <c r="U856" s="4">
        <f>IF($A856="","",IF(MAX($J856:$O856)=MAX($P856:T856),"",SMALL($J856:$O856,COUNTIF($J856:$O856,"&lt;="&amp;T856)+1)))</f>
        <v>7</v>
      </c>
      <c r="V856" s="4" t="str">
        <f>IF($A856="","",IF(MAX($J856:$O856)=MAX($P856:U856),"",SMALL($J856:$O856,COUNTIF($J856:$O856,"&lt;="&amp;U856)+1)))</f>
        <v/>
      </c>
      <c r="X856" s="4">
        <f t="shared" si="188"/>
        <v>5</v>
      </c>
      <c r="Y856" s="4">
        <f t="shared" si="189"/>
        <v>6</v>
      </c>
      <c r="Z856" s="4">
        <f t="shared" si="190"/>
        <v>4</v>
      </c>
      <c r="AA856" s="4">
        <f t="shared" si="191"/>
        <v>8</v>
      </c>
      <c r="AB856" s="4">
        <f t="shared" si="192"/>
        <v>2</v>
      </c>
      <c r="AC856" s="4">
        <f t="shared" si="193"/>
        <v>3</v>
      </c>
      <c r="AE856" s="4">
        <f>IF($A855="","",IF(MAX($X856:$AC856)=MAX($AD856:AD856)," ",SMALL($X856:$AC856,COUNTIF($X856:$AC856,"&lt;="&amp;AD856)+1)))</f>
        <v>2</v>
      </c>
      <c r="AF856" s="4">
        <f>IF($A855="","",IF(MAX($X856:$AC856)=MAX($AD856:AE856)," ",SMALL($X856:$AC856,COUNTIF($X856:$AC856,"&lt;="&amp;AE856)+1)))</f>
        <v>3</v>
      </c>
      <c r="AG856" s="4">
        <f>IF($A855="","",IF(MAX($X856:$AC856)=MAX($AD856:AF856)," ",SMALL($X856:$AC856,COUNTIF($X856:$AC856,"&lt;="&amp;AF856)+1)))</f>
        <v>4</v>
      </c>
      <c r="AH856" s="4">
        <f>IF($A855="","",IF(MAX($X856:$AC856)=MAX($AD856:AG856)," ",SMALL($X856:$AC856,COUNTIF($X856:$AC856,"&lt;="&amp;AG856)+1)))</f>
        <v>5</v>
      </c>
      <c r="AI856" s="4">
        <f>IF($A855="","",IF(MAX($X856:$AC856)=MAX($AD856:AH856)," ",SMALL($X856:$AC856,COUNTIF($X856:$AC856,"&lt;="&amp;AH856)+1)))</f>
        <v>6</v>
      </c>
      <c r="AJ856" s="4">
        <f>IF($A855="","",IF(MAX($X856:$AC856)=MAX($AD856:AI856)," ",SMALL($X856:$AC856,COUNTIF($X856:$AC856,"&lt;="&amp;AI856)+1)))</f>
        <v>8</v>
      </c>
      <c r="AL856" s="13" t="str">
        <f t="shared" si="194"/>
        <v>6尾</v>
      </c>
      <c r="AM856" s="13" t="str">
        <f t="shared" si="195"/>
        <v>中3尾</v>
      </c>
    </row>
    <row r="857" spans="1:39" x14ac:dyDescent="0.15">
      <c r="A857" s="7">
        <v>2021110</v>
      </c>
      <c r="B857" s="2">
        <v>10</v>
      </c>
      <c r="C857" s="2">
        <v>13</v>
      </c>
      <c r="D857" s="2">
        <v>15</v>
      </c>
      <c r="E857" s="2">
        <v>24</v>
      </c>
      <c r="F857" s="2">
        <v>31</v>
      </c>
      <c r="G857" s="2">
        <v>32</v>
      </c>
      <c r="H857" s="2">
        <v>2</v>
      </c>
      <c r="J857" s="4">
        <f t="shared" si="182"/>
        <v>0</v>
      </c>
      <c r="K857" s="4">
        <f t="shared" si="183"/>
        <v>3</v>
      </c>
      <c r="L857" s="4">
        <f t="shared" si="184"/>
        <v>5</v>
      </c>
      <c r="M857" s="4">
        <f t="shared" si="185"/>
        <v>4</v>
      </c>
      <c r="N857" s="4">
        <f t="shared" si="186"/>
        <v>1</v>
      </c>
      <c r="O857" s="4">
        <f t="shared" si="187"/>
        <v>2</v>
      </c>
      <c r="Q857" s="4">
        <f>IF($A857="","",IF(MAX($J857:$O857)=MAX($P857:P857),"",SMALL($J857:$O857,COUNTIF($J857:$O857,"&lt;="&amp;P857)+1)))</f>
        <v>0</v>
      </c>
      <c r="R857" s="4">
        <f>IF($A857="","",IF(MAX($J857:$O857)=MAX($P857:Q857),"",SMALL($J857:$O857,COUNTIF($J857:$O857,"&lt;="&amp;Q857)+1)))</f>
        <v>1</v>
      </c>
      <c r="S857" s="4">
        <f>IF($A857="","",IF(MAX($J857:$O857)=MAX($P857:R857),"",SMALL($J857:$O857,COUNTIF($J857:$O857,"&lt;="&amp;R857)+1)))</f>
        <v>2</v>
      </c>
      <c r="T857" s="4">
        <f>IF($A857="","",IF(MAX($J857:$O857)=MAX($P857:S857),"",SMALL($J857:$O857,COUNTIF($J857:$O857,"&lt;="&amp;S857)+1)))</f>
        <v>3</v>
      </c>
      <c r="U857" s="4">
        <f>IF($A857="","",IF(MAX($J857:$O857)=MAX($P857:T857),"",SMALL($J857:$O857,COUNTIF($J857:$O857,"&lt;="&amp;T857)+1)))</f>
        <v>4</v>
      </c>
      <c r="V857" s="4">
        <f>IF($A857="","",IF(MAX($J857:$O857)=MAX($P857:U857),"",SMALL($J857:$O857,COUNTIF($J857:$O857,"&lt;="&amp;U857)+1)))</f>
        <v>5</v>
      </c>
      <c r="X857" s="4">
        <f t="shared" si="188"/>
        <v>6</v>
      </c>
      <c r="Y857" s="4">
        <f t="shared" si="189"/>
        <v>5</v>
      </c>
      <c r="Z857" s="4">
        <f t="shared" si="190"/>
        <v>0</v>
      </c>
      <c r="AA857" s="4">
        <f t="shared" si="191"/>
        <v>8</v>
      </c>
      <c r="AB857" s="4">
        <f t="shared" si="192"/>
        <v>0</v>
      </c>
      <c r="AC857" s="4">
        <f t="shared" si="193"/>
        <v>3</v>
      </c>
      <c r="AE857" s="4">
        <f>IF($A856="","",IF(MAX($X857:$AC857)=MAX($AD857:AD857)," ",SMALL($X857:$AC857,COUNTIF($X857:$AC857,"&lt;="&amp;AD857)+1)))</f>
        <v>0</v>
      </c>
      <c r="AF857" s="4">
        <f>IF($A856="","",IF(MAX($X857:$AC857)=MAX($AD857:AE857)," ",SMALL($X857:$AC857,COUNTIF($X857:$AC857,"&lt;="&amp;AE857)+1)))</f>
        <v>3</v>
      </c>
      <c r="AG857" s="4">
        <f>IF($A856="","",IF(MAX($X857:$AC857)=MAX($AD857:AF857)," ",SMALL($X857:$AC857,COUNTIF($X857:$AC857,"&lt;="&amp;AF857)+1)))</f>
        <v>5</v>
      </c>
      <c r="AH857" s="4">
        <f>IF($A856="","",IF(MAX($X857:$AC857)=MAX($AD857:AG857)," ",SMALL($X857:$AC857,COUNTIF($X857:$AC857,"&lt;="&amp;AG857)+1)))</f>
        <v>6</v>
      </c>
      <c r="AI857" s="4">
        <f>IF($A856="","",IF(MAX($X857:$AC857)=MAX($AD857:AH857)," ",SMALL($X857:$AC857,COUNTIF($X857:$AC857,"&lt;="&amp;AH857)+1)))</f>
        <v>8</v>
      </c>
      <c r="AJ857" s="4" t="str">
        <f>IF($A856="","",IF(MAX($X857:$AC857)=MAX($AD857:AI857)," ",SMALL($X857:$AC857,COUNTIF($X857:$AC857,"&lt;="&amp;AI857)+1)))</f>
        <v xml:space="preserve"> </v>
      </c>
      <c r="AL857" s="13" t="str">
        <f t="shared" si="194"/>
        <v>5尾</v>
      </c>
      <c r="AM857" s="13" t="str">
        <f t="shared" si="195"/>
        <v>中3尾</v>
      </c>
    </row>
    <row r="858" spans="1:39" x14ac:dyDescent="0.15">
      <c r="A858" s="7">
        <v>2021111</v>
      </c>
      <c r="B858" s="2">
        <v>17</v>
      </c>
      <c r="C858" s="2">
        <v>20</v>
      </c>
      <c r="D858" s="2">
        <v>22</v>
      </c>
      <c r="E858" s="2">
        <v>23</v>
      </c>
      <c r="F858" s="2">
        <v>26</v>
      </c>
      <c r="G858" s="2">
        <v>28</v>
      </c>
      <c r="H858" s="2">
        <v>6</v>
      </c>
      <c r="J858" s="4">
        <f t="shared" si="182"/>
        <v>7</v>
      </c>
      <c r="K858" s="4">
        <f t="shared" si="183"/>
        <v>0</v>
      </c>
      <c r="L858" s="4">
        <f t="shared" si="184"/>
        <v>2</v>
      </c>
      <c r="M858" s="4">
        <f t="shared" si="185"/>
        <v>3</v>
      </c>
      <c r="N858" s="4">
        <f t="shared" si="186"/>
        <v>6</v>
      </c>
      <c r="O858" s="4">
        <f t="shared" si="187"/>
        <v>8</v>
      </c>
      <c r="Q858" s="4">
        <f>IF($A858="","",IF(MAX($J858:$O858)=MAX($P858:P858),"",SMALL($J858:$O858,COUNTIF($J858:$O858,"&lt;="&amp;P858)+1)))</f>
        <v>0</v>
      </c>
      <c r="R858" s="4">
        <f>IF($A858="","",IF(MAX($J858:$O858)=MAX($P858:Q858),"",SMALL($J858:$O858,COUNTIF($J858:$O858,"&lt;="&amp;Q858)+1)))</f>
        <v>2</v>
      </c>
      <c r="S858" s="4">
        <f>IF($A858="","",IF(MAX($J858:$O858)=MAX($P858:R858),"",SMALL($J858:$O858,COUNTIF($J858:$O858,"&lt;="&amp;R858)+1)))</f>
        <v>3</v>
      </c>
      <c r="T858" s="4">
        <f>IF($A858="","",IF(MAX($J858:$O858)=MAX($P858:S858),"",SMALL($J858:$O858,COUNTIF($J858:$O858,"&lt;="&amp;S858)+1)))</f>
        <v>6</v>
      </c>
      <c r="U858" s="4">
        <f>IF($A858="","",IF(MAX($J858:$O858)=MAX($P858:T858),"",SMALL($J858:$O858,COUNTIF($J858:$O858,"&lt;="&amp;T858)+1)))</f>
        <v>7</v>
      </c>
      <c r="V858" s="4">
        <f>IF($A858="","",IF(MAX($J858:$O858)=MAX($P858:U858),"",SMALL($J858:$O858,COUNTIF($J858:$O858,"&lt;="&amp;U858)+1)))</f>
        <v>8</v>
      </c>
      <c r="X858" s="4">
        <f t="shared" si="188"/>
        <v>0</v>
      </c>
      <c r="Y858" s="4">
        <f t="shared" si="189"/>
        <v>3</v>
      </c>
      <c r="Z858" s="4">
        <f t="shared" si="190"/>
        <v>4</v>
      </c>
      <c r="AA858" s="4">
        <f t="shared" si="191"/>
        <v>9</v>
      </c>
      <c r="AB858" s="4">
        <f t="shared" si="192"/>
        <v>2</v>
      </c>
      <c r="AC858" s="4">
        <f t="shared" si="193"/>
        <v>3</v>
      </c>
      <c r="AE858" s="4">
        <f>IF($A857="","",IF(MAX($X858:$AC858)=MAX($AD858:AD858)," ",SMALL($X858:$AC858,COUNTIF($X858:$AC858,"&lt;="&amp;AD858)+1)))</f>
        <v>0</v>
      </c>
      <c r="AF858" s="4">
        <f>IF($A857="","",IF(MAX($X858:$AC858)=MAX($AD858:AE858)," ",SMALL($X858:$AC858,COUNTIF($X858:$AC858,"&lt;="&amp;AE858)+1)))</f>
        <v>2</v>
      </c>
      <c r="AG858" s="4">
        <f>IF($A857="","",IF(MAX($X858:$AC858)=MAX($AD858:AF858)," ",SMALL($X858:$AC858,COUNTIF($X858:$AC858,"&lt;="&amp;AF858)+1)))</f>
        <v>3</v>
      </c>
      <c r="AH858" s="4">
        <f>IF($A857="","",IF(MAX($X858:$AC858)=MAX($AD858:AG858)," ",SMALL($X858:$AC858,COUNTIF($X858:$AC858,"&lt;="&amp;AG858)+1)))</f>
        <v>4</v>
      </c>
      <c r="AI858" s="4">
        <f>IF($A857="","",IF(MAX($X858:$AC858)=MAX($AD858:AH858)," ",SMALL($X858:$AC858,COUNTIF($X858:$AC858,"&lt;="&amp;AH858)+1)))</f>
        <v>9</v>
      </c>
      <c r="AJ858" s="4" t="str">
        <f>IF($A857="","",IF(MAX($X858:$AC858)=MAX($AD858:AI858)," ",SMALL($X858:$AC858,COUNTIF($X858:$AC858,"&lt;="&amp;AI858)+1)))</f>
        <v xml:space="preserve"> </v>
      </c>
      <c r="AL858" s="13" t="str">
        <f t="shared" si="194"/>
        <v>5尾</v>
      </c>
      <c r="AM858" s="13" t="str">
        <f t="shared" si="195"/>
        <v>中3尾</v>
      </c>
    </row>
    <row r="859" spans="1:39" x14ac:dyDescent="0.15">
      <c r="A859" s="7">
        <v>2021112</v>
      </c>
      <c r="B859" s="2">
        <v>5</v>
      </c>
      <c r="C859" s="2">
        <v>6</v>
      </c>
      <c r="D859" s="2">
        <v>21</v>
      </c>
      <c r="E859" s="2">
        <v>25</v>
      </c>
      <c r="F859" s="2">
        <v>28</v>
      </c>
      <c r="G859" s="2">
        <v>33</v>
      </c>
      <c r="H859" s="2">
        <v>7</v>
      </c>
      <c r="J859" s="4">
        <f t="shared" si="182"/>
        <v>5</v>
      </c>
      <c r="K859" s="4">
        <f t="shared" si="183"/>
        <v>6</v>
      </c>
      <c r="L859" s="4">
        <f t="shared" si="184"/>
        <v>1</v>
      </c>
      <c r="M859" s="4">
        <f t="shared" si="185"/>
        <v>5</v>
      </c>
      <c r="N859" s="4">
        <f t="shared" si="186"/>
        <v>8</v>
      </c>
      <c r="O859" s="4">
        <f t="shared" si="187"/>
        <v>3</v>
      </c>
      <c r="Q859" s="4">
        <f>IF($A859="","",IF(MAX($J859:$O859)=MAX($P859:P859),"",SMALL($J859:$O859,COUNTIF($J859:$O859,"&lt;="&amp;P859)+1)))</f>
        <v>1</v>
      </c>
      <c r="R859" s="4">
        <f>IF($A859="","",IF(MAX($J859:$O859)=MAX($P859:Q859),"",SMALL($J859:$O859,COUNTIF($J859:$O859,"&lt;="&amp;Q859)+1)))</f>
        <v>3</v>
      </c>
      <c r="S859" s="4">
        <f>IF($A859="","",IF(MAX($J859:$O859)=MAX($P859:R859),"",SMALL($J859:$O859,COUNTIF($J859:$O859,"&lt;="&amp;R859)+1)))</f>
        <v>5</v>
      </c>
      <c r="T859" s="4">
        <f>IF($A859="","",IF(MAX($J859:$O859)=MAX($P859:S859),"",SMALL($J859:$O859,COUNTIF($J859:$O859,"&lt;="&amp;S859)+1)))</f>
        <v>6</v>
      </c>
      <c r="U859" s="4">
        <f>IF($A859="","",IF(MAX($J859:$O859)=MAX($P859:T859),"",SMALL($J859:$O859,COUNTIF($J859:$O859,"&lt;="&amp;T859)+1)))</f>
        <v>8</v>
      </c>
      <c r="V859" s="4" t="str">
        <f>IF($A859="","",IF(MAX($J859:$O859)=MAX($P859:U859),"",SMALL($J859:$O859,COUNTIF($J859:$O859,"&lt;="&amp;U859)+1)))</f>
        <v/>
      </c>
      <c r="X859" s="4">
        <f t="shared" si="188"/>
        <v>0</v>
      </c>
      <c r="Y859" s="4">
        <f t="shared" si="189"/>
        <v>8</v>
      </c>
      <c r="Z859" s="4">
        <f t="shared" si="190"/>
        <v>8</v>
      </c>
      <c r="AA859" s="4">
        <f t="shared" si="191"/>
        <v>3</v>
      </c>
      <c r="AB859" s="4">
        <f t="shared" si="192"/>
        <v>8</v>
      </c>
      <c r="AC859" s="4">
        <f t="shared" si="193"/>
        <v>8</v>
      </c>
      <c r="AE859" s="4">
        <f>IF($A858="","",IF(MAX($X859:$AC859)=MAX($AD859:AD859)," ",SMALL($X859:$AC859,COUNTIF($X859:$AC859,"&lt;="&amp;AD859)+1)))</f>
        <v>0</v>
      </c>
      <c r="AF859" s="4">
        <f>IF($A858="","",IF(MAX($X859:$AC859)=MAX($AD859:AE859)," ",SMALL($X859:$AC859,COUNTIF($X859:$AC859,"&lt;="&amp;AE859)+1)))</f>
        <v>3</v>
      </c>
      <c r="AG859" s="4">
        <f>IF($A858="","",IF(MAX($X859:$AC859)=MAX($AD859:AF859)," ",SMALL($X859:$AC859,COUNTIF($X859:$AC859,"&lt;="&amp;AF859)+1)))</f>
        <v>8</v>
      </c>
      <c r="AH859" s="4" t="str">
        <f>IF($A858="","",IF(MAX($X859:$AC859)=MAX($AD859:AG859)," ",SMALL($X859:$AC859,COUNTIF($X859:$AC859,"&lt;="&amp;AG859)+1)))</f>
        <v xml:space="preserve"> </v>
      </c>
      <c r="AI859" s="4" t="str">
        <f>IF($A858="","",IF(MAX($X859:$AC859)=MAX($AD859:AH859)," ",SMALL($X859:$AC859,COUNTIF($X859:$AC859,"&lt;="&amp;AH859)+1)))</f>
        <v xml:space="preserve"> </v>
      </c>
      <c r="AJ859" s="4" t="str">
        <f>IF($A858="","",IF(MAX($X859:$AC859)=MAX($AD859:AI859)," ",SMALL($X859:$AC859,COUNTIF($X859:$AC859,"&lt;="&amp;AI859)+1)))</f>
        <v xml:space="preserve"> </v>
      </c>
      <c r="AL859" s="13" t="str">
        <f t="shared" si="194"/>
        <v>3尾</v>
      </c>
      <c r="AM859" s="13" t="str">
        <f t="shared" si="195"/>
        <v>中2尾</v>
      </c>
    </row>
    <row r="860" spans="1:39" x14ac:dyDescent="0.15">
      <c r="A860" s="7">
        <v>2021113</v>
      </c>
      <c r="B860" s="2">
        <v>4</v>
      </c>
      <c r="C860" s="2">
        <v>7</v>
      </c>
      <c r="D860" s="2">
        <v>10</v>
      </c>
      <c r="E860" s="2">
        <v>22</v>
      </c>
      <c r="F860" s="2">
        <v>27</v>
      </c>
      <c r="G860" s="2">
        <v>30</v>
      </c>
      <c r="H860" s="2">
        <v>2</v>
      </c>
      <c r="J860" s="4">
        <f t="shared" si="182"/>
        <v>4</v>
      </c>
      <c r="K860" s="4">
        <f t="shared" si="183"/>
        <v>7</v>
      </c>
      <c r="L860" s="4">
        <f t="shared" si="184"/>
        <v>0</v>
      </c>
      <c r="M860" s="4">
        <f t="shared" si="185"/>
        <v>2</v>
      </c>
      <c r="N860" s="4">
        <f t="shared" si="186"/>
        <v>7</v>
      </c>
      <c r="O860" s="4">
        <f t="shared" si="187"/>
        <v>0</v>
      </c>
      <c r="Q860" s="4">
        <f>IF($A860="","",IF(MAX($J860:$O860)=MAX($P860:P860),"",SMALL($J860:$O860,COUNTIF($J860:$O860,"&lt;="&amp;P860)+1)))</f>
        <v>0</v>
      </c>
      <c r="R860" s="4">
        <f>IF($A860="","",IF(MAX($J860:$O860)=MAX($P860:Q860),"",SMALL($J860:$O860,COUNTIF($J860:$O860,"&lt;="&amp;Q860)+1)))</f>
        <v>2</v>
      </c>
      <c r="S860" s="4">
        <f>IF($A860="","",IF(MAX($J860:$O860)=MAX($P860:R860),"",SMALL($J860:$O860,COUNTIF($J860:$O860,"&lt;="&amp;R860)+1)))</f>
        <v>4</v>
      </c>
      <c r="T860" s="4">
        <f>IF($A860="","",IF(MAX($J860:$O860)=MAX($P860:S860),"",SMALL($J860:$O860,COUNTIF($J860:$O860,"&lt;="&amp;S860)+1)))</f>
        <v>7</v>
      </c>
      <c r="U860" s="4" t="str">
        <f>IF($A860="","",IF(MAX($J860:$O860)=MAX($P860:T860),"",SMALL($J860:$O860,COUNTIF($J860:$O860,"&lt;="&amp;T860)+1)))</f>
        <v/>
      </c>
      <c r="V860" s="4" t="str">
        <f>IF($A860="","",IF(MAX($J860:$O860)=MAX($P860:U860),"",SMALL($J860:$O860,COUNTIF($J860:$O860,"&lt;="&amp;U860)+1)))</f>
        <v/>
      </c>
      <c r="X860" s="4">
        <f t="shared" si="188"/>
        <v>0</v>
      </c>
      <c r="Y860" s="4">
        <f t="shared" si="189"/>
        <v>2</v>
      </c>
      <c r="Z860" s="4">
        <f t="shared" si="190"/>
        <v>0</v>
      </c>
      <c r="AA860" s="4">
        <f t="shared" si="191"/>
        <v>2</v>
      </c>
      <c r="AB860" s="4">
        <f t="shared" si="192"/>
        <v>4</v>
      </c>
      <c r="AC860" s="4">
        <f t="shared" si="193"/>
        <v>8</v>
      </c>
      <c r="AE860" s="4">
        <f>IF($A859="","",IF(MAX($X860:$AC860)=MAX($AD860:AD860)," ",SMALL($X860:$AC860,COUNTIF($X860:$AC860,"&lt;="&amp;AD860)+1)))</f>
        <v>0</v>
      </c>
      <c r="AF860" s="4">
        <f>IF($A859="","",IF(MAX($X860:$AC860)=MAX($AD860:AE860)," ",SMALL($X860:$AC860,COUNTIF($X860:$AC860,"&lt;="&amp;AE860)+1)))</f>
        <v>2</v>
      </c>
      <c r="AG860" s="4">
        <f>IF($A859="","",IF(MAX($X860:$AC860)=MAX($AD860:AF860)," ",SMALL($X860:$AC860,COUNTIF($X860:$AC860,"&lt;="&amp;AF860)+1)))</f>
        <v>4</v>
      </c>
      <c r="AH860" s="4">
        <f>IF($A859="","",IF(MAX($X860:$AC860)=MAX($AD860:AG860)," ",SMALL($X860:$AC860,COUNTIF($X860:$AC860,"&lt;="&amp;AG860)+1)))</f>
        <v>8</v>
      </c>
      <c r="AI860" s="4" t="str">
        <f>IF($A859="","",IF(MAX($X860:$AC860)=MAX($AD860:AH860)," ",SMALL($X860:$AC860,COUNTIF($X860:$AC860,"&lt;="&amp;AH860)+1)))</f>
        <v xml:space="preserve"> </v>
      </c>
      <c r="AJ860" s="4" t="str">
        <f>IF($A859="","",IF(MAX($X860:$AC860)=MAX($AD860:AI860)," ",SMALL($X860:$AC860,COUNTIF($X860:$AC860,"&lt;="&amp;AI860)+1)))</f>
        <v xml:space="preserve"> </v>
      </c>
      <c r="AL860" s="13" t="str">
        <f t="shared" si="194"/>
        <v>4尾</v>
      </c>
      <c r="AM860" s="13" t="str">
        <f t="shared" si="195"/>
        <v>中3尾</v>
      </c>
    </row>
    <row r="861" spans="1:39" x14ac:dyDescent="0.15">
      <c r="A861" s="7">
        <v>2021114</v>
      </c>
      <c r="B861" s="2">
        <v>4</v>
      </c>
      <c r="C861" s="2">
        <v>6</v>
      </c>
      <c r="D861" s="2">
        <v>8</v>
      </c>
      <c r="E861" s="2">
        <v>14</v>
      </c>
      <c r="F861" s="2">
        <v>24</v>
      </c>
      <c r="G861" s="2">
        <v>27</v>
      </c>
      <c r="H861" s="2">
        <v>2</v>
      </c>
      <c r="J861" s="4">
        <f t="shared" si="182"/>
        <v>4</v>
      </c>
      <c r="K861" s="4">
        <f t="shared" si="183"/>
        <v>6</v>
      </c>
      <c r="L861" s="4">
        <f t="shared" si="184"/>
        <v>8</v>
      </c>
      <c r="M861" s="4">
        <f t="shared" si="185"/>
        <v>4</v>
      </c>
      <c r="N861" s="4">
        <f t="shared" si="186"/>
        <v>4</v>
      </c>
      <c r="O861" s="4">
        <f t="shared" si="187"/>
        <v>7</v>
      </c>
      <c r="Q861" s="4">
        <f>IF($A861="","",IF(MAX($J861:$O861)=MAX($P861:P861),"",SMALL($J861:$O861,COUNTIF($J861:$O861,"&lt;="&amp;P861)+1)))</f>
        <v>4</v>
      </c>
      <c r="R861" s="4">
        <f>IF($A861="","",IF(MAX($J861:$O861)=MAX($P861:Q861),"",SMALL($J861:$O861,COUNTIF($J861:$O861,"&lt;="&amp;Q861)+1)))</f>
        <v>6</v>
      </c>
      <c r="S861" s="4">
        <f>IF($A861="","",IF(MAX($J861:$O861)=MAX($P861:R861),"",SMALL($J861:$O861,COUNTIF($J861:$O861,"&lt;="&amp;R861)+1)))</f>
        <v>7</v>
      </c>
      <c r="T861" s="4">
        <f>IF($A861="","",IF(MAX($J861:$O861)=MAX($P861:S861),"",SMALL($J861:$O861,COUNTIF($J861:$O861,"&lt;="&amp;S861)+1)))</f>
        <v>8</v>
      </c>
      <c r="U861" s="4" t="str">
        <f>IF($A861="","",IF(MAX($J861:$O861)=MAX($P861:T861),"",SMALL($J861:$O861,COUNTIF($J861:$O861,"&lt;="&amp;T861)+1)))</f>
        <v/>
      </c>
      <c r="V861" s="4" t="str">
        <f>IF($A861="","",IF(MAX($J861:$O861)=MAX($P861:U861),"",SMALL($J861:$O861,COUNTIF($J861:$O861,"&lt;="&amp;U861)+1)))</f>
        <v/>
      </c>
      <c r="X861" s="4">
        <f t="shared" si="188"/>
        <v>8</v>
      </c>
      <c r="Y861" s="4">
        <f t="shared" si="189"/>
        <v>5</v>
      </c>
      <c r="Z861" s="4">
        <f t="shared" si="190"/>
        <v>4</v>
      </c>
      <c r="AA861" s="4">
        <f t="shared" si="191"/>
        <v>3</v>
      </c>
      <c r="AB861" s="4">
        <f t="shared" si="192"/>
        <v>0</v>
      </c>
      <c r="AC861" s="4">
        <f t="shared" si="193"/>
        <v>1</v>
      </c>
      <c r="AE861" s="4">
        <f>IF($A860="","",IF(MAX($X861:$AC861)=MAX($AD861:AD861)," ",SMALL($X861:$AC861,COUNTIF($X861:$AC861,"&lt;="&amp;AD861)+1)))</f>
        <v>0</v>
      </c>
      <c r="AF861" s="4">
        <f>IF($A860="","",IF(MAX($X861:$AC861)=MAX($AD861:AE861)," ",SMALL($X861:$AC861,COUNTIF($X861:$AC861,"&lt;="&amp;AE861)+1)))</f>
        <v>1</v>
      </c>
      <c r="AG861" s="4">
        <f>IF($A860="","",IF(MAX($X861:$AC861)=MAX($AD861:AF861)," ",SMALL($X861:$AC861,COUNTIF($X861:$AC861,"&lt;="&amp;AF861)+1)))</f>
        <v>3</v>
      </c>
      <c r="AH861" s="4">
        <f>IF($A860="","",IF(MAX($X861:$AC861)=MAX($AD861:AG861)," ",SMALL($X861:$AC861,COUNTIF($X861:$AC861,"&lt;="&amp;AG861)+1)))</f>
        <v>4</v>
      </c>
      <c r="AI861" s="4">
        <f>IF($A860="","",IF(MAX($X861:$AC861)=MAX($AD861:AH861)," ",SMALL($X861:$AC861,COUNTIF($X861:$AC861,"&lt;="&amp;AH861)+1)))</f>
        <v>5</v>
      </c>
      <c r="AJ861" s="4">
        <f>IF($A860="","",IF(MAX($X861:$AC861)=MAX($AD861:AI861)," ",SMALL($X861:$AC861,COUNTIF($X861:$AC861,"&lt;="&amp;AI861)+1)))</f>
        <v>8</v>
      </c>
      <c r="AL861" s="13" t="str">
        <f t="shared" si="194"/>
        <v>6尾</v>
      </c>
      <c r="AM861" s="13" t="str">
        <f t="shared" si="195"/>
        <v>中2尾</v>
      </c>
    </row>
    <row r="862" spans="1:39" x14ac:dyDescent="0.15">
      <c r="A862" s="7">
        <v>2021115</v>
      </c>
      <c r="B862" s="2">
        <v>2</v>
      </c>
      <c r="C862" s="2">
        <v>10</v>
      </c>
      <c r="D862" s="2">
        <v>12</v>
      </c>
      <c r="E862" s="2">
        <v>15</v>
      </c>
      <c r="F862" s="2">
        <v>24</v>
      </c>
      <c r="G862" s="2">
        <v>27</v>
      </c>
      <c r="H862" s="2">
        <v>8</v>
      </c>
      <c r="J862" s="4">
        <f t="shared" si="182"/>
        <v>2</v>
      </c>
      <c r="K862" s="4">
        <f t="shared" si="183"/>
        <v>0</v>
      </c>
      <c r="L862" s="4">
        <f t="shared" si="184"/>
        <v>2</v>
      </c>
      <c r="M862" s="4">
        <f t="shared" si="185"/>
        <v>5</v>
      </c>
      <c r="N862" s="4">
        <f t="shared" si="186"/>
        <v>4</v>
      </c>
      <c r="O862" s="4">
        <f t="shared" si="187"/>
        <v>7</v>
      </c>
      <c r="Q862" s="4">
        <f>IF($A862="","",IF(MAX($J862:$O862)=MAX($P862:P862),"",SMALL($J862:$O862,COUNTIF($J862:$O862,"&lt;="&amp;P862)+1)))</f>
        <v>0</v>
      </c>
      <c r="R862" s="4">
        <f>IF($A862="","",IF(MAX($J862:$O862)=MAX($P862:Q862),"",SMALL($J862:$O862,COUNTIF($J862:$O862,"&lt;="&amp;Q862)+1)))</f>
        <v>2</v>
      </c>
      <c r="S862" s="4">
        <f>IF($A862="","",IF(MAX($J862:$O862)=MAX($P862:R862),"",SMALL($J862:$O862,COUNTIF($J862:$O862,"&lt;="&amp;R862)+1)))</f>
        <v>4</v>
      </c>
      <c r="T862" s="4">
        <f>IF($A862="","",IF(MAX($J862:$O862)=MAX($P862:S862),"",SMALL($J862:$O862,COUNTIF($J862:$O862,"&lt;="&amp;S862)+1)))</f>
        <v>5</v>
      </c>
      <c r="U862" s="4">
        <f>IF($A862="","",IF(MAX($J862:$O862)=MAX($P862:T862),"",SMALL($J862:$O862,COUNTIF($J862:$O862,"&lt;="&amp;T862)+1)))</f>
        <v>7</v>
      </c>
      <c r="V862" s="4" t="str">
        <f>IF($A862="","",IF(MAX($J862:$O862)=MAX($P862:U862),"",SMALL($J862:$O862,COUNTIF($J862:$O862,"&lt;="&amp;U862)+1)))</f>
        <v/>
      </c>
      <c r="X862" s="4">
        <f t="shared" si="188"/>
        <v>4</v>
      </c>
      <c r="Y862" s="4">
        <f t="shared" si="189"/>
        <v>5</v>
      </c>
      <c r="Z862" s="4">
        <f t="shared" si="190"/>
        <v>6</v>
      </c>
      <c r="AA862" s="4">
        <f t="shared" si="191"/>
        <v>1</v>
      </c>
      <c r="AB862" s="4">
        <f t="shared" si="192"/>
        <v>8</v>
      </c>
      <c r="AC862" s="4">
        <f t="shared" si="193"/>
        <v>3</v>
      </c>
      <c r="AE862" s="4">
        <f>IF($A861="","",IF(MAX($X862:$AC862)=MAX($AD862:AD862)," ",SMALL($X862:$AC862,COUNTIF($X862:$AC862,"&lt;="&amp;AD862)+1)))</f>
        <v>1</v>
      </c>
      <c r="AF862" s="4">
        <f>IF($A861="","",IF(MAX($X862:$AC862)=MAX($AD862:AE862)," ",SMALL($X862:$AC862,COUNTIF($X862:$AC862,"&lt;="&amp;AE862)+1)))</f>
        <v>3</v>
      </c>
      <c r="AG862" s="4">
        <f>IF($A861="","",IF(MAX($X862:$AC862)=MAX($AD862:AF862)," ",SMALL($X862:$AC862,COUNTIF($X862:$AC862,"&lt;="&amp;AF862)+1)))</f>
        <v>4</v>
      </c>
      <c r="AH862" s="4">
        <f>IF($A861="","",IF(MAX($X862:$AC862)=MAX($AD862:AG862)," ",SMALL($X862:$AC862,COUNTIF($X862:$AC862,"&lt;="&amp;AG862)+1)))</f>
        <v>5</v>
      </c>
      <c r="AI862" s="4">
        <f>IF($A861="","",IF(MAX($X862:$AC862)=MAX($AD862:AH862)," ",SMALL($X862:$AC862,COUNTIF($X862:$AC862,"&lt;="&amp;AH862)+1)))</f>
        <v>6</v>
      </c>
      <c r="AJ862" s="4">
        <f>IF($A861="","",IF(MAX($X862:$AC862)=MAX($AD862:AI862)," ",SMALL($X862:$AC862,COUNTIF($X862:$AC862,"&lt;="&amp;AI862)+1)))</f>
        <v>8</v>
      </c>
      <c r="AL862" s="13" t="str">
        <f t="shared" si="194"/>
        <v>6尾</v>
      </c>
      <c r="AM862" s="13" t="str">
        <f t="shared" si="195"/>
        <v>中2尾</v>
      </c>
    </row>
    <row r="863" spans="1:39" x14ac:dyDescent="0.15">
      <c r="A863" s="7">
        <v>2021116</v>
      </c>
      <c r="B863" s="2">
        <v>6</v>
      </c>
      <c r="C863" s="2">
        <v>14</v>
      </c>
      <c r="D863" s="2">
        <v>17</v>
      </c>
      <c r="E863" s="2">
        <v>18</v>
      </c>
      <c r="F863" s="2">
        <v>31</v>
      </c>
      <c r="G863" s="2">
        <v>33</v>
      </c>
      <c r="H863" s="2">
        <v>6</v>
      </c>
      <c r="J863" s="4">
        <f t="shared" si="182"/>
        <v>6</v>
      </c>
      <c r="K863" s="4">
        <f t="shared" si="183"/>
        <v>4</v>
      </c>
      <c r="L863" s="4">
        <f t="shared" si="184"/>
        <v>7</v>
      </c>
      <c r="M863" s="4">
        <f t="shared" si="185"/>
        <v>8</v>
      </c>
      <c r="N863" s="4">
        <f t="shared" si="186"/>
        <v>1</v>
      </c>
      <c r="O863" s="4">
        <f t="shared" si="187"/>
        <v>3</v>
      </c>
      <c r="Q863" s="4">
        <f>IF($A863="","",IF(MAX($J863:$O863)=MAX($P863:P863),"",SMALL($J863:$O863,COUNTIF($J863:$O863,"&lt;="&amp;P863)+1)))</f>
        <v>1</v>
      </c>
      <c r="R863" s="4">
        <f>IF($A863="","",IF(MAX($J863:$O863)=MAX($P863:Q863),"",SMALL($J863:$O863,COUNTIF($J863:$O863,"&lt;="&amp;Q863)+1)))</f>
        <v>3</v>
      </c>
      <c r="S863" s="4">
        <f>IF($A863="","",IF(MAX($J863:$O863)=MAX($P863:R863),"",SMALL($J863:$O863,COUNTIF($J863:$O863,"&lt;="&amp;R863)+1)))</f>
        <v>4</v>
      </c>
      <c r="T863" s="4">
        <f>IF($A863="","",IF(MAX($J863:$O863)=MAX($P863:S863),"",SMALL($J863:$O863,COUNTIF($J863:$O863,"&lt;="&amp;S863)+1)))</f>
        <v>6</v>
      </c>
      <c r="U863" s="4">
        <f>IF($A863="","",IF(MAX($J863:$O863)=MAX($P863:T863),"",SMALL($J863:$O863,COUNTIF($J863:$O863,"&lt;="&amp;T863)+1)))</f>
        <v>7</v>
      </c>
      <c r="V863" s="4">
        <f>IF($A863="","",IF(MAX($J863:$O863)=MAX($P863:U863),"",SMALL($J863:$O863,COUNTIF($J863:$O863,"&lt;="&amp;U863)+1)))</f>
        <v>8</v>
      </c>
      <c r="X863" s="4">
        <f t="shared" si="188"/>
        <v>0</v>
      </c>
      <c r="Y863" s="4">
        <f t="shared" si="189"/>
        <v>5</v>
      </c>
      <c r="Z863" s="4">
        <f t="shared" si="190"/>
        <v>0</v>
      </c>
      <c r="AA863" s="4">
        <f t="shared" si="191"/>
        <v>6</v>
      </c>
      <c r="AB863" s="4">
        <f t="shared" si="192"/>
        <v>8</v>
      </c>
      <c r="AC863" s="4">
        <f t="shared" si="193"/>
        <v>3</v>
      </c>
      <c r="AE863" s="4">
        <f>IF($A862="","",IF(MAX($X863:$AC863)=MAX($AD863:AD863)," ",SMALL($X863:$AC863,COUNTIF($X863:$AC863,"&lt;="&amp;AD863)+1)))</f>
        <v>0</v>
      </c>
      <c r="AF863" s="4">
        <f>IF($A862="","",IF(MAX($X863:$AC863)=MAX($AD863:AE863)," ",SMALL($X863:$AC863,COUNTIF($X863:$AC863,"&lt;="&amp;AE863)+1)))</f>
        <v>3</v>
      </c>
      <c r="AG863" s="4">
        <f>IF($A862="","",IF(MAX($X863:$AC863)=MAX($AD863:AF863)," ",SMALL($X863:$AC863,COUNTIF($X863:$AC863,"&lt;="&amp;AF863)+1)))</f>
        <v>5</v>
      </c>
      <c r="AH863" s="4">
        <f>IF($A862="","",IF(MAX($X863:$AC863)=MAX($AD863:AG863)," ",SMALL($X863:$AC863,COUNTIF($X863:$AC863,"&lt;="&amp;AG863)+1)))</f>
        <v>6</v>
      </c>
      <c r="AI863" s="4">
        <f>IF($A862="","",IF(MAX($X863:$AC863)=MAX($AD863:AH863)," ",SMALL($X863:$AC863,COUNTIF($X863:$AC863,"&lt;="&amp;AH863)+1)))</f>
        <v>8</v>
      </c>
      <c r="AJ863" s="4" t="str">
        <f>IF($A862="","",IF(MAX($X863:$AC863)=MAX($AD863:AI863)," ",SMALL($X863:$AC863,COUNTIF($X863:$AC863,"&lt;="&amp;AI863)+1)))</f>
        <v xml:space="preserve"> </v>
      </c>
      <c r="AL863" s="13" t="str">
        <f t="shared" si="194"/>
        <v>5尾</v>
      </c>
      <c r="AM863" s="13" t="str">
        <f t="shared" si="195"/>
        <v>中3尾</v>
      </c>
    </row>
    <row r="864" spans="1:39" x14ac:dyDescent="0.15">
      <c r="A864" s="7">
        <v>2021117</v>
      </c>
      <c r="B864" s="2">
        <v>3</v>
      </c>
      <c r="C864" s="2">
        <v>5</v>
      </c>
      <c r="D864" s="2">
        <v>17</v>
      </c>
      <c r="E864" s="2">
        <v>21</v>
      </c>
      <c r="F864" s="2">
        <v>27</v>
      </c>
      <c r="G864" s="2">
        <v>33</v>
      </c>
      <c r="H864" s="2">
        <v>4</v>
      </c>
      <c r="J864" s="4">
        <f t="shared" si="182"/>
        <v>3</v>
      </c>
      <c r="K864" s="4">
        <f t="shared" si="183"/>
        <v>5</v>
      </c>
      <c r="L864" s="4">
        <f t="shared" si="184"/>
        <v>7</v>
      </c>
      <c r="M864" s="4">
        <f t="shared" si="185"/>
        <v>1</v>
      </c>
      <c r="N864" s="4">
        <f t="shared" si="186"/>
        <v>7</v>
      </c>
      <c r="O864" s="4">
        <f t="shared" si="187"/>
        <v>3</v>
      </c>
      <c r="Q864" s="4">
        <f>IF($A864="","",IF(MAX($J864:$O864)=MAX($P864:P864),"",SMALL($J864:$O864,COUNTIF($J864:$O864,"&lt;="&amp;P864)+1)))</f>
        <v>1</v>
      </c>
      <c r="R864" s="4">
        <f>IF($A864="","",IF(MAX($J864:$O864)=MAX($P864:Q864),"",SMALL($J864:$O864,COUNTIF($J864:$O864,"&lt;="&amp;Q864)+1)))</f>
        <v>3</v>
      </c>
      <c r="S864" s="4">
        <f>IF($A864="","",IF(MAX($J864:$O864)=MAX($P864:R864),"",SMALL($J864:$O864,COUNTIF($J864:$O864,"&lt;="&amp;R864)+1)))</f>
        <v>5</v>
      </c>
      <c r="T864" s="4">
        <f>IF($A864="","",IF(MAX($J864:$O864)=MAX($P864:S864),"",SMALL($J864:$O864,COUNTIF($J864:$O864,"&lt;="&amp;S864)+1)))</f>
        <v>7</v>
      </c>
      <c r="U864" s="4" t="str">
        <f>IF($A864="","",IF(MAX($J864:$O864)=MAX($P864:T864),"",SMALL($J864:$O864,COUNTIF($J864:$O864,"&lt;="&amp;T864)+1)))</f>
        <v/>
      </c>
      <c r="V864" s="4" t="str">
        <f>IF($A864="","",IF(MAX($J864:$O864)=MAX($P864:U864),"",SMALL($J864:$O864,COUNTIF($J864:$O864,"&lt;="&amp;U864)+1)))</f>
        <v/>
      </c>
      <c r="X864" s="4">
        <f t="shared" si="188"/>
        <v>4</v>
      </c>
      <c r="Y864" s="4">
        <f t="shared" si="189"/>
        <v>3</v>
      </c>
      <c r="Z864" s="4">
        <f t="shared" si="190"/>
        <v>8</v>
      </c>
      <c r="AA864" s="4">
        <f t="shared" si="191"/>
        <v>2</v>
      </c>
      <c r="AB864" s="4">
        <f t="shared" si="192"/>
        <v>3</v>
      </c>
      <c r="AC864" s="4">
        <f t="shared" si="193"/>
        <v>6</v>
      </c>
      <c r="AE864" s="4">
        <f>IF($A863="","",IF(MAX($X864:$AC864)=MAX($AD864:AD864)," ",SMALL($X864:$AC864,COUNTIF($X864:$AC864,"&lt;="&amp;AD864)+1)))</f>
        <v>2</v>
      </c>
      <c r="AF864" s="4">
        <f>IF($A863="","",IF(MAX($X864:$AC864)=MAX($AD864:AE864)," ",SMALL($X864:$AC864,COUNTIF($X864:$AC864,"&lt;="&amp;AE864)+1)))</f>
        <v>3</v>
      </c>
      <c r="AG864" s="4">
        <f>IF($A863="","",IF(MAX($X864:$AC864)=MAX($AD864:AF864)," ",SMALL($X864:$AC864,COUNTIF($X864:$AC864,"&lt;="&amp;AF864)+1)))</f>
        <v>4</v>
      </c>
      <c r="AH864" s="4">
        <f>IF($A863="","",IF(MAX($X864:$AC864)=MAX($AD864:AG864)," ",SMALL($X864:$AC864,COUNTIF($X864:$AC864,"&lt;="&amp;AG864)+1)))</f>
        <v>6</v>
      </c>
      <c r="AI864" s="4">
        <f>IF($A863="","",IF(MAX($X864:$AC864)=MAX($AD864:AH864)," ",SMALL($X864:$AC864,COUNTIF($X864:$AC864,"&lt;="&amp;AH864)+1)))</f>
        <v>8</v>
      </c>
      <c r="AJ864" s="4" t="str">
        <f>IF($A863="","",IF(MAX($X864:$AC864)=MAX($AD864:AI864)," ",SMALL($X864:$AC864,COUNTIF($X864:$AC864,"&lt;="&amp;AI864)+1)))</f>
        <v xml:space="preserve"> </v>
      </c>
      <c r="AL864" s="13" t="str">
        <f t="shared" si="194"/>
        <v>5尾</v>
      </c>
      <c r="AM864" s="13" t="str">
        <f t="shared" si="195"/>
        <v>中1尾</v>
      </c>
    </row>
    <row r="865" spans="1:39" x14ac:dyDescent="0.15">
      <c r="A865" s="7">
        <v>2021118</v>
      </c>
      <c r="B865" s="2">
        <v>2</v>
      </c>
      <c r="C865" s="2">
        <v>6</v>
      </c>
      <c r="D865" s="2">
        <v>14</v>
      </c>
      <c r="E865" s="2">
        <v>18</v>
      </c>
      <c r="F865" s="2">
        <v>20</v>
      </c>
      <c r="G865" s="2">
        <v>31</v>
      </c>
      <c r="H865" s="2">
        <v>13</v>
      </c>
      <c r="J865" s="4">
        <f t="shared" si="182"/>
        <v>2</v>
      </c>
      <c r="K865" s="4">
        <f t="shared" si="183"/>
        <v>6</v>
      </c>
      <c r="L865" s="4">
        <f t="shared" si="184"/>
        <v>4</v>
      </c>
      <c r="M865" s="4">
        <f t="shared" si="185"/>
        <v>8</v>
      </c>
      <c r="N865" s="4">
        <f t="shared" si="186"/>
        <v>0</v>
      </c>
      <c r="O865" s="4">
        <f t="shared" si="187"/>
        <v>1</v>
      </c>
      <c r="Q865" s="4">
        <f>IF($A865="","",IF(MAX($J865:$O865)=MAX($P865:P865),"",SMALL($J865:$O865,COUNTIF($J865:$O865,"&lt;="&amp;P865)+1)))</f>
        <v>0</v>
      </c>
      <c r="R865" s="4">
        <f>IF($A865="","",IF(MAX($J865:$O865)=MAX($P865:Q865),"",SMALL($J865:$O865,COUNTIF($J865:$O865,"&lt;="&amp;Q865)+1)))</f>
        <v>1</v>
      </c>
      <c r="S865" s="4">
        <f>IF($A865="","",IF(MAX($J865:$O865)=MAX($P865:R865),"",SMALL($J865:$O865,COUNTIF($J865:$O865,"&lt;="&amp;R865)+1)))</f>
        <v>2</v>
      </c>
      <c r="T865" s="4">
        <f>IF($A865="","",IF(MAX($J865:$O865)=MAX($P865:S865),"",SMALL($J865:$O865,COUNTIF($J865:$O865,"&lt;="&amp;S865)+1)))</f>
        <v>4</v>
      </c>
      <c r="U865" s="4">
        <f>IF($A865="","",IF(MAX($J865:$O865)=MAX($P865:T865),"",SMALL($J865:$O865,COUNTIF($J865:$O865,"&lt;="&amp;T865)+1)))</f>
        <v>6</v>
      </c>
      <c r="V865" s="4">
        <f>IF($A865="","",IF(MAX($J865:$O865)=MAX($P865:U865),"",SMALL($J865:$O865,COUNTIF($J865:$O865,"&lt;="&amp;U865)+1)))</f>
        <v>8</v>
      </c>
      <c r="X865" s="4">
        <f t="shared" si="188"/>
        <v>5</v>
      </c>
      <c r="Y865" s="4">
        <f t="shared" si="189"/>
        <v>7</v>
      </c>
      <c r="Z865" s="4">
        <f t="shared" si="190"/>
        <v>7</v>
      </c>
      <c r="AA865" s="4">
        <f t="shared" si="191"/>
        <v>9</v>
      </c>
      <c r="AB865" s="4">
        <f t="shared" si="192"/>
        <v>1</v>
      </c>
      <c r="AC865" s="4">
        <f t="shared" si="193"/>
        <v>2</v>
      </c>
      <c r="AE865" s="4">
        <f>IF($A864="","",IF(MAX($X865:$AC865)=MAX($AD865:AD865)," ",SMALL($X865:$AC865,COUNTIF($X865:$AC865,"&lt;="&amp;AD865)+1)))</f>
        <v>1</v>
      </c>
      <c r="AF865" s="4">
        <f>IF($A864="","",IF(MAX($X865:$AC865)=MAX($AD865:AE865)," ",SMALL($X865:$AC865,COUNTIF($X865:$AC865,"&lt;="&amp;AE865)+1)))</f>
        <v>2</v>
      </c>
      <c r="AG865" s="4">
        <f>IF($A864="","",IF(MAX($X865:$AC865)=MAX($AD865:AF865)," ",SMALL($X865:$AC865,COUNTIF($X865:$AC865,"&lt;="&amp;AF865)+1)))</f>
        <v>5</v>
      </c>
      <c r="AH865" s="4">
        <f>IF($A864="","",IF(MAX($X865:$AC865)=MAX($AD865:AG865)," ",SMALL($X865:$AC865,COUNTIF($X865:$AC865,"&lt;="&amp;AG865)+1)))</f>
        <v>7</v>
      </c>
      <c r="AI865" s="4">
        <f>IF($A864="","",IF(MAX($X865:$AC865)=MAX($AD865:AH865)," ",SMALL($X865:$AC865,COUNTIF($X865:$AC865,"&lt;="&amp;AH865)+1)))</f>
        <v>9</v>
      </c>
      <c r="AJ865" s="4" t="str">
        <f>IF($A864="","",IF(MAX($X865:$AC865)=MAX($AD865:AI865)," ",SMALL($X865:$AC865,COUNTIF($X865:$AC865,"&lt;="&amp;AI865)+1)))</f>
        <v xml:space="preserve"> </v>
      </c>
      <c r="AL865" s="13" t="str">
        <f t="shared" si="194"/>
        <v>5尾</v>
      </c>
      <c r="AM865" s="13" t="str">
        <f t="shared" si="195"/>
        <v>中2尾</v>
      </c>
    </row>
    <row r="866" spans="1:39" x14ac:dyDescent="0.15">
      <c r="A866" s="7">
        <v>2021119</v>
      </c>
      <c r="B866" s="2">
        <v>3</v>
      </c>
      <c r="C866" s="2">
        <v>9</v>
      </c>
      <c r="D866" s="2">
        <v>10</v>
      </c>
      <c r="E866" s="2">
        <v>11</v>
      </c>
      <c r="F866" s="2">
        <v>28</v>
      </c>
      <c r="G866" s="2">
        <v>29</v>
      </c>
      <c r="H866" s="2">
        <v>13</v>
      </c>
      <c r="J866" s="4">
        <f t="shared" si="182"/>
        <v>3</v>
      </c>
      <c r="K866" s="4">
        <f t="shared" si="183"/>
        <v>9</v>
      </c>
      <c r="L866" s="4">
        <f t="shared" si="184"/>
        <v>0</v>
      </c>
      <c r="M866" s="4">
        <f t="shared" si="185"/>
        <v>1</v>
      </c>
      <c r="N866" s="4">
        <f t="shared" si="186"/>
        <v>8</v>
      </c>
      <c r="O866" s="4">
        <f t="shared" si="187"/>
        <v>9</v>
      </c>
      <c r="Q866" s="4">
        <f>IF($A866="","",IF(MAX($J866:$O866)=MAX($P866:P866),"",SMALL($J866:$O866,COUNTIF($J866:$O866,"&lt;="&amp;P866)+1)))</f>
        <v>0</v>
      </c>
      <c r="R866" s="4">
        <f>IF($A866="","",IF(MAX($J866:$O866)=MAX($P866:Q866),"",SMALL($J866:$O866,COUNTIF($J866:$O866,"&lt;="&amp;Q866)+1)))</f>
        <v>1</v>
      </c>
      <c r="S866" s="4">
        <f>IF($A866="","",IF(MAX($J866:$O866)=MAX($P866:R866),"",SMALL($J866:$O866,COUNTIF($J866:$O866,"&lt;="&amp;R866)+1)))</f>
        <v>3</v>
      </c>
      <c r="T866" s="4">
        <f>IF($A866="","",IF(MAX($J866:$O866)=MAX($P866:S866),"",SMALL($J866:$O866,COUNTIF($J866:$O866,"&lt;="&amp;S866)+1)))</f>
        <v>8</v>
      </c>
      <c r="U866" s="4">
        <f>IF($A866="","",IF(MAX($J866:$O866)=MAX($P866:T866),"",SMALL($J866:$O866,COUNTIF($J866:$O866,"&lt;="&amp;T866)+1)))</f>
        <v>9</v>
      </c>
      <c r="V866" s="4" t="str">
        <f>IF($A866="","",IF(MAX($J866:$O866)=MAX($P866:U866),"",SMALL($J866:$O866,COUNTIF($J866:$O866,"&lt;="&amp;U866)+1)))</f>
        <v/>
      </c>
      <c r="X866" s="4">
        <f t="shared" si="188"/>
        <v>2</v>
      </c>
      <c r="Y866" s="4">
        <f t="shared" si="189"/>
        <v>3</v>
      </c>
      <c r="Z866" s="4">
        <f t="shared" si="190"/>
        <v>0</v>
      </c>
      <c r="AA866" s="4">
        <f t="shared" si="191"/>
        <v>1</v>
      </c>
      <c r="AB866" s="4">
        <f t="shared" si="192"/>
        <v>0</v>
      </c>
      <c r="AC866" s="4">
        <f t="shared" si="193"/>
        <v>5</v>
      </c>
      <c r="AE866" s="4">
        <f>IF($A865="","",IF(MAX($X866:$AC866)=MAX($AD866:AD866)," ",SMALL($X866:$AC866,COUNTIF($X866:$AC866,"&lt;="&amp;AD866)+1)))</f>
        <v>0</v>
      </c>
      <c r="AF866" s="4">
        <f>IF($A865="","",IF(MAX($X866:$AC866)=MAX($AD866:AE866)," ",SMALL($X866:$AC866,COUNTIF($X866:$AC866,"&lt;="&amp;AE866)+1)))</f>
        <v>1</v>
      </c>
      <c r="AG866" s="4">
        <f>IF($A865="","",IF(MAX($X866:$AC866)=MAX($AD866:AF866)," ",SMALL($X866:$AC866,COUNTIF($X866:$AC866,"&lt;="&amp;AF866)+1)))</f>
        <v>2</v>
      </c>
      <c r="AH866" s="4">
        <f>IF($A865="","",IF(MAX($X866:$AC866)=MAX($AD866:AG866)," ",SMALL($X866:$AC866,COUNTIF($X866:$AC866,"&lt;="&amp;AG866)+1)))</f>
        <v>3</v>
      </c>
      <c r="AI866" s="4">
        <f>IF($A865="","",IF(MAX($X866:$AC866)=MAX($AD866:AH866)," ",SMALL($X866:$AC866,COUNTIF($X866:$AC866,"&lt;="&amp;AH866)+1)))</f>
        <v>5</v>
      </c>
      <c r="AJ866" s="4" t="str">
        <f>IF($A865="","",IF(MAX($X866:$AC866)=MAX($AD866:AI866)," ",SMALL($X866:$AC866,COUNTIF($X866:$AC866,"&lt;="&amp;AI866)+1)))</f>
        <v xml:space="preserve"> </v>
      </c>
      <c r="AL866" s="13" t="str">
        <f t="shared" si="194"/>
        <v>5尾</v>
      </c>
      <c r="AM866" s="13" t="str">
        <f t="shared" si="195"/>
        <v>中3尾</v>
      </c>
    </row>
    <row r="867" spans="1:39" x14ac:dyDescent="0.15">
      <c r="A867" s="7">
        <v>2021120</v>
      </c>
      <c r="B867" s="2">
        <v>1</v>
      </c>
      <c r="C867" s="2">
        <v>7</v>
      </c>
      <c r="D867" s="2">
        <v>8</v>
      </c>
      <c r="E867" s="2">
        <v>12</v>
      </c>
      <c r="F867" s="2">
        <v>13</v>
      </c>
      <c r="G867" s="2">
        <v>18</v>
      </c>
      <c r="H867" s="2">
        <v>5</v>
      </c>
      <c r="J867" s="4">
        <f t="shared" si="182"/>
        <v>1</v>
      </c>
      <c r="K867" s="4">
        <f t="shared" si="183"/>
        <v>7</v>
      </c>
      <c r="L867" s="4">
        <f t="shared" si="184"/>
        <v>8</v>
      </c>
      <c r="M867" s="4">
        <f t="shared" si="185"/>
        <v>2</v>
      </c>
      <c r="N867" s="4">
        <f t="shared" si="186"/>
        <v>3</v>
      </c>
      <c r="O867" s="4">
        <f t="shared" si="187"/>
        <v>8</v>
      </c>
      <c r="Q867" s="4">
        <f>IF($A867="","",IF(MAX($J867:$O867)=MAX($P867:P867),"",SMALL($J867:$O867,COUNTIF($J867:$O867,"&lt;="&amp;P867)+1)))</f>
        <v>1</v>
      </c>
      <c r="R867" s="4">
        <f>IF($A867="","",IF(MAX($J867:$O867)=MAX($P867:Q867),"",SMALL($J867:$O867,COUNTIF($J867:$O867,"&lt;="&amp;Q867)+1)))</f>
        <v>2</v>
      </c>
      <c r="S867" s="4">
        <f>IF($A867="","",IF(MAX($J867:$O867)=MAX($P867:R867),"",SMALL($J867:$O867,COUNTIF($J867:$O867,"&lt;="&amp;R867)+1)))</f>
        <v>3</v>
      </c>
      <c r="T867" s="4">
        <f>IF($A867="","",IF(MAX($J867:$O867)=MAX($P867:S867),"",SMALL($J867:$O867,COUNTIF($J867:$O867,"&lt;="&amp;S867)+1)))</f>
        <v>7</v>
      </c>
      <c r="U867" s="4">
        <f>IF($A867="","",IF(MAX($J867:$O867)=MAX($P867:T867),"",SMALL($J867:$O867,COUNTIF($J867:$O867,"&lt;="&amp;T867)+1)))</f>
        <v>8</v>
      </c>
      <c r="V867" s="4" t="str">
        <f>IF($A867="","",IF(MAX($J867:$O867)=MAX($P867:U867),"",SMALL($J867:$O867,COUNTIF($J867:$O867,"&lt;="&amp;U867)+1)))</f>
        <v/>
      </c>
      <c r="X867" s="4">
        <f t="shared" si="188"/>
        <v>7</v>
      </c>
      <c r="Y867" s="4">
        <f t="shared" si="189"/>
        <v>3</v>
      </c>
      <c r="Z867" s="4">
        <f t="shared" si="190"/>
        <v>8</v>
      </c>
      <c r="AA867" s="4">
        <f t="shared" si="191"/>
        <v>5</v>
      </c>
      <c r="AB867" s="4">
        <f t="shared" si="192"/>
        <v>2</v>
      </c>
      <c r="AC867" s="4">
        <f t="shared" si="193"/>
        <v>4</v>
      </c>
      <c r="AE867" s="4">
        <f>IF($A866="","",IF(MAX($X867:$AC867)=MAX($AD867:AD867)," ",SMALL($X867:$AC867,COUNTIF($X867:$AC867,"&lt;="&amp;AD867)+1)))</f>
        <v>2</v>
      </c>
      <c r="AF867" s="4">
        <f>IF($A866="","",IF(MAX($X867:$AC867)=MAX($AD867:AE867)," ",SMALL($X867:$AC867,COUNTIF($X867:$AC867,"&lt;="&amp;AE867)+1)))</f>
        <v>3</v>
      </c>
      <c r="AG867" s="4">
        <f>IF($A866="","",IF(MAX($X867:$AC867)=MAX($AD867:AF867)," ",SMALL($X867:$AC867,COUNTIF($X867:$AC867,"&lt;="&amp;AF867)+1)))</f>
        <v>4</v>
      </c>
      <c r="AH867" s="4">
        <f>IF($A866="","",IF(MAX($X867:$AC867)=MAX($AD867:AG867)," ",SMALL($X867:$AC867,COUNTIF($X867:$AC867,"&lt;="&amp;AG867)+1)))</f>
        <v>5</v>
      </c>
      <c r="AI867" s="4">
        <f>IF($A866="","",IF(MAX($X867:$AC867)=MAX($AD867:AH867)," ",SMALL($X867:$AC867,COUNTIF($X867:$AC867,"&lt;="&amp;AH867)+1)))</f>
        <v>7</v>
      </c>
      <c r="AJ867" s="4">
        <f>IF($A866="","",IF(MAX($X867:$AC867)=MAX($AD867:AI867)," ",SMALL($X867:$AC867,COUNTIF($X867:$AC867,"&lt;="&amp;AI867)+1)))</f>
        <v>8</v>
      </c>
      <c r="AL867" s="13" t="str">
        <f t="shared" si="194"/>
        <v>6尾</v>
      </c>
      <c r="AM867" s="13" t="str">
        <f t="shared" si="195"/>
        <v>中4尾</v>
      </c>
    </row>
    <row r="868" spans="1:39" x14ac:dyDescent="0.15">
      <c r="A868" s="7">
        <v>2021121</v>
      </c>
      <c r="B868" s="2">
        <v>4</v>
      </c>
      <c r="C868" s="2">
        <v>5</v>
      </c>
      <c r="D868" s="2">
        <v>12</v>
      </c>
      <c r="E868" s="2">
        <v>16</v>
      </c>
      <c r="F868" s="2">
        <v>22</v>
      </c>
      <c r="G868" s="2">
        <v>30</v>
      </c>
      <c r="H868" s="2">
        <v>15</v>
      </c>
      <c r="J868" s="4">
        <f t="shared" si="182"/>
        <v>4</v>
      </c>
      <c r="K868" s="4">
        <f t="shared" si="183"/>
        <v>5</v>
      </c>
      <c r="L868" s="4">
        <f t="shared" si="184"/>
        <v>2</v>
      </c>
      <c r="M868" s="4">
        <f t="shared" si="185"/>
        <v>6</v>
      </c>
      <c r="N868" s="4">
        <f t="shared" si="186"/>
        <v>2</v>
      </c>
      <c r="O868" s="4">
        <f t="shared" si="187"/>
        <v>0</v>
      </c>
      <c r="Q868" s="4">
        <f>IF($A868="","",IF(MAX($J868:$O868)=MAX($P868:P868),"",SMALL($J868:$O868,COUNTIF($J868:$O868,"&lt;="&amp;P868)+1)))</f>
        <v>0</v>
      </c>
      <c r="R868" s="4">
        <f>IF($A868="","",IF(MAX($J868:$O868)=MAX($P868:Q868),"",SMALL($J868:$O868,COUNTIF($J868:$O868,"&lt;="&amp;Q868)+1)))</f>
        <v>2</v>
      </c>
      <c r="S868" s="4">
        <f>IF($A868="","",IF(MAX($J868:$O868)=MAX($P868:R868),"",SMALL($J868:$O868,COUNTIF($J868:$O868,"&lt;="&amp;R868)+1)))</f>
        <v>4</v>
      </c>
      <c r="T868" s="4">
        <f>IF($A868="","",IF(MAX($J868:$O868)=MAX($P868:S868),"",SMALL($J868:$O868,COUNTIF($J868:$O868,"&lt;="&amp;S868)+1)))</f>
        <v>5</v>
      </c>
      <c r="U868" s="4">
        <f>IF($A868="","",IF(MAX($J868:$O868)=MAX($P868:T868),"",SMALL($J868:$O868,COUNTIF($J868:$O868,"&lt;="&amp;T868)+1)))</f>
        <v>6</v>
      </c>
      <c r="V868" s="4" t="str">
        <f>IF($A868="","",IF(MAX($J868:$O868)=MAX($P868:U868),"",SMALL($J868:$O868,COUNTIF($J868:$O868,"&lt;="&amp;U868)+1)))</f>
        <v/>
      </c>
      <c r="X868" s="4">
        <f t="shared" si="188"/>
        <v>7</v>
      </c>
      <c r="Y868" s="4">
        <f t="shared" si="189"/>
        <v>7</v>
      </c>
      <c r="Z868" s="4">
        <f t="shared" si="190"/>
        <v>6</v>
      </c>
      <c r="AA868" s="4">
        <f t="shared" si="191"/>
        <v>8</v>
      </c>
      <c r="AB868" s="4">
        <f t="shared" si="192"/>
        <v>4</v>
      </c>
      <c r="AC868" s="4">
        <f t="shared" si="193"/>
        <v>8</v>
      </c>
      <c r="AE868" s="4">
        <f>IF($A867="","",IF(MAX($X868:$AC868)=MAX($AD868:AD868)," ",SMALL($X868:$AC868,COUNTIF($X868:$AC868,"&lt;="&amp;AD868)+1)))</f>
        <v>4</v>
      </c>
      <c r="AF868" s="4">
        <f>IF($A867="","",IF(MAX($X868:$AC868)=MAX($AD868:AE868)," ",SMALL($X868:$AC868,COUNTIF($X868:$AC868,"&lt;="&amp;AE868)+1)))</f>
        <v>6</v>
      </c>
      <c r="AG868" s="4">
        <f>IF($A867="","",IF(MAX($X868:$AC868)=MAX($AD868:AF868)," ",SMALL($X868:$AC868,COUNTIF($X868:$AC868,"&lt;="&amp;AF868)+1)))</f>
        <v>7</v>
      </c>
      <c r="AH868" s="4">
        <f>IF($A867="","",IF(MAX($X868:$AC868)=MAX($AD868:AG868)," ",SMALL($X868:$AC868,COUNTIF($X868:$AC868,"&lt;="&amp;AG868)+1)))</f>
        <v>8</v>
      </c>
      <c r="AI868" s="4" t="str">
        <f>IF($A867="","",IF(MAX($X868:$AC868)=MAX($AD868:AH868)," ",SMALL($X868:$AC868,COUNTIF($X868:$AC868,"&lt;="&amp;AH868)+1)))</f>
        <v xml:space="preserve"> </v>
      </c>
      <c r="AJ868" s="4" t="str">
        <f>IF($A867="","",IF(MAX($X868:$AC868)=MAX($AD868:AI868)," ",SMALL($X868:$AC868,COUNTIF($X868:$AC868,"&lt;="&amp;AI868)+1)))</f>
        <v xml:space="preserve"> </v>
      </c>
      <c r="AL868" s="13" t="str">
        <f t="shared" si="194"/>
        <v>4尾</v>
      </c>
      <c r="AM868" s="13" t="str">
        <f t="shared" si="195"/>
        <v>中2尾</v>
      </c>
    </row>
    <row r="869" spans="1:39" x14ac:dyDescent="0.15">
      <c r="A869" s="7">
        <v>2021122</v>
      </c>
      <c r="B869" s="2">
        <v>4</v>
      </c>
      <c r="C869" s="2">
        <v>5</v>
      </c>
      <c r="D869" s="2">
        <v>12</v>
      </c>
      <c r="E869" s="2">
        <v>15</v>
      </c>
      <c r="F869" s="2">
        <v>18</v>
      </c>
      <c r="G869" s="2">
        <v>28</v>
      </c>
      <c r="H869" s="2">
        <v>7</v>
      </c>
      <c r="J869" s="4">
        <f t="shared" si="182"/>
        <v>4</v>
      </c>
      <c r="K869" s="4">
        <f t="shared" si="183"/>
        <v>5</v>
      </c>
      <c r="L869" s="4">
        <f t="shared" si="184"/>
        <v>2</v>
      </c>
      <c r="M869" s="4">
        <f t="shared" si="185"/>
        <v>5</v>
      </c>
      <c r="N869" s="4">
        <f t="shared" si="186"/>
        <v>8</v>
      </c>
      <c r="O869" s="4">
        <f t="shared" si="187"/>
        <v>8</v>
      </c>
      <c r="Q869" s="4">
        <f>IF($A869="","",IF(MAX($J869:$O869)=MAX($P869:P869),"",SMALL($J869:$O869,COUNTIF($J869:$O869,"&lt;="&amp;P869)+1)))</f>
        <v>2</v>
      </c>
      <c r="R869" s="4">
        <f>IF($A869="","",IF(MAX($J869:$O869)=MAX($P869:Q869),"",SMALL($J869:$O869,COUNTIF($J869:$O869,"&lt;="&amp;Q869)+1)))</f>
        <v>4</v>
      </c>
      <c r="S869" s="4">
        <f>IF($A869="","",IF(MAX($J869:$O869)=MAX($P869:R869),"",SMALL($J869:$O869,COUNTIF($J869:$O869,"&lt;="&amp;R869)+1)))</f>
        <v>5</v>
      </c>
      <c r="T869" s="4">
        <f>IF($A869="","",IF(MAX($J869:$O869)=MAX($P869:S869),"",SMALL($J869:$O869,COUNTIF($J869:$O869,"&lt;="&amp;S869)+1)))</f>
        <v>8</v>
      </c>
      <c r="U869" s="4" t="str">
        <f>IF($A869="","",IF(MAX($J869:$O869)=MAX($P869:T869),"",SMALL($J869:$O869,COUNTIF($J869:$O869,"&lt;="&amp;T869)+1)))</f>
        <v/>
      </c>
      <c r="V869" s="4" t="str">
        <f>IF($A869="","",IF(MAX($J869:$O869)=MAX($P869:U869),"",SMALL($J869:$O869,COUNTIF($J869:$O869,"&lt;="&amp;U869)+1)))</f>
        <v/>
      </c>
      <c r="X869" s="4">
        <f t="shared" si="188"/>
        <v>0</v>
      </c>
      <c r="Y869" s="4">
        <f t="shared" si="189"/>
        <v>5</v>
      </c>
      <c r="Z869" s="4">
        <f t="shared" si="190"/>
        <v>2</v>
      </c>
      <c r="AA869" s="4">
        <f t="shared" si="191"/>
        <v>8</v>
      </c>
      <c r="AB869" s="4">
        <f t="shared" si="192"/>
        <v>0</v>
      </c>
      <c r="AC869" s="4">
        <f t="shared" si="193"/>
        <v>6</v>
      </c>
      <c r="AE869" s="4">
        <f>IF($A868="","",IF(MAX($X869:$AC869)=MAX($AD869:AD869)," ",SMALL($X869:$AC869,COUNTIF($X869:$AC869,"&lt;="&amp;AD869)+1)))</f>
        <v>0</v>
      </c>
      <c r="AF869" s="4">
        <f>IF($A868="","",IF(MAX($X869:$AC869)=MAX($AD869:AE869)," ",SMALL($X869:$AC869,COUNTIF($X869:$AC869,"&lt;="&amp;AE869)+1)))</f>
        <v>2</v>
      </c>
      <c r="AG869" s="4">
        <f>IF($A868="","",IF(MAX($X869:$AC869)=MAX($AD869:AF869)," ",SMALL($X869:$AC869,COUNTIF($X869:$AC869,"&lt;="&amp;AF869)+1)))</f>
        <v>5</v>
      </c>
      <c r="AH869" s="4">
        <f>IF($A868="","",IF(MAX($X869:$AC869)=MAX($AD869:AG869)," ",SMALL($X869:$AC869,COUNTIF($X869:$AC869,"&lt;="&amp;AG869)+1)))</f>
        <v>6</v>
      </c>
      <c r="AI869" s="4">
        <f>IF($A868="","",IF(MAX($X869:$AC869)=MAX($AD869:AH869)," ",SMALL($X869:$AC869,COUNTIF($X869:$AC869,"&lt;="&amp;AH869)+1)))</f>
        <v>8</v>
      </c>
      <c r="AJ869" s="4" t="str">
        <f>IF($A868="","",IF(MAX($X869:$AC869)=MAX($AD869:AI869)," ",SMALL($X869:$AC869,COUNTIF($X869:$AC869,"&lt;="&amp;AI869)+1)))</f>
        <v xml:space="preserve"> </v>
      </c>
      <c r="AL869" s="13" t="str">
        <f t="shared" si="194"/>
        <v>5尾</v>
      </c>
      <c r="AM869" s="13" t="str">
        <f t="shared" si="195"/>
        <v>中3尾</v>
      </c>
    </row>
    <row r="870" spans="1:39" x14ac:dyDescent="0.15">
      <c r="A870" s="7">
        <v>2021123</v>
      </c>
      <c r="B870" s="2">
        <v>6</v>
      </c>
      <c r="C870" s="2">
        <v>14</v>
      </c>
      <c r="D870" s="2">
        <v>15</v>
      </c>
      <c r="E870" s="2">
        <v>19</v>
      </c>
      <c r="F870" s="2">
        <v>29</v>
      </c>
      <c r="G870" s="2">
        <v>31</v>
      </c>
      <c r="H870" s="2">
        <v>5</v>
      </c>
      <c r="J870" s="4">
        <f t="shared" si="182"/>
        <v>6</v>
      </c>
      <c r="K870" s="4">
        <f t="shared" si="183"/>
        <v>4</v>
      </c>
      <c r="L870" s="4">
        <f t="shared" si="184"/>
        <v>5</v>
      </c>
      <c r="M870" s="4">
        <f t="shared" si="185"/>
        <v>9</v>
      </c>
      <c r="N870" s="4">
        <f t="shared" si="186"/>
        <v>9</v>
      </c>
      <c r="O870" s="4">
        <f t="shared" si="187"/>
        <v>1</v>
      </c>
      <c r="Q870" s="4">
        <f>IF($A870="","",IF(MAX($J870:$O870)=MAX($P870:P870),"",SMALL($J870:$O870,COUNTIF($J870:$O870,"&lt;="&amp;P870)+1)))</f>
        <v>1</v>
      </c>
      <c r="R870" s="4">
        <f>IF($A870="","",IF(MAX($J870:$O870)=MAX($P870:Q870),"",SMALL($J870:$O870,COUNTIF($J870:$O870,"&lt;="&amp;Q870)+1)))</f>
        <v>4</v>
      </c>
      <c r="S870" s="4">
        <f>IF($A870="","",IF(MAX($J870:$O870)=MAX($P870:R870),"",SMALL($J870:$O870,COUNTIF($J870:$O870,"&lt;="&amp;R870)+1)))</f>
        <v>5</v>
      </c>
      <c r="T870" s="4">
        <f>IF($A870="","",IF(MAX($J870:$O870)=MAX($P870:S870),"",SMALL($J870:$O870,COUNTIF($J870:$O870,"&lt;="&amp;S870)+1)))</f>
        <v>6</v>
      </c>
      <c r="U870" s="4">
        <f>IF($A870="","",IF(MAX($J870:$O870)=MAX($P870:T870),"",SMALL($J870:$O870,COUNTIF($J870:$O870,"&lt;="&amp;T870)+1)))</f>
        <v>9</v>
      </c>
      <c r="V870" s="4" t="str">
        <f>IF($A870="","",IF(MAX($J870:$O870)=MAX($P870:U870),"",SMALL($J870:$O870,COUNTIF($J870:$O870,"&lt;="&amp;U870)+1)))</f>
        <v/>
      </c>
      <c r="X870" s="4">
        <f t="shared" si="188"/>
        <v>0</v>
      </c>
      <c r="Y870" s="4">
        <f t="shared" si="189"/>
        <v>5</v>
      </c>
      <c r="Z870" s="4">
        <f t="shared" si="190"/>
        <v>0</v>
      </c>
      <c r="AA870" s="4">
        <f t="shared" si="191"/>
        <v>2</v>
      </c>
      <c r="AB870" s="4">
        <f t="shared" si="192"/>
        <v>4</v>
      </c>
      <c r="AC870" s="4">
        <f t="shared" si="193"/>
        <v>6</v>
      </c>
      <c r="AE870" s="4">
        <f>IF($A869="","",IF(MAX($X870:$AC870)=MAX($AD870:AD870)," ",SMALL($X870:$AC870,COUNTIF($X870:$AC870,"&lt;="&amp;AD870)+1)))</f>
        <v>0</v>
      </c>
      <c r="AF870" s="4">
        <f>IF($A869="","",IF(MAX($X870:$AC870)=MAX($AD870:AE870)," ",SMALL($X870:$AC870,COUNTIF($X870:$AC870,"&lt;="&amp;AE870)+1)))</f>
        <v>2</v>
      </c>
      <c r="AG870" s="4">
        <f>IF($A869="","",IF(MAX($X870:$AC870)=MAX($AD870:AF870)," ",SMALL($X870:$AC870,COUNTIF($X870:$AC870,"&lt;="&amp;AF870)+1)))</f>
        <v>4</v>
      </c>
      <c r="AH870" s="4">
        <f>IF($A869="","",IF(MAX($X870:$AC870)=MAX($AD870:AG870)," ",SMALL($X870:$AC870,COUNTIF($X870:$AC870,"&lt;="&amp;AG870)+1)))</f>
        <v>5</v>
      </c>
      <c r="AI870" s="4">
        <f>IF($A869="","",IF(MAX($X870:$AC870)=MAX($AD870:AH870)," ",SMALL($X870:$AC870,COUNTIF($X870:$AC870,"&lt;="&amp;AH870)+1)))</f>
        <v>6</v>
      </c>
      <c r="AJ870" s="4" t="str">
        <f>IF($A869="","",IF(MAX($X870:$AC870)=MAX($AD870:AI870)," ",SMALL($X870:$AC870,COUNTIF($X870:$AC870,"&lt;="&amp;AI870)+1)))</f>
        <v xml:space="preserve"> </v>
      </c>
      <c r="AL870" s="13" t="str">
        <f t="shared" si="194"/>
        <v>5尾</v>
      </c>
      <c r="AM870" s="13" t="str">
        <f t="shared" si="195"/>
        <v>中3尾</v>
      </c>
    </row>
    <row r="871" spans="1:39" x14ac:dyDescent="0.15">
      <c r="A871" s="7">
        <v>2021124</v>
      </c>
      <c r="B871" s="2">
        <v>1</v>
      </c>
      <c r="C871" s="2">
        <v>3</v>
      </c>
      <c r="D871" s="2">
        <v>18</v>
      </c>
      <c r="E871" s="2">
        <v>22</v>
      </c>
      <c r="F871" s="2">
        <v>29</v>
      </c>
      <c r="G871" s="2">
        <v>32</v>
      </c>
      <c r="H871" s="2">
        <v>2</v>
      </c>
      <c r="J871" s="4">
        <f t="shared" si="182"/>
        <v>1</v>
      </c>
      <c r="K871" s="4">
        <f t="shared" si="183"/>
        <v>3</v>
      </c>
      <c r="L871" s="4">
        <f t="shared" si="184"/>
        <v>8</v>
      </c>
      <c r="M871" s="4">
        <f t="shared" si="185"/>
        <v>2</v>
      </c>
      <c r="N871" s="4">
        <f t="shared" si="186"/>
        <v>9</v>
      </c>
      <c r="O871" s="4">
        <f t="shared" si="187"/>
        <v>2</v>
      </c>
      <c r="Q871" s="4">
        <f>IF($A871="","",IF(MAX($J871:$O871)=MAX($P871:P871),"",SMALL($J871:$O871,COUNTIF($J871:$O871,"&lt;="&amp;P871)+1)))</f>
        <v>1</v>
      </c>
      <c r="R871" s="4">
        <f>IF($A871="","",IF(MAX($J871:$O871)=MAX($P871:Q871),"",SMALL($J871:$O871,COUNTIF($J871:$O871,"&lt;="&amp;Q871)+1)))</f>
        <v>2</v>
      </c>
      <c r="S871" s="4">
        <f>IF($A871="","",IF(MAX($J871:$O871)=MAX($P871:R871),"",SMALL($J871:$O871,COUNTIF($J871:$O871,"&lt;="&amp;R871)+1)))</f>
        <v>3</v>
      </c>
      <c r="T871" s="4">
        <f>IF($A871="","",IF(MAX($J871:$O871)=MAX($P871:S871),"",SMALL($J871:$O871,COUNTIF($J871:$O871,"&lt;="&amp;S871)+1)))</f>
        <v>8</v>
      </c>
      <c r="U871" s="4">
        <f>IF($A871="","",IF(MAX($J871:$O871)=MAX($P871:T871),"",SMALL($J871:$O871,COUNTIF($J871:$O871,"&lt;="&amp;T871)+1)))</f>
        <v>9</v>
      </c>
      <c r="V871" s="4" t="str">
        <f>IF($A871="","",IF(MAX($J871:$O871)=MAX($P871:U871),"",SMALL($J871:$O871,COUNTIF($J871:$O871,"&lt;="&amp;U871)+1)))</f>
        <v/>
      </c>
      <c r="X871" s="4">
        <f t="shared" si="188"/>
        <v>4</v>
      </c>
      <c r="Y871" s="4">
        <f t="shared" si="189"/>
        <v>3</v>
      </c>
      <c r="Z871" s="4">
        <f t="shared" si="190"/>
        <v>1</v>
      </c>
      <c r="AA871" s="4">
        <f t="shared" si="191"/>
        <v>3</v>
      </c>
      <c r="AB871" s="4">
        <f t="shared" si="192"/>
        <v>9</v>
      </c>
      <c r="AC871" s="4">
        <f t="shared" si="193"/>
        <v>7</v>
      </c>
      <c r="AE871" s="4">
        <f>IF($A870="","",IF(MAX($X871:$AC871)=MAX($AD871:AD871)," ",SMALL($X871:$AC871,COUNTIF($X871:$AC871,"&lt;="&amp;AD871)+1)))</f>
        <v>1</v>
      </c>
      <c r="AF871" s="4">
        <f>IF($A870="","",IF(MAX($X871:$AC871)=MAX($AD871:AE871)," ",SMALL($X871:$AC871,COUNTIF($X871:$AC871,"&lt;="&amp;AE871)+1)))</f>
        <v>3</v>
      </c>
      <c r="AG871" s="4">
        <f>IF($A870="","",IF(MAX($X871:$AC871)=MAX($AD871:AF871)," ",SMALL($X871:$AC871,COUNTIF($X871:$AC871,"&lt;="&amp;AF871)+1)))</f>
        <v>4</v>
      </c>
      <c r="AH871" s="4">
        <f>IF($A870="","",IF(MAX($X871:$AC871)=MAX($AD871:AG871)," ",SMALL($X871:$AC871,COUNTIF($X871:$AC871,"&lt;="&amp;AG871)+1)))</f>
        <v>7</v>
      </c>
      <c r="AI871" s="4">
        <f>IF($A870="","",IF(MAX($X871:$AC871)=MAX($AD871:AH871)," ",SMALL($X871:$AC871,COUNTIF($X871:$AC871,"&lt;="&amp;AH871)+1)))</f>
        <v>9</v>
      </c>
      <c r="AJ871" s="4" t="str">
        <f>IF($A870="","",IF(MAX($X871:$AC871)=MAX($AD871:AI871)," ",SMALL($X871:$AC871,COUNTIF($X871:$AC871,"&lt;="&amp;AI871)+1)))</f>
        <v xml:space="preserve"> </v>
      </c>
      <c r="AL871" s="13" t="str">
        <f t="shared" si="194"/>
        <v>5尾</v>
      </c>
      <c r="AM871" s="13" t="str">
        <f t="shared" si="195"/>
        <v>中3尾</v>
      </c>
    </row>
    <row r="872" spans="1:39" x14ac:dyDescent="0.15">
      <c r="A872" s="7">
        <v>2021125</v>
      </c>
      <c r="B872" s="2">
        <v>14</v>
      </c>
      <c r="C872" s="2">
        <v>19</v>
      </c>
      <c r="D872" s="2">
        <v>20</v>
      </c>
      <c r="E872" s="2">
        <v>23</v>
      </c>
      <c r="F872" s="2">
        <v>24</v>
      </c>
      <c r="G872" s="2">
        <v>31</v>
      </c>
      <c r="H872" s="2">
        <v>9</v>
      </c>
      <c r="J872" s="4">
        <f t="shared" si="182"/>
        <v>4</v>
      </c>
      <c r="K872" s="4">
        <f t="shared" si="183"/>
        <v>9</v>
      </c>
      <c r="L872" s="4">
        <f t="shared" si="184"/>
        <v>0</v>
      </c>
      <c r="M872" s="4">
        <f t="shared" si="185"/>
        <v>3</v>
      </c>
      <c r="N872" s="4">
        <f t="shared" si="186"/>
        <v>4</v>
      </c>
      <c r="O872" s="4">
        <f t="shared" si="187"/>
        <v>1</v>
      </c>
      <c r="Q872" s="4">
        <f>IF($A872="","",IF(MAX($J872:$O872)=MAX($P872:P872),"",SMALL($J872:$O872,COUNTIF($J872:$O872,"&lt;="&amp;P872)+1)))</f>
        <v>0</v>
      </c>
      <c r="R872" s="4">
        <f>IF($A872="","",IF(MAX($J872:$O872)=MAX($P872:Q872),"",SMALL($J872:$O872,COUNTIF($J872:$O872,"&lt;="&amp;Q872)+1)))</f>
        <v>1</v>
      </c>
      <c r="S872" s="4">
        <f>IF($A872="","",IF(MAX($J872:$O872)=MAX($P872:R872),"",SMALL($J872:$O872,COUNTIF($J872:$O872,"&lt;="&amp;R872)+1)))</f>
        <v>3</v>
      </c>
      <c r="T872" s="4">
        <f>IF($A872="","",IF(MAX($J872:$O872)=MAX($P872:S872),"",SMALL($J872:$O872,COUNTIF($J872:$O872,"&lt;="&amp;S872)+1)))</f>
        <v>4</v>
      </c>
      <c r="U872" s="4">
        <f>IF($A872="","",IF(MAX($J872:$O872)=MAX($P872:T872),"",SMALL($J872:$O872,COUNTIF($J872:$O872,"&lt;="&amp;T872)+1)))</f>
        <v>9</v>
      </c>
      <c r="V872" s="4" t="str">
        <f>IF($A872="","",IF(MAX($J872:$O872)=MAX($P872:U872),"",SMALL($J872:$O872,COUNTIF($J872:$O872,"&lt;="&amp;U872)+1)))</f>
        <v/>
      </c>
      <c r="X872" s="4">
        <f t="shared" si="188"/>
        <v>3</v>
      </c>
      <c r="Y872" s="4">
        <f t="shared" si="189"/>
        <v>3</v>
      </c>
      <c r="Z872" s="4">
        <f t="shared" si="190"/>
        <v>8</v>
      </c>
      <c r="AA872" s="4">
        <f t="shared" si="191"/>
        <v>2</v>
      </c>
      <c r="AB872" s="4">
        <f t="shared" si="192"/>
        <v>8</v>
      </c>
      <c r="AC872" s="4">
        <f t="shared" si="193"/>
        <v>1</v>
      </c>
      <c r="AE872" s="4">
        <f>IF($A871="","",IF(MAX($X872:$AC872)=MAX($AD872:AD872)," ",SMALL($X872:$AC872,COUNTIF($X872:$AC872,"&lt;="&amp;AD872)+1)))</f>
        <v>1</v>
      </c>
      <c r="AF872" s="4">
        <f>IF($A871="","",IF(MAX($X872:$AC872)=MAX($AD872:AE872)," ",SMALL($X872:$AC872,COUNTIF($X872:$AC872,"&lt;="&amp;AE872)+1)))</f>
        <v>2</v>
      </c>
      <c r="AG872" s="4">
        <f>IF($A871="","",IF(MAX($X872:$AC872)=MAX($AD872:AF872)," ",SMALL($X872:$AC872,COUNTIF($X872:$AC872,"&lt;="&amp;AF872)+1)))</f>
        <v>3</v>
      </c>
      <c r="AH872" s="4">
        <f>IF($A871="","",IF(MAX($X872:$AC872)=MAX($AD872:AG872)," ",SMALL($X872:$AC872,COUNTIF($X872:$AC872,"&lt;="&amp;AG872)+1)))</f>
        <v>8</v>
      </c>
      <c r="AI872" s="4" t="str">
        <f>IF($A871="","",IF(MAX($X872:$AC872)=MAX($AD872:AH872)," ",SMALL($X872:$AC872,COUNTIF($X872:$AC872,"&lt;="&amp;AH872)+1)))</f>
        <v xml:space="preserve"> </v>
      </c>
      <c r="AJ872" s="4" t="str">
        <f>IF($A871="","",IF(MAX($X872:$AC872)=MAX($AD872:AI872)," ",SMALL($X872:$AC872,COUNTIF($X872:$AC872,"&lt;="&amp;AI872)+1)))</f>
        <v xml:space="preserve"> </v>
      </c>
      <c r="AL872" s="13" t="str">
        <f t="shared" si="194"/>
        <v>4尾</v>
      </c>
      <c r="AM872" s="13" t="str">
        <f t="shared" si="195"/>
        <v>中2尾</v>
      </c>
    </row>
    <row r="873" spans="1:39" x14ac:dyDescent="0.15">
      <c r="A873" s="7">
        <v>2021126</v>
      </c>
      <c r="B873" s="2">
        <v>19</v>
      </c>
      <c r="C873" s="2">
        <v>20</v>
      </c>
      <c r="D873" s="2">
        <v>23</v>
      </c>
      <c r="E873" s="2">
        <v>27</v>
      </c>
      <c r="F873" s="2">
        <v>28</v>
      </c>
      <c r="G873" s="2">
        <v>31</v>
      </c>
      <c r="H873" s="2">
        <v>1</v>
      </c>
      <c r="J873" s="4">
        <f t="shared" si="182"/>
        <v>9</v>
      </c>
      <c r="K873" s="4">
        <f t="shared" si="183"/>
        <v>0</v>
      </c>
      <c r="L873" s="4">
        <f t="shared" si="184"/>
        <v>3</v>
      </c>
      <c r="M873" s="4">
        <f t="shared" si="185"/>
        <v>7</v>
      </c>
      <c r="N873" s="4">
        <f t="shared" si="186"/>
        <v>8</v>
      </c>
      <c r="O873" s="4">
        <f t="shared" si="187"/>
        <v>1</v>
      </c>
      <c r="Q873" s="4">
        <f>IF($A873="","",IF(MAX($J873:$O873)=MAX($P873:P873),"",SMALL($J873:$O873,COUNTIF($J873:$O873,"&lt;="&amp;P873)+1)))</f>
        <v>0</v>
      </c>
      <c r="R873" s="4">
        <f>IF($A873="","",IF(MAX($J873:$O873)=MAX($P873:Q873),"",SMALL($J873:$O873,COUNTIF($J873:$O873,"&lt;="&amp;Q873)+1)))</f>
        <v>1</v>
      </c>
      <c r="S873" s="4">
        <f>IF($A873="","",IF(MAX($J873:$O873)=MAX($P873:R873),"",SMALL($J873:$O873,COUNTIF($J873:$O873,"&lt;="&amp;R873)+1)))</f>
        <v>3</v>
      </c>
      <c r="T873" s="4">
        <f>IF($A873="","",IF(MAX($J873:$O873)=MAX($P873:S873),"",SMALL($J873:$O873,COUNTIF($J873:$O873,"&lt;="&amp;S873)+1)))</f>
        <v>7</v>
      </c>
      <c r="U873" s="4">
        <f>IF($A873="","",IF(MAX($J873:$O873)=MAX($P873:T873),"",SMALL($J873:$O873,COUNTIF($J873:$O873,"&lt;="&amp;T873)+1)))</f>
        <v>8</v>
      </c>
      <c r="V873" s="4">
        <f>IF($A873="","",IF(MAX($J873:$O873)=MAX($P873:U873),"",SMALL($J873:$O873,COUNTIF($J873:$O873,"&lt;="&amp;U873)+1)))</f>
        <v>9</v>
      </c>
      <c r="X873" s="4">
        <f t="shared" si="188"/>
        <v>6</v>
      </c>
      <c r="Y873" s="4">
        <f t="shared" si="189"/>
        <v>6</v>
      </c>
      <c r="Z873" s="4">
        <f t="shared" si="190"/>
        <v>2</v>
      </c>
      <c r="AA873" s="4">
        <f t="shared" si="191"/>
        <v>4</v>
      </c>
      <c r="AB873" s="4">
        <f t="shared" si="192"/>
        <v>4</v>
      </c>
      <c r="AC873" s="4">
        <f t="shared" si="193"/>
        <v>9</v>
      </c>
      <c r="AE873" s="4">
        <f>IF($A872="","",IF(MAX($X873:$AC873)=MAX($AD873:AD873)," ",SMALL($X873:$AC873,COUNTIF($X873:$AC873,"&lt;="&amp;AD873)+1)))</f>
        <v>2</v>
      </c>
      <c r="AF873" s="4">
        <f>IF($A872="","",IF(MAX($X873:$AC873)=MAX($AD873:AE873)," ",SMALL($X873:$AC873,COUNTIF($X873:$AC873,"&lt;="&amp;AE873)+1)))</f>
        <v>4</v>
      </c>
      <c r="AG873" s="4">
        <f>IF($A872="","",IF(MAX($X873:$AC873)=MAX($AD873:AF873)," ",SMALL($X873:$AC873,COUNTIF($X873:$AC873,"&lt;="&amp;AF873)+1)))</f>
        <v>6</v>
      </c>
      <c r="AH873" s="4">
        <f>IF($A872="","",IF(MAX($X873:$AC873)=MAX($AD873:AG873)," ",SMALL($X873:$AC873,COUNTIF($X873:$AC873,"&lt;="&amp;AG873)+1)))</f>
        <v>9</v>
      </c>
      <c r="AI873" s="4" t="str">
        <f>IF($A872="","",IF(MAX($X873:$AC873)=MAX($AD873:AH873)," ",SMALL($X873:$AC873,COUNTIF($X873:$AC873,"&lt;="&amp;AH873)+1)))</f>
        <v xml:space="preserve"> </v>
      </c>
      <c r="AJ873" s="4" t="str">
        <f>IF($A872="","",IF(MAX($X873:$AC873)=MAX($AD873:AI873)," ",SMALL($X873:$AC873,COUNTIF($X873:$AC873,"&lt;="&amp;AI873)+1)))</f>
        <v xml:space="preserve"> </v>
      </c>
      <c r="AL873" s="13" t="str">
        <f t="shared" si="194"/>
        <v>4尾</v>
      </c>
      <c r="AM873" s="13" t="str">
        <f t="shared" si="195"/>
        <v>中1尾</v>
      </c>
    </row>
    <row r="874" spans="1:39" x14ac:dyDescent="0.15">
      <c r="A874" s="7">
        <v>2021127</v>
      </c>
      <c r="B874" s="2">
        <v>7</v>
      </c>
      <c r="C874" s="2">
        <v>15</v>
      </c>
      <c r="D874" s="2">
        <v>16</v>
      </c>
      <c r="E874" s="2">
        <v>20</v>
      </c>
      <c r="F874" s="2">
        <v>27</v>
      </c>
      <c r="G874" s="2">
        <v>29</v>
      </c>
      <c r="H874" s="2">
        <v>7</v>
      </c>
      <c r="J874" s="4">
        <f t="shared" si="182"/>
        <v>7</v>
      </c>
      <c r="K874" s="4">
        <f t="shared" si="183"/>
        <v>5</v>
      </c>
      <c r="L874" s="4">
        <f t="shared" si="184"/>
        <v>6</v>
      </c>
      <c r="M874" s="4">
        <f t="shared" si="185"/>
        <v>0</v>
      </c>
      <c r="N874" s="4">
        <f t="shared" si="186"/>
        <v>7</v>
      </c>
      <c r="O874" s="4">
        <f t="shared" si="187"/>
        <v>9</v>
      </c>
      <c r="Q874" s="4">
        <f>IF($A874="","",IF(MAX($J874:$O874)=MAX($P874:P874),"",SMALL($J874:$O874,COUNTIF($J874:$O874,"&lt;="&amp;P874)+1)))</f>
        <v>0</v>
      </c>
      <c r="R874" s="4">
        <f>IF($A874="","",IF(MAX($J874:$O874)=MAX($P874:Q874),"",SMALL($J874:$O874,COUNTIF($J874:$O874,"&lt;="&amp;Q874)+1)))</f>
        <v>5</v>
      </c>
      <c r="S874" s="4">
        <f>IF($A874="","",IF(MAX($J874:$O874)=MAX($P874:R874),"",SMALL($J874:$O874,COUNTIF($J874:$O874,"&lt;="&amp;R874)+1)))</f>
        <v>6</v>
      </c>
      <c r="T874" s="4">
        <f>IF($A874="","",IF(MAX($J874:$O874)=MAX($P874:S874),"",SMALL($J874:$O874,COUNTIF($J874:$O874,"&lt;="&amp;S874)+1)))</f>
        <v>7</v>
      </c>
      <c r="U874" s="4">
        <f>IF($A874="","",IF(MAX($J874:$O874)=MAX($P874:T874),"",SMALL($J874:$O874,COUNTIF($J874:$O874,"&lt;="&amp;T874)+1)))</f>
        <v>9</v>
      </c>
      <c r="V874" s="4" t="str">
        <f>IF($A874="","",IF(MAX($J874:$O874)=MAX($P874:U874),"",SMALL($J874:$O874,COUNTIF($J874:$O874,"&lt;="&amp;U874)+1)))</f>
        <v/>
      </c>
      <c r="X874" s="4">
        <f t="shared" si="188"/>
        <v>0</v>
      </c>
      <c r="Y874" s="4">
        <f t="shared" si="189"/>
        <v>5</v>
      </c>
      <c r="Z874" s="4">
        <f t="shared" si="190"/>
        <v>6</v>
      </c>
      <c r="AA874" s="4">
        <f t="shared" si="191"/>
        <v>4</v>
      </c>
      <c r="AB874" s="4">
        <f t="shared" si="192"/>
        <v>8</v>
      </c>
      <c r="AC874" s="4">
        <f t="shared" si="193"/>
        <v>1</v>
      </c>
      <c r="AE874" s="4">
        <f>IF($A873="","",IF(MAX($X874:$AC874)=MAX($AD874:AD874)," ",SMALL($X874:$AC874,COUNTIF($X874:$AC874,"&lt;="&amp;AD874)+1)))</f>
        <v>0</v>
      </c>
      <c r="AF874" s="4">
        <f>IF($A873="","",IF(MAX($X874:$AC874)=MAX($AD874:AE874)," ",SMALL($X874:$AC874,COUNTIF($X874:$AC874,"&lt;="&amp;AE874)+1)))</f>
        <v>1</v>
      </c>
      <c r="AG874" s="4">
        <f>IF($A873="","",IF(MAX($X874:$AC874)=MAX($AD874:AF874)," ",SMALL($X874:$AC874,COUNTIF($X874:$AC874,"&lt;="&amp;AF874)+1)))</f>
        <v>4</v>
      </c>
      <c r="AH874" s="4">
        <f>IF($A873="","",IF(MAX($X874:$AC874)=MAX($AD874:AG874)," ",SMALL($X874:$AC874,COUNTIF($X874:$AC874,"&lt;="&amp;AG874)+1)))</f>
        <v>5</v>
      </c>
      <c r="AI874" s="4">
        <f>IF($A873="","",IF(MAX($X874:$AC874)=MAX($AD874:AH874)," ",SMALL($X874:$AC874,COUNTIF($X874:$AC874,"&lt;="&amp;AH874)+1)))</f>
        <v>6</v>
      </c>
      <c r="AJ874" s="4">
        <f>IF($A873="","",IF(MAX($X874:$AC874)=MAX($AD874:AI874)," ",SMALL($X874:$AC874,COUNTIF($X874:$AC874,"&lt;="&amp;AI874)+1)))</f>
        <v>8</v>
      </c>
      <c r="AL874" s="13" t="str">
        <f t="shared" si="194"/>
        <v>6尾</v>
      </c>
      <c r="AM874" s="13" t="str">
        <f t="shared" si="195"/>
        <v>中3尾</v>
      </c>
    </row>
    <row r="875" spans="1:39" x14ac:dyDescent="0.15">
      <c r="A875" s="7">
        <v>2021128</v>
      </c>
      <c r="B875" s="2">
        <v>5</v>
      </c>
      <c r="C875" s="2">
        <v>17</v>
      </c>
      <c r="D875" s="2">
        <v>20</v>
      </c>
      <c r="E875" s="2">
        <v>21</v>
      </c>
      <c r="F875" s="2">
        <v>23</v>
      </c>
      <c r="G875" s="2">
        <v>33</v>
      </c>
      <c r="H875" s="2">
        <v>4</v>
      </c>
      <c r="J875" s="4">
        <f t="shared" si="182"/>
        <v>5</v>
      </c>
      <c r="K875" s="4">
        <f t="shared" si="183"/>
        <v>7</v>
      </c>
      <c r="L875" s="4">
        <f t="shared" si="184"/>
        <v>0</v>
      </c>
      <c r="M875" s="4">
        <f t="shared" si="185"/>
        <v>1</v>
      </c>
      <c r="N875" s="4">
        <f t="shared" si="186"/>
        <v>3</v>
      </c>
      <c r="O875" s="4">
        <f t="shared" si="187"/>
        <v>3</v>
      </c>
      <c r="Q875" s="4">
        <f>IF($A875="","",IF(MAX($J875:$O875)=MAX($P875:P875),"",SMALL($J875:$O875,COUNTIF($J875:$O875,"&lt;="&amp;P875)+1)))</f>
        <v>0</v>
      </c>
      <c r="R875" s="4">
        <f>IF($A875="","",IF(MAX($J875:$O875)=MAX($P875:Q875),"",SMALL($J875:$O875,COUNTIF($J875:$O875,"&lt;="&amp;Q875)+1)))</f>
        <v>1</v>
      </c>
      <c r="S875" s="4">
        <f>IF($A875="","",IF(MAX($J875:$O875)=MAX($P875:R875),"",SMALL($J875:$O875,COUNTIF($J875:$O875,"&lt;="&amp;R875)+1)))</f>
        <v>3</v>
      </c>
      <c r="T875" s="4">
        <f>IF($A875="","",IF(MAX($J875:$O875)=MAX($P875:S875),"",SMALL($J875:$O875,COUNTIF($J875:$O875,"&lt;="&amp;S875)+1)))</f>
        <v>5</v>
      </c>
      <c r="U875" s="4">
        <f>IF($A875="","",IF(MAX($J875:$O875)=MAX($P875:T875),"",SMALL($J875:$O875,COUNTIF($J875:$O875,"&lt;="&amp;T875)+1)))</f>
        <v>7</v>
      </c>
      <c r="V875" s="4" t="str">
        <f>IF($A875="","",IF(MAX($J875:$O875)=MAX($P875:U875),"",SMALL($J875:$O875,COUNTIF($J875:$O875,"&lt;="&amp;U875)+1)))</f>
        <v/>
      </c>
      <c r="X875" s="4">
        <f t="shared" si="188"/>
        <v>5</v>
      </c>
      <c r="Y875" s="4">
        <f t="shared" si="189"/>
        <v>4</v>
      </c>
      <c r="Z875" s="4">
        <f t="shared" si="190"/>
        <v>0</v>
      </c>
      <c r="AA875" s="4">
        <f t="shared" si="191"/>
        <v>5</v>
      </c>
      <c r="AB875" s="4">
        <f t="shared" si="192"/>
        <v>3</v>
      </c>
      <c r="AC875" s="4">
        <f t="shared" si="193"/>
        <v>7</v>
      </c>
      <c r="AE875" s="4">
        <f>IF($A874="","",IF(MAX($X875:$AC875)=MAX($AD875:AD875)," ",SMALL($X875:$AC875,COUNTIF($X875:$AC875,"&lt;="&amp;AD875)+1)))</f>
        <v>0</v>
      </c>
      <c r="AF875" s="4">
        <f>IF($A874="","",IF(MAX($X875:$AC875)=MAX($AD875:AE875)," ",SMALL($X875:$AC875,COUNTIF($X875:$AC875,"&lt;="&amp;AE875)+1)))</f>
        <v>3</v>
      </c>
      <c r="AG875" s="4">
        <f>IF($A874="","",IF(MAX($X875:$AC875)=MAX($AD875:AF875)," ",SMALL($X875:$AC875,COUNTIF($X875:$AC875,"&lt;="&amp;AF875)+1)))</f>
        <v>4</v>
      </c>
      <c r="AH875" s="4">
        <f>IF($A874="","",IF(MAX($X875:$AC875)=MAX($AD875:AG875)," ",SMALL($X875:$AC875,COUNTIF($X875:$AC875,"&lt;="&amp;AG875)+1)))</f>
        <v>5</v>
      </c>
      <c r="AI875" s="4">
        <f>IF($A874="","",IF(MAX($X875:$AC875)=MAX($AD875:AH875)," ",SMALL($X875:$AC875,COUNTIF($X875:$AC875,"&lt;="&amp;AH875)+1)))</f>
        <v>7</v>
      </c>
      <c r="AJ875" s="4" t="str">
        <f>IF($A874="","",IF(MAX($X875:$AC875)=MAX($AD875:AI875)," ",SMALL($X875:$AC875,COUNTIF($X875:$AC875,"&lt;="&amp;AI875)+1)))</f>
        <v xml:space="preserve"> </v>
      </c>
      <c r="AL875" s="13" t="str">
        <f t="shared" si="194"/>
        <v>5尾</v>
      </c>
      <c r="AM875" s="13" t="str">
        <f t="shared" si="195"/>
        <v>中4尾</v>
      </c>
    </row>
    <row r="876" spans="1:39" x14ac:dyDescent="0.15">
      <c r="A876" s="7">
        <v>2021129</v>
      </c>
      <c r="B876" s="2">
        <v>4</v>
      </c>
      <c r="C876" s="2">
        <v>15</v>
      </c>
      <c r="D876" s="2">
        <v>21</v>
      </c>
      <c r="E876" s="2">
        <v>27</v>
      </c>
      <c r="F876" s="2">
        <v>28</v>
      </c>
      <c r="G876" s="2">
        <v>29</v>
      </c>
      <c r="H876" s="2">
        <v>10</v>
      </c>
      <c r="J876" s="4">
        <f t="shared" si="182"/>
        <v>4</v>
      </c>
      <c r="K876" s="4">
        <f t="shared" si="183"/>
        <v>5</v>
      </c>
      <c r="L876" s="4">
        <f t="shared" si="184"/>
        <v>1</v>
      </c>
      <c r="M876" s="4">
        <f t="shared" si="185"/>
        <v>7</v>
      </c>
      <c r="N876" s="4">
        <f t="shared" si="186"/>
        <v>8</v>
      </c>
      <c r="O876" s="4">
        <f t="shared" si="187"/>
        <v>9</v>
      </c>
      <c r="Q876" s="4">
        <f>IF($A876="","",IF(MAX($J876:$O876)=MAX($P876:P876),"",SMALL($J876:$O876,COUNTIF($J876:$O876,"&lt;="&amp;P876)+1)))</f>
        <v>1</v>
      </c>
      <c r="R876" s="4">
        <f>IF($A876="","",IF(MAX($J876:$O876)=MAX($P876:Q876),"",SMALL($J876:$O876,COUNTIF($J876:$O876,"&lt;="&amp;Q876)+1)))</f>
        <v>4</v>
      </c>
      <c r="S876" s="4">
        <f>IF($A876="","",IF(MAX($J876:$O876)=MAX($P876:R876),"",SMALL($J876:$O876,COUNTIF($J876:$O876,"&lt;="&amp;R876)+1)))</f>
        <v>5</v>
      </c>
      <c r="T876" s="4">
        <f>IF($A876="","",IF(MAX($J876:$O876)=MAX($P876:S876),"",SMALL($J876:$O876,COUNTIF($J876:$O876,"&lt;="&amp;S876)+1)))</f>
        <v>7</v>
      </c>
      <c r="U876" s="4">
        <f>IF($A876="","",IF(MAX($J876:$O876)=MAX($P876:T876),"",SMALL($J876:$O876,COUNTIF($J876:$O876,"&lt;="&amp;T876)+1)))</f>
        <v>8</v>
      </c>
      <c r="V876" s="4">
        <f>IF($A876="","",IF(MAX($J876:$O876)=MAX($P876:U876),"",SMALL($J876:$O876,COUNTIF($J876:$O876,"&lt;="&amp;U876)+1)))</f>
        <v>9</v>
      </c>
      <c r="X876" s="4">
        <f t="shared" si="188"/>
        <v>5</v>
      </c>
      <c r="Y876" s="4">
        <f t="shared" si="189"/>
        <v>4</v>
      </c>
      <c r="Z876" s="4">
        <f t="shared" si="190"/>
        <v>3</v>
      </c>
      <c r="AA876" s="4">
        <f t="shared" si="191"/>
        <v>1</v>
      </c>
      <c r="AB876" s="4">
        <f t="shared" si="192"/>
        <v>9</v>
      </c>
      <c r="AC876" s="4">
        <f t="shared" si="193"/>
        <v>3</v>
      </c>
      <c r="AE876" s="4">
        <f>IF($A875="","",IF(MAX($X876:$AC876)=MAX($AD876:AD876)," ",SMALL($X876:$AC876,COUNTIF($X876:$AC876,"&lt;="&amp;AD876)+1)))</f>
        <v>1</v>
      </c>
      <c r="AF876" s="4">
        <f>IF($A875="","",IF(MAX($X876:$AC876)=MAX($AD876:AE876)," ",SMALL($X876:$AC876,COUNTIF($X876:$AC876,"&lt;="&amp;AE876)+1)))</f>
        <v>3</v>
      </c>
      <c r="AG876" s="4">
        <f>IF($A875="","",IF(MAX($X876:$AC876)=MAX($AD876:AF876)," ",SMALL($X876:$AC876,COUNTIF($X876:$AC876,"&lt;="&amp;AF876)+1)))</f>
        <v>4</v>
      </c>
      <c r="AH876" s="4">
        <f>IF($A875="","",IF(MAX($X876:$AC876)=MAX($AD876:AG876)," ",SMALL($X876:$AC876,COUNTIF($X876:$AC876,"&lt;="&amp;AG876)+1)))</f>
        <v>5</v>
      </c>
      <c r="AI876" s="4">
        <f>IF($A875="","",IF(MAX($X876:$AC876)=MAX($AD876:AH876)," ",SMALL($X876:$AC876,COUNTIF($X876:$AC876,"&lt;="&amp;AH876)+1)))</f>
        <v>9</v>
      </c>
      <c r="AJ876" s="4" t="str">
        <f>IF($A875="","",IF(MAX($X876:$AC876)=MAX($AD876:AI876)," ",SMALL($X876:$AC876,COUNTIF($X876:$AC876,"&lt;="&amp;AI876)+1)))</f>
        <v xml:space="preserve"> </v>
      </c>
      <c r="AL876" s="13" t="str">
        <f t="shared" si="194"/>
        <v>5尾</v>
      </c>
      <c r="AM876" s="13" t="str">
        <f t="shared" si="195"/>
        <v>中4尾</v>
      </c>
    </row>
    <row r="877" spans="1:39" x14ac:dyDescent="0.15">
      <c r="A877" s="7">
        <v>2021130</v>
      </c>
      <c r="B877" s="2">
        <v>8</v>
      </c>
      <c r="C877" s="2">
        <v>9</v>
      </c>
      <c r="D877" s="2">
        <v>15</v>
      </c>
      <c r="E877" s="2">
        <v>24</v>
      </c>
      <c r="F877" s="2">
        <v>26</v>
      </c>
      <c r="G877" s="2">
        <v>30</v>
      </c>
      <c r="H877" s="2">
        <v>6</v>
      </c>
      <c r="J877" s="4">
        <f t="shared" si="182"/>
        <v>8</v>
      </c>
      <c r="K877" s="4">
        <f t="shared" si="183"/>
        <v>9</v>
      </c>
      <c r="L877" s="4">
        <f t="shared" si="184"/>
        <v>5</v>
      </c>
      <c r="M877" s="4">
        <f t="shared" si="185"/>
        <v>4</v>
      </c>
      <c r="N877" s="4">
        <f t="shared" si="186"/>
        <v>6</v>
      </c>
      <c r="O877" s="4">
        <f t="shared" si="187"/>
        <v>0</v>
      </c>
      <c r="Q877" s="4">
        <f>IF($A877="","",IF(MAX($J877:$O877)=MAX($P877:P877),"",SMALL($J877:$O877,COUNTIF($J877:$O877,"&lt;="&amp;P877)+1)))</f>
        <v>0</v>
      </c>
      <c r="R877" s="4">
        <f>IF($A877="","",IF(MAX($J877:$O877)=MAX($P877:Q877),"",SMALL($J877:$O877,COUNTIF($J877:$O877,"&lt;="&amp;Q877)+1)))</f>
        <v>4</v>
      </c>
      <c r="S877" s="4">
        <f>IF($A877="","",IF(MAX($J877:$O877)=MAX($P877:R877),"",SMALL($J877:$O877,COUNTIF($J877:$O877,"&lt;="&amp;R877)+1)))</f>
        <v>5</v>
      </c>
      <c r="T877" s="4">
        <f>IF($A877="","",IF(MAX($J877:$O877)=MAX($P877:S877),"",SMALL($J877:$O877,COUNTIF($J877:$O877,"&lt;="&amp;S877)+1)))</f>
        <v>6</v>
      </c>
      <c r="U877" s="4">
        <f>IF($A877="","",IF(MAX($J877:$O877)=MAX($P877:T877),"",SMALL($J877:$O877,COUNTIF($J877:$O877,"&lt;="&amp;T877)+1)))</f>
        <v>8</v>
      </c>
      <c r="V877" s="4">
        <f>IF($A877="","",IF(MAX($J877:$O877)=MAX($P877:U877),"",SMALL($J877:$O877,COUNTIF($J877:$O877,"&lt;="&amp;U877)+1)))</f>
        <v>9</v>
      </c>
      <c r="X877" s="4">
        <f t="shared" si="188"/>
        <v>0</v>
      </c>
      <c r="Y877" s="4">
        <f t="shared" si="189"/>
        <v>5</v>
      </c>
      <c r="Z877" s="4">
        <f t="shared" si="190"/>
        <v>6</v>
      </c>
      <c r="AA877" s="4">
        <f t="shared" si="191"/>
        <v>4</v>
      </c>
      <c r="AB877" s="4">
        <f t="shared" si="192"/>
        <v>2</v>
      </c>
      <c r="AC877" s="4">
        <f t="shared" si="193"/>
        <v>4</v>
      </c>
      <c r="AE877" s="4">
        <f>IF($A876="","",IF(MAX($X877:$AC877)=MAX($AD877:AD877)," ",SMALL($X877:$AC877,COUNTIF($X877:$AC877,"&lt;="&amp;AD877)+1)))</f>
        <v>0</v>
      </c>
      <c r="AF877" s="4">
        <f>IF($A876="","",IF(MAX($X877:$AC877)=MAX($AD877:AE877)," ",SMALL($X877:$AC877,COUNTIF($X877:$AC877,"&lt;="&amp;AE877)+1)))</f>
        <v>2</v>
      </c>
      <c r="AG877" s="4">
        <f>IF($A876="","",IF(MAX($X877:$AC877)=MAX($AD877:AF877)," ",SMALL($X877:$AC877,COUNTIF($X877:$AC877,"&lt;="&amp;AF877)+1)))</f>
        <v>4</v>
      </c>
      <c r="AH877" s="4">
        <f>IF($A876="","",IF(MAX($X877:$AC877)=MAX($AD877:AG877)," ",SMALL($X877:$AC877,COUNTIF($X877:$AC877,"&lt;="&amp;AG877)+1)))</f>
        <v>5</v>
      </c>
      <c r="AI877" s="4">
        <f>IF($A876="","",IF(MAX($X877:$AC877)=MAX($AD877:AH877)," ",SMALL($X877:$AC877,COUNTIF($X877:$AC877,"&lt;="&amp;AH877)+1)))</f>
        <v>6</v>
      </c>
      <c r="AJ877" s="4" t="str">
        <f>IF($A876="","",IF(MAX($X877:$AC877)=MAX($AD877:AI877)," ",SMALL($X877:$AC877,COUNTIF($X877:$AC877,"&lt;="&amp;AI877)+1)))</f>
        <v xml:space="preserve"> </v>
      </c>
      <c r="AL877" s="13" t="str">
        <f t="shared" si="194"/>
        <v>5尾</v>
      </c>
      <c r="AM877" s="13" t="str">
        <f t="shared" si="195"/>
        <v>中4尾</v>
      </c>
    </row>
    <row r="878" spans="1:39" x14ac:dyDescent="0.15">
      <c r="A878" s="7">
        <v>2021131</v>
      </c>
      <c r="B878" s="2">
        <v>8</v>
      </c>
      <c r="C878" s="2">
        <v>11</v>
      </c>
      <c r="D878" s="2">
        <v>18</v>
      </c>
      <c r="E878" s="2">
        <v>19</v>
      </c>
      <c r="F878" s="2">
        <v>20</v>
      </c>
      <c r="G878" s="2">
        <v>24</v>
      </c>
      <c r="H878" s="2">
        <v>1</v>
      </c>
      <c r="J878" s="4">
        <f t="shared" si="182"/>
        <v>8</v>
      </c>
      <c r="K878" s="4">
        <f t="shared" si="183"/>
        <v>1</v>
      </c>
      <c r="L878" s="4">
        <f t="shared" si="184"/>
        <v>8</v>
      </c>
      <c r="M878" s="4">
        <f t="shared" si="185"/>
        <v>9</v>
      </c>
      <c r="N878" s="4">
        <f t="shared" si="186"/>
        <v>0</v>
      </c>
      <c r="O878" s="4">
        <f t="shared" si="187"/>
        <v>4</v>
      </c>
      <c r="Q878" s="4">
        <f>IF($A878="","",IF(MAX($J878:$O878)=MAX($P878:P878),"",SMALL($J878:$O878,COUNTIF($J878:$O878,"&lt;="&amp;P878)+1)))</f>
        <v>0</v>
      </c>
      <c r="R878" s="4">
        <f>IF($A878="","",IF(MAX($J878:$O878)=MAX($P878:Q878),"",SMALL($J878:$O878,COUNTIF($J878:$O878,"&lt;="&amp;Q878)+1)))</f>
        <v>1</v>
      </c>
      <c r="S878" s="4">
        <f>IF($A878="","",IF(MAX($J878:$O878)=MAX($P878:R878),"",SMALL($J878:$O878,COUNTIF($J878:$O878,"&lt;="&amp;R878)+1)))</f>
        <v>4</v>
      </c>
      <c r="T878" s="4">
        <f>IF($A878="","",IF(MAX($J878:$O878)=MAX($P878:S878),"",SMALL($J878:$O878,COUNTIF($J878:$O878,"&lt;="&amp;S878)+1)))</f>
        <v>8</v>
      </c>
      <c r="U878" s="4">
        <f>IF($A878="","",IF(MAX($J878:$O878)=MAX($P878:T878),"",SMALL($J878:$O878,COUNTIF($J878:$O878,"&lt;="&amp;T878)+1)))</f>
        <v>9</v>
      </c>
      <c r="V878" s="4" t="str">
        <f>IF($A878="","",IF(MAX($J878:$O878)=MAX($P878:U878),"",SMALL($J878:$O878,COUNTIF($J878:$O878,"&lt;="&amp;U878)+1)))</f>
        <v/>
      </c>
      <c r="X878" s="4">
        <f t="shared" si="188"/>
        <v>2</v>
      </c>
      <c r="Y878" s="4">
        <f t="shared" si="189"/>
        <v>3</v>
      </c>
      <c r="Z878" s="4">
        <f t="shared" si="190"/>
        <v>4</v>
      </c>
      <c r="AA878" s="4">
        <f t="shared" si="191"/>
        <v>8</v>
      </c>
      <c r="AB878" s="4">
        <f t="shared" si="192"/>
        <v>0</v>
      </c>
      <c r="AC878" s="4">
        <f t="shared" si="193"/>
        <v>5</v>
      </c>
      <c r="AE878" s="4">
        <f>IF($A877="","",IF(MAX($X878:$AC878)=MAX($AD878:AD878)," ",SMALL($X878:$AC878,COUNTIF($X878:$AC878,"&lt;="&amp;AD878)+1)))</f>
        <v>0</v>
      </c>
      <c r="AF878" s="4">
        <f>IF($A877="","",IF(MAX($X878:$AC878)=MAX($AD878:AE878)," ",SMALL($X878:$AC878,COUNTIF($X878:$AC878,"&lt;="&amp;AE878)+1)))</f>
        <v>2</v>
      </c>
      <c r="AG878" s="4">
        <f>IF($A877="","",IF(MAX($X878:$AC878)=MAX($AD878:AF878)," ",SMALL($X878:$AC878,COUNTIF($X878:$AC878,"&lt;="&amp;AF878)+1)))</f>
        <v>3</v>
      </c>
      <c r="AH878" s="4">
        <f>IF($A877="","",IF(MAX($X878:$AC878)=MAX($AD878:AG878)," ",SMALL($X878:$AC878,COUNTIF($X878:$AC878,"&lt;="&amp;AG878)+1)))</f>
        <v>4</v>
      </c>
      <c r="AI878" s="4">
        <f>IF($A877="","",IF(MAX($X878:$AC878)=MAX($AD878:AH878)," ",SMALL($X878:$AC878,COUNTIF($X878:$AC878,"&lt;="&amp;AH878)+1)))</f>
        <v>5</v>
      </c>
      <c r="AJ878" s="4">
        <f>IF($A877="","",IF(MAX($X878:$AC878)=MAX($AD878:AI878)," ",SMALL($X878:$AC878,COUNTIF($X878:$AC878,"&lt;="&amp;AI878)+1)))</f>
        <v>8</v>
      </c>
      <c r="AL878" s="13" t="str">
        <f t="shared" si="194"/>
        <v>6尾</v>
      </c>
      <c r="AM878" s="13" t="str">
        <f t="shared" si="195"/>
        <v>中3尾</v>
      </c>
    </row>
    <row r="879" spans="1:39" x14ac:dyDescent="0.15">
      <c r="A879" s="7">
        <v>2021132</v>
      </c>
      <c r="B879" s="2">
        <v>1</v>
      </c>
      <c r="C879" s="2">
        <v>4</v>
      </c>
      <c r="D879" s="2">
        <v>6</v>
      </c>
      <c r="E879" s="2">
        <v>14</v>
      </c>
      <c r="F879" s="2">
        <v>20</v>
      </c>
      <c r="G879" s="2">
        <v>28</v>
      </c>
      <c r="H879" s="2">
        <v>8</v>
      </c>
      <c r="J879" s="4">
        <f t="shared" si="182"/>
        <v>1</v>
      </c>
      <c r="K879" s="4">
        <f t="shared" si="183"/>
        <v>4</v>
      </c>
      <c r="L879" s="4">
        <f t="shared" si="184"/>
        <v>6</v>
      </c>
      <c r="M879" s="4">
        <f t="shared" si="185"/>
        <v>4</v>
      </c>
      <c r="N879" s="4">
        <f t="shared" si="186"/>
        <v>0</v>
      </c>
      <c r="O879" s="4">
        <f t="shared" si="187"/>
        <v>8</v>
      </c>
      <c r="Q879" s="4">
        <f>IF($A879="","",IF(MAX($J879:$O879)=MAX($P879:P879),"",SMALL($J879:$O879,COUNTIF($J879:$O879,"&lt;="&amp;P879)+1)))</f>
        <v>0</v>
      </c>
      <c r="R879" s="4">
        <f>IF($A879="","",IF(MAX($J879:$O879)=MAX($P879:Q879),"",SMALL($J879:$O879,COUNTIF($J879:$O879,"&lt;="&amp;Q879)+1)))</f>
        <v>1</v>
      </c>
      <c r="S879" s="4">
        <f>IF($A879="","",IF(MAX($J879:$O879)=MAX($P879:R879),"",SMALL($J879:$O879,COUNTIF($J879:$O879,"&lt;="&amp;R879)+1)))</f>
        <v>4</v>
      </c>
      <c r="T879" s="4">
        <f>IF($A879="","",IF(MAX($J879:$O879)=MAX($P879:S879),"",SMALL($J879:$O879,COUNTIF($J879:$O879,"&lt;="&amp;S879)+1)))</f>
        <v>6</v>
      </c>
      <c r="U879" s="4">
        <f>IF($A879="","",IF(MAX($J879:$O879)=MAX($P879:T879),"",SMALL($J879:$O879,COUNTIF($J879:$O879,"&lt;="&amp;T879)+1)))</f>
        <v>8</v>
      </c>
      <c r="V879" s="4" t="str">
        <f>IF($A879="","",IF(MAX($J879:$O879)=MAX($P879:U879),"",SMALL($J879:$O879,COUNTIF($J879:$O879,"&lt;="&amp;U879)+1)))</f>
        <v/>
      </c>
      <c r="X879" s="4">
        <f t="shared" si="188"/>
        <v>8</v>
      </c>
      <c r="Y879" s="4">
        <f t="shared" si="189"/>
        <v>8</v>
      </c>
      <c r="Z879" s="4">
        <f t="shared" si="190"/>
        <v>0</v>
      </c>
      <c r="AA879" s="4">
        <f t="shared" si="191"/>
        <v>5</v>
      </c>
      <c r="AB879" s="4">
        <f t="shared" si="192"/>
        <v>0</v>
      </c>
      <c r="AC879" s="4">
        <f t="shared" si="193"/>
        <v>2</v>
      </c>
      <c r="AE879" s="4">
        <f>IF($A878="","",IF(MAX($X879:$AC879)=MAX($AD879:AD879)," ",SMALL($X879:$AC879,COUNTIF($X879:$AC879,"&lt;="&amp;AD879)+1)))</f>
        <v>0</v>
      </c>
      <c r="AF879" s="4">
        <f>IF($A878="","",IF(MAX($X879:$AC879)=MAX($AD879:AE879)," ",SMALL($X879:$AC879,COUNTIF($X879:$AC879,"&lt;="&amp;AE879)+1)))</f>
        <v>2</v>
      </c>
      <c r="AG879" s="4">
        <f>IF($A878="","",IF(MAX($X879:$AC879)=MAX($AD879:AF879)," ",SMALL($X879:$AC879,COUNTIF($X879:$AC879,"&lt;="&amp;AF879)+1)))</f>
        <v>5</v>
      </c>
      <c r="AH879" s="4">
        <f>IF($A878="","",IF(MAX($X879:$AC879)=MAX($AD879:AG879)," ",SMALL($X879:$AC879,COUNTIF($X879:$AC879,"&lt;="&amp;AG879)+1)))</f>
        <v>8</v>
      </c>
      <c r="AI879" s="4" t="str">
        <f>IF($A878="","",IF(MAX($X879:$AC879)=MAX($AD879:AH879)," ",SMALL($X879:$AC879,COUNTIF($X879:$AC879,"&lt;="&amp;AH879)+1)))</f>
        <v xml:space="preserve"> </v>
      </c>
      <c r="AJ879" s="4" t="str">
        <f>IF($A878="","",IF(MAX($X879:$AC879)=MAX($AD879:AI879)," ",SMALL($X879:$AC879,COUNTIF($X879:$AC879,"&lt;="&amp;AI879)+1)))</f>
        <v xml:space="preserve"> </v>
      </c>
      <c r="AL879" s="13" t="str">
        <f t="shared" si="194"/>
        <v>4尾</v>
      </c>
      <c r="AM879" s="13" t="str">
        <f t="shared" si="195"/>
        <v>中2尾</v>
      </c>
    </row>
    <row r="880" spans="1:39" x14ac:dyDescent="0.15">
      <c r="A880" s="7">
        <v>2021133</v>
      </c>
      <c r="B880" s="2">
        <v>1</v>
      </c>
      <c r="C880" s="2">
        <v>3</v>
      </c>
      <c r="D880" s="2">
        <v>12</v>
      </c>
      <c r="E880" s="2">
        <v>19</v>
      </c>
      <c r="F880" s="2">
        <v>27</v>
      </c>
      <c r="G880" s="2">
        <v>31</v>
      </c>
      <c r="H880" s="2">
        <v>10</v>
      </c>
      <c r="J880" s="4">
        <f t="shared" si="182"/>
        <v>1</v>
      </c>
      <c r="K880" s="4">
        <f t="shared" si="183"/>
        <v>3</v>
      </c>
      <c r="L880" s="4">
        <f t="shared" si="184"/>
        <v>2</v>
      </c>
      <c r="M880" s="4">
        <f t="shared" si="185"/>
        <v>9</v>
      </c>
      <c r="N880" s="4">
        <f t="shared" si="186"/>
        <v>7</v>
      </c>
      <c r="O880" s="4">
        <f t="shared" si="187"/>
        <v>1</v>
      </c>
      <c r="Q880" s="4">
        <f>IF($A880="","",IF(MAX($J880:$O880)=MAX($P880:P880),"",SMALL($J880:$O880,COUNTIF($J880:$O880,"&lt;="&amp;P880)+1)))</f>
        <v>1</v>
      </c>
      <c r="R880" s="4">
        <f>IF($A880="","",IF(MAX($J880:$O880)=MAX($P880:Q880),"",SMALL($J880:$O880,COUNTIF($J880:$O880,"&lt;="&amp;Q880)+1)))</f>
        <v>2</v>
      </c>
      <c r="S880" s="4">
        <f>IF($A880="","",IF(MAX($J880:$O880)=MAX($P880:R880),"",SMALL($J880:$O880,COUNTIF($J880:$O880,"&lt;="&amp;R880)+1)))</f>
        <v>3</v>
      </c>
      <c r="T880" s="4">
        <f>IF($A880="","",IF(MAX($J880:$O880)=MAX($P880:S880),"",SMALL($J880:$O880,COUNTIF($J880:$O880,"&lt;="&amp;S880)+1)))</f>
        <v>7</v>
      </c>
      <c r="U880" s="4">
        <f>IF($A880="","",IF(MAX($J880:$O880)=MAX($P880:T880),"",SMALL($J880:$O880,COUNTIF($J880:$O880,"&lt;="&amp;T880)+1)))</f>
        <v>9</v>
      </c>
      <c r="V880" s="4" t="str">
        <f>IF($A880="","",IF(MAX($J880:$O880)=MAX($P880:U880),"",SMALL($J880:$O880,COUNTIF($J880:$O880,"&lt;="&amp;U880)+1)))</f>
        <v/>
      </c>
      <c r="X880" s="4">
        <f t="shared" si="188"/>
        <v>4</v>
      </c>
      <c r="Y880" s="4">
        <f t="shared" si="189"/>
        <v>4</v>
      </c>
      <c r="Z880" s="4">
        <f t="shared" si="190"/>
        <v>0</v>
      </c>
      <c r="AA880" s="4">
        <f t="shared" si="191"/>
        <v>3</v>
      </c>
      <c r="AB880" s="4">
        <f t="shared" si="192"/>
        <v>0</v>
      </c>
      <c r="AC880" s="4">
        <f t="shared" si="193"/>
        <v>4</v>
      </c>
      <c r="AE880" s="4">
        <f>IF($A879="","",IF(MAX($X880:$AC880)=MAX($AD880:AD880)," ",SMALL($X880:$AC880,COUNTIF($X880:$AC880,"&lt;="&amp;AD880)+1)))</f>
        <v>0</v>
      </c>
      <c r="AF880" s="4">
        <f>IF($A879="","",IF(MAX($X880:$AC880)=MAX($AD880:AE880)," ",SMALL($X880:$AC880,COUNTIF($X880:$AC880,"&lt;="&amp;AE880)+1)))</f>
        <v>3</v>
      </c>
      <c r="AG880" s="4">
        <f>IF($A879="","",IF(MAX($X880:$AC880)=MAX($AD880:AF880)," ",SMALL($X880:$AC880,COUNTIF($X880:$AC880,"&lt;="&amp;AF880)+1)))</f>
        <v>4</v>
      </c>
      <c r="AH880" s="4" t="str">
        <f>IF($A879="","",IF(MAX($X880:$AC880)=MAX($AD880:AG880)," ",SMALL($X880:$AC880,COUNTIF($X880:$AC880,"&lt;="&amp;AG880)+1)))</f>
        <v xml:space="preserve"> </v>
      </c>
      <c r="AI880" s="4" t="str">
        <f>IF($A879="","",IF(MAX($X880:$AC880)=MAX($AD880:AH880)," ",SMALL($X880:$AC880,COUNTIF($X880:$AC880,"&lt;="&amp;AH880)+1)))</f>
        <v xml:space="preserve"> </v>
      </c>
      <c r="AJ880" s="4" t="str">
        <f>IF($A879="","",IF(MAX($X880:$AC880)=MAX($AD880:AI880)," ",SMALL($X880:$AC880,COUNTIF($X880:$AC880,"&lt;="&amp;AI880)+1)))</f>
        <v xml:space="preserve"> </v>
      </c>
      <c r="AL880" s="13" t="str">
        <f t="shared" si="194"/>
        <v>3尾</v>
      </c>
      <c r="AM880" s="13" t="str">
        <f t="shared" si="195"/>
        <v>中1尾</v>
      </c>
    </row>
    <row r="881" spans="1:39" x14ac:dyDescent="0.15">
      <c r="A881" s="7">
        <v>2021134</v>
      </c>
      <c r="B881" s="2">
        <v>1</v>
      </c>
      <c r="C881" s="2">
        <v>2</v>
      </c>
      <c r="D881" s="2">
        <v>16</v>
      </c>
      <c r="E881" s="2">
        <v>19</v>
      </c>
      <c r="F881" s="2">
        <v>25</v>
      </c>
      <c r="G881" s="2">
        <v>31</v>
      </c>
      <c r="H881" s="2">
        <v>8</v>
      </c>
      <c r="J881" s="4">
        <f t="shared" si="182"/>
        <v>1</v>
      </c>
      <c r="K881" s="4">
        <f t="shared" si="183"/>
        <v>2</v>
      </c>
      <c r="L881" s="4">
        <f t="shared" si="184"/>
        <v>6</v>
      </c>
      <c r="M881" s="4">
        <f t="shared" si="185"/>
        <v>9</v>
      </c>
      <c r="N881" s="4">
        <f t="shared" si="186"/>
        <v>5</v>
      </c>
      <c r="O881" s="4">
        <f t="shared" si="187"/>
        <v>1</v>
      </c>
      <c r="Q881" s="4">
        <f>IF($A881="","",IF(MAX($J881:$O881)=MAX($P881:P881),"",SMALL($J881:$O881,COUNTIF($J881:$O881,"&lt;="&amp;P881)+1)))</f>
        <v>1</v>
      </c>
      <c r="R881" s="4">
        <f>IF($A881="","",IF(MAX($J881:$O881)=MAX($P881:Q881),"",SMALL($J881:$O881,COUNTIF($J881:$O881,"&lt;="&amp;Q881)+1)))</f>
        <v>2</v>
      </c>
      <c r="S881" s="4">
        <f>IF($A881="","",IF(MAX($J881:$O881)=MAX($P881:R881),"",SMALL($J881:$O881,COUNTIF($J881:$O881,"&lt;="&amp;R881)+1)))</f>
        <v>5</v>
      </c>
      <c r="T881" s="4">
        <f>IF($A881="","",IF(MAX($J881:$O881)=MAX($P881:S881),"",SMALL($J881:$O881,COUNTIF($J881:$O881,"&lt;="&amp;S881)+1)))</f>
        <v>6</v>
      </c>
      <c r="U881" s="4">
        <f>IF($A881="","",IF(MAX($J881:$O881)=MAX($P881:T881),"",SMALL($J881:$O881,COUNTIF($J881:$O881,"&lt;="&amp;T881)+1)))</f>
        <v>9</v>
      </c>
      <c r="V881" s="4" t="str">
        <f>IF($A881="","",IF(MAX($J881:$O881)=MAX($P881:U881),"",SMALL($J881:$O881,COUNTIF($J881:$O881,"&lt;="&amp;U881)+1)))</f>
        <v/>
      </c>
      <c r="X881" s="4">
        <f t="shared" si="188"/>
        <v>3</v>
      </c>
      <c r="Y881" s="4">
        <f t="shared" si="189"/>
        <v>3</v>
      </c>
      <c r="Z881" s="4">
        <f t="shared" si="190"/>
        <v>3</v>
      </c>
      <c r="AA881" s="4">
        <f t="shared" si="191"/>
        <v>2</v>
      </c>
      <c r="AB881" s="4">
        <f t="shared" si="192"/>
        <v>7</v>
      </c>
      <c r="AC881" s="4">
        <f t="shared" si="193"/>
        <v>5</v>
      </c>
      <c r="AE881" s="4">
        <f>IF($A880="","",IF(MAX($X881:$AC881)=MAX($AD881:AD881)," ",SMALL($X881:$AC881,COUNTIF($X881:$AC881,"&lt;="&amp;AD881)+1)))</f>
        <v>2</v>
      </c>
      <c r="AF881" s="4">
        <f>IF($A880="","",IF(MAX($X881:$AC881)=MAX($AD881:AE881)," ",SMALL($X881:$AC881,COUNTIF($X881:$AC881,"&lt;="&amp;AE881)+1)))</f>
        <v>3</v>
      </c>
      <c r="AG881" s="4">
        <f>IF($A880="","",IF(MAX($X881:$AC881)=MAX($AD881:AF881)," ",SMALL($X881:$AC881,COUNTIF($X881:$AC881,"&lt;="&amp;AF881)+1)))</f>
        <v>5</v>
      </c>
      <c r="AH881" s="4">
        <f>IF($A880="","",IF(MAX($X881:$AC881)=MAX($AD881:AG881)," ",SMALL($X881:$AC881,COUNTIF($X881:$AC881,"&lt;="&amp;AG881)+1)))</f>
        <v>7</v>
      </c>
      <c r="AI881" s="4" t="str">
        <f>IF($A880="","",IF(MAX($X881:$AC881)=MAX($AD881:AH881)," ",SMALL($X881:$AC881,COUNTIF($X881:$AC881,"&lt;="&amp;AH881)+1)))</f>
        <v xml:space="preserve"> </v>
      </c>
      <c r="AJ881" s="4" t="str">
        <f>IF($A880="","",IF(MAX($X881:$AC881)=MAX($AD881:AI881)," ",SMALL($X881:$AC881,COUNTIF($X881:$AC881,"&lt;="&amp;AI881)+1)))</f>
        <v xml:space="preserve"> </v>
      </c>
      <c r="AL881" s="13" t="str">
        <f t="shared" si="194"/>
        <v>4尾</v>
      </c>
      <c r="AM881" s="13" t="str">
        <f t="shared" si="195"/>
        <v>中2尾</v>
      </c>
    </row>
    <row r="882" spans="1:39" x14ac:dyDescent="0.15">
      <c r="A882" s="7">
        <v>2021135</v>
      </c>
      <c r="B882" s="2">
        <v>3</v>
      </c>
      <c r="C882" s="2">
        <v>10</v>
      </c>
      <c r="D882" s="2">
        <v>17</v>
      </c>
      <c r="E882" s="2">
        <v>19</v>
      </c>
      <c r="F882" s="2">
        <v>21</v>
      </c>
      <c r="G882" s="2">
        <v>31</v>
      </c>
      <c r="H882" s="2">
        <v>4</v>
      </c>
      <c r="J882" s="4">
        <f t="shared" si="182"/>
        <v>3</v>
      </c>
      <c r="K882" s="4">
        <f t="shared" si="183"/>
        <v>0</v>
      </c>
      <c r="L882" s="4">
        <f t="shared" si="184"/>
        <v>7</v>
      </c>
      <c r="M882" s="4">
        <f t="shared" si="185"/>
        <v>9</v>
      </c>
      <c r="N882" s="4">
        <f t="shared" si="186"/>
        <v>1</v>
      </c>
      <c r="O882" s="4">
        <f t="shared" si="187"/>
        <v>1</v>
      </c>
      <c r="Q882" s="4">
        <f>IF($A882="","",IF(MAX($J882:$O882)=MAX($P882:P882),"",SMALL($J882:$O882,COUNTIF($J882:$O882,"&lt;="&amp;P882)+1)))</f>
        <v>0</v>
      </c>
      <c r="R882" s="4">
        <f>IF($A882="","",IF(MAX($J882:$O882)=MAX($P882:Q882),"",SMALL($J882:$O882,COUNTIF($J882:$O882,"&lt;="&amp;Q882)+1)))</f>
        <v>1</v>
      </c>
      <c r="S882" s="4">
        <f>IF($A882="","",IF(MAX($J882:$O882)=MAX($P882:R882),"",SMALL($J882:$O882,COUNTIF($J882:$O882,"&lt;="&amp;R882)+1)))</f>
        <v>3</v>
      </c>
      <c r="T882" s="4">
        <f>IF($A882="","",IF(MAX($J882:$O882)=MAX($P882:S882),"",SMALL($J882:$O882,COUNTIF($J882:$O882,"&lt;="&amp;S882)+1)))</f>
        <v>7</v>
      </c>
      <c r="U882" s="4">
        <f>IF($A882="","",IF(MAX($J882:$O882)=MAX($P882:T882),"",SMALL($J882:$O882,COUNTIF($J882:$O882,"&lt;="&amp;T882)+1)))</f>
        <v>9</v>
      </c>
      <c r="V882" s="4" t="str">
        <f>IF($A882="","",IF(MAX($J882:$O882)=MAX($P882:U882),"",SMALL($J882:$O882,COUNTIF($J882:$O882,"&lt;="&amp;U882)+1)))</f>
        <v/>
      </c>
      <c r="X882" s="4">
        <f t="shared" si="188"/>
        <v>2</v>
      </c>
      <c r="Y882" s="4">
        <f t="shared" si="189"/>
        <v>2</v>
      </c>
      <c r="Z882" s="4">
        <f t="shared" si="190"/>
        <v>5</v>
      </c>
      <c r="AA882" s="4">
        <f t="shared" si="191"/>
        <v>2</v>
      </c>
      <c r="AB882" s="4">
        <f t="shared" si="192"/>
        <v>5</v>
      </c>
      <c r="AC882" s="4">
        <f t="shared" si="193"/>
        <v>4</v>
      </c>
      <c r="AE882" s="4">
        <f>IF($A881="","",IF(MAX($X882:$AC882)=MAX($AD882:AD882)," ",SMALL($X882:$AC882,COUNTIF($X882:$AC882,"&lt;="&amp;AD882)+1)))</f>
        <v>2</v>
      </c>
      <c r="AF882" s="4">
        <f>IF($A881="","",IF(MAX($X882:$AC882)=MAX($AD882:AE882)," ",SMALL($X882:$AC882,COUNTIF($X882:$AC882,"&lt;="&amp;AE882)+1)))</f>
        <v>4</v>
      </c>
      <c r="AG882" s="4">
        <f>IF($A881="","",IF(MAX($X882:$AC882)=MAX($AD882:AF882)," ",SMALL($X882:$AC882,COUNTIF($X882:$AC882,"&lt;="&amp;AF882)+1)))</f>
        <v>5</v>
      </c>
      <c r="AH882" s="4" t="str">
        <f>IF($A881="","",IF(MAX($X882:$AC882)=MAX($AD882:AG882)," ",SMALL($X882:$AC882,COUNTIF($X882:$AC882,"&lt;="&amp;AG882)+1)))</f>
        <v xml:space="preserve"> </v>
      </c>
      <c r="AI882" s="4" t="str">
        <f>IF($A881="","",IF(MAX($X882:$AC882)=MAX($AD882:AH882)," ",SMALL($X882:$AC882,COUNTIF($X882:$AC882,"&lt;="&amp;AH882)+1)))</f>
        <v xml:space="preserve"> </v>
      </c>
      <c r="AJ882" s="4" t="str">
        <f>IF($A881="","",IF(MAX($X882:$AC882)=MAX($AD882:AI882)," ",SMALL($X882:$AC882,COUNTIF($X882:$AC882,"&lt;="&amp;AI882)+1)))</f>
        <v xml:space="preserve"> </v>
      </c>
      <c r="AL882" s="13" t="str">
        <f t="shared" si="194"/>
        <v>3尾</v>
      </c>
      <c r="AM882" s="13" t="str">
        <f t="shared" si="195"/>
        <v>中0尾</v>
      </c>
    </row>
    <row r="883" spans="1:39" x14ac:dyDescent="0.15">
      <c r="A883" s="7">
        <v>2021136</v>
      </c>
      <c r="B883" s="2">
        <v>2</v>
      </c>
      <c r="C883" s="2">
        <v>6</v>
      </c>
      <c r="D883" s="2">
        <v>9</v>
      </c>
      <c r="E883" s="2">
        <v>15</v>
      </c>
      <c r="F883" s="2">
        <v>19</v>
      </c>
      <c r="G883" s="2">
        <v>28</v>
      </c>
      <c r="H883" s="2">
        <v>16</v>
      </c>
      <c r="J883" s="4">
        <f t="shared" si="182"/>
        <v>2</v>
      </c>
      <c r="K883" s="4">
        <f t="shared" si="183"/>
        <v>6</v>
      </c>
      <c r="L883" s="4">
        <f t="shared" si="184"/>
        <v>9</v>
      </c>
      <c r="M883" s="4">
        <f t="shared" si="185"/>
        <v>5</v>
      </c>
      <c r="N883" s="4">
        <f t="shared" si="186"/>
        <v>9</v>
      </c>
      <c r="O883" s="4">
        <f t="shared" si="187"/>
        <v>8</v>
      </c>
      <c r="Q883" s="4">
        <f>IF($A883="","",IF(MAX($J883:$O883)=MAX($P883:P883),"",SMALL($J883:$O883,COUNTIF($J883:$O883,"&lt;="&amp;P883)+1)))</f>
        <v>2</v>
      </c>
      <c r="R883" s="4">
        <f>IF($A883="","",IF(MAX($J883:$O883)=MAX($P883:Q883),"",SMALL($J883:$O883,COUNTIF($J883:$O883,"&lt;="&amp;Q883)+1)))</f>
        <v>5</v>
      </c>
      <c r="S883" s="4">
        <f>IF($A883="","",IF(MAX($J883:$O883)=MAX($P883:R883),"",SMALL($J883:$O883,COUNTIF($J883:$O883,"&lt;="&amp;R883)+1)))</f>
        <v>6</v>
      </c>
      <c r="T883" s="4">
        <f>IF($A883="","",IF(MAX($J883:$O883)=MAX($P883:S883),"",SMALL($J883:$O883,COUNTIF($J883:$O883,"&lt;="&amp;S883)+1)))</f>
        <v>8</v>
      </c>
      <c r="U883" s="4">
        <f>IF($A883="","",IF(MAX($J883:$O883)=MAX($P883:T883),"",SMALL($J883:$O883,COUNTIF($J883:$O883,"&lt;="&amp;T883)+1)))</f>
        <v>9</v>
      </c>
      <c r="V883" s="4" t="str">
        <f>IF($A883="","",IF(MAX($J883:$O883)=MAX($P883:U883),"",SMALL($J883:$O883,COUNTIF($J883:$O883,"&lt;="&amp;U883)+1)))</f>
        <v/>
      </c>
      <c r="X883" s="4">
        <f t="shared" si="188"/>
        <v>0</v>
      </c>
      <c r="Y883" s="4">
        <f t="shared" si="189"/>
        <v>3</v>
      </c>
      <c r="Z883" s="4">
        <f t="shared" si="190"/>
        <v>9</v>
      </c>
      <c r="AA883" s="4">
        <f t="shared" si="191"/>
        <v>1</v>
      </c>
      <c r="AB883" s="4">
        <f t="shared" si="192"/>
        <v>1</v>
      </c>
      <c r="AC883" s="4">
        <f t="shared" si="193"/>
        <v>8</v>
      </c>
      <c r="AE883" s="4">
        <f>IF($A882="","",IF(MAX($X883:$AC883)=MAX($AD883:AD883)," ",SMALL($X883:$AC883,COUNTIF($X883:$AC883,"&lt;="&amp;AD883)+1)))</f>
        <v>0</v>
      </c>
      <c r="AF883" s="4">
        <f>IF($A882="","",IF(MAX($X883:$AC883)=MAX($AD883:AE883)," ",SMALL($X883:$AC883,COUNTIF($X883:$AC883,"&lt;="&amp;AE883)+1)))</f>
        <v>1</v>
      </c>
      <c r="AG883" s="4">
        <f>IF($A882="","",IF(MAX($X883:$AC883)=MAX($AD883:AF883)," ",SMALL($X883:$AC883,COUNTIF($X883:$AC883,"&lt;="&amp;AF883)+1)))</f>
        <v>3</v>
      </c>
      <c r="AH883" s="4">
        <f>IF($A882="","",IF(MAX($X883:$AC883)=MAX($AD883:AG883)," ",SMALL($X883:$AC883,COUNTIF($X883:$AC883,"&lt;="&amp;AG883)+1)))</f>
        <v>8</v>
      </c>
      <c r="AI883" s="4">
        <f>IF($A882="","",IF(MAX($X883:$AC883)=MAX($AD883:AH883)," ",SMALL($X883:$AC883,COUNTIF($X883:$AC883,"&lt;="&amp;AH883)+1)))</f>
        <v>9</v>
      </c>
      <c r="AJ883" s="4" t="str">
        <f>IF($A882="","",IF(MAX($X883:$AC883)=MAX($AD883:AI883)," ",SMALL($X883:$AC883,COUNTIF($X883:$AC883,"&lt;="&amp;AI883)+1)))</f>
        <v xml:space="preserve"> </v>
      </c>
      <c r="AL883" s="13" t="str">
        <f t="shared" si="194"/>
        <v>5尾</v>
      </c>
      <c r="AM883" s="13" t="str">
        <f t="shared" si="195"/>
        <v>中2尾</v>
      </c>
    </row>
    <row r="884" spans="1:39" x14ac:dyDescent="0.15">
      <c r="A884" s="7">
        <v>2021137</v>
      </c>
      <c r="B884" s="2">
        <v>3</v>
      </c>
      <c r="C884" s="2">
        <v>7</v>
      </c>
      <c r="D884" s="2">
        <v>10</v>
      </c>
      <c r="E884" s="2">
        <v>14</v>
      </c>
      <c r="F884" s="2">
        <v>21</v>
      </c>
      <c r="G884" s="2">
        <v>24</v>
      </c>
      <c r="H884" s="2">
        <v>1</v>
      </c>
      <c r="J884" s="4">
        <f t="shared" si="182"/>
        <v>3</v>
      </c>
      <c r="K884" s="4">
        <f t="shared" si="183"/>
        <v>7</v>
      </c>
      <c r="L884" s="4">
        <f t="shared" si="184"/>
        <v>0</v>
      </c>
      <c r="M884" s="4">
        <f t="shared" si="185"/>
        <v>4</v>
      </c>
      <c r="N884" s="4">
        <f t="shared" si="186"/>
        <v>1</v>
      </c>
      <c r="O884" s="4">
        <f t="shared" si="187"/>
        <v>4</v>
      </c>
      <c r="Q884" s="4">
        <f>IF($A884="","",IF(MAX($J884:$O884)=MAX($P884:P884),"",SMALL($J884:$O884,COUNTIF($J884:$O884,"&lt;="&amp;P884)+1)))</f>
        <v>0</v>
      </c>
      <c r="R884" s="4">
        <f>IF($A884="","",IF(MAX($J884:$O884)=MAX($P884:Q884),"",SMALL($J884:$O884,COUNTIF($J884:$O884,"&lt;="&amp;Q884)+1)))</f>
        <v>1</v>
      </c>
      <c r="S884" s="4">
        <f>IF($A884="","",IF(MAX($J884:$O884)=MAX($P884:R884),"",SMALL($J884:$O884,COUNTIF($J884:$O884,"&lt;="&amp;R884)+1)))</f>
        <v>3</v>
      </c>
      <c r="T884" s="4">
        <f>IF($A884="","",IF(MAX($J884:$O884)=MAX($P884:S884),"",SMALL($J884:$O884,COUNTIF($J884:$O884,"&lt;="&amp;S884)+1)))</f>
        <v>4</v>
      </c>
      <c r="U884" s="4">
        <f>IF($A884="","",IF(MAX($J884:$O884)=MAX($P884:T884),"",SMALL($J884:$O884,COUNTIF($J884:$O884,"&lt;="&amp;T884)+1)))</f>
        <v>7</v>
      </c>
      <c r="V884" s="4" t="str">
        <f>IF($A884="","",IF(MAX($J884:$O884)=MAX($P884:U884),"",SMALL($J884:$O884,COUNTIF($J884:$O884,"&lt;="&amp;U884)+1)))</f>
        <v/>
      </c>
      <c r="X884" s="4">
        <f t="shared" si="188"/>
        <v>2</v>
      </c>
      <c r="Y884" s="4">
        <f t="shared" si="189"/>
        <v>3</v>
      </c>
      <c r="Z884" s="4">
        <f t="shared" si="190"/>
        <v>5</v>
      </c>
      <c r="AA884" s="4">
        <f t="shared" si="191"/>
        <v>7</v>
      </c>
      <c r="AB884" s="4">
        <f t="shared" si="192"/>
        <v>2</v>
      </c>
      <c r="AC884" s="4">
        <f t="shared" si="193"/>
        <v>7</v>
      </c>
      <c r="AE884" s="4">
        <f>IF($A883="","",IF(MAX($X884:$AC884)=MAX($AD884:AD884)," ",SMALL($X884:$AC884,COUNTIF($X884:$AC884,"&lt;="&amp;AD884)+1)))</f>
        <v>2</v>
      </c>
      <c r="AF884" s="4">
        <f>IF($A883="","",IF(MAX($X884:$AC884)=MAX($AD884:AE884)," ",SMALL($X884:$AC884,COUNTIF($X884:$AC884,"&lt;="&amp;AE884)+1)))</f>
        <v>3</v>
      </c>
      <c r="AG884" s="4">
        <f>IF($A883="","",IF(MAX($X884:$AC884)=MAX($AD884:AF884)," ",SMALL($X884:$AC884,COUNTIF($X884:$AC884,"&lt;="&amp;AF884)+1)))</f>
        <v>5</v>
      </c>
      <c r="AH884" s="4">
        <f>IF($A883="","",IF(MAX($X884:$AC884)=MAX($AD884:AG884)," ",SMALL($X884:$AC884,COUNTIF($X884:$AC884,"&lt;="&amp;AG884)+1)))</f>
        <v>7</v>
      </c>
      <c r="AI884" s="4" t="str">
        <f>IF($A883="","",IF(MAX($X884:$AC884)=MAX($AD884:AH884)," ",SMALL($X884:$AC884,COUNTIF($X884:$AC884,"&lt;="&amp;AH884)+1)))</f>
        <v xml:space="preserve"> </v>
      </c>
      <c r="AJ884" s="4" t="str">
        <f>IF($A883="","",IF(MAX($X884:$AC884)=MAX($AD884:AI884)," ",SMALL($X884:$AC884,COUNTIF($X884:$AC884,"&lt;="&amp;AI884)+1)))</f>
        <v xml:space="preserve"> </v>
      </c>
      <c r="AL884" s="13" t="str">
        <f t="shared" si="194"/>
        <v>4尾</v>
      </c>
      <c r="AM884" s="13" t="str">
        <f t="shared" si="195"/>
        <v>中2尾</v>
      </c>
    </row>
    <row r="885" spans="1:39" x14ac:dyDescent="0.15">
      <c r="A885" s="7">
        <v>2021138</v>
      </c>
      <c r="B885" s="2">
        <v>11</v>
      </c>
      <c r="C885" s="2">
        <v>14</v>
      </c>
      <c r="D885" s="2">
        <v>15</v>
      </c>
      <c r="E885" s="2">
        <v>16</v>
      </c>
      <c r="F885" s="2">
        <v>27</v>
      </c>
      <c r="G885" s="2">
        <v>32</v>
      </c>
      <c r="H885" s="2">
        <v>9</v>
      </c>
      <c r="J885" s="4">
        <f t="shared" ref="J885:J948" si="196">IF($A885="","",MOD(B885,10))</f>
        <v>1</v>
      </c>
      <c r="K885" s="4">
        <f t="shared" ref="K885:K948" si="197">IF($A885="","",MOD(C885,10))</f>
        <v>4</v>
      </c>
      <c r="L885" s="4">
        <f t="shared" ref="L885:L948" si="198">IF($A885="","",MOD(D885,10))</f>
        <v>5</v>
      </c>
      <c r="M885" s="4">
        <f t="shared" ref="M885:M948" si="199">IF($A885="","",MOD(E885,10))</f>
        <v>6</v>
      </c>
      <c r="N885" s="4">
        <f t="shared" ref="N885:N948" si="200">IF($A885="","",MOD(F885,10))</f>
        <v>7</v>
      </c>
      <c r="O885" s="4">
        <f t="shared" ref="O885:O948" si="201">IF($A885="","",MOD(G885,10))</f>
        <v>2</v>
      </c>
      <c r="Q885" s="4">
        <f>IF($A885="","",IF(MAX($J885:$O885)=MAX($P885:P885),"",SMALL($J885:$O885,COUNTIF($J885:$O885,"&lt;="&amp;P885)+1)))</f>
        <v>1</v>
      </c>
      <c r="R885" s="4">
        <f>IF($A885="","",IF(MAX($J885:$O885)=MAX($P885:Q885),"",SMALL($J885:$O885,COUNTIF($J885:$O885,"&lt;="&amp;Q885)+1)))</f>
        <v>2</v>
      </c>
      <c r="S885" s="4">
        <f>IF($A885="","",IF(MAX($J885:$O885)=MAX($P885:R885),"",SMALL($J885:$O885,COUNTIF($J885:$O885,"&lt;="&amp;R885)+1)))</f>
        <v>4</v>
      </c>
      <c r="T885" s="4">
        <f>IF($A885="","",IF(MAX($J885:$O885)=MAX($P885:S885),"",SMALL($J885:$O885,COUNTIF($J885:$O885,"&lt;="&amp;S885)+1)))</f>
        <v>5</v>
      </c>
      <c r="U885" s="4">
        <f>IF($A885="","",IF(MAX($J885:$O885)=MAX($P885:T885),"",SMALL($J885:$O885,COUNTIF($J885:$O885,"&lt;="&amp;T885)+1)))</f>
        <v>6</v>
      </c>
      <c r="V885" s="4">
        <f>IF($A885="","",IF(MAX($J885:$O885)=MAX($P885:U885),"",SMALL($J885:$O885,COUNTIF($J885:$O885,"&lt;="&amp;U885)+1)))</f>
        <v>7</v>
      </c>
      <c r="X885" s="4">
        <f t="shared" ref="X885:X948" si="202">IF($A884="","",MOD(B884*C884,10))</f>
        <v>1</v>
      </c>
      <c r="Y885" s="4">
        <f t="shared" ref="Y885:Y948" si="203">IF($A884="","",1*RIGHT(ROUND(C884/B884,2)))</f>
        <v>3</v>
      </c>
      <c r="Z885" s="4">
        <f t="shared" ref="Z885:Z948" si="204">IF($A884="","",MOD(E884*F884,10))</f>
        <v>4</v>
      </c>
      <c r="AA885" s="4">
        <f t="shared" ref="AA885:AA948" si="205">IF($A884="","",1*RIGHT(ROUND(F884/E884,2)))</f>
        <v>5</v>
      </c>
      <c r="AB885" s="4">
        <f t="shared" ref="AB885:AB948" si="206">IF($A884="","",MOD(F884*G884,10))</f>
        <v>4</v>
      </c>
      <c r="AC885" s="4">
        <f t="shared" ref="AC885:AC948" si="207">IF($A884="","",1*RIGHT(ROUND(G884/F884,2)))</f>
        <v>4</v>
      </c>
      <c r="AE885" s="4">
        <f>IF($A884="","",IF(MAX($X885:$AC885)=MAX($AD885:AD885)," ",SMALL($X885:$AC885,COUNTIF($X885:$AC885,"&lt;="&amp;AD885)+1)))</f>
        <v>1</v>
      </c>
      <c r="AF885" s="4">
        <f>IF($A884="","",IF(MAX($X885:$AC885)=MAX($AD885:AE885)," ",SMALL($X885:$AC885,COUNTIF($X885:$AC885,"&lt;="&amp;AE885)+1)))</f>
        <v>3</v>
      </c>
      <c r="AG885" s="4">
        <f>IF($A884="","",IF(MAX($X885:$AC885)=MAX($AD885:AF885)," ",SMALL($X885:$AC885,COUNTIF($X885:$AC885,"&lt;="&amp;AF885)+1)))</f>
        <v>4</v>
      </c>
      <c r="AH885" s="4">
        <f>IF($A884="","",IF(MAX($X885:$AC885)=MAX($AD885:AG885)," ",SMALL($X885:$AC885,COUNTIF($X885:$AC885,"&lt;="&amp;AG885)+1)))</f>
        <v>5</v>
      </c>
      <c r="AI885" s="4" t="str">
        <f>IF($A884="","",IF(MAX($X885:$AC885)=MAX($AD885:AH885)," ",SMALL($X885:$AC885,COUNTIF($X885:$AC885,"&lt;="&amp;AH885)+1)))</f>
        <v xml:space="preserve"> </v>
      </c>
      <c r="AJ885" s="4" t="str">
        <f>IF($A884="","",IF(MAX($X885:$AC885)=MAX($AD885:AI885)," ",SMALL($X885:$AC885,COUNTIF($X885:$AC885,"&lt;="&amp;AI885)+1)))</f>
        <v xml:space="preserve"> </v>
      </c>
      <c r="AL885" s="13" t="str">
        <f t="shared" ref="AL885:AL948" si="208">IF($A884="","",COUNT(AE885:AJ885)&amp;"尾")</f>
        <v>4尾</v>
      </c>
      <c r="AM885" s="13" t="str">
        <f t="shared" ref="AM885:AM948" si="209">IF($A885="","","中"&amp;SUMPRODUCT(COUNTIF($Q885:$V885,AE885:AJ885))&amp;"尾")</f>
        <v>中3尾</v>
      </c>
    </row>
    <row r="886" spans="1:39" x14ac:dyDescent="0.15">
      <c r="A886" s="7">
        <v>2021139</v>
      </c>
      <c r="B886" s="2">
        <v>12</v>
      </c>
      <c r="C886" s="2">
        <v>14</v>
      </c>
      <c r="D886" s="2">
        <v>19</v>
      </c>
      <c r="E886" s="2">
        <v>23</v>
      </c>
      <c r="F886" s="2">
        <v>24</v>
      </c>
      <c r="G886" s="2">
        <v>27</v>
      </c>
      <c r="H886" s="2">
        <v>1</v>
      </c>
      <c r="J886" s="4">
        <f t="shared" si="196"/>
        <v>2</v>
      </c>
      <c r="K886" s="4">
        <f t="shared" si="197"/>
        <v>4</v>
      </c>
      <c r="L886" s="4">
        <f t="shared" si="198"/>
        <v>9</v>
      </c>
      <c r="M886" s="4">
        <f t="shared" si="199"/>
        <v>3</v>
      </c>
      <c r="N886" s="4">
        <f t="shared" si="200"/>
        <v>4</v>
      </c>
      <c r="O886" s="4">
        <f t="shared" si="201"/>
        <v>7</v>
      </c>
      <c r="Q886" s="4">
        <f>IF($A886="","",IF(MAX($J886:$O886)=MAX($P886:P886),"",SMALL($J886:$O886,COUNTIF($J886:$O886,"&lt;="&amp;P886)+1)))</f>
        <v>2</v>
      </c>
      <c r="R886" s="4">
        <f>IF($A886="","",IF(MAX($J886:$O886)=MAX($P886:Q886),"",SMALL($J886:$O886,COUNTIF($J886:$O886,"&lt;="&amp;Q886)+1)))</f>
        <v>3</v>
      </c>
      <c r="S886" s="4">
        <f>IF($A886="","",IF(MAX($J886:$O886)=MAX($P886:R886),"",SMALL($J886:$O886,COUNTIF($J886:$O886,"&lt;="&amp;R886)+1)))</f>
        <v>4</v>
      </c>
      <c r="T886" s="4">
        <f>IF($A886="","",IF(MAX($J886:$O886)=MAX($P886:S886),"",SMALL($J886:$O886,COUNTIF($J886:$O886,"&lt;="&amp;S886)+1)))</f>
        <v>7</v>
      </c>
      <c r="U886" s="4">
        <f>IF($A886="","",IF(MAX($J886:$O886)=MAX($P886:T886),"",SMALL($J886:$O886,COUNTIF($J886:$O886,"&lt;="&amp;T886)+1)))</f>
        <v>9</v>
      </c>
      <c r="V886" s="4" t="str">
        <f>IF($A886="","",IF(MAX($J886:$O886)=MAX($P886:U886),"",SMALL($J886:$O886,COUNTIF($J886:$O886,"&lt;="&amp;U886)+1)))</f>
        <v/>
      </c>
      <c r="X886" s="4">
        <f t="shared" si="202"/>
        <v>4</v>
      </c>
      <c r="Y886" s="4">
        <f t="shared" si="203"/>
        <v>7</v>
      </c>
      <c r="Z886" s="4">
        <f t="shared" si="204"/>
        <v>2</v>
      </c>
      <c r="AA886" s="4">
        <f t="shared" si="205"/>
        <v>9</v>
      </c>
      <c r="AB886" s="4">
        <f t="shared" si="206"/>
        <v>4</v>
      </c>
      <c r="AC886" s="4">
        <f t="shared" si="207"/>
        <v>9</v>
      </c>
      <c r="AE886" s="4">
        <f>IF($A885="","",IF(MAX($X886:$AC886)=MAX($AD886:AD886)," ",SMALL($X886:$AC886,COUNTIF($X886:$AC886,"&lt;="&amp;AD886)+1)))</f>
        <v>2</v>
      </c>
      <c r="AF886" s="4">
        <f>IF($A885="","",IF(MAX($X886:$AC886)=MAX($AD886:AE886)," ",SMALL($X886:$AC886,COUNTIF($X886:$AC886,"&lt;="&amp;AE886)+1)))</f>
        <v>4</v>
      </c>
      <c r="AG886" s="4">
        <f>IF($A885="","",IF(MAX($X886:$AC886)=MAX($AD886:AF886)," ",SMALL($X886:$AC886,COUNTIF($X886:$AC886,"&lt;="&amp;AF886)+1)))</f>
        <v>7</v>
      </c>
      <c r="AH886" s="4">
        <f>IF($A885="","",IF(MAX($X886:$AC886)=MAX($AD886:AG886)," ",SMALL($X886:$AC886,COUNTIF($X886:$AC886,"&lt;="&amp;AG886)+1)))</f>
        <v>9</v>
      </c>
      <c r="AI886" s="4" t="str">
        <f>IF($A885="","",IF(MAX($X886:$AC886)=MAX($AD886:AH886)," ",SMALL($X886:$AC886,COUNTIF($X886:$AC886,"&lt;="&amp;AH886)+1)))</f>
        <v xml:space="preserve"> </v>
      </c>
      <c r="AJ886" s="4" t="str">
        <f>IF($A885="","",IF(MAX($X886:$AC886)=MAX($AD886:AI886)," ",SMALL($X886:$AC886,COUNTIF($X886:$AC886,"&lt;="&amp;AI886)+1)))</f>
        <v xml:space="preserve"> </v>
      </c>
      <c r="AL886" s="13" t="str">
        <f t="shared" si="208"/>
        <v>4尾</v>
      </c>
      <c r="AM886" s="13" t="str">
        <f t="shared" si="209"/>
        <v>中4尾</v>
      </c>
    </row>
    <row r="887" spans="1:39" x14ac:dyDescent="0.15">
      <c r="A887" s="7">
        <v>2021140</v>
      </c>
      <c r="B887" s="2">
        <v>5</v>
      </c>
      <c r="C887" s="2">
        <v>10</v>
      </c>
      <c r="D887" s="2">
        <v>16</v>
      </c>
      <c r="E887" s="2">
        <v>26</v>
      </c>
      <c r="F887" s="2">
        <v>27</v>
      </c>
      <c r="G887" s="2">
        <v>33</v>
      </c>
      <c r="H887" s="2">
        <v>1</v>
      </c>
      <c r="J887" s="4">
        <f t="shared" si="196"/>
        <v>5</v>
      </c>
      <c r="K887" s="4">
        <f t="shared" si="197"/>
        <v>0</v>
      </c>
      <c r="L887" s="4">
        <f t="shared" si="198"/>
        <v>6</v>
      </c>
      <c r="M887" s="4">
        <f t="shared" si="199"/>
        <v>6</v>
      </c>
      <c r="N887" s="4">
        <f t="shared" si="200"/>
        <v>7</v>
      </c>
      <c r="O887" s="4">
        <f t="shared" si="201"/>
        <v>3</v>
      </c>
      <c r="Q887" s="4">
        <f>IF($A887="","",IF(MAX($J887:$O887)=MAX($P887:P887),"",SMALL($J887:$O887,COUNTIF($J887:$O887,"&lt;="&amp;P887)+1)))</f>
        <v>0</v>
      </c>
      <c r="R887" s="4">
        <f>IF($A887="","",IF(MAX($J887:$O887)=MAX($P887:Q887),"",SMALL($J887:$O887,COUNTIF($J887:$O887,"&lt;="&amp;Q887)+1)))</f>
        <v>3</v>
      </c>
      <c r="S887" s="4">
        <f>IF($A887="","",IF(MAX($J887:$O887)=MAX($P887:R887),"",SMALL($J887:$O887,COUNTIF($J887:$O887,"&lt;="&amp;R887)+1)))</f>
        <v>5</v>
      </c>
      <c r="T887" s="4">
        <f>IF($A887="","",IF(MAX($J887:$O887)=MAX($P887:S887),"",SMALL($J887:$O887,COUNTIF($J887:$O887,"&lt;="&amp;S887)+1)))</f>
        <v>6</v>
      </c>
      <c r="U887" s="4">
        <f>IF($A887="","",IF(MAX($J887:$O887)=MAX($P887:T887),"",SMALL($J887:$O887,COUNTIF($J887:$O887,"&lt;="&amp;T887)+1)))</f>
        <v>7</v>
      </c>
      <c r="V887" s="4" t="str">
        <f>IF($A887="","",IF(MAX($J887:$O887)=MAX($P887:U887),"",SMALL($J887:$O887,COUNTIF($J887:$O887,"&lt;="&amp;U887)+1)))</f>
        <v/>
      </c>
      <c r="X887" s="4">
        <f t="shared" si="202"/>
        <v>8</v>
      </c>
      <c r="Y887" s="4">
        <f t="shared" si="203"/>
        <v>7</v>
      </c>
      <c r="Z887" s="4">
        <f t="shared" si="204"/>
        <v>2</v>
      </c>
      <c r="AA887" s="4">
        <f t="shared" si="205"/>
        <v>4</v>
      </c>
      <c r="AB887" s="4">
        <f t="shared" si="206"/>
        <v>8</v>
      </c>
      <c r="AC887" s="4">
        <f t="shared" si="207"/>
        <v>3</v>
      </c>
      <c r="AE887" s="4">
        <f>IF($A886="","",IF(MAX($X887:$AC887)=MAX($AD887:AD887)," ",SMALL($X887:$AC887,COUNTIF($X887:$AC887,"&lt;="&amp;AD887)+1)))</f>
        <v>2</v>
      </c>
      <c r="AF887" s="4">
        <f>IF($A886="","",IF(MAX($X887:$AC887)=MAX($AD887:AE887)," ",SMALL($X887:$AC887,COUNTIF($X887:$AC887,"&lt;="&amp;AE887)+1)))</f>
        <v>3</v>
      </c>
      <c r="AG887" s="4">
        <f>IF($A886="","",IF(MAX($X887:$AC887)=MAX($AD887:AF887)," ",SMALL($X887:$AC887,COUNTIF($X887:$AC887,"&lt;="&amp;AF887)+1)))</f>
        <v>4</v>
      </c>
      <c r="AH887" s="4">
        <f>IF($A886="","",IF(MAX($X887:$AC887)=MAX($AD887:AG887)," ",SMALL($X887:$AC887,COUNTIF($X887:$AC887,"&lt;="&amp;AG887)+1)))</f>
        <v>7</v>
      </c>
      <c r="AI887" s="4">
        <f>IF($A886="","",IF(MAX($X887:$AC887)=MAX($AD887:AH887)," ",SMALL($X887:$AC887,COUNTIF($X887:$AC887,"&lt;="&amp;AH887)+1)))</f>
        <v>8</v>
      </c>
      <c r="AJ887" s="4" t="str">
        <f>IF($A886="","",IF(MAX($X887:$AC887)=MAX($AD887:AI887)," ",SMALL($X887:$AC887,COUNTIF($X887:$AC887,"&lt;="&amp;AI887)+1)))</f>
        <v xml:space="preserve"> </v>
      </c>
      <c r="AL887" s="13" t="str">
        <f t="shared" si="208"/>
        <v>5尾</v>
      </c>
      <c r="AM887" s="13" t="str">
        <f t="shared" si="209"/>
        <v>中2尾</v>
      </c>
    </row>
    <row r="888" spans="1:39" x14ac:dyDescent="0.15">
      <c r="A888" s="7">
        <v>2021141</v>
      </c>
      <c r="B888" s="2">
        <v>1</v>
      </c>
      <c r="C888" s="2">
        <v>14</v>
      </c>
      <c r="D888" s="2">
        <v>19</v>
      </c>
      <c r="E888" s="2">
        <v>23</v>
      </c>
      <c r="F888" s="2">
        <v>26</v>
      </c>
      <c r="G888" s="2">
        <v>30</v>
      </c>
      <c r="H888" s="2">
        <v>10</v>
      </c>
      <c r="J888" s="4">
        <f t="shared" si="196"/>
        <v>1</v>
      </c>
      <c r="K888" s="4">
        <f t="shared" si="197"/>
        <v>4</v>
      </c>
      <c r="L888" s="4">
        <f t="shared" si="198"/>
        <v>9</v>
      </c>
      <c r="M888" s="4">
        <f t="shared" si="199"/>
        <v>3</v>
      </c>
      <c r="N888" s="4">
        <f t="shared" si="200"/>
        <v>6</v>
      </c>
      <c r="O888" s="4">
        <f t="shared" si="201"/>
        <v>0</v>
      </c>
      <c r="Q888" s="4">
        <f>IF($A888="","",IF(MAX($J888:$O888)=MAX($P888:P888),"",SMALL($J888:$O888,COUNTIF($J888:$O888,"&lt;="&amp;P888)+1)))</f>
        <v>0</v>
      </c>
      <c r="R888" s="4">
        <f>IF($A888="","",IF(MAX($J888:$O888)=MAX($P888:Q888),"",SMALL($J888:$O888,COUNTIF($J888:$O888,"&lt;="&amp;Q888)+1)))</f>
        <v>1</v>
      </c>
      <c r="S888" s="4">
        <f>IF($A888="","",IF(MAX($J888:$O888)=MAX($P888:R888),"",SMALL($J888:$O888,COUNTIF($J888:$O888,"&lt;="&amp;R888)+1)))</f>
        <v>3</v>
      </c>
      <c r="T888" s="4">
        <f>IF($A888="","",IF(MAX($J888:$O888)=MAX($P888:S888),"",SMALL($J888:$O888,COUNTIF($J888:$O888,"&lt;="&amp;S888)+1)))</f>
        <v>4</v>
      </c>
      <c r="U888" s="4">
        <f>IF($A888="","",IF(MAX($J888:$O888)=MAX($P888:T888),"",SMALL($J888:$O888,COUNTIF($J888:$O888,"&lt;="&amp;T888)+1)))</f>
        <v>6</v>
      </c>
      <c r="V888" s="4">
        <f>IF($A888="","",IF(MAX($J888:$O888)=MAX($P888:U888),"",SMALL($J888:$O888,COUNTIF($J888:$O888,"&lt;="&amp;U888)+1)))</f>
        <v>9</v>
      </c>
      <c r="X888" s="4">
        <f t="shared" si="202"/>
        <v>0</v>
      </c>
      <c r="Y888" s="4">
        <f t="shared" si="203"/>
        <v>2</v>
      </c>
      <c r="Z888" s="4">
        <f t="shared" si="204"/>
        <v>2</v>
      </c>
      <c r="AA888" s="4">
        <f t="shared" si="205"/>
        <v>4</v>
      </c>
      <c r="AB888" s="4">
        <f t="shared" si="206"/>
        <v>1</v>
      </c>
      <c r="AC888" s="4">
        <f t="shared" si="207"/>
        <v>2</v>
      </c>
      <c r="AE888" s="4">
        <f>IF($A887="","",IF(MAX($X888:$AC888)=MAX($AD888:AD888)," ",SMALL($X888:$AC888,COUNTIF($X888:$AC888,"&lt;="&amp;AD888)+1)))</f>
        <v>0</v>
      </c>
      <c r="AF888" s="4">
        <f>IF($A887="","",IF(MAX($X888:$AC888)=MAX($AD888:AE888)," ",SMALL($X888:$AC888,COUNTIF($X888:$AC888,"&lt;="&amp;AE888)+1)))</f>
        <v>1</v>
      </c>
      <c r="AG888" s="4">
        <f>IF($A887="","",IF(MAX($X888:$AC888)=MAX($AD888:AF888)," ",SMALL($X888:$AC888,COUNTIF($X888:$AC888,"&lt;="&amp;AF888)+1)))</f>
        <v>2</v>
      </c>
      <c r="AH888" s="4">
        <f>IF($A887="","",IF(MAX($X888:$AC888)=MAX($AD888:AG888)," ",SMALL($X888:$AC888,COUNTIF($X888:$AC888,"&lt;="&amp;AG888)+1)))</f>
        <v>4</v>
      </c>
      <c r="AI888" s="4" t="str">
        <f>IF($A887="","",IF(MAX($X888:$AC888)=MAX($AD888:AH888)," ",SMALL($X888:$AC888,COUNTIF($X888:$AC888,"&lt;="&amp;AH888)+1)))</f>
        <v xml:space="preserve"> </v>
      </c>
      <c r="AJ888" s="4" t="str">
        <f>IF($A887="","",IF(MAX($X888:$AC888)=MAX($AD888:AI888)," ",SMALL($X888:$AC888,COUNTIF($X888:$AC888,"&lt;="&amp;AI888)+1)))</f>
        <v xml:space="preserve"> </v>
      </c>
      <c r="AL888" s="13" t="str">
        <f t="shared" si="208"/>
        <v>4尾</v>
      </c>
      <c r="AM888" s="13" t="str">
        <f t="shared" si="209"/>
        <v>中3尾</v>
      </c>
    </row>
    <row r="889" spans="1:39" x14ac:dyDescent="0.15">
      <c r="A889" s="7">
        <v>2021142</v>
      </c>
      <c r="B889" s="2">
        <v>4</v>
      </c>
      <c r="C889" s="2">
        <v>7</v>
      </c>
      <c r="D889" s="2">
        <v>17</v>
      </c>
      <c r="E889" s="2">
        <v>19</v>
      </c>
      <c r="F889" s="2">
        <v>20</v>
      </c>
      <c r="G889" s="2">
        <v>24</v>
      </c>
      <c r="H889" s="2">
        <v>16</v>
      </c>
      <c r="J889" s="4">
        <f t="shared" si="196"/>
        <v>4</v>
      </c>
      <c r="K889" s="4">
        <f t="shared" si="197"/>
        <v>7</v>
      </c>
      <c r="L889" s="4">
        <f t="shared" si="198"/>
        <v>7</v>
      </c>
      <c r="M889" s="4">
        <f t="shared" si="199"/>
        <v>9</v>
      </c>
      <c r="N889" s="4">
        <f t="shared" si="200"/>
        <v>0</v>
      </c>
      <c r="O889" s="4">
        <f t="shared" si="201"/>
        <v>4</v>
      </c>
      <c r="Q889" s="4">
        <f>IF($A889="","",IF(MAX($J889:$O889)=MAX($P889:P889),"",SMALL($J889:$O889,COUNTIF($J889:$O889,"&lt;="&amp;P889)+1)))</f>
        <v>0</v>
      </c>
      <c r="R889" s="4">
        <f>IF($A889="","",IF(MAX($J889:$O889)=MAX($P889:Q889),"",SMALL($J889:$O889,COUNTIF($J889:$O889,"&lt;="&amp;Q889)+1)))</f>
        <v>4</v>
      </c>
      <c r="S889" s="4">
        <f>IF($A889="","",IF(MAX($J889:$O889)=MAX($P889:R889),"",SMALL($J889:$O889,COUNTIF($J889:$O889,"&lt;="&amp;R889)+1)))</f>
        <v>7</v>
      </c>
      <c r="T889" s="4">
        <f>IF($A889="","",IF(MAX($J889:$O889)=MAX($P889:S889),"",SMALL($J889:$O889,COUNTIF($J889:$O889,"&lt;="&amp;S889)+1)))</f>
        <v>9</v>
      </c>
      <c r="U889" s="4" t="str">
        <f>IF($A889="","",IF(MAX($J889:$O889)=MAX($P889:T889),"",SMALL($J889:$O889,COUNTIF($J889:$O889,"&lt;="&amp;T889)+1)))</f>
        <v/>
      </c>
      <c r="V889" s="4" t="str">
        <f>IF($A889="","",IF(MAX($J889:$O889)=MAX($P889:U889),"",SMALL($J889:$O889,COUNTIF($J889:$O889,"&lt;="&amp;U889)+1)))</f>
        <v/>
      </c>
      <c r="X889" s="4">
        <f t="shared" si="202"/>
        <v>4</v>
      </c>
      <c r="Y889" s="4">
        <f t="shared" si="203"/>
        <v>4</v>
      </c>
      <c r="Z889" s="4">
        <f t="shared" si="204"/>
        <v>8</v>
      </c>
      <c r="AA889" s="4">
        <f t="shared" si="205"/>
        <v>3</v>
      </c>
      <c r="AB889" s="4">
        <f t="shared" si="206"/>
        <v>0</v>
      </c>
      <c r="AC889" s="4">
        <f t="shared" si="207"/>
        <v>5</v>
      </c>
      <c r="AE889" s="4">
        <f>IF($A888="","",IF(MAX($X889:$AC889)=MAX($AD889:AD889)," ",SMALL($X889:$AC889,COUNTIF($X889:$AC889,"&lt;="&amp;AD889)+1)))</f>
        <v>0</v>
      </c>
      <c r="AF889" s="4">
        <f>IF($A888="","",IF(MAX($X889:$AC889)=MAX($AD889:AE889)," ",SMALL($X889:$AC889,COUNTIF($X889:$AC889,"&lt;="&amp;AE889)+1)))</f>
        <v>3</v>
      </c>
      <c r="AG889" s="4">
        <f>IF($A888="","",IF(MAX($X889:$AC889)=MAX($AD889:AF889)," ",SMALL($X889:$AC889,COUNTIF($X889:$AC889,"&lt;="&amp;AF889)+1)))</f>
        <v>4</v>
      </c>
      <c r="AH889" s="4">
        <f>IF($A888="","",IF(MAX($X889:$AC889)=MAX($AD889:AG889)," ",SMALL($X889:$AC889,COUNTIF($X889:$AC889,"&lt;="&amp;AG889)+1)))</f>
        <v>5</v>
      </c>
      <c r="AI889" s="4">
        <f>IF($A888="","",IF(MAX($X889:$AC889)=MAX($AD889:AH889)," ",SMALL($X889:$AC889,COUNTIF($X889:$AC889,"&lt;="&amp;AH889)+1)))</f>
        <v>8</v>
      </c>
      <c r="AJ889" s="4" t="str">
        <f>IF($A888="","",IF(MAX($X889:$AC889)=MAX($AD889:AI889)," ",SMALL($X889:$AC889,COUNTIF($X889:$AC889,"&lt;="&amp;AI889)+1)))</f>
        <v xml:space="preserve"> </v>
      </c>
      <c r="AL889" s="13" t="str">
        <f t="shared" si="208"/>
        <v>5尾</v>
      </c>
      <c r="AM889" s="13" t="str">
        <f t="shared" si="209"/>
        <v>中2尾</v>
      </c>
    </row>
    <row r="890" spans="1:39" x14ac:dyDescent="0.15">
      <c r="A890" s="7">
        <v>2021143</v>
      </c>
      <c r="B890" s="2">
        <v>1</v>
      </c>
      <c r="C890" s="2">
        <v>9</v>
      </c>
      <c r="D890" s="2">
        <v>11</v>
      </c>
      <c r="E890" s="2">
        <v>13</v>
      </c>
      <c r="F890" s="2">
        <v>20</v>
      </c>
      <c r="G890" s="2">
        <v>29</v>
      </c>
      <c r="H890" s="2">
        <v>9</v>
      </c>
      <c r="J890" s="4">
        <f t="shared" si="196"/>
        <v>1</v>
      </c>
      <c r="K890" s="4">
        <f t="shared" si="197"/>
        <v>9</v>
      </c>
      <c r="L890" s="4">
        <f t="shared" si="198"/>
        <v>1</v>
      </c>
      <c r="M890" s="4">
        <f t="shared" si="199"/>
        <v>3</v>
      </c>
      <c r="N890" s="4">
        <f t="shared" si="200"/>
        <v>0</v>
      </c>
      <c r="O890" s="4">
        <f t="shared" si="201"/>
        <v>9</v>
      </c>
      <c r="Q890" s="4">
        <f>IF($A890="","",IF(MAX($J890:$O890)=MAX($P890:P890),"",SMALL($J890:$O890,COUNTIF($J890:$O890,"&lt;="&amp;P890)+1)))</f>
        <v>0</v>
      </c>
      <c r="R890" s="4">
        <f>IF($A890="","",IF(MAX($J890:$O890)=MAX($P890:Q890),"",SMALL($J890:$O890,COUNTIF($J890:$O890,"&lt;="&amp;Q890)+1)))</f>
        <v>1</v>
      </c>
      <c r="S890" s="4">
        <f>IF($A890="","",IF(MAX($J890:$O890)=MAX($P890:R890),"",SMALL($J890:$O890,COUNTIF($J890:$O890,"&lt;="&amp;R890)+1)))</f>
        <v>3</v>
      </c>
      <c r="T890" s="4">
        <f>IF($A890="","",IF(MAX($J890:$O890)=MAX($P890:S890),"",SMALL($J890:$O890,COUNTIF($J890:$O890,"&lt;="&amp;S890)+1)))</f>
        <v>9</v>
      </c>
      <c r="U890" s="4" t="str">
        <f>IF($A890="","",IF(MAX($J890:$O890)=MAX($P890:T890),"",SMALL($J890:$O890,COUNTIF($J890:$O890,"&lt;="&amp;T890)+1)))</f>
        <v/>
      </c>
      <c r="V890" s="4" t="str">
        <f>IF($A890="","",IF(MAX($J890:$O890)=MAX($P890:U890),"",SMALL($J890:$O890,COUNTIF($J890:$O890,"&lt;="&amp;U890)+1)))</f>
        <v/>
      </c>
      <c r="X890" s="4">
        <f t="shared" si="202"/>
        <v>8</v>
      </c>
      <c r="Y890" s="4">
        <f t="shared" si="203"/>
        <v>5</v>
      </c>
      <c r="Z890" s="4">
        <f t="shared" si="204"/>
        <v>0</v>
      </c>
      <c r="AA890" s="4">
        <f t="shared" si="205"/>
        <v>5</v>
      </c>
      <c r="AB890" s="4">
        <f t="shared" si="206"/>
        <v>0</v>
      </c>
      <c r="AC890" s="4">
        <f t="shared" si="207"/>
        <v>2</v>
      </c>
      <c r="AE890" s="4">
        <f>IF($A889="","",IF(MAX($X890:$AC890)=MAX($AD890:AD890)," ",SMALL($X890:$AC890,COUNTIF($X890:$AC890,"&lt;="&amp;AD890)+1)))</f>
        <v>0</v>
      </c>
      <c r="AF890" s="4">
        <f>IF($A889="","",IF(MAX($X890:$AC890)=MAX($AD890:AE890)," ",SMALL($X890:$AC890,COUNTIF($X890:$AC890,"&lt;="&amp;AE890)+1)))</f>
        <v>2</v>
      </c>
      <c r="AG890" s="4">
        <f>IF($A889="","",IF(MAX($X890:$AC890)=MAX($AD890:AF890)," ",SMALL($X890:$AC890,COUNTIF($X890:$AC890,"&lt;="&amp;AF890)+1)))</f>
        <v>5</v>
      </c>
      <c r="AH890" s="4">
        <f>IF($A889="","",IF(MAX($X890:$AC890)=MAX($AD890:AG890)," ",SMALL($X890:$AC890,COUNTIF($X890:$AC890,"&lt;="&amp;AG890)+1)))</f>
        <v>8</v>
      </c>
      <c r="AI890" s="4" t="str">
        <f>IF($A889="","",IF(MAX($X890:$AC890)=MAX($AD890:AH890)," ",SMALL($X890:$AC890,COUNTIF($X890:$AC890,"&lt;="&amp;AH890)+1)))</f>
        <v xml:space="preserve"> </v>
      </c>
      <c r="AJ890" s="4" t="str">
        <f>IF($A889="","",IF(MAX($X890:$AC890)=MAX($AD890:AI890)," ",SMALL($X890:$AC890,COUNTIF($X890:$AC890,"&lt;="&amp;AI890)+1)))</f>
        <v xml:space="preserve"> </v>
      </c>
      <c r="AL890" s="13" t="str">
        <f t="shared" si="208"/>
        <v>4尾</v>
      </c>
      <c r="AM890" s="13" t="str">
        <f t="shared" si="209"/>
        <v>中1尾</v>
      </c>
    </row>
    <row r="891" spans="1:39" x14ac:dyDescent="0.15">
      <c r="A891" s="7">
        <v>2021144</v>
      </c>
      <c r="B891" s="2">
        <v>2</v>
      </c>
      <c r="C891" s="2">
        <v>5</v>
      </c>
      <c r="D891" s="2">
        <v>13</v>
      </c>
      <c r="E891" s="2">
        <v>15</v>
      </c>
      <c r="F891" s="2">
        <v>23</v>
      </c>
      <c r="G891" s="2">
        <v>26</v>
      </c>
      <c r="H891" s="2">
        <v>7</v>
      </c>
      <c r="J891" s="4">
        <f t="shared" si="196"/>
        <v>2</v>
      </c>
      <c r="K891" s="4">
        <f t="shared" si="197"/>
        <v>5</v>
      </c>
      <c r="L891" s="4">
        <f t="shared" si="198"/>
        <v>3</v>
      </c>
      <c r="M891" s="4">
        <f t="shared" si="199"/>
        <v>5</v>
      </c>
      <c r="N891" s="4">
        <f t="shared" si="200"/>
        <v>3</v>
      </c>
      <c r="O891" s="4">
        <f t="shared" si="201"/>
        <v>6</v>
      </c>
      <c r="Q891" s="4">
        <f>IF($A891="","",IF(MAX($J891:$O891)=MAX($P891:P891),"",SMALL($J891:$O891,COUNTIF($J891:$O891,"&lt;="&amp;P891)+1)))</f>
        <v>2</v>
      </c>
      <c r="R891" s="4">
        <f>IF($A891="","",IF(MAX($J891:$O891)=MAX($P891:Q891),"",SMALL($J891:$O891,COUNTIF($J891:$O891,"&lt;="&amp;Q891)+1)))</f>
        <v>3</v>
      </c>
      <c r="S891" s="4">
        <f>IF($A891="","",IF(MAX($J891:$O891)=MAX($P891:R891),"",SMALL($J891:$O891,COUNTIF($J891:$O891,"&lt;="&amp;R891)+1)))</f>
        <v>5</v>
      </c>
      <c r="T891" s="4">
        <f>IF($A891="","",IF(MAX($J891:$O891)=MAX($P891:S891),"",SMALL($J891:$O891,COUNTIF($J891:$O891,"&lt;="&amp;S891)+1)))</f>
        <v>6</v>
      </c>
      <c r="U891" s="4" t="str">
        <f>IF($A891="","",IF(MAX($J891:$O891)=MAX($P891:T891),"",SMALL($J891:$O891,COUNTIF($J891:$O891,"&lt;="&amp;T891)+1)))</f>
        <v/>
      </c>
      <c r="V891" s="4" t="str">
        <f>IF($A891="","",IF(MAX($J891:$O891)=MAX($P891:U891),"",SMALL($J891:$O891,COUNTIF($J891:$O891,"&lt;="&amp;U891)+1)))</f>
        <v/>
      </c>
      <c r="X891" s="4">
        <f t="shared" si="202"/>
        <v>9</v>
      </c>
      <c r="Y891" s="4">
        <f t="shared" si="203"/>
        <v>9</v>
      </c>
      <c r="Z891" s="4">
        <f t="shared" si="204"/>
        <v>0</v>
      </c>
      <c r="AA891" s="4">
        <f t="shared" si="205"/>
        <v>4</v>
      </c>
      <c r="AB891" s="4">
        <f t="shared" si="206"/>
        <v>0</v>
      </c>
      <c r="AC891" s="4">
        <f t="shared" si="207"/>
        <v>5</v>
      </c>
      <c r="AE891" s="4">
        <f>IF($A890="","",IF(MAX($X891:$AC891)=MAX($AD891:AD891)," ",SMALL($X891:$AC891,COUNTIF($X891:$AC891,"&lt;="&amp;AD891)+1)))</f>
        <v>0</v>
      </c>
      <c r="AF891" s="4">
        <f>IF($A890="","",IF(MAX($X891:$AC891)=MAX($AD891:AE891)," ",SMALL($X891:$AC891,COUNTIF($X891:$AC891,"&lt;="&amp;AE891)+1)))</f>
        <v>4</v>
      </c>
      <c r="AG891" s="4">
        <f>IF($A890="","",IF(MAX($X891:$AC891)=MAX($AD891:AF891)," ",SMALL($X891:$AC891,COUNTIF($X891:$AC891,"&lt;="&amp;AF891)+1)))</f>
        <v>5</v>
      </c>
      <c r="AH891" s="4">
        <f>IF($A890="","",IF(MAX($X891:$AC891)=MAX($AD891:AG891)," ",SMALL($X891:$AC891,COUNTIF($X891:$AC891,"&lt;="&amp;AG891)+1)))</f>
        <v>9</v>
      </c>
      <c r="AI891" s="4" t="str">
        <f>IF($A890="","",IF(MAX($X891:$AC891)=MAX($AD891:AH891)," ",SMALL($X891:$AC891,COUNTIF($X891:$AC891,"&lt;="&amp;AH891)+1)))</f>
        <v xml:space="preserve"> </v>
      </c>
      <c r="AJ891" s="4" t="str">
        <f>IF($A890="","",IF(MAX($X891:$AC891)=MAX($AD891:AI891)," ",SMALL($X891:$AC891,COUNTIF($X891:$AC891,"&lt;="&amp;AI891)+1)))</f>
        <v xml:space="preserve"> </v>
      </c>
      <c r="AL891" s="13" t="str">
        <f t="shared" si="208"/>
        <v>4尾</v>
      </c>
      <c r="AM891" s="13" t="str">
        <f t="shared" si="209"/>
        <v>中1尾</v>
      </c>
    </row>
    <row r="892" spans="1:39" x14ac:dyDescent="0.15">
      <c r="A892" s="7">
        <v>2021145</v>
      </c>
      <c r="B892" s="2">
        <v>4</v>
      </c>
      <c r="C892" s="2">
        <v>7</v>
      </c>
      <c r="D892" s="2">
        <v>10</v>
      </c>
      <c r="E892" s="2">
        <v>14</v>
      </c>
      <c r="F892" s="2">
        <v>16</v>
      </c>
      <c r="G892" s="2">
        <v>26</v>
      </c>
      <c r="H892" s="2">
        <v>9</v>
      </c>
      <c r="J892" s="4">
        <f t="shared" si="196"/>
        <v>4</v>
      </c>
      <c r="K892" s="4">
        <f t="shared" si="197"/>
        <v>7</v>
      </c>
      <c r="L892" s="4">
        <f t="shared" si="198"/>
        <v>0</v>
      </c>
      <c r="M892" s="4">
        <f t="shared" si="199"/>
        <v>4</v>
      </c>
      <c r="N892" s="4">
        <f t="shared" si="200"/>
        <v>6</v>
      </c>
      <c r="O892" s="4">
        <f t="shared" si="201"/>
        <v>6</v>
      </c>
      <c r="Q892" s="4">
        <f>IF($A892="","",IF(MAX($J892:$O892)=MAX($P892:P892),"",SMALL($J892:$O892,COUNTIF($J892:$O892,"&lt;="&amp;P892)+1)))</f>
        <v>0</v>
      </c>
      <c r="R892" s="4">
        <f>IF($A892="","",IF(MAX($J892:$O892)=MAX($P892:Q892),"",SMALL($J892:$O892,COUNTIF($J892:$O892,"&lt;="&amp;Q892)+1)))</f>
        <v>4</v>
      </c>
      <c r="S892" s="4">
        <f>IF($A892="","",IF(MAX($J892:$O892)=MAX($P892:R892),"",SMALL($J892:$O892,COUNTIF($J892:$O892,"&lt;="&amp;R892)+1)))</f>
        <v>6</v>
      </c>
      <c r="T892" s="4">
        <f>IF($A892="","",IF(MAX($J892:$O892)=MAX($P892:S892),"",SMALL($J892:$O892,COUNTIF($J892:$O892,"&lt;="&amp;S892)+1)))</f>
        <v>7</v>
      </c>
      <c r="U892" s="4" t="str">
        <f>IF($A892="","",IF(MAX($J892:$O892)=MAX($P892:T892),"",SMALL($J892:$O892,COUNTIF($J892:$O892,"&lt;="&amp;T892)+1)))</f>
        <v/>
      </c>
      <c r="V892" s="4" t="str">
        <f>IF($A892="","",IF(MAX($J892:$O892)=MAX($P892:U892),"",SMALL($J892:$O892,COUNTIF($J892:$O892,"&lt;="&amp;U892)+1)))</f>
        <v/>
      </c>
      <c r="X892" s="4">
        <f t="shared" si="202"/>
        <v>0</v>
      </c>
      <c r="Y892" s="4">
        <f t="shared" si="203"/>
        <v>5</v>
      </c>
      <c r="Z892" s="4">
        <f t="shared" si="204"/>
        <v>5</v>
      </c>
      <c r="AA892" s="4">
        <f t="shared" si="205"/>
        <v>3</v>
      </c>
      <c r="AB892" s="4">
        <f t="shared" si="206"/>
        <v>8</v>
      </c>
      <c r="AC892" s="4">
        <f t="shared" si="207"/>
        <v>3</v>
      </c>
      <c r="AE892" s="4">
        <f>IF($A891="","",IF(MAX($X892:$AC892)=MAX($AD892:AD892)," ",SMALL($X892:$AC892,COUNTIF($X892:$AC892,"&lt;="&amp;AD892)+1)))</f>
        <v>0</v>
      </c>
      <c r="AF892" s="4">
        <f>IF($A891="","",IF(MAX($X892:$AC892)=MAX($AD892:AE892)," ",SMALL($X892:$AC892,COUNTIF($X892:$AC892,"&lt;="&amp;AE892)+1)))</f>
        <v>3</v>
      </c>
      <c r="AG892" s="4">
        <f>IF($A891="","",IF(MAX($X892:$AC892)=MAX($AD892:AF892)," ",SMALL($X892:$AC892,COUNTIF($X892:$AC892,"&lt;="&amp;AF892)+1)))</f>
        <v>5</v>
      </c>
      <c r="AH892" s="4">
        <f>IF($A891="","",IF(MAX($X892:$AC892)=MAX($AD892:AG892)," ",SMALL($X892:$AC892,COUNTIF($X892:$AC892,"&lt;="&amp;AG892)+1)))</f>
        <v>8</v>
      </c>
      <c r="AI892" s="4" t="str">
        <f>IF($A891="","",IF(MAX($X892:$AC892)=MAX($AD892:AH892)," ",SMALL($X892:$AC892,COUNTIF($X892:$AC892,"&lt;="&amp;AH892)+1)))</f>
        <v xml:space="preserve"> </v>
      </c>
      <c r="AJ892" s="4" t="str">
        <f>IF($A891="","",IF(MAX($X892:$AC892)=MAX($AD892:AI892)," ",SMALL($X892:$AC892,COUNTIF($X892:$AC892,"&lt;="&amp;AI892)+1)))</f>
        <v xml:space="preserve"> </v>
      </c>
      <c r="AL892" s="13" t="str">
        <f t="shared" si="208"/>
        <v>4尾</v>
      </c>
      <c r="AM892" s="13" t="str">
        <f t="shared" si="209"/>
        <v>中1尾</v>
      </c>
    </row>
    <row r="893" spans="1:39" x14ac:dyDescent="0.15">
      <c r="A893" s="7">
        <v>2021146</v>
      </c>
      <c r="B893" s="2">
        <v>7</v>
      </c>
      <c r="C893" s="2">
        <v>9</v>
      </c>
      <c r="D893" s="2">
        <v>21</v>
      </c>
      <c r="E893" s="2">
        <v>22</v>
      </c>
      <c r="F893" s="2">
        <v>26</v>
      </c>
      <c r="G893" s="2">
        <v>32</v>
      </c>
      <c r="H893" s="2">
        <v>3</v>
      </c>
      <c r="J893" s="4">
        <f t="shared" si="196"/>
        <v>7</v>
      </c>
      <c r="K893" s="4">
        <f t="shared" si="197"/>
        <v>9</v>
      </c>
      <c r="L893" s="4">
        <f t="shared" si="198"/>
        <v>1</v>
      </c>
      <c r="M893" s="4">
        <f t="shared" si="199"/>
        <v>2</v>
      </c>
      <c r="N893" s="4">
        <f t="shared" si="200"/>
        <v>6</v>
      </c>
      <c r="O893" s="4">
        <f t="shared" si="201"/>
        <v>2</v>
      </c>
      <c r="Q893" s="4">
        <f>IF($A893="","",IF(MAX($J893:$O893)=MAX($P893:P893),"",SMALL($J893:$O893,COUNTIF($J893:$O893,"&lt;="&amp;P893)+1)))</f>
        <v>1</v>
      </c>
      <c r="R893" s="4">
        <f>IF($A893="","",IF(MAX($J893:$O893)=MAX($P893:Q893),"",SMALL($J893:$O893,COUNTIF($J893:$O893,"&lt;="&amp;Q893)+1)))</f>
        <v>2</v>
      </c>
      <c r="S893" s="4">
        <f>IF($A893="","",IF(MAX($J893:$O893)=MAX($P893:R893),"",SMALL($J893:$O893,COUNTIF($J893:$O893,"&lt;="&amp;R893)+1)))</f>
        <v>6</v>
      </c>
      <c r="T893" s="4">
        <f>IF($A893="","",IF(MAX($J893:$O893)=MAX($P893:S893),"",SMALL($J893:$O893,COUNTIF($J893:$O893,"&lt;="&amp;S893)+1)))</f>
        <v>7</v>
      </c>
      <c r="U893" s="4">
        <f>IF($A893="","",IF(MAX($J893:$O893)=MAX($P893:T893),"",SMALL($J893:$O893,COUNTIF($J893:$O893,"&lt;="&amp;T893)+1)))</f>
        <v>9</v>
      </c>
      <c r="V893" s="4" t="str">
        <f>IF($A893="","",IF(MAX($J893:$O893)=MAX($P893:U893),"",SMALL($J893:$O893,COUNTIF($J893:$O893,"&lt;="&amp;U893)+1)))</f>
        <v/>
      </c>
      <c r="X893" s="4">
        <f t="shared" si="202"/>
        <v>8</v>
      </c>
      <c r="Y893" s="4">
        <f t="shared" si="203"/>
        <v>5</v>
      </c>
      <c r="Z893" s="4">
        <f t="shared" si="204"/>
        <v>4</v>
      </c>
      <c r="AA893" s="4">
        <f t="shared" si="205"/>
        <v>4</v>
      </c>
      <c r="AB893" s="4">
        <f t="shared" si="206"/>
        <v>6</v>
      </c>
      <c r="AC893" s="4">
        <f t="shared" si="207"/>
        <v>3</v>
      </c>
      <c r="AE893" s="4">
        <f>IF($A892="","",IF(MAX($X893:$AC893)=MAX($AD893:AD893)," ",SMALL($X893:$AC893,COUNTIF($X893:$AC893,"&lt;="&amp;AD893)+1)))</f>
        <v>3</v>
      </c>
      <c r="AF893" s="4">
        <f>IF($A892="","",IF(MAX($X893:$AC893)=MAX($AD893:AE893)," ",SMALL($X893:$AC893,COUNTIF($X893:$AC893,"&lt;="&amp;AE893)+1)))</f>
        <v>4</v>
      </c>
      <c r="AG893" s="4">
        <f>IF($A892="","",IF(MAX($X893:$AC893)=MAX($AD893:AF893)," ",SMALL($X893:$AC893,COUNTIF($X893:$AC893,"&lt;="&amp;AF893)+1)))</f>
        <v>5</v>
      </c>
      <c r="AH893" s="4">
        <f>IF($A892="","",IF(MAX($X893:$AC893)=MAX($AD893:AG893)," ",SMALL($X893:$AC893,COUNTIF($X893:$AC893,"&lt;="&amp;AG893)+1)))</f>
        <v>6</v>
      </c>
      <c r="AI893" s="4">
        <f>IF($A892="","",IF(MAX($X893:$AC893)=MAX($AD893:AH893)," ",SMALL($X893:$AC893,COUNTIF($X893:$AC893,"&lt;="&amp;AH893)+1)))</f>
        <v>8</v>
      </c>
      <c r="AJ893" s="4" t="str">
        <f>IF($A892="","",IF(MAX($X893:$AC893)=MAX($AD893:AI893)," ",SMALL($X893:$AC893,COUNTIF($X893:$AC893,"&lt;="&amp;AI893)+1)))</f>
        <v xml:space="preserve"> </v>
      </c>
      <c r="AL893" s="13" t="str">
        <f t="shared" si="208"/>
        <v>5尾</v>
      </c>
      <c r="AM893" s="13" t="str">
        <f t="shared" si="209"/>
        <v>中1尾</v>
      </c>
    </row>
    <row r="894" spans="1:39" x14ac:dyDescent="0.15">
      <c r="A894" s="7">
        <v>2021147</v>
      </c>
      <c r="B894" s="2">
        <v>5</v>
      </c>
      <c r="C894" s="2">
        <v>10</v>
      </c>
      <c r="D894" s="2">
        <v>11</v>
      </c>
      <c r="E894" s="2">
        <v>13</v>
      </c>
      <c r="F894" s="2">
        <v>27</v>
      </c>
      <c r="G894" s="2">
        <v>28</v>
      </c>
      <c r="H894" s="2">
        <v>9</v>
      </c>
      <c r="J894" s="4">
        <f t="shared" si="196"/>
        <v>5</v>
      </c>
      <c r="K894" s="4">
        <f t="shared" si="197"/>
        <v>0</v>
      </c>
      <c r="L894" s="4">
        <f t="shared" si="198"/>
        <v>1</v>
      </c>
      <c r="M894" s="4">
        <f t="shared" si="199"/>
        <v>3</v>
      </c>
      <c r="N894" s="4">
        <f t="shared" si="200"/>
        <v>7</v>
      </c>
      <c r="O894" s="4">
        <f t="shared" si="201"/>
        <v>8</v>
      </c>
      <c r="Q894" s="4">
        <f>IF($A894="","",IF(MAX($J894:$O894)=MAX($P894:P894),"",SMALL($J894:$O894,COUNTIF($J894:$O894,"&lt;="&amp;P894)+1)))</f>
        <v>0</v>
      </c>
      <c r="R894" s="4">
        <f>IF($A894="","",IF(MAX($J894:$O894)=MAX($P894:Q894),"",SMALL($J894:$O894,COUNTIF($J894:$O894,"&lt;="&amp;Q894)+1)))</f>
        <v>1</v>
      </c>
      <c r="S894" s="4">
        <f>IF($A894="","",IF(MAX($J894:$O894)=MAX($P894:R894),"",SMALL($J894:$O894,COUNTIF($J894:$O894,"&lt;="&amp;R894)+1)))</f>
        <v>3</v>
      </c>
      <c r="T894" s="4">
        <f>IF($A894="","",IF(MAX($J894:$O894)=MAX($P894:S894),"",SMALL($J894:$O894,COUNTIF($J894:$O894,"&lt;="&amp;S894)+1)))</f>
        <v>5</v>
      </c>
      <c r="U894" s="4">
        <f>IF($A894="","",IF(MAX($J894:$O894)=MAX($P894:T894),"",SMALL($J894:$O894,COUNTIF($J894:$O894,"&lt;="&amp;T894)+1)))</f>
        <v>7</v>
      </c>
      <c r="V894" s="4">
        <f>IF($A894="","",IF(MAX($J894:$O894)=MAX($P894:U894),"",SMALL($J894:$O894,COUNTIF($J894:$O894,"&lt;="&amp;U894)+1)))</f>
        <v>8</v>
      </c>
      <c r="X894" s="4">
        <f t="shared" si="202"/>
        <v>3</v>
      </c>
      <c r="Y894" s="4">
        <f t="shared" si="203"/>
        <v>9</v>
      </c>
      <c r="Z894" s="4">
        <f t="shared" si="204"/>
        <v>2</v>
      </c>
      <c r="AA894" s="4">
        <f t="shared" si="205"/>
        <v>8</v>
      </c>
      <c r="AB894" s="4">
        <f t="shared" si="206"/>
        <v>2</v>
      </c>
      <c r="AC894" s="4">
        <f t="shared" si="207"/>
        <v>3</v>
      </c>
      <c r="AE894" s="4">
        <f>IF($A893="","",IF(MAX($X894:$AC894)=MAX($AD894:AD894)," ",SMALL($X894:$AC894,COUNTIF($X894:$AC894,"&lt;="&amp;AD894)+1)))</f>
        <v>2</v>
      </c>
      <c r="AF894" s="4">
        <f>IF($A893="","",IF(MAX($X894:$AC894)=MAX($AD894:AE894)," ",SMALL($X894:$AC894,COUNTIF($X894:$AC894,"&lt;="&amp;AE894)+1)))</f>
        <v>3</v>
      </c>
      <c r="AG894" s="4">
        <f>IF($A893="","",IF(MAX($X894:$AC894)=MAX($AD894:AF894)," ",SMALL($X894:$AC894,COUNTIF($X894:$AC894,"&lt;="&amp;AF894)+1)))</f>
        <v>8</v>
      </c>
      <c r="AH894" s="4">
        <f>IF($A893="","",IF(MAX($X894:$AC894)=MAX($AD894:AG894)," ",SMALL($X894:$AC894,COUNTIF($X894:$AC894,"&lt;="&amp;AG894)+1)))</f>
        <v>9</v>
      </c>
      <c r="AI894" s="4" t="str">
        <f>IF($A893="","",IF(MAX($X894:$AC894)=MAX($AD894:AH894)," ",SMALL($X894:$AC894,COUNTIF($X894:$AC894,"&lt;="&amp;AH894)+1)))</f>
        <v xml:space="preserve"> </v>
      </c>
      <c r="AJ894" s="4" t="str">
        <f>IF($A893="","",IF(MAX($X894:$AC894)=MAX($AD894:AI894)," ",SMALL($X894:$AC894,COUNTIF($X894:$AC894,"&lt;="&amp;AI894)+1)))</f>
        <v xml:space="preserve"> </v>
      </c>
      <c r="AL894" s="13" t="str">
        <f t="shared" si="208"/>
        <v>4尾</v>
      </c>
      <c r="AM894" s="13" t="str">
        <f t="shared" si="209"/>
        <v>中2尾</v>
      </c>
    </row>
    <row r="895" spans="1:39" x14ac:dyDescent="0.15">
      <c r="A895" s="7">
        <v>2021148</v>
      </c>
      <c r="B895" s="2">
        <v>10</v>
      </c>
      <c r="C895" s="2">
        <v>12</v>
      </c>
      <c r="D895" s="2">
        <v>15</v>
      </c>
      <c r="E895" s="2">
        <v>17</v>
      </c>
      <c r="F895" s="2">
        <v>19</v>
      </c>
      <c r="G895" s="2">
        <v>20</v>
      </c>
      <c r="H895" s="2">
        <v>8</v>
      </c>
      <c r="J895" s="4">
        <f t="shared" si="196"/>
        <v>0</v>
      </c>
      <c r="K895" s="4">
        <f t="shared" si="197"/>
        <v>2</v>
      </c>
      <c r="L895" s="4">
        <f t="shared" si="198"/>
        <v>5</v>
      </c>
      <c r="M895" s="4">
        <f t="shared" si="199"/>
        <v>7</v>
      </c>
      <c r="N895" s="4">
        <f t="shared" si="200"/>
        <v>9</v>
      </c>
      <c r="O895" s="4">
        <f t="shared" si="201"/>
        <v>0</v>
      </c>
      <c r="Q895" s="4">
        <f>IF($A895="","",IF(MAX($J895:$O895)=MAX($P895:P895),"",SMALL($J895:$O895,COUNTIF($J895:$O895,"&lt;="&amp;P895)+1)))</f>
        <v>0</v>
      </c>
      <c r="R895" s="4">
        <f>IF($A895="","",IF(MAX($J895:$O895)=MAX($P895:Q895),"",SMALL($J895:$O895,COUNTIF($J895:$O895,"&lt;="&amp;Q895)+1)))</f>
        <v>2</v>
      </c>
      <c r="S895" s="4">
        <f>IF($A895="","",IF(MAX($J895:$O895)=MAX($P895:R895),"",SMALL($J895:$O895,COUNTIF($J895:$O895,"&lt;="&amp;R895)+1)))</f>
        <v>5</v>
      </c>
      <c r="T895" s="4">
        <f>IF($A895="","",IF(MAX($J895:$O895)=MAX($P895:S895),"",SMALL($J895:$O895,COUNTIF($J895:$O895,"&lt;="&amp;S895)+1)))</f>
        <v>7</v>
      </c>
      <c r="U895" s="4">
        <f>IF($A895="","",IF(MAX($J895:$O895)=MAX($P895:T895),"",SMALL($J895:$O895,COUNTIF($J895:$O895,"&lt;="&amp;T895)+1)))</f>
        <v>9</v>
      </c>
      <c r="V895" s="4" t="str">
        <f>IF($A895="","",IF(MAX($J895:$O895)=MAX($P895:U895),"",SMALL($J895:$O895,COUNTIF($J895:$O895,"&lt;="&amp;U895)+1)))</f>
        <v/>
      </c>
      <c r="X895" s="4">
        <f t="shared" si="202"/>
        <v>0</v>
      </c>
      <c r="Y895" s="4">
        <f t="shared" si="203"/>
        <v>2</v>
      </c>
      <c r="Z895" s="4">
        <f t="shared" si="204"/>
        <v>1</v>
      </c>
      <c r="AA895" s="4">
        <f t="shared" si="205"/>
        <v>8</v>
      </c>
      <c r="AB895" s="4">
        <f t="shared" si="206"/>
        <v>6</v>
      </c>
      <c r="AC895" s="4">
        <f t="shared" si="207"/>
        <v>4</v>
      </c>
      <c r="AE895" s="4">
        <f>IF($A894="","",IF(MAX($X895:$AC895)=MAX($AD895:AD895)," ",SMALL($X895:$AC895,COUNTIF($X895:$AC895,"&lt;="&amp;AD895)+1)))</f>
        <v>0</v>
      </c>
      <c r="AF895" s="4">
        <f>IF($A894="","",IF(MAX($X895:$AC895)=MAX($AD895:AE895)," ",SMALL($X895:$AC895,COUNTIF($X895:$AC895,"&lt;="&amp;AE895)+1)))</f>
        <v>1</v>
      </c>
      <c r="AG895" s="4">
        <f>IF($A894="","",IF(MAX($X895:$AC895)=MAX($AD895:AF895)," ",SMALL($X895:$AC895,COUNTIF($X895:$AC895,"&lt;="&amp;AF895)+1)))</f>
        <v>2</v>
      </c>
      <c r="AH895" s="4">
        <f>IF($A894="","",IF(MAX($X895:$AC895)=MAX($AD895:AG895)," ",SMALL($X895:$AC895,COUNTIF($X895:$AC895,"&lt;="&amp;AG895)+1)))</f>
        <v>4</v>
      </c>
      <c r="AI895" s="4">
        <f>IF($A894="","",IF(MAX($X895:$AC895)=MAX($AD895:AH895)," ",SMALL($X895:$AC895,COUNTIF($X895:$AC895,"&lt;="&amp;AH895)+1)))</f>
        <v>6</v>
      </c>
      <c r="AJ895" s="4">
        <f>IF($A894="","",IF(MAX($X895:$AC895)=MAX($AD895:AI895)," ",SMALL($X895:$AC895,COUNTIF($X895:$AC895,"&lt;="&amp;AI895)+1)))</f>
        <v>8</v>
      </c>
      <c r="AL895" s="13" t="str">
        <f t="shared" si="208"/>
        <v>6尾</v>
      </c>
      <c r="AM895" s="13" t="str">
        <f t="shared" si="209"/>
        <v>中2尾</v>
      </c>
    </row>
    <row r="896" spans="1:39" x14ac:dyDescent="0.15">
      <c r="A896" s="7">
        <v>2021149</v>
      </c>
      <c r="B896" s="2">
        <v>5</v>
      </c>
      <c r="C896" s="2">
        <v>10</v>
      </c>
      <c r="D896" s="2">
        <v>15</v>
      </c>
      <c r="E896" s="2">
        <v>18</v>
      </c>
      <c r="F896" s="2">
        <v>19</v>
      </c>
      <c r="G896" s="2">
        <v>32</v>
      </c>
      <c r="H896" s="2">
        <v>5</v>
      </c>
      <c r="J896" s="4">
        <f t="shared" si="196"/>
        <v>5</v>
      </c>
      <c r="K896" s="4">
        <f t="shared" si="197"/>
        <v>0</v>
      </c>
      <c r="L896" s="4">
        <f t="shared" si="198"/>
        <v>5</v>
      </c>
      <c r="M896" s="4">
        <f t="shared" si="199"/>
        <v>8</v>
      </c>
      <c r="N896" s="4">
        <f t="shared" si="200"/>
        <v>9</v>
      </c>
      <c r="O896" s="4">
        <f t="shared" si="201"/>
        <v>2</v>
      </c>
      <c r="Q896" s="4">
        <f>IF($A896="","",IF(MAX($J896:$O896)=MAX($P896:P896),"",SMALL($J896:$O896,COUNTIF($J896:$O896,"&lt;="&amp;P896)+1)))</f>
        <v>0</v>
      </c>
      <c r="R896" s="4">
        <f>IF($A896="","",IF(MAX($J896:$O896)=MAX($P896:Q896),"",SMALL($J896:$O896,COUNTIF($J896:$O896,"&lt;="&amp;Q896)+1)))</f>
        <v>2</v>
      </c>
      <c r="S896" s="4">
        <f>IF($A896="","",IF(MAX($J896:$O896)=MAX($P896:R896),"",SMALL($J896:$O896,COUNTIF($J896:$O896,"&lt;="&amp;R896)+1)))</f>
        <v>5</v>
      </c>
      <c r="T896" s="4">
        <f>IF($A896="","",IF(MAX($J896:$O896)=MAX($P896:S896),"",SMALL($J896:$O896,COUNTIF($J896:$O896,"&lt;="&amp;S896)+1)))</f>
        <v>8</v>
      </c>
      <c r="U896" s="4">
        <f>IF($A896="","",IF(MAX($J896:$O896)=MAX($P896:T896),"",SMALL($J896:$O896,COUNTIF($J896:$O896,"&lt;="&amp;T896)+1)))</f>
        <v>9</v>
      </c>
      <c r="V896" s="4" t="str">
        <f>IF($A896="","",IF(MAX($J896:$O896)=MAX($P896:U896),"",SMALL($J896:$O896,COUNTIF($J896:$O896,"&lt;="&amp;U896)+1)))</f>
        <v/>
      </c>
      <c r="X896" s="4">
        <f t="shared" si="202"/>
        <v>0</v>
      </c>
      <c r="Y896" s="4">
        <f t="shared" si="203"/>
        <v>2</v>
      </c>
      <c r="Z896" s="4">
        <f t="shared" si="204"/>
        <v>3</v>
      </c>
      <c r="AA896" s="4">
        <f t="shared" si="205"/>
        <v>2</v>
      </c>
      <c r="AB896" s="4">
        <f t="shared" si="206"/>
        <v>0</v>
      </c>
      <c r="AC896" s="4">
        <f t="shared" si="207"/>
        <v>5</v>
      </c>
      <c r="AE896" s="4">
        <f>IF($A895="","",IF(MAX($X896:$AC896)=MAX($AD896:AD896)," ",SMALL($X896:$AC896,COUNTIF($X896:$AC896,"&lt;="&amp;AD896)+1)))</f>
        <v>0</v>
      </c>
      <c r="AF896" s="4">
        <f>IF($A895="","",IF(MAX($X896:$AC896)=MAX($AD896:AE896)," ",SMALL($X896:$AC896,COUNTIF($X896:$AC896,"&lt;="&amp;AE896)+1)))</f>
        <v>2</v>
      </c>
      <c r="AG896" s="4">
        <f>IF($A895="","",IF(MAX($X896:$AC896)=MAX($AD896:AF896)," ",SMALL($X896:$AC896,COUNTIF($X896:$AC896,"&lt;="&amp;AF896)+1)))</f>
        <v>3</v>
      </c>
      <c r="AH896" s="4">
        <f>IF($A895="","",IF(MAX($X896:$AC896)=MAX($AD896:AG896)," ",SMALL($X896:$AC896,COUNTIF($X896:$AC896,"&lt;="&amp;AG896)+1)))</f>
        <v>5</v>
      </c>
      <c r="AI896" s="4" t="str">
        <f>IF($A895="","",IF(MAX($X896:$AC896)=MAX($AD896:AH896)," ",SMALL($X896:$AC896,COUNTIF($X896:$AC896,"&lt;="&amp;AH896)+1)))</f>
        <v xml:space="preserve"> </v>
      </c>
      <c r="AJ896" s="4" t="str">
        <f>IF($A895="","",IF(MAX($X896:$AC896)=MAX($AD896:AI896)," ",SMALL($X896:$AC896,COUNTIF($X896:$AC896,"&lt;="&amp;AI896)+1)))</f>
        <v xml:space="preserve"> </v>
      </c>
      <c r="AL896" s="13" t="str">
        <f t="shared" si="208"/>
        <v>4尾</v>
      </c>
      <c r="AM896" s="13" t="str">
        <f t="shared" si="209"/>
        <v>中3尾</v>
      </c>
    </row>
    <row r="897" spans="1:39" x14ac:dyDescent="0.15">
      <c r="A897" s="7">
        <v>2021150</v>
      </c>
      <c r="B897" s="2">
        <v>9</v>
      </c>
      <c r="C897" s="2">
        <v>14</v>
      </c>
      <c r="D897" s="2">
        <v>20</v>
      </c>
      <c r="E897" s="2">
        <v>21</v>
      </c>
      <c r="F897" s="2">
        <v>24</v>
      </c>
      <c r="G897" s="2">
        <v>26</v>
      </c>
      <c r="H897" s="2">
        <v>4</v>
      </c>
      <c r="J897" s="4">
        <f t="shared" si="196"/>
        <v>9</v>
      </c>
      <c r="K897" s="4">
        <f t="shared" si="197"/>
        <v>4</v>
      </c>
      <c r="L897" s="4">
        <f t="shared" si="198"/>
        <v>0</v>
      </c>
      <c r="M897" s="4">
        <f t="shared" si="199"/>
        <v>1</v>
      </c>
      <c r="N897" s="4">
        <f t="shared" si="200"/>
        <v>4</v>
      </c>
      <c r="O897" s="4">
        <f t="shared" si="201"/>
        <v>6</v>
      </c>
      <c r="Q897" s="4">
        <f>IF($A897="","",IF(MAX($J897:$O897)=MAX($P897:P897),"",SMALL($J897:$O897,COUNTIF($J897:$O897,"&lt;="&amp;P897)+1)))</f>
        <v>0</v>
      </c>
      <c r="R897" s="4">
        <f>IF($A897="","",IF(MAX($J897:$O897)=MAX($P897:Q897),"",SMALL($J897:$O897,COUNTIF($J897:$O897,"&lt;="&amp;Q897)+1)))</f>
        <v>1</v>
      </c>
      <c r="S897" s="4">
        <f>IF($A897="","",IF(MAX($J897:$O897)=MAX($P897:R897),"",SMALL($J897:$O897,COUNTIF($J897:$O897,"&lt;="&amp;R897)+1)))</f>
        <v>4</v>
      </c>
      <c r="T897" s="4">
        <f>IF($A897="","",IF(MAX($J897:$O897)=MAX($P897:S897),"",SMALL($J897:$O897,COUNTIF($J897:$O897,"&lt;="&amp;S897)+1)))</f>
        <v>6</v>
      </c>
      <c r="U897" s="4">
        <f>IF($A897="","",IF(MAX($J897:$O897)=MAX($P897:T897),"",SMALL($J897:$O897,COUNTIF($J897:$O897,"&lt;="&amp;T897)+1)))</f>
        <v>9</v>
      </c>
      <c r="V897" s="4" t="str">
        <f>IF($A897="","",IF(MAX($J897:$O897)=MAX($P897:U897),"",SMALL($J897:$O897,COUNTIF($J897:$O897,"&lt;="&amp;U897)+1)))</f>
        <v/>
      </c>
      <c r="X897" s="4">
        <f t="shared" si="202"/>
        <v>0</v>
      </c>
      <c r="Y897" s="4">
        <f t="shared" si="203"/>
        <v>2</v>
      </c>
      <c r="Z897" s="4">
        <f t="shared" si="204"/>
        <v>2</v>
      </c>
      <c r="AA897" s="4">
        <f t="shared" si="205"/>
        <v>6</v>
      </c>
      <c r="AB897" s="4">
        <f t="shared" si="206"/>
        <v>8</v>
      </c>
      <c r="AC897" s="4">
        <f t="shared" si="207"/>
        <v>8</v>
      </c>
      <c r="AE897" s="4">
        <f>IF($A896="","",IF(MAX($X897:$AC897)=MAX($AD897:AD897)," ",SMALL($X897:$AC897,COUNTIF($X897:$AC897,"&lt;="&amp;AD897)+1)))</f>
        <v>0</v>
      </c>
      <c r="AF897" s="4">
        <f>IF($A896="","",IF(MAX($X897:$AC897)=MAX($AD897:AE897)," ",SMALL($X897:$AC897,COUNTIF($X897:$AC897,"&lt;="&amp;AE897)+1)))</f>
        <v>2</v>
      </c>
      <c r="AG897" s="4">
        <f>IF($A896="","",IF(MAX($X897:$AC897)=MAX($AD897:AF897)," ",SMALL($X897:$AC897,COUNTIF($X897:$AC897,"&lt;="&amp;AF897)+1)))</f>
        <v>6</v>
      </c>
      <c r="AH897" s="4">
        <f>IF($A896="","",IF(MAX($X897:$AC897)=MAX($AD897:AG897)," ",SMALL($X897:$AC897,COUNTIF($X897:$AC897,"&lt;="&amp;AG897)+1)))</f>
        <v>8</v>
      </c>
      <c r="AI897" s="4" t="str">
        <f>IF($A896="","",IF(MAX($X897:$AC897)=MAX($AD897:AH897)," ",SMALL($X897:$AC897,COUNTIF($X897:$AC897,"&lt;="&amp;AH897)+1)))</f>
        <v xml:space="preserve"> </v>
      </c>
      <c r="AJ897" s="4" t="str">
        <f>IF($A896="","",IF(MAX($X897:$AC897)=MAX($AD897:AI897)," ",SMALL($X897:$AC897,COUNTIF($X897:$AC897,"&lt;="&amp;AI897)+1)))</f>
        <v xml:space="preserve"> </v>
      </c>
      <c r="AL897" s="13" t="str">
        <f t="shared" si="208"/>
        <v>4尾</v>
      </c>
      <c r="AM897" s="13" t="str">
        <f t="shared" si="209"/>
        <v>中2尾</v>
      </c>
    </row>
    <row r="898" spans="1:39" x14ac:dyDescent="0.15">
      <c r="A898" s="7">
        <v>2022001</v>
      </c>
      <c r="B898" s="2">
        <v>6</v>
      </c>
      <c r="C898" s="2">
        <v>13</v>
      </c>
      <c r="D898" s="2">
        <v>15</v>
      </c>
      <c r="E898" s="2">
        <v>17</v>
      </c>
      <c r="F898" s="2">
        <v>20</v>
      </c>
      <c r="G898" s="2">
        <v>21</v>
      </c>
      <c r="H898" s="2">
        <v>3</v>
      </c>
      <c r="J898" s="4">
        <f t="shared" si="196"/>
        <v>6</v>
      </c>
      <c r="K898" s="4">
        <f t="shared" si="197"/>
        <v>3</v>
      </c>
      <c r="L898" s="4">
        <f t="shared" si="198"/>
        <v>5</v>
      </c>
      <c r="M898" s="4">
        <f t="shared" si="199"/>
        <v>7</v>
      </c>
      <c r="N898" s="4">
        <f t="shared" si="200"/>
        <v>0</v>
      </c>
      <c r="O898" s="4">
        <f t="shared" si="201"/>
        <v>1</v>
      </c>
      <c r="Q898" s="4">
        <f>IF($A898="","",IF(MAX($J898:$O898)=MAX($P898:P898),"",SMALL($J898:$O898,COUNTIF($J898:$O898,"&lt;="&amp;P898)+1)))</f>
        <v>0</v>
      </c>
      <c r="R898" s="4">
        <f>IF($A898="","",IF(MAX($J898:$O898)=MAX($P898:Q898),"",SMALL($J898:$O898,COUNTIF($J898:$O898,"&lt;="&amp;Q898)+1)))</f>
        <v>1</v>
      </c>
      <c r="S898" s="4">
        <f>IF($A898="","",IF(MAX($J898:$O898)=MAX($P898:R898),"",SMALL($J898:$O898,COUNTIF($J898:$O898,"&lt;="&amp;R898)+1)))</f>
        <v>3</v>
      </c>
      <c r="T898" s="4">
        <f>IF($A898="","",IF(MAX($J898:$O898)=MAX($P898:S898),"",SMALL($J898:$O898,COUNTIF($J898:$O898,"&lt;="&amp;S898)+1)))</f>
        <v>5</v>
      </c>
      <c r="U898" s="4">
        <f>IF($A898="","",IF(MAX($J898:$O898)=MAX($P898:T898),"",SMALL($J898:$O898,COUNTIF($J898:$O898,"&lt;="&amp;T898)+1)))</f>
        <v>6</v>
      </c>
      <c r="V898" s="4">
        <f>IF($A898="","",IF(MAX($J898:$O898)=MAX($P898:U898),"",SMALL($J898:$O898,COUNTIF($J898:$O898,"&lt;="&amp;U898)+1)))</f>
        <v>7</v>
      </c>
      <c r="X898" s="4">
        <f t="shared" si="202"/>
        <v>6</v>
      </c>
      <c r="Y898" s="4">
        <f t="shared" si="203"/>
        <v>6</v>
      </c>
      <c r="Z898" s="4">
        <f t="shared" si="204"/>
        <v>4</v>
      </c>
      <c r="AA898" s="4">
        <f t="shared" si="205"/>
        <v>4</v>
      </c>
      <c r="AB898" s="4">
        <f t="shared" si="206"/>
        <v>4</v>
      </c>
      <c r="AC898" s="4">
        <f t="shared" si="207"/>
        <v>8</v>
      </c>
      <c r="AE898" s="4">
        <f>IF($A897="","",IF(MAX($X898:$AC898)=MAX($AD898:AD898)," ",SMALL($X898:$AC898,COUNTIF($X898:$AC898,"&lt;="&amp;AD898)+1)))</f>
        <v>4</v>
      </c>
      <c r="AF898" s="4">
        <f>IF($A897="","",IF(MAX($X898:$AC898)=MAX($AD898:AE898)," ",SMALL($X898:$AC898,COUNTIF($X898:$AC898,"&lt;="&amp;AE898)+1)))</f>
        <v>6</v>
      </c>
      <c r="AG898" s="4">
        <f>IF($A897="","",IF(MAX($X898:$AC898)=MAX($AD898:AF898)," ",SMALL($X898:$AC898,COUNTIF($X898:$AC898,"&lt;="&amp;AF898)+1)))</f>
        <v>8</v>
      </c>
      <c r="AH898" s="4" t="str">
        <f>IF($A897="","",IF(MAX($X898:$AC898)=MAX($AD898:AG898)," ",SMALL($X898:$AC898,COUNTIF($X898:$AC898,"&lt;="&amp;AG898)+1)))</f>
        <v xml:space="preserve"> </v>
      </c>
      <c r="AI898" s="4" t="str">
        <f>IF($A897="","",IF(MAX($X898:$AC898)=MAX($AD898:AH898)," ",SMALL($X898:$AC898,COUNTIF($X898:$AC898,"&lt;="&amp;AH898)+1)))</f>
        <v xml:space="preserve"> </v>
      </c>
      <c r="AJ898" s="4" t="str">
        <f>IF($A897="","",IF(MAX($X898:$AC898)=MAX($AD898:AI898)," ",SMALL($X898:$AC898,COUNTIF($X898:$AC898,"&lt;="&amp;AI898)+1)))</f>
        <v xml:space="preserve"> </v>
      </c>
      <c r="AL898" s="13" t="str">
        <f t="shared" si="208"/>
        <v>3尾</v>
      </c>
      <c r="AM898" s="13" t="str">
        <f t="shared" si="209"/>
        <v>中1尾</v>
      </c>
    </row>
    <row r="899" spans="1:39" x14ac:dyDescent="0.15">
      <c r="A899" s="7">
        <v>2022002</v>
      </c>
      <c r="B899" s="2">
        <v>2</v>
      </c>
      <c r="C899" s="2">
        <v>12</v>
      </c>
      <c r="D899" s="2">
        <v>21</v>
      </c>
      <c r="E899" s="2">
        <v>23</v>
      </c>
      <c r="F899" s="2">
        <v>25</v>
      </c>
      <c r="G899" s="2">
        <v>31</v>
      </c>
      <c r="H899" s="2">
        <v>8</v>
      </c>
      <c r="J899" s="4">
        <f t="shared" si="196"/>
        <v>2</v>
      </c>
      <c r="K899" s="4">
        <f t="shared" si="197"/>
        <v>2</v>
      </c>
      <c r="L899" s="4">
        <f t="shared" si="198"/>
        <v>1</v>
      </c>
      <c r="M899" s="4">
        <f t="shared" si="199"/>
        <v>3</v>
      </c>
      <c r="N899" s="4">
        <f t="shared" si="200"/>
        <v>5</v>
      </c>
      <c r="O899" s="4">
        <f t="shared" si="201"/>
        <v>1</v>
      </c>
      <c r="Q899" s="4">
        <f>IF($A899="","",IF(MAX($J899:$O899)=MAX($P899:P899),"",SMALL($J899:$O899,COUNTIF($J899:$O899,"&lt;="&amp;P899)+1)))</f>
        <v>1</v>
      </c>
      <c r="R899" s="4">
        <f>IF($A899="","",IF(MAX($J899:$O899)=MAX($P899:Q899),"",SMALL($J899:$O899,COUNTIF($J899:$O899,"&lt;="&amp;Q899)+1)))</f>
        <v>2</v>
      </c>
      <c r="S899" s="4">
        <f>IF($A899="","",IF(MAX($J899:$O899)=MAX($P899:R899),"",SMALL($J899:$O899,COUNTIF($J899:$O899,"&lt;="&amp;R899)+1)))</f>
        <v>3</v>
      </c>
      <c r="T899" s="4">
        <f>IF($A899="","",IF(MAX($J899:$O899)=MAX($P899:S899),"",SMALL($J899:$O899,COUNTIF($J899:$O899,"&lt;="&amp;S899)+1)))</f>
        <v>5</v>
      </c>
      <c r="U899" s="4" t="str">
        <f>IF($A899="","",IF(MAX($J899:$O899)=MAX($P899:T899),"",SMALL($J899:$O899,COUNTIF($J899:$O899,"&lt;="&amp;T899)+1)))</f>
        <v/>
      </c>
      <c r="V899" s="4" t="str">
        <f>IF($A899="","",IF(MAX($J899:$O899)=MAX($P899:U899),"",SMALL($J899:$O899,COUNTIF($J899:$O899,"&lt;="&amp;U899)+1)))</f>
        <v/>
      </c>
      <c r="X899" s="4">
        <f t="shared" si="202"/>
        <v>8</v>
      </c>
      <c r="Y899" s="4">
        <f t="shared" si="203"/>
        <v>7</v>
      </c>
      <c r="Z899" s="4">
        <f t="shared" si="204"/>
        <v>0</v>
      </c>
      <c r="AA899" s="4">
        <f t="shared" si="205"/>
        <v>8</v>
      </c>
      <c r="AB899" s="4">
        <f t="shared" si="206"/>
        <v>0</v>
      </c>
      <c r="AC899" s="4">
        <f t="shared" si="207"/>
        <v>5</v>
      </c>
      <c r="AE899" s="4">
        <f>IF($A898="","",IF(MAX($X899:$AC899)=MAX($AD899:AD899)," ",SMALL($X899:$AC899,COUNTIF($X899:$AC899,"&lt;="&amp;AD899)+1)))</f>
        <v>0</v>
      </c>
      <c r="AF899" s="4">
        <f>IF($A898="","",IF(MAX($X899:$AC899)=MAX($AD899:AE899)," ",SMALL($X899:$AC899,COUNTIF($X899:$AC899,"&lt;="&amp;AE899)+1)))</f>
        <v>5</v>
      </c>
      <c r="AG899" s="4">
        <f>IF($A898="","",IF(MAX($X899:$AC899)=MAX($AD899:AF899)," ",SMALL($X899:$AC899,COUNTIF($X899:$AC899,"&lt;="&amp;AF899)+1)))</f>
        <v>7</v>
      </c>
      <c r="AH899" s="4">
        <f>IF($A898="","",IF(MAX($X899:$AC899)=MAX($AD899:AG899)," ",SMALL($X899:$AC899,COUNTIF($X899:$AC899,"&lt;="&amp;AG899)+1)))</f>
        <v>8</v>
      </c>
      <c r="AI899" s="4" t="str">
        <f>IF($A898="","",IF(MAX($X899:$AC899)=MAX($AD899:AH899)," ",SMALL($X899:$AC899,COUNTIF($X899:$AC899,"&lt;="&amp;AH899)+1)))</f>
        <v xml:space="preserve"> </v>
      </c>
      <c r="AJ899" s="4" t="str">
        <f>IF($A898="","",IF(MAX($X899:$AC899)=MAX($AD899:AI899)," ",SMALL($X899:$AC899,COUNTIF($X899:$AC899,"&lt;="&amp;AI899)+1)))</f>
        <v xml:space="preserve"> </v>
      </c>
      <c r="AL899" s="13" t="str">
        <f t="shared" si="208"/>
        <v>4尾</v>
      </c>
      <c r="AM899" s="13" t="str">
        <f t="shared" si="209"/>
        <v>中1尾</v>
      </c>
    </row>
    <row r="900" spans="1:39" x14ac:dyDescent="0.15">
      <c r="A900" s="7">
        <v>2022003</v>
      </c>
      <c r="B900" s="2">
        <v>2</v>
      </c>
      <c r="C900" s="2">
        <v>5</v>
      </c>
      <c r="D900" s="2">
        <v>16</v>
      </c>
      <c r="E900" s="2">
        <v>17</v>
      </c>
      <c r="F900" s="2">
        <v>18</v>
      </c>
      <c r="G900" s="2">
        <v>30</v>
      </c>
      <c r="H900" s="2">
        <v>6</v>
      </c>
      <c r="J900" s="4">
        <f t="shared" si="196"/>
        <v>2</v>
      </c>
      <c r="K900" s="4">
        <f t="shared" si="197"/>
        <v>5</v>
      </c>
      <c r="L900" s="4">
        <f t="shared" si="198"/>
        <v>6</v>
      </c>
      <c r="M900" s="4">
        <f t="shared" si="199"/>
        <v>7</v>
      </c>
      <c r="N900" s="4">
        <f t="shared" si="200"/>
        <v>8</v>
      </c>
      <c r="O900" s="4">
        <f t="shared" si="201"/>
        <v>0</v>
      </c>
      <c r="Q900" s="4">
        <f>IF($A900="","",IF(MAX($J900:$O900)=MAX($P900:P900),"",SMALL($J900:$O900,COUNTIF($J900:$O900,"&lt;="&amp;P900)+1)))</f>
        <v>0</v>
      </c>
      <c r="R900" s="4">
        <f>IF($A900="","",IF(MAX($J900:$O900)=MAX($P900:Q900),"",SMALL($J900:$O900,COUNTIF($J900:$O900,"&lt;="&amp;Q900)+1)))</f>
        <v>2</v>
      </c>
      <c r="S900" s="4">
        <f>IF($A900="","",IF(MAX($J900:$O900)=MAX($P900:R900),"",SMALL($J900:$O900,COUNTIF($J900:$O900,"&lt;="&amp;R900)+1)))</f>
        <v>5</v>
      </c>
      <c r="T900" s="4">
        <f>IF($A900="","",IF(MAX($J900:$O900)=MAX($P900:S900),"",SMALL($J900:$O900,COUNTIF($J900:$O900,"&lt;="&amp;S900)+1)))</f>
        <v>6</v>
      </c>
      <c r="U900" s="4">
        <f>IF($A900="","",IF(MAX($J900:$O900)=MAX($P900:T900),"",SMALL($J900:$O900,COUNTIF($J900:$O900,"&lt;="&amp;T900)+1)))</f>
        <v>7</v>
      </c>
      <c r="V900" s="4">
        <f>IF($A900="","",IF(MAX($J900:$O900)=MAX($P900:U900),"",SMALL($J900:$O900,COUNTIF($J900:$O900,"&lt;="&amp;U900)+1)))</f>
        <v>8</v>
      </c>
      <c r="X900" s="4">
        <f t="shared" si="202"/>
        <v>4</v>
      </c>
      <c r="Y900" s="4">
        <f t="shared" si="203"/>
        <v>6</v>
      </c>
      <c r="Z900" s="4">
        <f t="shared" si="204"/>
        <v>5</v>
      </c>
      <c r="AA900" s="4">
        <f t="shared" si="205"/>
        <v>9</v>
      </c>
      <c r="AB900" s="4">
        <f t="shared" si="206"/>
        <v>5</v>
      </c>
      <c r="AC900" s="4">
        <f t="shared" si="207"/>
        <v>4</v>
      </c>
      <c r="AE900" s="4">
        <f>IF($A899="","",IF(MAX($X900:$AC900)=MAX($AD900:AD900)," ",SMALL($X900:$AC900,COUNTIF($X900:$AC900,"&lt;="&amp;AD900)+1)))</f>
        <v>4</v>
      </c>
      <c r="AF900" s="4">
        <f>IF($A899="","",IF(MAX($X900:$AC900)=MAX($AD900:AE900)," ",SMALL($X900:$AC900,COUNTIF($X900:$AC900,"&lt;="&amp;AE900)+1)))</f>
        <v>5</v>
      </c>
      <c r="AG900" s="4">
        <f>IF($A899="","",IF(MAX($X900:$AC900)=MAX($AD900:AF900)," ",SMALL($X900:$AC900,COUNTIF($X900:$AC900,"&lt;="&amp;AF900)+1)))</f>
        <v>6</v>
      </c>
      <c r="AH900" s="4">
        <f>IF($A899="","",IF(MAX($X900:$AC900)=MAX($AD900:AG900)," ",SMALL($X900:$AC900,COUNTIF($X900:$AC900,"&lt;="&amp;AG900)+1)))</f>
        <v>9</v>
      </c>
      <c r="AI900" s="4" t="str">
        <f>IF($A899="","",IF(MAX($X900:$AC900)=MAX($AD900:AH900)," ",SMALL($X900:$AC900,COUNTIF($X900:$AC900,"&lt;="&amp;AH900)+1)))</f>
        <v xml:space="preserve"> </v>
      </c>
      <c r="AJ900" s="4" t="str">
        <f>IF($A899="","",IF(MAX($X900:$AC900)=MAX($AD900:AI900)," ",SMALL($X900:$AC900,COUNTIF($X900:$AC900,"&lt;="&amp;AI900)+1)))</f>
        <v xml:space="preserve"> </v>
      </c>
      <c r="AL900" s="13" t="str">
        <f t="shared" si="208"/>
        <v>4尾</v>
      </c>
      <c r="AM900" s="13" t="str">
        <f t="shared" si="209"/>
        <v>中2尾</v>
      </c>
    </row>
    <row r="901" spans="1:39" x14ac:dyDescent="0.15">
      <c r="A901" s="7">
        <v>2022004</v>
      </c>
      <c r="B901" s="2">
        <v>5</v>
      </c>
      <c r="C901" s="2">
        <v>19</v>
      </c>
      <c r="D901" s="2">
        <v>24</v>
      </c>
      <c r="E901" s="2">
        <v>28</v>
      </c>
      <c r="F901" s="2">
        <v>30</v>
      </c>
      <c r="G901" s="2">
        <v>32</v>
      </c>
      <c r="H901" s="2">
        <v>14</v>
      </c>
      <c r="J901" s="4">
        <f t="shared" si="196"/>
        <v>5</v>
      </c>
      <c r="K901" s="4">
        <f t="shared" si="197"/>
        <v>9</v>
      </c>
      <c r="L901" s="4">
        <f t="shared" si="198"/>
        <v>4</v>
      </c>
      <c r="M901" s="4">
        <f t="shared" si="199"/>
        <v>8</v>
      </c>
      <c r="N901" s="4">
        <f t="shared" si="200"/>
        <v>0</v>
      </c>
      <c r="O901" s="4">
        <f t="shared" si="201"/>
        <v>2</v>
      </c>
      <c r="Q901" s="4">
        <f>IF($A901="","",IF(MAX($J901:$O901)=MAX($P901:P901),"",SMALL($J901:$O901,COUNTIF($J901:$O901,"&lt;="&amp;P901)+1)))</f>
        <v>0</v>
      </c>
      <c r="R901" s="4">
        <f>IF($A901="","",IF(MAX($J901:$O901)=MAX($P901:Q901),"",SMALL($J901:$O901,COUNTIF($J901:$O901,"&lt;="&amp;Q901)+1)))</f>
        <v>2</v>
      </c>
      <c r="S901" s="4">
        <f>IF($A901="","",IF(MAX($J901:$O901)=MAX($P901:R901),"",SMALL($J901:$O901,COUNTIF($J901:$O901,"&lt;="&amp;R901)+1)))</f>
        <v>4</v>
      </c>
      <c r="T901" s="4">
        <f>IF($A901="","",IF(MAX($J901:$O901)=MAX($P901:S901),"",SMALL($J901:$O901,COUNTIF($J901:$O901,"&lt;="&amp;S901)+1)))</f>
        <v>5</v>
      </c>
      <c r="U901" s="4">
        <f>IF($A901="","",IF(MAX($J901:$O901)=MAX($P901:T901),"",SMALL($J901:$O901,COUNTIF($J901:$O901,"&lt;="&amp;T901)+1)))</f>
        <v>8</v>
      </c>
      <c r="V901" s="4">
        <f>IF($A901="","",IF(MAX($J901:$O901)=MAX($P901:U901),"",SMALL($J901:$O901,COUNTIF($J901:$O901,"&lt;="&amp;U901)+1)))</f>
        <v>9</v>
      </c>
      <c r="X901" s="4">
        <f t="shared" si="202"/>
        <v>0</v>
      </c>
      <c r="Y901" s="4">
        <f t="shared" si="203"/>
        <v>5</v>
      </c>
      <c r="Z901" s="4">
        <f t="shared" si="204"/>
        <v>6</v>
      </c>
      <c r="AA901" s="4">
        <f t="shared" si="205"/>
        <v>6</v>
      </c>
      <c r="AB901" s="4">
        <f t="shared" si="206"/>
        <v>0</v>
      </c>
      <c r="AC901" s="4">
        <f t="shared" si="207"/>
        <v>7</v>
      </c>
      <c r="AE901" s="4">
        <f>IF($A900="","",IF(MAX($X901:$AC901)=MAX($AD901:AD901)," ",SMALL($X901:$AC901,COUNTIF($X901:$AC901,"&lt;="&amp;AD901)+1)))</f>
        <v>0</v>
      </c>
      <c r="AF901" s="4">
        <f>IF($A900="","",IF(MAX($X901:$AC901)=MAX($AD901:AE901)," ",SMALL($X901:$AC901,COUNTIF($X901:$AC901,"&lt;="&amp;AE901)+1)))</f>
        <v>5</v>
      </c>
      <c r="AG901" s="4">
        <f>IF($A900="","",IF(MAX($X901:$AC901)=MAX($AD901:AF901)," ",SMALL($X901:$AC901,COUNTIF($X901:$AC901,"&lt;="&amp;AF901)+1)))</f>
        <v>6</v>
      </c>
      <c r="AH901" s="4">
        <f>IF($A900="","",IF(MAX($X901:$AC901)=MAX($AD901:AG901)," ",SMALL($X901:$AC901,COUNTIF($X901:$AC901,"&lt;="&amp;AG901)+1)))</f>
        <v>7</v>
      </c>
      <c r="AI901" s="4" t="str">
        <f>IF($A900="","",IF(MAX($X901:$AC901)=MAX($AD901:AH901)," ",SMALL($X901:$AC901,COUNTIF($X901:$AC901,"&lt;="&amp;AH901)+1)))</f>
        <v xml:space="preserve"> </v>
      </c>
      <c r="AJ901" s="4" t="str">
        <f>IF($A900="","",IF(MAX($X901:$AC901)=MAX($AD901:AI901)," ",SMALL($X901:$AC901,COUNTIF($X901:$AC901,"&lt;="&amp;AI901)+1)))</f>
        <v xml:space="preserve"> </v>
      </c>
      <c r="AL901" s="13" t="str">
        <f t="shared" si="208"/>
        <v>4尾</v>
      </c>
      <c r="AM901" s="13" t="str">
        <f t="shared" si="209"/>
        <v>中2尾</v>
      </c>
    </row>
    <row r="902" spans="1:39" x14ac:dyDescent="0.15">
      <c r="A902" s="7">
        <v>2022005</v>
      </c>
      <c r="B902" s="2">
        <v>7</v>
      </c>
      <c r="C902" s="2">
        <v>10</v>
      </c>
      <c r="D902" s="2">
        <v>12</v>
      </c>
      <c r="E902" s="2">
        <v>16</v>
      </c>
      <c r="F902" s="2">
        <v>19</v>
      </c>
      <c r="G902" s="2">
        <v>31</v>
      </c>
      <c r="H902" s="2">
        <v>16</v>
      </c>
      <c r="J902" s="4">
        <f t="shared" si="196"/>
        <v>7</v>
      </c>
      <c r="K902" s="4">
        <f t="shared" si="197"/>
        <v>0</v>
      </c>
      <c r="L902" s="4">
        <f t="shared" si="198"/>
        <v>2</v>
      </c>
      <c r="M902" s="4">
        <f t="shared" si="199"/>
        <v>6</v>
      </c>
      <c r="N902" s="4">
        <f t="shared" si="200"/>
        <v>9</v>
      </c>
      <c r="O902" s="4">
        <f t="shared" si="201"/>
        <v>1</v>
      </c>
      <c r="Q902" s="4">
        <f>IF($A902="","",IF(MAX($J902:$O902)=MAX($P902:P902),"",SMALL($J902:$O902,COUNTIF($J902:$O902,"&lt;="&amp;P902)+1)))</f>
        <v>0</v>
      </c>
      <c r="R902" s="4">
        <f>IF($A902="","",IF(MAX($J902:$O902)=MAX($P902:Q902),"",SMALL($J902:$O902,COUNTIF($J902:$O902,"&lt;="&amp;Q902)+1)))</f>
        <v>1</v>
      </c>
      <c r="S902" s="4">
        <f>IF($A902="","",IF(MAX($J902:$O902)=MAX($P902:R902),"",SMALL($J902:$O902,COUNTIF($J902:$O902,"&lt;="&amp;R902)+1)))</f>
        <v>2</v>
      </c>
      <c r="T902" s="4">
        <f>IF($A902="","",IF(MAX($J902:$O902)=MAX($P902:S902),"",SMALL($J902:$O902,COUNTIF($J902:$O902,"&lt;="&amp;S902)+1)))</f>
        <v>6</v>
      </c>
      <c r="U902" s="4">
        <f>IF($A902="","",IF(MAX($J902:$O902)=MAX($P902:T902),"",SMALL($J902:$O902,COUNTIF($J902:$O902,"&lt;="&amp;T902)+1)))</f>
        <v>7</v>
      </c>
      <c r="V902" s="4">
        <f>IF($A902="","",IF(MAX($J902:$O902)=MAX($P902:U902),"",SMALL($J902:$O902,COUNTIF($J902:$O902,"&lt;="&amp;U902)+1)))</f>
        <v>9</v>
      </c>
      <c r="X902" s="4">
        <f t="shared" si="202"/>
        <v>5</v>
      </c>
      <c r="Y902" s="4">
        <f t="shared" si="203"/>
        <v>8</v>
      </c>
      <c r="Z902" s="4">
        <f t="shared" si="204"/>
        <v>0</v>
      </c>
      <c r="AA902" s="4">
        <f t="shared" si="205"/>
        <v>7</v>
      </c>
      <c r="AB902" s="4">
        <f t="shared" si="206"/>
        <v>0</v>
      </c>
      <c r="AC902" s="4">
        <f t="shared" si="207"/>
        <v>7</v>
      </c>
      <c r="AE902" s="4">
        <f>IF($A901="","",IF(MAX($X902:$AC902)=MAX($AD902:AD902)," ",SMALL($X902:$AC902,COUNTIF($X902:$AC902,"&lt;="&amp;AD902)+1)))</f>
        <v>0</v>
      </c>
      <c r="AF902" s="4">
        <f>IF($A901="","",IF(MAX($X902:$AC902)=MAX($AD902:AE902)," ",SMALL($X902:$AC902,COUNTIF($X902:$AC902,"&lt;="&amp;AE902)+1)))</f>
        <v>5</v>
      </c>
      <c r="AG902" s="4">
        <f>IF($A901="","",IF(MAX($X902:$AC902)=MAX($AD902:AF902)," ",SMALL($X902:$AC902,COUNTIF($X902:$AC902,"&lt;="&amp;AF902)+1)))</f>
        <v>7</v>
      </c>
      <c r="AH902" s="4">
        <f>IF($A901="","",IF(MAX($X902:$AC902)=MAX($AD902:AG902)," ",SMALL($X902:$AC902,COUNTIF($X902:$AC902,"&lt;="&amp;AG902)+1)))</f>
        <v>8</v>
      </c>
      <c r="AI902" s="4" t="str">
        <f>IF($A901="","",IF(MAX($X902:$AC902)=MAX($AD902:AH902)," ",SMALL($X902:$AC902,COUNTIF($X902:$AC902,"&lt;="&amp;AH902)+1)))</f>
        <v xml:space="preserve"> </v>
      </c>
      <c r="AJ902" s="4" t="str">
        <f>IF($A901="","",IF(MAX($X902:$AC902)=MAX($AD902:AI902)," ",SMALL($X902:$AC902,COUNTIF($X902:$AC902,"&lt;="&amp;AI902)+1)))</f>
        <v xml:space="preserve"> </v>
      </c>
      <c r="AL902" s="13" t="str">
        <f t="shared" si="208"/>
        <v>4尾</v>
      </c>
      <c r="AM902" s="13" t="str">
        <f t="shared" si="209"/>
        <v>中2尾</v>
      </c>
    </row>
    <row r="903" spans="1:39" x14ac:dyDescent="0.15">
      <c r="A903" s="7">
        <v>2022006</v>
      </c>
      <c r="B903" s="2">
        <v>3</v>
      </c>
      <c r="C903" s="2">
        <v>6</v>
      </c>
      <c r="D903" s="2">
        <v>9</v>
      </c>
      <c r="E903" s="2">
        <v>15</v>
      </c>
      <c r="F903" s="2">
        <v>22</v>
      </c>
      <c r="G903" s="2">
        <v>31</v>
      </c>
      <c r="H903" s="2">
        <v>2</v>
      </c>
      <c r="J903" s="4">
        <f t="shared" si="196"/>
        <v>3</v>
      </c>
      <c r="K903" s="4">
        <f t="shared" si="197"/>
        <v>6</v>
      </c>
      <c r="L903" s="4">
        <f t="shared" si="198"/>
        <v>9</v>
      </c>
      <c r="M903" s="4">
        <f t="shared" si="199"/>
        <v>5</v>
      </c>
      <c r="N903" s="4">
        <f t="shared" si="200"/>
        <v>2</v>
      </c>
      <c r="O903" s="4">
        <f t="shared" si="201"/>
        <v>1</v>
      </c>
      <c r="Q903" s="4">
        <f>IF($A903="","",IF(MAX($J903:$O903)=MAX($P903:P903),"",SMALL($J903:$O903,COUNTIF($J903:$O903,"&lt;="&amp;P903)+1)))</f>
        <v>1</v>
      </c>
      <c r="R903" s="4">
        <f>IF($A903="","",IF(MAX($J903:$O903)=MAX($P903:Q903),"",SMALL($J903:$O903,COUNTIF($J903:$O903,"&lt;="&amp;Q903)+1)))</f>
        <v>2</v>
      </c>
      <c r="S903" s="4">
        <f>IF($A903="","",IF(MAX($J903:$O903)=MAX($P903:R903),"",SMALL($J903:$O903,COUNTIF($J903:$O903,"&lt;="&amp;R903)+1)))</f>
        <v>3</v>
      </c>
      <c r="T903" s="4">
        <f>IF($A903="","",IF(MAX($J903:$O903)=MAX($P903:S903),"",SMALL($J903:$O903,COUNTIF($J903:$O903,"&lt;="&amp;S903)+1)))</f>
        <v>5</v>
      </c>
      <c r="U903" s="4">
        <f>IF($A903="","",IF(MAX($J903:$O903)=MAX($P903:T903),"",SMALL($J903:$O903,COUNTIF($J903:$O903,"&lt;="&amp;T903)+1)))</f>
        <v>6</v>
      </c>
      <c r="V903" s="4">
        <f>IF($A903="","",IF(MAX($J903:$O903)=MAX($P903:U903),"",SMALL($J903:$O903,COUNTIF($J903:$O903,"&lt;="&amp;U903)+1)))</f>
        <v>9</v>
      </c>
      <c r="X903" s="4">
        <f t="shared" si="202"/>
        <v>0</v>
      </c>
      <c r="Y903" s="4">
        <f t="shared" si="203"/>
        <v>3</v>
      </c>
      <c r="Z903" s="4">
        <f t="shared" si="204"/>
        <v>4</v>
      </c>
      <c r="AA903" s="4">
        <f t="shared" si="205"/>
        <v>9</v>
      </c>
      <c r="AB903" s="4">
        <f t="shared" si="206"/>
        <v>9</v>
      </c>
      <c r="AC903" s="4">
        <f t="shared" si="207"/>
        <v>3</v>
      </c>
      <c r="AE903" s="4">
        <f>IF($A902="","",IF(MAX($X903:$AC903)=MAX($AD903:AD903)," ",SMALL($X903:$AC903,COUNTIF($X903:$AC903,"&lt;="&amp;AD903)+1)))</f>
        <v>0</v>
      </c>
      <c r="AF903" s="4">
        <f>IF($A902="","",IF(MAX($X903:$AC903)=MAX($AD903:AE903)," ",SMALL($X903:$AC903,COUNTIF($X903:$AC903,"&lt;="&amp;AE903)+1)))</f>
        <v>3</v>
      </c>
      <c r="AG903" s="4">
        <f>IF($A902="","",IF(MAX($X903:$AC903)=MAX($AD903:AF903)," ",SMALL($X903:$AC903,COUNTIF($X903:$AC903,"&lt;="&amp;AF903)+1)))</f>
        <v>4</v>
      </c>
      <c r="AH903" s="4">
        <f>IF($A902="","",IF(MAX($X903:$AC903)=MAX($AD903:AG903)," ",SMALL($X903:$AC903,COUNTIF($X903:$AC903,"&lt;="&amp;AG903)+1)))</f>
        <v>9</v>
      </c>
      <c r="AI903" s="4" t="str">
        <f>IF($A902="","",IF(MAX($X903:$AC903)=MAX($AD903:AH903)," ",SMALL($X903:$AC903,COUNTIF($X903:$AC903,"&lt;="&amp;AH903)+1)))</f>
        <v xml:space="preserve"> </v>
      </c>
      <c r="AJ903" s="4" t="str">
        <f>IF($A902="","",IF(MAX($X903:$AC903)=MAX($AD903:AI903)," ",SMALL($X903:$AC903,COUNTIF($X903:$AC903,"&lt;="&amp;AI903)+1)))</f>
        <v xml:space="preserve"> </v>
      </c>
      <c r="AL903" s="13" t="str">
        <f t="shared" si="208"/>
        <v>4尾</v>
      </c>
      <c r="AM903" s="13" t="str">
        <f t="shared" si="209"/>
        <v>中2尾</v>
      </c>
    </row>
    <row r="904" spans="1:39" x14ac:dyDescent="0.15">
      <c r="A904" s="7">
        <v>2022007</v>
      </c>
      <c r="B904" s="2">
        <v>1</v>
      </c>
      <c r="C904" s="2">
        <v>20</v>
      </c>
      <c r="D904" s="2">
        <v>22</v>
      </c>
      <c r="E904" s="2">
        <v>23</v>
      </c>
      <c r="F904" s="2">
        <v>25</v>
      </c>
      <c r="G904" s="2">
        <v>28</v>
      </c>
      <c r="H904" s="2">
        <v>16</v>
      </c>
      <c r="J904" s="4">
        <f t="shared" si="196"/>
        <v>1</v>
      </c>
      <c r="K904" s="4">
        <f t="shared" si="197"/>
        <v>0</v>
      </c>
      <c r="L904" s="4">
        <f t="shared" si="198"/>
        <v>2</v>
      </c>
      <c r="M904" s="4">
        <f t="shared" si="199"/>
        <v>3</v>
      </c>
      <c r="N904" s="4">
        <f t="shared" si="200"/>
        <v>5</v>
      </c>
      <c r="O904" s="4">
        <f t="shared" si="201"/>
        <v>8</v>
      </c>
      <c r="Q904" s="4">
        <f>IF($A904="","",IF(MAX($J904:$O904)=MAX($P904:P904),"",SMALL($J904:$O904,COUNTIF($J904:$O904,"&lt;="&amp;P904)+1)))</f>
        <v>0</v>
      </c>
      <c r="R904" s="4">
        <f>IF($A904="","",IF(MAX($J904:$O904)=MAX($P904:Q904),"",SMALL($J904:$O904,COUNTIF($J904:$O904,"&lt;="&amp;Q904)+1)))</f>
        <v>1</v>
      </c>
      <c r="S904" s="4">
        <f>IF($A904="","",IF(MAX($J904:$O904)=MAX($P904:R904),"",SMALL($J904:$O904,COUNTIF($J904:$O904,"&lt;="&amp;R904)+1)))</f>
        <v>2</v>
      </c>
      <c r="T904" s="4">
        <f>IF($A904="","",IF(MAX($J904:$O904)=MAX($P904:S904),"",SMALL($J904:$O904,COUNTIF($J904:$O904,"&lt;="&amp;S904)+1)))</f>
        <v>3</v>
      </c>
      <c r="U904" s="4">
        <f>IF($A904="","",IF(MAX($J904:$O904)=MAX($P904:T904),"",SMALL($J904:$O904,COUNTIF($J904:$O904,"&lt;="&amp;T904)+1)))</f>
        <v>5</v>
      </c>
      <c r="V904" s="4">
        <f>IF($A904="","",IF(MAX($J904:$O904)=MAX($P904:U904),"",SMALL($J904:$O904,COUNTIF($J904:$O904,"&lt;="&amp;U904)+1)))</f>
        <v>8</v>
      </c>
      <c r="X904" s="4">
        <f t="shared" si="202"/>
        <v>8</v>
      </c>
      <c r="Y904" s="4">
        <f t="shared" si="203"/>
        <v>2</v>
      </c>
      <c r="Z904" s="4">
        <f t="shared" si="204"/>
        <v>0</v>
      </c>
      <c r="AA904" s="4">
        <f t="shared" si="205"/>
        <v>7</v>
      </c>
      <c r="AB904" s="4">
        <f t="shared" si="206"/>
        <v>2</v>
      </c>
      <c r="AC904" s="4">
        <f t="shared" si="207"/>
        <v>1</v>
      </c>
      <c r="AE904" s="4">
        <f>IF($A903="","",IF(MAX($X904:$AC904)=MAX($AD904:AD904)," ",SMALL($X904:$AC904,COUNTIF($X904:$AC904,"&lt;="&amp;AD904)+1)))</f>
        <v>0</v>
      </c>
      <c r="AF904" s="4">
        <f>IF($A903="","",IF(MAX($X904:$AC904)=MAX($AD904:AE904)," ",SMALL($X904:$AC904,COUNTIF($X904:$AC904,"&lt;="&amp;AE904)+1)))</f>
        <v>1</v>
      </c>
      <c r="AG904" s="4">
        <f>IF($A903="","",IF(MAX($X904:$AC904)=MAX($AD904:AF904)," ",SMALL($X904:$AC904,COUNTIF($X904:$AC904,"&lt;="&amp;AF904)+1)))</f>
        <v>2</v>
      </c>
      <c r="AH904" s="4">
        <f>IF($A903="","",IF(MAX($X904:$AC904)=MAX($AD904:AG904)," ",SMALL($X904:$AC904,COUNTIF($X904:$AC904,"&lt;="&amp;AG904)+1)))</f>
        <v>7</v>
      </c>
      <c r="AI904" s="4">
        <f>IF($A903="","",IF(MAX($X904:$AC904)=MAX($AD904:AH904)," ",SMALL($X904:$AC904,COUNTIF($X904:$AC904,"&lt;="&amp;AH904)+1)))</f>
        <v>8</v>
      </c>
      <c r="AJ904" s="4" t="str">
        <f>IF($A903="","",IF(MAX($X904:$AC904)=MAX($AD904:AI904)," ",SMALL($X904:$AC904,COUNTIF($X904:$AC904,"&lt;="&amp;AI904)+1)))</f>
        <v xml:space="preserve"> </v>
      </c>
      <c r="AL904" s="13" t="str">
        <f t="shared" si="208"/>
        <v>5尾</v>
      </c>
      <c r="AM904" s="13" t="str">
        <f t="shared" si="209"/>
        <v>中4尾</v>
      </c>
    </row>
    <row r="905" spans="1:39" x14ac:dyDescent="0.15">
      <c r="A905" s="7">
        <v>2022008</v>
      </c>
      <c r="B905" s="2">
        <v>2</v>
      </c>
      <c r="C905" s="2">
        <v>3</v>
      </c>
      <c r="D905" s="2">
        <v>7</v>
      </c>
      <c r="E905" s="2">
        <v>9</v>
      </c>
      <c r="F905" s="2">
        <v>20</v>
      </c>
      <c r="G905" s="2">
        <v>21</v>
      </c>
      <c r="H905" s="2">
        <v>13</v>
      </c>
      <c r="J905" s="4">
        <f t="shared" si="196"/>
        <v>2</v>
      </c>
      <c r="K905" s="4">
        <f t="shared" si="197"/>
        <v>3</v>
      </c>
      <c r="L905" s="4">
        <f t="shared" si="198"/>
        <v>7</v>
      </c>
      <c r="M905" s="4">
        <f t="shared" si="199"/>
        <v>9</v>
      </c>
      <c r="N905" s="4">
        <f t="shared" si="200"/>
        <v>0</v>
      </c>
      <c r="O905" s="4">
        <f t="shared" si="201"/>
        <v>1</v>
      </c>
      <c r="Q905" s="4">
        <f>IF($A905="","",IF(MAX($J905:$O905)=MAX($P905:P905),"",SMALL($J905:$O905,COUNTIF($J905:$O905,"&lt;="&amp;P905)+1)))</f>
        <v>0</v>
      </c>
      <c r="R905" s="4">
        <f>IF($A905="","",IF(MAX($J905:$O905)=MAX($P905:Q905),"",SMALL($J905:$O905,COUNTIF($J905:$O905,"&lt;="&amp;Q905)+1)))</f>
        <v>1</v>
      </c>
      <c r="S905" s="4">
        <f>IF($A905="","",IF(MAX($J905:$O905)=MAX($P905:R905),"",SMALL($J905:$O905,COUNTIF($J905:$O905,"&lt;="&amp;R905)+1)))</f>
        <v>2</v>
      </c>
      <c r="T905" s="4">
        <f>IF($A905="","",IF(MAX($J905:$O905)=MAX($P905:S905),"",SMALL($J905:$O905,COUNTIF($J905:$O905,"&lt;="&amp;S905)+1)))</f>
        <v>3</v>
      </c>
      <c r="U905" s="4">
        <f>IF($A905="","",IF(MAX($J905:$O905)=MAX($P905:T905),"",SMALL($J905:$O905,COUNTIF($J905:$O905,"&lt;="&amp;T905)+1)))</f>
        <v>7</v>
      </c>
      <c r="V905" s="4">
        <f>IF($A905="","",IF(MAX($J905:$O905)=MAX($P905:U905),"",SMALL($J905:$O905,COUNTIF($J905:$O905,"&lt;="&amp;U905)+1)))</f>
        <v>9</v>
      </c>
      <c r="X905" s="4">
        <f t="shared" si="202"/>
        <v>0</v>
      </c>
      <c r="Y905" s="4">
        <f t="shared" si="203"/>
        <v>0</v>
      </c>
      <c r="Z905" s="4">
        <f t="shared" si="204"/>
        <v>5</v>
      </c>
      <c r="AA905" s="4">
        <f t="shared" si="205"/>
        <v>9</v>
      </c>
      <c r="AB905" s="4">
        <f t="shared" si="206"/>
        <v>0</v>
      </c>
      <c r="AC905" s="4">
        <f t="shared" si="207"/>
        <v>2</v>
      </c>
      <c r="AE905" s="4">
        <f>IF($A904="","",IF(MAX($X905:$AC905)=MAX($AD905:AD905)," ",SMALL($X905:$AC905,COUNTIF($X905:$AC905,"&lt;="&amp;AD905)+1)))</f>
        <v>0</v>
      </c>
      <c r="AF905" s="4">
        <f>IF($A904="","",IF(MAX($X905:$AC905)=MAX($AD905:AE905)," ",SMALL($X905:$AC905,COUNTIF($X905:$AC905,"&lt;="&amp;AE905)+1)))</f>
        <v>2</v>
      </c>
      <c r="AG905" s="4">
        <f>IF($A904="","",IF(MAX($X905:$AC905)=MAX($AD905:AF905)," ",SMALL($X905:$AC905,COUNTIF($X905:$AC905,"&lt;="&amp;AF905)+1)))</f>
        <v>5</v>
      </c>
      <c r="AH905" s="4">
        <f>IF($A904="","",IF(MAX($X905:$AC905)=MAX($AD905:AG905)," ",SMALL($X905:$AC905,COUNTIF($X905:$AC905,"&lt;="&amp;AG905)+1)))</f>
        <v>9</v>
      </c>
      <c r="AI905" s="4" t="str">
        <f>IF($A904="","",IF(MAX($X905:$AC905)=MAX($AD905:AH905)," ",SMALL($X905:$AC905,COUNTIF($X905:$AC905,"&lt;="&amp;AH905)+1)))</f>
        <v xml:space="preserve"> </v>
      </c>
      <c r="AJ905" s="4" t="str">
        <f>IF($A904="","",IF(MAX($X905:$AC905)=MAX($AD905:AI905)," ",SMALL($X905:$AC905,COUNTIF($X905:$AC905,"&lt;="&amp;AI905)+1)))</f>
        <v xml:space="preserve"> </v>
      </c>
      <c r="AL905" s="13" t="str">
        <f t="shared" si="208"/>
        <v>4尾</v>
      </c>
      <c r="AM905" s="13" t="str">
        <f t="shared" si="209"/>
        <v>中3尾</v>
      </c>
    </row>
    <row r="906" spans="1:39" x14ac:dyDescent="0.15">
      <c r="A906" s="7">
        <v>2022009</v>
      </c>
      <c r="B906" s="2">
        <v>4</v>
      </c>
      <c r="C906" s="2">
        <v>15</v>
      </c>
      <c r="D906" s="2">
        <v>17</v>
      </c>
      <c r="E906" s="2">
        <v>19</v>
      </c>
      <c r="F906" s="2">
        <v>25</v>
      </c>
      <c r="G906" s="2">
        <v>28</v>
      </c>
      <c r="H906" s="2">
        <v>16</v>
      </c>
      <c r="J906" s="4">
        <f t="shared" si="196"/>
        <v>4</v>
      </c>
      <c r="K906" s="4">
        <f t="shared" si="197"/>
        <v>5</v>
      </c>
      <c r="L906" s="4">
        <f t="shared" si="198"/>
        <v>7</v>
      </c>
      <c r="M906" s="4">
        <f t="shared" si="199"/>
        <v>9</v>
      </c>
      <c r="N906" s="4">
        <f t="shared" si="200"/>
        <v>5</v>
      </c>
      <c r="O906" s="4">
        <f t="shared" si="201"/>
        <v>8</v>
      </c>
      <c r="Q906" s="4">
        <f>IF($A906="","",IF(MAX($J906:$O906)=MAX($P906:P906),"",SMALL($J906:$O906,COUNTIF($J906:$O906,"&lt;="&amp;P906)+1)))</f>
        <v>4</v>
      </c>
      <c r="R906" s="4">
        <f>IF($A906="","",IF(MAX($J906:$O906)=MAX($P906:Q906),"",SMALL($J906:$O906,COUNTIF($J906:$O906,"&lt;="&amp;Q906)+1)))</f>
        <v>5</v>
      </c>
      <c r="S906" s="4">
        <f>IF($A906="","",IF(MAX($J906:$O906)=MAX($P906:R906),"",SMALL($J906:$O906,COUNTIF($J906:$O906,"&lt;="&amp;R906)+1)))</f>
        <v>7</v>
      </c>
      <c r="T906" s="4">
        <f>IF($A906="","",IF(MAX($J906:$O906)=MAX($P906:S906),"",SMALL($J906:$O906,COUNTIF($J906:$O906,"&lt;="&amp;S906)+1)))</f>
        <v>8</v>
      </c>
      <c r="U906" s="4">
        <f>IF($A906="","",IF(MAX($J906:$O906)=MAX($P906:T906),"",SMALL($J906:$O906,COUNTIF($J906:$O906,"&lt;="&amp;T906)+1)))</f>
        <v>9</v>
      </c>
      <c r="V906" s="4" t="str">
        <f>IF($A906="","",IF(MAX($J906:$O906)=MAX($P906:U906),"",SMALL($J906:$O906,COUNTIF($J906:$O906,"&lt;="&amp;U906)+1)))</f>
        <v/>
      </c>
      <c r="X906" s="4">
        <f t="shared" si="202"/>
        <v>6</v>
      </c>
      <c r="Y906" s="4">
        <f t="shared" si="203"/>
        <v>5</v>
      </c>
      <c r="Z906" s="4">
        <f t="shared" si="204"/>
        <v>0</v>
      </c>
      <c r="AA906" s="4">
        <f t="shared" si="205"/>
        <v>2</v>
      </c>
      <c r="AB906" s="4">
        <f t="shared" si="206"/>
        <v>0</v>
      </c>
      <c r="AC906" s="4">
        <f t="shared" si="207"/>
        <v>5</v>
      </c>
      <c r="AE906" s="4">
        <f>IF($A905="","",IF(MAX($X906:$AC906)=MAX($AD906:AD906)," ",SMALL($X906:$AC906,COUNTIF($X906:$AC906,"&lt;="&amp;AD906)+1)))</f>
        <v>0</v>
      </c>
      <c r="AF906" s="4">
        <f>IF($A905="","",IF(MAX($X906:$AC906)=MAX($AD906:AE906)," ",SMALL($X906:$AC906,COUNTIF($X906:$AC906,"&lt;="&amp;AE906)+1)))</f>
        <v>2</v>
      </c>
      <c r="AG906" s="4">
        <f>IF($A905="","",IF(MAX($X906:$AC906)=MAX($AD906:AF906)," ",SMALL($X906:$AC906,COUNTIF($X906:$AC906,"&lt;="&amp;AF906)+1)))</f>
        <v>5</v>
      </c>
      <c r="AH906" s="4">
        <f>IF($A905="","",IF(MAX($X906:$AC906)=MAX($AD906:AG906)," ",SMALL($X906:$AC906,COUNTIF($X906:$AC906,"&lt;="&amp;AG906)+1)))</f>
        <v>6</v>
      </c>
      <c r="AI906" s="4" t="str">
        <f>IF($A905="","",IF(MAX($X906:$AC906)=MAX($AD906:AH906)," ",SMALL($X906:$AC906,COUNTIF($X906:$AC906,"&lt;="&amp;AH906)+1)))</f>
        <v xml:space="preserve"> </v>
      </c>
      <c r="AJ906" s="4" t="str">
        <f>IF($A905="","",IF(MAX($X906:$AC906)=MAX($AD906:AI906)," ",SMALL($X906:$AC906,COUNTIF($X906:$AC906,"&lt;="&amp;AI906)+1)))</f>
        <v xml:space="preserve"> </v>
      </c>
      <c r="AL906" s="13" t="str">
        <f t="shared" si="208"/>
        <v>4尾</v>
      </c>
      <c r="AM906" s="13" t="str">
        <f t="shared" si="209"/>
        <v>中1尾</v>
      </c>
    </row>
    <row r="907" spans="1:39" x14ac:dyDescent="0.15">
      <c r="A907" s="7">
        <v>2022010</v>
      </c>
      <c r="B907" s="2">
        <v>12</v>
      </c>
      <c r="C907" s="2">
        <v>18</v>
      </c>
      <c r="D907" s="2">
        <v>19</v>
      </c>
      <c r="E907" s="2">
        <v>20</v>
      </c>
      <c r="F907" s="2">
        <v>21</v>
      </c>
      <c r="G907" s="2">
        <v>32</v>
      </c>
      <c r="H907" s="2">
        <v>15</v>
      </c>
      <c r="J907" s="4">
        <f t="shared" si="196"/>
        <v>2</v>
      </c>
      <c r="K907" s="4">
        <f t="shared" si="197"/>
        <v>8</v>
      </c>
      <c r="L907" s="4">
        <f t="shared" si="198"/>
        <v>9</v>
      </c>
      <c r="M907" s="4">
        <f t="shared" si="199"/>
        <v>0</v>
      </c>
      <c r="N907" s="4">
        <f t="shared" si="200"/>
        <v>1</v>
      </c>
      <c r="O907" s="4">
        <f t="shared" si="201"/>
        <v>2</v>
      </c>
      <c r="Q907" s="4">
        <f>IF($A907="","",IF(MAX($J907:$O907)=MAX($P907:P907),"",SMALL($J907:$O907,COUNTIF($J907:$O907,"&lt;="&amp;P907)+1)))</f>
        <v>0</v>
      </c>
      <c r="R907" s="4">
        <f>IF($A907="","",IF(MAX($J907:$O907)=MAX($P907:Q907),"",SMALL($J907:$O907,COUNTIF($J907:$O907,"&lt;="&amp;Q907)+1)))</f>
        <v>1</v>
      </c>
      <c r="S907" s="4">
        <f>IF($A907="","",IF(MAX($J907:$O907)=MAX($P907:R907),"",SMALL($J907:$O907,COUNTIF($J907:$O907,"&lt;="&amp;R907)+1)))</f>
        <v>2</v>
      </c>
      <c r="T907" s="4">
        <f>IF($A907="","",IF(MAX($J907:$O907)=MAX($P907:S907),"",SMALL($J907:$O907,COUNTIF($J907:$O907,"&lt;="&amp;S907)+1)))</f>
        <v>8</v>
      </c>
      <c r="U907" s="4">
        <f>IF($A907="","",IF(MAX($J907:$O907)=MAX($P907:T907),"",SMALL($J907:$O907,COUNTIF($J907:$O907,"&lt;="&amp;T907)+1)))</f>
        <v>9</v>
      </c>
      <c r="V907" s="4" t="str">
        <f>IF($A907="","",IF(MAX($J907:$O907)=MAX($P907:U907),"",SMALL($J907:$O907,COUNTIF($J907:$O907,"&lt;="&amp;U907)+1)))</f>
        <v/>
      </c>
      <c r="X907" s="4">
        <f t="shared" si="202"/>
        <v>0</v>
      </c>
      <c r="Y907" s="4">
        <f t="shared" si="203"/>
        <v>5</v>
      </c>
      <c r="Z907" s="4">
        <f t="shared" si="204"/>
        <v>5</v>
      </c>
      <c r="AA907" s="4">
        <f t="shared" si="205"/>
        <v>2</v>
      </c>
      <c r="AB907" s="4">
        <f t="shared" si="206"/>
        <v>0</v>
      </c>
      <c r="AC907" s="4">
        <f t="shared" si="207"/>
        <v>2</v>
      </c>
      <c r="AE907" s="4">
        <f>IF($A906="","",IF(MAX($X907:$AC907)=MAX($AD907:AD907)," ",SMALL($X907:$AC907,COUNTIF($X907:$AC907,"&lt;="&amp;AD907)+1)))</f>
        <v>0</v>
      </c>
      <c r="AF907" s="4">
        <f>IF($A906="","",IF(MAX($X907:$AC907)=MAX($AD907:AE907)," ",SMALL($X907:$AC907,COUNTIF($X907:$AC907,"&lt;="&amp;AE907)+1)))</f>
        <v>2</v>
      </c>
      <c r="AG907" s="4">
        <f>IF($A906="","",IF(MAX($X907:$AC907)=MAX($AD907:AF907)," ",SMALL($X907:$AC907,COUNTIF($X907:$AC907,"&lt;="&amp;AF907)+1)))</f>
        <v>5</v>
      </c>
      <c r="AH907" s="4" t="str">
        <f>IF($A906="","",IF(MAX($X907:$AC907)=MAX($AD907:AG907)," ",SMALL($X907:$AC907,COUNTIF($X907:$AC907,"&lt;="&amp;AG907)+1)))</f>
        <v xml:space="preserve"> </v>
      </c>
      <c r="AI907" s="4" t="str">
        <f>IF($A906="","",IF(MAX($X907:$AC907)=MAX($AD907:AH907)," ",SMALL($X907:$AC907,COUNTIF($X907:$AC907,"&lt;="&amp;AH907)+1)))</f>
        <v xml:space="preserve"> </v>
      </c>
      <c r="AJ907" s="4" t="str">
        <f>IF($A906="","",IF(MAX($X907:$AC907)=MAX($AD907:AI907)," ",SMALL($X907:$AC907,COUNTIF($X907:$AC907,"&lt;="&amp;AI907)+1)))</f>
        <v xml:space="preserve"> </v>
      </c>
      <c r="AL907" s="13" t="str">
        <f t="shared" si="208"/>
        <v>3尾</v>
      </c>
      <c r="AM907" s="13" t="str">
        <f t="shared" si="209"/>
        <v>中2尾</v>
      </c>
    </row>
    <row r="908" spans="1:39" x14ac:dyDescent="0.15">
      <c r="A908" s="7">
        <v>2022011</v>
      </c>
      <c r="B908" s="2">
        <v>6</v>
      </c>
      <c r="C908" s="2">
        <v>15</v>
      </c>
      <c r="D908" s="2">
        <v>23</v>
      </c>
      <c r="E908" s="2">
        <v>24</v>
      </c>
      <c r="F908" s="2">
        <v>25</v>
      </c>
      <c r="G908" s="2">
        <v>33</v>
      </c>
      <c r="H908" s="2">
        <v>15</v>
      </c>
      <c r="J908" s="4">
        <f t="shared" si="196"/>
        <v>6</v>
      </c>
      <c r="K908" s="4">
        <f t="shared" si="197"/>
        <v>5</v>
      </c>
      <c r="L908" s="4">
        <f t="shared" si="198"/>
        <v>3</v>
      </c>
      <c r="M908" s="4">
        <f t="shared" si="199"/>
        <v>4</v>
      </c>
      <c r="N908" s="4">
        <f t="shared" si="200"/>
        <v>5</v>
      </c>
      <c r="O908" s="4">
        <f t="shared" si="201"/>
        <v>3</v>
      </c>
      <c r="Q908" s="4">
        <f>IF($A908="","",IF(MAX($J908:$O908)=MAX($P908:P908),"",SMALL($J908:$O908,COUNTIF($J908:$O908,"&lt;="&amp;P908)+1)))</f>
        <v>3</v>
      </c>
      <c r="R908" s="4">
        <f>IF($A908="","",IF(MAX($J908:$O908)=MAX($P908:Q908),"",SMALL($J908:$O908,COUNTIF($J908:$O908,"&lt;="&amp;Q908)+1)))</f>
        <v>4</v>
      </c>
      <c r="S908" s="4">
        <f>IF($A908="","",IF(MAX($J908:$O908)=MAX($P908:R908),"",SMALL($J908:$O908,COUNTIF($J908:$O908,"&lt;="&amp;R908)+1)))</f>
        <v>5</v>
      </c>
      <c r="T908" s="4">
        <f>IF($A908="","",IF(MAX($J908:$O908)=MAX($P908:S908),"",SMALL($J908:$O908,COUNTIF($J908:$O908,"&lt;="&amp;S908)+1)))</f>
        <v>6</v>
      </c>
      <c r="U908" s="4" t="str">
        <f>IF($A908="","",IF(MAX($J908:$O908)=MAX($P908:T908),"",SMALL($J908:$O908,COUNTIF($J908:$O908,"&lt;="&amp;T908)+1)))</f>
        <v/>
      </c>
      <c r="V908" s="4" t="str">
        <f>IF($A908="","",IF(MAX($J908:$O908)=MAX($P908:U908),"",SMALL($J908:$O908,COUNTIF($J908:$O908,"&lt;="&amp;U908)+1)))</f>
        <v/>
      </c>
      <c r="X908" s="4">
        <f t="shared" si="202"/>
        <v>6</v>
      </c>
      <c r="Y908" s="4">
        <f t="shared" si="203"/>
        <v>5</v>
      </c>
      <c r="Z908" s="4">
        <f t="shared" si="204"/>
        <v>0</v>
      </c>
      <c r="AA908" s="4">
        <f t="shared" si="205"/>
        <v>5</v>
      </c>
      <c r="AB908" s="4">
        <f t="shared" si="206"/>
        <v>2</v>
      </c>
      <c r="AC908" s="4">
        <f t="shared" si="207"/>
        <v>2</v>
      </c>
      <c r="AE908" s="4">
        <f>IF($A907="","",IF(MAX($X908:$AC908)=MAX($AD908:AD908)," ",SMALL($X908:$AC908,COUNTIF($X908:$AC908,"&lt;="&amp;AD908)+1)))</f>
        <v>0</v>
      </c>
      <c r="AF908" s="4">
        <f>IF($A907="","",IF(MAX($X908:$AC908)=MAX($AD908:AE908)," ",SMALL($X908:$AC908,COUNTIF($X908:$AC908,"&lt;="&amp;AE908)+1)))</f>
        <v>2</v>
      </c>
      <c r="AG908" s="4">
        <f>IF($A907="","",IF(MAX($X908:$AC908)=MAX($AD908:AF908)," ",SMALL($X908:$AC908,COUNTIF($X908:$AC908,"&lt;="&amp;AF908)+1)))</f>
        <v>5</v>
      </c>
      <c r="AH908" s="4">
        <f>IF($A907="","",IF(MAX($X908:$AC908)=MAX($AD908:AG908)," ",SMALL($X908:$AC908,COUNTIF($X908:$AC908,"&lt;="&amp;AG908)+1)))</f>
        <v>6</v>
      </c>
      <c r="AI908" s="4" t="str">
        <f>IF($A907="","",IF(MAX($X908:$AC908)=MAX($AD908:AH908)," ",SMALL($X908:$AC908,COUNTIF($X908:$AC908,"&lt;="&amp;AH908)+1)))</f>
        <v xml:space="preserve"> </v>
      </c>
      <c r="AJ908" s="4" t="str">
        <f>IF($A907="","",IF(MAX($X908:$AC908)=MAX($AD908:AI908)," ",SMALL($X908:$AC908,COUNTIF($X908:$AC908,"&lt;="&amp;AI908)+1)))</f>
        <v xml:space="preserve"> </v>
      </c>
      <c r="AL908" s="13" t="str">
        <f t="shared" si="208"/>
        <v>4尾</v>
      </c>
      <c r="AM908" s="13" t="str">
        <f t="shared" si="209"/>
        <v>中2尾</v>
      </c>
    </row>
    <row r="909" spans="1:39" x14ac:dyDescent="0.15">
      <c r="A909" s="7">
        <v>2022012</v>
      </c>
      <c r="B909" s="2">
        <v>4</v>
      </c>
      <c r="C909" s="2">
        <v>7</v>
      </c>
      <c r="D909" s="2">
        <v>8</v>
      </c>
      <c r="E909" s="2">
        <v>29</v>
      </c>
      <c r="F909" s="2">
        <v>30</v>
      </c>
      <c r="G909" s="2">
        <v>31</v>
      </c>
      <c r="H909" s="2">
        <v>1</v>
      </c>
      <c r="J909" s="4">
        <f t="shared" si="196"/>
        <v>4</v>
      </c>
      <c r="K909" s="4">
        <f t="shared" si="197"/>
        <v>7</v>
      </c>
      <c r="L909" s="4">
        <f t="shared" si="198"/>
        <v>8</v>
      </c>
      <c r="M909" s="4">
        <f t="shared" si="199"/>
        <v>9</v>
      </c>
      <c r="N909" s="4">
        <f t="shared" si="200"/>
        <v>0</v>
      </c>
      <c r="O909" s="4">
        <f t="shared" si="201"/>
        <v>1</v>
      </c>
      <c r="Q909" s="4">
        <f>IF($A909="","",IF(MAX($J909:$O909)=MAX($P909:P909),"",SMALL($J909:$O909,COUNTIF($J909:$O909,"&lt;="&amp;P909)+1)))</f>
        <v>0</v>
      </c>
      <c r="R909" s="4">
        <f>IF($A909="","",IF(MAX($J909:$O909)=MAX($P909:Q909),"",SMALL($J909:$O909,COUNTIF($J909:$O909,"&lt;="&amp;Q909)+1)))</f>
        <v>1</v>
      </c>
      <c r="S909" s="4">
        <f>IF($A909="","",IF(MAX($J909:$O909)=MAX($P909:R909),"",SMALL($J909:$O909,COUNTIF($J909:$O909,"&lt;="&amp;R909)+1)))</f>
        <v>4</v>
      </c>
      <c r="T909" s="4">
        <f>IF($A909="","",IF(MAX($J909:$O909)=MAX($P909:S909),"",SMALL($J909:$O909,COUNTIF($J909:$O909,"&lt;="&amp;S909)+1)))</f>
        <v>7</v>
      </c>
      <c r="U909" s="4">
        <f>IF($A909="","",IF(MAX($J909:$O909)=MAX($P909:T909),"",SMALL($J909:$O909,COUNTIF($J909:$O909,"&lt;="&amp;T909)+1)))</f>
        <v>8</v>
      </c>
      <c r="V909" s="4">
        <f>IF($A909="","",IF(MAX($J909:$O909)=MAX($P909:U909),"",SMALL($J909:$O909,COUNTIF($J909:$O909,"&lt;="&amp;U909)+1)))</f>
        <v>9</v>
      </c>
      <c r="X909" s="4">
        <f t="shared" si="202"/>
        <v>0</v>
      </c>
      <c r="Y909" s="4">
        <f t="shared" si="203"/>
        <v>5</v>
      </c>
      <c r="Z909" s="4">
        <f t="shared" si="204"/>
        <v>0</v>
      </c>
      <c r="AA909" s="4">
        <f t="shared" si="205"/>
        <v>4</v>
      </c>
      <c r="AB909" s="4">
        <f t="shared" si="206"/>
        <v>5</v>
      </c>
      <c r="AC909" s="4">
        <f t="shared" si="207"/>
        <v>2</v>
      </c>
      <c r="AE909" s="4">
        <f>IF($A908="","",IF(MAX($X909:$AC909)=MAX($AD909:AD909)," ",SMALL($X909:$AC909,COUNTIF($X909:$AC909,"&lt;="&amp;AD909)+1)))</f>
        <v>0</v>
      </c>
      <c r="AF909" s="4">
        <f>IF($A908="","",IF(MAX($X909:$AC909)=MAX($AD909:AE909)," ",SMALL($X909:$AC909,COUNTIF($X909:$AC909,"&lt;="&amp;AE909)+1)))</f>
        <v>2</v>
      </c>
      <c r="AG909" s="4">
        <f>IF($A908="","",IF(MAX($X909:$AC909)=MAX($AD909:AF909)," ",SMALL($X909:$AC909,COUNTIF($X909:$AC909,"&lt;="&amp;AF909)+1)))</f>
        <v>4</v>
      </c>
      <c r="AH909" s="4">
        <f>IF($A908="","",IF(MAX($X909:$AC909)=MAX($AD909:AG909)," ",SMALL($X909:$AC909,COUNTIF($X909:$AC909,"&lt;="&amp;AG909)+1)))</f>
        <v>5</v>
      </c>
      <c r="AI909" s="4" t="str">
        <f>IF($A908="","",IF(MAX($X909:$AC909)=MAX($AD909:AH909)," ",SMALL($X909:$AC909,COUNTIF($X909:$AC909,"&lt;="&amp;AH909)+1)))</f>
        <v xml:space="preserve"> </v>
      </c>
      <c r="AJ909" s="4" t="str">
        <f>IF($A908="","",IF(MAX($X909:$AC909)=MAX($AD909:AI909)," ",SMALL($X909:$AC909,COUNTIF($X909:$AC909,"&lt;="&amp;AI909)+1)))</f>
        <v xml:space="preserve"> </v>
      </c>
      <c r="AL909" s="13" t="str">
        <f t="shared" si="208"/>
        <v>4尾</v>
      </c>
      <c r="AM909" s="13" t="str">
        <f t="shared" si="209"/>
        <v>中2尾</v>
      </c>
    </row>
    <row r="910" spans="1:39" x14ac:dyDescent="0.15">
      <c r="A910" s="7">
        <v>2022013</v>
      </c>
      <c r="B910" s="2">
        <v>2</v>
      </c>
      <c r="C910" s="2">
        <v>3</v>
      </c>
      <c r="D910" s="2">
        <v>4</v>
      </c>
      <c r="E910" s="2">
        <v>7</v>
      </c>
      <c r="F910" s="2">
        <v>10</v>
      </c>
      <c r="G910" s="2">
        <v>18</v>
      </c>
      <c r="H910" s="2">
        <v>15</v>
      </c>
      <c r="J910" s="4">
        <f t="shared" si="196"/>
        <v>2</v>
      </c>
      <c r="K910" s="4">
        <f t="shared" si="197"/>
        <v>3</v>
      </c>
      <c r="L910" s="4">
        <f t="shared" si="198"/>
        <v>4</v>
      </c>
      <c r="M910" s="4">
        <f t="shared" si="199"/>
        <v>7</v>
      </c>
      <c r="N910" s="4">
        <f t="shared" si="200"/>
        <v>0</v>
      </c>
      <c r="O910" s="4">
        <f t="shared" si="201"/>
        <v>8</v>
      </c>
      <c r="Q910" s="4">
        <f>IF($A910="","",IF(MAX($J910:$O910)=MAX($P910:P910),"",SMALL($J910:$O910,COUNTIF($J910:$O910,"&lt;="&amp;P910)+1)))</f>
        <v>0</v>
      </c>
      <c r="R910" s="4">
        <f>IF($A910="","",IF(MAX($J910:$O910)=MAX($P910:Q910),"",SMALL($J910:$O910,COUNTIF($J910:$O910,"&lt;="&amp;Q910)+1)))</f>
        <v>2</v>
      </c>
      <c r="S910" s="4">
        <f>IF($A910="","",IF(MAX($J910:$O910)=MAX($P910:R910),"",SMALL($J910:$O910,COUNTIF($J910:$O910,"&lt;="&amp;R910)+1)))</f>
        <v>3</v>
      </c>
      <c r="T910" s="4">
        <f>IF($A910="","",IF(MAX($J910:$O910)=MAX($P910:S910),"",SMALL($J910:$O910,COUNTIF($J910:$O910,"&lt;="&amp;S910)+1)))</f>
        <v>4</v>
      </c>
      <c r="U910" s="4">
        <f>IF($A910="","",IF(MAX($J910:$O910)=MAX($P910:T910),"",SMALL($J910:$O910,COUNTIF($J910:$O910,"&lt;="&amp;T910)+1)))</f>
        <v>7</v>
      </c>
      <c r="V910" s="4">
        <f>IF($A910="","",IF(MAX($J910:$O910)=MAX($P910:U910),"",SMALL($J910:$O910,COUNTIF($J910:$O910,"&lt;="&amp;U910)+1)))</f>
        <v>8</v>
      </c>
      <c r="X910" s="4">
        <f t="shared" si="202"/>
        <v>8</v>
      </c>
      <c r="Y910" s="4">
        <f t="shared" si="203"/>
        <v>5</v>
      </c>
      <c r="Z910" s="4">
        <f t="shared" si="204"/>
        <v>0</v>
      </c>
      <c r="AA910" s="4">
        <f t="shared" si="205"/>
        <v>3</v>
      </c>
      <c r="AB910" s="4">
        <f t="shared" si="206"/>
        <v>0</v>
      </c>
      <c r="AC910" s="4">
        <f t="shared" si="207"/>
        <v>3</v>
      </c>
      <c r="AE910" s="4">
        <f>IF($A909="","",IF(MAX($X910:$AC910)=MAX($AD910:AD910)," ",SMALL($X910:$AC910,COUNTIF($X910:$AC910,"&lt;="&amp;AD910)+1)))</f>
        <v>0</v>
      </c>
      <c r="AF910" s="4">
        <f>IF($A909="","",IF(MAX($X910:$AC910)=MAX($AD910:AE910)," ",SMALL($X910:$AC910,COUNTIF($X910:$AC910,"&lt;="&amp;AE910)+1)))</f>
        <v>3</v>
      </c>
      <c r="AG910" s="4">
        <f>IF($A909="","",IF(MAX($X910:$AC910)=MAX($AD910:AF910)," ",SMALL($X910:$AC910,COUNTIF($X910:$AC910,"&lt;="&amp;AF910)+1)))</f>
        <v>5</v>
      </c>
      <c r="AH910" s="4">
        <f>IF($A909="","",IF(MAX($X910:$AC910)=MAX($AD910:AG910)," ",SMALL($X910:$AC910,COUNTIF($X910:$AC910,"&lt;="&amp;AG910)+1)))</f>
        <v>8</v>
      </c>
      <c r="AI910" s="4" t="str">
        <f>IF($A909="","",IF(MAX($X910:$AC910)=MAX($AD910:AH910)," ",SMALL($X910:$AC910,COUNTIF($X910:$AC910,"&lt;="&amp;AH910)+1)))</f>
        <v xml:space="preserve"> </v>
      </c>
      <c r="AJ910" s="4" t="str">
        <f>IF($A909="","",IF(MAX($X910:$AC910)=MAX($AD910:AI910)," ",SMALL($X910:$AC910,COUNTIF($X910:$AC910,"&lt;="&amp;AI910)+1)))</f>
        <v xml:space="preserve"> </v>
      </c>
      <c r="AL910" s="13" t="str">
        <f t="shared" si="208"/>
        <v>4尾</v>
      </c>
      <c r="AM910" s="13" t="str">
        <f t="shared" si="209"/>
        <v>中3尾</v>
      </c>
    </row>
    <row r="911" spans="1:39" x14ac:dyDescent="0.15">
      <c r="A911" s="7">
        <v>2022014</v>
      </c>
      <c r="B911" s="2">
        <v>6</v>
      </c>
      <c r="C911" s="2">
        <v>7</v>
      </c>
      <c r="D911" s="2">
        <v>13</v>
      </c>
      <c r="E911" s="2">
        <v>14</v>
      </c>
      <c r="F911" s="2">
        <v>15</v>
      </c>
      <c r="G911" s="2">
        <v>27</v>
      </c>
      <c r="H911" s="2">
        <v>4</v>
      </c>
      <c r="J911" s="4">
        <f t="shared" si="196"/>
        <v>6</v>
      </c>
      <c r="K911" s="4">
        <f t="shared" si="197"/>
        <v>7</v>
      </c>
      <c r="L911" s="4">
        <f t="shared" si="198"/>
        <v>3</v>
      </c>
      <c r="M911" s="4">
        <f t="shared" si="199"/>
        <v>4</v>
      </c>
      <c r="N911" s="4">
        <f t="shared" si="200"/>
        <v>5</v>
      </c>
      <c r="O911" s="4">
        <f t="shared" si="201"/>
        <v>7</v>
      </c>
      <c r="Q911" s="4">
        <f>IF($A911="","",IF(MAX($J911:$O911)=MAX($P911:P911),"",SMALL($J911:$O911,COUNTIF($J911:$O911,"&lt;="&amp;P911)+1)))</f>
        <v>3</v>
      </c>
      <c r="R911" s="4">
        <f>IF($A911="","",IF(MAX($J911:$O911)=MAX($P911:Q911),"",SMALL($J911:$O911,COUNTIF($J911:$O911,"&lt;="&amp;Q911)+1)))</f>
        <v>4</v>
      </c>
      <c r="S911" s="4">
        <f>IF($A911="","",IF(MAX($J911:$O911)=MAX($P911:R911),"",SMALL($J911:$O911,COUNTIF($J911:$O911,"&lt;="&amp;R911)+1)))</f>
        <v>5</v>
      </c>
      <c r="T911" s="4">
        <f>IF($A911="","",IF(MAX($J911:$O911)=MAX($P911:S911),"",SMALL($J911:$O911,COUNTIF($J911:$O911,"&lt;="&amp;S911)+1)))</f>
        <v>6</v>
      </c>
      <c r="U911" s="4">
        <f>IF($A911="","",IF(MAX($J911:$O911)=MAX($P911:T911),"",SMALL($J911:$O911,COUNTIF($J911:$O911,"&lt;="&amp;T911)+1)))</f>
        <v>7</v>
      </c>
      <c r="V911" s="4" t="str">
        <f>IF($A911="","",IF(MAX($J911:$O911)=MAX($P911:U911),"",SMALL($J911:$O911,COUNTIF($J911:$O911,"&lt;="&amp;U911)+1)))</f>
        <v/>
      </c>
      <c r="X911" s="4">
        <f t="shared" si="202"/>
        <v>6</v>
      </c>
      <c r="Y911" s="4">
        <f t="shared" si="203"/>
        <v>5</v>
      </c>
      <c r="Z911" s="4">
        <f t="shared" si="204"/>
        <v>0</v>
      </c>
      <c r="AA911" s="4">
        <f t="shared" si="205"/>
        <v>3</v>
      </c>
      <c r="AB911" s="4">
        <f t="shared" si="206"/>
        <v>0</v>
      </c>
      <c r="AC911" s="4">
        <f t="shared" si="207"/>
        <v>8</v>
      </c>
      <c r="AE911" s="4">
        <f>IF($A910="","",IF(MAX($X911:$AC911)=MAX($AD911:AD911)," ",SMALL($X911:$AC911,COUNTIF($X911:$AC911,"&lt;="&amp;AD911)+1)))</f>
        <v>0</v>
      </c>
      <c r="AF911" s="4">
        <f>IF($A910="","",IF(MAX($X911:$AC911)=MAX($AD911:AE911)," ",SMALL($X911:$AC911,COUNTIF($X911:$AC911,"&lt;="&amp;AE911)+1)))</f>
        <v>3</v>
      </c>
      <c r="AG911" s="4">
        <f>IF($A910="","",IF(MAX($X911:$AC911)=MAX($AD911:AF911)," ",SMALL($X911:$AC911,COUNTIF($X911:$AC911,"&lt;="&amp;AF911)+1)))</f>
        <v>5</v>
      </c>
      <c r="AH911" s="4">
        <f>IF($A910="","",IF(MAX($X911:$AC911)=MAX($AD911:AG911)," ",SMALL($X911:$AC911,COUNTIF($X911:$AC911,"&lt;="&amp;AG911)+1)))</f>
        <v>6</v>
      </c>
      <c r="AI911" s="4">
        <f>IF($A910="","",IF(MAX($X911:$AC911)=MAX($AD911:AH911)," ",SMALL($X911:$AC911,COUNTIF($X911:$AC911,"&lt;="&amp;AH911)+1)))</f>
        <v>8</v>
      </c>
      <c r="AJ911" s="4" t="str">
        <f>IF($A910="","",IF(MAX($X911:$AC911)=MAX($AD911:AI911)," ",SMALL($X911:$AC911,COUNTIF($X911:$AC911,"&lt;="&amp;AI911)+1)))</f>
        <v xml:space="preserve"> </v>
      </c>
      <c r="AL911" s="13" t="str">
        <f t="shared" si="208"/>
        <v>5尾</v>
      </c>
      <c r="AM911" s="13" t="str">
        <f t="shared" si="209"/>
        <v>中3尾</v>
      </c>
    </row>
    <row r="912" spans="1:39" x14ac:dyDescent="0.15">
      <c r="A912" s="7">
        <v>2022015</v>
      </c>
      <c r="B912" s="2">
        <v>6</v>
      </c>
      <c r="C912" s="2">
        <v>14</v>
      </c>
      <c r="D912" s="2">
        <v>16</v>
      </c>
      <c r="E912" s="2">
        <v>27</v>
      </c>
      <c r="F912" s="2">
        <v>28</v>
      </c>
      <c r="G912" s="2">
        <v>31</v>
      </c>
      <c r="H912" s="2">
        <v>7</v>
      </c>
      <c r="J912" s="4">
        <f t="shared" si="196"/>
        <v>6</v>
      </c>
      <c r="K912" s="4">
        <f t="shared" si="197"/>
        <v>4</v>
      </c>
      <c r="L912" s="4">
        <f t="shared" si="198"/>
        <v>6</v>
      </c>
      <c r="M912" s="4">
        <f t="shared" si="199"/>
        <v>7</v>
      </c>
      <c r="N912" s="4">
        <f t="shared" si="200"/>
        <v>8</v>
      </c>
      <c r="O912" s="4">
        <f t="shared" si="201"/>
        <v>1</v>
      </c>
      <c r="Q912" s="4">
        <f>IF($A912="","",IF(MAX($J912:$O912)=MAX($P912:P912),"",SMALL($J912:$O912,COUNTIF($J912:$O912,"&lt;="&amp;P912)+1)))</f>
        <v>1</v>
      </c>
      <c r="R912" s="4">
        <f>IF($A912="","",IF(MAX($J912:$O912)=MAX($P912:Q912),"",SMALL($J912:$O912,COUNTIF($J912:$O912,"&lt;="&amp;Q912)+1)))</f>
        <v>4</v>
      </c>
      <c r="S912" s="4">
        <f>IF($A912="","",IF(MAX($J912:$O912)=MAX($P912:R912),"",SMALL($J912:$O912,COUNTIF($J912:$O912,"&lt;="&amp;R912)+1)))</f>
        <v>6</v>
      </c>
      <c r="T912" s="4">
        <f>IF($A912="","",IF(MAX($J912:$O912)=MAX($P912:S912),"",SMALL($J912:$O912,COUNTIF($J912:$O912,"&lt;="&amp;S912)+1)))</f>
        <v>7</v>
      </c>
      <c r="U912" s="4">
        <f>IF($A912="","",IF(MAX($J912:$O912)=MAX($P912:T912),"",SMALL($J912:$O912,COUNTIF($J912:$O912,"&lt;="&amp;T912)+1)))</f>
        <v>8</v>
      </c>
      <c r="V912" s="4" t="str">
        <f>IF($A912="","",IF(MAX($J912:$O912)=MAX($P912:U912),"",SMALL($J912:$O912,COUNTIF($J912:$O912,"&lt;="&amp;U912)+1)))</f>
        <v/>
      </c>
      <c r="X912" s="4">
        <f t="shared" si="202"/>
        <v>2</v>
      </c>
      <c r="Y912" s="4">
        <f t="shared" si="203"/>
        <v>7</v>
      </c>
      <c r="Z912" s="4">
        <f t="shared" si="204"/>
        <v>0</v>
      </c>
      <c r="AA912" s="4">
        <f t="shared" si="205"/>
        <v>7</v>
      </c>
      <c r="AB912" s="4">
        <f t="shared" si="206"/>
        <v>5</v>
      </c>
      <c r="AC912" s="4">
        <f t="shared" si="207"/>
        <v>8</v>
      </c>
      <c r="AE912" s="4">
        <f>IF($A911="","",IF(MAX($X912:$AC912)=MAX($AD912:AD912)," ",SMALL($X912:$AC912,COUNTIF($X912:$AC912,"&lt;="&amp;AD912)+1)))</f>
        <v>0</v>
      </c>
      <c r="AF912" s="4">
        <f>IF($A911="","",IF(MAX($X912:$AC912)=MAX($AD912:AE912)," ",SMALL($X912:$AC912,COUNTIF($X912:$AC912,"&lt;="&amp;AE912)+1)))</f>
        <v>2</v>
      </c>
      <c r="AG912" s="4">
        <f>IF($A911="","",IF(MAX($X912:$AC912)=MAX($AD912:AF912)," ",SMALL($X912:$AC912,COUNTIF($X912:$AC912,"&lt;="&amp;AF912)+1)))</f>
        <v>5</v>
      </c>
      <c r="AH912" s="4">
        <f>IF($A911="","",IF(MAX($X912:$AC912)=MAX($AD912:AG912)," ",SMALL($X912:$AC912,COUNTIF($X912:$AC912,"&lt;="&amp;AG912)+1)))</f>
        <v>7</v>
      </c>
      <c r="AI912" s="4">
        <f>IF($A911="","",IF(MAX($X912:$AC912)=MAX($AD912:AH912)," ",SMALL($X912:$AC912,COUNTIF($X912:$AC912,"&lt;="&amp;AH912)+1)))</f>
        <v>8</v>
      </c>
      <c r="AJ912" s="4" t="str">
        <f>IF($A911="","",IF(MAX($X912:$AC912)=MAX($AD912:AI912)," ",SMALL($X912:$AC912,COUNTIF($X912:$AC912,"&lt;="&amp;AI912)+1)))</f>
        <v xml:space="preserve"> </v>
      </c>
      <c r="AL912" s="13" t="str">
        <f t="shared" si="208"/>
        <v>5尾</v>
      </c>
      <c r="AM912" s="13" t="str">
        <f t="shared" si="209"/>
        <v>中2尾</v>
      </c>
    </row>
    <row r="913" spans="1:39" x14ac:dyDescent="0.15">
      <c r="A913" s="7">
        <v>2022016</v>
      </c>
      <c r="B913" s="2">
        <v>5</v>
      </c>
      <c r="C913" s="2">
        <v>10</v>
      </c>
      <c r="D913" s="2">
        <v>19</v>
      </c>
      <c r="E913" s="2">
        <v>20</v>
      </c>
      <c r="F913" s="2">
        <v>29</v>
      </c>
      <c r="G913" s="2">
        <v>31</v>
      </c>
      <c r="H913" s="2">
        <v>14</v>
      </c>
      <c r="J913" s="4">
        <f t="shared" si="196"/>
        <v>5</v>
      </c>
      <c r="K913" s="4">
        <f t="shared" si="197"/>
        <v>0</v>
      </c>
      <c r="L913" s="4">
        <f t="shared" si="198"/>
        <v>9</v>
      </c>
      <c r="M913" s="4">
        <f t="shared" si="199"/>
        <v>0</v>
      </c>
      <c r="N913" s="4">
        <f t="shared" si="200"/>
        <v>9</v>
      </c>
      <c r="O913" s="4">
        <f t="shared" si="201"/>
        <v>1</v>
      </c>
      <c r="Q913" s="4">
        <f>IF($A913="","",IF(MAX($J913:$O913)=MAX($P913:P913),"",SMALL($J913:$O913,COUNTIF($J913:$O913,"&lt;="&amp;P913)+1)))</f>
        <v>0</v>
      </c>
      <c r="R913" s="4">
        <f>IF($A913="","",IF(MAX($J913:$O913)=MAX($P913:Q913),"",SMALL($J913:$O913,COUNTIF($J913:$O913,"&lt;="&amp;Q913)+1)))</f>
        <v>1</v>
      </c>
      <c r="S913" s="4">
        <f>IF($A913="","",IF(MAX($J913:$O913)=MAX($P913:R913),"",SMALL($J913:$O913,COUNTIF($J913:$O913,"&lt;="&amp;R913)+1)))</f>
        <v>5</v>
      </c>
      <c r="T913" s="4">
        <f>IF($A913="","",IF(MAX($J913:$O913)=MAX($P913:S913),"",SMALL($J913:$O913,COUNTIF($J913:$O913,"&lt;="&amp;S913)+1)))</f>
        <v>9</v>
      </c>
      <c r="U913" s="4" t="str">
        <f>IF($A913="","",IF(MAX($J913:$O913)=MAX($P913:T913),"",SMALL($J913:$O913,COUNTIF($J913:$O913,"&lt;="&amp;T913)+1)))</f>
        <v/>
      </c>
      <c r="V913" s="4" t="str">
        <f>IF($A913="","",IF(MAX($J913:$O913)=MAX($P913:U913),"",SMALL($J913:$O913,COUNTIF($J913:$O913,"&lt;="&amp;U913)+1)))</f>
        <v/>
      </c>
      <c r="X913" s="4">
        <f t="shared" si="202"/>
        <v>4</v>
      </c>
      <c r="Y913" s="4">
        <f t="shared" si="203"/>
        <v>3</v>
      </c>
      <c r="Z913" s="4">
        <f t="shared" si="204"/>
        <v>6</v>
      </c>
      <c r="AA913" s="4">
        <f t="shared" si="205"/>
        <v>4</v>
      </c>
      <c r="AB913" s="4">
        <f t="shared" si="206"/>
        <v>8</v>
      </c>
      <c r="AC913" s="4">
        <f t="shared" si="207"/>
        <v>1</v>
      </c>
      <c r="AE913" s="4">
        <f>IF($A912="","",IF(MAX($X913:$AC913)=MAX($AD913:AD913)," ",SMALL($X913:$AC913,COUNTIF($X913:$AC913,"&lt;="&amp;AD913)+1)))</f>
        <v>1</v>
      </c>
      <c r="AF913" s="4">
        <f>IF($A912="","",IF(MAX($X913:$AC913)=MAX($AD913:AE913)," ",SMALL($X913:$AC913,COUNTIF($X913:$AC913,"&lt;="&amp;AE913)+1)))</f>
        <v>3</v>
      </c>
      <c r="AG913" s="4">
        <f>IF($A912="","",IF(MAX($X913:$AC913)=MAX($AD913:AF913)," ",SMALL($X913:$AC913,COUNTIF($X913:$AC913,"&lt;="&amp;AF913)+1)))</f>
        <v>4</v>
      </c>
      <c r="AH913" s="4">
        <f>IF($A912="","",IF(MAX($X913:$AC913)=MAX($AD913:AG913)," ",SMALL($X913:$AC913,COUNTIF($X913:$AC913,"&lt;="&amp;AG913)+1)))</f>
        <v>6</v>
      </c>
      <c r="AI913" s="4">
        <f>IF($A912="","",IF(MAX($X913:$AC913)=MAX($AD913:AH913)," ",SMALL($X913:$AC913,COUNTIF($X913:$AC913,"&lt;="&amp;AH913)+1)))</f>
        <v>8</v>
      </c>
      <c r="AJ913" s="4" t="str">
        <f>IF($A912="","",IF(MAX($X913:$AC913)=MAX($AD913:AI913)," ",SMALL($X913:$AC913,COUNTIF($X913:$AC913,"&lt;="&amp;AI913)+1)))</f>
        <v xml:space="preserve"> </v>
      </c>
      <c r="AL913" s="13" t="str">
        <f t="shared" si="208"/>
        <v>5尾</v>
      </c>
      <c r="AM913" s="13" t="str">
        <f t="shared" si="209"/>
        <v>中1尾</v>
      </c>
    </row>
    <row r="914" spans="1:39" x14ac:dyDescent="0.15">
      <c r="A914" s="7">
        <v>2022017</v>
      </c>
      <c r="B914" s="2">
        <v>6</v>
      </c>
      <c r="C914" s="2">
        <v>9</v>
      </c>
      <c r="D914" s="2">
        <v>24</v>
      </c>
      <c r="E914" s="2">
        <v>29</v>
      </c>
      <c r="F914" s="2">
        <v>30</v>
      </c>
      <c r="G914" s="2">
        <v>32</v>
      </c>
      <c r="H914" s="2">
        <v>7</v>
      </c>
      <c r="J914" s="4">
        <f t="shared" si="196"/>
        <v>6</v>
      </c>
      <c r="K914" s="4">
        <f t="shared" si="197"/>
        <v>9</v>
      </c>
      <c r="L914" s="4">
        <f t="shared" si="198"/>
        <v>4</v>
      </c>
      <c r="M914" s="4">
        <f t="shared" si="199"/>
        <v>9</v>
      </c>
      <c r="N914" s="4">
        <f t="shared" si="200"/>
        <v>0</v>
      </c>
      <c r="O914" s="4">
        <f t="shared" si="201"/>
        <v>2</v>
      </c>
      <c r="Q914" s="4">
        <f>IF($A914="","",IF(MAX($J914:$O914)=MAX($P914:P914),"",SMALL($J914:$O914,COUNTIF($J914:$O914,"&lt;="&amp;P914)+1)))</f>
        <v>0</v>
      </c>
      <c r="R914" s="4">
        <f>IF($A914="","",IF(MAX($J914:$O914)=MAX($P914:Q914),"",SMALL($J914:$O914,COUNTIF($J914:$O914,"&lt;="&amp;Q914)+1)))</f>
        <v>2</v>
      </c>
      <c r="S914" s="4">
        <f>IF($A914="","",IF(MAX($J914:$O914)=MAX($P914:R914),"",SMALL($J914:$O914,COUNTIF($J914:$O914,"&lt;="&amp;R914)+1)))</f>
        <v>4</v>
      </c>
      <c r="T914" s="4">
        <f>IF($A914="","",IF(MAX($J914:$O914)=MAX($P914:S914),"",SMALL($J914:$O914,COUNTIF($J914:$O914,"&lt;="&amp;S914)+1)))</f>
        <v>6</v>
      </c>
      <c r="U914" s="4">
        <f>IF($A914="","",IF(MAX($J914:$O914)=MAX($P914:T914),"",SMALL($J914:$O914,COUNTIF($J914:$O914,"&lt;="&amp;T914)+1)))</f>
        <v>9</v>
      </c>
      <c r="V914" s="4" t="str">
        <f>IF($A914="","",IF(MAX($J914:$O914)=MAX($P914:U914),"",SMALL($J914:$O914,COUNTIF($J914:$O914,"&lt;="&amp;U914)+1)))</f>
        <v/>
      </c>
      <c r="X914" s="4">
        <f t="shared" si="202"/>
        <v>0</v>
      </c>
      <c r="Y914" s="4">
        <f t="shared" si="203"/>
        <v>2</v>
      </c>
      <c r="Z914" s="4">
        <f t="shared" si="204"/>
        <v>0</v>
      </c>
      <c r="AA914" s="4">
        <f t="shared" si="205"/>
        <v>5</v>
      </c>
      <c r="AB914" s="4">
        <f t="shared" si="206"/>
        <v>9</v>
      </c>
      <c r="AC914" s="4">
        <f t="shared" si="207"/>
        <v>7</v>
      </c>
      <c r="AE914" s="4">
        <f>IF($A913="","",IF(MAX($X914:$AC914)=MAX($AD914:AD914)," ",SMALL($X914:$AC914,COUNTIF($X914:$AC914,"&lt;="&amp;AD914)+1)))</f>
        <v>0</v>
      </c>
      <c r="AF914" s="4">
        <f>IF($A913="","",IF(MAX($X914:$AC914)=MAX($AD914:AE914)," ",SMALL($X914:$AC914,COUNTIF($X914:$AC914,"&lt;="&amp;AE914)+1)))</f>
        <v>2</v>
      </c>
      <c r="AG914" s="4">
        <f>IF($A913="","",IF(MAX($X914:$AC914)=MAX($AD914:AF914)," ",SMALL($X914:$AC914,COUNTIF($X914:$AC914,"&lt;="&amp;AF914)+1)))</f>
        <v>5</v>
      </c>
      <c r="AH914" s="4">
        <f>IF($A913="","",IF(MAX($X914:$AC914)=MAX($AD914:AG914)," ",SMALL($X914:$AC914,COUNTIF($X914:$AC914,"&lt;="&amp;AG914)+1)))</f>
        <v>7</v>
      </c>
      <c r="AI914" s="4">
        <f>IF($A913="","",IF(MAX($X914:$AC914)=MAX($AD914:AH914)," ",SMALL($X914:$AC914,COUNTIF($X914:$AC914,"&lt;="&amp;AH914)+1)))</f>
        <v>9</v>
      </c>
      <c r="AJ914" s="4" t="str">
        <f>IF($A913="","",IF(MAX($X914:$AC914)=MAX($AD914:AI914)," ",SMALL($X914:$AC914,COUNTIF($X914:$AC914,"&lt;="&amp;AI914)+1)))</f>
        <v xml:space="preserve"> </v>
      </c>
      <c r="AL914" s="13" t="str">
        <f t="shared" si="208"/>
        <v>5尾</v>
      </c>
      <c r="AM914" s="13" t="str">
        <f t="shared" si="209"/>
        <v>中3尾</v>
      </c>
    </row>
    <row r="915" spans="1:39" x14ac:dyDescent="0.15">
      <c r="A915" s="7">
        <v>2022018</v>
      </c>
      <c r="B915" s="2">
        <v>7</v>
      </c>
      <c r="C915" s="2">
        <v>11</v>
      </c>
      <c r="D915" s="2">
        <v>16</v>
      </c>
      <c r="E915" s="2">
        <v>17</v>
      </c>
      <c r="F915" s="2">
        <v>30</v>
      </c>
      <c r="G915" s="2">
        <v>32</v>
      </c>
      <c r="H915" s="2">
        <v>16</v>
      </c>
      <c r="J915" s="4">
        <f t="shared" si="196"/>
        <v>7</v>
      </c>
      <c r="K915" s="4">
        <f t="shared" si="197"/>
        <v>1</v>
      </c>
      <c r="L915" s="4">
        <f t="shared" si="198"/>
        <v>6</v>
      </c>
      <c r="M915" s="4">
        <f t="shared" si="199"/>
        <v>7</v>
      </c>
      <c r="N915" s="4">
        <f t="shared" si="200"/>
        <v>0</v>
      </c>
      <c r="O915" s="4">
        <f t="shared" si="201"/>
        <v>2</v>
      </c>
      <c r="Q915" s="4">
        <f>IF($A915="","",IF(MAX($J915:$O915)=MAX($P915:P915),"",SMALL($J915:$O915,COUNTIF($J915:$O915,"&lt;="&amp;P915)+1)))</f>
        <v>0</v>
      </c>
      <c r="R915" s="4">
        <f>IF($A915="","",IF(MAX($J915:$O915)=MAX($P915:Q915),"",SMALL($J915:$O915,COUNTIF($J915:$O915,"&lt;="&amp;Q915)+1)))</f>
        <v>1</v>
      </c>
      <c r="S915" s="4">
        <f>IF($A915="","",IF(MAX($J915:$O915)=MAX($P915:R915),"",SMALL($J915:$O915,COUNTIF($J915:$O915,"&lt;="&amp;R915)+1)))</f>
        <v>2</v>
      </c>
      <c r="T915" s="4">
        <f>IF($A915="","",IF(MAX($J915:$O915)=MAX($P915:S915),"",SMALL($J915:$O915,COUNTIF($J915:$O915,"&lt;="&amp;S915)+1)))</f>
        <v>6</v>
      </c>
      <c r="U915" s="4">
        <f>IF($A915="","",IF(MAX($J915:$O915)=MAX($P915:T915),"",SMALL($J915:$O915,COUNTIF($J915:$O915,"&lt;="&amp;T915)+1)))</f>
        <v>7</v>
      </c>
      <c r="V915" s="4" t="str">
        <f>IF($A915="","",IF(MAX($J915:$O915)=MAX($P915:U915),"",SMALL($J915:$O915,COUNTIF($J915:$O915,"&lt;="&amp;U915)+1)))</f>
        <v/>
      </c>
      <c r="X915" s="4">
        <f t="shared" si="202"/>
        <v>4</v>
      </c>
      <c r="Y915" s="4">
        <f t="shared" si="203"/>
        <v>5</v>
      </c>
      <c r="Z915" s="4">
        <f t="shared" si="204"/>
        <v>0</v>
      </c>
      <c r="AA915" s="4">
        <f t="shared" si="205"/>
        <v>3</v>
      </c>
      <c r="AB915" s="4">
        <f t="shared" si="206"/>
        <v>0</v>
      </c>
      <c r="AC915" s="4">
        <f t="shared" si="207"/>
        <v>7</v>
      </c>
      <c r="AE915" s="4">
        <f>IF($A914="","",IF(MAX($X915:$AC915)=MAX($AD915:AD915)," ",SMALL($X915:$AC915,COUNTIF($X915:$AC915,"&lt;="&amp;AD915)+1)))</f>
        <v>0</v>
      </c>
      <c r="AF915" s="4">
        <f>IF($A914="","",IF(MAX($X915:$AC915)=MAX($AD915:AE915)," ",SMALL($X915:$AC915,COUNTIF($X915:$AC915,"&lt;="&amp;AE915)+1)))</f>
        <v>3</v>
      </c>
      <c r="AG915" s="4">
        <f>IF($A914="","",IF(MAX($X915:$AC915)=MAX($AD915:AF915)," ",SMALL($X915:$AC915,COUNTIF($X915:$AC915,"&lt;="&amp;AF915)+1)))</f>
        <v>4</v>
      </c>
      <c r="AH915" s="4">
        <f>IF($A914="","",IF(MAX($X915:$AC915)=MAX($AD915:AG915)," ",SMALL($X915:$AC915,COUNTIF($X915:$AC915,"&lt;="&amp;AG915)+1)))</f>
        <v>5</v>
      </c>
      <c r="AI915" s="4">
        <f>IF($A914="","",IF(MAX($X915:$AC915)=MAX($AD915:AH915)," ",SMALL($X915:$AC915,COUNTIF($X915:$AC915,"&lt;="&amp;AH915)+1)))</f>
        <v>7</v>
      </c>
      <c r="AJ915" s="4" t="str">
        <f>IF($A914="","",IF(MAX($X915:$AC915)=MAX($AD915:AI915)," ",SMALL($X915:$AC915,COUNTIF($X915:$AC915,"&lt;="&amp;AI915)+1)))</f>
        <v xml:space="preserve"> </v>
      </c>
      <c r="AL915" s="13" t="str">
        <f t="shared" si="208"/>
        <v>5尾</v>
      </c>
      <c r="AM915" s="13" t="str">
        <f t="shared" si="209"/>
        <v>中2尾</v>
      </c>
    </row>
    <row r="916" spans="1:39" x14ac:dyDescent="0.15">
      <c r="A916" s="7">
        <v>2022019</v>
      </c>
      <c r="B916" s="2">
        <v>5</v>
      </c>
      <c r="C916" s="2">
        <v>6</v>
      </c>
      <c r="D916" s="2">
        <v>14</v>
      </c>
      <c r="E916" s="2">
        <v>20</v>
      </c>
      <c r="F916" s="2">
        <v>21</v>
      </c>
      <c r="G916" s="2">
        <v>25</v>
      </c>
      <c r="H916" s="2">
        <v>8</v>
      </c>
      <c r="J916" s="4">
        <f t="shared" si="196"/>
        <v>5</v>
      </c>
      <c r="K916" s="4">
        <f t="shared" si="197"/>
        <v>6</v>
      </c>
      <c r="L916" s="4">
        <f t="shared" si="198"/>
        <v>4</v>
      </c>
      <c r="M916" s="4">
        <f t="shared" si="199"/>
        <v>0</v>
      </c>
      <c r="N916" s="4">
        <f t="shared" si="200"/>
        <v>1</v>
      </c>
      <c r="O916" s="4">
        <f t="shared" si="201"/>
        <v>5</v>
      </c>
      <c r="Q916" s="4">
        <f>IF($A916="","",IF(MAX($J916:$O916)=MAX($P916:P916),"",SMALL($J916:$O916,COUNTIF($J916:$O916,"&lt;="&amp;P916)+1)))</f>
        <v>0</v>
      </c>
      <c r="R916" s="4">
        <f>IF($A916="","",IF(MAX($J916:$O916)=MAX($P916:Q916),"",SMALL($J916:$O916,COUNTIF($J916:$O916,"&lt;="&amp;Q916)+1)))</f>
        <v>1</v>
      </c>
      <c r="S916" s="4">
        <f>IF($A916="","",IF(MAX($J916:$O916)=MAX($P916:R916),"",SMALL($J916:$O916,COUNTIF($J916:$O916,"&lt;="&amp;R916)+1)))</f>
        <v>4</v>
      </c>
      <c r="T916" s="4">
        <f>IF($A916="","",IF(MAX($J916:$O916)=MAX($P916:S916),"",SMALL($J916:$O916,COUNTIF($J916:$O916,"&lt;="&amp;S916)+1)))</f>
        <v>5</v>
      </c>
      <c r="U916" s="4">
        <f>IF($A916="","",IF(MAX($J916:$O916)=MAX($P916:T916),"",SMALL($J916:$O916,COUNTIF($J916:$O916,"&lt;="&amp;T916)+1)))</f>
        <v>6</v>
      </c>
      <c r="V916" s="4" t="str">
        <f>IF($A916="","",IF(MAX($J916:$O916)=MAX($P916:U916),"",SMALL($J916:$O916,COUNTIF($J916:$O916,"&lt;="&amp;U916)+1)))</f>
        <v/>
      </c>
      <c r="X916" s="4">
        <f t="shared" si="202"/>
        <v>7</v>
      </c>
      <c r="Y916" s="4">
        <f t="shared" si="203"/>
        <v>7</v>
      </c>
      <c r="Z916" s="4">
        <f t="shared" si="204"/>
        <v>0</v>
      </c>
      <c r="AA916" s="4">
        <f t="shared" si="205"/>
        <v>6</v>
      </c>
      <c r="AB916" s="4">
        <f t="shared" si="206"/>
        <v>0</v>
      </c>
      <c r="AC916" s="4">
        <f t="shared" si="207"/>
        <v>7</v>
      </c>
      <c r="AE916" s="4">
        <f>IF($A915="","",IF(MAX($X916:$AC916)=MAX($AD916:AD916)," ",SMALL($X916:$AC916,COUNTIF($X916:$AC916,"&lt;="&amp;AD916)+1)))</f>
        <v>0</v>
      </c>
      <c r="AF916" s="4">
        <f>IF($A915="","",IF(MAX($X916:$AC916)=MAX($AD916:AE916)," ",SMALL($X916:$AC916,COUNTIF($X916:$AC916,"&lt;="&amp;AE916)+1)))</f>
        <v>6</v>
      </c>
      <c r="AG916" s="4">
        <f>IF($A915="","",IF(MAX($X916:$AC916)=MAX($AD916:AF916)," ",SMALL($X916:$AC916,COUNTIF($X916:$AC916,"&lt;="&amp;AF916)+1)))</f>
        <v>7</v>
      </c>
      <c r="AH916" s="4" t="str">
        <f>IF($A915="","",IF(MAX($X916:$AC916)=MAX($AD916:AG916)," ",SMALL($X916:$AC916,COUNTIF($X916:$AC916,"&lt;="&amp;AG916)+1)))</f>
        <v xml:space="preserve"> </v>
      </c>
      <c r="AI916" s="4" t="str">
        <f>IF($A915="","",IF(MAX($X916:$AC916)=MAX($AD916:AH916)," ",SMALL($X916:$AC916,COUNTIF($X916:$AC916,"&lt;="&amp;AH916)+1)))</f>
        <v xml:space="preserve"> </v>
      </c>
      <c r="AJ916" s="4" t="str">
        <f>IF($A915="","",IF(MAX($X916:$AC916)=MAX($AD916:AI916)," ",SMALL($X916:$AC916,COUNTIF($X916:$AC916,"&lt;="&amp;AI916)+1)))</f>
        <v xml:space="preserve"> </v>
      </c>
      <c r="AL916" s="13" t="str">
        <f t="shared" si="208"/>
        <v>3尾</v>
      </c>
      <c r="AM916" s="13" t="str">
        <f t="shared" si="209"/>
        <v>中2尾</v>
      </c>
    </row>
    <row r="917" spans="1:39" x14ac:dyDescent="0.15">
      <c r="A917" s="7">
        <v>2022020</v>
      </c>
      <c r="B917" s="2">
        <v>9</v>
      </c>
      <c r="C917" s="2">
        <v>11</v>
      </c>
      <c r="D917" s="2">
        <v>14</v>
      </c>
      <c r="E917" s="2">
        <v>22</v>
      </c>
      <c r="F917" s="2">
        <v>30</v>
      </c>
      <c r="G917" s="2">
        <v>32</v>
      </c>
      <c r="H917" s="2">
        <v>1</v>
      </c>
      <c r="J917" s="4">
        <f t="shared" si="196"/>
        <v>9</v>
      </c>
      <c r="K917" s="4">
        <f t="shared" si="197"/>
        <v>1</v>
      </c>
      <c r="L917" s="4">
        <f t="shared" si="198"/>
        <v>4</v>
      </c>
      <c r="M917" s="4">
        <f t="shared" si="199"/>
        <v>2</v>
      </c>
      <c r="N917" s="4">
        <f t="shared" si="200"/>
        <v>0</v>
      </c>
      <c r="O917" s="4">
        <f t="shared" si="201"/>
        <v>2</v>
      </c>
      <c r="Q917" s="4">
        <f>IF($A917="","",IF(MAX($J917:$O917)=MAX($P917:P917),"",SMALL($J917:$O917,COUNTIF($J917:$O917,"&lt;="&amp;P917)+1)))</f>
        <v>0</v>
      </c>
      <c r="R917" s="4">
        <f>IF($A917="","",IF(MAX($J917:$O917)=MAX($P917:Q917),"",SMALL($J917:$O917,COUNTIF($J917:$O917,"&lt;="&amp;Q917)+1)))</f>
        <v>1</v>
      </c>
      <c r="S917" s="4">
        <f>IF($A917="","",IF(MAX($J917:$O917)=MAX($P917:R917),"",SMALL($J917:$O917,COUNTIF($J917:$O917,"&lt;="&amp;R917)+1)))</f>
        <v>2</v>
      </c>
      <c r="T917" s="4">
        <f>IF($A917="","",IF(MAX($J917:$O917)=MAX($P917:S917),"",SMALL($J917:$O917,COUNTIF($J917:$O917,"&lt;="&amp;S917)+1)))</f>
        <v>4</v>
      </c>
      <c r="U917" s="4">
        <f>IF($A917="","",IF(MAX($J917:$O917)=MAX($P917:T917),"",SMALL($J917:$O917,COUNTIF($J917:$O917,"&lt;="&amp;T917)+1)))</f>
        <v>9</v>
      </c>
      <c r="V917" s="4" t="str">
        <f>IF($A917="","",IF(MAX($J917:$O917)=MAX($P917:U917),"",SMALL($J917:$O917,COUNTIF($J917:$O917,"&lt;="&amp;U917)+1)))</f>
        <v/>
      </c>
      <c r="X917" s="4">
        <f t="shared" si="202"/>
        <v>0</v>
      </c>
      <c r="Y917" s="4">
        <f t="shared" si="203"/>
        <v>2</v>
      </c>
      <c r="Z917" s="4">
        <f t="shared" si="204"/>
        <v>0</v>
      </c>
      <c r="AA917" s="4">
        <f t="shared" si="205"/>
        <v>5</v>
      </c>
      <c r="AB917" s="4">
        <f t="shared" si="206"/>
        <v>5</v>
      </c>
      <c r="AC917" s="4">
        <f t="shared" si="207"/>
        <v>9</v>
      </c>
      <c r="AE917" s="4">
        <f>IF($A916="","",IF(MAX($X917:$AC917)=MAX($AD917:AD917)," ",SMALL($X917:$AC917,COUNTIF($X917:$AC917,"&lt;="&amp;AD917)+1)))</f>
        <v>0</v>
      </c>
      <c r="AF917" s="4">
        <f>IF($A916="","",IF(MAX($X917:$AC917)=MAX($AD917:AE917)," ",SMALL($X917:$AC917,COUNTIF($X917:$AC917,"&lt;="&amp;AE917)+1)))</f>
        <v>2</v>
      </c>
      <c r="AG917" s="4">
        <f>IF($A916="","",IF(MAX($X917:$AC917)=MAX($AD917:AF917)," ",SMALL($X917:$AC917,COUNTIF($X917:$AC917,"&lt;="&amp;AF917)+1)))</f>
        <v>5</v>
      </c>
      <c r="AH917" s="4">
        <f>IF($A916="","",IF(MAX($X917:$AC917)=MAX($AD917:AG917)," ",SMALL($X917:$AC917,COUNTIF($X917:$AC917,"&lt;="&amp;AG917)+1)))</f>
        <v>9</v>
      </c>
      <c r="AI917" s="4" t="str">
        <f>IF($A916="","",IF(MAX($X917:$AC917)=MAX($AD917:AH917)," ",SMALL($X917:$AC917,COUNTIF($X917:$AC917,"&lt;="&amp;AH917)+1)))</f>
        <v xml:space="preserve"> </v>
      </c>
      <c r="AJ917" s="4" t="str">
        <f>IF($A916="","",IF(MAX($X917:$AC917)=MAX($AD917:AI917)," ",SMALL($X917:$AC917,COUNTIF($X917:$AC917,"&lt;="&amp;AI917)+1)))</f>
        <v xml:space="preserve"> </v>
      </c>
      <c r="AL917" s="13" t="str">
        <f t="shared" si="208"/>
        <v>4尾</v>
      </c>
      <c r="AM917" s="13" t="str">
        <f t="shared" si="209"/>
        <v>中3尾</v>
      </c>
    </row>
    <row r="918" spans="1:39" x14ac:dyDescent="0.15">
      <c r="A918" s="7">
        <v>2022021</v>
      </c>
      <c r="B918" s="2">
        <v>3</v>
      </c>
      <c r="C918" s="2">
        <v>7</v>
      </c>
      <c r="D918" s="2">
        <v>22</v>
      </c>
      <c r="E918" s="2">
        <v>24</v>
      </c>
      <c r="F918" s="2">
        <v>26</v>
      </c>
      <c r="G918" s="2">
        <v>31</v>
      </c>
      <c r="H918" s="2">
        <v>14</v>
      </c>
      <c r="J918" s="4">
        <f t="shared" si="196"/>
        <v>3</v>
      </c>
      <c r="K918" s="4">
        <f t="shared" si="197"/>
        <v>7</v>
      </c>
      <c r="L918" s="4">
        <f t="shared" si="198"/>
        <v>2</v>
      </c>
      <c r="M918" s="4">
        <f t="shared" si="199"/>
        <v>4</v>
      </c>
      <c r="N918" s="4">
        <f t="shared" si="200"/>
        <v>6</v>
      </c>
      <c r="O918" s="4">
        <f t="shared" si="201"/>
        <v>1</v>
      </c>
      <c r="Q918" s="4">
        <f>IF($A918="","",IF(MAX($J918:$O918)=MAX($P918:P918),"",SMALL($J918:$O918,COUNTIF($J918:$O918,"&lt;="&amp;P918)+1)))</f>
        <v>1</v>
      </c>
      <c r="R918" s="4">
        <f>IF($A918="","",IF(MAX($J918:$O918)=MAX($P918:Q918),"",SMALL($J918:$O918,COUNTIF($J918:$O918,"&lt;="&amp;Q918)+1)))</f>
        <v>2</v>
      </c>
      <c r="S918" s="4">
        <f>IF($A918="","",IF(MAX($J918:$O918)=MAX($P918:R918),"",SMALL($J918:$O918,COUNTIF($J918:$O918,"&lt;="&amp;R918)+1)))</f>
        <v>3</v>
      </c>
      <c r="T918" s="4">
        <f>IF($A918="","",IF(MAX($J918:$O918)=MAX($P918:S918),"",SMALL($J918:$O918,COUNTIF($J918:$O918,"&lt;="&amp;S918)+1)))</f>
        <v>4</v>
      </c>
      <c r="U918" s="4">
        <f>IF($A918="","",IF(MAX($J918:$O918)=MAX($P918:T918),"",SMALL($J918:$O918,COUNTIF($J918:$O918,"&lt;="&amp;T918)+1)))</f>
        <v>6</v>
      </c>
      <c r="V918" s="4">
        <f>IF($A918="","",IF(MAX($J918:$O918)=MAX($P918:U918),"",SMALL($J918:$O918,COUNTIF($J918:$O918,"&lt;="&amp;U918)+1)))</f>
        <v>7</v>
      </c>
      <c r="X918" s="4">
        <f t="shared" si="202"/>
        <v>9</v>
      </c>
      <c r="Y918" s="4">
        <f t="shared" si="203"/>
        <v>2</v>
      </c>
      <c r="Z918" s="4">
        <f t="shared" si="204"/>
        <v>0</v>
      </c>
      <c r="AA918" s="4">
        <f t="shared" si="205"/>
        <v>6</v>
      </c>
      <c r="AB918" s="4">
        <f t="shared" si="206"/>
        <v>0</v>
      </c>
      <c r="AC918" s="4">
        <f t="shared" si="207"/>
        <v>7</v>
      </c>
      <c r="AE918" s="4">
        <f>IF($A917="","",IF(MAX($X918:$AC918)=MAX($AD918:AD918)," ",SMALL($X918:$AC918,COUNTIF($X918:$AC918,"&lt;="&amp;AD918)+1)))</f>
        <v>0</v>
      </c>
      <c r="AF918" s="4">
        <f>IF($A917="","",IF(MAX($X918:$AC918)=MAX($AD918:AE918)," ",SMALL($X918:$AC918,COUNTIF($X918:$AC918,"&lt;="&amp;AE918)+1)))</f>
        <v>2</v>
      </c>
      <c r="AG918" s="4">
        <f>IF($A917="","",IF(MAX($X918:$AC918)=MAX($AD918:AF918)," ",SMALL($X918:$AC918,COUNTIF($X918:$AC918,"&lt;="&amp;AF918)+1)))</f>
        <v>6</v>
      </c>
      <c r="AH918" s="4">
        <f>IF($A917="","",IF(MAX($X918:$AC918)=MAX($AD918:AG918)," ",SMALL($X918:$AC918,COUNTIF($X918:$AC918,"&lt;="&amp;AG918)+1)))</f>
        <v>7</v>
      </c>
      <c r="AI918" s="4">
        <f>IF($A917="","",IF(MAX($X918:$AC918)=MAX($AD918:AH918)," ",SMALL($X918:$AC918,COUNTIF($X918:$AC918,"&lt;="&amp;AH918)+1)))</f>
        <v>9</v>
      </c>
      <c r="AJ918" s="4" t="str">
        <f>IF($A917="","",IF(MAX($X918:$AC918)=MAX($AD918:AI918)," ",SMALL($X918:$AC918,COUNTIF($X918:$AC918,"&lt;="&amp;AI918)+1)))</f>
        <v xml:space="preserve"> </v>
      </c>
      <c r="AL918" s="13" t="str">
        <f t="shared" si="208"/>
        <v>5尾</v>
      </c>
      <c r="AM918" s="13" t="str">
        <f t="shared" si="209"/>
        <v>中3尾</v>
      </c>
    </row>
    <row r="919" spans="1:39" x14ac:dyDescent="0.15">
      <c r="A919" s="7">
        <v>2022022</v>
      </c>
      <c r="B919" s="2">
        <v>1</v>
      </c>
      <c r="C919" s="2">
        <v>7</v>
      </c>
      <c r="D919" s="2">
        <v>11</v>
      </c>
      <c r="E919" s="2">
        <v>15</v>
      </c>
      <c r="F919" s="2">
        <v>17</v>
      </c>
      <c r="G919" s="2">
        <v>19</v>
      </c>
      <c r="H919" s="2">
        <v>6</v>
      </c>
      <c r="J919" s="4">
        <f t="shared" si="196"/>
        <v>1</v>
      </c>
      <c r="K919" s="4">
        <f t="shared" si="197"/>
        <v>7</v>
      </c>
      <c r="L919" s="4">
        <f t="shared" si="198"/>
        <v>1</v>
      </c>
      <c r="M919" s="4">
        <f t="shared" si="199"/>
        <v>5</v>
      </c>
      <c r="N919" s="4">
        <f t="shared" si="200"/>
        <v>7</v>
      </c>
      <c r="O919" s="4">
        <f t="shared" si="201"/>
        <v>9</v>
      </c>
      <c r="Q919" s="4">
        <f>IF($A919="","",IF(MAX($J919:$O919)=MAX($P919:P919),"",SMALL($J919:$O919,COUNTIF($J919:$O919,"&lt;="&amp;P919)+1)))</f>
        <v>1</v>
      </c>
      <c r="R919" s="4">
        <f>IF($A919="","",IF(MAX($J919:$O919)=MAX($P919:Q919),"",SMALL($J919:$O919,COUNTIF($J919:$O919,"&lt;="&amp;Q919)+1)))</f>
        <v>5</v>
      </c>
      <c r="S919" s="4">
        <f>IF($A919="","",IF(MAX($J919:$O919)=MAX($P919:R919),"",SMALL($J919:$O919,COUNTIF($J919:$O919,"&lt;="&amp;R919)+1)))</f>
        <v>7</v>
      </c>
      <c r="T919" s="4">
        <f>IF($A919="","",IF(MAX($J919:$O919)=MAX($P919:S919),"",SMALL($J919:$O919,COUNTIF($J919:$O919,"&lt;="&amp;S919)+1)))</f>
        <v>9</v>
      </c>
      <c r="U919" s="4" t="str">
        <f>IF($A919="","",IF(MAX($J919:$O919)=MAX($P919:T919),"",SMALL($J919:$O919,COUNTIF($J919:$O919,"&lt;="&amp;T919)+1)))</f>
        <v/>
      </c>
      <c r="V919" s="4" t="str">
        <f>IF($A919="","",IF(MAX($J919:$O919)=MAX($P919:U919),"",SMALL($J919:$O919,COUNTIF($J919:$O919,"&lt;="&amp;U919)+1)))</f>
        <v/>
      </c>
      <c r="X919" s="4">
        <f t="shared" si="202"/>
        <v>1</v>
      </c>
      <c r="Y919" s="4">
        <f t="shared" si="203"/>
        <v>3</v>
      </c>
      <c r="Z919" s="4">
        <f t="shared" si="204"/>
        <v>4</v>
      </c>
      <c r="AA919" s="4">
        <f t="shared" si="205"/>
        <v>8</v>
      </c>
      <c r="AB919" s="4">
        <f t="shared" si="206"/>
        <v>6</v>
      </c>
      <c r="AC919" s="4">
        <f t="shared" si="207"/>
        <v>9</v>
      </c>
      <c r="AE919" s="4">
        <f>IF($A918="","",IF(MAX($X919:$AC919)=MAX($AD919:AD919)," ",SMALL($X919:$AC919,COUNTIF($X919:$AC919,"&lt;="&amp;AD919)+1)))</f>
        <v>1</v>
      </c>
      <c r="AF919" s="4">
        <f>IF($A918="","",IF(MAX($X919:$AC919)=MAX($AD919:AE919)," ",SMALL($X919:$AC919,COUNTIF($X919:$AC919,"&lt;="&amp;AE919)+1)))</f>
        <v>3</v>
      </c>
      <c r="AG919" s="4">
        <f>IF($A918="","",IF(MAX($X919:$AC919)=MAX($AD919:AF919)," ",SMALL($X919:$AC919,COUNTIF($X919:$AC919,"&lt;="&amp;AF919)+1)))</f>
        <v>4</v>
      </c>
      <c r="AH919" s="4">
        <f>IF($A918="","",IF(MAX($X919:$AC919)=MAX($AD919:AG919)," ",SMALL($X919:$AC919,COUNTIF($X919:$AC919,"&lt;="&amp;AG919)+1)))</f>
        <v>6</v>
      </c>
      <c r="AI919" s="4">
        <f>IF($A918="","",IF(MAX($X919:$AC919)=MAX($AD919:AH919)," ",SMALL($X919:$AC919,COUNTIF($X919:$AC919,"&lt;="&amp;AH919)+1)))</f>
        <v>8</v>
      </c>
      <c r="AJ919" s="4">
        <f>IF($A918="","",IF(MAX($X919:$AC919)=MAX($AD919:AI919)," ",SMALL($X919:$AC919,COUNTIF($X919:$AC919,"&lt;="&amp;AI919)+1)))</f>
        <v>9</v>
      </c>
      <c r="AL919" s="13" t="str">
        <f t="shared" si="208"/>
        <v>6尾</v>
      </c>
      <c r="AM919" s="13" t="str">
        <f t="shared" si="209"/>
        <v>中2尾</v>
      </c>
    </row>
    <row r="920" spans="1:39" x14ac:dyDescent="0.15">
      <c r="A920" s="7">
        <v>2022023</v>
      </c>
      <c r="B920" s="2">
        <v>7</v>
      </c>
      <c r="C920" s="2">
        <v>12</v>
      </c>
      <c r="D920" s="2">
        <v>17</v>
      </c>
      <c r="E920" s="2">
        <v>19</v>
      </c>
      <c r="F920" s="2">
        <v>24</v>
      </c>
      <c r="G920" s="2">
        <v>25</v>
      </c>
      <c r="H920" s="2">
        <v>2</v>
      </c>
      <c r="J920" s="4">
        <f t="shared" si="196"/>
        <v>7</v>
      </c>
      <c r="K920" s="4">
        <f t="shared" si="197"/>
        <v>2</v>
      </c>
      <c r="L920" s="4">
        <f t="shared" si="198"/>
        <v>7</v>
      </c>
      <c r="M920" s="4">
        <f t="shared" si="199"/>
        <v>9</v>
      </c>
      <c r="N920" s="4">
        <f t="shared" si="200"/>
        <v>4</v>
      </c>
      <c r="O920" s="4">
        <f t="shared" si="201"/>
        <v>5</v>
      </c>
      <c r="Q920" s="4">
        <f>IF($A920="","",IF(MAX($J920:$O920)=MAX($P920:P920),"",SMALL($J920:$O920,COUNTIF($J920:$O920,"&lt;="&amp;P920)+1)))</f>
        <v>2</v>
      </c>
      <c r="R920" s="4">
        <f>IF($A920="","",IF(MAX($J920:$O920)=MAX($P920:Q920),"",SMALL($J920:$O920,COUNTIF($J920:$O920,"&lt;="&amp;Q920)+1)))</f>
        <v>4</v>
      </c>
      <c r="S920" s="4">
        <f>IF($A920="","",IF(MAX($J920:$O920)=MAX($P920:R920),"",SMALL($J920:$O920,COUNTIF($J920:$O920,"&lt;="&amp;R920)+1)))</f>
        <v>5</v>
      </c>
      <c r="T920" s="4">
        <f>IF($A920="","",IF(MAX($J920:$O920)=MAX($P920:S920),"",SMALL($J920:$O920,COUNTIF($J920:$O920,"&lt;="&amp;S920)+1)))</f>
        <v>7</v>
      </c>
      <c r="U920" s="4">
        <f>IF($A920="","",IF(MAX($J920:$O920)=MAX($P920:T920),"",SMALL($J920:$O920,COUNTIF($J920:$O920,"&lt;="&amp;T920)+1)))</f>
        <v>9</v>
      </c>
      <c r="V920" s="4" t="str">
        <f>IF($A920="","",IF(MAX($J920:$O920)=MAX($P920:U920),"",SMALL($J920:$O920,COUNTIF($J920:$O920,"&lt;="&amp;U920)+1)))</f>
        <v/>
      </c>
      <c r="X920" s="4">
        <f t="shared" si="202"/>
        <v>7</v>
      </c>
      <c r="Y920" s="4">
        <f t="shared" si="203"/>
        <v>7</v>
      </c>
      <c r="Z920" s="4">
        <f t="shared" si="204"/>
        <v>5</v>
      </c>
      <c r="AA920" s="4">
        <f t="shared" si="205"/>
        <v>3</v>
      </c>
      <c r="AB920" s="4">
        <f t="shared" si="206"/>
        <v>3</v>
      </c>
      <c r="AC920" s="4">
        <f t="shared" si="207"/>
        <v>2</v>
      </c>
      <c r="AE920" s="4">
        <f>IF($A919="","",IF(MAX($X920:$AC920)=MAX($AD920:AD920)," ",SMALL($X920:$AC920,COUNTIF($X920:$AC920,"&lt;="&amp;AD920)+1)))</f>
        <v>2</v>
      </c>
      <c r="AF920" s="4">
        <f>IF($A919="","",IF(MAX($X920:$AC920)=MAX($AD920:AE920)," ",SMALL($X920:$AC920,COUNTIF($X920:$AC920,"&lt;="&amp;AE920)+1)))</f>
        <v>3</v>
      </c>
      <c r="AG920" s="4">
        <f>IF($A919="","",IF(MAX($X920:$AC920)=MAX($AD920:AF920)," ",SMALL($X920:$AC920,COUNTIF($X920:$AC920,"&lt;="&amp;AF920)+1)))</f>
        <v>5</v>
      </c>
      <c r="AH920" s="4">
        <f>IF($A919="","",IF(MAX($X920:$AC920)=MAX($AD920:AG920)," ",SMALL($X920:$AC920,COUNTIF($X920:$AC920,"&lt;="&amp;AG920)+1)))</f>
        <v>7</v>
      </c>
      <c r="AI920" s="4" t="str">
        <f>IF($A919="","",IF(MAX($X920:$AC920)=MAX($AD920:AH920)," ",SMALL($X920:$AC920,COUNTIF($X920:$AC920,"&lt;="&amp;AH920)+1)))</f>
        <v xml:space="preserve"> </v>
      </c>
      <c r="AJ920" s="4" t="str">
        <f>IF($A919="","",IF(MAX($X920:$AC920)=MAX($AD920:AI920)," ",SMALL($X920:$AC920,COUNTIF($X920:$AC920,"&lt;="&amp;AI920)+1)))</f>
        <v xml:space="preserve"> </v>
      </c>
      <c r="AL920" s="13" t="str">
        <f t="shared" si="208"/>
        <v>4尾</v>
      </c>
      <c r="AM920" s="13" t="str">
        <f t="shared" si="209"/>
        <v>中3尾</v>
      </c>
    </row>
    <row r="921" spans="1:39" x14ac:dyDescent="0.15">
      <c r="A921" s="7">
        <v>2022024</v>
      </c>
      <c r="B921" s="2">
        <v>7</v>
      </c>
      <c r="C921" s="2">
        <v>9</v>
      </c>
      <c r="D921" s="2">
        <v>10</v>
      </c>
      <c r="E921" s="2">
        <v>14</v>
      </c>
      <c r="F921" s="2">
        <v>19</v>
      </c>
      <c r="G921" s="2">
        <v>24</v>
      </c>
      <c r="H921" s="2">
        <v>15</v>
      </c>
      <c r="J921" s="4">
        <f t="shared" si="196"/>
        <v>7</v>
      </c>
      <c r="K921" s="4">
        <f t="shared" si="197"/>
        <v>9</v>
      </c>
      <c r="L921" s="4">
        <f t="shared" si="198"/>
        <v>0</v>
      </c>
      <c r="M921" s="4">
        <f t="shared" si="199"/>
        <v>4</v>
      </c>
      <c r="N921" s="4">
        <f t="shared" si="200"/>
        <v>9</v>
      </c>
      <c r="O921" s="4">
        <f t="shared" si="201"/>
        <v>4</v>
      </c>
      <c r="Q921" s="4">
        <f>IF($A921="","",IF(MAX($J921:$O921)=MAX($P921:P921),"",SMALL($J921:$O921,COUNTIF($J921:$O921,"&lt;="&amp;P921)+1)))</f>
        <v>0</v>
      </c>
      <c r="R921" s="4">
        <f>IF($A921="","",IF(MAX($J921:$O921)=MAX($P921:Q921),"",SMALL($J921:$O921,COUNTIF($J921:$O921,"&lt;="&amp;Q921)+1)))</f>
        <v>4</v>
      </c>
      <c r="S921" s="4">
        <f>IF($A921="","",IF(MAX($J921:$O921)=MAX($P921:R921),"",SMALL($J921:$O921,COUNTIF($J921:$O921,"&lt;="&amp;R921)+1)))</f>
        <v>7</v>
      </c>
      <c r="T921" s="4">
        <f>IF($A921="","",IF(MAX($J921:$O921)=MAX($P921:S921),"",SMALL($J921:$O921,COUNTIF($J921:$O921,"&lt;="&amp;S921)+1)))</f>
        <v>9</v>
      </c>
      <c r="U921" s="4" t="str">
        <f>IF($A921="","",IF(MAX($J921:$O921)=MAX($P921:T921),"",SMALL($J921:$O921,COUNTIF($J921:$O921,"&lt;="&amp;T921)+1)))</f>
        <v/>
      </c>
      <c r="V921" s="4" t="str">
        <f>IF($A921="","",IF(MAX($J921:$O921)=MAX($P921:U921),"",SMALL($J921:$O921,COUNTIF($J921:$O921,"&lt;="&amp;U921)+1)))</f>
        <v/>
      </c>
      <c r="X921" s="4">
        <f t="shared" si="202"/>
        <v>4</v>
      </c>
      <c r="Y921" s="4">
        <f t="shared" si="203"/>
        <v>1</v>
      </c>
      <c r="Z921" s="4">
        <f t="shared" si="204"/>
        <v>6</v>
      </c>
      <c r="AA921" s="4">
        <f t="shared" si="205"/>
        <v>6</v>
      </c>
      <c r="AB921" s="4">
        <f t="shared" si="206"/>
        <v>0</v>
      </c>
      <c r="AC921" s="4">
        <f t="shared" si="207"/>
        <v>4</v>
      </c>
      <c r="AE921" s="4">
        <f>IF($A920="","",IF(MAX($X921:$AC921)=MAX($AD921:AD921)," ",SMALL($X921:$AC921,COUNTIF($X921:$AC921,"&lt;="&amp;AD921)+1)))</f>
        <v>0</v>
      </c>
      <c r="AF921" s="4">
        <f>IF($A920="","",IF(MAX($X921:$AC921)=MAX($AD921:AE921)," ",SMALL($X921:$AC921,COUNTIF($X921:$AC921,"&lt;="&amp;AE921)+1)))</f>
        <v>1</v>
      </c>
      <c r="AG921" s="4">
        <f>IF($A920="","",IF(MAX($X921:$AC921)=MAX($AD921:AF921)," ",SMALL($X921:$AC921,COUNTIF($X921:$AC921,"&lt;="&amp;AF921)+1)))</f>
        <v>4</v>
      </c>
      <c r="AH921" s="4">
        <f>IF($A920="","",IF(MAX($X921:$AC921)=MAX($AD921:AG921)," ",SMALL($X921:$AC921,COUNTIF($X921:$AC921,"&lt;="&amp;AG921)+1)))</f>
        <v>6</v>
      </c>
      <c r="AI921" s="4" t="str">
        <f>IF($A920="","",IF(MAX($X921:$AC921)=MAX($AD921:AH921)," ",SMALL($X921:$AC921,COUNTIF($X921:$AC921,"&lt;="&amp;AH921)+1)))</f>
        <v xml:space="preserve"> </v>
      </c>
      <c r="AJ921" s="4" t="str">
        <f>IF($A920="","",IF(MAX($X921:$AC921)=MAX($AD921:AI921)," ",SMALL($X921:$AC921,COUNTIF($X921:$AC921,"&lt;="&amp;AI921)+1)))</f>
        <v xml:space="preserve"> </v>
      </c>
      <c r="AL921" s="13" t="str">
        <f t="shared" si="208"/>
        <v>4尾</v>
      </c>
      <c r="AM921" s="13" t="str">
        <f t="shared" si="209"/>
        <v>中2尾</v>
      </c>
    </row>
    <row r="922" spans="1:39" x14ac:dyDescent="0.15">
      <c r="A922" s="7">
        <v>2022025</v>
      </c>
      <c r="B922" s="2">
        <v>6</v>
      </c>
      <c r="C922" s="2">
        <v>19</v>
      </c>
      <c r="D922" s="2">
        <v>24</v>
      </c>
      <c r="E922" s="2">
        <v>25</v>
      </c>
      <c r="F922" s="2">
        <v>28</v>
      </c>
      <c r="G922" s="2">
        <v>32</v>
      </c>
      <c r="H922" s="2">
        <v>4</v>
      </c>
      <c r="J922" s="4">
        <f t="shared" si="196"/>
        <v>6</v>
      </c>
      <c r="K922" s="4">
        <f t="shared" si="197"/>
        <v>9</v>
      </c>
      <c r="L922" s="4">
        <f t="shared" si="198"/>
        <v>4</v>
      </c>
      <c r="M922" s="4">
        <f t="shared" si="199"/>
        <v>5</v>
      </c>
      <c r="N922" s="4">
        <f t="shared" si="200"/>
        <v>8</v>
      </c>
      <c r="O922" s="4">
        <f t="shared" si="201"/>
        <v>2</v>
      </c>
      <c r="Q922" s="4">
        <f>IF($A922="","",IF(MAX($J922:$O922)=MAX($P922:P922),"",SMALL($J922:$O922,COUNTIF($J922:$O922,"&lt;="&amp;P922)+1)))</f>
        <v>2</v>
      </c>
      <c r="R922" s="4">
        <f>IF($A922="","",IF(MAX($J922:$O922)=MAX($P922:Q922),"",SMALL($J922:$O922,COUNTIF($J922:$O922,"&lt;="&amp;Q922)+1)))</f>
        <v>4</v>
      </c>
      <c r="S922" s="4">
        <f>IF($A922="","",IF(MAX($J922:$O922)=MAX($P922:R922),"",SMALL($J922:$O922,COUNTIF($J922:$O922,"&lt;="&amp;R922)+1)))</f>
        <v>5</v>
      </c>
      <c r="T922" s="4">
        <f>IF($A922="","",IF(MAX($J922:$O922)=MAX($P922:S922),"",SMALL($J922:$O922,COUNTIF($J922:$O922,"&lt;="&amp;S922)+1)))</f>
        <v>6</v>
      </c>
      <c r="U922" s="4">
        <f>IF($A922="","",IF(MAX($J922:$O922)=MAX($P922:T922),"",SMALL($J922:$O922,COUNTIF($J922:$O922,"&lt;="&amp;T922)+1)))</f>
        <v>8</v>
      </c>
      <c r="V922" s="4">
        <f>IF($A922="","",IF(MAX($J922:$O922)=MAX($P922:U922),"",SMALL($J922:$O922,COUNTIF($J922:$O922,"&lt;="&amp;U922)+1)))</f>
        <v>9</v>
      </c>
      <c r="X922" s="4">
        <f t="shared" si="202"/>
        <v>3</v>
      </c>
      <c r="Y922" s="4">
        <f t="shared" si="203"/>
        <v>9</v>
      </c>
      <c r="Z922" s="4">
        <f t="shared" si="204"/>
        <v>6</v>
      </c>
      <c r="AA922" s="4">
        <f t="shared" si="205"/>
        <v>6</v>
      </c>
      <c r="AB922" s="4">
        <f t="shared" si="206"/>
        <v>6</v>
      </c>
      <c r="AC922" s="4">
        <f t="shared" si="207"/>
        <v>6</v>
      </c>
      <c r="AE922" s="4">
        <f>IF($A921="","",IF(MAX($X922:$AC922)=MAX($AD922:AD922)," ",SMALL($X922:$AC922,COUNTIF($X922:$AC922,"&lt;="&amp;AD922)+1)))</f>
        <v>3</v>
      </c>
      <c r="AF922" s="4">
        <f>IF($A921="","",IF(MAX($X922:$AC922)=MAX($AD922:AE922)," ",SMALL($X922:$AC922,COUNTIF($X922:$AC922,"&lt;="&amp;AE922)+1)))</f>
        <v>6</v>
      </c>
      <c r="AG922" s="4">
        <f>IF($A921="","",IF(MAX($X922:$AC922)=MAX($AD922:AF922)," ",SMALL($X922:$AC922,COUNTIF($X922:$AC922,"&lt;="&amp;AF922)+1)))</f>
        <v>9</v>
      </c>
      <c r="AH922" s="4" t="str">
        <f>IF($A921="","",IF(MAX($X922:$AC922)=MAX($AD922:AG922)," ",SMALL($X922:$AC922,COUNTIF($X922:$AC922,"&lt;="&amp;AG922)+1)))</f>
        <v xml:space="preserve"> </v>
      </c>
      <c r="AI922" s="4" t="str">
        <f>IF($A921="","",IF(MAX($X922:$AC922)=MAX($AD922:AH922)," ",SMALL($X922:$AC922,COUNTIF($X922:$AC922,"&lt;="&amp;AH922)+1)))</f>
        <v xml:space="preserve"> </v>
      </c>
      <c r="AJ922" s="4" t="str">
        <f>IF($A921="","",IF(MAX($X922:$AC922)=MAX($AD922:AI922)," ",SMALL($X922:$AC922,COUNTIF($X922:$AC922,"&lt;="&amp;AI922)+1)))</f>
        <v xml:space="preserve"> </v>
      </c>
      <c r="AL922" s="13" t="str">
        <f t="shared" si="208"/>
        <v>3尾</v>
      </c>
      <c r="AM922" s="13" t="str">
        <f t="shared" si="209"/>
        <v>中2尾</v>
      </c>
    </row>
    <row r="923" spans="1:39" x14ac:dyDescent="0.15">
      <c r="A923" s="7">
        <v>2022026</v>
      </c>
      <c r="B923" s="2">
        <v>3</v>
      </c>
      <c r="C923" s="2">
        <v>4</v>
      </c>
      <c r="D923" s="2">
        <v>10</v>
      </c>
      <c r="E923" s="2">
        <v>15</v>
      </c>
      <c r="F923" s="2">
        <v>22</v>
      </c>
      <c r="G923" s="2">
        <v>24</v>
      </c>
      <c r="H923" s="2">
        <v>2</v>
      </c>
      <c r="J923" s="4">
        <f t="shared" si="196"/>
        <v>3</v>
      </c>
      <c r="K923" s="4">
        <f t="shared" si="197"/>
        <v>4</v>
      </c>
      <c r="L923" s="4">
        <f t="shared" si="198"/>
        <v>0</v>
      </c>
      <c r="M923" s="4">
        <f t="shared" si="199"/>
        <v>5</v>
      </c>
      <c r="N923" s="4">
        <f t="shared" si="200"/>
        <v>2</v>
      </c>
      <c r="O923" s="4">
        <f t="shared" si="201"/>
        <v>4</v>
      </c>
      <c r="Q923" s="4">
        <f>IF($A923="","",IF(MAX($J923:$O923)=MAX($P923:P923),"",SMALL($J923:$O923,COUNTIF($J923:$O923,"&lt;="&amp;P923)+1)))</f>
        <v>0</v>
      </c>
      <c r="R923" s="4">
        <f>IF($A923="","",IF(MAX($J923:$O923)=MAX($P923:Q923),"",SMALL($J923:$O923,COUNTIF($J923:$O923,"&lt;="&amp;Q923)+1)))</f>
        <v>2</v>
      </c>
      <c r="S923" s="4">
        <f>IF($A923="","",IF(MAX($J923:$O923)=MAX($P923:R923),"",SMALL($J923:$O923,COUNTIF($J923:$O923,"&lt;="&amp;R923)+1)))</f>
        <v>3</v>
      </c>
      <c r="T923" s="4">
        <f>IF($A923="","",IF(MAX($J923:$O923)=MAX($P923:S923),"",SMALL($J923:$O923,COUNTIF($J923:$O923,"&lt;="&amp;S923)+1)))</f>
        <v>4</v>
      </c>
      <c r="U923" s="4">
        <f>IF($A923="","",IF(MAX($J923:$O923)=MAX($P923:T923),"",SMALL($J923:$O923,COUNTIF($J923:$O923,"&lt;="&amp;T923)+1)))</f>
        <v>5</v>
      </c>
      <c r="V923" s="4" t="str">
        <f>IF($A923="","",IF(MAX($J923:$O923)=MAX($P923:U923),"",SMALL($J923:$O923,COUNTIF($J923:$O923,"&lt;="&amp;U923)+1)))</f>
        <v/>
      </c>
      <c r="X923" s="4">
        <f t="shared" si="202"/>
        <v>4</v>
      </c>
      <c r="Y923" s="4">
        <f t="shared" si="203"/>
        <v>7</v>
      </c>
      <c r="Z923" s="4">
        <f t="shared" si="204"/>
        <v>0</v>
      </c>
      <c r="AA923" s="4">
        <f t="shared" si="205"/>
        <v>2</v>
      </c>
      <c r="AB923" s="4">
        <f t="shared" si="206"/>
        <v>6</v>
      </c>
      <c r="AC923" s="4">
        <f t="shared" si="207"/>
        <v>4</v>
      </c>
      <c r="AE923" s="4">
        <f>IF($A922="","",IF(MAX($X923:$AC923)=MAX($AD923:AD923)," ",SMALL($X923:$AC923,COUNTIF($X923:$AC923,"&lt;="&amp;AD923)+1)))</f>
        <v>0</v>
      </c>
      <c r="AF923" s="4">
        <f>IF($A922="","",IF(MAX($X923:$AC923)=MAX($AD923:AE923)," ",SMALL($X923:$AC923,COUNTIF($X923:$AC923,"&lt;="&amp;AE923)+1)))</f>
        <v>2</v>
      </c>
      <c r="AG923" s="4">
        <f>IF($A922="","",IF(MAX($X923:$AC923)=MAX($AD923:AF923)," ",SMALL($X923:$AC923,COUNTIF($X923:$AC923,"&lt;="&amp;AF923)+1)))</f>
        <v>4</v>
      </c>
      <c r="AH923" s="4">
        <f>IF($A922="","",IF(MAX($X923:$AC923)=MAX($AD923:AG923)," ",SMALL($X923:$AC923,COUNTIF($X923:$AC923,"&lt;="&amp;AG923)+1)))</f>
        <v>6</v>
      </c>
      <c r="AI923" s="4">
        <f>IF($A922="","",IF(MAX($X923:$AC923)=MAX($AD923:AH923)," ",SMALL($X923:$AC923,COUNTIF($X923:$AC923,"&lt;="&amp;AH923)+1)))</f>
        <v>7</v>
      </c>
      <c r="AJ923" s="4" t="str">
        <f>IF($A922="","",IF(MAX($X923:$AC923)=MAX($AD923:AI923)," ",SMALL($X923:$AC923,COUNTIF($X923:$AC923,"&lt;="&amp;AI923)+1)))</f>
        <v xml:space="preserve"> </v>
      </c>
      <c r="AL923" s="13" t="str">
        <f t="shared" si="208"/>
        <v>5尾</v>
      </c>
      <c r="AM923" s="13" t="str">
        <f t="shared" si="209"/>
        <v>中3尾</v>
      </c>
    </row>
    <row r="924" spans="1:39" x14ac:dyDescent="0.15">
      <c r="A924" s="7">
        <v>2022027</v>
      </c>
      <c r="B924" s="2">
        <v>14</v>
      </c>
      <c r="C924" s="2">
        <v>15</v>
      </c>
      <c r="D924" s="2">
        <v>18</v>
      </c>
      <c r="E924" s="2">
        <v>19</v>
      </c>
      <c r="F924" s="2">
        <v>26</v>
      </c>
      <c r="G924" s="2">
        <v>32</v>
      </c>
      <c r="H924" s="2">
        <v>9</v>
      </c>
      <c r="J924" s="4">
        <f t="shared" si="196"/>
        <v>4</v>
      </c>
      <c r="K924" s="4">
        <f t="shared" si="197"/>
        <v>5</v>
      </c>
      <c r="L924" s="4">
        <f t="shared" si="198"/>
        <v>8</v>
      </c>
      <c r="M924" s="4">
        <f t="shared" si="199"/>
        <v>9</v>
      </c>
      <c r="N924" s="4">
        <f t="shared" si="200"/>
        <v>6</v>
      </c>
      <c r="O924" s="4">
        <f t="shared" si="201"/>
        <v>2</v>
      </c>
      <c r="Q924" s="4">
        <f>IF($A924="","",IF(MAX($J924:$O924)=MAX($P924:P924),"",SMALL($J924:$O924,COUNTIF($J924:$O924,"&lt;="&amp;P924)+1)))</f>
        <v>2</v>
      </c>
      <c r="R924" s="4">
        <f>IF($A924="","",IF(MAX($J924:$O924)=MAX($P924:Q924),"",SMALL($J924:$O924,COUNTIF($J924:$O924,"&lt;="&amp;Q924)+1)))</f>
        <v>4</v>
      </c>
      <c r="S924" s="4">
        <f>IF($A924="","",IF(MAX($J924:$O924)=MAX($P924:R924),"",SMALL($J924:$O924,COUNTIF($J924:$O924,"&lt;="&amp;R924)+1)))</f>
        <v>5</v>
      </c>
      <c r="T924" s="4">
        <f>IF($A924="","",IF(MAX($J924:$O924)=MAX($P924:S924),"",SMALL($J924:$O924,COUNTIF($J924:$O924,"&lt;="&amp;S924)+1)))</f>
        <v>6</v>
      </c>
      <c r="U924" s="4">
        <f>IF($A924="","",IF(MAX($J924:$O924)=MAX($P924:T924),"",SMALL($J924:$O924,COUNTIF($J924:$O924,"&lt;="&amp;T924)+1)))</f>
        <v>8</v>
      </c>
      <c r="V924" s="4">
        <f>IF($A924="","",IF(MAX($J924:$O924)=MAX($P924:U924),"",SMALL($J924:$O924,COUNTIF($J924:$O924,"&lt;="&amp;U924)+1)))</f>
        <v>9</v>
      </c>
      <c r="X924" s="4">
        <f t="shared" si="202"/>
        <v>2</v>
      </c>
      <c r="Y924" s="4">
        <f t="shared" si="203"/>
        <v>3</v>
      </c>
      <c r="Z924" s="4">
        <f t="shared" si="204"/>
        <v>0</v>
      </c>
      <c r="AA924" s="4">
        <f t="shared" si="205"/>
        <v>7</v>
      </c>
      <c r="AB924" s="4">
        <f t="shared" si="206"/>
        <v>8</v>
      </c>
      <c r="AC924" s="4">
        <f t="shared" si="207"/>
        <v>9</v>
      </c>
      <c r="AE924" s="4">
        <f>IF($A923="","",IF(MAX($X924:$AC924)=MAX($AD924:AD924)," ",SMALL($X924:$AC924,COUNTIF($X924:$AC924,"&lt;="&amp;AD924)+1)))</f>
        <v>0</v>
      </c>
      <c r="AF924" s="4">
        <f>IF($A923="","",IF(MAX($X924:$AC924)=MAX($AD924:AE924)," ",SMALL($X924:$AC924,COUNTIF($X924:$AC924,"&lt;="&amp;AE924)+1)))</f>
        <v>2</v>
      </c>
      <c r="AG924" s="4">
        <f>IF($A923="","",IF(MAX($X924:$AC924)=MAX($AD924:AF924)," ",SMALL($X924:$AC924,COUNTIF($X924:$AC924,"&lt;="&amp;AF924)+1)))</f>
        <v>3</v>
      </c>
      <c r="AH924" s="4">
        <f>IF($A923="","",IF(MAX($X924:$AC924)=MAX($AD924:AG924)," ",SMALL($X924:$AC924,COUNTIF($X924:$AC924,"&lt;="&amp;AG924)+1)))</f>
        <v>7</v>
      </c>
      <c r="AI924" s="4">
        <f>IF($A923="","",IF(MAX($X924:$AC924)=MAX($AD924:AH924)," ",SMALL($X924:$AC924,COUNTIF($X924:$AC924,"&lt;="&amp;AH924)+1)))</f>
        <v>8</v>
      </c>
      <c r="AJ924" s="4">
        <f>IF($A923="","",IF(MAX($X924:$AC924)=MAX($AD924:AI924)," ",SMALL($X924:$AC924,COUNTIF($X924:$AC924,"&lt;="&amp;AI924)+1)))</f>
        <v>9</v>
      </c>
      <c r="AL924" s="13" t="str">
        <f t="shared" si="208"/>
        <v>6尾</v>
      </c>
      <c r="AM924" s="13" t="str">
        <f t="shared" si="209"/>
        <v>中3尾</v>
      </c>
    </row>
    <row r="925" spans="1:39" x14ac:dyDescent="0.15">
      <c r="A925" s="7">
        <v>2022028</v>
      </c>
      <c r="B925" s="2">
        <v>5</v>
      </c>
      <c r="C925" s="2">
        <v>11</v>
      </c>
      <c r="D925" s="2">
        <v>20</v>
      </c>
      <c r="E925" s="2">
        <v>22</v>
      </c>
      <c r="F925" s="2">
        <v>23</v>
      </c>
      <c r="G925" s="2">
        <v>29</v>
      </c>
      <c r="H925" s="2">
        <v>9</v>
      </c>
      <c r="J925" s="4">
        <f t="shared" si="196"/>
        <v>5</v>
      </c>
      <c r="K925" s="4">
        <f t="shared" si="197"/>
        <v>1</v>
      </c>
      <c r="L925" s="4">
        <f t="shared" si="198"/>
        <v>0</v>
      </c>
      <c r="M925" s="4">
        <f t="shared" si="199"/>
        <v>2</v>
      </c>
      <c r="N925" s="4">
        <f t="shared" si="200"/>
        <v>3</v>
      </c>
      <c r="O925" s="4">
        <f t="shared" si="201"/>
        <v>9</v>
      </c>
      <c r="Q925" s="4">
        <f>IF($A925="","",IF(MAX($J925:$O925)=MAX($P925:P925),"",SMALL($J925:$O925,COUNTIF($J925:$O925,"&lt;="&amp;P925)+1)))</f>
        <v>0</v>
      </c>
      <c r="R925" s="4">
        <f>IF($A925="","",IF(MAX($J925:$O925)=MAX($P925:Q925),"",SMALL($J925:$O925,COUNTIF($J925:$O925,"&lt;="&amp;Q925)+1)))</f>
        <v>1</v>
      </c>
      <c r="S925" s="4">
        <f>IF($A925="","",IF(MAX($J925:$O925)=MAX($P925:R925),"",SMALL($J925:$O925,COUNTIF($J925:$O925,"&lt;="&amp;R925)+1)))</f>
        <v>2</v>
      </c>
      <c r="T925" s="4">
        <f>IF($A925="","",IF(MAX($J925:$O925)=MAX($P925:S925),"",SMALL($J925:$O925,COUNTIF($J925:$O925,"&lt;="&amp;S925)+1)))</f>
        <v>3</v>
      </c>
      <c r="U925" s="4">
        <f>IF($A925="","",IF(MAX($J925:$O925)=MAX($P925:T925),"",SMALL($J925:$O925,COUNTIF($J925:$O925,"&lt;="&amp;T925)+1)))</f>
        <v>5</v>
      </c>
      <c r="V925" s="4">
        <f>IF($A925="","",IF(MAX($J925:$O925)=MAX($P925:U925),"",SMALL($J925:$O925,COUNTIF($J925:$O925,"&lt;="&amp;U925)+1)))</f>
        <v>9</v>
      </c>
      <c r="X925" s="4">
        <f t="shared" si="202"/>
        <v>0</v>
      </c>
      <c r="Y925" s="4">
        <f t="shared" si="203"/>
        <v>7</v>
      </c>
      <c r="Z925" s="4">
        <f t="shared" si="204"/>
        <v>4</v>
      </c>
      <c r="AA925" s="4">
        <f t="shared" si="205"/>
        <v>7</v>
      </c>
      <c r="AB925" s="4">
        <f t="shared" si="206"/>
        <v>2</v>
      </c>
      <c r="AC925" s="4">
        <f t="shared" si="207"/>
        <v>3</v>
      </c>
      <c r="AE925" s="4">
        <f>IF($A924="","",IF(MAX($X925:$AC925)=MAX($AD925:AD925)," ",SMALL($X925:$AC925,COUNTIF($X925:$AC925,"&lt;="&amp;AD925)+1)))</f>
        <v>0</v>
      </c>
      <c r="AF925" s="4">
        <f>IF($A924="","",IF(MAX($X925:$AC925)=MAX($AD925:AE925)," ",SMALL($X925:$AC925,COUNTIF($X925:$AC925,"&lt;="&amp;AE925)+1)))</f>
        <v>2</v>
      </c>
      <c r="AG925" s="4">
        <f>IF($A924="","",IF(MAX($X925:$AC925)=MAX($AD925:AF925)," ",SMALL($X925:$AC925,COUNTIF($X925:$AC925,"&lt;="&amp;AF925)+1)))</f>
        <v>3</v>
      </c>
      <c r="AH925" s="4">
        <f>IF($A924="","",IF(MAX($X925:$AC925)=MAX($AD925:AG925)," ",SMALL($X925:$AC925,COUNTIF($X925:$AC925,"&lt;="&amp;AG925)+1)))</f>
        <v>4</v>
      </c>
      <c r="AI925" s="4">
        <f>IF($A924="","",IF(MAX($X925:$AC925)=MAX($AD925:AH925)," ",SMALL($X925:$AC925,COUNTIF($X925:$AC925,"&lt;="&amp;AH925)+1)))</f>
        <v>7</v>
      </c>
      <c r="AJ925" s="4" t="str">
        <f>IF($A924="","",IF(MAX($X925:$AC925)=MAX($AD925:AI925)," ",SMALL($X925:$AC925,COUNTIF($X925:$AC925,"&lt;="&amp;AI925)+1)))</f>
        <v xml:space="preserve"> </v>
      </c>
      <c r="AL925" s="13" t="str">
        <f t="shared" si="208"/>
        <v>5尾</v>
      </c>
      <c r="AM925" s="13" t="str">
        <f t="shared" si="209"/>
        <v>中3尾</v>
      </c>
    </row>
    <row r="926" spans="1:39" x14ac:dyDescent="0.15">
      <c r="A926" s="7">
        <v>2022029</v>
      </c>
      <c r="B926" s="2">
        <v>3</v>
      </c>
      <c r="C926" s="2">
        <v>8</v>
      </c>
      <c r="D926" s="2">
        <v>10</v>
      </c>
      <c r="E926" s="2">
        <v>13</v>
      </c>
      <c r="F926" s="2">
        <v>26</v>
      </c>
      <c r="G926" s="2">
        <v>32</v>
      </c>
      <c r="H926" s="2">
        <v>8</v>
      </c>
      <c r="J926" s="4">
        <f t="shared" si="196"/>
        <v>3</v>
      </c>
      <c r="K926" s="4">
        <f t="shared" si="197"/>
        <v>8</v>
      </c>
      <c r="L926" s="4">
        <f t="shared" si="198"/>
        <v>0</v>
      </c>
      <c r="M926" s="4">
        <f t="shared" si="199"/>
        <v>3</v>
      </c>
      <c r="N926" s="4">
        <f t="shared" si="200"/>
        <v>6</v>
      </c>
      <c r="O926" s="4">
        <f t="shared" si="201"/>
        <v>2</v>
      </c>
      <c r="Q926" s="4">
        <f>IF($A926="","",IF(MAX($J926:$O926)=MAX($P926:P926),"",SMALL($J926:$O926,COUNTIF($J926:$O926,"&lt;="&amp;P926)+1)))</f>
        <v>0</v>
      </c>
      <c r="R926" s="4">
        <f>IF($A926="","",IF(MAX($J926:$O926)=MAX($P926:Q926),"",SMALL($J926:$O926,COUNTIF($J926:$O926,"&lt;="&amp;Q926)+1)))</f>
        <v>2</v>
      </c>
      <c r="S926" s="4">
        <f>IF($A926="","",IF(MAX($J926:$O926)=MAX($P926:R926),"",SMALL($J926:$O926,COUNTIF($J926:$O926,"&lt;="&amp;R926)+1)))</f>
        <v>3</v>
      </c>
      <c r="T926" s="4">
        <f>IF($A926="","",IF(MAX($J926:$O926)=MAX($P926:S926),"",SMALL($J926:$O926,COUNTIF($J926:$O926,"&lt;="&amp;S926)+1)))</f>
        <v>6</v>
      </c>
      <c r="U926" s="4">
        <f>IF($A926="","",IF(MAX($J926:$O926)=MAX($P926:T926),"",SMALL($J926:$O926,COUNTIF($J926:$O926,"&lt;="&amp;T926)+1)))</f>
        <v>8</v>
      </c>
      <c r="V926" s="4" t="str">
        <f>IF($A926="","",IF(MAX($J926:$O926)=MAX($P926:U926),"",SMALL($J926:$O926,COUNTIF($J926:$O926,"&lt;="&amp;U926)+1)))</f>
        <v/>
      </c>
      <c r="X926" s="4">
        <f t="shared" si="202"/>
        <v>5</v>
      </c>
      <c r="Y926" s="4">
        <f t="shared" si="203"/>
        <v>2</v>
      </c>
      <c r="Z926" s="4">
        <f t="shared" si="204"/>
        <v>6</v>
      </c>
      <c r="AA926" s="4">
        <f t="shared" si="205"/>
        <v>5</v>
      </c>
      <c r="AB926" s="4">
        <f t="shared" si="206"/>
        <v>7</v>
      </c>
      <c r="AC926" s="4">
        <f t="shared" si="207"/>
        <v>6</v>
      </c>
      <c r="AE926" s="4">
        <f>IF($A925="","",IF(MAX($X926:$AC926)=MAX($AD926:AD926)," ",SMALL($X926:$AC926,COUNTIF($X926:$AC926,"&lt;="&amp;AD926)+1)))</f>
        <v>2</v>
      </c>
      <c r="AF926" s="4">
        <f>IF($A925="","",IF(MAX($X926:$AC926)=MAX($AD926:AE926)," ",SMALL($X926:$AC926,COUNTIF($X926:$AC926,"&lt;="&amp;AE926)+1)))</f>
        <v>5</v>
      </c>
      <c r="AG926" s="4">
        <f>IF($A925="","",IF(MAX($X926:$AC926)=MAX($AD926:AF926)," ",SMALL($X926:$AC926,COUNTIF($X926:$AC926,"&lt;="&amp;AF926)+1)))</f>
        <v>6</v>
      </c>
      <c r="AH926" s="4">
        <f>IF($A925="","",IF(MAX($X926:$AC926)=MAX($AD926:AG926)," ",SMALL($X926:$AC926,COUNTIF($X926:$AC926,"&lt;="&amp;AG926)+1)))</f>
        <v>7</v>
      </c>
      <c r="AI926" s="4" t="str">
        <f>IF($A925="","",IF(MAX($X926:$AC926)=MAX($AD926:AH926)," ",SMALL($X926:$AC926,COUNTIF($X926:$AC926,"&lt;="&amp;AH926)+1)))</f>
        <v xml:space="preserve"> </v>
      </c>
      <c r="AJ926" s="4" t="str">
        <f>IF($A925="","",IF(MAX($X926:$AC926)=MAX($AD926:AI926)," ",SMALL($X926:$AC926,COUNTIF($X926:$AC926,"&lt;="&amp;AI926)+1)))</f>
        <v xml:space="preserve"> </v>
      </c>
      <c r="AL926" s="13" t="str">
        <f t="shared" si="208"/>
        <v>4尾</v>
      </c>
      <c r="AM926" s="13" t="str">
        <f t="shared" si="209"/>
        <v>中2尾</v>
      </c>
    </row>
    <row r="927" spans="1:39" x14ac:dyDescent="0.15">
      <c r="A927" s="7">
        <v>2022030</v>
      </c>
      <c r="B927" s="2">
        <v>12</v>
      </c>
      <c r="C927" s="2">
        <v>23</v>
      </c>
      <c r="D927" s="2">
        <v>24</v>
      </c>
      <c r="E927" s="2">
        <v>26</v>
      </c>
      <c r="F927" s="2">
        <v>27</v>
      </c>
      <c r="G927" s="2">
        <v>30</v>
      </c>
      <c r="H927" s="2">
        <v>5</v>
      </c>
      <c r="J927" s="4">
        <f t="shared" si="196"/>
        <v>2</v>
      </c>
      <c r="K927" s="4">
        <f t="shared" si="197"/>
        <v>3</v>
      </c>
      <c r="L927" s="4">
        <f t="shared" si="198"/>
        <v>4</v>
      </c>
      <c r="M927" s="4">
        <f t="shared" si="199"/>
        <v>6</v>
      </c>
      <c r="N927" s="4">
        <f t="shared" si="200"/>
        <v>7</v>
      </c>
      <c r="O927" s="4">
        <f t="shared" si="201"/>
        <v>0</v>
      </c>
      <c r="Q927" s="4">
        <f>IF($A927="","",IF(MAX($J927:$O927)=MAX($P927:P927),"",SMALL($J927:$O927,COUNTIF($J927:$O927,"&lt;="&amp;P927)+1)))</f>
        <v>0</v>
      </c>
      <c r="R927" s="4">
        <f>IF($A927="","",IF(MAX($J927:$O927)=MAX($P927:Q927),"",SMALL($J927:$O927,COUNTIF($J927:$O927,"&lt;="&amp;Q927)+1)))</f>
        <v>2</v>
      </c>
      <c r="S927" s="4">
        <f>IF($A927="","",IF(MAX($J927:$O927)=MAX($P927:R927),"",SMALL($J927:$O927,COUNTIF($J927:$O927,"&lt;="&amp;R927)+1)))</f>
        <v>3</v>
      </c>
      <c r="T927" s="4">
        <f>IF($A927="","",IF(MAX($J927:$O927)=MAX($P927:S927),"",SMALL($J927:$O927,COUNTIF($J927:$O927,"&lt;="&amp;S927)+1)))</f>
        <v>4</v>
      </c>
      <c r="U927" s="4">
        <f>IF($A927="","",IF(MAX($J927:$O927)=MAX($P927:T927),"",SMALL($J927:$O927,COUNTIF($J927:$O927,"&lt;="&amp;T927)+1)))</f>
        <v>6</v>
      </c>
      <c r="V927" s="4">
        <f>IF($A927="","",IF(MAX($J927:$O927)=MAX($P927:U927),"",SMALL($J927:$O927,COUNTIF($J927:$O927,"&lt;="&amp;U927)+1)))</f>
        <v>7</v>
      </c>
      <c r="X927" s="4">
        <f t="shared" si="202"/>
        <v>4</v>
      </c>
      <c r="Y927" s="4">
        <f t="shared" si="203"/>
        <v>7</v>
      </c>
      <c r="Z927" s="4">
        <f t="shared" si="204"/>
        <v>8</v>
      </c>
      <c r="AA927" s="4">
        <f t="shared" si="205"/>
        <v>2</v>
      </c>
      <c r="AB927" s="4">
        <f t="shared" si="206"/>
        <v>2</v>
      </c>
      <c r="AC927" s="4">
        <f t="shared" si="207"/>
        <v>3</v>
      </c>
      <c r="AE927" s="4">
        <f>IF($A926="","",IF(MAX($X927:$AC927)=MAX($AD927:AD927)," ",SMALL($X927:$AC927,COUNTIF($X927:$AC927,"&lt;="&amp;AD927)+1)))</f>
        <v>2</v>
      </c>
      <c r="AF927" s="4">
        <f>IF($A926="","",IF(MAX($X927:$AC927)=MAX($AD927:AE927)," ",SMALL($X927:$AC927,COUNTIF($X927:$AC927,"&lt;="&amp;AE927)+1)))</f>
        <v>3</v>
      </c>
      <c r="AG927" s="4">
        <f>IF($A926="","",IF(MAX($X927:$AC927)=MAX($AD927:AF927)," ",SMALL($X927:$AC927,COUNTIF($X927:$AC927,"&lt;="&amp;AF927)+1)))</f>
        <v>4</v>
      </c>
      <c r="AH927" s="4">
        <f>IF($A926="","",IF(MAX($X927:$AC927)=MAX($AD927:AG927)," ",SMALL($X927:$AC927,COUNTIF($X927:$AC927,"&lt;="&amp;AG927)+1)))</f>
        <v>7</v>
      </c>
      <c r="AI927" s="4">
        <f>IF($A926="","",IF(MAX($X927:$AC927)=MAX($AD927:AH927)," ",SMALL($X927:$AC927,COUNTIF($X927:$AC927,"&lt;="&amp;AH927)+1)))</f>
        <v>8</v>
      </c>
      <c r="AJ927" s="4" t="str">
        <f>IF($A926="","",IF(MAX($X927:$AC927)=MAX($AD927:AI927)," ",SMALL($X927:$AC927,COUNTIF($X927:$AC927,"&lt;="&amp;AI927)+1)))</f>
        <v xml:space="preserve"> </v>
      </c>
      <c r="AL927" s="13" t="str">
        <f t="shared" si="208"/>
        <v>5尾</v>
      </c>
      <c r="AM927" s="13" t="str">
        <f t="shared" si="209"/>
        <v>中4尾</v>
      </c>
    </row>
    <row r="928" spans="1:39" x14ac:dyDescent="0.15">
      <c r="A928" s="7">
        <v>2022031</v>
      </c>
      <c r="B928" s="2">
        <v>1</v>
      </c>
      <c r="C928" s="2">
        <v>10</v>
      </c>
      <c r="D928" s="2">
        <v>11</v>
      </c>
      <c r="E928" s="2">
        <v>22</v>
      </c>
      <c r="F928" s="2">
        <v>26</v>
      </c>
      <c r="G928" s="2">
        <v>32</v>
      </c>
      <c r="H928" s="2">
        <v>7</v>
      </c>
      <c r="J928" s="4">
        <f t="shared" si="196"/>
        <v>1</v>
      </c>
      <c r="K928" s="4">
        <f t="shared" si="197"/>
        <v>0</v>
      </c>
      <c r="L928" s="4">
        <f t="shared" si="198"/>
        <v>1</v>
      </c>
      <c r="M928" s="4">
        <f t="shared" si="199"/>
        <v>2</v>
      </c>
      <c r="N928" s="4">
        <f t="shared" si="200"/>
        <v>6</v>
      </c>
      <c r="O928" s="4">
        <f t="shared" si="201"/>
        <v>2</v>
      </c>
      <c r="Q928" s="4">
        <f>IF($A928="","",IF(MAX($J928:$O928)=MAX($P928:P928),"",SMALL($J928:$O928,COUNTIF($J928:$O928,"&lt;="&amp;P928)+1)))</f>
        <v>0</v>
      </c>
      <c r="R928" s="4">
        <f>IF($A928="","",IF(MAX($J928:$O928)=MAX($P928:Q928),"",SMALL($J928:$O928,COUNTIF($J928:$O928,"&lt;="&amp;Q928)+1)))</f>
        <v>1</v>
      </c>
      <c r="S928" s="4">
        <f>IF($A928="","",IF(MAX($J928:$O928)=MAX($P928:R928),"",SMALL($J928:$O928,COUNTIF($J928:$O928,"&lt;="&amp;R928)+1)))</f>
        <v>2</v>
      </c>
      <c r="T928" s="4">
        <f>IF($A928="","",IF(MAX($J928:$O928)=MAX($P928:S928),"",SMALL($J928:$O928,COUNTIF($J928:$O928,"&lt;="&amp;S928)+1)))</f>
        <v>6</v>
      </c>
      <c r="U928" s="4" t="str">
        <f>IF($A928="","",IF(MAX($J928:$O928)=MAX($P928:T928),"",SMALL($J928:$O928,COUNTIF($J928:$O928,"&lt;="&amp;T928)+1)))</f>
        <v/>
      </c>
      <c r="V928" s="4" t="str">
        <f>IF($A928="","",IF(MAX($J928:$O928)=MAX($P928:U928),"",SMALL($J928:$O928,COUNTIF($J928:$O928,"&lt;="&amp;U928)+1)))</f>
        <v/>
      </c>
      <c r="X928" s="4">
        <f t="shared" si="202"/>
        <v>6</v>
      </c>
      <c r="Y928" s="4">
        <f t="shared" si="203"/>
        <v>2</v>
      </c>
      <c r="Z928" s="4">
        <f t="shared" si="204"/>
        <v>2</v>
      </c>
      <c r="AA928" s="4">
        <f t="shared" si="205"/>
        <v>4</v>
      </c>
      <c r="AB928" s="4">
        <f t="shared" si="206"/>
        <v>0</v>
      </c>
      <c r="AC928" s="4">
        <f t="shared" si="207"/>
        <v>1</v>
      </c>
      <c r="AE928" s="4">
        <f>IF($A927="","",IF(MAX($X928:$AC928)=MAX($AD928:AD928)," ",SMALL($X928:$AC928,COUNTIF($X928:$AC928,"&lt;="&amp;AD928)+1)))</f>
        <v>0</v>
      </c>
      <c r="AF928" s="4">
        <f>IF($A927="","",IF(MAX($X928:$AC928)=MAX($AD928:AE928)," ",SMALL($X928:$AC928,COUNTIF($X928:$AC928,"&lt;="&amp;AE928)+1)))</f>
        <v>1</v>
      </c>
      <c r="AG928" s="4">
        <f>IF($A927="","",IF(MAX($X928:$AC928)=MAX($AD928:AF928)," ",SMALL($X928:$AC928,COUNTIF($X928:$AC928,"&lt;="&amp;AF928)+1)))</f>
        <v>2</v>
      </c>
      <c r="AH928" s="4">
        <f>IF($A927="","",IF(MAX($X928:$AC928)=MAX($AD928:AG928)," ",SMALL($X928:$AC928,COUNTIF($X928:$AC928,"&lt;="&amp;AG928)+1)))</f>
        <v>4</v>
      </c>
      <c r="AI928" s="4">
        <f>IF($A927="","",IF(MAX($X928:$AC928)=MAX($AD928:AH928)," ",SMALL($X928:$AC928,COUNTIF($X928:$AC928,"&lt;="&amp;AH928)+1)))</f>
        <v>6</v>
      </c>
      <c r="AJ928" s="4" t="str">
        <f>IF($A927="","",IF(MAX($X928:$AC928)=MAX($AD928:AI928)," ",SMALL($X928:$AC928,COUNTIF($X928:$AC928,"&lt;="&amp;AI928)+1)))</f>
        <v xml:space="preserve"> </v>
      </c>
      <c r="AL928" s="13" t="str">
        <f t="shared" si="208"/>
        <v>5尾</v>
      </c>
      <c r="AM928" s="13" t="str">
        <f t="shared" si="209"/>
        <v>中4尾</v>
      </c>
    </row>
    <row r="929" spans="1:39" x14ac:dyDescent="0.15">
      <c r="A929" s="7">
        <v>2022032</v>
      </c>
      <c r="B929" s="2">
        <v>4</v>
      </c>
      <c r="C929" s="2">
        <v>10</v>
      </c>
      <c r="D929" s="2">
        <v>11</v>
      </c>
      <c r="E929" s="2">
        <v>14</v>
      </c>
      <c r="F929" s="2">
        <v>23</v>
      </c>
      <c r="G929" s="2">
        <v>32</v>
      </c>
      <c r="H929" s="2">
        <v>7</v>
      </c>
      <c r="J929" s="4">
        <f t="shared" si="196"/>
        <v>4</v>
      </c>
      <c r="K929" s="4">
        <f t="shared" si="197"/>
        <v>0</v>
      </c>
      <c r="L929" s="4">
        <f t="shared" si="198"/>
        <v>1</v>
      </c>
      <c r="M929" s="4">
        <f t="shared" si="199"/>
        <v>4</v>
      </c>
      <c r="N929" s="4">
        <f t="shared" si="200"/>
        <v>3</v>
      </c>
      <c r="O929" s="4">
        <f t="shared" si="201"/>
        <v>2</v>
      </c>
      <c r="Q929" s="4">
        <f>IF($A929="","",IF(MAX($J929:$O929)=MAX($P929:P929),"",SMALL($J929:$O929,COUNTIF($J929:$O929,"&lt;="&amp;P929)+1)))</f>
        <v>0</v>
      </c>
      <c r="R929" s="4">
        <f>IF($A929="","",IF(MAX($J929:$O929)=MAX($P929:Q929),"",SMALL($J929:$O929,COUNTIF($J929:$O929,"&lt;="&amp;Q929)+1)))</f>
        <v>1</v>
      </c>
      <c r="S929" s="4">
        <f>IF($A929="","",IF(MAX($J929:$O929)=MAX($P929:R929),"",SMALL($J929:$O929,COUNTIF($J929:$O929,"&lt;="&amp;R929)+1)))</f>
        <v>2</v>
      </c>
      <c r="T929" s="4">
        <f>IF($A929="","",IF(MAX($J929:$O929)=MAX($P929:S929),"",SMALL($J929:$O929,COUNTIF($J929:$O929,"&lt;="&amp;S929)+1)))</f>
        <v>3</v>
      </c>
      <c r="U929" s="4">
        <f>IF($A929="","",IF(MAX($J929:$O929)=MAX($P929:T929),"",SMALL($J929:$O929,COUNTIF($J929:$O929,"&lt;="&amp;T929)+1)))</f>
        <v>4</v>
      </c>
      <c r="V929" s="4" t="str">
        <f>IF($A929="","",IF(MAX($J929:$O929)=MAX($P929:U929),"",SMALL($J929:$O929,COUNTIF($J929:$O929,"&lt;="&amp;U929)+1)))</f>
        <v/>
      </c>
      <c r="X929" s="4">
        <f t="shared" si="202"/>
        <v>0</v>
      </c>
      <c r="Y929" s="4">
        <f t="shared" si="203"/>
        <v>0</v>
      </c>
      <c r="Z929" s="4">
        <f t="shared" si="204"/>
        <v>2</v>
      </c>
      <c r="AA929" s="4">
        <f t="shared" si="205"/>
        <v>8</v>
      </c>
      <c r="AB929" s="4">
        <f t="shared" si="206"/>
        <v>2</v>
      </c>
      <c r="AC929" s="4">
        <f t="shared" si="207"/>
        <v>3</v>
      </c>
      <c r="AE929" s="4">
        <f>IF($A928="","",IF(MAX($X929:$AC929)=MAX($AD929:AD929)," ",SMALL($X929:$AC929,COUNTIF($X929:$AC929,"&lt;="&amp;AD929)+1)))</f>
        <v>0</v>
      </c>
      <c r="AF929" s="4">
        <f>IF($A928="","",IF(MAX($X929:$AC929)=MAX($AD929:AE929)," ",SMALL($X929:$AC929,COUNTIF($X929:$AC929,"&lt;="&amp;AE929)+1)))</f>
        <v>2</v>
      </c>
      <c r="AG929" s="4">
        <f>IF($A928="","",IF(MAX($X929:$AC929)=MAX($AD929:AF929)," ",SMALL($X929:$AC929,COUNTIF($X929:$AC929,"&lt;="&amp;AF929)+1)))</f>
        <v>3</v>
      </c>
      <c r="AH929" s="4">
        <f>IF($A928="","",IF(MAX($X929:$AC929)=MAX($AD929:AG929)," ",SMALL($X929:$AC929,COUNTIF($X929:$AC929,"&lt;="&amp;AG929)+1)))</f>
        <v>8</v>
      </c>
      <c r="AI929" s="4" t="str">
        <f>IF($A928="","",IF(MAX($X929:$AC929)=MAX($AD929:AH929)," ",SMALL($X929:$AC929,COUNTIF($X929:$AC929,"&lt;="&amp;AH929)+1)))</f>
        <v xml:space="preserve"> </v>
      </c>
      <c r="AJ929" s="4" t="str">
        <f>IF($A928="","",IF(MAX($X929:$AC929)=MAX($AD929:AI929)," ",SMALL($X929:$AC929,COUNTIF($X929:$AC929,"&lt;="&amp;AI929)+1)))</f>
        <v xml:space="preserve"> </v>
      </c>
      <c r="AL929" s="13" t="str">
        <f t="shared" si="208"/>
        <v>4尾</v>
      </c>
      <c r="AM929" s="13" t="str">
        <f t="shared" si="209"/>
        <v>中3尾</v>
      </c>
    </row>
    <row r="930" spans="1:39" x14ac:dyDescent="0.15">
      <c r="A930" s="7">
        <v>2022033</v>
      </c>
      <c r="B930" s="2">
        <v>5</v>
      </c>
      <c r="C930" s="2">
        <v>12</v>
      </c>
      <c r="D930" s="2">
        <v>19</v>
      </c>
      <c r="E930" s="2">
        <v>22</v>
      </c>
      <c r="F930" s="2">
        <v>25</v>
      </c>
      <c r="G930" s="2">
        <v>26</v>
      </c>
      <c r="H930" s="2">
        <v>5</v>
      </c>
      <c r="J930" s="4">
        <f t="shared" si="196"/>
        <v>5</v>
      </c>
      <c r="K930" s="4">
        <f t="shared" si="197"/>
        <v>2</v>
      </c>
      <c r="L930" s="4">
        <f t="shared" si="198"/>
        <v>9</v>
      </c>
      <c r="M930" s="4">
        <f t="shared" si="199"/>
        <v>2</v>
      </c>
      <c r="N930" s="4">
        <f t="shared" si="200"/>
        <v>5</v>
      </c>
      <c r="O930" s="4">
        <f t="shared" si="201"/>
        <v>6</v>
      </c>
      <c r="Q930" s="4">
        <f>IF($A930="","",IF(MAX($J930:$O930)=MAX($P930:P930),"",SMALL($J930:$O930,COUNTIF($J930:$O930,"&lt;="&amp;P930)+1)))</f>
        <v>2</v>
      </c>
      <c r="R930" s="4">
        <f>IF($A930="","",IF(MAX($J930:$O930)=MAX($P930:Q930),"",SMALL($J930:$O930,COUNTIF($J930:$O930,"&lt;="&amp;Q930)+1)))</f>
        <v>5</v>
      </c>
      <c r="S930" s="4">
        <f>IF($A930="","",IF(MAX($J930:$O930)=MAX($P930:R930),"",SMALL($J930:$O930,COUNTIF($J930:$O930,"&lt;="&amp;R930)+1)))</f>
        <v>6</v>
      </c>
      <c r="T930" s="4">
        <f>IF($A930="","",IF(MAX($J930:$O930)=MAX($P930:S930),"",SMALL($J930:$O930,COUNTIF($J930:$O930,"&lt;="&amp;S930)+1)))</f>
        <v>9</v>
      </c>
      <c r="U930" s="4" t="str">
        <f>IF($A930="","",IF(MAX($J930:$O930)=MAX($P930:T930),"",SMALL($J930:$O930,COUNTIF($J930:$O930,"&lt;="&amp;T930)+1)))</f>
        <v/>
      </c>
      <c r="V930" s="4" t="str">
        <f>IF($A930="","",IF(MAX($J930:$O930)=MAX($P930:U930),"",SMALL($J930:$O930,COUNTIF($J930:$O930,"&lt;="&amp;U930)+1)))</f>
        <v/>
      </c>
      <c r="X930" s="4">
        <f t="shared" si="202"/>
        <v>0</v>
      </c>
      <c r="Y930" s="4">
        <f t="shared" si="203"/>
        <v>5</v>
      </c>
      <c r="Z930" s="4">
        <f t="shared" si="204"/>
        <v>2</v>
      </c>
      <c r="AA930" s="4">
        <f t="shared" si="205"/>
        <v>4</v>
      </c>
      <c r="AB930" s="4">
        <f t="shared" si="206"/>
        <v>6</v>
      </c>
      <c r="AC930" s="4">
        <f t="shared" si="207"/>
        <v>9</v>
      </c>
      <c r="AE930" s="4">
        <f>IF($A929="","",IF(MAX($X930:$AC930)=MAX($AD930:AD930)," ",SMALL($X930:$AC930,COUNTIF($X930:$AC930,"&lt;="&amp;AD930)+1)))</f>
        <v>0</v>
      </c>
      <c r="AF930" s="4">
        <f>IF($A929="","",IF(MAX($X930:$AC930)=MAX($AD930:AE930)," ",SMALL($X930:$AC930,COUNTIF($X930:$AC930,"&lt;="&amp;AE930)+1)))</f>
        <v>2</v>
      </c>
      <c r="AG930" s="4">
        <f>IF($A929="","",IF(MAX($X930:$AC930)=MAX($AD930:AF930)," ",SMALL($X930:$AC930,COUNTIF($X930:$AC930,"&lt;="&amp;AF930)+1)))</f>
        <v>4</v>
      </c>
      <c r="AH930" s="4">
        <f>IF($A929="","",IF(MAX($X930:$AC930)=MAX($AD930:AG930)," ",SMALL($X930:$AC930,COUNTIF($X930:$AC930,"&lt;="&amp;AG930)+1)))</f>
        <v>5</v>
      </c>
      <c r="AI930" s="4">
        <f>IF($A929="","",IF(MAX($X930:$AC930)=MAX($AD930:AH930)," ",SMALL($X930:$AC930,COUNTIF($X930:$AC930,"&lt;="&amp;AH930)+1)))</f>
        <v>6</v>
      </c>
      <c r="AJ930" s="4">
        <f>IF($A929="","",IF(MAX($X930:$AC930)=MAX($AD930:AI930)," ",SMALL($X930:$AC930,COUNTIF($X930:$AC930,"&lt;="&amp;AI930)+1)))</f>
        <v>9</v>
      </c>
      <c r="AL930" s="13" t="str">
        <f t="shared" si="208"/>
        <v>6尾</v>
      </c>
      <c r="AM930" s="13" t="str">
        <f t="shared" si="209"/>
        <v>中4尾</v>
      </c>
    </row>
    <row r="931" spans="1:39" x14ac:dyDescent="0.15">
      <c r="A931" s="7">
        <v>2022034</v>
      </c>
      <c r="B931" s="2">
        <v>14</v>
      </c>
      <c r="C931" s="2">
        <v>17</v>
      </c>
      <c r="D931" s="2">
        <v>26</v>
      </c>
      <c r="E931" s="2">
        <v>31</v>
      </c>
      <c r="F931" s="2">
        <v>32</v>
      </c>
      <c r="G931" s="2">
        <v>33</v>
      </c>
      <c r="H931" s="2">
        <v>10</v>
      </c>
      <c r="J931" s="4">
        <f t="shared" si="196"/>
        <v>4</v>
      </c>
      <c r="K931" s="4">
        <f t="shared" si="197"/>
        <v>7</v>
      </c>
      <c r="L931" s="4">
        <f t="shared" si="198"/>
        <v>6</v>
      </c>
      <c r="M931" s="4">
        <f t="shared" si="199"/>
        <v>1</v>
      </c>
      <c r="N931" s="4">
        <f t="shared" si="200"/>
        <v>2</v>
      </c>
      <c r="O931" s="4">
        <f t="shared" si="201"/>
        <v>3</v>
      </c>
      <c r="Q931" s="4">
        <f>IF($A931="","",IF(MAX($J931:$O931)=MAX($P931:P931),"",SMALL($J931:$O931,COUNTIF($J931:$O931,"&lt;="&amp;P931)+1)))</f>
        <v>1</v>
      </c>
      <c r="R931" s="4">
        <f>IF($A931="","",IF(MAX($J931:$O931)=MAX($P931:Q931),"",SMALL($J931:$O931,COUNTIF($J931:$O931,"&lt;="&amp;Q931)+1)))</f>
        <v>2</v>
      </c>
      <c r="S931" s="4">
        <f>IF($A931="","",IF(MAX($J931:$O931)=MAX($P931:R931),"",SMALL($J931:$O931,COUNTIF($J931:$O931,"&lt;="&amp;R931)+1)))</f>
        <v>3</v>
      </c>
      <c r="T931" s="4">
        <f>IF($A931="","",IF(MAX($J931:$O931)=MAX($P931:S931),"",SMALL($J931:$O931,COUNTIF($J931:$O931,"&lt;="&amp;S931)+1)))</f>
        <v>4</v>
      </c>
      <c r="U931" s="4">
        <f>IF($A931="","",IF(MAX($J931:$O931)=MAX($P931:T931),"",SMALL($J931:$O931,COUNTIF($J931:$O931,"&lt;="&amp;T931)+1)))</f>
        <v>6</v>
      </c>
      <c r="V931" s="4">
        <f>IF($A931="","",IF(MAX($J931:$O931)=MAX($P931:U931),"",SMALL($J931:$O931,COUNTIF($J931:$O931,"&lt;="&amp;U931)+1)))</f>
        <v>7</v>
      </c>
      <c r="X931" s="4">
        <f t="shared" si="202"/>
        <v>0</v>
      </c>
      <c r="Y931" s="4">
        <f t="shared" si="203"/>
        <v>4</v>
      </c>
      <c r="Z931" s="4">
        <f t="shared" si="204"/>
        <v>0</v>
      </c>
      <c r="AA931" s="4">
        <f t="shared" si="205"/>
        <v>4</v>
      </c>
      <c r="AB931" s="4">
        <f t="shared" si="206"/>
        <v>0</v>
      </c>
      <c r="AC931" s="4">
        <f t="shared" si="207"/>
        <v>4</v>
      </c>
      <c r="AE931" s="4">
        <f>IF($A930="","",IF(MAX($X931:$AC931)=MAX($AD931:AD931)," ",SMALL($X931:$AC931,COUNTIF($X931:$AC931,"&lt;="&amp;AD931)+1)))</f>
        <v>0</v>
      </c>
      <c r="AF931" s="4">
        <f>IF($A930="","",IF(MAX($X931:$AC931)=MAX($AD931:AE931)," ",SMALL($X931:$AC931,COUNTIF($X931:$AC931,"&lt;="&amp;AE931)+1)))</f>
        <v>4</v>
      </c>
      <c r="AG931" s="4" t="str">
        <f>IF($A930="","",IF(MAX($X931:$AC931)=MAX($AD931:AF931)," ",SMALL($X931:$AC931,COUNTIF($X931:$AC931,"&lt;="&amp;AF931)+1)))</f>
        <v xml:space="preserve"> </v>
      </c>
      <c r="AH931" s="4" t="str">
        <f>IF($A930="","",IF(MAX($X931:$AC931)=MAX($AD931:AG931)," ",SMALL($X931:$AC931,COUNTIF($X931:$AC931,"&lt;="&amp;AG931)+1)))</f>
        <v xml:space="preserve"> </v>
      </c>
      <c r="AI931" s="4" t="str">
        <f>IF($A930="","",IF(MAX($X931:$AC931)=MAX($AD931:AH931)," ",SMALL($X931:$AC931,COUNTIF($X931:$AC931,"&lt;="&amp;AH931)+1)))</f>
        <v xml:space="preserve"> </v>
      </c>
      <c r="AJ931" s="4" t="str">
        <f>IF($A930="","",IF(MAX($X931:$AC931)=MAX($AD931:AI931)," ",SMALL($X931:$AC931,COUNTIF($X931:$AC931,"&lt;="&amp;AI931)+1)))</f>
        <v xml:space="preserve"> </v>
      </c>
      <c r="AL931" s="13" t="str">
        <f t="shared" si="208"/>
        <v>2尾</v>
      </c>
      <c r="AM931" s="13" t="str">
        <f t="shared" si="209"/>
        <v>中1尾</v>
      </c>
    </row>
    <row r="932" spans="1:39" x14ac:dyDescent="0.15">
      <c r="A932" s="7">
        <v>2022035</v>
      </c>
      <c r="B932" s="2">
        <v>8</v>
      </c>
      <c r="C932" s="2">
        <v>12</v>
      </c>
      <c r="D932" s="2">
        <v>13</v>
      </c>
      <c r="E932" s="2">
        <v>19</v>
      </c>
      <c r="F932" s="2">
        <v>23</v>
      </c>
      <c r="G932" s="2">
        <v>25</v>
      </c>
      <c r="H932" s="2">
        <v>15</v>
      </c>
      <c r="J932" s="4">
        <f t="shared" si="196"/>
        <v>8</v>
      </c>
      <c r="K932" s="4">
        <f t="shared" si="197"/>
        <v>2</v>
      </c>
      <c r="L932" s="4">
        <f t="shared" si="198"/>
        <v>3</v>
      </c>
      <c r="M932" s="4">
        <f t="shared" si="199"/>
        <v>9</v>
      </c>
      <c r="N932" s="4">
        <f t="shared" si="200"/>
        <v>3</v>
      </c>
      <c r="O932" s="4">
        <f t="shared" si="201"/>
        <v>5</v>
      </c>
      <c r="Q932" s="4">
        <f>IF($A932="","",IF(MAX($J932:$O932)=MAX($P932:P932),"",SMALL($J932:$O932,COUNTIF($J932:$O932,"&lt;="&amp;P932)+1)))</f>
        <v>2</v>
      </c>
      <c r="R932" s="4">
        <f>IF($A932="","",IF(MAX($J932:$O932)=MAX($P932:Q932),"",SMALL($J932:$O932,COUNTIF($J932:$O932,"&lt;="&amp;Q932)+1)))</f>
        <v>3</v>
      </c>
      <c r="S932" s="4">
        <f>IF($A932="","",IF(MAX($J932:$O932)=MAX($P932:R932),"",SMALL($J932:$O932,COUNTIF($J932:$O932,"&lt;="&amp;R932)+1)))</f>
        <v>5</v>
      </c>
      <c r="T932" s="4">
        <f>IF($A932="","",IF(MAX($J932:$O932)=MAX($P932:S932),"",SMALL($J932:$O932,COUNTIF($J932:$O932,"&lt;="&amp;S932)+1)))</f>
        <v>8</v>
      </c>
      <c r="U932" s="4">
        <f>IF($A932="","",IF(MAX($J932:$O932)=MAX($P932:T932),"",SMALL($J932:$O932,COUNTIF($J932:$O932,"&lt;="&amp;T932)+1)))</f>
        <v>9</v>
      </c>
      <c r="V932" s="4" t="str">
        <f>IF($A932="","",IF(MAX($J932:$O932)=MAX($P932:U932),"",SMALL($J932:$O932,COUNTIF($J932:$O932,"&lt;="&amp;U932)+1)))</f>
        <v/>
      </c>
      <c r="X932" s="4">
        <f t="shared" si="202"/>
        <v>8</v>
      </c>
      <c r="Y932" s="4">
        <f t="shared" si="203"/>
        <v>1</v>
      </c>
      <c r="Z932" s="4">
        <f t="shared" si="204"/>
        <v>2</v>
      </c>
      <c r="AA932" s="4">
        <f t="shared" si="205"/>
        <v>3</v>
      </c>
      <c r="AB932" s="4">
        <f t="shared" si="206"/>
        <v>6</v>
      </c>
      <c r="AC932" s="4">
        <f t="shared" si="207"/>
        <v>3</v>
      </c>
      <c r="AE932" s="4">
        <f>IF($A931="","",IF(MAX($X932:$AC932)=MAX($AD932:AD932)," ",SMALL($X932:$AC932,COUNTIF($X932:$AC932,"&lt;="&amp;AD932)+1)))</f>
        <v>1</v>
      </c>
      <c r="AF932" s="4">
        <f>IF($A931="","",IF(MAX($X932:$AC932)=MAX($AD932:AE932)," ",SMALL($X932:$AC932,COUNTIF($X932:$AC932,"&lt;="&amp;AE932)+1)))</f>
        <v>2</v>
      </c>
      <c r="AG932" s="4">
        <f>IF($A931="","",IF(MAX($X932:$AC932)=MAX($AD932:AF932)," ",SMALL($X932:$AC932,COUNTIF($X932:$AC932,"&lt;="&amp;AF932)+1)))</f>
        <v>3</v>
      </c>
      <c r="AH932" s="4">
        <f>IF($A931="","",IF(MAX($X932:$AC932)=MAX($AD932:AG932)," ",SMALL($X932:$AC932,COUNTIF($X932:$AC932,"&lt;="&amp;AG932)+1)))</f>
        <v>6</v>
      </c>
      <c r="AI932" s="4">
        <f>IF($A931="","",IF(MAX($X932:$AC932)=MAX($AD932:AH932)," ",SMALL($X932:$AC932,COUNTIF($X932:$AC932,"&lt;="&amp;AH932)+1)))</f>
        <v>8</v>
      </c>
      <c r="AJ932" s="4" t="str">
        <f>IF($A931="","",IF(MAX($X932:$AC932)=MAX($AD932:AI932)," ",SMALL($X932:$AC932,COUNTIF($X932:$AC932,"&lt;="&amp;AI932)+1)))</f>
        <v xml:space="preserve"> </v>
      </c>
      <c r="AL932" s="13" t="str">
        <f t="shared" si="208"/>
        <v>5尾</v>
      </c>
      <c r="AM932" s="13" t="str">
        <f t="shared" si="209"/>
        <v>中3尾</v>
      </c>
    </row>
    <row r="933" spans="1:39" x14ac:dyDescent="0.15">
      <c r="A933" s="7">
        <v>2022036</v>
      </c>
      <c r="B933" s="2">
        <v>2</v>
      </c>
      <c r="C933" s="2">
        <v>3</v>
      </c>
      <c r="D933" s="2">
        <v>14</v>
      </c>
      <c r="E933" s="2">
        <v>16</v>
      </c>
      <c r="F933" s="2">
        <v>26</v>
      </c>
      <c r="G933" s="2">
        <v>31</v>
      </c>
      <c r="H933" s="2">
        <v>2</v>
      </c>
      <c r="J933" s="4">
        <f t="shared" si="196"/>
        <v>2</v>
      </c>
      <c r="K933" s="4">
        <f t="shared" si="197"/>
        <v>3</v>
      </c>
      <c r="L933" s="4">
        <f t="shared" si="198"/>
        <v>4</v>
      </c>
      <c r="M933" s="4">
        <f t="shared" si="199"/>
        <v>6</v>
      </c>
      <c r="N933" s="4">
        <f t="shared" si="200"/>
        <v>6</v>
      </c>
      <c r="O933" s="4">
        <f t="shared" si="201"/>
        <v>1</v>
      </c>
      <c r="Q933" s="4">
        <f>IF($A933="","",IF(MAX($J933:$O933)=MAX($P933:P933),"",SMALL($J933:$O933,COUNTIF($J933:$O933,"&lt;="&amp;P933)+1)))</f>
        <v>1</v>
      </c>
      <c r="R933" s="4">
        <f>IF($A933="","",IF(MAX($J933:$O933)=MAX($P933:Q933),"",SMALL($J933:$O933,COUNTIF($J933:$O933,"&lt;="&amp;Q933)+1)))</f>
        <v>2</v>
      </c>
      <c r="S933" s="4">
        <f>IF($A933="","",IF(MAX($J933:$O933)=MAX($P933:R933),"",SMALL($J933:$O933,COUNTIF($J933:$O933,"&lt;="&amp;R933)+1)))</f>
        <v>3</v>
      </c>
      <c r="T933" s="4">
        <f>IF($A933="","",IF(MAX($J933:$O933)=MAX($P933:S933),"",SMALL($J933:$O933,COUNTIF($J933:$O933,"&lt;="&amp;S933)+1)))</f>
        <v>4</v>
      </c>
      <c r="U933" s="4">
        <f>IF($A933="","",IF(MAX($J933:$O933)=MAX($P933:T933),"",SMALL($J933:$O933,COUNTIF($J933:$O933,"&lt;="&amp;T933)+1)))</f>
        <v>6</v>
      </c>
      <c r="V933" s="4" t="str">
        <f>IF($A933="","",IF(MAX($J933:$O933)=MAX($P933:U933),"",SMALL($J933:$O933,COUNTIF($J933:$O933,"&lt;="&amp;U933)+1)))</f>
        <v/>
      </c>
      <c r="X933" s="4">
        <f t="shared" si="202"/>
        <v>6</v>
      </c>
      <c r="Y933" s="4">
        <f t="shared" si="203"/>
        <v>5</v>
      </c>
      <c r="Z933" s="4">
        <f t="shared" si="204"/>
        <v>7</v>
      </c>
      <c r="AA933" s="4">
        <f t="shared" si="205"/>
        <v>1</v>
      </c>
      <c r="AB933" s="4">
        <f t="shared" si="206"/>
        <v>5</v>
      </c>
      <c r="AC933" s="4">
        <f t="shared" si="207"/>
        <v>9</v>
      </c>
      <c r="AE933" s="4">
        <f>IF($A932="","",IF(MAX($X933:$AC933)=MAX($AD933:AD933)," ",SMALL($X933:$AC933,COUNTIF($X933:$AC933,"&lt;="&amp;AD933)+1)))</f>
        <v>1</v>
      </c>
      <c r="AF933" s="4">
        <f>IF($A932="","",IF(MAX($X933:$AC933)=MAX($AD933:AE933)," ",SMALL($X933:$AC933,COUNTIF($X933:$AC933,"&lt;="&amp;AE933)+1)))</f>
        <v>5</v>
      </c>
      <c r="AG933" s="4">
        <f>IF($A932="","",IF(MAX($X933:$AC933)=MAX($AD933:AF933)," ",SMALL($X933:$AC933,COUNTIF($X933:$AC933,"&lt;="&amp;AF933)+1)))</f>
        <v>6</v>
      </c>
      <c r="AH933" s="4">
        <f>IF($A932="","",IF(MAX($X933:$AC933)=MAX($AD933:AG933)," ",SMALL($X933:$AC933,COUNTIF($X933:$AC933,"&lt;="&amp;AG933)+1)))</f>
        <v>7</v>
      </c>
      <c r="AI933" s="4">
        <f>IF($A932="","",IF(MAX($X933:$AC933)=MAX($AD933:AH933)," ",SMALL($X933:$AC933,COUNTIF($X933:$AC933,"&lt;="&amp;AH933)+1)))</f>
        <v>9</v>
      </c>
      <c r="AJ933" s="4" t="str">
        <f>IF($A932="","",IF(MAX($X933:$AC933)=MAX($AD933:AI933)," ",SMALL($X933:$AC933,COUNTIF($X933:$AC933,"&lt;="&amp;AI933)+1)))</f>
        <v xml:space="preserve"> </v>
      </c>
      <c r="AL933" s="13" t="str">
        <f t="shared" si="208"/>
        <v>5尾</v>
      </c>
      <c r="AM933" s="13" t="str">
        <f t="shared" si="209"/>
        <v>中2尾</v>
      </c>
    </row>
    <row r="934" spans="1:39" x14ac:dyDescent="0.15">
      <c r="A934" s="7">
        <v>2022037</v>
      </c>
      <c r="B934" s="2">
        <v>1</v>
      </c>
      <c r="C934" s="2">
        <v>10</v>
      </c>
      <c r="D934" s="2">
        <v>13</v>
      </c>
      <c r="E934" s="2">
        <v>20</v>
      </c>
      <c r="F934" s="2">
        <v>22</v>
      </c>
      <c r="G934" s="2">
        <v>32</v>
      </c>
      <c r="H934" s="2">
        <v>14</v>
      </c>
      <c r="J934" s="4">
        <f t="shared" si="196"/>
        <v>1</v>
      </c>
      <c r="K934" s="4">
        <f t="shared" si="197"/>
        <v>0</v>
      </c>
      <c r="L934" s="4">
        <f t="shared" si="198"/>
        <v>3</v>
      </c>
      <c r="M934" s="4">
        <f t="shared" si="199"/>
        <v>0</v>
      </c>
      <c r="N934" s="4">
        <f t="shared" si="200"/>
        <v>2</v>
      </c>
      <c r="O934" s="4">
        <f t="shared" si="201"/>
        <v>2</v>
      </c>
      <c r="Q934" s="4">
        <f>IF($A934="","",IF(MAX($J934:$O934)=MAX($P934:P934),"",SMALL($J934:$O934,COUNTIF($J934:$O934,"&lt;="&amp;P934)+1)))</f>
        <v>0</v>
      </c>
      <c r="R934" s="4">
        <f>IF($A934="","",IF(MAX($J934:$O934)=MAX($P934:Q934),"",SMALL($J934:$O934,COUNTIF($J934:$O934,"&lt;="&amp;Q934)+1)))</f>
        <v>1</v>
      </c>
      <c r="S934" s="4">
        <f>IF($A934="","",IF(MAX($J934:$O934)=MAX($P934:R934),"",SMALL($J934:$O934,COUNTIF($J934:$O934,"&lt;="&amp;R934)+1)))</f>
        <v>2</v>
      </c>
      <c r="T934" s="4">
        <f>IF($A934="","",IF(MAX($J934:$O934)=MAX($P934:S934),"",SMALL($J934:$O934,COUNTIF($J934:$O934,"&lt;="&amp;S934)+1)))</f>
        <v>3</v>
      </c>
      <c r="U934" s="4" t="str">
        <f>IF($A934="","",IF(MAX($J934:$O934)=MAX($P934:T934),"",SMALL($J934:$O934,COUNTIF($J934:$O934,"&lt;="&amp;T934)+1)))</f>
        <v/>
      </c>
      <c r="V934" s="4" t="str">
        <f>IF($A934="","",IF(MAX($J934:$O934)=MAX($P934:U934),"",SMALL($J934:$O934,COUNTIF($J934:$O934,"&lt;="&amp;U934)+1)))</f>
        <v/>
      </c>
      <c r="X934" s="4">
        <f t="shared" si="202"/>
        <v>6</v>
      </c>
      <c r="Y934" s="4">
        <f t="shared" si="203"/>
        <v>5</v>
      </c>
      <c r="Z934" s="4">
        <f t="shared" si="204"/>
        <v>6</v>
      </c>
      <c r="AA934" s="4">
        <f t="shared" si="205"/>
        <v>3</v>
      </c>
      <c r="AB934" s="4">
        <f t="shared" si="206"/>
        <v>6</v>
      </c>
      <c r="AC934" s="4">
        <f t="shared" si="207"/>
        <v>9</v>
      </c>
      <c r="AE934" s="4">
        <f>IF($A933="","",IF(MAX($X934:$AC934)=MAX($AD934:AD934)," ",SMALL($X934:$AC934,COUNTIF($X934:$AC934,"&lt;="&amp;AD934)+1)))</f>
        <v>3</v>
      </c>
      <c r="AF934" s="4">
        <f>IF($A933="","",IF(MAX($X934:$AC934)=MAX($AD934:AE934)," ",SMALL($X934:$AC934,COUNTIF($X934:$AC934,"&lt;="&amp;AE934)+1)))</f>
        <v>5</v>
      </c>
      <c r="AG934" s="4">
        <f>IF($A933="","",IF(MAX($X934:$AC934)=MAX($AD934:AF934)," ",SMALL($X934:$AC934,COUNTIF($X934:$AC934,"&lt;="&amp;AF934)+1)))</f>
        <v>6</v>
      </c>
      <c r="AH934" s="4">
        <f>IF($A933="","",IF(MAX($X934:$AC934)=MAX($AD934:AG934)," ",SMALL($X934:$AC934,COUNTIF($X934:$AC934,"&lt;="&amp;AG934)+1)))</f>
        <v>9</v>
      </c>
      <c r="AI934" s="4" t="str">
        <f>IF($A933="","",IF(MAX($X934:$AC934)=MAX($AD934:AH934)," ",SMALL($X934:$AC934,COUNTIF($X934:$AC934,"&lt;="&amp;AH934)+1)))</f>
        <v xml:space="preserve"> </v>
      </c>
      <c r="AJ934" s="4" t="str">
        <f>IF($A933="","",IF(MAX($X934:$AC934)=MAX($AD934:AI934)," ",SMALL($X934:$AC934,COUNTIF($X934:$AC934,"&lt;="&amp;AI934)+1)))</f>
        <v xml:space="preserve"> </v>
      </c>
      <c r="AL934" s="13" t="str">
        <f t="shared" si="208"/>
        <v>4尾</v>
      </c>
      <c r="AM934" s="13" t="str">
        <f t="shared" si="209"/>
        <v>中1尾</v>
      </c>
    </row>
    <row r="935" spans="1:39" x14ac:dyDescent="0.15">
      <c r="A935" s="7">
        <v>2022038</v>
      </c>
      <c r="B935" s="2">
        <v>9</v>
      </c>
      <c r="C935" s="2">
        <v>12</v>
      </c>
      <c r="D935" s="2">
        <v>13</v>
      </c>
      <c r="E935" s="2">
        <v>16</v>
      </c>
      <c r="F935" s="2">
        <v>24</v>
      </c>
      <c r="G935" s="2">
        <v>32</v>
      </c>
      <c r="H935" s="2">
        <v>4</v>
      </c>
      <c r="J935" s="4">
        <f t="shared" si="196"/>
        <v>9</v>
      </c>
      <c r="K935" s="4">
        <f t="shared" si="197"/>
        <v>2</v>
      </c>
      <c r="L935" s="4">
        <f t="shared" si="198"/>
        <v>3</v>
      </c>
      <c r="M935" s="4">
        <f t="shared" si="199"/>
        <v>6</v>
      </c>
      <c r="N935" s="4">
        <f t="shared" si="200"/>
        <v>4</v>
      </c>
      <c r="O935" s="4">
        <f t="shared" si="201"/>
        <v>2</v>
      </c>
      <c r="Q935" s="4">
        <f>IF($A935="","",IF(MAX($J935:$O935)=MAX($P935:P935),"",SMALL($J935:$O935,COUNTIF($J935:$O935,"&lt;="&amp;P935)+1)))</f>
        <v>2</v>
      </c>
      <c r="R935" s="4">
        <f>IF($A935="","",IF(MAX($J935:$O935)=MAX($P935:Q935),"",SMALL($J935:$O935,COUNTIF($J935:$O935,"&lt;="&amp;Q935)+1)))</f>
        <v>3</v>
      </c>
      <c r="S935" s="4">
        <f>IF($A935="","",IF(MAX($J935:$O935)=MAX($P935:R935),"",SMALL($J935:$O935,COUNTIF($J935:$O935,"&lt;="&amp;R935)+1)))</f>
        <v>4</v>
      </c>
      <c r="T935" s="4">
        <f>IF($A935="","",IF(MAX($J935:$O935)=MAX($P935:S935),"",SMALL($J935:$O935,COUNTIF($J935:$O935,"&lt;="&amp;S935)+1)))</f>
        <v>6</v>
      </c>
      <c r="U935" s="4">
        <f>IF($A935="","",IF(MAX($J935:$O935)=MAX($P935:T935),"",SMALL($J935:$O935,COUNTIF($J935:$O935,"&lt;="&amp;T935)+1)))</f>
        <v>9</v>
      </c>
      <c r="V935" s="4" t="str">
        <f>IF($A935="","",IF(MAX($J935:$O935)=MAX($P935:U935),"",SMALL($J935:$O935,COUNTIF($J935:$O935,"&lt;="&amp;U935)+1)))</f>
        <v/>
      </c>
      <c r="X935" s="4">
        <f t="shared" si="202"/>
        <v>0</v>
      </c>
      <c r="Y935" s="4">
        <f t="shared" si="203"/>
        <v>0</v>
      </c>
      <c r="Z935" s="4">
        <f t="shared" si="204"/>
        <v>0</v>
      </c>
      <c r="AA935" s="4">
        <f t="shared" si="205"/>
        <v>1</v>
      </c>
      <c r="AB935" s="4">
        <f t="shared" si="206"/>
        <v>4</v>
      </c>
      <c r="AC935" s="4">
        <f t="shared" si="207"/>
        <v>5</v>
      </c>
      <c r="AE935" s="4">
        <f>IF($A934="","",IF(MAX($X935:$AC935)=MAX($AD935:AD935)," ",SMALL($X935:$AC935,COUNTIF($X935:$AC935,"&lt;="&amp;AD935)+1)))</f>
        <v>0</v>
      </c>
      <c r="AF935" s="4">
        <f>IF($A934="","",IF(MAX($X935:$AC935)=MAX($AD935:AE935)," ",SMALL($X935:$AC935,COUNTIF($X935:$AC935,"&lt;="&amp;AE935)+1)))</f>
        <v>1</v>
      </c>
      <c r="AG935" s="4">
        <f>IF($A934="","",IF(MAX($X935:$AC935)=MAX($AD935:AF935)," ",SMALL($X935:$AC935,COUNTIF($X935:$AC935,"&lt;="&amp;AF935)+1)))</f>
        <v>4</v>
      </c>
      <c r="AH935" s="4">
        <f>IF($A934="","",IF(MAX($X935:$AC935)=MAX($AD935:AG935)," ",SMALL($X935:$AC935,COUNTIF($X935:$AC935,"&lt;="&amp;AG935)+1)))</f>
        <v>5</v>
      </c>
      <c r="AI935" s="4" t="str">
        <f>IF($A934="","",IF(MAX($X935:$AC935)=MAX($AD935:AH935)," ",SMALL($X935:$AC935,COUNTIF($X935:$AC935,"&lt;="&amp;AH935)+1)))</f>
        <v xml:space="preserve"> </v>
      </c>
      <c r="AJ935" s="4" t="str">
        <f>IF($A934="","",IF(MAX($X935:$AC935)=MAX($AD935:AI935)," ",SMALL($X935:$AC935,COUNTIF($X935:$AC935,"&lt;="&amp;AI935)+1)))</f>
        <v xml:space="preserve"> </v>
      </c>
      <c r="AL935" s="13" t="str">
        <f t="shared" si="208"/>
        <v>4尾</v>
      </c>
      <c r="AM935" s="13" t="str">
        <f t="shared" si="209"/>
        <v>中1尾</v>
      </c>
    </row>
    <row r="936" spans="1:39" x14ac:dyDescent="0.15">
      <c r="A936" s="7">
        <v>2022039</v>
      </c>
      <c r="B936" s="2">
        <v>2</v>
      </c>
      <c r="C936" s="2">
        <v>6</v>
      </c>
      <c r="D936" s="2">
        <v>7</v>
      </c>
      <c r="E936" s="2">
        <v>10</v>
      </c>
      <c r="F936" s="2">
        <v>15</v>
      </c>
      <c r="G936" s="2">
        <v>20</v>
      </c>
      <c r="H936" s="2">
        <v>5</v>
      </c>
      <c r="J936" s="4">
        <f t="shared" si="196"/>
        <v>2</v>
      </c>
      <c r="K936" s="4">
        <f t="shared" si="197"/>
        <v>6</v>
      </c>
      <c r="L936" s="4">
        <f t="shared" si="198"/>
        <v>7</v>
      </c>
      <c r="M936" s="4">
        <f t="shared" si="199"/>
        <v>0</v>
      </c>
      <c r="N936" s="4">
        <f t="shared" si="200"/>
        <v>5</v>
      </c>
      <c r="O936" s="4">
        <f t="shared" si="201"/>
        <v>0</v>
      </c>
      <c r="Q936" s="4">
        <f>IF($A936="","",IF(MAX($J936:$O936)=MAX($P936:P936),"",SMALL($J936:$O936,COUNTIF($J936:$O936,"&lt;="&amp;P936)+1)))</f>
        <v>0</v>
      </c>
      <c r="R936" s="4">
        <f>IF($A936="","",IF(MAX($J936:$O936)=MAX($P936:Q936),"",SMALL($J936:$O936,COUNTIF($J936:$O936,"&lt;="&amp;Q936)+1)))</f>
        <v>2</v>
      </c>
      <c r="S936" s="4">
        <f>IF($A936="","",IF(MAX($J936:$O936)=MAX($P936:R936),"",SMALL($J936:$O936,COUNTIF($J936:$O936,"&lt;="&amp;R936)+1)))</f>
        <v>5</v>
      </c>
      <c r="T936" s="4">
        <f>IF($A936="","",IF(MAX($J936:$O936)=MAX($P936:S936),"",SMALL($J936:$O936,COUNTIF($J936:$O936,"&lt;="&amp;S936)+1)))</f>
        <v>6</v>
      </c>
      <c r="U936" s="4">
        <f>IF($A936="","",IF(MAX($J936:$O936)=MAX($P936:T936),"",SMALL($J936:$O936,COUNTIF($J936:$O936,"&lt;="&amp;T936)+1)))</f>
        <v>7</v>
      </c>
      <c r="V936" s="4" t="str">
        <f>IF($A936="","",IF(MAX($J936:$O936)=MAX($P936:U936),"",SMALL($J936:$O936,COUNTIF($J936:$O936,"&lt;="&amp;U936)+1)))</f>
        <v/>
      </c>
      <c r="X936" s="4">
        <f t="shared" si="202"/>
        <v>8</v>
      </c>
      <c r="Y936" s="4">
        <f t="shared" si="203"/>
        <v>3</v>
      </c>
      <c r="Z936" s="4">
        <f t="shared" si="204"/>
        <v>4</v>
      </c>
      <c r="AA936" s="4">
        <f t="shared" si="205"/>
        <v>5</v>
      </c>
      <c r="AB936" s="4">
        <f t="shared" si="206"/>
        <v>8</v>
      </c>
      <c r="AC936" s="4">
        <f t="shared" si="207"/>
        <v>3</v>
      </c>
      <c r="AE936" s="4">
        <f>IF($A935="","",IF(MAX($X936:$AC936)=MAX($AD936:AD936)," ",SMALL($X936:$AC936,COUNTIF($X936:$AC936,"&lt;="&amp;AD936)+1)))</f>
        <v>3</v>
      </c>
      <c r="AF936" s="4">
        <f>IF($A935="","",IF(MAX($X936:$AC936)=MAX($AD936:AE936)," ",SMALL($X936:$AC936,COUNTIF($X936:$AC936,"&lt;="&amp;AE936)+1)))</f>
        <v>4</v>
      </c>
      <c r="AG936" s="4">
        <f>IF($A935="","",IF(MAX($X936:$AC936)=MAX($AD936:AF936)," ",SMALL($X936:$AC936,COUNTIF($X936:$AC936,"&lt;="&amp;AF936)+1)))</f>
        <v>5</v>
      </c>
      <c r="AH936" s="4">
        <f>IF($A935="","",IF(MAX($X936:$AC936)=MAX($AD936:AG936)," ",SMALL($X936:$AC936,COUNTIF($X936:$AC936,"&lt;="&amp;AG936)+1)))</f>
        <v>8</v>
      </c>
      <c r="AI936" s="4" t="str">
        <f>IF($A935="","",IF(MAX($X936:$AC936)=MAX($AD936:AH936)," ",SMALL($X936:$AC936,COUNTIF($X936:$AC936,"&lt;="&amp;AH936)+1)))</f>
        <v xml:space="preserve"> </v>
      </c>
      <c r="AJ936" s="4" t="str">
        <f>IF($A935="","",IF(MAX($X936:$AC936)=MAX($AD936:AI936)," ",SMALL($X936:$AC936,COUNTIF($X936:$AC936,"&lt;="&amp;AI936)+1)))</f>
        <v xml:space="preserve"> </v>
      </c>
      <c r="AL936" s="13" t="str">
        <f t="shared" si="208"/>
        <v>4尾</v>
      </c>
      <c r="AM936" s="13" t="str">
        <f t="shared" si="209"/>
        <v>中1尾</v>
      </c>
    </row>
    <row r="937" spans="1:39" x14ac:dyDescent="0.15">
      <c r="A937" s="7">
        <v>2022040</v>
      </c>
      <c r="B937" s="2">
        <v>3</v>
      </c>
      <c r="C937" s="2">
        <v>12</v>
      </c>
      <c r="D937" s="2">
        <v>14</v>
      </c>
      <c r="E937" s="2">
        <v>16</v>
      </c>
      <c r="F937" s="2">
        <v>31</v>
      </c>
      <c r="G937" s="2">
        <v>33</v>
      </c>
      <c r="H937" s="2">
        <v>12</v>
      </c>
      <c r="J937" s="4">
        <f t="shared" si="196"/>
        <v>3</v>
      </c>
      <c r="K937" s="4">
        <f t="shared" si="197"/>
        <v>2</v>
      </c>
      <c r="L937" s="4">
        <f t="shared" si="198"/>
        <v>4</v>
      </c>
      <c r="M937" s="4">
        <f t="shared" si="199"/>
        <v>6</v>
      </c>
      <c r="N937" s="4">
        <f t="shared" si="200"/>
        <v>1</v>
      </c>
      <c r="O937" s="4">
        <f t="shared" si="201"/>
        <v>3</v>
      </c>
      <c r="Q937" s="4">
        <f>IF($A937="","",IF(MAX($J937:$O937)=MAX($P937:P937),"",SMALL($J937:$O937,COUNTIF($J937:$O937,"&lt;="&amp;P937)+1)))</f>
        <v>1</v>
      </c>
      <c r="R937" s="4">
        <f>IF($A937="","",IF(MAX($J937:$O937)=MAX($P937:Q937),"",SMALL($J937:$O937,COUNTIF($J937:$O937,"&lt;="&amp;Q937)+1)))</f>
        <v>2</v>
      </c>
      <c r="S937" s="4">
        <f>IF($A937="","",IF(MAX($J937:$O937)=MAX($P937:R937),"",SMALL($J937:$O937,COUNTIF($J937:$O937,"&lt;="&amp;R937)+1)))</f>
        <v>3</v>
      </c>
      <c r="T937" s="4">
        <f>IF($A937="","",IF(MAX($J937:$O937)=MAX($P937:S937),"",SMALL($J937:$O937,COUNTIF($J937:$O937,"&lt;="&amp;S937)+1)))</f>
        <v>4</v>
      </c>
      <c r="U937" s="4">
        <f>IF($A937="","",IF(MAX($J937:$O937)=MAX($P937:T937),"",SMALL($J937:$O937,COUNTIF($J937:$O937,"&lt;="&amp;T937)+1)))</f>
        <v>6</v>
      </c>
      <c r="V937" s="4" t="str">
        <f>IF($A937="","",IF(MAX($J937:$O937)=MAX($P937:U937),"",SMALL($J937:$O937,COUNTIF($J937:$O937,"&lt;="&amp;U937)+1)))</f>
        <v/>
      </c>
      <c r="X937" s="4">
        <f t="shared" si="202"/>
        <v>2</v>
      </c>
      <c r="Y937" s="4">
        <f t="shared" si="203"/>
        <v>3</v>
      </c>
      <c r="Z937" s="4">
        <f t="shared" si="204"/>
        <v>0</v>
      </c>
      <c r="AA937" s="4">
        <f t="shared" si="205"/>
        <v>5</v>
      </c>
      <c r="AB937" s="4">
        <f t="shared" si="206"/>
        <v>0</v>
      </c>
      <c r="AC937" s="4">
        <f t="shared" si="207"/>
        <v>3</v>
      </c>
      <c r="AE937" s="4">
        <f>IF($A936="","",IF(MAX($X937:$AC937)=MAX($AD937:AD937)," ",SMALL($X937:$AC937,COUNTIF($X937:$AC937,"&lt;="&amp;AD937)+1)))</f>
        <v>0</v>
      </c>
      <c r="AF937" s="4">
        <f>IF($A936="","",IF(MAX($X937:$AC937)=MAX($AD937:AE937)," ",SMALL($X937:$AC937,COUNTIF($X937:$AC937,"&lt;="&amp;AE937)+1)))</f>
        <v>2</v>
      </c>
      <c r="AG937" s="4">
        <f>IF($A936="","",IF(MAX($X937:$AC937)=MAX($AD937:AF937)," ",SMALL($X937:$AC937,COUNTIF($X937:$AC937,"&lt;="&amp;AF937)+1)))</f>
        <v>3</v>
      </c>
      <c r="AH937" s="4">
        <f>IF($A936="","",IF(MAX($X937:$AC937)=MAX($AD937:AG937)," ",SMALL($X937:$AC937,COUNTIF($X937:$AC937,"&lt;="&amp;AG937)+1)))</f>
        <v>5</v>
      </c>
      <c r="AI937" s="4" t="str">
        <f>IF($A936="","",IF(MAX($X937:$AC937)=MAX($AD937:AH937)," ",SMALL($X937:$AC937,COUNTIF($X937:$AC937,"&lt;="&amp;AH937)+1)))</f>
        <v xml:space="preserve"> </v>
      </c>
      <c r="AJ937" s="4" t="str">
        <f>IF($A936="","",IF(MAX($X937:$AC937)=MAX($AD937:AI937)," ",SMALL($X937:$AC937,COUNTIF($X937:$AC937,"&lt;="&amp;AI937)+1)))</f>
        <v xml:space="preserve"> </v>
      </c>
      <c r="AL937" s="13" t="str">
        <f t="shared" si="208"/>
        <v>4尾</v>
      </c>
      <c r="AM937" s="13" t="str">
        <f t="shared" si="209"/>
        <v>中2尾</v>
      </c>
    </row>
    <row r="938" spans="1:39" x14ac:dyDescent="0.15">
      <c r="A938" s="7">
        <v>2022041</v>
      </c>
      <c r="B938" s="2">
        <v>5</v>
      </c>
      <c r="C938" s="2">
        <v>7</v>
      </c>
      <c r="D938" s="2">
        <v>21</v>
      </c>
      <c r="E938" s="2">
        <v>22</v>
      </c>
      <c r="F938" s="2">
        <v>24</v>
      </c>
      <c r="G938" s="2">
        <v>29</v>
      </c>
      <c r="H938" s="2">
        <v>14</v>
      </c>
      <c r="J938" s="4">
        <f t="shared" si="196"/>
        <v>5</v>
      </c>
      <c r="K938" s="4">
        <f t="shared" si="197"/>
        <v>7</v>
      </c>
      <c r="L938" s="4">
        <f t="shared" si="198"/>
        <v>1</v>
      </c>
      <c r="M938" s="4">
        <f t="shared" si="199"/>
        <v>2</v>
      </c>
      <c r="N938" s="4">
        <f t="shared" si="200"/>
        <v>4</v>
      </c>
      <c r="O938" s="4">
        <f t="shared" si="201"/>
        <v>9</v>
      </c>
      <c r="Q938" s="4">
        <f>IF($A938="","",IF(MAX($J938:$O938)=MAX($P938:P938),"",SMALL($J938:$O938,COUNTIF($J938:$O938,"&lt;="&amp;P938)+1)))</f>
        <v>1</v>
      </c>
      <c r="R938" s="4">
        <f>IF($A938="","",IF(MAX($J938:$O938)=MAX($P938:Q938),"",SMALL($J938:$O938,COUNTIF($J938:$O938,"&lt;="&amp;Q938)+1)))</f>
        <v>2</v>
      </c>
      <c r="S938" s="4">
        <f>IF($A938="","",IF(MAX($J938:$O938)=MAX($P938:R938),"",SMALL($J938:$O938,COUNTIF($J938:$O938,"&lt;="&amp;R938)+1)))</f>
        <v>4</v>
      </c>
      <c r="T938" s="4">
        <f>IF($A938="","",IF(MAX($J938:$O938)=MAX($P938:S938),"",SMALL($J938:$O938,COUNTIF($J938:$O938,"&lt;="&amp;S938)+1)))</f>
        <v>5</v>
      </c>
      <c r="U938" s="4">
        <f>IF($A938="","",IF(MAX($J938:$O938)=MAX($P938:T938),"",SMALL($J938:$O938,COUNTIF($J938:$O938,"&lt;="&amp;T938)+1)))</f>
        <v>7</v>
      </c>
      <c r="V938" s="4">
        <f>IF($A938="","",IF(MAX($J938:$O938)=MAX($P938:U938),"",SMALL($J938:$O938,COUNTIF($J938:$O938,"&lt;="&amp;U938)+1)))</f>
        <v>9</v>
      </c>
      <c r="X938" s="4">
        <f t="shared" si="202"/>
        <v>6</v>
      </c>
      <c r="Y938" s="4">
        <f t="shared" si="203"/>
        <v>4</v>
      </c>
      <c r="Z938" s="4">
        <f t="shared" si="204"/>
        <v>6</v>
      </c>
      <c r="AA938" s="4">
        <f t="shared" si="205"/>
        <v>4</v>
      </c>
      <c r="AB938" s="4">
        <f t="shared" si="206"/>
        <v>3</v>
      </c>
      <c r="AC938" s="4">
        <f t="shared" si="207"/>
        <v>6</v>
      </c>
      <c r="AE938" s="4">
        <f>IF($A937="","",IF(MAX($X938:$AC938)=MAX($AD938:AD938)," ",SMALL($X938:$AC938,COUNTIF($X938:$AC938,"&lt;="&amp;AD938)+1)))</f>
        <v>3</v>
      </c>
      <c r="AF938" s="4">
        <f>IF($A937="","",IF(MAX($X938:$AC938)=MAX($AD938:AE938)," ",SMALL($X938:$AC938,COUNTIF($X938:$AC938,"&lt;="&amp;AE938)+1)))</f>
        <v>4</v>
      </c>
      <c r="AG938" s="4">
        <f>IF($A937="","",IF(MAX($X938:$AC938)=MAX($AD938:AF938)," ",SMALL($X938:$AC938,COUNTIF($X938:$AC938,"&lt;="&amp;AF938)+1)))</f>
        <v>6</v>
      </c>
      <c r="AH938" s="4" t="str">
        <f>IF($A937="","",IF(MAX($X938:$AC938)=MAX($AD938:AG938)," ",SMALL($X938:$AC938,COUNTIF($X938:$AC938,"&lt;="&amp;AG938)+1)))</f>
        <v xml:space="preserve"> </v>
      </c>
      <c r="AI938" s="4" t="str">
        <f>IF($A937="","",IF(MAX($X938:$AC938)=MAX($AD938:AH938)," ",SMALL($X938:$AC938,COUNTIF($X938:$AC938,"&lt;="&amp;AH938)+1)))</f>
        <v xml:space="preserve"> </v>
      </c>
      <c r="AJ938" s="4" t="str">
        <f>IF($A937="","",IF(MAX($X938:$AC938)=MAX($AD938:AI938)," ",SMALL($X938:$AC938,COUNTIF($X938:$AC938,"&lt;="&amp;AI938)+1)))</f>
        <v xml:space="preserve"> </v>
      </c>
      <c r="AL938" s="13" t="str">
        <f t="shared" si="208"/>
        <v>3尾</v>
      </c>
      <c r="AM938" s="13" t="str">
        <f t="shared" si="209"/>
        <v>中1尾</v>
      </c>
    </row>
    <row r="939" spans="1:39" x14ac:dyDescent="0.15">
      <c r="A939" s="7">
        <v>2022042</v>
      </c>
      <c r="B939" s="2">
        <v>5</v>
      </c>
      <c r="C939" s="2">
        <v>10</v>
      </c>
      <c r="D939" s="2">
        <v>11</v>
      </c>
      <c r="E939" s="2">
        <v>21</v>
      </c>
      <c r="F939" s="2">
        <v>22</v>
      </c>
      <c r="G939" s="2">
        <v>30</v>
      </c>
      <c r="H939" s="2">
        <v>13</v>
      </c>
      <c r="J939" s="4">
        <f t="shared" si="196"/>
        <v>5</v>
      </c>
      <c r="K939" s="4">
        <f t="shared" si="197"/>
        <v>0</v>
      </c>
      <c r="L939" s="4">
        <f t="shared" si="198"/>
        <v>1</v>
      </c>
      <c r="M939" s="4">
        <f t="shared" si="199"/>
        <v>1</v>
      </c>
      <c r="N939" s="4">
        <f t="shared" si="200"/>
        <v>2</v>
      </c>
      <c r="O939" s="4">
        <f t="shared" si="201"/>
        <v>0</v>
      </c>
      <c r="Q939" s="4">
        <f>IF($A939="","",IF(MAX($J939:$O939)=MAX($P939:P939),"",SMALL($J939:$O939,COUNTIF($J939:$O939,"&lt;="&amp;P939)+1)))</f>
        <v>0</v>
      </c>
      <c r="R939" s="4">
        <f>IF($A939="","",IF(MAX($J939:$O939)=MAX($P939:Q939),"",SMALL($J939:$O939,COUNTIF($J939:$O939,"&lt;="&amp;Q939)+1)))</f>
        <v>1</v>
      </c>
      <c r="S939" s="4">
        <f>IF($A939="","",IF(MAX($J939:$O939)=MAX($P939:R939),"",SMALL($J939:$O939,COUNTIF($J939:$O939,"&lt;="&amp;R939)+1)))</f>
        <v>2</v>
      </c>
      <c r="T939" s="4">
        <f>IF($A939="","",IF(MAX($J939:$O939)=MAX($P939:S939),"",SMALL($J939:$O939,COUNTIF($J939:$O939,"&lt;="&amp;S939)+1)))</f>
        <v>5</v>
      </c>
      <c r="U939" s="4" t="str">
        <f>IF($A939="","",IF(MAX($J939:$O939)=MAX($P939:T939),"",SMALL($J939:$O939,COUNTIF($J939:$O939,"&lt;="&amp;T939)+1)))</f>
        <v/>
      </c>
      <c r="V939" s="4" t="str">
        <f>IF($A939="","",IF(MAX($J939:$O939)=MAX($P939:U939),"",SMALL($J939:$O939,COUNTIF($J939:$O939,"&lt;="&amp;U939)+1)))</f>
        <v/>
      </c>
      <c r="X939" s="4">
        <f t="shared" si="202"/>
        <v>5</v>
      </c>
      <c r="Y939" s="4">
        <f t="shared" si="203"/>
        <v>4</v>
      </c>
      <c r="Z939" s="4">
        <f t="shared" si="204"/>
        <v>8</v>
      </c>
      <c r="AA939" s="4">
        <f t="shared" si="205"/>
        <v>9</v>
      </c>
      <c r="AB939" s="4">
        <f t="shared" si="206"/>
        <v>6</v>
      </c>
      <c r="AC939" s="4">
        <f t="shared" si="207"/>
        <v>1</v>
      </c>
      <c r="AE939" s="4">
        <f>IF($A938="","",IF(MAX($X939:$AC939)=MAX($AD939:AD939)," ",SMALL($X939:$AC939,COUNTIF($X939:$AC939,"&lt;="&amp;AD939)+1)))</f>
        <v>1</v>
      </c>
      <c r="AF939" s="4">
        <f>IF($A938="","",IF(MAX($X939:$AC939)=MAX($AD939:AE939)," ",SMALL($X939:$AC939,COUNTIF($X939:$AC939,"&lt;="&amp;AE939)+1)))</f>
        <v>4</v>
      </c>
      <c r="AG939" s="4">
        <f>IF($A938="","",IF(MAX($X939:$AC939)=MAX($AD939:AF939)," ",SMALL($X939:$AC939,COUNTIF($X939:$AC939,"&lt;="&amp;AF939)+1)))</f>
        <v>5</v>
      </c>
      <c r="AH939" s="4">
        <f>IF($A938="","",IF(MAX($X939:$AC939)=MAX($AD939:AG939)," ",SMALL($X939:$AC939,COUNTIF($X939:$AC939,"&lt;="&amp;AG939)+1)))</f>
        <v>6</v>
      </c>
      <c r="AI939" s="4">
        <f>IF($A938="","",IF(MAX($X939:$AC939)=MAX($AD939:AH939)," ",SMALL($X939:$AC939,COUNTIF($X939:$AC939,"&lt;="&amp;AH939)+1)))</f>
        <v>8</v>
      </c>
      <c r="AJ939" s="4">
        <f>IF($A938="","",IF(MAX($X939:$AC939)=MAX($AD939:AI939)," ",SMALL($X939:$AC939,COUNTIF($X939:$AC939,"&lt;="&amp;AI939)+1)))</f>
        <v>9</v>
      </c>
      <c r="AL939" s="13" t="str">
        <f t="shared" si="208"/>
        <v>6尾</v>
      </c>
      <c r="AM939" s="13" t="str">
        <f t="shared" si="209"/>
        <v>中2尾</v>
      </c>
    </row>
    <row r="940" spans="1:39" x14ac:dyDescent="0.15">
      <c r="A940" s="7">
        <v>2022043</v>
      </c>
      <c r="B940" s="2">
        <v>2</v>
      </c>
      <c r="C940" s="2">
        <v>17</v>
      </c>
      <c r="D940" s="2">
        <v>20</v>
      </c>
      <c r="E940" s="2">
        <v>23</v>
      </c>
      <c r="F940" s="2">
        <v>25</v>
      </c>
      <c r="G940" s="2">
        <v>27</v>
      </c>
      <c r="H940" s="2">
        <v>8</v>
      </c>
      <c r="J940" s="4">
        <f t="shared" si="196"/>
        <v>2</v>
      </c>
      <c r="K940" s="4">
        <f t="shared" si="197"/>
        <v>7</v>
      </c>
      <c r="L940" s="4">
        <f t="shared" si="198"/>
        <v>0</v>
      </c>
      <c r="M940" s="4">
        <f t="shared" si="199"/>
        <v>3</v>
      </c>
      <c r="N940" s="4">
        <f t="shared" si="200"/>
        <v>5</v>
      </c>
      <c r="O940" s="4">
        <f t="shared" si="201"/>
        <v>7</v>
      </c>
      <c r="Q940" s="4">
        <f>IF($A940="","",IF(MAX($J940:$O940)=MAX($P940:P940),"",SMALL($J940:$O940,COUNTIF($J940:$O940,"&lt;="&amp;P940)+1)))</f>
        <v>0</v>
      </c>
      <c r="R940" s="4">
        <f>IF($A940="","",IF(MAX($J940:$O940)=MAX($P940:Q940),"",SMALL($J940:$O940,COUNTIF($J940:$O940,"&lt;="&amp;Q940)+1)))</f>
        <v>2</v>
      </c>
      <c r="S940" s="4">
        <f>IF($A940="","",IF(MAX($J940:$O940)=MAX($P940:R940),"",SMALL($J940:$O940,COUNTIF($J940:$O940,"&lt;="&amp;R940)+1)))</f>
        <v>3</v>
      </c>
      <c r="T940" s="4">
        <f>IF($A940="","",IF(MAX($J940:$O940)=MAX($P940:S940),"",SMALL($J940:$O940,COUNTIF($J940:$O940,"&lt;="&amp;S940)+1)))</f>
        <v>5</v>
      </c>
      <c r="U940" s="4">
        <f>IF($A940="","",IF(MAX($J940:$O940)=MAX($P940:T940),"",SMALL($J940:$O940,COUNTIF($J940:$O940,"&lt;="&amp;T940)+1)))</f>
        <v>7</v>
      </c>
      <c r="V940" s="4" t="str">
        <f>IF($A940="","",IF(MAX($J940:$O940)=MAX($P940:U940),"",SMALL($J940:$O940,COUNTIF($J940:$O940,"&lt;="&amp;U940)+1)))</f>
        <v/>
      </c>
      <c r="X940" s="4">
        <f t="shared" si="202"/>
        <v>0</v>
      </c>
      <c r="Y940" s="4">
        <f t="shared" si="203"/>
        <v>2</v>
      </c>
      <c r="Z940" s="4">
        <f t="shared" si="204"/>
        <v>2</v>
      </c>
      <c r="AA940" s="4">
        <f t="shared" si="205"/>
        <v>5</v>
      </c>
      <c r="AB940" s="4">
        <f t="shared" si="206"/>
        <v>0</v>
      </c>
      <c r="AC940" s="4">
        <f t="shared" si="207"/>
        <v>6</v>
      </c>
      <c r="AE940" s="4">
        <f>IF($A939="","",IF(MAX($X940:$AC940)=MAX($AD940:AD940)," ",SMALL($X940:$AC940,COUNTIF($X940:$AC940,"&lt;="&amp;AD940)+1)))</f>
        <v>0</v>
      </c>
      <c r="AF940" s="4">
        <f>IF($A939="","",IF(MAX($X940:$AC940)=MAX($AD940:AE940)," ",SMALL($X940:$AC940,COUNTIF($X940:$AC940,"&lt;="&amp;AE940)+1)))</f>
        <v>2</v>
      </c>
      <c r="AG940" s="4">
        <f>IF($A939="","",IF(MAX($X940:$AC940)=MAX($AD940:AF940)," ",SMALL($X940:$AC940,COUNTIF($X940:$AC940,"&lt;="&amp;AF940)+1)))</f>
        <v>5</v>
      </c>
      <c r="AH940" s="4">
        <f>IF($A939="","",IF(MAX($X940:$AC940)=MAX($AD940:AG940)," ",SMALL($X940:$AC940,COUNTIF($X940:$AC940,"&lt;="&amp;AG940)+1)))</f>
        <v>6</v>
      </c>
      <c r="AI940" s="4" t="str">
        <f>IF($A939="","",IF(MAX($X940:$AC940)=MAX($AD940:AH940)," ",SMALL($X940:$AC940,COUNTIF($X940:$AC940,"&lt;="&amp;AH940)+1)))</f>
        <v xml:space="preserve"> </v>
      </c>
      <c r="AJ940" s="4" t="str">
        <f>IF($A939="","",IF(MAX($X940:$AC940)=MAX($AD940:AI940)," ",SMALL($X940:$AC940,COUNTIF($X940:$AC940,"&lt;="&amp;AI940)+1)))</f>
        <v xml:space="preserve"> </v>
      </c>
      <c r="AL940" s="13" t="str">
        <f t="shared" si="208"/>
        <v>4尾</v>
      </c>
      <c r="AM940" s="13" t="str">
        <f t="shared" si="209"/>
        <v>中3尾</v>
      </c>
    </row>
    <row r="941" spans="1:39" x14ac:dyDescent="0.15">
      <c r="A941" s="7">
        <v>2022044</v>
      </c>
      <c r="B941" s="2">
        <v>1</v>
      </c>
      <c r="C941" s="2">
        <v>7</v>
      </c>
      <c r="D941" s="2">
        <v>8</v>
      </c>
      <c r="E941" s="2">
        <v>21</v>
      </c>
      <c r="F941" s="2">
        <v>23</v>
      </c>
      <c r="G941" s="2">
        <v>29</v>
      </c>
      <c r="H941" s="2">
        <v>6</v>
      </c>
      <c r="J941" s="4">
        <f t="shared" si="196"/>
        <v>1</v>
      </c>
      <c r="K941" s="4">
        <f t="shared" si="197"/>
        <v>7</v>
      </c>
      <c r="L941" s="4">
        <f t="shared" si="198"/>
        <v>8</v>
      </c>
      <c r="M941" s="4">
        <f t="shared" si="199"/>
        <v>1</v>
      </c>
      <c r="N941" s="4">
        <f t="shared" si="200"/>
        <v>3</v>
      </c>
      <c r="O941" s="4">
        <f t="shared" si="201"/>
        <v>9</v>
      </c>
      <c r="Q941" s="4">
        <f>IF($A941="","",IF(MAX($J941:$O941)=MAX($P941:P941),"",SMALL($J941:$O941,COUNTIF($J941:$O941,"&lt;="&amp;P941)+1)))</f>
        <v>1</v>
      </c>
      <c r="R941" s="4">
        <f>IF($A941="","",IF(MAX($J941:$O941)=MAX($P941:Q941),"",SMALL($J941:$O941,COUNTIF($J941:$O941,"&lt;="&amp;Q941)+1)))</f>
        <v>3</v>
      </c>
      <c r="S941" s="4">
        <f>IF($A941="","",IF(MAX($J941:$O941)=MAX($P941:R941),"",SMALL($J941:$O941,COUNTIF($J941:$O941,"&lt;="&amp;R941)+1)))</f>
        <v>7</v>
      </c>
      <c r="T941" s="4">
        <f>IF($A941="","",IF(MAX($J941:$O941)=MAX($P941:S941),"",SMALL($J941:$O941,COUNTIF($J941:$O941,"&lt;="&amp;S941)+1)))</f>
        <v>8</v>
      </c>
      <c r="U941" s="4">
        <f>IF($A941="","",IF(MAX($J941:$O941)=MAX($P941:T941),"",SMALL($J941:$O941,COUNTIF($J941:$O941,"&lt;="&amp;T941)+1)))</f>
        <v>9</v>
      </c>
      <c r="V941" s="4" t="str">
        <f>IF($A941="","",IF(MAX($J941:$O941)=MAX($P941:U941),"",SMALL($J941:$O941,COUNTIF($J941:$O941,"&lt;="&amp;U941)+1)))</f>
        <v/>
      </c>
      <c r="X941" s="4">
        <f t="shared" si="202"/>
        <v>4</v>
      </c>
      <c r="Y941" s="4">
        <f t="shared" si="203"/>
        <v>5</v>
      </c>
      <c r="Z941" s="4">
        <f t="shared" si="204"/>
        <v>5</v>
      </c>
      <c r="AA941" s="4">
        <f t="shared" si="205"/>
        <v>9</v>
      </c>
      <c r="AB941" s="4">
        <f t="shared" si="206"/>
        <v>5</v>
      </c>
      <c r="AC941" s="4">
        <f t="shared" si="207"/>
        <v>8</v>
      </c>
      <c r="AE941" s="4">
        <f>IF($A940="","",IF(MAX($X941:$AC941)=MAX($AD941:AD941)," ",SMALL($X941:$AC941,COUNTIF($X941:$AC941,"&lt;="&amp;AD941)+1)))</f>
        <v>4</v>
      </c>
      <c r="AF941" s="4">
        <f>IF($A940="","",IF(MAX($X941:$AC941)=MAX($AD941:AE941)," ",SMALL($X941:$AC941,COUNTIF($X941:$AC941,"&lt;="&amp;AE941)+1)))</f>
        <v>5</v>
      </c>
      <c r="AG941" s="4">
        <f>IF($A940="","",IF(MAX($X941:$AC941)=MAX($AD941:AF941)," ",SMALL($X941:$AC941,COUNTIF($X941:$AC941,"&lt;="&amp;AF941)+1)))</f>
        <v>8</v>
      </c>
      <c r="AH941" s="4">
        <f>IF($A940="","",IF(MAX($X941:$AC941)=MAX($AD941:AG941)," ",SMALL($X941:$AC941,COUNTIF($X941:$AC941,"&lt;="&amp;AG941)+1)))</f>
        <v>9</v>
      </c>
      <c r="AI941" s="4" t="str">
        <f>IF($A940="","",IF(MAX($X941:$AC941)=MAX($AD941:AH941)," ",SMALL($X941:$AC941,COUNTIF($X941:$AC941,"&lt;="&amp;AH941)+1)))</f>
        <v xml:space="preserve"> </v>
      </c>
      <c r="AJ941" s="4" t="str">
        <f>IF($A940="","",IF(MAX($X941:$AC941)=MAX($AD941:AI941)," ",SMALL($X941:$AC941,COUNTIF($X941:$AC941,"&lt;="&amp;AI941)+1)))</f>
        <v xml:space="preserve"> </v>
      </c>
      <c r="AL941" s="13" t="str">
        <f t="shared" si="208"/>
        <v>4尾</v>
      </c>
      <c r="AM941" s="13" t="str">
        <f t="shared" si="209"/>
        <v>中2尾</v>
      </c>
    </row>
    <row r="942" spans="1:39" x14ac:dyDescent="0.15">
      <c r="A942" s="7">
        <v>2022045</v>
      </c>
      <c r="B942" s="2">
        <v>3</v>
      </c>
      <c r="C942" s="2">
        <v>12</v>
      </c>
      <c r="D942" s="2">
        <v>17</v>
      </c>
      <c r="E942" s="2">
        <v>18</v>
      </c>
      <c r="F942" s="2">
        <v>19</v>
      </c>
      <c r="G942" s="2">
        <v>28</v>
      </c>
      <c r="H942" s="2">
        <v>4</v>
      </c>
      <c r="J942" s="4">
        <f t="shared" si="196"/>
        <v>3</v>
      </c>
      <c r="K942" s="4">
        <f t="shared" si="197"/>
        <v>2</v>
      </c>
      <c r="L942" s="4">
        <f t="shared" si="198"/>
        <v>7</v>
      </c>
      <c r="M942" s="4">
        <f t="shared" si="199"/>
        <v>8</v>
      </c>
      <c r="N942" s="4">
        <f t="shared" si="200"/>
        <v>9</v>
      </c>
      <c r="O942" s="4">
        <f t="shared" si="201"/>
        <v>8</v>
      </c>
      <c r="Q942" s="4">
        <f>IF($A942="","",IF(MAX($J942:$O942)=MAX($P942:P942),"",SMALL($J942:$O942,COUNTIF($J942:$O942,"&lt;="&amp;P942)+1)))</f>
        <v>2</v>
      </c>
      <c r="R942" s="4">
        <f>IF($A942="","",IF(MAX($J942:$O942)=MAX($P942:Q942),"",SMALL($J942:$O942,COUNTIF($J942:$O942,"&lt;="&amp;Q942)+1)))</f>
        <v>3</v>
      </c>
      <c r="S942" s="4">
        <f>IF($A942="","",IF(MAX($J942:$O942)=MAX($P942:R942),"",SMALL($J942:$O942,COUNTIF($J942:$O942,"&lt;="&amp;R942)+1)))</f>
        <v>7</v>
      </c>
      <c r="T942" s="4">
        <f>IF($A942="","",IF(MAX($J942:$O942)=MAX($P942:S942),"",SMALL($J942:$O942,COUNTIF($J942:$O942,"&lt;="&amp;S942)+1)))</f>
        <v>8</v>
      </c>
      <c r="U942" s="4">
        <f>IF($A942="","",IF(MAX($J942:$O942)=MAX($P942:T942),"",SMALL($J942:$O942,COUNTIF($J942:$O942,"&lt;="&amp;T942)+1)))</f>
        <v>9</v>
      </c>
      <c r="V942" s="4" t="str">
        <f>IF($A942="","",IF(MAX($J942:$O942)=MAX($P942:U942),"",SMALL($J942:$O942,COUNTIF($J942:$O942,"&lt;="&amp;U942)+1)))</f>
        <v/>
      </c>
      <c r="X942" s="4">
        <f t="shared" si="202"/>
        <v>7</v>
      </c>
      <c r="Y942" s="4">
        <f t="shared" si="203"/>
        <v>7</v>
      </c>
      <c r="Z942" s="4">
        <f t="shared" si="204"/>
        <v>3</v>
      </c>
      <c r="AA942" s="4">
        <f t="shared" si="205"/>
        <v>1</v>
      </c>
      <c r="AB942" s="4">
        <f t="shared" si="206"/>
        <v>7</v>
      </c>
      <c r="AC942" s="4">
        <f t="shared" si="207"/>
        <v>6</v>
      </c>
      <c r="AE942" s="4">
        <f>IF($A941="","",IF(MAX($X942:$AC942)=MAX($AD942:AD942)," ",SMALL($X942:$AC942,COUNTIF($X942:$AC942,"&lt;="&amp;AD942)+1)))</f>
        <v>1</v>
      </c>
      <c r="AF942" s="4">
        <f>IF($A941="","",IF(MAX($X942:$AC942)=MAX($AD942:AE942)," ",SMALL($X942:$AC942,COUNTIF($X942:$AC942,"&lt;="&amp;AE942)+1)))</f>
        <v>3</v>
      </c>
      <c r="AG942" s="4">
        <f>IF($A941="","",IF(MAX($X942:$AC942)=MAX($AD942:AF942)," ",SMALL($X942:$AC942,COUNTIF($X942:$AC942,"&lt;="&amp;AF942)+1)))</f>
        <v>6</v>
      </c>
      <c r="AH942" s="4">
        <f>IF($A941="","",IF(MAX($X942:$AC942)=MAX($AD942:AG942)," ",SMALL($X942:$AC942,COUNTIF($X942:$AC942,"&lt;="&amp;AG942)+1)))</f>
        <v>7</v>
      </c>
      <c r="AI942" s="4" t="str">
        <f>IF($A941="","",IF(MAX($X942:$AC942)=MAX($AD942:AH942)," ",SMALL($X942:$AC942,COUNTIF($X942:$AC942,"&lt;="&amp;AH942)+1)))</f>
        <v xml:space="preserve"> </v>
      </c>
      <c r="AJ942" s="4" t="str">
        <f>IF($A941="","",IF(MAX($X942:$AC942)=MAX($AD942:AI942)," ",SMALL($X942:$AC942,COUNTIF($X942:$AC942,"&lt;="&amp;AI942)+1)))</f>
        <v xml:space="preserve"> </v>
      </c>
      <c r="AL942" s="13" t="str">
        <f t="shared" si="208"/>
        <v>4尾</v>
      </c>
      <c r="AM942" s="13" t="str">
        <f t="shared" si="209"/>
        <v>中2尾</v>
      </c>
    </row>
    <row r="943" spans="1:39" x14ac:dyDescent="0.15">
      <c r="A943" s="7">
        <v>2022046</v>
      </c>
      <c r="B943" s="2">
        <v>2</v>
      </c>
      <c r="C943" s="2">
        <v>11</v>
      </c>
      <c r="D943" s="2">
        <v>24</v>
      </c>
      <c r="E943" s="2">
        <v>25</v>
      </c>
      <c r="F943" s="2">
        <v>27</v>
      </c>
      <c r="G943" s="2">
        <v>30</v>
      </c>
      <c r="H943" s="2">
        <v>14</v>
      </c>
      <c r="J943" s="4">
        <f t="shared" si="196"/>
        <v>2</v>
      </c>
      <c r="K943" s="4">
        <f t="shared" si="197"/>
        <v>1</v>
      </c>
      <c r="L943" s="4">
        <f t="shared" si="198"/>
        <v>4</v>
      </c>
      <c r="M943" s="4">
        <f t="shared" si="199"/>
        <v>5</v>
      </c>
      <c r="N943" s="4">
        <f t="shared" si="200"/>
        <v>7</v>
      </c>
      <c r="O943" s="4">
        <f t="shared" si="201"/>
        <v>0</v>
      </c>
      <c r="Q943" s="4">
        <f>IF($A943="","",IF(MAX($J943:$O943)=MAX($P943:P943),"",SMALL($J943:$O943,COUNTIF($J943:$O943,"&lt;="&amp;P943)+1)))</f>
        <v>0</v>
      </c>
      <c r="R943" s="4">
        <f>IF($A943="","",IF(MAX($J943:$O943)=MAX($P943:Q943),"",SMALL($J943:$O943,COUNTIF($J943:$O943,"&lt;="&amp;Q943)+1)))</f>
        <v>1</v>
      </c>
      <c r="S943" s="4">
        <f>IF($A943="","",IF(MAX($J943:$O943)=MAX($P943:R943),"",SMALL($J943:$O943,COUNTIF($J943:$O943,"&lt;="&amp;R943)+1)))</f>
        <v>2</v>
      </c>
      <c r="T943" s="4">
        <f>IF($A943="","",IF(MAX($J943:$O943)=MAX($P943:S943),"",SMALL($J943:$O943,COUNTIF($J943:$O943,"&lt;="&amp;S943)+1)))</f>
        <v>4</v>
      </c>
      <c r="U943" s="4">
        <f>IF($A943="","",IF(MAX($J943:$O943)=MAX($P943:T943),"",SMALL($J943:$O943,COUNTIF($J943:$O943,"&lt;="&amp;T943)+1)))</f>
        <v>5</v>
      </c>
      <c r="V943" s="4">
        <f>IF($A943="","",IF(MAX($J943:$O943)=MAX($P943:U943),"",SMALL($J943:$O943,COUNTIF($J943:$O943,"&lt;="&amp;U943)+1)))</f>
        <v>7</v>
      </c>
      <c r="X943" s="4">
        <f t="shared" si="202"/>
        <v>6</v>
      </c>
      <c r="Y943" s="4">
        <f t="shared" si="203"/>
        <v>4</v>
      </c>
      <c r="Z943" s="4">
        <f t="shared" si="204"/>
        <v>2</v>
      </c>
      <c r="AA943" s="4">
        <f t="shared" si="205"/>
        <v>6</v>
      </c>
      <c r="AB943" s="4">
        <f t="shared" si="206"/>
        <v>2</v>
      </c>
      <c r="AC943" s="4">
        <f t="shared" si="207"/>
        <v>7</v>
      </c>
      <c r="AE943" s="4">
        <f>IF($A942="","",IF(MAX($X943:$AC943)=MAX($AD943:AD943)," ",SMALL($X943:$AC943,COUNTIF($X943:$AC943,"&lt;="&amp;AD943)+1)))</f>
        <v>2</v>
      </c>
      <c r="AF943" s="4">
        <f>IF($A942="","",IF(MAX($X943:$AC943)=MAX($AD943:AE943)," ",SMALL($X943:$AC943,COUNTIF($X943:$AC943,"&lt;="&amp;AE943)+1)))</f>
        <v>4</v>
      </c>
      <c r="AG943" s="4">
        <f>IF($A942="","",IF(MAX($X943:$AC943)=MAX($AD943:AF943)," ",SMALL($X943:$AC943,COUNTIF($X943:$AC943,"&lt;="&amp;AF943)+1)))</f>
        <v>6</v>
      </c>
      <c r="AH943" s="4">
        <f>IF($A942="","",IF(MAX($X943:$AC943)=MAX($AD943:AG943)," ",SMALL($X943:$AC943,COUNTIF($X943:$AC943,"&lt;="&amp;AG943)+1)))</f>
        <v>7</v>
      </c>
      <c r="AI943" s="4" t="str">
        <f>IF($A942="","",IF(MAX($X943:$AC943)=MAX($AD943:AH943)," ",SMALL($X943:$AC943,COUNTIF($X943:$AC943,"&lt;="&amp;AH943)+1)))</f>
        <v xml:space="preserve"> </v>
      </c>
      <c r="AJ943" s="4" t="str">
        <f>IF($A942="","",IF(MAX($X943:$AC943)=MAX($AD943:AI943)," ",SMALL($X943:$AC943,COUNTIF($X943:$AC943,"&lt;="&amp;AI943)+1)))</f>
        <v xml:space="preserve"> </v>
      </c>
      <c r="AL943" s="13" t="str">
        <f t="shared" si="208"/>
        <v>4尾</v>
      </c>
      <c r="AM943" s="13" t="str">
        <f t="shared" si="209"/>
        <v>中3尾</v>
      </c>
    </row>
    <row r="944" spans="1:39" x14ac:dyDescent="0.15">
      <c r="A944" s="7">
        <v>2022047</v>
      </c>
      <c r="B944" s="2">
        <v>3</v>
      </c>
      <c r="C944" s="2">
        <v>7</v>
      </c>
      <c r="D944" s="2">
        <v>8</v>
      </c>
      <c r="E944" s="2">
        <v>14</v>
      </c>
      <c r="F944" s="2">
        <v>27</v>
      </c>
      <c r="G944" s="2">
        <v>30</v>
      </c>
      <c r="H944" s="2">
        <v>9</v>
      </c>
      <c r="J944" s="4">
        <f t="shared" si="196"/>
        <v>3</v>
      </c>
      <c r="K944" s="4">
        <f t="shared" si="197"/>
        <v>7</v>
      </c>
      <c r="L944" s="4">
        <f t="shared" si="198"/>
        <v>8</v>
      </c>
      <c r="M944" s="4">
        <f t="shared" si="199"/>
        <v>4</v>
      </c>
      <c r="N944" s="4">
        <f t="shared" si="200"/>
        <v>7</v>
      </c>
      <c r="O944" s="4">
        <f t="shared" si="201"/>
        <v>0</v>
      </c>
      <c r="Q944" s="4">
        <f>IF($A944="","",IF(MAX($J944:$O944)=MAX($P944:P944),"",SMALL($J944:$O944,COUNTIF($J944:$O944,"&lt;="&amp;P944)+1)))</f>
        <v>0</v>
      </c>
      <c r="R944" s="4">
        <f>IF($A944="","",IF(MAX($J944:$O944)=MAX($P944:Q944),"",SMALL($J944:$O944,COUNTIF($J944:$O944,"&lt;="&amp;Q944)+1)))</f>
        <v>3</v>
      </c>
      <c r="S944" s="4">
        <f>IF($A944="","",IF(MAX($J944:$O944)=MAX($P944:R944),"",SMALL($J944:$O944,COUNTIF($J944:$O944,"&lt;="&amp;R944)+1)))</f>
        <v>4</v>
      </c>
      <c r="T944" s="4">
        <f>IF($A944="","",IF(MAX($J944:$O944)=MAX($P944:S944),"",SMALL($J944:$O944,COUNTIF($J944:$O944,"&lt;="&amp;S944)+1)))</f>
        <v>7</v>
      </c>
      <c r="U944" s="4">
        <f>IF($A944="","",IF(MAX($J944:$O944)=MAX($P944:T944),"",SMALL($J944:$O944,COUNTIF($J944:$O944,"&lt;="&amp;T944)+1)))</f>
        <v>8</v>
      </c>
      <c r="V944" s="4" t="str">
        <f>IF($A944="","",IF(MAX($J944:$O944)=MAX($P944:U944),"",SMALL($J944:$O944,COUNTIF($J944:$O944,"&lt;="&amp;U944)+1)))</f>
        <v/>
      </c>
      <c r="X944" s="4">
        <f t="shared" si="202"/>
        <v>2</v>
      </c>
      <c r="Y944" s="4">
        <f t="shared" si="203"/>
        <v>5</v>
      </c>
      <c r="Z944" s="4">
        <f t="shared" si="204"/>
        <v>5</v>
      </c>
      <c r="AA944" s="4">
        <f t="shared" si="205"/>
        <v>8</v>
      </c>
      <c r="AB944" s="4">
        <f t="shared" si="206"/>
        <v>0</v>
      </c>
      <c r="AC944" s="4">
        <f t="shared" si="207"/>
        <v>1</v>
      </c>
      <c r="AE944" s="4">
        <f>IF($A943="","",IF(MAX($X944:$AC944)=MAX($AD944:AD944)," ",SMALL($X944:$AC944,COUNTIF($X944:$AC944,"&lt;="&amp;AD944)+1)))</f>
        <v>0</v>
      </c>
      <c r="AF944" s="4">
        <f>IF($A943="","",IF(MAX($X944:$AC944)=MAX($AD944:AE944)," ",SMALL($X944:$AC944,COUNTIF($X944:$AC944,"&lt;="&amp;AE944)+1)))</f>
        <v>1</v>
      </c>
      <c r="AG944" s="4">
        <f>IF($A943="","",IF(MAX($X944:$AC944)=MAX($AD944:AF944)," ",SMALL($X944:$AC944,COUNTIF($X944:$AC944,"&lt;="&amp;AF944)+1)))</f>
        <v>2</v>
      </c>
      <c r="AH944" s="4">
        <f>IF($A943="","",IF(MAX($X944:$AC944)=MAX($AD944:AG944)," ",SMALL($X944:$AC944,COUNTIF($X944:$AC944,"&lt;="&amp;AG944)+1)))</f>
        <v>5</v>
      </c>
      <c r="AI944" s="4">
        <f>IF($A943="","",IF(MAX($X944:$AC944)=MAX($AD944:AH944)," ",SMALL($X944:$AC944,COUNTIF($X944:$AC944,"&lt;="&amp;AH944)+1)))</f>
        <v>8</v>
      </c>
      <c r="AJ944" s="4" t="str">
        <f>IF($A943="","",IF(MAX($X944:$AC944)=MAX($AD944:AI944)," ",SMALL($X944:$AC944,COUNTIF($X944:$AC944,"&lt;="&amp;AI944)+1)))</f>
        <v xml:space="preserve"> </v>
      </c>
      <c r="AL944" s="13" t="str">
        <f t="shared" si="208"/>
        <v>5尾</v>
      </c>
      <c r="AM944" s="13" t="str">
        <f t="shared" si="209"/>
        <v>中2尾</v>
      </c>
    </row>
    <row r="945" spans="1:39" x14ac:dyDescent="0.15">
      <c r="A945" s="7">
        <v>2022048</v>
      </c>
      <c r="B945" s="2">
        <v>5</v>
      </c>
      <c r="C945" s="2">
        <v>7</v>
      </c>
      <c r="D945" s="2">
        <v>17</v>
      </c>
      <c r="E945" s="2">
        <v>20</v>
      </c>
      <c r="F945" s="2">
        <v>26</v>
      </c>
      <c r="G945" s="2">
        <v>31</v>
      </c>
      <c r="H945" s="2">
        <v>14</v>
      </c>
      <c r="J945" s="4">
        <f t="shared" si="196"/>
        <v>5</v>
      </c>
      <c r="K945" s="4">
        <f t="shared" si="197"/>
        <v>7</v>
      </c>
      <c r="L945" s="4">
        <f t="shared" si="198"/>
        <v>7</v>
      </c>
      <c r="M945" s="4">
        <f t="shared" si="199"/>
        <v>0</v>
      </c>
      <c r="N945" s="4">
        <f t="shared" si="200"/>
        <v>6</v>
      </c>
      <c r="O945" s="4">
        <f t="shared" si="201"/>
        <v>1</v>
      </c>
      <c r="Q945" s="4">
        <f>IF($A945="","",IF(MAX($J945:$O945)=MAX($P945:P945),"",SMALL($J945:$O945,COUNTIF($J945:$O945,"&lt;="&amp;P945)+1)))</f>
        <v>0</v>
      </c>
      <c r="R945" s="4">
        <f>IF($A945="","",IF(MAX($J945:$O945)=MAX($P945:Q945),"",SMALL($J945:$O945,COUNTIF($J945:$O945,"&lt;="&amp;Q945)+1)))</f>
        <v>1</v>
      </c>
      <c r="S945" s="4">
        <f>IF($A945="","",IF(MAX($J945:$O945)=MAX($P945:R945),"",SMALL($J945:$O945,COUNTIF($J945:$O945,"&lt;="&amp;R945)+1)))</f>
        <v>5</v>
      </c>
      <c r="T945" s="4">
        <f>IF($A945="","",IF(MAX($J945:$O945)=MAX($P945:S945),"",SMALL($J945:$O945,COUNTIF($J945:$O945,"&lt;="&amp;S945)+1)))</f>
        <v>6</v>
      </c>
      <c r="U945" s="4">
        <f>IF($A945="","",IF(MAX($J945:$O945)=MAX($P945:T945),"",SMALL($J945:$O945,COUNTIF($J945:$O945,"&lt;="&amp;T945)+1)))</f>
        <v>7</v>
      </c>
      <c r="V945" s="4" t="str">
        <f>IF($A945="","",IF(MAX($J945:$O945)=MAX($P945:U945),"",SMALL($J945:$O945,COUNTIF($J945:$O945,"&lt;="&amp;U945)+1)))</f>
        <v/>
      </c>
      <c r="X945" s="4">
        <f t="shared" si="202"/>
        <v>1</v>
      </c>
      <c r="Y945" s="4">
        <f t="shared" si="203"/>
        <v>3</v>
      </c>
      <c r="Z945" s="4">
        <f t="shared" si="204"/>
        <v>8</v>
      </c>
      <c r="AA945" s="4">
        <f t="shared" si="205"/>
        <v>3</v>
      </c>
      <c r="AB945" s="4">
        <f t="shared" si="206"/>
        <v>0</v>
      </c>
      <c r="AC945" s="4">
        <f t="shared" si="207"/>
        <v>1</v>
      </c>
      <c r="AE945" s="4">
        <f>IF($A944="","",IF(MAX($X945:$AC945)=MAX($AD945:AD945)," ",SMALL($X945:$AC945,COUNTIF($X945:$AC945,"&lt;="&amp;AD945)+1)))</f>
        <v>0</v>
      </c>
      <c r="AF945" s="4">
        <f>IF($A944="","",IF(MAX($X945:$AC945)=MAX($AD945:AE945)," ",SMALL($X945:$AC945,COUNTIF($X945:$AC945,"&lt;="&amp;AE945)+1)))</f>
        <v>1</v>
      </c>
      <c r="AG945" s="4">
        <f>IF($A944="","",IF(MAX($X945:$AC945)=MAX($AD945:AF945)," ",SMALL($X945:$AC945,COUNTIF($X945:$AC945,"&lt;="&amp;AF945)+1)))</f>
        <v>3</v>
      </c>
      <c r="AH945" s="4">
        <f>IF($A944="","",IF(MAX($X945:$AC945)=MAX($AD945:AG945)," ",SMALL($X945:$AC945,COUNTIF($X945:$AC945,"&lt;="&amp;AG945)+1)))</f>
        <v>8</v>
      </c>
      <c r="AI945" s="4" t="str">
        <f>IF($A944="","",IF(MAX($X945:$AC945)=MAX($AD945:AH945)," ",SMALL($X945:$AC945,COUNTIF($X945:$AC945,"&lt;="&amp;AH945)+1)))</f>
        <v xml:space="preserve"> </v>
      </c>
      <c r="AJ945" s="4" t="str">
        <f>IF($A944="","",IF(MAX($X945:$AC945)=MAX($AD945:AI945)," ",SMALL($X945:$AC945,COUNTIF($X945:$AC945,"&lt;="&amp;AI945)+1)))</f>
        <v xml:space="preserve"> </v>
      </c>
      <c r="AL945" s="13" t="str">
        <f t="shared" si="208"/>
        <v>4尾</v>
      </c>
      <c r="AM945" s="13" t="str">
        <f t="shared" si="209"/>
        <v>中2尾</v>
      </c>
    </row>
    <row r="946" spans="1:39" x14ac:dyDescent="0.15">
      <c r="A946" s="7">
        <v>2022049</v>
      </c>
      <c r="B946" s="2">
        <v>2</v>
      </c>
      <c r="C946" s="2">
        <v>4</v>
      </c>
      <c r="D946" s="2">
        <v>7</v>
      </c>
      <c r="E946" s="2">
        <v>18</v>
      </c>
      <c r="F946" s="2">
        <v>25</v>
      </c>
      <c r="G946" s="2">
        <v>26</v>
      </c>
      <c r="H946" s="2">
        <v>10</v>
      </c>
      <c r="J946" s="4">
        <f t="shared" si="196"/>
        <v>2</v>
      </c>
      <c r="K946" s="4">
        <f t="shared" si="197"/>
        <v>4</v>
      </c>
      <c r="L946" s="4">
        <f t="shared" si="198"/>
        <v>7</v>
      </c>
      <c r="M946" s="4">
        <f t="shared" si="199"/>
        <v>8</v>
      </c>
      <c r="N946" s="4">
        <f t="shared" si="200"/>
        <v>5</v>
      </c>
      <c r="O946" s="4">
        <f t="shared" si="201"/>
        <v>6</v>
      </c>
      <c r="Q946" s="4">
        <f>IF($A946="","",IF(MAX($J946:$O946)=MAX($P946:P946),"",SMALL($J946:$O946,COUNTIF($J946:$O946,"&lt;="&amp;P946)+1)))</f>
        <v>2</v>
      </c>
      <c r="R946" s="4">
        <f>IF($A946="","",IF(MAX($J946:$O946)=MAX($P946:Q946),"",SMALL($J946:$O946,COUNTIF($J946:$O946,"&lt;="&amp;Q946)+1)))</f>
        <v>4</v>
      </c>
      <c r="S946" s="4">
        <f>IF($A946="","",IF(MAX($J946:$O946)=MAX($P946:R946),"",SMALL($J946:$O946,COUNTIF($J946:$O946,"&lt;="&amp;R946)+1)))</f>
        <v>5</v>
      </c>
      <c r="T946" s="4">
        <f>IF($A946="","",IF(MAX($J946:$O946)=MAX($P946:S946),"",SMALL($J946:$O946,COUNTIF($J946:$O946,"&lt;="&amp;S946)+1)))</f>
        <v>6</v>
      </c>
      <c r="U946" s="4">
        <f>IF($A946="","",IF(MAX($J946:$O946)=MAX($P946:T946),"",SMALL($J946:$O946,COUNTIF($J946:$O946,"&lt;="&amp;T946)+1)))</f>
        <v>7</v>
      </c>
      <c r="V946" s="4">
        <f>IF($A946="","",IF(MAX($J946:$O946)=MAX($P946:U946),"",SMALL($J946:$O946,COUNTIF($J946:$O946,"&lt;="&amp;U946)+1)))</f>
        <v>8</v>
      </c>
      <c r="X946" s="4">
        <f t="shared" si="202"/>
        <v>5</v>
      </c>
      <c r="Y946" s="4">
        <f t="shared" si="203"/>
        <v>4</v>
      </c>
      <c r="Z946" s="4">
        <f t="shared" si="204"/>
        <v>0</v>
      </c>
      <c r="AA946" s="4">
        <f t="shared" si="205"/>
        <v>3</v>
      </c>
      <c r="AB946" s="4">
        <f t="shared" si="206"/>
        <v>6</v>
      </c>
      <c r="AC946" s="4">
        <f t="shared" si="207"/>
        <v>9</v>
      </c>
      <c r="AE946" s="4">
        <f>IF($A945="","",IF(MAX($X946:$AC946)=MAX($AD946:AD946)," ",SMALL($X946:$AC946,COUNTIF($X946:$AC946,"&lt;="&amp;AD946)+1)))</f>
        <v>0</v>
      </c>
      <c r="AF946" s="4">
        <f>IF($A945="","",IF(MAX($X946:$AC946)=MAX($AD946:AE946)," ",SMALL($X946:$AC946,COUNTIF($X946:$AC946,"&lt;="&amp;AE946)+1)))</f>
        <v>3</v>
      </c>
      <c r="AG946" s="4">
        <f>IF($A945="","",IF(MAX($X946:$AC946)=MAX($AD946:AF946)," ",SMALL($X946:$AC946,COUNTIF($X946:$AC946,"&lt;="&amp;AF946)+1)))</f>
        <v>4</v>
      </c>
      <c r="AH946" s="4">
        <f>IF($A945="","",IF(MAX($X946:$AC946)=MAX($AD946:AG946)," ",SMALL($X946:$AC946,COUNTIF($X946:$AC946,"&lt;="&amp;AG946)+1)))</f>
        <v>5</v>
      </c>
      <c r="AI946" s="4">
        <f>IF($A945="","",IF(MAX($X946:$AC946)=MAX($AD946:AH946)," ",SMALL($X946:$AC946,COUNTIF($X946:$AC946,"&lt;="&amp;AH946)+1)))</f>
        <v>6</v>
      </c>
      <c r="AJ946" s="4">
        <f>IF($A945="","",IF(MAX($X946:$AC946)=MAX($AD946:AI946)," ",SMALL($X946:$AC946,COUNTIF($X946:$AC946,"&lt;="&amp;AI946)+1)))</f>
        <v>9</v>
      </c>
      <c r="AL946" s="13" t="str">
        <f t="shared" si="208"/>
        <v>6尾</v>
      </c>
      <c r="AM946" s="13" t="str">
        <f t="shared" si="209"/>
        <v>中3尾</v>
      </c>
    </row>
    <row r="947" spans="1:39" x14ac:dyDescent="0.15">
      <c r="A947" s="7">
        <v>2022050</v>
      </c>
      <c r="B947" s="2">
        <v>3</v>
      </c>
      <c r="C947" s="2">
        <v>5</v>
      </c>
      <c r="D947" s="2">
        <v>8</v>
      </c>
      <c r="E947" s="2">
        <v>14</v>
      </c>
      <c r="F947" s="2">
        <v>27</v>
      </c>
      <c r="G947" s="2">
        <v>33</v>
      </c>
      <c r="H947" s="2">
        <v>8</v>
      </c>
      <c r="J947" s="4">
        <f t="shared" si="196"/>
        <v>3</v>
      </c>
      <c r="K947" s="4">
        <f t="shared" si="197"/>
        <v>5</v>
      </c>
      <c r="L947" s="4">
        <f t="shared" si="198"/>
        <v>8</v>
      </c>
      <c r="M947" s="4">
        <f t="shared" si="199"/>
        <v>4</v>
      </c>
      <c r="N947" s="4">
        <f t="shared" si="200"/>
        <v>7</v>
      </c>
      <c r="O947" s="4">
        <f t="shared" si="201"/>
        <v>3</v>
      </c>
      <c r="Q947" s="4">
        <f>IF($A947="","",IF(MAX($J947:$O947)=MAX($P947:P947),"",SMALL($J947:$O947,COUNTIF($J947:$O947,"&lt;="&amp;P947)+1)))</f>
        <v>3</v>
      </c>
      <c r="R947" s="4">
        <f>IF($A947="","",IF(MAX($J947:$O947)=MAX($P947:Q947),"",SMALL($J947:$O947,COUNTIF($J947:$O947,"&lt;="&amp;Q947)+1)))</f>
        <v>4</v>
      </c>
      <c r="S947" s="4">
        <f>IF($A947="","",IF(MAX($J947:$O947)=MAX($P947:R947),"",SMALL($J947:$O947,COUNTIF($J947:$O947,"&lt;="&amp;R947)+1)))</f>
        <v>5</v>
      </c>
      <c r="T947" s="4">
        <f>IF($A947="","",IF(MAX($J947:$O947)=MAX($P947:S947),"",SMALL($J947:$O947,COUNTIF($J947:$O947,"&lt;="&amp;S947)+1)))</f>
        <v>7</v>
      </c>
      <c r="U947" s="4">
        <f>IF($A947="","",IF(MAX($J947:$O947)=MAX($P947:T947),"",SMALL($J947:$O947,COUNTIF($J947:$O947,"&lt;="&amp;T947)+1)))</f>
        <v>8</v>
      </c>
      <c r="V947" s="4" t="str">
        <f>IF($A947="","",IF(MAX($J947:$O947)=MAX($P947:U947),"",SMALL($J947:$O947,COUNTIF($J947:$O947,"&lt;="&amp;U947)+1)))</f>
        <v/>
      </c>
      <c r="X947" s="4">
        <f t="shared" si="202"/>
        <v>8</v>
      </c>
      <c r="Y947" s="4">
        <f t="shared" si="203"/>
        <v>2</v>
      </c>
      <c r="Z947" s="4">
        <f t="shared" si="204"/>
        <v>0</v>
      </c>
      <c r="AA947" s="4">
        <f t="shared" si="205"/>
        <v>9</v>
      </c>
      <c r="AB947" s="4">
        <f t="shared" si="206"/>
        <v>0</v>
      </c>
      <c r="AC947" s="4">
        <f t="shared" si="207"/>
        <v>4</v>
      </c>
      <c r="AE947" s="4">
        <f>IF($A946="","",IF(MAX($X947:$AC947)=MAX($AD947:AD947)," ",SMALL($X947:$AC947,COUNTIF($X947:$AC947,"&lt;="&amp;AD947)+1)))</f>
        <v>0</v>
      </c>
      <c r="AF947" s="4">
        <f>IF($A946="","",IF(MAX($X947:$AC947)=MAX($AD947:AE947)," ",SMALL($X947:$AC947,COUNTIF($X947:$AC947,"&lt;="&amp;AE947)+1)))</f>
        <v>2</v>
      </c>
      <c r="AG947" s="4">
        <f>IF($A946="","",IF(MAX($X947:$AC947)=MAX($AD947:AF947)," ",SMALL($X947:$AC947,COUNTIF($X947:$AC947,"&lt;="&amp;AF947)+1)))</f>
        <v>4</v>
      </c>
      <c r="AH947" s="4">
        <f>IF($A946="","",IF(MAX($X947:$AC947)=MAX($AD947:AG947)," ",SMALL($X947:$AC947,COUNTIF($X947:$AC947,"&lt;="&amp;AG947)+1)))</f>
        <v>8</v>
      </c>
      <c r="AI947" s="4">
        <f>IF($A946="","",IF(MAX($X947:$AC947)=MAX($AD947:AH947)," ",SMALL($X947:$AC947,COUNTIF($X947:$AC947,"&lt;="&amp;AH947)+1)))</f>
        <v>9</v>
      </c>
      <c r="AJ947" s="4" t="str">
        <f>IF($A946="","",IF(MAX($X947:$AC947)=MAX($AD947:AI947)," ",SMALL($X947:$AC947,COUNTIF($X947:$AC947,"&lt;="&amp;AI947)+1)))</f>
        <v xml:space="preserve"> </v>
      </c>
      <c r="AL947" s="13" t="str">
        <f t="shared" si="208"/>
        <v>5尾</v>
      </c>
      <c r="AM947" s="13" t="str">
        <f t="shared" si="209"/>
        <v>中2尾</v>
      </c>
    </row>
    <row r="948" spans="1:39" x14ac:dyDescent="0.15">
      <c r="A948" s="7">
        <v>2022051</v>
      </c>
      <c r="B948" s="2">
        <v>2</v>
      </c>
      <c r="C948" s="2">
        <v>5</v>
      </c>
      <c r="D948" s="2">
        <v>11</v>
      </c>
      <c r="E948" s="2">
        <v>17</v>
      </c>
      <c r="F948" s="2">
        <v>21</v>
      </c>
      <c r="G948" s="2">
        <v>33</v>
      </c>
      <c r="H948" s="2">
        <v>1</v>
      </c>
      <c r="J948" s="4">
        <f t="shared" si="196"/>
        <v>2</v>
      </c>
      <c r="K948" s="4">
        <f t="shared" si="197"/>
        <v>5</v>
      </c>
      <c r="L948" s="4">
        <f t="shared" si="198"/>
        <v>1</v>
      </c>
      <c r="M948" s="4">
        <f t="shared" si="199"/>
        <v>7</v>
      </c>
      <c r="N948" s="4">
        <f t="shared" si="200"/>
        <v>1</v>
      </c>
      <c r="O948" s="4">
        <f t="shared" si="201"/>
        <v>3</v>
      </c>
      <c r="Q948" s="4">
        <f>IF($A948="","",IF(MAX($J948:$O948)=MAX($P948:P948),"",SMALL($J948:$O948,COUNTIF($J948:$O948,"&lt;="&amp;P948)+1)))</f>
        <v>1</v>
      </c>
      <c r="R948" s="4">
        <f>IF($A948="","",IF(MAX($J948:$O948)=MAX($P948:Q948),"",SMALL($J948:$O948,COUNTIF($J948:$O948,"&lt;="&amp;Q948)+1)))</f>
        <v>2</v>
      </c>
      <c r="S948" s="4">
        <f>IF($A948="","",IF(MAX($J948:$O948)=MAX($P948:R948),"",SMALL($J948:$O948,COUNTIF($J948:$O948,"&lt;="&amp;R948)+1)))</f>
        <v>3</v>
      </c>
      <c r="T948" s="4">
        <f>IF($A948="","",IF(MAX($J948:$O948)=MAX($P948:S948),"",SMALL($J948:$O948,COUNTIF($J948:$O948,"&lt;="&amp;S948)+1)))</f>
        <v>5</v>
      </c>
      <c r="U948" s="4">
        <f>IF($A948="","",IF(MAX($J948:$O948)=MAX($P948:T948),"",SMALL($J948:$O948,COUNTIF($J948:$O948,"&lt;="&amp;T948)+1)))</f>
        <v>7</v>
      </c>
      <c r="V948" s="4" t="str">
        <f>IF($A948="","",IF(MAX($J948:$O948)=MAX($P948:U948),"",SMALL($J948:$O948,COUNTIF($J948:$O948,"&lt;="&amp;U948)+1)))</f>
        <v/>
      </c>
      <c r="X948" s="4">
        <f t="shared" si="202"/>
        <v>5</v>
      </c>
      <c r="Y948" s="4">
        <f t="shared" si="203"/>
        <v>7</v>
      </c>
      <c r="Z948" s="4">
        <f t="shared" si="204"/>
        <v>8</v>
      </c>
      <c r="AA948" s="4">
        <f t="shared" si="205"/>
        <v>3</v>
      </c>
      <c r="AB948" s="4">
        <f t="shared" si="206"/>
        <v>1</v>
      </c>
      <c r="AC948" s="4">
        <f t="shared" si="207"/>
        <v>2</v>
      </c>
      <c r="AE948" s="4">
        <f>IF($A947="","",IF(MAX($X948:$AC948)=MAX($AD948:AD948)," ",SMALL($X948:$AC948,COUNTIF($X948:$AC948,"&lt;="&amp;AD948)+1)))</f>
        <v>1</v>
      </c>
      <c r="AF948" s="4">
        <f>IF($A947="","",IF(MAX($X948:$AC948)=MAX($AD948:AE948)," ",SMALL($X948:$AC948,COUNTIF($X948:$AC948,"&lt;="&amp;AE948)+1)))</f>
        <v>2</v>
      </c>
      <c r="AG948" s="4">
        <f>IF($A947="","",IF(MAX($X948:$AC948)=MAX($AD948:AF948)," ",SMALL($X948:$AC948,COUNTIF($X948:$AC948,"&lt;="&amp;AF948)+1)))</f>
        <v>3</v>
      </c>
      <c r="AH948" s="4">
        <f>IF($A947="","",IF(MAX($X948:$AC948)=MAX($AD948:AG948)," ",SMALL($X948:$AC948,COUNTIF($X948:$AC948,"&lt;="&amp;AG948)+1)))</f>
        <v>5</v>
      </c>
      <c r="AI948" s="4">
        <f>IF($A947="","",IF(MAX($X948:$AC948)=MAX($AD948:AH948)," ",SMALL($X948:$AC948,COUNTIF($X948:$AC948,"&lt;="&amp;AH948)+1)))</f>
        <v>7</v>
      </c>
      <c r="AJ948" s="4">
        <f>IF($A947="","",IF(MAX($X948:$AC948)=MAX($AD948:AI948)," ",SMALL($X948:$AC948,COUNTIF($X948:$AC948,"&lt;="&amp;AI948)+1)))</f>
        <v>8</v>
      </c>
      <c r="AL948" s="13" t="str">
        <f t="shared" si="208"/>
        <v>6尾</v>
      </c>
      <c r="AM948" s="13" t="str">
        <f t="shared" si="209"/>
        <v>中5尾</v>
      </c>
    </row>
    <row r="949" spans="1:39" x14ac:dyDescent="0.15">
      <c r="A949" s="7">
        <v>2022052</v>
      </c>
      <c r="B949" s="2">
        <v>7</v>
      </c>
      <c r="C949" s="2">
        <v>24</v>
      </c>
      <c r="D949" s="2">
        <v>27</v>
      </c>
      <c r="E949" s="2">
        <v>29</v>
      </c>
      <c r="F949" s="2">
        <v>31</v>
      </c>
      <c r="G949" s="2">
        <v>32</v>
      </c>
      <c r="H949" s="2">
        <v>15</v>
      </c>
      <c r="J949" s="4">
        <f t="shared" ref="J949:J1012" si="210">IF($A949="","",MOD(B949,10))</f>
        <v>7</v>
      </c>
      <c r="K949" s="4">
        <f t="shared" ref="K949:K1012" si="211">IF($A949="","",MOD(C949,10))</f>
        <v>4</v>
      </c>
      <c r="L949" s="4">
        <f t="shared" ref="L949:L1012" si="212">IF($A949="","",MOD(D949,10))</f>
        <v>7</v>
      </c>
      <c r="M949" s="4">
        <f t="shared" ref="M949:M1012" si="213">IF($A949="","",MOD(E949,10))</f>
        <v>9</v>
      </c>
      <c r="N949" s="4">
        <f t="shared" ref="N949:N1012" si="214">IF($A949="","",MOD(F949,10))</f>
        <v>1</v>
      </c>
      <c r="O949" s="4">
        <f t="shared" ref="O949:O1012" si="215">IF($A949="","",MOD(G949,10))</f>
        <v>2</v>
      </c>
      <c r="Q949" s="4">
        <f>IF($A949="","",IF(MAX($J949:$O949)=MAX($P949:P949),"",SMALL($J949:$O949,COUNTIF($J949:$O949,"&lt;="&amp;P949)+1)))</f>
        <v>1</v>
      </c>
      <c r="R949" s="4">
        <f>IF($A949="","",IF(MAX($J949:$O949)=MAX($P949:Q949),"",SMALL($J949:$O949,COUNTIF($J949:$O949,"&lt;="&amp;Q949)+1)))</f>
        <v>2</v>
      </c>
      <c r="S949" s="4">
        <f>IF($A949="","",IF(MAX($J949:$O949)=MAX($P949:R949),"",SMALL($J949:$O949,COUNTIF($J949:$O949,"&lt;="&amp;R949)+1)))</f>
        <v>4</v>
      </c>
      <c r="T949" s="4">
        <f>IF($A949="","",IF(MAX($J949:$O949)=MAX($P949:S949),"",SMALL($J949:$O949,COUNTIF($J949:$O949,"&lt;="&amp;S949)+1)))</f>
        <v>7</v>
      </c>
      <c r="U949" s="4">
        <f>IF($A949="","",IF(MAX($J949:$O949)=MAX($P949:T949),"",SMALL($J949:$O949,COUNTIF($J949:$O949,"&lt;="&amp;T949)+1)))</f>
        <v>9</v>
      </c>
      <c r="V949" s="4" t="str">
        <f>IF($A949="","",IF(MAX($J949:$O949)=MAX($P949:U949),"",SMALL($J949:$O949,COUNTIF($J949:$O949,"&lt;="&amp;U949)+1)))</f>
        <v/>
      </c>
      <c r="X949" s="4">
        <f t="shared" ref="X949:X1012" si="216">IF($A948="","",MOD(B948*C948,10))</f>
        <v>0</v>
      </c>
      <c r="Y949" s="4">
        <f t="shared" ref="Y949:Y1012" si="217">IF($A948="","",1*RIGHT(ROUND(C948/B948,2)))</f>
        <v>5</v>
      </c>
      <c r="Z949" s="4">
        <f t="shared" ref="Z949:Z1012" si="218">IF($A948="","",MOD(E948*F948,10))</f>
        <v>7</v>
      </c>
      <c r="AA949" s="4">
        <f t="shared" ref="AA949:AA1012" si="219">IF($A948="","",1*RIGHT(ROUND(F948/E948,2)))</f>
        <v>4</v>
      </c>
      <c r="AB949" s="4">
        <f t="shared" ref="AB949:AB1012" si="220">IF($A948="","",MOD(F948*G948,10))</f>
        <v>3</v>
      </c>
      <c r="AC949" s="4">
        <f t="shared" ref="AC949:AC1012" si="221">IF($A948="","",1*RIGHT(ROUND(G948/F948,2)))</f>
        <v>7</v>
      </c>
      <c r="AE949" s="4">
        <f>IF($A948="","",IF(MAX($X949:$AC949)=MAX($AD949:AD949)," ",SMALL($X949:$AC949,COUNTIF($X949:$AC949,"&lt;="&amp;AD949)+1)))</f>
        <v>0</v>
      </c>
      <c r="AF949" s="4">
        <f>IF($A948="","",IF(MAX($X949:$AC949)=MAX($AD949:AE949)," ",SMALL($X949:$AC949,COUNTIF($X949:$AC949,"&lt;="&amp;AE949)+1)))</f>
        <v>3</v>
      </c>
      <c r="AG949" s="4">
        <f>IF($A948="","",IF(MAX($X949:$AC949)=MAX($AD949:AF949)," ",SMALL($X949:$AC949,COUNTIF($X949:$AC949,"&lt;="&amp;AF949)+1)))</f>
        <v>4</v>
      </c>
      <c r="AH949" s="4">
        <f>IF($A948="","",IF(MAX($X949:$AC949)=MAX($AD949:AG949)," ",SMALL($X949:$AC949,COUNTIF($X949:$AC949,"&lt;="&amp;AG949)+1)))</f>
        <v>5</v>
      </c>
      <c r="AI949" s="4">
        <f>IF($A948="","",IF(MAX($X949:$AC949)=MAX($AD949:AH949)," ",SMALL($X949:$AC949,COUNTIF($X949:$AC949,"&lt;="&amp;AH949)+1)))</f>
        <v>7</v>
      </c>
      <c r="AJ949" s="4" t="str">
        <f>IF($A948="","",IF(MAX($X949:$AC949)=MAX($AD949:AI949)," ",SMALL($X949:$AC949,COUNTIF($X949:$AC949,"&lt;="&amp;AI949)+1)))</f>
        <v xml:space="preserve"> </v>
      </c>
      <c r="AL949" s="13" t="str">
        <f t="shared" ref="AL949:AL1012" si="222">IF($A948="","",COUNT(AE949:AJ949)&amp;"尾")</f>
        <v>5尾</v>
      </c>
      <c r="AM949" s="13" t="str">
        <f t="shared" ref="AM949:AM1012" si="223">IF($A949="","","中"&amp;SUMPRODUCT(COUNTIF($Q949:$V949,AE949:AJ949))&amp;"尾")</f>
        <v>中2尾</v>
      </c>
    </row>
    <row r="950" spans="1:39" x14ac:dyDescent="0.15">
      <c r="A950" s="7">
        <v>2022053</v>
      </c>
      <c r="B950" s="2">
        <v>10</v>
      </c>
      <c r="C950" s="2">
        <v>14</v>
      </c>
      <c r="D950" s="2">
        <v>18</v>
      </c>
      <c r="E950" s="2">
        <v>23</v>
      </c>
      <c r="F950" s="2">
        <v>27</v>
      </c>
      <c r="G950" s="2">
        <v>33</v>
      </c>
      <c r="H950" s="2">
        <v>15</v>
      </c>
      <c r="J950" s="4">
        <f t="shared" si="210"/>
        <v>0</v>
      </c>
      <c r="K950" s="4">
        <f t="shared" si="211"/>
        <v>4</v>
      </c>
      <c r="L950" s="4">
        <f t="shared" si="212"/>
        <v>8</v>
      </c>
      <c r="M950" s="4">
        <f t="shared" si="213"/>
        <v>3</v>
      </c>
      <c r="N950" s="4">
        <f t="shared" si="214"/>
        <v>7</v>
      </c>
      <c r="O950" s="4">
        <f t="shared" si="215"/>
        <v>3</v>
      </c>
      <c r="Q950" s="4">
        <f>IF($A950="","",IF(MAX($J950:$O950)=MAX($P950:P950),"",SMALL($J950:$O950,COUNTIF($J950:$O950,"&lt;="&amp;P950)+1)))</f>
        <v>0</v>
      </c>
      <c r="R950" s="4">
        <f>IF($A950="","",IF(MAX($J950:$O950)=MAX($P950:Q950),"",SMALL($J950:$O950,COUNTIF($J950:$O950,"&lt;="&amp;Q950)+1)))</f>
        <v>3</v>
      </c>
      <c r="S950" s="4">
        <f>IF($A950="","",IF(MAX($J950:$O950)=MAX($P950:R950),"",SMALL($J950:$O950,COUNTIF($J950:$O950,"&lt;="&amp;R950)+1)))</f>
        <v>4</v>
      </c>
      <c r="T950" s="4">
        <f>IF($A950="","",IF(MAX($J950:$O950)=MAX($P950:S950),"",SMALL($J950:$O950,COUNTIF($J950:$O950,"&lt;="&amp;S950)+1)))</f>
        <v>7</v>
      </c>
      <c r="U950" s="4">
        <f>IF($A950="","",IF(MAX($J950:$O950)=MAX($P950:T950),"",SMALL($J950:$O950,COUNTIF($J950:$O950,"&lt;="&amp;T950)+1)))</f>
        <v>8</v>
      </c>
      <c r="V950" s="4" t="str">
        <f>IF($A950="","",IF(MAX($J950:$O950)=MAX($P950:U950),"",SMALL($J950:$O950,COUNTIF($J950:$O950,"&lt;="&amp;U950)+1)))</f>
        <v/>
      </c>
      <c r="X950" s="4">
        <f t="shared" si="216"/>
        <v>8</v>
      </c>
      <c r="Y950" s="4">
        <f t="shared" si="217"/>
        <v>3</v>
      </c>
      <c r="Z950" s="4">
        <f t="shared" si="218"/>
        <v>9</v>
      </c>
      <c r="AA950" s="4">
        <f t="shared" si="219"/>
        <v>7</v>
      </c>
      <c r="AB950" s="4">
        <f t="shared" si="220"/>
        <v>2</v>
      </c>
      <c r="AC950" s="4">
        <f t="shared" si="221"/>
        <v>3</v>
      </c>
      <c r="AE950" s="4">
        <f>IF($A949="","",IF(MAX($X950:$AC950)=MAX($AD950:AD950)," ",SMALL($X950:$AC950,COUNTIF($X950:$AC950,"&lt;="&amp;AD950)+1)))</f>
        <v>2</v>
      </c>
      <c r="AF950" s="4">
        <f>IF($A949="","",IF(MAX($X950:$AC950)=MAX($AD950:AE950)," ",SMALL($X950:$AC950,COUNTIF($X950:$AC950,"&lt;="&amp;AE950)+1)))</f>
        <v>3</v>
      </c>
      <c r="AG950" s="4">
        <f>IF($A949="","",IF(MAX($X950:$AC950)=MAX($AD950:AF950)," ",SMALL($X950:$AC950,COUNTIF($X950:$AC950,"&lt;="&amp;AF950)+1)))</f>
        <v>7</v>
      </c>
      <c r="AH950" s="4">
        <f>IF($A949="","",IF(MAX($X950:$AC950)=MAX($AD950:AG950)," ",SMALL($X950:$AC950,COUNTIF($X950:$AC950,"&lt;="&amp;AG950)+1)))</f>
        <v>8</v>
      </c>
      <c r="AI950" s="4">
        <f>IF($A949="","",IF(MAX($X950:$AC950)=MAX($AD950:AH950)," ",SMALL($X950:$AC950,COUNTIF($X950:$AC950,"&lt;="&amp;AH950)+1)))</f>
        <v>9</v>
      </c>
      <c r="AJ950" s="4" t="str">
        <f>IF($A949="","",IF(MAX($X950:$AC950)=MAX($AD950:AI950)," ",SMALL($X950:$AC950,COUNTIF($X950:$AC950,"&lt;="&amp;AI950)+1)))</f>
        <v xml:space="preserve"> </v>
      </c>
      <c r="AL950" s="13" t="str">
        <f t="shared" si="222"/>
        <v>5尾</v>
      </c>
      <c r="AM950" s="13" t="str">
        <f t="shared" si="223"/>
        <v>中3尾</v>
      </c>
    </row>
    <row r="951" spans="1:39" x14ac:dyDescent="0.15">
      <c r="A951" s="7">
        <v>2022054</v>
      </c>
      <c r="B951" s="2">
        <v>8</v>
      </c>
      <c r="C951" s="2">
        <v>12</v>
      </c>
      <c r="D951" s="2">
        <v>21</v>
      </c>
      <c r="E951" s="2">
        <v>27</v>
      </c>
      <c r="F951" s="2">
        <v>28</v>
      </c>
      <c r="G951" s="2">
        <v>33</v>
      </c>
      <c r="H951" s="2">
        <v>11</v>
      </c>
      <c r="J951" s="4">
        <f t="shared" si="210"/>
        <v>8</v>
      </c>
      <c r="K951" s="4">
        <f t="shared" si="211"/>
        <v>2</v>
      </c>
      <c r="L951" s="4">
        <f t="shared" si="212"/>
        <v>1</v>
      </c>
      <c r="M951" s="4">
        <f t="shared" si="213"/>
        <v>7</v>
      </c>
      <c r="N951" s="4">
        <f t="shared" si="214"/>
        <v>8</v>
      </c>
      <c r="O951" s="4">
        <f t="shared" si="215"/>
        <v>3</v>
      </c>
      <c r="Q951" s="4">
        <f>IF($A951="","",IF(MAX($J951:$O951)=MAX($P951:P951),"",SMALL($J951:$O951,COUNTIF($J951:$O951,"&lt;="&amp;P951)+1)))</f>
        <v>1</v>
      </c>
      <c r="R951" s="4">
        <f>IF($A951="","",IF(MAX($J951:$O951)=MAX($P951:Q951),"",SMALL($J951:$O951,COUNTIF($J951:$O951,"&lt;="&amp;Q951)+1)))</f>
        <v>2</v>
      </c>
      <c r="S951" s="4">
        <f>IF($A951="","",IF(MAX($J951:$O951)=MAX($P951:R951),"",SMALL($J951:$O951,COUNTIF($J951:$O951,"&lt;="&amp;R951)+1)))</f>
        <v>3</v>
      </c>
      <c r="T951" s="4">
        <f>IF($A951="","",IF(MAX($J951:$O951)=MAX($P951:S951),"",SMALL($J951:$O951,COUNTIF($J951:$O951,"&lt;="&amp;S951)+1)))</f>
        <v>7</v>
      </c>
      <c r="U951" s="4">
        <f>IF($A951="","",IF(MAX($J951:$O951)=MAX($P951:T951),"",SMALL($J951:$O951,COUNTIF($J951:$O951,"&lt;="&amp;T951)+1)))</f>
        <v>8</v>
      </c>
      <c r="V951" s="4" t="str">
        <f>IF($A951="","",IF(MAX($J951:$O951)=MAX($P951:U951),"",SMALL($J951:$O951,COUNTIF($J951:$O951,"&lt;="&amp;U951)+1)))</f>
        <v/>
      </c>
      <c r="X951" s="4">
        <f t="shared" si="216"/>
        <v>0</v>
      </c>
      <c r="Y951" s="4">
        <f t="shared" si="217"/>
        <v>4</v>
      </c>
      <c r="Z951" s="4">
        <f t="shared" si="218"/>
        <v>1</v>
      </c>
      <c r="AA951" s="4">
        <f t="shared" si="219"/>
        <v>7</v>
      </c>
      <c r="AB951" s="4">
        <f t="shared" si="220"/>
        <v>1</v>
      </c>
      <c r="AC951" s="4">
        <f t="shared" si="221"/>
        <v>2</v>
      </c>
      <c r="AE951" s="4">
        <f>IF($A950="","",IF(MAX($X951:$AC951)=MAX($AD951:AD951)," ",SMALL($X951:$AC951,COUNTIF($X951:$AC951,"&lt;="&amp;AD951)+1)))</f>
        <v>0</v>
      </c>
      <c r="AF951" s="4">
        <f>IF($A950="","",IF(MAX($X951:$AC951)=MAX($AD951:AE951)," ",SMALL($X951:$AC951,COUNTIF($X951:$AC951,"&lt;="&amp;AE951)+1)))</f>
        <v>1</v>
      </c>
      <c r="AG951" s="4">
        <f>IF($A950="","",IF(MAX($X951:$AC951)=MAX($AD951:AF951)," ",SMALL($X951:$AC951,COUNTIF($X951:$AC951,"&lt;="&amp;AF951)+1)))</f>
        <v>2</v>
      </c>
      <c r="AH951" s="4">
        <f>IF($A950="","",IF(MAX($X951:$AC951)=MAX($AD951:AG951)," ",SMALL($X951:$AC951,COUNTIF($X951:$AC951,"&lt;="&amp;AG951)+1)))</f>
        <v>4</v>
      </c>
      <c r="AI951" s="4">
        <f>IF($A950="","",IF(MAX($X951:$AC951)=MAX($AD951:AH951)," ",SMALL($X951:$AC951,COUNTIF($X951:$AC951,"&lt;="&amp;AH951)+1)))</f>
        <v>7</v>
      </c>
      <c r="AJ951" s="4" t="str">
        <f>IF($A950="","",IF(MAX($X951:$AC951)=MAX($AD951:AI951)," ",SMALL($X951:$AC951,COUNTIF($X951:$AC951,"&lt;="&amp;AI951)+1)))</f>
        <v xml:space="preserve"> </v>
      </c>
      <c r="AL951" s="13" t="str">
        <f t="shared" si="222"/>
        <v>5尾</v>
      </c>
      <c r="AM951" s="13" t="str">
        <f t="shared" si="223"/>
        <v>中3尾</v>
      </c>
    </row>
    <row r="952" spans="1:39" x14ac:dyDescent="0.15">
      <c r="A952" s="7">
        <v>2022055</v>
      </c>
      <c r="B952" s="2">
        <v>2</v>
      </c>
      <c r="C952" s="2">
        <v>4</v>
      </c>
      <c r="D952" s="2">
        <v>9</v>
      </c>
      <c r="E952" s="2">
        <v>26</v>
      </c>
      <c r="F952" s="2">
        <v>28</v>
      </c>
      <c r="G952" s="2">
        <v>33</v>
      </c>
      <c r="H952" s="2">
        <v>3</v>
      </c>
      <c r="J952" s="4">
        <f t="shared" si="210"/>
        <v>2</v>
      </c>
      <c r="K952" s="4">
        <f t="shared" si="211"/>
        <v>4</v>
      </c>
      <c r="L952" s="4">
        <f t="shared" si="212"/>
        <v>9</v>
      </c>
      <c r="M952" s="4">
        <f t="shared" si="213"/>
        <v>6</v>
      </c>
      <c r="N952" s="4">
        <f t="shared" si="214"/>
        <v>8</v>
      </c>
      <c r="O952" s="4">
        <f t="shared" si="215"/>
        <v>3</v>
      </c>
      <c r="Q952" s="4">
        <f>IF($A952="","",IF(MAX($J952:$O952)=MAX($P952:P952),"",SMALL($J952:$O952,COUNTIF($J952:$O952,"&lt;="&amp;P952)+1)))</f>
        <v>2</v>
      </c>
      <c r="R952" s="4">
        <f>IF($A952="","",IF(MAX($J952:$O952)=MAX($P952:Q952),"",SMALL($J952:$O952,COUNTIF($J952:$O952,"&lt;="&amp;Q952)+1)))</f>
        <v>3</v>
      </c>
      <c r="S952" s="4">
        <f>IF($A952="","",IF(MAX($J952:$O952)=MAX($P952:R952),"",SMALL($J952:$O952,COUNTIF($J952:$O952,"&lt;="&amp;R952)+1)))</f>
        <v>4</v>
      </c>
      <c r="T952" s="4">
        <f>IF($A952="","",IF(MAX($J952:$O952)=MAX($P952:S952),"",SMALL($J952:$O952,COUNTIF($J952:$O952,"&lt;="&amp;S952)+1)))</f>
        <v>6</v>
      </c>
      <c r="U952" s="4">
        <f>IF($A952="","",IF(MAX($J952:$O952)=MAX($P952:T952),"",SMALL($J952:$O952,COUNTIF($J952:$O952,"&lt;="&amp;T952)+1)))</f>
        <v>8</v>
      </c>
      <c r="V952" s="4">
        <f>IF($A952="","",IF(MAX($J952:$O952)=MAX($P952:U952),"",SMALL($J952:$O952,COUNTIF($J952:$O952,"&lt;="&amp;U952)+1)))</f>
        <v>9</v>
      </c>
      <c r="X952" s="4">
        <f t="shared" si="216"/>
        <v>6</v>
      </c>
      <c r="Y952" s="4">
        <f t="shared" si="217"/>
        <v>5</v>
      </c>
      <c r="Z952" s="4">
        <f t="shared" si="218"/>
        <v>6</v>
      </c>
      <c r="AA952" s="4">
        <f t="shared" si="219"/>
        <v>4</v>
      </c>
      <c r="AB952" s="4">
        <f t="shared" si="220"/>
        <v>4</v>
      </c>
      <c r="AC952" s="4">
        <f t="shared" si="221"/>
        <v>8</v>
      </c>
      <c r="AE952" s="4">
        <f>IF($A951="","",IF(MAX($X952:$AC952)=MAX($AD952:AD952)," ",SMALL($X952:$AC952,COUNTIF($X952:$AC952,"&lt;="&amp;AD952)+1)))</f>
        <v>4</v>
      </c>
      <c r="AF952" s="4">
        <f>IF($A951="","",IF(MAX($X952:$AC952)=MAX($AD952:AE952)," ",SMALL($X952:$AC952,COUNTIF($X952:$AC952,"&lt;="&amp;AE952)+1)))</f>
        <v>5</v>
      </c>
      <c r="AG952" s="4">
        <f>IF($A951="","",IF(MAX($X952:$AC952)=MAX($AD952:AF952)," ",SMALL($X952:$AC952,COUNTIF($X952:$AC952,"&lt;="&amp;AF952)+1)))</f>
        <v>6</v>
      </c>
      <c r="AH952" s="4">
        <f>IF($A951="","",IF(MAX($X952:$AC952)=MAX($AD952:AG952)," ",SMALL($X952:$AC952,COUNTIF($X952:$AC952,"&lt;="&amp;AG952)+1)))</f>
        <v>8</v>
      </c>
      <c r="AI952" s="4" t="str">
        <f>IF($A951="","",IF(MAX($X952:$AC952)=MAX($AD952:AH952)," ",SMALL($X952:$AC952,COUNTIF($X952:$AC952,"&lt;="&amp;AH952)+1)))</f>
        <v xml:space="preserve"> </v>
      </c>
      <c r="AJ952" s="4" t="str">
        <f>IF($A951="","",IF(MAX($X952:$AC952)=MAX($AD952:AI952)," ",SMALL($X952:$AC952,COUNTIF($X952:$AC952,"&lt;="&amp;AI952)+1)))</f>
        <v xml:space="preserve"> </v>
      </c>
      <c r="AL952" s="13" t="str">
        <f t="shared" si="222"/>
        <v>4尾</v>
      </c>
      <c r="AM952" s="13" t="str">
        <f t="shared" si="223"/>
        <v>中3尾</v>
      </c>
    </row>
    <row r="953" spans="1:39" x14ac:dyDescent="0.15">
      <c r="A953" s="7">
        <v>2022056</v>
      </c>
      <c r="B953" s="2">
        <v>1</v>
      </c>
      <c r="C953" s="2">
        <v>6</v>
      </c>
      <c r="D953" s="2">
        <v>11</v>
      </c>
      <c r="E953" s="2">
        <v>14</v>
      </c>
      <c r="F953" s="2">
        <v>17</v>
      </c>
      <c r="G953" s="2">
        <v>26</v>
      </c>
      <c r="H953" s="2">
        <v>15</v>
      </c>
      <c r="J953" s="4">
        <f t="shared" si="210"/>
        <v>1</v>
      </c>
      <c r="K953" s="4">
        <f t="shared" si="211"/>
        <v>6</v>
      </c>
      <c r="L953" s="4">
        <f t="shared" si="212"/>
        <v>1</v>
      </c>
      <c r="M953" s="4">
        <f t="shared" si="213"/>
        <v>4</v>
      </c>
      <c r="N953" s="4">
        <f t="shared" si="214"/>
        <v>7</v>
      </c>
      <c r="O953" s="4">
        <f t="shared" si="215"/>
        <v>6</v>
      </c>
      <c r="Q953" s="4">
        <f>IF($A953="","",IF(MAX($J953:$O953)=MAX($P953:P953),"",SMALL($J953:$O953,COUNTIF($J953:$O953,"&lt;="&amp;P953)+1)))</f>
        <v>1</v>
      </c>
      <c r="R953" s="4">
        <f>IF($A953="","",IF(MAX($J953:$O953)=MAX($P953:Q953),"",SMALL($J953:$O953,COUNTIF($J953:$O953,"&lt;="&amp;Q953)+1)))</f>
        <v>4</v>
      </c>
      <c r="S953" s="4">
        <f>IF($A953="","",IF(MAX($J953:$O953)=MAX($P953:R953),"",SMALL($J953:$O953,COUNTIF($J953:$O953,"&lt;="&amp;R953)+1)))</f>
        <v>6</v>
      </c>
      <c r="T953" s="4">
        <f>IF($A953="","",IF(MAX($J953:$O953)=MAX($P953:S953),"",SMALL($J953:$O953,COUNTIF($J953:$O953,"&lt;="&amp;S953)+1)))</f>
        <v>7</v>
      </c>
      <c r="U953" s="4" t="str">
        <f>IF($A953="","",IF(MAX($J953:$O953)=MAX($P953:T953),"",SMALL($J953:$O953,COUNTIF($J953:$O953,"&lt;="&amp;T953)+1)))</f>
        <v/>
      </c>
      <c r="V953" s="4" t="str">
        <f>IF($A953="","",IF(MAX($J953:$O953)=MAX($P953:U953),"",SMALL($J953:$O953,COUNTIF($J953:$O953,"&lt;="&amp;U953)+1)))</f>
        <v/>
      </c>
      <c r="X953" s="4">
        <f t="shared" si="216"/>
        <v>8</v>
      </c>
      <c r="Y953" s="4">
        <f t="shared" si="217"/>
        <v>2</v>
      </c>
      <c r="Z953" s="4">
        <f t="shared" si="218"/>
        <v>8</v>
      </c>
      <c r="AA953" s="4">
        <f t="shared" si="219"/>
        <v>8</v>
      </c>
      <c r="AB953" s="4">
        <f t="shared" si="220"/>
        <v>4</v>
      </c>
      <c r="AC953" s="4">
        <f t="shared" si="221"/>
        <v>8</v>
      </c>
      <c r="AE953" s="4">
        <f>IF($A952="","",IF(MAX($X953:$AC953)=MAX($AD953:AD953)," ",SMALL($X953:$AC953,COUNTIF($X953:$AC953,"&lt;="&amp;AD953)+1)))</f>
        <v>2</v>
      </c>
      <c r="AF953" s="4">
        <f>IF($A952="","",IF(MAX($X953:$AC953)=MAX($AD953:AE953)," ",SMALL($X953:$AC953,COUNTIF($X953:$AC953,"&lt;="&amp;AE953)+1)))</f>
        <v>4</v>
      </c>
      <c r="AG953" s="4">
        <f>IF($A952="","",IF(MAX($X953:$AC953)=MAX($AD953:AF953)," ",SMALL($X953:$AC953,COUNTIF($X953:$AC953,"&lt;="&amp;AF953)+1)))</f>
        <v>8</v>
      </c>
      <c r="AH953" s="4" t="str">
        <f>IF($A952="","",IF(MAX($X953:$AC953)=MAX($AD953:AG953)," ",SMALL($X953:$AC953,COUNTIF($X953:$AC953,"&lt;="&amp;AG953)+1)))</f>
        <v xml:space="preserve"> </v>
      </c>
      <c r="AI953" s="4" t="str">
        <f>IF($A952="","",IF(MAX($X953:$AC953)=MAX($AD953:AH953)," ",SMALL($X953:$AC953,COUNTIF($X953:$AC953,"&lt;="&amp;AH953)+1)))</f>
        <v xml:space="preserve"> </v>
      </c>
      <c r="AJ953" s="4" t="str">
        <f>IF($A952="","",IF(MAX($X953:$AC953)=MAX($AD953:AI953)," ",SMALL($X953:$AC953,COUNTIF($X953:$AC953,"&lt;="&amp;AI953)+1)))</f>
        <v xml:space="preserve"> </v>
      </c>
      <c r="AL953" s="13" t="str">
        <f t="shared" si="222"/>
        <v>3尾</v>
      </c>
      <c r="AM953" s="13" t="str">
        <f t="shared" si="223"/>
        <v>中1尾</v>
      </c>
    </row>
    <row r="954" spans="1:39" x14ac:dyDescent="0.15">
      <c r="A954" s="7">
        <v>2022057</v>
      </c>
      <c r="B954" s="2">
        <v>12</v>
      </c>
      <c r="C954" s="2">
        <v>15</v>
      </c>
      <c r="D954" s="2">
        <v>20</v>
      </c>
      <c r="E954" s="2">
        <v>26</v>
      </c>
      <c r="F954" s="2">
        <v>30</v>
      </c>
      <c r="G954" s="2">
        <v>33</v>
      </c>
      <c r="H954" s="2">
        <v>16</v>
      </c>
      <c r="J954" s="4">
        <f t="shared" si="210"/>
        <v>2</v>
      </c>
      <c r="K954" s="4">
        <f t="shared" si="211"/>
        <v>5</v>
      </c>
      <c r="L954" s="4">
        <f t="shared" si="212"/>
        <v>0</v>
      </c>
      <c r="M954" s="4">
        <f t="shared" si="213"/>
        <v>6</v>
      </c>
      <c r="N954" s="4">
        <f t="shared" si="214"/>
        <v>0</v>
      </c>
      <c r="O954" s="4">
        <f t="shared" si="215"/>
        <v>3</v>
      </c>
      <c r="Q954" s="4">
        <f>IF($A954="","",IF(MAX($J954:$O954)=MAX($P954:P954),"",SMALL($J954:$O954,COUNTIF($J954:$O954,"&lt;="&amp;P954)+1)))</f>
        <v>0</v>
      </c>
      <c r="R954" s="4">
        <f>IF($A954="","",IF(MAX($J954:$O954)=MAX($P954:Q954),"",SMALL($J954:$O954,COUNTIF($J954:$O954,"&lt;="&amp;Q954)+1)))</f>
        <v>2</v>
      </c>
      <c r="S954" s="4">
        <f>IF($A954="","",IF(MAX($J954:$O954)=MAX($P954:R954),"",SMALL($J954:$O954,COUNTIF($J954:$O954,"&lt;="&amp;R954)+1)))</f>
        <v>3</v>
      </c>
      <c r="T954" s="4">
        <f>IF($A954="","",IF(MAX($J954:$O954)=MAX($P954:S954),"",SMALL($J954:$O954,COUNTIF($J954:$O954,"&lt;="&amp;S954)+1)))</f>
        <v>5</v>
      </c>
      <c r="U954" s="4">
        <f>IF($A954="","",IF(MAX($J954:$O954)=MAX($P954:T954),"",SMALL($J954:$O954,COUNTIF($J954:$O954,"&lt;="&amp;T954)+1)))</f>
        <v>6</v>
      </c>
      <c r="V954" s="4" t="str">
        <f>IF($A954="","",IF(MAX($J954:$O954)=MAX($P954:U954),"",SMALL($J954:$O954,COUNTIF($J954:$O954,"&lt;="&amp;U954)+1)))</f>
        <v/>
      </c>
      <c r="X954" s="4">
        <f t="shared" si="216"/>
        <v>6</v>
      </c>
      <c r="Y954" s="4">
        <f t="shared" si="217"/>
        <v>6</v>
      </c>
      <c r="Z954" s="4">
        <f t="shared" si="218"/>
        <v>8</v>
      </c>
      <c r="AA954" s="4">
        <f t="shared" si="219"/>
        <v>1</v>
      </c>
      <c r="AB954" s="4">
        <f t="shared" si="220"/>
        <v>2</v>
      </c>
      <c r="AC954" s="4">
        <f t="shared" si="221"/>
        <v>3</v>
      </c>
      <c r="AE954" s="4">
        <f>IF($A953="","",IF(MAX($X954:$AC954)=MAX($AD954:AD954)," ",SMALL($X954:$AC954,COUNTIF($X954:$AC954,"&lt;="&amp;AD954)+1)))</f>
        <v>1</v>
      </c>
      <c r="AF954" s="4">
        <f>IF($A953="","",IF(MAX($X954:$AC954)=MAX($AD954:AE954)," ",SMALL($X954:$AC954,COUNTIF($X954:$AC954,"&lt;="&amp;AE954)+1)))</f>
        <v>2</v>
      </c>
      <c r="AG954" s="4">
        <f>IF($A953="","",IF(MAX($X954:$AC954)=MAX($AD954:AF954)," ",SMALL($X954:$AC954,COUNTIF($X954:$AC954,"&lt;="&amp;AF954)+1)))</f>
        <v>3</v>
      </c>
      <c r="AH954" s="4">
        <f>IF($A953="","",IF(MAX($X954:$AC954)=MAX($AD954:AG954)," ",SMALL($X954:$AC954,COUNTIF($X954:$AC954,"&lt;="&amp;AG954)+1)))</f>
        <v>6</v>
      </c>
      <c r="AI954" s="4">
        <f>IF($A953="","",IF(MAX($X954:$AC954)=MAX($AD954:AH954)," ",SMALL($X954:$AC954,COUNTIF($X954:$AC954,"&lt;="&amp;AH954)+1)))</f>
        <v>8</v>
      </c>
      <c r="AJ954" s="4" t="str">
        <f>IF($A953="","",IF(MAX($X954:$AC954)=MAX($AD954:AI954)," ",SMALL($X954:$AC954,COUNTIF($X954:$AC954,"&lt;="&amp;AI954)+1)))</f>
        <v xml:space="preserve"> </v>
      </c>
      <c r="AL954" s="13" t="str">
        <f t="shared" si="222"/>
        <v>5尾</v>
      </c>
      <c r="AM954" s="13" t="str">
        <f t="shared" si="223"/>
        <v>中3尾</v>
      </c>
    </row>
    <row r="955" spans="1:39" x14ac:dyDescent="0.15">
      <c r="A955" s="7">
        <v>2022058</v>
      </c>
      <c r="B955" s="2">
        <v>6</v>
      </c>
      <c r="C955" s="2">
        <v>13</v>
      </c>
      <c r="D955" s="2">
        <v>14</v>
      </c>
      <c r="E955" s="2">
        <v>23</v>
      </c>
      <c r="F955" s="2">
        <v>31</v>
      </c>
      <c r="G955" s="2">
        <v>33</v>
      </c>
      <c r="H955" s="2">
        <v>1</v>
      </c>
      <c r="J955" s="4">
        <f t="shared" si="210"/>
        <v>6</v>
      </c>
      <c r="K955" s="4">
        <f t="shared" si="211"/>
        <v>3</v>
      </c>
      <c r="L955" s="4">
        <f t="shared" si="212"/>
        <v>4</v>
      </c>
      <c r="M955" s="4">
        <f t="shared" si="213"/>
        <v>3</v>
      </c>
      <c r="N955" s="4">
        <f t="shared" si="214"/>
        <v>1</v>
      </c>
      <c r="O955" s="4">
        <f t="shared" si="215"/>
        <v>3</v>
      </c>
      <c r="Q955" s="4">
        <f>IF($A955="","",IF(MAX($J955:$O955)=MAX($P955:P955),"",SMALL($J955:$O955,COUNTIF($J955:$O955,"&lt;="&amp;P955)+1)))</f>
        <v>1</v>
      </c>
      <c r="R955" s="4">
        <f>IF($A955="","",IF(MAX($J955:$O955)=MAX($P955:Q955),"",SMALL($J955:$O955,COUNTIF($J955:$O955,"&lt;="&amp;Q955)+1)))</f>
        <v>3</v>
      </c>
      <c r="S955" s="4">
        <f>IF($A955="","",IF(MAX($J955:$O955)=MAX($P955:R955),"",SMALL($J955:$O955,COUNTIF($J955:$O955,"&lt;="&amp;R955)+1)))</f>
        <v>4</v>
      </c>
      <c r="T955" s="4">
        <f>IF($A955="","",IF(MAX($J955:$O955)=MAX($P955:S955),"",SMALL($J955:$O955,COUNTIF($J955:$O955,"&lt;="&amp;S955)+1)))</f>
        <v>6</v>
      </c>
      <c r="U955" s="4" t="str">
        <f>IF($A955="","",IF(MAX($J955:$O955)=MAX($P955:T955),"",SMALL($J955:$O955,COUNTIF($J955:$O955,"&lt;="&amp;T955)+1)))</f>
        <v/>
      </c>
      <c r="V955" s="4" t="str">
        <f>IF($A955="","",IF(MAX($J955:$O955)=MAX($P955:U955),"",SMALL($J955:$O955,COUNTIF($J955:$O955,"&lt;="&amp;U955)+1)))</f>
        <v/>
      </c>
      <c r="X955" s="4">
        <f t="shared" si="216"/>
        <v>0</v>
      </c>
      <c r="Y955" s="4">
        <f t="shared" si="217"/>
        <v>5</v>
      </c>
      <c r="Z955" s="4">
        <f t="shared" si="218"/>
        <v>0</v>
      </c>
      <c r="AA955" s="4">
        <f t="shared" si="219"/>
        <v>5</v>
      </c>
      <c r="AB955" s="4">
        <f t="shared" si="220"/>
        <v>0</v>
      </c>
      <c r="AC955" s="4">
        <f t="shared" si="221"/>
        <v>1</v>
      </c>
      <c r="AE955" s="4">
        <f>IF($A954="","",IF(MAX($X955:$AC955)=MAX($AD955:AD955)," ",SMALL($X955:$AC955,COUNTIF($X955:$AC955,"&lt;="&amp;AD955)+1)))</f>
        <v>0</v>
      </c>
      <c r="AF955" s="4">
        <f>IF($A954="","",IF(MAX($X955:$AC955)=MAX($AD955:AE955)," ",SMALL($X955:$AC955,COUNTIF($X955:$AC955,"&lt;="&amp;AE955)+1)))</f>
        <v>1</v>
      </c>
      <c r="AG955" s="4">
        <f>IF($A954="","",IF(MAX($X955:$AC955)=MAX($AD955:AF955)," ",SMALL($X955:$AC955,COUNTIF($X955:$AC955,"&lt;="&amp;AF955)+1)))</f>
        <v>5</v>
      </c>
      <c r="AH955" s="4" t="str">
        <f>IF($A954="","",IF(MAX($X955:$AC955)=MAX($AD955:AG955)," ",SMALL($X955:$AC955,COUNTIF($X955:$AC955,"&lt;="&amp;AG955)+1)))</f>
        <v xml:space="preserve"> </v>
      </c>
      <c r="AI955" s="4" t="str">
        <f>IF($A954="","",IF(MAX($X955:$AC955)=MAX($AD955:AH955)," ",SMALL($X955:$AC955,COUNTIF($X955:$AC955,"&lt;="&amp;AH955)+1)))</f>
        <v xml:space="preserve"> </v>
      </c>
      <c r="AJ955" s="4" t="str">
        <f>IF($A954="","",IF(MAX($X955:$AC955)=MAX($AD955:AI955)," ",SMALL($X955:$AC955,COUNTIF($X955:$AC955,"&lt;="&amp;AI955)+1)))</f>
        <v xml:space="preserve"> </v>
      </c>
      <c r="AL955" s="13" t="str">
        <f t="shared" si="222"/>
        <v>3尾</v>
      </c>
      <c r="AM955" s="13" t="str">
        <f t="shared" si="223"/>
        <v>中1尾</v>
      </c>
    </row>
    <row r="956" spans="1:39" x14ac:dyDescent="0.15">
      <c r="A956" s="7">
        <v>2022059</v>
      </c>
      <c r="B956" s="2">
        <v>6</v>
      </c>
      <c r="C956" s="2">
        <v>9</v>
      </c>
      <c r="D956" s="2">
        <v>18</v>
      </c>
      <c r="E956" s="2">
        <v>19</v>
      </c>
      <c r="F956" s="2">
        <v>29</v>
      </c>
      <c r="G956" s="2">
        <v>33</v>
      </c>
      <c r="H956" s="2">
        <v>6</v>
      </c>
      <c r="J956" s="4">
        <f t="shared" si="210"/>
        <v>6</v>
      </c>
      <c r="K956" s="4">
        <f t="shared" si="211"/>
        <v>9</v>
      </c>
      <c r="L956" s="4">
        <f t="shared" si="212"/>
        <v>8</v>
      </c>
      <c r="M956" s="4">
        <f t="shared" si="213"/>
        <v>9</v>
      </c>
      <c r="N956" s="4">
        <f t="shared" si="214"/>
        <v>9</v>
      </c>
      <c r="O956" s="4">
        <f t="shared" si="215"/>
        <v>3</v>
      </c>
      <c r="Q956" s="4">
        <f>IF($A956="","",IF(MAX($J956:$O956)=MAX($P956:P956),"",SMALL($J956:$O956,COUNTIF($J956:$O956,"&lt;="&amp;P956)+1)))</f>
        <v>3</v>
      </c>
      <c r="R956" s="4">
        <f>IF($A956="","",IF(MAX($J956:$O956)=MAX($P956:Q956),"",SMALL($J956:$O956,COUNTIF($J956:$O956,"&lt;="&amp;Q956)+1)))</f>
        <v>6</v>
      </c>
      <c r="S956" s="4">
        <f>IF($A956="","",IF(MAX($J956:$O956)=MAX($P956:R956),"",SMALL($J956:$O956,COUNTIF($J956:$O956,"&lt;="&amp;R956)+1)))</f>
        <v>8</v>
      </c>
      <c r="T956" s="4">
        <f>IF($A956="","",IF(MAX($J956:$O956)=MAX($P956:S956),"",SMALL($J956:$O956,COUNTIF($J956:$O956,"&lt;="&amp;S956)+1)))</f>
        <v>9</v>
      </c>
      <c r="U956" s="4" t="str">
        <f>IF($A956="","",IF(MAX($J956:$O956)=MAX($P956:T956),"",SMALL($J956:$O956,COUNTIF($J956:$O956,"&lt;="&amp;T956)+1)))</f>
        <v/>
      </c>
      <c r="V956" s="4" t="str">
        <f>IF($A956="","",IF(MAX($J956:$O956)=MAX($P956:U956),"",SMALL($J956:$O956,COUNTIF($J956:$O956,"&lt;="&amp;U956)+1)))</f>
        <v/>
      </c>
      <c r="X956" s="4">
        <f t="shared" si="216"/>
        <v>8</v>
      </c>
      <c r="Y956" s="4">
        <f t="shared" si="217"/>
        <v>7</v>
      </c>
      <c r="Z956" s="4">
        <f t="shared" si="218"/>
        <v>3</v>
      </c>
      <c r="AA956" s="4">
        <f t="shared" si="219"/>
        <v>5</v>
      </c>
      <c r="AB956" s="4">
        <f t="shared" si="220"/>
        <v>3</v>
      </c>
      <c r="AC956" s="4">
        <f t="shared" si="221"/>
        <v>6</v>
      </c>
      <c r="AE956" s="4">
        <f>IF($A955="","",IF(MAX($X956:$AC956)=MAX($AD956:AD956)," ",SMALL($X956:$AC956,COUNTIF($X956:$AC956,"&lt;="&amp;AD956)+1)))</f>
        <v>3</v>
      </c>
      <c r="AF956" s="4">
        <f>IF($A955="","",IF(MAX($X956:$AC956)=MAX($AD956:AE956)," ",SMALL($X956:$AC956,COUNTIF($X956:$AC956,"&lt;="&amp;AE956)+1)))</f>
        <v>5</v>
      </c>
      <c r="AG956" s="4">
        <f>IF($A955="","",IF(MAX($X956:$AC956)=MAX($AD956:AF956)," ",SMALL($X956:$AC956,COUNTIF($X956:$AC956,"&lt;="&amp;AF956)+1)))</f>
        <v>6</v>
      </c>
      <c r="AH956" s="4">
        <f>IF($A955="","",IF(MAX($X956:$AC956)=MAX($AD956:AG956)," ",SMALL($X956:$AC956,COUNTIF($X956:$AC956,"&lt;="&amp;AG956)+1)))</f>
        <v>7</v>
      </c>
      <c r="AI956" s="4">
        <f>IF($A955="","",IF(MAX($X956:$AC956)=MAX($AD956:AH956)," ",SMALL($X956:$AC956,COUNTIF($X956:$AC956,"&lt;="&amp;AH956)+1)))</f>
        <v>8</v>
      </c>
      <c r="AJ956" s="4" t="str">
        <f>IF($A955="","",IF(MAX($X956:$AC956)=MAX($AD956:AI956)," ",SMALL($X956:$AC956,COUNTIF($X956:$AC956,"&lt;="&amp;AI956)+1)))</f>
        <v xml:space="preserve"> </v>
      </c>
      <c r="AL956" s="13" t="str">
        <f t="shared" si="222"/>
        <v>5尾</v>
      </c>
      <c r="AM956" s="13" t="str">
        <f t="shared" si="223"/>
        <v>中3尾</v>
      </c>
    </row>
    <row r="957" spans="1:39" x14ac:dyDescent="0.15">
      <c r="A957" s="7">
        <v>2022060</v>
      </c>
      <c r="B957" s="2">
        <v>16</v>
      </c>
      <c r="C957" s="2">
        <v>18</v>
      </c>
      <c r="D957" s="2">
        <v>19</v>
      </c>
      <c r="E957" s="2">
        <v>24</v>
      </c>
      <c r="F957" s="2">
        <v>28</v>
      </c>
      <c r="G957" s="2">
        <v>32</v>
      </c>
      <c r="H957" s="2">
        <v>1</v>
      </c>
      <c r="J957" s="4">
        <f t="shared" si="210"/>
        <v>6</v>
      </c>
      <c r="K957" s="4">
        <f t="shared" si="211"/>
        <v>8</v>
      </c>
      <c r="L957" s="4">
        <f t="shared" si="212"/>
        <v>9</v>
      </c>
      <c r="M957" s="4">
        <f t="shared" si="213"/>
        <v>4</v>
      </c>
      <c r="N957" s="4">
        <f t="shared" si="214"/>
        <v>8</v>
      </c>
      <c r="O957" s="4">
        <f t="shared" si="215"/>
        <v>2</v>
      </c>
      <c r="Q957" s="4">
        <f>IF($A957="","",IF(MAX($J957:$O957)=MAX($P957:P957),"",SMALL($J957:$O957,COUNTIF($J957:$O957,"&lt;="&amp;P957)+1)))</f>
        <v>2</v>
      </c>
      <c r="R957" s="4">
        <f>IF($A957="","",IF(MAX($J957:$O957)=MAX($P957:Q957),"",SMALL($J957:$O957,COUNTIF($J957:$O957,"&lt;="&amp;Q957)+1)))</f>
        <v>4</v>
      </c>
      <c r="S957" s="4">
        <f>IF($A957="","",IF(MAX($J957:$O957)=MAX($P957:R957),"",SMALL($J957:$O957,COUNTIF($J957:$O957,"&lt;="&amp;R957)+1)))</f>
        <v>6</v>
      </c>
      <c r="T957" s="4">
        <f>IF($A957="","",IF(MAX($J957:$O957)=MAX($P957:S957),"",SMALL($J957:$O957,COUNTIF($J957:$O957,"&lt;="&amp;S957)+1)))</f>
        <v>8</v>
      </c>
      <c r="U957" s="4">
        <f>IF($A957="","",IF(MAX($J957:$O957)=MAX($P957:T957),"",SMALL($J957:$O957,COUNTIF($J957:$O957,"&lt;="&amp;T957)+1)))</f>
        <v>9</v>
      </c>
      <c r="V957" s="4" t="str">
        <f>IF($A957="","",IF(MAX($J957:$O957)=MAX($P957:U957),"",SMALL($J957:$O957,COUNTIF($J957:$O957,"&lt;="&amp;U957)+1)))</f>
        <v/>
      </c>
      <c r="X957" s="4">
        <f t="shared" si="216"/>
        <v>4</v>
      </c>
      <c r="Y957" s="4">
        <f t="shared" si="217"/>
        <v>5</v>
      </c>
      <c r="Z957" s="4">
        <f t="shared" si="218"/>
        <v>1</v>
      </c>
      <c r="AA957" s="4">
        <f t="shared" si="219"/>
        <v>3</v>
      </c>
      <c r="AB957" s="4">
        <f t="shared" si="220"/>
        <v>7</v>
      </c>
      <c r="AC957" s="4">
        <f t="shared" si="221"/>
        <v>4</v>
      </c>
      <c r="AE957" s="4">
        <f>IF($A956="","",IF(MAX($X957:$AC957)=MAX($AD957:AD957)," ",SMALL($X957:$AC957,COUNTIF($X957:$AC957,"&lt;="&amp;AD957)+1)))</f>
        <v>1</v>
      </c>
      <c r="AF957" s="4">
        <f>IF($A956="","",IF(MAX($X957:$AC957)=MAX($AD957:AE957)," ",SMALL($X957:$AC957,COUNTIF($X957:$AC957,"&lt;="&amp;AE957)+1)))</f>
        <v>3</v>
      </c>
      <c r="AG957" s="4">
        <f>IF($A956="","",IF(MAX($X957:$AC957)=MAX($AD957:AF957)," ",SMALL($X957:$AC957,COUNTIF($X957:$AC957,"&lt;="&amp;AF957)+1)))</f>
        <v>4</v>
      </c>
      <c r="AH957" s="4">
        <f>IF($A956="","",IF(MAX($X957:$AC957)=MAX($AD957:AG957)," ",SMALL($X957:$AC957,COUNTIF($X957:$AC957,"&lt;="&amp;AG957)+1)))</f>
        <v>5</v>
      </c>
      <c r="AI957" s="4">
        <f>IF($A956="","",IF(MAX($X957:$AC957)=MAX($AD957:AH957)," ",SMALL($X957:$AC957,COUNTIF($X957:$AC957,"&lt;="&amp;AH957)+1)))</f>
        <v>7</v>
      </c>
      <c r="AJ957" s="4" t="str">
        <f>IF($A956="","",IF(MAX($X957:$AC957)=MAX($AD957:AI957)," ",SMALL($X957:$AC957,COUNTIF($X957:$AC957,"&lt;="&amp;AI957)+1)))</f>
        <v xml:space="preserve"> </v>
      </c>
      <c r="AL957" s="13" t="str">
        <f t="shared" si="222"/>
        <v>5尾</v>
      </c>
      <c r="AM957" s="13" t="str">
        <f t="shared" si="223"/>
        <v>中1尾</v>
      </c>
    </row>
    <row r="958" spans="1:39" x14ac:dyDescent="0.15">
      <c r="A958" s="7">
        <v>2022061</v>
      </c>
      <c r="B958" s="2">
        <v>1</v>
      </c>
      <c r="C958" s="2">
        <v>3</v>
      </c>
      <c r="D958" s="2">
        <v>16</v>
      </c>
      <c r="E958" s="2">
        <v>18</v>
      </c>
      <c r="F958" s="2">
        <v>29</v>
      </c>
      <c r="G958" s="2">
        <v>33</v>
      </c>
      <c r="H958" s="2">
        <v>6</v>
      </c>
      <c r="J958" s="4">
        <f t="shared" si="210"/>
        <v>1</v>
      </c>
      <c r="K958" s="4">
        <f t="shared" si="211"/>
        <v>3</v>
      </c>
      <c r="L958" s="4">
        <f t="shared" si="212"/>
        <v>6</v>
      </c>
      <c r="M958" s="4">
        <f t="shared" si="213"/>
        <v>8</v>
      </c>
      <c r="N958" s="4">
        <f t="shared" si="214"/>
        <v>9</v>
      </c>
      <c r="O958" s="4">
        <f t="shared" si="215"/>
        <v>3</v>
      </c>
      <c r="Q958" s="4">
        <f>IF($A958="","",IF(MAX($J958:$O958)=MAX($P958:P958),"",SMALL($J958:$O958,COUNTIF($J958:$O958,"&lt;="&amp;P958)+1)))</f>
        <v>1</v>
      </c>
      <c r="R958" s="4">
        <f>IF($A958="","",IF(MAX($J958:$O958)=MAX($P958:Q958),"",SMALL($J958:$O958,COUNTIF($J958:$O958,"&lt;="&amp;Q958)+1)))</f>
        <v>3</v>
      </c>
      <c r="S958" s="4">
        <f>IF($A958="","",IF(MAX($J958:$O958)=MAX($P958:R958),"",SMALL($J958:$O958,COUNTIF($J958:$O958,"&lt;="&amp;R958)+1)))</f>
        <v>6</v>
      </c>
      <c r="T958" s="4">
        <f>IF($A958="","",IF(MAX($J958:$O958)=MAX($P958:S958),"",SMALL($J958:$O958,COUNTIF($J958:$O958,"&lt;="&amp;S958)+1)))</f>
        <v>8</v>
      </c>
      <c r="U958" s="4">
        <f>IF($A958="","",IF(MAX($J958:$O958)=MAX($P958:T958),"",SMALL($J958:$O958,COUNTIF($J958:$O958,"&lt;="&amp;T958)+1)))</f>
        <v>9</v>
      </c>
      <c r="V958" s="4" t="str">
        <f>IF($A958="","",IF(MAX($J958:$O958)=MAX($P958:U958),"",SMALL($J958:$O958,COUNTIF($J958:$O958,"&lt;="&amp;U958)+1)))</f>
        <v/>
      </c>
      <c r="X958" s="4">
        <f t="shared" si="216"/>
        <v>8</v>
      </c>
      <c r="Y958" s="4">
        <f t="shared" si="217"/>
        <v>3</v>
      </c>
      <c r="Z958" s="4">
        <f t="shared" si="218"/>
        <v>2</v>
      </c>
      <c r="AA958" s="4">
        <f t="shared" si="219"/>
        <v>7</v>
      </c>
      <c r="AB958" s="4">
        <f t="shared" si="220"/>
        <v>6</v>
      </c>
      <c r="AC958" s="4">
        <f t="shared" si="221"/>
        <v>4</v>
      </c>
      <c r="AE958" s="4">
        <f>IF($A957="","",IF(MAX($X958:$AC958)=MAX($AD958:AD958)," ",SMALL($X958:$AC958,COUNTIF($X958:$AC958,"&lt;="&amp;AD958)+1)))</f>
        <v>2</v>
      </c>
      <c r="AF958" s="4">
        <f>IF($A957="","",IF(MAX($X958:$AC958)=MAX($AD958:AE958)," ",SMALL($X958:$AC958,COUNTIF($X958:$AC958,"&lt;="&amp;AE958)+1)))</f>
        <v>3</v>
      </c>
      <c r="AG958" s="4">
        <f>IF($A957="","",IF(MAX($X958:$AC958)=MAX($AD958:AF958)," ",SMALL($X958:$AC958,COUNTIF($X958:$AC958,"&lt;="&amp;AF958)+1)))</f>
        <v>4</v>
      </c>
      <c r="AH958" s="4">
        <f>IF($A957="","",IF(MAX($X958:$AC958)=MAX($AD958:AG958)," ",SMALL($X958:$AC958,COUNTIF($X958:$AC958,"&lt;="&amp;AG958)+1)))</f>
        <v>6</v>
      </c>
      <c r="AI958" s="4">
        <f>IF($A957="","",IF(MAX($X958:$AC958)=MAX($AD958:AH958)," ",SMALL($X958:$AC958,COUNTIF($X958:$AC958,"&lt;="&amp;AH958)+1)))</f>
        <v>7</v>
      </c>
      <c r="AJ958" s="4">
        <f>IF($A957="","",IF(MAX($X958:$AC958)=MAX($AD958:AI958)," ",SMALL($X958:$AC958,COUNTIF($X958:$AC958,"&lt;="&amp;AI958)+1)))</f>
        <v>8</v>
      </c>
      <c r="AL958" s="13" t="str">
        <f t="shared" si="222"/>
        <v>6尾</v>
      </c>
      <c r="AM958" s="13" t="str">
        <f t="shared" si="223"/>
        <v>中3尾</v>
      </c>
    </row>
    <row r="959" spans="1:39" x14ac:dyDescent="0.15">
      <c r="A959" s="7">
        <v>2022062</v>
      </c>
      <c r="B959" s="2">
        <v>16</v>
      </c>
      <c r="C959" s="2">
        <v>18</v>
      </c>
      <c r="D959" s="2">
        <v>20</v>
      </c>
      <c r="E959" s="2">
        <v>21</v>
      </c>
      <c r="F959" s="2">
        <v>23</v>
      </c>
      <c r="G959" s="2">
        <v>33</v>
      </c>
      <c r="H959" s="2">
        <v>5</v>
      </c>
      <c r="J959" s="4">
        <f t="shared" si="210"/>
        <v>6</v>
      </c>
      <c r="K959" s="4">
        <f t="shared" si="211"/>
        <v>8</v>
      </c>
      <c r="L959" s="4">
        <f t="shared" si="212"/>
        <v>0</v>
      </c>
      <c r="M959" s="4">
        <f t="shared" si="213"/>
        <v>1</v>
      </c>
      <c r="N959" s="4">
        <f t="shared" si="214"/>
        <v>3</v>
      </c>
      <c r="O959" s="4">
        <f t="shared" si="215"/>
        <v>3</v>
      </c>
      <c r="Q959" s="4">
        <f>IF($A959="","",IF(MAX($J959:$O959)=MAX($P959:P959),"",SMALL($J959:$O959,COUNTIF($J959:$O959,"&lt;="&amp;P959)+1)))</f>
        <v>0</v>
      </c>
      <c r="R959" s="4">
        <f>IF($A959="","",IF(MAX($J959:$O959)=MAX($P959:Q959),"",SMALL($J959:$O959,COUNTIF($J959:$O959,"&lt;="&amp;Q959)+1)))</f>
        <v>1</v>
      </c>
      <c r="S959" s="4">
        <f>IF($A959="","",IF(MAX($J959:$O959)=MAX($P959:R959),"",SMALL($J959:$O959,COUNTIF($J959:$O959,"&lt;="&amp;R959)+1)))</f>
        <v>3</v>
      </c>
      <c r="T959" s="4">
        <f>IF($A959="","",IF(MAX($J959:$O959)=MAX($P959:S959),"",SMALL($J959:$O959,COUNTIF($J959:$O959,"&lt;="&amp;S959)+1)))</f>
        <v>6</v>
      </c>
      <c r="U959" s="4">
        <f>IF($A959="","",IF(MAX($J959:$O959)=MAX($P959:T959),"",SMALL($J959:$O959,COUNTIF($J959:$O959,"&lt;="&amp;T959)+1)))</f>
        <v>8</v>
      </c>
      <c r="V959" s="4" t="str">
        <f>IF($A959="","",IF(MAX($J959:$O959)=MAX($P959:U959),"",SMALL($J959:$O959,COUNTIF($J959:$O959,"&lt;="&amp;U959)+1)))</f>
        <v/>
      </c>
      <c r="X959" s="4">
        <f t="shared" si="216"/>
        <v>3</v>
      </c>
      <c r="Y959" s="4">
        <f t="shared" si="217"/>
        <v>3</v>
      </c>
      <c r="Z959" s="4">
        <f t="shared" si="218"/>
        <v>2</v>
      </c>
      <c r="AA959" s="4">
        <f t="shared" si="219"/>
        <v>1</v>
      </c>
      <c r="AB959" s="4">
        <f t="shared" si="220"/>
        <v>7</v>
      </c>
      <c r="AC959" s="4">
        <f t="shared" si="221"/>
        <v>4</v>
      </c>
      <c r="AE959" s="4">
        <f>IF($A958="","",IF(MAX($X959:$AC959)=MAX($AD959:AD959)," ",SMALL($X959:$AC959,COUNTIF($X959:$AC959,"&lt;="&amp;AD959)+1)))</f>
        <v>1</v>
      </c>
      <c r="AF959" s="4">
        <f>IF($A958="","",IF(MAX($X959:$AC959)=MAX($AD959:AE959)," ",SMALL($X959:$AC959,COUNTIF($X959:$AC959,"&lt;="&amp;AE959)+1)))</f>
        <v>2</v>
      </c>
      <c r="AG959" s="4">
        <f>IF($A958="","",IF(MAX($X959:$AC959)=MAX($AD959:AF959)," ",SMALL($X959:$AC959,COUNTIF($X959:$AC959,"&lt;="&amp;AF959)+1)))</f>
        <v>3</v>
      </c>
      <c r="AH959" s="4">
        <f>IF($A958="","",IF(MAX($X959:$AC959)=MAX($AD959:AG959)," ",SMALL($X959:$AC959,COUNTIF($X959:$AC959,"&lt;="&amp;AG959)+1)))</f>
        <v>4</v>
      </c>
      <c r="AI959" s="4">
        <f>IF($A958="","",IF(MAX($X959:$AC959)=MAX($AD959:AH959)," ",SMALL($X959:$AC959,COUNTIF($X959:$AC959,"&lt;="&amp;AH959)+1)))</f>
        <v>7</v>
      </c>
      <c r="AJ959" s="4" t="str">
        <f>IF($A958="","",IF(MAX($X959:$AC959)=MAX($AD959:AI959)," ",SMALL($X959:$AC959,COUNTIF($X959:$AC959,"&lt;="&amp;AI959)+1)))</f>
        <v xml:space="preserve"> </v>
      </c>
      <c r="AL959" s="13" t="str">
        <f t="shared" si="222"/>
        <v>5尾</v>
      </c>
      <c r="AM959" s="13" t="str">
        <f t="shared" si="223"/>
        <v>中2尾</v>
      </c>
    </row>
    <row r="960" spans="1:39" x14ac:dyDescent="0.15">
      <c r="A960" s="7">
        <v>2022063</v>
      </c>
      <c r="B960" s="2">
        <v>6</v>
      </c>
      <c r="C960" s="2">
        <v>8</v>
      </c>
      <c r="D960" s="2">
        <v>9</v>
      </c>
      <c r="E960" s="2">
        <v>17</v>
      </c>
      <c r="F960" s="2">
        <v>22</v>
      </c>
      <c r="G960" s="2">
        <v>31</v>
      </c>
      <c r="H960" s="2">
        <v>11</v>
      </c>
      <c r="J960" s="4">
        <f t="shared" si="210"/>
        <v>6</v>
      </c>
      <c r="K960" s="4">
        <f t="shared" si="211"/>
        <v>8</v>
      </c>
      <c r="L960" s="4">
        <f t="shared" si="212"/>
        <v>9</v>
      </c>
      <c r="M960" s="4">
        <f t="shared" si="213"/>
        <v>7</v>
      </c>
      <c r="N960" s="4">
        <f t="shared" si="214"/>
        <v>2</v>
      </c>
      <c r="O960" s="4">
        <f t="shared" si="215"/>
        <v>1</v>
      </c>
      <c r="Q960" s="4">
        <f>IF($A960="","",IF(MAX($J960:$O960)=MAX($P960:P960),"",SMALL($J960:$O960,COUNTIF($J960:$O960,"&lt;="&amp;P960)+1)))</f>
        <v>1</v>
      </c>
      <c r="R960" s="4">
        <f>IF($A960="","",IF(MAX($J960:$O960)=MAX($P960:Q960),"",SMALL($J960:$O960,COUNTIF($J960:$O960,"&lt;="&amp;Q960)+1)))</f>
        <v>2</v>
      </c>
      <c r="S960" s="4">
        <f>IF($A960="","",IF(MAX($J960:$O960)=MAX($P960:R960),"",SMALL($J960:$O960,COUNTIF($J960:$O960,"&lt;="&amp;R960)+1)))</f>
        <v>6</v>
      </c>
      <c r="T960" s="4">
        <f>IF($A960="","",IF(MAX($J960:$O960)=MAX($P960:S960),"",SMALL($J960:$O960,COUNTIF($J960:$O960,"&lt;="&amp;S960)+1)))</f>
        <v>7</v>
      </c>
      <c r="U960" s="4">
        <f>IF($A960="","",IF(MAX($J960:$O960)=MAX($P960:T960),"",SMALL($J960:$O960,COUNTIF($J960:$O960,"&lt;="&amp;T960)+1)))</f>
        <v>8</v>
      </c>
      <c r="V960" s="4">
        <f>IF($A960="","",IF(MAX($J960:$O960)=MAX($P960:U960),"",SMALL($J960:$O960,COUNTIF($J960:$O960,"&lt;="&amp;U960)+1)))</f>
        <v>9</v>
      </c>
      <c r="X960" s="4">
        <f t="shared" si="216"/>
        <v>8</v>
      </c>
      <c r="Y960" s="4">
        <f t="shared" si="217"/>
        <v>3</v>
      </c>
      <c r="Z960" s="4">
        <f t="shared" si="218"/>
        <v>3</v>
      </c>
      <c r="AA960" s="4">
        <f t="shared" si="219"/>
        <v>1</v>
      </c>
      <c r="AB960" s="4">
        <f t="shared" si="220"/>
        <v>9</v>
      </c>
      <c r="AC960" s="4">
        <f t="shared" si="221"/>
        <v>3</v>
      </c>
      <c r="AE960" s="4">
        <f>IF($A959="","",IF(MAX($X960:$AC960)=MAX($AD960:AD960)," ",SMALL($X960:$AC960,COUNTIF($X960:$AC960,"&lt;="&amp;AD960)+1)))</f>
        <v>1</v>
      </c>
      <c r="AF960" s="4">
        <f>IF($A959="","",IF(MAX($X960:$AC960)=MAX($AD960:AE960)," ",SMALL($X960:$AC960,COUNTIF($X960:$AC960,"&lt;="&amp;AE960)+1)))</f>
        <v>3</v>
      </c>
      <c r="AG960" s="4">
        <f>IF($A959="","",IF(MAX($X960:$AC960)=MAX($AD960:AF960)," ",SMALL($X960:$AC960,COUNTIF($X960:$AC960,"&lt;="&amp;AF960)+1)))</f>
        <v>8</v>
      </c>
      <c r="AH960" s="4">
        <f>IF($A959="","",IF(MAX($X960:$AC960)=MAX($AD960:AG960)," ",SMALL($X960:$AC960,COUNTIF($X960:$AC960,"&lt;="&amp;AG960)+1)))</f>
        <v>9</v>
      </c>
      <c r="AI960" s="4" t="str">
        <f>IF($A959="","",IF(MAX($X960:$AC960)=MAX($AD960:AH960)," ",SMALL($X960:$AC960,COUNTIF($X960:$AC960,"&lt;="&amp;AH960)+1)))</f>
        <v xml:space="preserve"> </v>
      </c>
      <c r="AJ960" s="4" t="str">
        <f>IF($A959="","",IF(MAX($X960:$AC960)=MAX($AD960:AI960)," ",SMALL($X960:$AC960,COUNTIF($X960:$AC960,"&lt;="&amp;AI960)+1)))</f>
        <v xml:space="preserve"> </v>
      </c>
      <c r="AL960" s="13" t="str">
        <f t="shared" si="222"/>
        <v>4尾</v>
      </c>
      <c r="AM960" s="13" t="str">
        <f t="shared" si="223"/>
        <v>中3尾</v>
      </c>
    </row>
    <row r="961" spans="1:39" x14ac:dyDescent="0.15">
      <c r="A961" s="7">
        <v>2022064</v>
      </c>
      <c r="B961" s="2">
        <v>4</v>
      </c>
      <c r="C961" s="2">
        <v>6</v>
      </c>
      <c r="D961" s="2">
        <v>12</v>
      </c>
      <c r="E961" s="2">
        <v>13</v>
      </c>
      <c r="F961" s="2">
        <v>17</v>
      </c>
      <c r="G961" s="2">
        <v>31</v>
      </c>
      <c r="H961" s="2">
        <v>16</v>
      </c>
      <c r="J961" s="4">
        <f t="shared" si="210"/>
        <v>4</v>
      </c>
      <c r="K961" s="4">
        <f t="shared" si="211"/>
        <v>6</v>
      </c>
      <c r="L961" s="4">
        <f t="shared" si="212"/>
        <v>2</v>
      </c>
      <c r="M961" s="4">
        <f t="shared" si="213"/>
        <v>3</v>
      </c>
      <c r="N961" s="4">
        <f t="shared" si="214"/>
        <v>7</v>
      </c>
      <c r="O961" s="4">
        <f t="shared" si="215"/>
        <v>1</v>
      </c>
      <c r="Q961" s="4">
        <f>IF($A961="","",IF(MAX($J961:$O961)=MAX($P961:P961),"",SMALL($J961:$O961,COUNTIF($J961:$O961,"&lt;="&amp;P961)+1)))</f>
        <v>1</v>
      </c>
      <c r="R961" s="4">
        <f>IF($A961="","",IF(MAX($J961:$O961)=MAX($P961:Q961),"",SMALL($J961:$O961,COUNTIF($J961:$O961,"&lt;="&amp;Q961)+1)))</f>
        <v>2</v>
      </c>
      <c r="S961" s="4">
        <f>IF($A961="","",IF(MAX($J961:$O961)=MAX($P961:R961),"",SMALL($J961:$O961,COUNTIF($J961:$O961,"&lt;="&amp;R961)+1)))</f>
        <v>3</v>
      </c>
      <c r="T961" s="4">
        <f>IF($A961="","",IF(MAX($J961:$O961)=MAX($P961:S961),"",SMALL($J961:$O961,COUNTIF($J961:$O961,"&lt;="&amp;S961)+1)))</f>
        <v>4</v>
      </c>
      <c r="U961" s="4">
        <f>IF($A961="","",IF(MAX($J961:$O961)=MAX($P961:T961),"",SMALL($J961:$O961,COUNTIF($J961:$O961,"&lt;="&amp;T961)+1)))</f>
        <v>6</v>
      </c>
      <c r="V961" s="4">
        <f>IF($A961="","",IF(MAX($J961:$O961)=MAX($P961:U961),"",SMALL($J961:$O961,COUNTIF($J961:$O961,"&lt;="&amp;U961)+1)))</f>
        <v>7</v>
      </c>
      <c r="X961" s="4">
        <f t="shared" si="216"/>
        <v>8</v>
      </c>
      <c r="Y961" s="4">
        <f t="shared" si="217"/>
        <v>3</v>
      </c>
      <c r="Z961" s="4">
        <f t="shared" si="218"/>
        <v>4</v>
      </c>
      <c r="AA961" s="4">
        <f t="shared" si="219"/>
        <v>9</v>
      </c>
      <c r="AB961" s="4">
        <f t="shared" si="220"/>
        <v>2</v>
      </c>
      <c r="AC961" s="4">
        <f t="shared" si="221"/>
        <v>1</v>
      </c>
      <c r="AE961" s="4">
        <f>IF($A960="","",IF(MAX($X961:$AC961)=MAX($AD961:AD961)," ",SMALL($X961:$AC961,COUNTIF($X961:$AC961,"&lt;="&amp;AD961)+1)))</f>
        <v>1</v>
      </c>
      <c r="AF961" s="4">
        <f>IF($A960="","",IF(MAX($X961:$AC961)=MAX($AD961:AE961)," ",SMALL($X961:$AC961,COUNTIF($X961:$AC961,"&lt;="&amp;AE961)+1)))</f>
        <v>2</v>
      </c>
      <c r="AG961" s="4">
        <f>IF($A960="","",IF(MAX($X961:$AC961)=MAX($AD961:AF961)," ",SMALL($X961:$AC961,COUNTIF($X961:$AC961,"&lt;="&amp;AF961)+1)))</f>
        <v>3</v>
      </c>
      <c r="AH961" s="4">
        <f>IF($A960="","",IF(MAX($X961:$AC961)=MAX($AD961:AG961)," ",SMALL($X961:$AC961,COUNTIF($X961:$AC961,"&lt;="&amp;AG961)+1)))</f>
        <v>4</v>
      </c>
      <c r="AI961" s="4">
        <f>IF($A960="","",IF(MAX($X961:$AC961)=MAX($AD961:AH961)," ",SMALL($X961:$AC961,COUNTIF($X961:$AC961,"&lt;="&amp;AH961)+1)))</f>
        <v>8</v>
      </c>
      <c r="AJ961" s="4">
        <f>IF($A960="","",IF(MAX($X961:$AC961)=MAX($AD961:AI961)," ",SMALL($X961:$AC961,COUNTIF($X961:$AC961,"&lt;="&amp;AI961)+1)))</f>
        <v>9</v>
      </c>
      <c r="AL961" s="13" t="str">
        <f t="shared" si="222"/>
        <v>6尾</v>
      </c>
      <c r="AM961" s="13" t="str">
        <f t="shared" si="223"/>
        <v>中4尾</v>
      </c>
    </row>
    <row r="962" spans="1:39" x14ac:dyDescent="0.15">
      <c r="A962" s="7">
        <v>2022065</v>
      </c>
      <c r="B962" s="2">
        <v>9</v>
      </c>
      <c r="C962" s="2">
        <v>14</v>
      </c>
      <c r="D962" s="2">
        <v>18</v>
      </c>
      <c r="E962" s="2">
        <v>23</v>
      </c>
      <c r="F962" s="2">
        <v>28</v>
      </c>
      <c r="G962" s="2">
        <v>31</v>
      </c>
      <c r="H962" s="2">
        <v>2</v>
      </c>
      <c r="J962" s="4">
        <f t="shared" si="210"/>
        <v>9</v>
      </c>
      <c r="K962" s="4">
        <f t="shared" si="211"/>
        <v>4</v>
      </c>
      <c r="L962" s="4">
        <f t="shared" si="212"/>
        <v>8</v>
      </c>
      <c r="M962" s="4">
        <f t="shared" si="213"/>
        <v>3</v>
      </c>
      <c r="N962" s="4">
        <f t="shared" si="214"/>
        <v>8</v>
      </c>
      <c r="O962" s="4">
        <f t="shared" si="215"/>
        <v>1</v>
      </c>
      <c r="Q962" s="4">
        <f>IF($A962="","",IF(MAX($J962:$O962)=MAX($P962:P962),"",SMALL($J962:$O962,COUNTIF($J962:$O962,"&lt;="&amp;P962)+1)))</f>
        <v>1</v>
      </c>
      <c r="R962" s="4">
        <f>IF($A962="","",IF(MAX($J962:$O962)=MAX($P962:Q962),"",SMALL($J962:$O962,COUNTIF($J962:$O962,"&lt;="&amp;Q962)+1)))</f>
        <v>3</v>
      </c>
      <c r="S962" s="4">
        <f>IF($A962="","",IF(MAX($J962:$O962)=MAX($P962:R962),"",SMALL($J962:$O962,COUNTIF($J962:$O962,"&lt;="&amp;R962)+1)))</f>
        <v>4</v>
      </c>
      <c r="T962" s="4">
        <f>IF($A962="","",IF(MAX($J962:$O962)=MAX($P962:S962),"",SMALL($J962:$O962,COUNTIF($J962:$O962,"&lt;="&amp;S962)+1)))</f>
        <v>8</v>
      </c>
      <c r="U962" s="4">
        <f>IF($A962="","",IF(MAX($J962:$O962)=MAX($P962:T962),"",SMALL($J962:$O962,COUNTIF($J962:$O962,"&lt;="&amp;T962)+1)))</f>
        <v>9</v>
      </c>
      <c r="V962" s="4" t="str">
        <f>IF($A962="","",IF(MAX($J962:$O962)=MAX($P962:U962),"",SMALL($J962:$O962,COUNTIF($J962:$O962,"&lt;="&amp;U962)+1)))</f>
        <v/>
      </c>
      <c r="X962" s="4">
        <f t="shared" si="216"/>
        <v>4</v>
      </c>
      <c r="Y962" s="4">
        <f t="shared" si="217"/>
        <v>5</v>
      </c>
      <c r="Z962" s="4">
        <f t="shared" si="218"/>
        <v>1</v>
      </c>
      <c r="AA962" s="4">
        <f t="shared" si="219"/>
        <v>1</v>
      </c>
      <c r="AB962" s="4">
        <f t="shared" si="220"/>
        <v>7</v>
      </c>
      <c r="AC962" s="4">
        <f t="shared" si="221"/>
        <v>2</v>
      </c>
      <c r="AE962" s="4">
        <f>IF($A961="","",IF(MAX($X962:$AC962)=MAX($AD962:AD962)," ",SMALL($X962:$AC962,COUNTIF($X962:$AC962,"&lt;="&amp;AD962)+1)))</f>
        <v>1</v>
      </c>
      <c r="AF962" s="4">
        <f>IF($A961="","",IF(MAX($X962:$AC962)=MAX($AD962:AE962)," ",SMALL($X962:$AC962,COUNTIF($X962:$AC962,"&lt;="&amp;AE962)+1)))</f>
        <v>2</v>
      </c>
      <c r="AG962" s="4">
        <f>IF($A961="","",IF(MAX($X962:$AC962)=MAX($AD962:AF962)," ",SMALL($X962:$AC962,COUNTIF($X962:$AC962,"&lt;="&amp;AF962)+1)))</f>
        <v>4</v>
      </c>
      <c r="AH962" s="4">
        <f>IF($A961="","",IF(MAX($X962:$AC962)=MAX($AD962:AG962)," ",SMALL($X962:$AC962,COUNTIF($X962:$AC962,"&lt;="&amp;AG962)+1)))</f>
        <v>5</v>
      </c>
      <c r="AI962" s="4">
        <f>IF($A961="","",IF(MAX($X962:$AC962)=MAX($AD962:AH962)," ",SMALL($X962:$AC962,COUNTIF($X962:$AC962,"&lt;="&amp;AH962)+1)))</f>
        <v>7</v>
      </c>
      <c r="AJ962" s="4" t="str">
        <f>IF($A961="","",IF(MAX($X962:$AC962)=MAX($AD962:AI962)," ",SMALL($X962:$AC962,COUNTIF($X962:$AC962,"&lt;="&amp;AI962)+1)))</f>
        <v xml:space="preserve"> </v>
      </c>
      <c r="AL962" s="13" t="str">
        <f t="shared" si="222"/>
        <v>5尾</v>
      </c>
      <c r="AM962" s="13" t="str">
        <f t="shared" si="223"/>
        <v>中2尾</v>
      </c>
    </row>
    <row r="963" spans="1:39" x14ac:dyDescent="0.15">
      <c r="A963" s="7">
        <v>2022066</v>
      </c>
      <c r="B963" s="2">
        <v>6</v>
      </c>
      <c r="C963" s="2">
        <v>11</v>
      </c>
      <c r="D963" s="2">
        <v>14</v>
      </c>
      <c r="E963" s="2">
        <v>20</v>
      </c>
      <c r="F963" s="2">
        <v>27</v>
      </c>
      <c r="G963" s="2">
        <v>30</v>
      </c>
      <c r="H963" s="2">
        <v>9</v>
      </c>
      <c r="J963" s="4">
        <f t="shared" si="210"/>
        <v>6</v>
      </c>
      <c r="K963" s="4">
        <f t="shared" si="211"/>
        <v>1</v>
      </c>
      <c r="L963" s="4">
        <f t="shared" si="212"/>
        <v>4</v>
      </c>
      <c r="M963" s="4">
        <f t="shared" si="213"/>
        <v>0</v>
      </c>
      <c r="N963" s="4">
        <f t="shared" si="214"/>
        <v>7</v>
      </c>
      <c r="O963" s="4">
        <f t="shared" si="215"/>
        <v>0</v>
      </c>
      <c r="Q963" s="4">
        <f>IF($A963="","",IF(MAX($J963:$O963)=MAX($P963:P963),"",SMALL($J963:$O963,COUNTIF($J963:$O963,"&lt;="&amp;P963)+1)))</f>
        <v>0</v>
      </c>
      <c r="R963" s="4">
        <f>IF($A963="","",IF(MAX($J963:$O963)=MAX($P963:Q963),"",SMALL($J963:$O963,COUNTIF($J963:$O963,"&lt;="&amp;Q963)+1)))</f>
        <v>1</v>
      </c>
      <c r="S963" s="4">
        <f>IF($A963="","",IF(MAX($J963:$O963)=MAX($P963:R963),"",SMALL($J963:$O963,COUNTIF($J963:$O963,"&lt;="&amp;R963)+1)))</f>
        <v>4</v>
      </c>
      <c r="T963" s="4">
        <f>IF($A963="","",IF(MAX($J963:$O963)=MAX($P963:S963),"",SMALL($J963:$O963,COUNTIF($J963:$O963,"&lt;="&amp;S963)+1)))</f>
        <v>6</v>
      </c>
      <c r="U963" s="4">
        <f>IF($A963="","",IF(MAX($J963:$O963)=MAX($P963:T963),"",SMALL($J963:$O963,COUNTIF($J963:$O963,"&lt;="&amp;T963)+1)))</f>
        <v>7</v>
      </c>
      <c r="V963" s="4" t="str">
        <f>IF($A963="","",IF(MAX($J963:$O963)=MAX($P963:U963),"",SMALL($J963:$O963,COUNTIF($J963:$O963,"&lt;="&amp;U963)+1)))</f>
        <v/>
      </c>
      <c r="X963" s="4">
        <f t="shared" si="216"/>
        <v>6</v>
      </c>
      <c r="Y963" s="4">
        <f t="shared" si="217"/>
        <v>6</v>
      </c>
      <c r="Z963" s="4">
        <f t="shared" si="218"/>
        <v>4</v>
      </c>
      <c r="AA963" s="4">
        <f t="shared" si="219"/>
        <v>2</v>
      </c>
      <c r="AB963" s="4">
        <f t="shared" si="220"/>
        <v>8</v>
      </c>
      <c r="AC963" s="4">
        <f t="shared" si="221"/>
        <v>1</v>
      </c>
      <c r="AE963" s="4">
        <f>IF($A962="","",IF(MAX($X963:$AC963)=MAX($AD963:AD963)," ",SMALL($X963:$AC963,COUNTIF($X963:$AC963,"&lt;="&amp;AD963)+1)))</f>
        <v>1</v>
      </c>
      <c r="AF963" s="4">
        <f>IF($A962="","",IF(MAX($X963:$AC963)=MAX($AD963:AE963)," ",SMALL($X963:$AC963,COUNTIF($X963:$AC963,"&lt;="&amp;AE963)+1)))</f>
        <v>2</v>
      </c>
      <c r="AG963" s="4">
        <f>IF($A962="","",IF(MAX($X963:$AC963)=MAX($AD963:AF963)," ",SMALL($X963:$AC963,COUNTIF($X963:$AC963,"&lt;="&amp;AF963)+1)))</f>
        <v>4</v>
      </c>
      <c r="AH963" s="4">
        <f>IF($A962="","",IF(MAX($X963:$AC963)=MAX($AD963:AG963)," ",SMALL($X963:$AC963,COUNTIF($X963:$AC963,"&lt;="&amp;AG963)+1)))</f>
        <v>6</v>
      </c>
      <c r="AI963" s="4">
        <f>IF($A962="","",IF(MAX($X963:$AC963)=MAX($AD963:AH963)," ",SMALL($X963:$AC963,COUNTIF($X963:$AC963,"&lt;="&amp;AH963)+1)))</f>
        <v>8</v>
      </c>
      <c r="AJ963" s="4" t="str">
        <f>IF($A962="","",IF(MAX($X963:$AC963)=MAX($AD963:AI963)," ",SMALL($X963:$AC963,COUNTIF($X963:$AC963,"&lt;="&amp;AI963)+1)))</f>
        <v xml:space="preserve"> </v>
      </c>
      <c r="AL963" s="13" t="str">
        <f t="shared" si="222"/>
        <v>5尾</v>
      </c>
      <c r="AM963" s="13" t="str">
        <f t="shared" si="223"/>
        <v>中3尾</v>
      </c>
    </row>
    <row r="964" spans="1:39" x14ac:dyDescent="0.15">
      <c r="A964" s="7">
        <v>2022067</v>
      </c>
      <c r="B964" s="2">
        <v>1</v>
      </c>
      <c r="C964" s="2">
        <v>5</v>
      </c>
      <c r="D964" s="2">
        <v>13</v>
      </c>
      <c r="E964" s="2">
        <v>21</v>
      </c>
      <c r="F964" s="2">
        <v>26</v>
      </c>
      <c r="G964" s="2">
        <v>29</v>
      </c>
      <c r="H964" s="2">
        <v>15</v>
      </c>
      <c r="J964" s="4">
        <f t="shared" si="210"/>
        <v>1</v>
      </c>
      <c r="K964" s="4">
        <f t="shared" si="211"/>
        <v>5</v>
      </c>
      <c r="L964" s="4">
        <f t="shared" si="212"/>
        <v>3</v>
      </c>
      <c r="M964" s="4">
        <f t="shared" si="213"/>
        <v>1</v>
      </c>
      <c r="N964" s="4">
        <f t="shared" si="214"/>
        <v>6</v>
      </c>
      <c r="O964" s="4">
        <f t="shared" si="215"/>
        <v>9</v>
      </c>
      <c r="Q964" s="4">
        <f>IF($A964="","",IF(MAX($J964:$O964)=MAX($P964:P964),"",SMALL($J964:$O964,COUNTIF($J964:$O964,"&lt;="&amp;P964)+1)))</f>
        <v>1</v>
      </c>
      <c r="R964" s="4">
        <f>IF($A964="","",IF(MAX($J964:$O964)=MAX($P964:Q964),"",SMALL($J964:$O964,COUNTIF($J964:$O964,"&lt;="&amp;Q964)+1)))</f>
        <v>3</v>
      </c>
      <c r="S964" s="4">
        <f>IF($A964="","",IF(MAX($J964:$O964)=MAX($P964:R964),"",SMALL($J964:$O964,COUNTIF($J964:$O964,"&lt;="&amp;R964)+1)))</f>
        <v>5</v>
      </c>
      <c r="T964" s="4">
        <f>IF($A964="","",IF(MAX($J964:$O964)=MAX($P964:S964),"",SMALL($J964:$O964,COUNTIF($J964:$O964,"&lt;="&amp;S964)+1)))</f>
        <v>6</v>
      </c>
      <c r="U964" s="4">
        <f>IF($A964="","",IF(MAX($J964:$O964)=MAX($P964:T964),"",SMALL($J964:$O964,COUNTIF($J964:$O964,"&lt;="&amp;T964)+1)))</f>
        <v>9</v>
      </c>
      <c r="V964" s="4" t="str">
        <f>IF($A964="","",IF(MAX($J964:$O964)=MAX($P964:U964),"",SMALL($J964:$O964,COUNTIF($J964:$O964,"&lt;="&amp;U964)+1)))</f>
        <v/>
      </c>
      <c r="X964" s="4">
        <f t="shared" si="216"/>
        <v>6</v>
      </c>
      <c r="Y964" s="4">
        <f t="shared" si="217"/>
        <v>3</v>
      </c>
      <c r="Z964" s="4">
        <f t="shared" si="218"/>
        <v>0</v>
      </c>
      <c r="AA964" s="4">
        <f t="shared" si="219"/>
        <v>5</v>
      </c>
      <c r="AB964" s="4">
        <f t="shared" si="220"/>
        <v>0</v>
      </c>
      <c r="AC964" s="4">
        <f t="shared" si="221"/>
        <v>1</v>
      </c>
      <c r="AE964" s="4">
        <f>IF($A963="","",IF(MAX($X964:$AC964)=MAX($AD964:AD964)," ",SMALL($X964:$AC964,COUNTIF($X964:$AC964,"&lt;="&amp;AD964)+1)))</f>
        <v>0</v>
      </c>
      <c r="AF964" s="4">
        <f>IF($A963="","",IF(MAX($X964:$AC964)=MAX($AD964:AE964)," ",SMALL($X964:$AC964,COUNTIF($X964:$AC964,"&lt;="&amp;AE964)+1)))</f>
        <v>1</v>
      </c>
      <c r="AG964" s="4">
        <f>IF($A963="","",IF(MAX($X964:$AC964)=MAX($AD964:AF964)," ",SMALL($X964:$AC964,COUNTIF($X964:$AC964,"&lt;="&amp;AF964)+1)))</f>
        <v>3</v>
      </c>
      <c r="AH964" s="4">
        <f>IF($A963="","",IF(MAX($X964:$AC964)=MAX($AD964:AG964)," ",SMALL($X964:$AC964,COUNTIF($X964:$AC964,"&lt;="&amp;AG964)+1)))</f>
        <v>5</v>
      </c>
      <c r="AI964" s="4">
        <f>IF($A963="","",IF(MAX($X964:$AC964)=MAX($AD964:AH964)," ",SMALL($X964:$AC964,COUNTIF($X964:$AC964,"&lt;="&amp;AH964)+1)))</f>
        <v>6</v>
      </c>
      <c r="AJ964" s="4" t="str">
        <f>IF($A963="","",IF(MAX($X964:$AC964)=MAX($AD964:AI964)," ",SMALL($X964:$AC964,COUNTIF($X964:$AC964,"&lt;="&amp;AI964)+1)))</f>
        <v xml:space="preserve"> </v>
      </c>
      <c r="AL964" s="13" t="str">
        <f t="shared" si="222"/>
        <v>5尾</v>
      </c>
      <c r="AM964" s="13" t="str">
        <f t="shared" si="223"/>
        <v>中4尾</v>
      </c>
    </row>
    <row r="965" spans="1:39" x14ac:dyDescent="0.15">
      <c r="A965" s="7">
        <v>2022068</v>
      </c>
      <c r="B965" s="2">
        <v>7</v>
      </c>
      <c r="C965" s="2">
        <v>12</v>
      </c>
      <c r="D965" s="2">
        <v>15</v>
      </c>
      <c r="E965" s="2">
        <v>24</v>
      </c>
      <c r="F965" s="2">
        <v>26</v>
      </c>
      <c r="G965" s="2">
        <v>29</v>
      </c>
      <c r="H965" s="2">
        <v>6</v>
      </c>
      <c r="J965" s="4">
        <f t="shared" si="210"/>
        <v>7</v>
      </c>
      <c r="K965" s="4">
        <f t="shared" si="211"/>
        <v>2</v>
      </c>
      <c r="L965" s="4">
        <f t="shared" si="212"/>
        <v>5</v>
      </c>
      <c r="M965" s="4">
        <f t="shared" si="213"/>
        <v>4</v>
      </c>
      <c r="N965" s="4">
        <f t="shared" si="214"/>
        <v>6</v>
      </c>
      <c r="O965" s="4">
        <f t="shared" si="215"/>
        <v>9</v>
      </c>
      <c r="Q965" s="4">
        <f>IF($A965="","",IF(MAX($J965:$O965)=MAX($P965:P965),"",SMALL($J965:$O965,COUNTIF($J965:$O965,"&lt;="&amp;P965)+1)))</f>
        <v>2</v>
      </c>
      <c r="R965" s="4">
        <f>IF($A965="","",IF(MAX($J965:$O965)=MAX($P965:Q965),"",SMALL($J965:$O965,COUNTIF($J965:$O965,"&lt;="&amp;Q965)+1)))</f>
        <v>4</v>
      </c>
      <c r="S965" s="4">
        <f>IF($A965="","",IF(MAX($J965:$O965)=MAX($P965:R965),"",SMALL($J965:$O965,COUNTIF($J965:$O965,"&lt;="&amp;R965)+1)))</f>
        <v>5</v>
      </c>
      <c r="T965" s="4">
        <f>IF($A965="","",IF(MAX($J965:$O965)=MAX($P965:S965),"",SMALL($J965:$O965,COUNTIF($J965:$O965,"&lt;="&amp;S965)+1)))</f>
        <v>6</v>
      </c>
      <c r="U965" s="4">
        <f>IF($A965="","",IF(MAX($J965:$O965)=MAX($P965:T965),"",SMALL($J965:$O965,COUNTIF($J965:$O965,"&lt;="&amp;T965)+1)))</f>
        <v>7</v>
      </c>
      <c r="V965" s="4">
        <f>IF($A965="","",IF(MAX($J965:$O965)=MAX($P965:U965),"",SMALL($J965:$O965,COUNTIF($J965:$O965,"&lt;="&amp;U965)+1)))</f>
        <v>9</v>
      </c>
      <c r="X965" s="4">
        <f t="shared" si="216"/>
        <v>5</v>
      </c>
      <c r="Y965" s="4">
        <f t="shared" si="217"/>
        <v>5</v>
      </c>
      <c r="Z965" s="4">
        <f t="shared" si="218"/>
        <v>6</v>
      </c>
      <c r="AA965" s="4">
        <f t="shared" si="219"/>
        <v>4</v>
      </c>
      <c r="AB965" s="4">
        <f t="shared" si="220"/>
        <v>4</v>
      </c>
      <c r="AC965" s="4">
        <f t="shared" si="221"/>
        <v>2</v>
      </c>
      <c r="AE965" s="4">
        <f>IF($A964="","",IF(MAX($X965:$AC965)=MAX($AD965:AD965)," ",SMALL($X965:$AC965,COUNTIF($X965:$AC965,"&lt;="&amp;AD965)+1)))</f>
        <v>2</v>
      </c>
      <c r="AF965" s="4">
        <f>IF($A964="","",IF(MAX($X965:$AC965)=MAX($AD965:AE965)," ",SMALL($X965:$AC965,COUNTIF($X965:$AC965,"&lt;="&amp;AE965)+1)))</f>
        <v>4</v>
      </c>
      <c r="AG965" s="4">
        <f>IF($A964="","",IF(MAX($X965:$AC965)=MAX($AD965:AF965)," ",SMALL($X965:$AC965,COUNTIF($X965:$AC965,"&lt;="&amp;AF965)+1)))</f>
        <v>5</v>
      </c>
      <c r="AH965" s="4">
        <f>IF($A964="","",IF(MAX($X965:$AC965)=MAX($AD965:AG965)," ",SMALL($X965:$AC965,COUNTIF($X965:$AC965,"&lt;="&amp;AG965)+1)))</f>
        <v>6</v>
      </c>
      <c r="AI965" s="4" t="str">
        <f>IF($A964="","",IF(MAX($X965:$AC965)=MAX($AD965:AH965)," ",SMALL($X965:$AC965,COUNTIF($X965:$AC965,"&lt;="&amp;AH965)+1)))</f>
        <v xml:space="preserve"> </v>
      </c>
      <c r="AJ965" s="4" t="str">
        <f>IF($A964="","",IF(MAX($X965:$AC965)=MAX($AD965:AI965)," ",SMALL($X965:$AC965,COUNTIF($X965:$AC965,"&lt;="&amp;AI965)+1)))</f>
        <v xml:space="preserve"> </v>
      </c>
      <c r="AL965" s="13" t="str">
        <f t="shared" si="222"/>
        <v>4尾</v>
      </c>
      <c r="AM965" s="13" t="str">
        <f t="shared" si="223"/>
        <v>中4尾</v>
      </c>
    </row>
    <row r="966" spans="1:39" x14ac:dyDescent="0.15">
      <c r="A966" s="7">
        <v>2022069</v>
      </c>
      <c r="B966" s="2">
        <v>6</v>
      </c>
      <c r="C966" s="2">
        <v>7</v>
      </c>
      <c r="D966" s="2">
        <v>13</v>
      </c>
      <c r="E966" s="2">
        <v>19</v>
      </c>
      <c r="F966" s="2">
        <v>26</v>
      </c>
      <c r="G966" s="2">
        <v>29</v>
      </c>
      <c r="H966" s="2">
        <v>8</v>
      </c>
      <c r="J966" s="4">
        <f t="shared" si="210"/>
        <v>6</v>
      </c>
      <c r="K966" s="4">
        <f t="shared" si="211"/>
        <v>7</v>
      </c>
      <c r="L966" s="4">
        <f t="shared" si="212"/>
        <v>3</v>
      </c>
      <c r="M966" s="4">
        <f t="shared" si="213"/>
        <v>9</v>
      </c>
      <c r="N966" s="4">
        <f t="shared" si="214"/>
        <v>6</v>
      </c>
      <c r="O966" s="4">
        <f t="shared" si="215"/>
        <v>9</v>
      </c>
      <c r="Q966" s="4">
        <f>IF($A966="","",IF(MAX($J966:$O966)=MAX($P966:P966),"",SMALL($J966:$O966,COUNTIF($J966:$O966,"&lt;="&amp;P966)+1)))</f>
        <v>3</v>
      </c>
      <c r="R966" s="4">
        <f>IF($A966="","",IF(MAX($J966:$O966)=MAX($P966:Q966),"",SMALL($J966:$O966,COUNTIF($J966:$O966,"&lt;="&amp;Q966)+1)))</f>
        <v>6</v>
      </c>
      <c r="S966" s="4">
        <f>IF($A966="","",IF(MAX($J966:$O966)=MAX($P966:R966),"",SMALL($J966:$O966,COUNTIF($J966:$O966,"&lt;="&amp;R966)+1)))</f>
        <v>7</v>
      </c>
      <c r="T966" s="4">
        <f>IF($A966="","",IF(MAX($J966:$O966)=MAX($P966:S966),"",SMALL($J966:$O966,COUNTIF($J966:$O966,"&lt;="&amp;S966)+1)))</f>
        <v>9</v>
      </c>
      <c r="U966" s="4" t="str">
        <f>IF($A966="","",IF(MAX($J966:$O966)=MAX($P966:T966),"",SMALL($J966:$O966,COUNTIF($J966:$O966,"&lt;="&amp;T966)+1)))</f>
        <v/>
      </c>
      <c r="V966" s="4" t="str">
        <f>IF($A966="","",IF(MAX($J966:$O966)=MAX($P966:U966),"",SMALL($J966:$O966,COUNTIF($J966:$O966,"&lt;="&amp;U966)+1)))</f>
        <v/>
      </c>
      <c r="X966" s="4">
        <f t="shared" si="216"/>
        <v>4</v>
      </c>
      <c r="Y966" s="4">
        <f t="shared" si="217"/>
        <v>1</v>
      </c>
      <c r="Z966" s="4">
        <f t="shared" si="218"/>
        <v>4</v>
      </c>
      <c r="AA966" s="4">
        <f t="shared" si="219"/>
        <v>8</v>
      </c>
      <c r="AB966" s="4">
        <f t="shared" si="220"/>
        <v>4</v>
      </c>
      <c r="AC966" s="4">
        <f t="shared" si="221"/>
        <v>2</v>
      </c>
      <c r="AE966" s="4">
        <f>IF($A965="","",IF(MAX($X966:$AC966)=MAX($AD966:AD966)," ",SMALL($X966:$AC966,COUNTIF($X966:$AC966,"&lt;="&amp;AD966)+1)))</f>
        <v>1</v>
      </c>
      <c r="AF966" s="4">
        <f>IF($A965="","",IF(MAX($X966:$AC966)=MAX($AD966:AE966)," ",SMALL($X966:$AC966,COUNTIF($X966:$AC966,"&lt;="&amp;AE966)+1)))</f>
        <v>2</v>
      </c>
      <c r="AG966" s="4">
        <f>IF($A965="","",IF(MAX($X966:$AC966)=MAX($AD966:AF966)," ",SMALL($X966:$AC966,COUNTIF($X966:$AC966,"&lt;="&amp;AF966)+1)))</f>
        <v>4</v>
      </c>
      <c r="AH966" s="4">
        <f>IF($A965="","",IF(MAX($X966:$AC966)=MAX($AD966:AG966)," ",SMALL($X966:$AC966,COUNTIF($X966:$AC966,"&lt;="&amp;AG966)+1)))</f>
        <v>8</v>
      </c>
      <c r="AI966" s="4" t="str">
        <f>IF($A965="","",IF(MAX($X966:$AC966)=MAX($AD966:AH966)," ",SMALL($X966:$AC966,COUNTIF($X966:$AC966,"&lt;="&amp;AH966)+1)))</f>
        <v xml:space="preserve"> </v>
      </c>
      <c r="AJ966" s="4" t="str">
        <f>IF($A965="","",IF(MAX($X966:$AC966)=MAX($AD966:AI966)," ",SMALL($X966:$AC966,COUNTIF($X966:$AC966,"&lt;="&amp;AI966)+1)))</f>
        <v xml:space="preserve"> </v>
      </c>
      <c r="AL966" s="13" t="str">
        <f t="shared" si="222"/>
        <v>4尾</v>
      </c>
      <c r="AM966" s="13" t="str">
        <f t="shared" si="223"/>
        <v>中0尾</v>
      </c>
    </row>
    <row r="967" spans="1:39" x14ac:dyDescent="0.15">
      <c r="A967" s="7">
        <v>2022070</v>
      </c>
      <c r="B967" s="2">
        <v>4</v>
      </c>
      <c r="C967" s="2">
        <v>6</v>
      </c>
      <c r="D967" s="2">
        <v>9</v>
      </c>
      <c r="E967" s="2">
        <v>27</v>
      </c>
      <c r="F967" s="2">
        <v>28</v>
      </c>
      <c r="G967" s="2">
        <v>33</v>
      </c>
      <c r="H967" s="2">
        <v>2</v>
      </c>
      <c r="J967" s="4">
        <f t="shared" si="210"/>
        <v>4</v>
      </c>
      <c r="K967" s="4">
        <f t="shared" si="211"/>
        <v>6</v>
      </c>
      <c r="L967" s="4">
        <f t="shared" si="212"/>
        <v>9</v>
      </c>
      <c r="M967" s="4">
        <f t="shared" si="213"/>
        <v>7</v>
      </c>
      <c r="N967" s="4">
        <f t="shared" si="214"/>
        <v>8</v>
      </c>
      <c r="O967" s="4">
        <f t="shared" si="215"/>
        <v>3</v>
      </c>
      <c r="Q967" s="4">
        <f>IF($A967="","",IF(MAX($J967:$O967)=MAX($P967:P967),"",SMALL($J967:$O967,COUNTIF($J967:$O967,"&lt;="&amp;P967)+1)))</f>
        <v>3</v>
      </c>
      <c r="R967" s="4">
        <f>IF($A967="","",IF(MAX($J967:$O967)=MAX($P967:Q967),"",SMALL($J967:$O967,COUNTIF($J967:$O967,"&lt;="&amp;Q967)+1)))</f>
        <v>4</v>
      </c>
      <c r="S967" s="4">
        <f>IF($A967="","",IF(MAX($J967:$O967)=MAX($P967:R967),"",SMALL($J967:$O967,COUNTIF($J967:$O967,"&lt;="&amp;R967)+1)))</f>
        <v>6</v>
      </c>
      <c r="T967" s="4">
        <f>IF($A967="","",IF(MAX($J967:$O967)=MAX($P967:S967),"",SMALL($J967:$O967,COUNTIF($J967:$O967,"&lt;="&amp;S967)+1)))</f>
        <v>7</v>
      </c>
      <c r="U967" s="4">
        <f>IF($A967="","",IF(MAX($J967:$O967)=MAX($P967:T967),"",SMALL($J967:$O967,COUNTIF($J967:$O967,"&lt;="&amp;T967)+1)))</f>
        <v>8</v>
      </c>
      <c r="V967" s="4">
        <f>IF($A967="","",IF(MAX($J967:$O967)=MAX($P967:U967),"",SMALL($J967:$O967,COUNTIF($J967:$O967,"&lt;="&amp;U967)+1)))</f>
        <v>9</v>
      </c>
      <c r="X967" s="4">
        <f t="shared" si="216"/>
        <v>2</v>
      </c>
      <c r="Y967" s="4">
        <f t="shared" si="217"/>
        <v>7</v>
      </c>
      <c r="Z967" s="4">
        <f t="shared" si="218"/>
        <v>4</v>
      </c>
      <c r="AA967" s="4">
        <f t="shared" si="219"/>
        <v>7</v>
      </c>
      <c r="AB967" s="4">
        <f t="shared" si="220"/>
        <v>4</v>
      </c>
      <c r="AC967" s="4">
        <f t="shared" si="221"/>
        <v>2</v>
      </c>
      <c r="AE967" s="4">
        <f>IF($A966="","",IF(MAX($X967:$AC967)=MAX($AD967:AD967)," ",SMALL($X967:$AC967,COUNTIF($X967:$AC967,"&lt;="&amp;AD967)+1)))</f>
        <v>2</v>
      </c>
      <c r="AF967" s="4">
        <f>IF($A966="","",IF(MAX($X967:$AC967)=MAX($AD967:AE967)," ",SMALL($X967:$AC967,COUNTIF($X967:$AC967,"&lt;="&amp;AE967)+1)))</f>
        <v>4</v>
      </c>
      <c r="AG967" s="4">
        <f>IF($A966="","",IF(MAX($X967:$AC967)=MAX($AD967:AF967)," ",SMALL($X967:$AC967,COUNTIF($X967:$AC967,"&lt;="&amp;AF967)+1)))</f>
        <v>7</v>
      </c>
      <c r="AH967" s="4" t="str">
        <f>IF($A966="","",IF(MAX($X967:$AC967)=MAX($AD967:AG967)," ",SMALL($X967:$AC967,COUNTIF($X967:$AC967,"&lt;="&amp;AG967)+1)))</f>
        <v xml:space="preserve"> </v>
      </c>
      <c r="AI967" s="4" t="str">
        <f>IF($A966="","",IF(MAX($X967:$AC967)=MAX($AD967:AH967)," ",SMALL($X967:$AC967,COUNTIF($X967:$AC967,"&lt;="&amp;AH967)+1)))</f>
        <v xml:space="preserve"> </v>
      </c>
      <c r="AJ967" s="4" t="str">
        <f>IF($A966="","",IF(MAX($X967:$AC967)=MAX($AD967:AI967)," ",SMALL($X967:$AC967,COUNTIF($X967:$AC967,"&lt;="&amp;AI967)+1)))</f>
        <v xml:space="preserve"> </v>
      </c>
      <c r="AL967" s="13" t="str">
        <f t="shared" si="222"/>
        <v>3尾</v>
      </c>
      <c r="AM967" s="13" t="str">
        <f t="shared" si="223"/>
        <v>中2尾</v>
      </c>
    </row>
    <row r="968" spans="1:39" x14ac:dyDescent="0.15">
      <c r="A968" s="7">
        <v>2022071</v>
      </c>
      <c r="B968" s="2">
        <v>4</v>
      </c>
      <c r="C968" s="2">
        <v>7</v>
      </c>
      <c r="D968" s="2">
        <v>15</v>
      </c>
      <c r="E968" s="2">
        <v>18</v>
      </c>
      <c r="F968" s="2">
        <v>29</v>
      </c>
      <c r="G968" s="2">
        <v>33</v>
      </c>
      <c r="H968" s="2">
        <v>1</v>
      </c>
      <c r="J968" s="4">
        <f t="shared" si="210"/>
        <v>4</v>
      </c>
      <c r="K968" s="4">
        <f t="shared" si="211"/>
        <v>7</v>
      </c>
      <c r="L968" s="4">
        <f t="shared" si="212"/>
        <v>5</v>
      </c>
      <c r="M968" s="4">
        <f t="shared" si="213"/>
        <v>8</v>
      </c>
      <c r="N968" s="4">
        <f t="shared" si="214"/>
        <v>9</v>
      </c>
      <c r="O968" s="4">
        <f t="shared" si="215"/>
        <v>3</v>
      </c>
      <c r="Q968" s="4">
        <f>IF($A968="","",IF(MAX($J968:$O968)=MAX($P968:P968),"",SMALL($J968:$O968,COUNTIF($J968:$O968,"&lt;="&amp;P968)+1)))</f>
        <v>3</v>
      </c>
      <c r="R968" s="4">
        <f>IF($A968="","",IF(MAX($J968:$O968)=MAX($P968:Q968),"",SMALL($J968:$O968,COUNTIF($J968:$O968,"&lt;="&amp;Q968)+1)))</f>
        <v>4</v>
      </c>
      <c r="S968" s="4">
        <f>IF($A968="","",IF(MAX($J968:$O968)=MAX($P968:R968),"",SMALL($J968:$O968,COUNTIF($J968:$O968,"&lt;="&amp;R968)+1)))</f>
        <v>5</v>
      </c>
      <c r="T968" s="4">
        <f>IF($A968="","",IF(MAX($J968:$O968)=MAX($P968:S968),"",SMALL($J968:$O968,COUNTIF($J968:$O968,"&lt;="&amp;S968)+1)))</f>
        <v>7</v>
      </c>
      <c r="U968" s="4">
        <f>IF($A968="","",IF(MAX($J968:$O968)=MAX($P968:T968),"",SMALL($J968:$O968,COUNTIF($J968:$O968,"&lt;="&amp;T968)+1)))</f>
        <v>8</v>
      </c>
      <c r="V968" s="4">
        <f>IF($A968="","",IF(MAX($J968:$O968)=MAX($P968:U968),"",SMALL($J968:$O968,COUNTIF($J968:$O968,"&lt;="&amp;U968)+1)))</f>
        <v>9</v>
      </c>
      <c r="X968" s="4">
        <f t="shared" si="216"/>
        <v>4</v>
      </c>
      <c r="Y968" s="4">
        <f t="shared" si="217"/>
        <v>5</v>
      </c>
      <c r="Z968" s="4">
        <f t="shared" si="218"/>
        <v>6</v>
      </c>
      <c r="AA968" s="4">
        <f t="shared" si="219"/>
        <v>4</v>
      </c>
      <c r="AB968" s="4">
        <f t="shared" si="220"/>
        <v>4</v>
      </c>
      <c r="AC968" s="4">
        <f t="shared" si="221"/>
        <v>8</v>
      </c>
      <c r="AE968" s="4">
        <f>IF($A967="","",IF(MAX($X968:$AC968)=MAX($AD968:AD968)," ",SMALL($X968:$AC968,COUNTIF($X968:$AC968,"&lt;="&amp;AD968)+1)))</f>
        <v>4</v>
      </c>
      <c r="AF968" s="4">
        <f>IF($A967="","",IF(MAX($X968:$AC968)=MAX($AD968:AE968)," ",SMALL($X968:$AC968,COUNTIF($X968:$AC968,"&lt;="&amp;AE968)+1)))</f>
        <v>5</v>
      </c>
      <c r="AG968" s="4">
        <f>IF($A967="","",IF(MAX($X968:$AC968)=MAX($AD968:AF968)," ",SMALL($X968:$AC968,COUNTIF($X968:$AC968,"&lt;="&amp;AF968)+1)))</f>
        <v>6</v>
      </c>
      <c r="AH968" s="4">
        <f>IF($A967="","",IF(MAX($X968:$AC968)=MAX($AD968:AG968)," ",SMALL($X968:$AC968,COUNTIF($X968:$AC968,"&lt;="&amp;AG968)+1)))</f>
        <v>8</v>
      </c>
      <c r="AI968" s="4" t="str">
        <f>IF($A967="","",IF(MAX($X968:$AC968)=MAX($AD968:AH968)," ",SMALL($X968:$AC968,COUNTIF($X968:$AC968,"&lt;="&amp;AH968)+1)))</f>
        <v xml:space="preserve"> </v>
      </c>
      <c r="AJ968" s="4" t="str">
        <f>IF($A967="","",IF(MAX($X968:$AC968)=MAX($AD968:AI968)," ",SMALL($X968:$AC968,COUNTIF($X968:$AC968,"&lt;="&amp;AI968)+1)))</f>
        <v xml:space="preserve"> </v>
      </c>
      <c r="AL968" s="13" t="str">
        <f t="shared" si="222"/>
        <v>4尾</v>
      </c>
      <c r="AM968" s="13" t="str">
        <f t="shared" si="223"/>
        <v>中3尾</v>
      </c>
    </row>
    <row r="969" spans="1:39" x14ac:dyDescent="0.15">
      <c r="A969" s="7">
        <v>2022072</v>
      </c>
      <c r="B969" s="2">
        <v>5</v>
      </c>
      <c r="C969" s="2">
        <v>14</v>
      </c>
      <c r="D969" s="2">
        <v>15</v>
      </c>
      <c r="E969" s="2">
        <v>16</v>
      </c>
      <c r="F969" s="2">
        <v>18</v>
      </c>
      <c r="G969" s="2">
        <v>32</v>
      </c>
      <c r="H969" s="2">
        <v>12</v>
      </c>
      <c r="J969" s="4">
        <f t="shared" si="210"/>
        <v>5</v>
      </c>
      <c r="K969" s="4">
        <f t="shared" si="211"/>
        <v>4</v>
      </c>
      <c r="L969" s="4">
        <f t="shared" si="212"/>
        <v>5</v>
      </c>
      <c r="M969" s="4">
        <f t="shared" si="213"/>
        <v>6</v>
      </c>
      <c r="N969" s="4">
        <f t="shared" si="214"/>
        <v>8</v>
      </c>
      <c r="O969" s="4">
        <f t="shared" si="215"/>
        <v>2</v>
      </c>
      <c r="Q969" s="4">
        <f>IF($A969="","",IF(MAX($J969:$O969)=MAX($P969:P969),"",SMALL($J969:$O969,COUNTIF($J969:$O969,"&lt;="&amp;P969)+1)))</f>
        <v>2</v>
      </c>
      <c r="R969" s="4">
        <f>IF($A969="","",IF(MAX($J969:$O969)=MAX($P969:Q969),"",SMALL($J969:$O969,COUNTIF($J969:$O969,"&lt;="&amp;Q969)+1)))</f>
        <v>4</v>
      </c>
      <c r="S969" s="4">
        <f>IF($A969="","",IF(MAX($J969:$O969)=MAX($P969:R969),"",SMALL($J969:$O969,COUNTIF($J969:$O969,"&lt;="&amp;R969)+1)))</f>
        <v>5</v>
      </c>
      <c r="T969" s="4">
        <f>IF($A969="","",IF(MAX($J969:$O969)=MAX($P969:S969),"",SMALL($J969:$O969,COUNTIF($J969:$O969,"&lt;="&amp;S969)+1)))</f>
        <v>6</v>
      </c>
      <c r="U969" s="4">
        <f>IF($A969="","",IF(MAX($J969:$O969)=MAX($P969:T969),"",SMALL($J969:$O969,COUNTIF($J969:$O969,"&lt;="&amp;T969)+1)))</f>
        <v>8</v>
      </c>
      <c r="V969" s="4" t="str">
        <f>IF($A969="","",IF(MAX($J969:$O969)=MAX($P969:U969),"",SMALL($J969:$O969,COUNTIF($J969:$O969,"&lt;="&amp;U969)+1)))</f>
        <v/>
      </c>
      <c r="X969" s="4">
        <f t="shared" si="216"/>
        <v>8</v>
      </c>
      <c r="Y969" s="4">
        <f t="shared" si="217"/>
        <v>5</v>
      </c>
      <c r="Z969" s="4">
        <f t="shared" si="218"/>
        <v>2</v>
      </c>
      <c r="AA969" s="4">
        <f t="shared" si="219"/>
        <v>1</v>
      </c>
      <c r="AB969" s="4">
        <f t="shared" si="220"/>
        <v>7</v>
      </c>
      <c r="AC969" s="4">
        <f t="shared" si="221"/>
        <v>4</v>
      </c>
      <c r="AE969" s="4">
        <f>IF($A968="","",IF(MAX($X969:$AC969)=MAX($AD969:AD969)," ",SMALL($X969:$AC969,COUNTIF($X969:$AC969,"&lt;="&amp;AD969)+1)))</f>
        <v>1</v>
      </c>
      <c r="AF969" s="4">
        <f>IF($A968="","",IF(MAX($X969:$AC969)=MAX($AD969:AE969)," ",SMALL($X969:$AC969,COUNTIF($X969:$AC969,"&lt;="&amp;AE969)+1)))</f>
        <v>2</v>
      </c>
      <c r="AG969" s="4">
        <f>IF($A968="","",IF(MAX($X969:$AC969)=MAX($AD969:AF969)," ",SMALL($X969:$AC969,COUNTIF($X969:$AC969,"&lt;="&amp;AF969)+1)))</f>
        <v>4</v>
      </c>
      <c r="AH969" s="4">
        <f>IF($A968="","",IF(MAX($X969:$AC969)=MAX($AD969:AG969)," ",SMALL($X969:$AC969,COUNTIF($X969:$AC969,"&lt;="&amp;AG969)+1)))</f>
        <v>5</v>
      </c>
      <c r="AI969" s="4">
        <f>IF($A968="","",IF(MAX($X969:$AC969)=MAX($AD969:AH969)," ",SMALL($X969:$AC969,COUNTIF($X969:$AC969,"&lt;="&amp;AH969)+1)))</f>
        <v>7</v>
      </c>
      <c r="AJ969" s="4">
        <f>IF($A968="","",IF(MAX($X969:$AC969)=MAX($AD969:AI969)," ",SMALL($X969:$AC969,COUNTIF($X969:$AC969,"&lt;="&amp;AI969)+1)))</f>
        <v>8</v>
      </c>
      <c r="AL969" s="13" t="str">
        <f t="shared" si="222"/>
        <v>6尾</v>
      </c>
      <c r="AM969" s="13" t="str">
        <f t="shared" si="223"/>
        <v>中4尾</v>
      </c>
    </row>
    <row r="970" spans="1:39" x14ac:dyDescent="0.15">
      <c r="A970" s="7">
        <v>2022073</v>
      </c>
      <c r="B970" s="2">
        <v>6</v>
      </c>
      <c r="C970" s="2">
        <v>10</v>
      </c>
      <c r="D970" s="2">
        <v>14</v>
      </c>
      <c r="E970" s="2">
        <v>15</v>
      </c>
      <c r="F970" s="2">
        <v>26</v>
      </c>
      <c r="G970" s="2">
        <v>29</v>
      </c>
      <c r="H970" s="2">
        <v>12</v>
      </c>
      <c r="J970" s="4">
        <f t="shared" si="210"/>
        <v>6</v>
      </c>
      <c r="K970" s="4">
        <f t="shared" si="211"/>
        <v>0</v>
      </c>
      <c r="L970" s="4">
        <f t="shared" si="212"/>
        <v>4</v>
      </c>
      <c r="M970" s="4">
        <f t="shared" si="213"/>
        <v>5</v>
      </c>
      <c r="N970" s="4">
        <f t="shared" si="214"/>
        <v>6</v>
      </c>
      <c r="O970" s="4">
        <f t="shared" si="215"/>
        <v>9</v>
      </c>
      <c r="Q970" s="4">
        <f>IF($A970="","",IF(MAX($J970:$O970)=MAX($P970:P970),"",SMALL($J970:$O970,COUNTIF($J970:$O970,"&lt;="&amp;P970)+1)))</f>
        <v>0</v>
      </c>
      <c r="R970" s="4">
        <f>IF($A970="","",IF(MAX($J970:$O970)=MAX($P970:Q970),"",SMALL($J970:$O970,COUNTIF($J970:$O970,"&lt;="&amp;Q970)+1)))</f>
        <v>4</v>
      </c>
      <c r="S970" s="4">
        <f>IF($A970="","",IF(MAX($J970:$O970)=MAX($P970:R970),"",SMALL($J970:$O970,COUNTIF($J970:$O970,"&lt;="&amp;R970)+1)))</f>
        <v>5</v>
      </c>
      <c r="T970" s="4">
        <f>IF($A970="","",IF(MAX($J970:$O970)=MAX($P970:S970),"",SMALL($J970:$O970,COUNTIF($J970:$O970,"&lt;="&amp;S970)+1)))</f>
        <v>6</v>
      </c>
      <c r="U970" s="4">
        <f>IF($A970="","",IF(MAX($J970:$O970)=MAX($P970:T970),"",SMALL($J970:$O970,COUNTIF($J970:$O970,"&lt;="&amp;T970)+1)))</f>
        <v>9</v>
      </c>
      <c r="V970" s="4" t="str">
        <f>IF($A970="","",IF(MAX($J970:$O970)=MAX($P970:U970),"",SMALL($J970:$O970,COUNTIF($J970:$O970,"&lt;="&amp;U970)+1)))</f>
        <v/>
      </c>
      <c r="X970" s="4">
        <f t="shared" si="216"/>
        <v>0</v>
      </c>
      <c r="Y970" s="4">
        <f t="shared" si="217"/>
        <v>8</v>
      </c>
      <c r="Z970" s="4">
        <f t="shared" si="218"/>
        <v>8</v>
      </c>
      <c r="AA970" s="4">
        <f t="shared" si="219"/>
        <v>3</v>
      </c>
      <c r="AB970" s="4">
        <f t="shared" si="220"/>
        <v>6</v>
      </c>
      <c r="AC970" s="4">
        <f t="shared" si="221"/>
        <v>8</v>
      </c>
      <c r="AE970" s="4">
        <f>IF($A969="","",IF(MAX($X970:$AC970)=MAX($AD970:AD970)," ",SMALL($X970:$AC970,COUNTIF($X970:$AC970,"&lt;="&amp;AD970)+1)))</f>
        <v>0</v>
      </c>
      <c r="AF970" s="4">
        <f>IF($A969="","",IF(MAX($X970:$AC970)=MAX($AD970:AE970)," ",SMALL($X970:$AC970,COUNTIF($X970:$AC970,"&lt;="&amp;AE970)+1)))</f>
        <v>3</v>
      </c>
      <c r="AG970" s="4">
        <f>IF($A969="","",IF(MAX($X970:$AC970)=MAX($AD970:AF970)," ",SMALL($X970:$AC970,COUNTIF($X970:$AC970,"&lt;="&amp;AF970)+1)))</f>
        <v>6</v>
      </c>
      <c r="AH970" s="4">
        <f>IF($A969="","",IF(MAX($X970:$AC970)=MAX($AD970:AG970)," ",SMALL($X970:$AC970,COUNTIF($X970:$AC970,"&lt;="&amp;AG970)+1)))</f>
        <v>8</v>
      </c>
      <c r="AI970" s="4" t="str">
        <f>IF($A969="","",IF(MAX($X970:$AC970)=MAX($AD970:AH970)," ",SMALL($X970:$AC970,COUNTIF($X970:$AC970,"&lt;="&amp;AH970)+1)))</f>
        <v xml:space="preserve"> </v>
      </c>
      <c r="AJ970" s="4" t="str">
        <f>IF($A969="","",IF(MAX($X970:$AC970)=MAX($AD970:AI970)," ",SMALL($X970:$AC970,COUNTIF($X970:$AC970,"&lt;="&amp;AI970)+1)))</f>
        <v xml:space="preserve"> </v>
      </c>
      <c r="AL970" s="13" t="str">
        <f t="shared" si="222"/>
        <v>4尾</v>
      </c>
      <c r="AM970" s="13" t="str">
        <f t="shared" si="223"/>
        <v>中2尾</v>
      </c>
    </row>
    <row r="971" spans="1:39" x14ac:dyDescent="0.15">
      <c r="A971" s="7">
        <v>2022074</v>
      </c>
      <c r="B971" s="2">
        <v>5</v>
      </c>
      <c r="C971" s="2">
        <v>7</v>
      </c>
      <c r="D971" s="2">
        <v>15</v>
      </c>
      <c r="E971" s="2">
        <v>19</v>
      </c>
      <c r="F971" s="2">
        <v>29</v>
      </c>
      <c r="G971" s="2">
        <v>33</v>
      </c>
      <c r="H971" s="2">
        <v>15</v>
      </c>
      <c r="J971" s="4">
        <f t="shared" si="210"/>
        <v>5</v>
      </c>
      <c r="K971" s="4">
        <f t="shared" si="211"/>
        <v>7</v>
      </c>
      <c r="L971" s="4">
        <f t="shared" si="212"/>
        <v>5</v>
      </c>
      <c r="M971" s="4">
        <f t="shared" si="213"/>
        <v>9</v>
      </c>
      <c r="N971" s="4">
        <f t="shared" si="214"/>
        <v>9</v>
      </c>
      <c r="O971" s="4">
        <f t="shared" si="215"/>
        <v>3</v>
      </c>
      <c r="Q971" s="4">
        <f>IF($A971="","",IF(MAX($J971:$O971)=MAX($P971:P971),"",SMALL($J971:$O971,COUNTIF($J971:$O971,"&lt;="&amp;P971)+1)))</f>
        <v>3</v>
      </c>
      <c r="R971" s="4">
        <f>IF($A971="","",IF(MAX($J971:$O971)=MAX($P971:Q971),"",SMALL($J971:$O971,COUNTIF($J971:$O971,"&lt;="&amp;Q971)+1)))</f>
        <v>5</v>
      </c>
      <c r="S971" s="4">
        <f>IF($A971="","",IF(MAX($J971:$O971)=MAX($P971:R971),"",SMALL($J971:$O971,COUNTIF($J971:$O971,"&lt;="&amp;R971)+1)))</f>
        <v>7</v>
      </c>
      <c r="T971" s="4">
        <f>IF($A971="","",IF(MAX($J971:$O971)=MAX($P971:S971),"",SMALL($J971:$O971,COUNTIF($J971:$O971,"&lt;="&amp;S971)+1)))</f>
        <v>9</v>
      </c>
      <c r="U971" s="4" t="str">
        <f>IF($A971="","",IF(MAX($J971:$O971)=MAX($P971:T971),"",SMALL($J971:$O971,COUNTIF($J971:$O971,"&lt;="&amp;T971)+1)))</f>
        <v/>
      </c>
      <c r="V971" s="4" t="str">
        <f>IF($A971="","",IF(MAX($J971:$O971)=MAX($P971:U971),"",SMALL($J971:$O971,COUNTIF($J971:$O971,"&lt;="&amp;U971)+1)))</f>
        <v/>
      </c>
      <c r="X971" s="4">
        <f t="shared" si="216"/>
        <v>0</v>
      </c>
      <c r="Y971" s="4">
        <f t="shared" si="217"/>
        <v>7</v>
      </c>
      <c r="Z971" s="4">
        <f t="shared" si="218"/>
        <v>0</v>
      </c>
      <c r="AA971" s="4">
        <f t="shared" si="219"/>
        <v>3</v>
      </c>
      <c r="AB971" s="4">
        <f t="shared" si="220"/>
        <v>4</v>
      </c>
      <c r="AC971" s="4">
        <f t="shared" si="221"/>
        <v>2</v>
      </c>
      <c r="AE971" s="4">
        <f>IF($A970="","",IF(MAX($X971:$AC971)=MAX($AD971:AD971)," ",SMALL($X971:$AC971,COUNTIF($X971:$AC971,"&lt;="&amp;AD971)+1)))</f>
        <v>0</v>
      </c>
      <c r="AF971" s="4">
        <f>IF($A970="","",IF(MAX($X971:$AC971)=MAX($AD971:AE971)," ",SMALL($X971:$AC971,COUNTIF($X971:$AC971,"&lt;="&amp;AE971)+1)))</f>
        <v>2</v>
      </c>
      <c r="AG971" s="4">
        <f>IF($A970="","",IF(MAX($X971:$AC971)=MAX($AD971:AF971)," ",SMALL($X971:$AC971,COUNTIF($X971:$AC971,"&lt;="&amp;AF971)+1)))</f>
        <v>3</v>
      </c>
      <c r="AH971" s="4">
        <f>IF($A970="","",IF(MAX($X971:$AC971)=MAX($AD971:AG971)," ",SMALL($X971:$AC971,COUNTIF($X971:$AC971,"&lt;="&amp;AG971)+1)))</f>
        <v>4</v>
      </c>
      <c r="AI971" s="4">
        <f>IF($A970="","",IF(MAX($X971:$AC971)=MAX($AD971:AH971)," ",SMALL($X971:$AC971,COUNTIF($X971:$AC971,"&lt;="&amp;AH971)+1)))</f>
        <v>7</v>
      </c>
      <c r="AJ971" s="4" t="str">
        <f>IF($A970="","",IF(MAX($X971:$AC971)=MAX($AD971:AI971)," ",SMALL($X971:$AC971,COUNTIF($X971:$AC971,"&lt;="&amp;AI971)+1)))</f>
        <v xml:space="preserve"> </v>
      </c>
      <c r="AL971" s="13" t="str">
        <f t="shared" si="222"/>
        <v>5尾</v>
      </c>
      <c r="AM971" s="13" t="str">
        <f t="shared" si="223"/>
        <v>中2尾</v>
      </c>
    </row>
    <row r="972" spans="1:39" x14ac:dyDescent="0.15">
      <c r="A972" s="7">
        <v>2022075</v>
      </c>
      <c r="B972" s="2">
        <v>1</v>
      </c>
      <c r="C972" s="2">
        <v>2</v>
      </c>
      <c r="D972" s="2">
        <v>4</v>
      </c>
      <c r="E972" s="2">
        <v>25</v>
      </c>
      <c r="F972" s="2">
        <v>26</v>
      </c>
      <c r="G972" s="2">
        <v>30</v>
      </c>
      <c r="H972" s="2">
        <v>10</v>
      </c>
      <c r="J972" s="4">
        <f t="shared" si="210"/>
        <v>1</v>
      </c>
      <c r="K972" s="4">
        <f t="shared" si="211"/>
        <v>2</v>
      </c>
      <c r="L972" s="4">
        <f t="shared" si="212"/>
        <v>4</v>
      </c>
      <c r="M972" s="4">
        <f t="shared" si="213"/>
        <v>5</v>
      </c>
      <c r="N972" s="4">
        <f t="shared" si="214"/>
        <v>6</v>
      </c>
      <c r="O972" s="4">
        <f t="shared" si="215"/>
        <v>0</v>
      </c>
      <c r="Q972" s="4">
        <f>IF($A972="","",IF(MAX($J972:$O972)=MAX($P972:P972),"",SMALL($J972:$O972,COUNTIF($J972:$O972,"&lt;="&amp;P972)+1)))</f>
        <v>0</v>
      </c>
      <c r="R972" s="4">
        <f>IF($A972="","",IF(MAX($J972:$O972)=MAX($P972:Q972),"",SMALL($J972:$O972,COUNTIF($J972:$O972,"&lt;="&amp;Q972)+1)))</f>
        <v>1</v>
      </c>
      <c r="S972" s="4">
        <f>IF($A972="","",IF(MAX($J972:$O972)=MAX($P972:R972),"",SMALL($J972:$O972,COUNTIF($J972:$O972,"&lt;="&amp;R972)+1)))</f>
        <v>2</v>
      </c>
      <c r="T972" s="4">
        <f>IF($A972="","",IF(MAX($J972:$O972)=MAX($P972:S972),"",SMALL($J972:$O972,COUNTIF($J972:$O972,"&lt;="&amp;S972)+1)))</f>
        <v>4</v>
      </c>
      <c r="U972" s="4">
        <f>IF($A972="","",IF(MAX($J972:$O972)=MAX($P972:T972),"",SMALL($J972:$O972,COUNTIF($J972:$O972,"&lt;="&amp;T972)+1)))</f>
        <v>5</v>
      </c>
      <c r="V972" s="4">
        <f>IF($A972="","",IF(MAX($J972:$O972)=MAX($P972:U972),"",SMALL($J972:$O972,COUNTIF($J972:$O972,"&lt;="&amp;U972)+1)))</f>
        <v>6</v>
      </c>
      <c r="X972" s="4">
        <f t="shared" si="216"/>
        <v>5</v>
      </c>
      <c r="Y972" s="4">
        <f t="shared" si="217"/>
        <v>4</v>
      </c>
      <c r="Z972" s="4">
        <f t="shared" si="218"/>
        <v>1</v>
      </c>
      <c r="AA972" s="4">
        <f t="shared" si="219"/>
        <v>3</v>
      </c>
      <c r="AB972" s="4">
        <f t="shared" si="220"/>
        <v>7</v>
      </c>
      <c r="AC972" s="4">
        <f t="shared" si="221"/>
        <v>4</v>
      </c>
      <c r="AE972" s="4">
        <f>IF($A971="","",IF(MAX($X972:$AC972)=MAX($AD972:AD972)," ",SMALL($X972:$AC972,COUNTIF($X972:$AC972,"&lt;="&amp;AD972)+1)))</f>
        <v>1</v>
      </c>
      <c r="AF972" s="4">
        <f>IF($A971="","",IF(MAX($X972:$AC972)=MAX($AD972:AE972)," ",SMALL($X972:$AC972,COUNTIF($X972:$AC972,"&lt;="&amp;AE972)+1)))</f>
        <v>3</v>
      </c>
      <c r="AG972" s="4">
        <f>IF($A971="","",IF(MAX($X972:$AC972)=MAX($AD972:AF972)," ",SMALL($X972:$AC972,COUNTIF($X972:$AC972,"&lt;="&amp;AF972)+1)))</f>
        <v>4</v>
      </c>
      <c r="AH972" s="4">
        <f>IF($A971="","",IF(MAX($X972:$AC972)=MAX($AD972:AG972)," ",SMALL($X972:$AC972,COUNTIF($X972:$AC972,"&lt;="&amp;AG972)+1)))</f>
        <v>5</v>
      </c>
      <c r="AI972" s="4">
        <f>IF($A971="","",IF(MAX($X972:$AC972)=MAX($AD972:AH972)," ",SMALL($X972:$AC972,COUNTIF($X972:$AC972,"&lt;="&amp;AH972)+1)))</f>
        <v>7</v>
      </c>
      <c r="AJ972" s="4" t="str">
        <f>IF($A971="","",IF(MAX($X972:$AC972)=MAX($AD972:AI972)," ",SMALL($X972:$AC972,COUNTIF($X972:$AC972,"&lt;="&amp;AI972)+1)))</f>
        <v xml:space="preserve"> </v>
      </c>
      <c r="AL972" s="13" t="str">
        <f t="shared" si="222"/>
        <v>5尾</v>
      </c>
      <c r="AM972" s="13" t="str">
        <f t="shared" si="223"/>
        <v>中3尾</v>
      </c>
    </row>
    <row r="973" spans="1:39" x14ac:dyDescent="0.15">
      <c r="A973" s="7">
        <v>2022076</v>
      </c>
      <c r="B973" s="2">
        <v>8</v>
      </c>
      <c r="C973" s="2">
        <v>9</v>
      </c>
      <c r="D973" s="2">
        <v>10</v>
      </c>
      <c r="E973" s="2">
        <v>13</v>
      </c>
      <c r="F973" s="2">
        <v>24</v>
      </c>
      <c r="G973" s="2">
        <v>29</v>
      </c>
      <c r="H973" s="2">
        <v>2</v>
      </c>
      <c r="J973" s="4">
        <f t="shared" si="210"/>
        <v>8</v>
      </c>
      <c r="K973" s="4">
        <f t="shared" si="211"/>
        <v>9</v>
      </c>
      <c r="L973" s="4">
        <f t="shared" si="212"/>
        <v>0</v>
      </c>
      <c r="M973" s="4">
        <f t="shared" si="213"/>
        <v>3</v>
      </c>
      <c r="N973" s="4">
        <f t="shared" si="214"/>
        <v>4</v>
      </c>
      <c r="O973" s="4">
        <f t="shared" si="215"/>
        <v>9</v>
      </c>
      <c r="Q973" s="4">
        <f>IF($A973="","",IF(MAX($J973:$O973)=MAX($P973:P973),"",SMALL($J973:$O973,COUNTIF($J973:$O973,"&lt;="&amp;P973)+1)))</f>
        <v>0</v>
      </c>
      <c r="R973" s="4">
        <f>IF($A973="","",IF(MAX($J973:$O973)=MAX($P973:Q973),"",SMALL($J973:$O973,COUNTIF($J973:$O973,"&lt;="&amp;Q973)+1)))</f>
        <v>3</v>
      </c>
      <c r="S973" s="4">
        <f>IF($A973="","",IF(MAX($J973:$O973)=MAX($P973:R973),"",SMALL($J973:$O973,COUNTIF($J973:$O973,"&lt;="&amp;R973)+1)))</f>
        <v>4</v>
      </c>
      <c r="T973" s="4">
        <f>IF($A973="","",IF(MAX($J973:$O973)=MAX($P973:S973),"",SMALL($J973:$O973,COUNTIF($J973:$O973,"&lt;="&amp;S973)+1)))</f>
        <v>8</v>
      </c>
      <c r="U973" s="4">
        <f>IF($A973="","",IF(MAX($J973:$O973)=MAX($P973:T973),"",SMALL($J973:$O973,COUNTIF($J973:$O973,"&lt;="&amp;T973)+1)))</f>
        <v>9</v>
      </c>
      <c r="V973" s="4" t="str">
        <f>IF($A973="","",IF(MAX($J973:$O973)=MAX($P973:U973),"",SMALL($J973:$O973,COUNTIF($J973:$O973,"&lt;="&amp;U973)+1)))</f>
        <v/>
      </c>
      <c r="X973" s="4">
        <f t="shared" si="216"/>
        <v>2</v>
      </c>
      <c r="Y973" s="4">
        <f t="shared" si="217"/>
        <v>2</v>
      </c>
      <c r="Z973" s="4">
        <f t="shared" si="218"/>
        <v>0</v>
      </c>
      <c r="AA973" s="4">
        <f t="shared" si="219"/>
        <v>4</v>
      </c>
      <c r="AB973" s="4">
        <f t="shared" si="220"/>
        <v>0</v>
      </c>
      <c r="AC973" s="4">
        <f t="shared" si="221"/>
        <v>5</v>
      </c>
      <c r="AE973" s="4">
        <f>IF($A972="","",IF(MAX($X973:$AC973)=MAX($AD973:AD973)," ",SMALL($X973:$AC973,COUNTIF($X973:$AC973,"&lt;="&amp;AD973)+1)))</f>
        <v>0</v>
      </c>
      <c r="AF973" s="4">
        <f>IF($A972="","",IF(MAX($X973:$AC973)=MAX($AD973:AE973)," ",SMALL($X973:$AC973,COUNTIF($X973:$AC973,"&lt;="&amp;AE973)+1)))</f>
        <v>2</v>
      </c>
      <c r="AG973" s="4">
        <f>IF($A972="","",IF(MAX($X973:$AC973)=MAX($AD973:AF973)," ",SMALL($X973:$AC973,COUNTIF($X973:$AC973,"&lt;="&amp;AF973)+1)))</f>
        <v>4</v>
      </c>
      <c r="AH973" s="4">
        <f>IF($A972="","",IF(MAX($X973:$AC973)=MAX($AD973:AG973)," ",SMALL($X973:$AC973,COUNTIF($X973:$AC973,"&lt;="&amp;AG973)+1)))</f>
        <v>5</v>
      </c>
      <c r="AI973" s="4" t="str">
        <f>IF($A972="","",IF(MAX($X973:$AC973)=MAX($AD973:AH973)," ",SMALL($X973:$AC973,COUNTIF($X973:$AC973,"&lt;="&amp;AH973)+1)))</f>
        <v xml:space="preserve"> </v>
      </c>
      <c r="AJ973" s="4" t="str">
        <f>IF($A972="","",IF(MAX($X973:$AC973)=MAX($AD973:AI973)," ",SMALL($X973:$AC973,COUNTIF($X973:$AC973,"&lt;="&amp;AI973)+1)))</f>
        <v xml:space="preserve"> </v>
      </c>
      <c r="AL973" s="13" t="str">
        <f t="shared" si="222"/>
        <v>4尾</v>
      </c>
      <c r="AM973" s="13" t="str">
        <f t="shared" si="223"/>
        <v>中2尾</v>
      </c>
    </row>
    <row r="974" spans="1:39" x14ac:dyDescent="0.15">
      <c r="A974" s="7">
        <v>2022077</v>
      </c>
      <c r="B974" s="2">
        <v>3</v>
      </c>
      <c r="C974" s="2">
        <v>17</v>
      </c>
      <c r="D974" s="2">
        <v>18</v>
      </c>
      <c r="E974" s="2">
        <v>19</v>
      </c>
      <c r="F974" s="2">
        <v>20</v>
      </c>
      <c r="G974" s="2">
        <v>27</v>
      </c>
      <c r="H974" s="2">
        <v>16</v>
      </c>
      <c r="J974" s="4">
        <f t="shared" si="210"/>
        <v>3</v>
      </c>
      <c r="K974" s="4">
        <f t="shared" si="211"/>
        <v>7</v>
      </c>
      <c r="L974" s="4">
        <f t="shared" si="212"/>
        <v>8</v>
      </c>
      <c r="M974" s="4">
        <f t="shared" si="213"/>
        <v>9</v>
      </c>
      <c r="N974" s="4">
        <f t="shared" si="214"/>
        <v>0</v>
      </c>
      <c r="O974" s="4">
        <f t="shared" si="215"/>
        <v>7</v>
      </c>
      <c r="Q974" s="4">
        <f>IF($A974="","",IF(MAX($J974:$O974)=MAX($P974:P974),"",SMALL($J974:$O974,COUNTIF($J974:$O974,"&lt;="&amp;P974)+1)))</f>
        <v>0</v>
      </c>
      <c r="R974" s="4">
        <f>IF($A974="","",IF(MAX($J974:$O974)=MAX($P974:Q974),"",SMALL($J974:$O974,COUNTIF($J974:$O974,"&lt;="&amp;Q974)+1)))</f>
        <v>3</v>
      </c>
      <c r="S974" s="4">
        <f>IF($A974="","",IF(MAX($J974:$O974)=MAX($P974:R974),"",SMALL($J974:$O974,COUNTIF($J974:$O974,"&lt;="&amp;R974)+1)))</f>
        <v>7</v>
      </c>
      <c r="T974" s="4">
        <f>IF($A974="","",IF(MAX($J974:$O974)=MAX($P974:S974),"",SMALL($J974:$O974,COUNTIF($J974:$O974,"&lt;="&amp;S974)+1)))</f>
        <v>8</v>
      </c>
      <c r="U974" s="4">
        <f>IF($A974="","",IF(MAX($J974:$O974)=MAX($P974:T974),"",SMALL($J974:$O974,COUNTIF($J974:$O974,"&lt;="&amp;T974)+1)))</f>
        <v>9</v>
      </c>
      <c r="V974" s="4" t="str">
        <f>IF($A974="","",IF(MAX($J974:$O974)=MAX($P974:U974),"",SMALL($J974:$O974,COUNTIF($J974:$O974,"&lt;="&amp;U974)+1)))</f>
        <v/>
      </c>
      <c r="X974" s="4">
        <f t="shared" si="216"/>
        <v>2</v>
      </c>
      <c r="Y974" s="4">
        <f t="shared" si="217"/>
        <v>3</v>
      </c>
      <c r="Z974" s="4">
        <f t="shared" si="218"/>
        <v>2</v>
      </c>
      <c r="AA974" s="4">
        <f t="shared" si="219"/>
        <v>5</v>
      </c>
      <c r="AB974" s="4">
        <f t="shared" si="220"/>
        <v>6</v>
      </c>
      <c r="AC974" s="4">
        <f t="shared" si="221"/>
        <v>1</v>
      </c>
      <c r="AE974" s="4">
        <f>IF($A973="","",IF(MAX($X974:$AC974)=MAX($AD974:AD974)," ",SMALL($X974:$AC974,COUNTIF($X974:$AC974,"&lt;="&amp;AD974)+1)))</f>
        <v>1</v>
      </c>
      <c r="AF974" s="4">
        <f>IF($A973="","",IF(MAX($X974:$AC974)=MAX($AD974:AE974)," ",SMALL($X974:$AC974,COUNTIF($X974:$AC974,"&lt;="&amp;AE974)+1)))</f>
        <v>2</v>
      </c>
      <c r="AG974" s="4">
        <f>IF($A973="","",IF(MAX($X974:$AC974)=MAX($AD974:AF974)," ",SMALL($X974:$AC974,COUNTIF($X974:$AC974,"&lt;="&amp;AF974)+1)))</f>
        <v>3</v>
      </c>
      <c r="AH974" s="4">
        <f>IF($A973="","",IF(MAX($X974:$AC974)=MAX($AD974:AG974)," ",SMALL($X974:$AC974,COUNTIF($X974:$AC974,"&lt;="&amp;AG974)+1)))</f>
        <v>5</v>
      </c>
      <c r="AI974" s="4">
        <f>IF($A973="","",IF(MAX($X974:$AC974)=MAX($AD974:AH974)," ",SMALL($X974:$AC974,COUNTIF($X974:$AC974,"&lt;="&amp;AH974)+1)))</f>
        <v>6</v>
      </c>
      <c r="AJ974" s="4" t="str">
        <f>IF($A973="","",IF(MAX($X974:$AC974)=MAX($AD974:AI974)," ",SMALL($X974:$AC974,COUNTIF($X974:$AC974,"&lt;="&amp;AI974)+1)))</f>
        <v xml:space="preserve"> </v>
      </c>
      <c r="AL974" s="13" t="str">
        <f t="shared" si="222"/>
        <v>5尾</v>
      </c>
      <c r="AM974" s="13" t="str">
        <f t="shared" si="223"/>
        <v>中1尾</v>
      </c>
    </row>
    <row r="975" spans="1:39" x14ac:dyDescent="0.15">
      <c r="A975" s="7">
        <v>2022078</v>
      </c>
      <c r="B975" s="2">
        <v>1</v>
      </c>
      <c r="C975" s="2">
        <v>4</v>
      </c>
      <c r="D975" s="2">
        <v>5</v>
      </c>
      <c r="E975" s="2">
        <v>15</v>
      </c>
      <c r="F975" s="2">
        <v>17</v>
      </c>
      <c r="G975" s="2">
        <v>31</v>
      </c>
      <c r="H975" s="2">
        <v>9</v>
      </c>
      <c r="J975" s="4">
        <f t="shared" si="210"/>
        <v>1</v>
      </c>
      <c r="K975" s="4">
        <f t="shared" si="211"/>
        <v>4</v>
      </c>
      <c r="L975" s="4">
        <f t="shared" si="212"/>
        <v>5</v>
      </c>
      <c r="M975" s="4">
        <f t="shared" si="213"/>
        <v>5</v>
      </c>
      <c r="N975" s="4">
        <f t="shared" si="214"/>
        <v>7</v>
      </c>
      <c r="O975" s="4">
        <f t="shared" si="215"/>
        <v>1</v>
      </c>
      <c r="Q975" s="4">
        <f>IF($A975="","",IF(MAX($J975:$O975)=MAX($P975:P975),"",SMALL($J975:$O975,COUNTIF($J975:$O975,"&lt;="&amp;P975)+1)))</f>
        <v>1</v>
      </c>
      <c r="R975" s="4">
        <f>IF($A975="","",IF(MAX($J975:$O975)=MAX($P975:Q975),"",SMALL($J975:$O975,COUNTIF($J975:$O975,"&lt;="&amp;Q975)+1)))</f>
        <v>4</v>
      </c>
      <c r="S975" s="4">
        <f>IF($A975="","",IF(MAX($J975:$O975)=MAX($P975:R975),"",SMALL($J975:$O975,COUNTIF($J975:$O975,"&lt;="&amp;R975)+1)))</f>
        <v>5</v>
      </c>
      <c r="T975" s="4">
        <f>IF($A975="","",IF(MAX($J975:$O975)=MAX($P975:S975),"",SMALL($J975:$O975,COUNTIF($J975:$O975,"&lt;="&amp;S975)+1)))</f>
        <v>7</v>
      </c>
      <c r="U975" s="4" t="str">
        <f>IF($A975="","",IF(MAX($J975:$O975)=MAX($P975:T975),"",SMALL($J975:$O975,COUNTIF($J975:$O975,"&lt;="&amp;T975)+1)))</f>
        <v/>
      </c>
      <c r="V975" s="4" t="str">
        <f>IF($A975="","",IF(MAX($J975:$O975)=MAX($P975:U975),"",SMALL($J975:$O975,COUNTIF($J975:$O975,"&lt;="&amp;U975)+1)))</f>
        <v/>
      </c>
      <c r="X975" s="4">
        <f t="shared" si="216"/>
        <v>1</v>
      </c>
      <c r="Y975" s="4">
        <f t="shared" si="217"/>
        <v>7</v>
      </c>
      <c r="Z975" s="4">
        <f t="shared" si="218"/>
        <v>0</v>
      </c>
      <c r="AA975" s="4">
        <f t="shared" si="219"/>
        <v>5</v>
      </c>
      <c r="AB975" s="4">
        <f t="shared" si="220"/>
        <v>0</v>
      </c>
      <c r="AC975" s="4">
        <f t="shared" si="221"/>
        <v>5</v>
      </c>
      <c r="AE975" s="4">
        <f>IF($A974="","",IF(MAX($X975:$AC975)=MAX($AD975:AD975)," ",SMALL($X975:$AC975,COUNTIF($X975:$AC975,"&lt;="&amp;AD975)+1)))</f>
        <v>0</v>
      </c>
      <c r="AF975" s="4">
        <f>IF($A974="","",IF(MAX($X975:$AC975)=MAX($AD975:AE975)," ",SMALL($X975:$AC975,COUNTIF($X975:$AC975,"&lt;="&amp;AE975)+1)))</f>
        <v>1</v>
      </c>
      <c r="AG975" s="4">
        <f>IF($A974="","",IF(MAX($X975:$AC975)=MAX($AD975:AF975)," ",SMALL($X975:$AC975,COUNTIF($X975:$AC975,"&lt;="&amp;AF975)+1)))</f>
        <v>5</v>
      </c>
      <c r="AH975" s="4">
        <f>IF($A974="","",IF(MAX($X975:$AC975)=MAX($AD975:AG975)," ",SMALL($X975:$AC975,COUNTIF($X975:$AC975,"&lt;="&amp;AG975)+1)))</f>
        <v>7</v>
      </c>
      <c r="AI975" s="4" t="str">
        <f>IF($A974="","",IF(MAX($X975:$AC975)=MAX($AD975:AH975)," ",SMALL($X975:$AC975,COUNTIF($X975:$AC975,"&lt;="&amp;AH975)+1)))</f>
        <v xml:space="preserve"> </v>
      </c>
      <c r="AJ975" s="4" t="str">
        <f>IF($A974="","",IF(MAX($X975:$AC975)=MAX($AD975:AI975)," ",SMALL($X975:$AC975,COUNTIF($X975:$AC975,"&lt;="&amp;AI975)+1)))</f>
        <v xml:space="preserve"> </v>
      </c>
      <c r="AL975" s="13" t="str">
        <f t="shared" si="222"/>
        <v>4尾</v>
      </c>
      <c r="AM975" s="13" t="str">
        <f t="shared" si="223"/>
        <v>中3尾</v>
      </c>
    </row>
    <row r="976" spans="1:39" x14ac:dyDescent="0.15">
      <c r="A976" s="7">
        <v>2022079</v>
      </c>
      <c r="B976" s="2">
        <v>1</v>
      </c>
      <c r="C976" s="2">
        <v>9</v>
      </c>
      <c r="D976" s="2">
        <v>15</v>
      </c>
      <c r="E976" s="2">
        <v>17</v>
      </c>
      <c r="F976" s="2">
        <v>22</v>
      </c>
      <c r="G976" s="2">
        <v>23</v>
      </c>
      <c r="H976" s="2">
        <v>16</v>
      </c>
      <c r="J976" s="4">
        <f t="shared" si="210"/>
        <v>1</v>
      </c>
      <c r="K976" s="4">
        <f t="shared" si="211"/>
        <v>9</v>
      </c>
      <c r="L976" s="4">
        <f t="shared" si="212"/>
        <v>5</v>
      </c>
      <c r="M976" s="4">
        <f t="shared" si="213"/>
        <v>7</v>
      </c>
      <c r="N976" s="4">
        <f t="shared" si="214"/>
        <v>2</v>
      </c>
      <c r="O976" s="4">
        <f t="shared" si="215"/>
        <v>3</v>
      </c>
      <c r="Q976" s="4">
        <f>IF($A976="","",IF(MAX($J976:$O976)=MAX($P976:P976),"",SMALL($J976:$O976,COUNTIF($J976:$O976,"&lt;="&amp;P976)+1)))</f>
        <v>1</v>
      </c>
      <c r="R976" s="4">
        <f>IF($A976="","",IF(MAX($J976:$O976)=MAX($P976:Q976),"",SMALL($J976:$O976,COUNTIF($J976:$O976,"&lt;="&amp;Q976)+1)))</f>
        <v>2</v>
      </c>
      <c r="S976" s="4">
        <f>IF($A976="","",IF(MAX($J976:$O976)=MAX($P976:R976),"",SMALL($J976:$O976,COUNTIF($J976:$O976,"&lt;="&amp;R976)+1)))</f>
        <v>3</v>
      </c>
      <c r="T976" s="4">
        <f>IF($A976="","",IF(MAX($J976:$O976)=MAX($P976:S976),"",SMALL($J976:$O976,COUNTIF($J976:$O976,"&lt;="&amp;S976)+1)))</f>
        <v>5</v>
      </c>
      <c r="U976" s="4">
        <f>IF($A976="","",IF(MAX($J976:$O976)=MAX($P976:T976),"",SMALL($J976:$O976,COUNTIF($J976:$O976,"&lt;="&amp;T976)+1)))</f>
        <v>7</v>
      </c>
      <c r="V976" s="4">
        <f>IF($A976="","",IF(MAX($J976:$O976)=MAX($P976:U976),"",SMALL($J976:$O976,COUNTIF($J976:$O976,"&lt;="&amp;U976)+1)))</f>
        <v>9</v>
      </c>
      <c r="X976" s="4">
        <f t="shared" si="216"/>
        <v>4</v>
      </c>
      <c r="Y976" s="4">
        <f t="shared" si="217"/>
        <v>4</v>
      </c>
      <c r="Z976" s="4">
        <f t="shared" si="218"/>
        <v>5</v>
      </c>
      <c r="AA976" s="4">
        <f t="shared" si="219"/>
        <v>3</v>
      </c>
      <c r="AB976" s="4">
        <f t="shared" si="220"/>
        <v>7</v>
      </c>
      <c r="AC976" s="4">
        <f t="shared" si="221"/>
        <v>2</v>
      </c>
      <c r="AE976" s="4">
        <f>IF($A975="","",IF(MAX($X976:$AC976)=MAX($AD976:AD976)," ",SMALL($X976:$AC976,COUNTIF($X976:$AC976,"&lt;="&amp;AD976)+1)))</f>
        <v>2</v>
      </c>
      <c r="AF976" s="4">
        <f>IF($A975="","",IF(MAX($X976:$AC976)=MAX($AD976:AE976)," ",SMALL($X976:$AC976,COUNTIF($X976:$AC976,"&lt;="&amp;AE976)+1)))</f>
        <v>3</v>
      </c>
      <c r="AG976" s="4">
        <f>IF($A975="","",IF(MAX($X976:$AC976)=MAX($AD976:AF976)," ",SMALL($X976:$AC976,COUNTIF($X976:$AC976,"&lt;="&amp;AF976)+1)))</f>
        <v>4</v>
      </c>
      <c r="AH976" s="4">
        <f>IF($A975="","",IF(MAX($X976:$AC976)=MAX($AD976:AG976)," ",SMALL($X976:$AC976,COUNTIF($X976:$AC976,"&lt;="&amp;AG976)+1)))</f>
        <v>5</v>
      </c>
      <c r="AI976" s="4">
        <f>IF($A975="","",IF(MAX($X976:$AC976)=MAX($AD976:AH976)," ",SMALL($X976:$AC976,COUNTIF($X976:$AC976,"&lt;="&amp;AH976)+1)))</f>
        <v>7</v>
      </c>
      <c r="AJ976" s="4" t="str">
        <f>IF($A975="","",IF(MAX($X976:$AC976)=MAX($AD976:AI976)," ",SMALL($X976:$AC976,COUNTIF($X976:$AC976,"&lt;="&amp;AI976)+1)))</f>
        <v xml:space="preserve"> </v>
      </c>
      <c r="AL976" s="13" t="str">
        <f t="shared" si="222"/>
        <v>5尾</v>
      </c>
      <c r="AM976" s="13" t="str">
        <f t="shared" si="223"/>
        <v>中4尾</v>
      </c>
    </row>
    <row r="977" spans="1:39" x14ac:dyDescent="0.15">
      <c r="A977" s="7">
        <v>2022080</v>
      </c>
      <c r="B977" s="2">
        <v>5</v>
      </c>
      <c r="C977" s="2">
        <v>12</v>
      </c>
      <c r="D977" s="2">
        <v>15</v>
      </c>
      <c r="E977" s="2">
        <v>17</v>
      </c>
      <c r="F977" s="2">
        <v>18</v>
      </c>
      <c r="G977" s="2">
        <v>27</v>
      </c>
      <c r="H977" s="2">
        <v>4</v>
      </c>
      <c r="J977" s="4">
        <f t="shared" si="210"/>
        <v>5</v>
      </c>
      <c r="K977" s="4">
        <f t="shared" si="211"/>
        <v>2</v>
      </c>
      <c r="L977" s="4">
        <f t="shared" si="212"/>
        <v>5</v>
      </c>
      <c r="M977" s="4">
        <f t="shared" si="213"/>
        <v>7</v>
      </c>
      <c r="N977" s="4">
        <f t="shared" si="214"/>
        <v>8</v>
      </c>
      <c r="O977" s="4">
        <f t="shared" si="215"/>
        <v>7</v>
      </c>
      <c r="Q977" s="4">
        <f>IF($A977="","",IF(MAX($J977:$O977)=MAX($P977:P977),"",SMALL($J977:$O977,COUNTIF($J977:$O977,"&lt;="&amp;P977)+1)))</f>
        <v>2</v>
      </c>
      <c r="R977" s="4">
        <f>IF($A977="","",IF(MAX($J977:$O977)=MAX($P977:Q977),"",SMALL($J977:$O977,COUNTIF($J977:$O977,"&lt;="&amp;Q977)+1)))</f>
        <v>5</v>
      </c>
      <c r="S977" s="4">
        <f>IF($A977="","",IF(MAX($J977:$O977)=MAX($P977:R977),"",SMALL($J977:$O977,COUNTIF($J977:$O977,"&lt;="&amp;R977)+1)))</f>
        <v>7</v>
      </c>
      <c r="T977" s="4">
        <f>IF($A977="","",IF(MAX($J977:$O977)=MAX($P977:S977),"",SMALL($J977:$O977,COUNTIF($J977:$O977,"&lt;="&amp;S977)+1)))</f>
        <v>8</v>
      </c>
      <c r="U977" s="4" t="str">
        <f>IF($A977="","",IF(MAX($J977:$O977)=MAX($P977:T977),"",SMALL($J977:$O977,COUNTIF($J977:$O977,"&lt;="&amp;T977)+1)))</f>
        <v/>
      </c>
      <c r="V977" s="4" t="str">
        <f>IF($A977="","",IF(MAX($J977:$O977)=MAX($P977:U977),"",SMALL($J977:$O977,COUNTIF($J977:$O977,"&lt;="&amp;U977)+1)))</f>
        <v/>
      </c>
      <c r="X977" s="4">
        <f t="shared" si="216"/>
        <v>9</v>
      </c>
      <c r="Y977" s="4">
        <f t="shared" si="217"/>
        <v>9</v>
      </c>
      <c r="Z977" s="4">
        <f t="shared" si="218"/>
        <v>4</v>
      </c>
      <c r="AA977" s="4">
        <f t="shared" si="219"/>
        <v>9</v>
      </c>
      <c r="AB977" s="4">
        <f t="shared" si="220"/>
        <v>6</v>
      </c>
      <c r="AC977" s="4">
        <f t="shared" si="221"/>
        <v>5</v>
      </c>
      <c r="AE977" s="4">
        <f>IF($A976="","",IF(MAX($X977:$AC977)=MAX($AD977:AD977)," ",SMALL($X977:$AC977,COUNTIF($X977:$AC977,"&lt;="&amp;AD977)+1)))</f>
        <v>4</v>
      </c>
      <c r="AF977" s="4">
        <f>IF($A976="","",IF(MAX($X977:$AC977)=MAX($AD977:AE977)," ",SMALL($X977:$AC977,COUNTIF($X977:$AC977,"&lt;="&amp;AE977)+1)))</f>
        <v>5</v>
      </c>
      <c r="AG977" s="4">
        <f>IF($A976="","",IF(MAX($X977:$AC977)=MAX($AD977:AF977)," ",SMALL($X977:$AC977,COUNTIF($X977:$AC977,"&lt;="&amp;AF977)+1)))</f>
        <v>6</v>
      </c>
      <c r="AH977" s="4">
        <f>IF($A976="","",IF(MAX($X977:$AC977)=MAX($AD977:AG977)," ",SMALL($X977:$AC977,COUNTIF($X977:$AC977,"&lt;="&amp;AG977)+1)))</f>
        <v>9</v>
      </c>
      <c r="AI977" s="4" t="str">
        <f>IF($A976="","",IF(MAX($X977:$AC977)=MAX($AD977:AH977)," ",SMALL($X977:$AC977,COUNTIF($X977:$AC977,"&lt;="&amp;AH977)+1)))</f>
        <v xml:space="preserve"> </v>
      </c>
      <c r="AJ977" s="4" t="str">
        <f>IF($A976="","",IF(MAX($X977:$AC977)=MAX($AD977:AI977)," ",SMALL($X977:$AC977,COUNTIF($X977:$AC977,"&lt;="&amp;AI977)+1)))</f>
        <v xml:space="preserve"> </v>
      </c>
      <c r="AL977" s="13" t="str">
        <f t="shared" si="222"/>
        <v>4尾</v>
      </c>
      <c r="AM977" s="13" t="str">
        <f t="shared" si="223"/>
        <v>中1尾</v>
      </c>
    </row>
    <row r="978" spans="1:39" x14ac:dyDescent="0.15">
      <c r="A978" s="7">
        <v>2022081</v>
      </c>
      <c r="B978" s="2">
        <v>4</v>
      </c>
      <c r="C978" s="2">
        <v>8</v>
      </c>
      <c r="D978" s="2">
        <v>11</v>
      </c>
      <c r="E978" s="2">
        <v>21</v>
      </c>
      <c r="F978" s="2">
        <v>27</v>
      </c>
      <c r="G978" s="2">
        <v>30</v>
      </c>
      <c r="H978" s="2">
        <v>1</v>
      </c>
      <c r="J978" s="4">
        <f t="shared" si="210"/>
        <v>4</v>
      </c>
      <c r="K978" s="4">
        <f t="shared" si="211"/>
        <v>8</v>
      </c>
      <c r="L978" s="4">
        <f t="shared" si="212"/>
        <v>1</v>
      </c>
      <c r="M978" s="4">
        <f t="shared" si="213"/>
        <v>1</v>
      </c>
      <c r="N978" s="4">
        <f t="shared" si="214"/>
        <v>7</v>
      </c>
      <c r="O978" s="4">
        <f t="shared" si="215"/>
        <v>0</v>
      </c>
      <c r="Q978" s="4">
        <f>IF($A978="","",IF(MAX($J978:$O978)=MAX($P978:P978),"",SMALL($J978:$O978,COUNTIF($J978:$O978,"&lt;="&amp;P978)+1)))</f>
        <v>0</v>
      </c>
      <c r="R978" s="4">
        <f>IF($A978="","",IF(MAX($J978:$O978)=MAX($P978:Q978),"",SMALL($J978:$O978,COUNTIF($J978:$O978,"&lt;="&amp;Q978)+1)))</f>
        <v>1</v>
      </c>
      <c r="S978" s="4">
        <f>IF($A978="","",IF(MAX($J978:$O978)=MAX($P978:R978),"",SMALL($J978:$O978,COUNTIF($J978:$O978,"&lt;="&amp;R978)+1)))</f>
        <v>4</v>
      </c>
      <c r="T978" s="4">
        <f>IF($A978="","",IF(MAX($J978:$O978)=MAX($P978:S978),"",SMALL($J978:$O978,COUNTIF($J978:$O978,"&lt;="&amp;S978)+1)))</f>
        <v>7</v>
      </c>
      <c r="U978" s="4">
        <f>IF($A978="","",IF(MAX($J978:$O978)=MAX($P978:T978),"",SMALL($J978:$O978,COUNTIF($J978:$O978,"&lt;="&amp;T978)+1)))</f>
        <v>8</v>
      </c>
      <c r="V978" s="4" t="str">
        <f>IF($A978="","",IF(MAX($J978:$O978)=MAX($P978:U978),"",SMALL($J978:$O978,COUNTIF($J978:$O978,"&lt;="&amp;U978)+1)))</f>
        <v/>
      </c>
      <c r="X978" s="4">
        <f t="shared" si="216"/>
        <v>0</v>
      </c>
      <c r="Y978" s="4">
        <f t="shared" si="217"/>
        <v>4</v>
      </c>
      <c r="Z978" s="4">
        <f t="shared" si="218"/>
        <v>6</v>
      </c>
      <c r="AA978" s="4">
        <f t="shared" si="219"/>
        <v>6</v>
      </c>
      <c r="AB978" s="4">
        <f t="shared" si="220"/>
        <v>6</v>
      </c>
      <c r="AC978" s="4">
        <f t="shared" si="221"/>
        <v>5</v>
      </c>
      <c r="AE978" s="4">
        <f>IF($A977="","",IF(MAX($X978:$AC978)=MAX($AD978:AD978)," ",SMALL($X978:$AC978,COUNTIF($X978:$AC978,"&lt;="&amp;AD978)+1)))</f>
        <v>0</v>
      </c>
      <c r="AF978" s="4">
        <f>IF($A977="","",IF(MAX($X978:$AC978)=MAX($AD978:AE978)," ",SMALL($X978:$AC978,COUNTIF($X978:$AC978,"&lt;="&amp;AE978)+1)))</f>
        <v>4</v>
      </c>
      <c r="AG978" s="4">
        <f>IF($A977="","",IF(MAX($X978:$AC978)=MAX($AD978:AF978)," ",SMALL($X978:$AC978,COUNTIF($X978:$AC978,"&lt;="&amp;AF978)+1)))</f>
        <v>5</v>
      </c>
      <c r="AH978" s="4">
        <f>IF($A977="","",IF(MAX($X978:$AC978)=MAX($AD978:AG978)," ",SMALL($X978:$AC978,COUNTIF($X978:$AC978,"&lt;="&amp;AG978)+1)))</f>
        <v>6</v>
      </c>
      <c r="AI978" s="4" t="str">
        <f>IF($A977="","",IF(MAX($X978:$AC978)=MAX($AD978:AH978)," ",SMALL($X978:$AC978,COUNTIF($X978:$AC978,"&lt;="&amp;AH978)+1)))</f>
        <v xml:space="preserve"> </v>
      </c>
      <c r="AJ978" s="4" t="str">
        <f>IF($A977="","",IF(MAX($X978:$AC978)=MAX($AD978:AI978)," ",SMALL($X978:$AC978,COUNTIF($X978:$AC978,"&lt;="&amp;AI978)+1)))</f>
        <v xml:space="preserve"> </v>
      </c>
      <c r="AL978" s="13" t="str">
        <f t="shared" si="222"/>
        <v>4尾</v>
      </c>
      <c r="AM978" s="13" t="str">
        <f t="shared" si="223"/>
        <v>中2尾</v>
      </c>
    </row>
    <row r="979" spans="1:39" x14ac:dyDescent="0.15">
      <c r="A979" s="7">
        <v>2022082</v>
      </c>
      <c r="B979" s="2">
        <v>4</v>
      </c>
      <c r="C979" s="2">
        <v>10</v>
      </c>
      <c r="D979" s="2">
        <v>11</v>
      </c>
      <c r="E979" s="2">
        <v>23</v>
      </c>
      <c r="F979" s="2">
        <v>30</v>
      </c>
      <c r="G979" s="2">
        <v>32</v>
      </c>
      <c r="H979" s="2">
        <v>14</v>
      </c>
      <c r="J979" s="4">
        <f t="shared" si="210"/>
        <v>4</v>
      </c>
      <c r="K979" s="4">
        <f t="shared" si="211"/>
        <v>0</v>
      </c>
      <c r="L979" s="4">
        <f t="shared" si="212"/>
        <v>1</v>
      </c>
      <c r="M979" s="4">
        <f t="shared" si="213"/>
        <v>3</v>
      </c>
      <c r="N979" s="4">
        <f t="shared" si="214"/>
        <v>0</v>
      </c>
      <c r="O979" s="4">
        <f t="shared" si="215"/>
        <v>2</v>
      </c>
      <c r="Q979" s="4">
        <f>IF($A979="","",IF(MAX($J979:$O979)=MAX($P979:P979),"",SMALL($J979:$O979,COUNTIF($J979:$O979,"&lt;="&amp;P979)+1)))</f>
        <v>0</v>
      </c>
      <c r="R979" s="4">
        <f>IF($A979="","",IF(MAX($J979:$O979)=MAX($P979:Q979),"",SMALL($J979:$O979,COUNTIF($J979:$O979,"&lt;="&amp;Q979)+1)))</f>
        <v>1</v>
      </c>
      <c r="S979" s="4">
        <f>IF($A979="","",IF(MAX($J979:$O979)=MAX($P979:R979),"",SMALL($J979:$O979,COUNTIF($J979:$O979,"&lt;="&amp;R979)+1)))</f>
        <v>2</v>
      </c>
      <c r="T979" s="4">
        <f>IF($A979="","",IF(MAX($J979:$O979)=MAX($P979:S979),"",SMALL($J979:$O979,COUNTIF($J979:$O979,"&lt;="&amp;S979)+1)))</f>
        <v>3</v>
      </c>
      <c r="U979" s="4">
        <f>IF($A979="","",IF(MAX($J979:$O979)=MAX($P979:T979),"",SMALL($J979:$O979,COUNTIF($J979:$O979,"&lt;="&amp;T979)+1)))</f>
        <v>4</v>
      </c>
      <c r="V979" s="4" t="str">
        <f>IF($A979="","",IF(MAX($J979:$O979)=MAX($P979:U979),"",SMALL($J979:$O979,COUNTIF($J979:$O979,"&lt;="&amp;U979)+1)))</f>
        <v/>
      </c>
      <c r="X979" s="4">
        <f t="shared" si="216"/>
        <v>2</v>
      </c>
      <c r="Y979" s="4">
        <f t="shared" si="217"/>
        <v>2</v>
      </c>
      <c r="Z979" s="4">
        <f t="shared" si="218"/>
        <v>7</v>
      </c>
      <c r="AA979" s="4">
        <f t="shared" si="219"/>
        <v>9</v>
      </c>
      <c r="AB979" s="4">
        <f t="shared" si="220"/>
        <v>0</v>
      </c>
      <c r="AC979" s="4">
        <f t="shared" si="221"/>
        <v>1</v>
      </c>
      <c r="AE979" s="4">
        <f>IF($A978="","",IF(MAX($X979:$AC979)=MAX($AD979:AD979)," ",SMALL($X979:$AC979,COUNTIF($X979:$AC979,"&lt;="&amp;AD979)+1)))</f>
        <v>0</v>
      </c>
      <c r="AF979" s="4">
        <f>IF($A978="","",IF(MAX($X979:$AC979)=MAX($AD979:AE979)," ",SMALL($X979:$AC979,COUNTIF($X979:$AC979,"&lt;="&amp;AE979)+1)))</f>
        <v>1</v>
      </c>
      <c r="AG979" s="4">
        <f>IF($A978="","",IF(MAX($X979:$AC979)=MAX($AD979:AF979)," ",SMALL($X979:$AC979,COUNTIF($X979:$AC979,"&lt;="&amp;AF979)+1)))</f>
        <v>2</v>
      </c>
      <c r="AH979" s="4">
        <f>IF($A978="","",IF(MAX($X979:$AC979)=MAX($AD979:AG979)," ",SMALL($X979:$AC979,COUNTIF($X979:$AC979,"&lt;="&amp;AG979)+1)))</f>
        <v>7</v>
      </c>
      <c r="AI979" s="4">
        <f>IF($A978="","",IF(MAX($X979:$AC979)=MAX($AD979:AH979)," ",SMALL($X979:$AC979,COUNTIF($X979:$AC979,"&lt;="&amp;AH979)+1)))</f>
        <v>9</v>
      </c>
      <c r="AJ979" s="4" t="str">
        <f>IF($A978="","",IF(MAX($X979:$AC979)=MAX($AD979:AI979)," ",SMALL($X979:$AC979,COUNTIF($X979:$AC979,"&lt;="&amp;AI979)+1)))</f>
        <v xml:space="preserve"> </v>
      </c>
      <c r="AL979" s="13" t="str">
        <f t="shared" si="222"/>
        <v>5尾</v>
      </c>
      <c r="AM979" s="13" t="str">
        <f t="shared" si="223"/>
        <v>中3尾</v>
      </c>
    </row>
    <row r="980" spans="1:39" x14ac:dyDescent="0.15">
      <c r="A980" s="7">
        <v>2022083</v>
      </c>
      <c r="B980" s="2">
        <v>8</v>
      </c>
      <c r="C980" s="2">
        <v>12</v>
      </c>
      <c r="D980" s="2">
        <v>13</v>
      </c>
      <c r="E980" s="2">
        <v>14</v>
      </c>
      <c r="F980" s="2">
        <v>19</v>
      </c>
      <c r="G980" s="2">
        <v>20</v>
      </c>
      <c r="H980" s="2">
        <v>5</v>
      </c>
      <c r="J980" s="4">
        <f t="shared" si="210"/>
        <v>8</v>
      </c>
      <c r="K980" s="4">
        <f t="shared" si="211"/>
        <v>2</v>
      </c>
      <c r="L980" s="4">
        <f t="shared" si="212"/>
        <v>3</v>
      </c>
      <c r="M980" s="4">
        <f t="shared" si="213"/>
        <v>4</v>
      </c>
      <c r="N980" s="4">
        <f t="shared" si="214"/>
        <v>9</v>
      </c>
      <c r="O980" s="4">
        <f t="shared" si="215"/>
        <v>0</v>
      </c>
      <c r="Q980" s="4">
        <f>IF($A980="","",IF(MAX($J980:$O980)=MAX($P980:P980),"",SMALL($J980:$O980,COUNTIF($J980:$O980,"&lt;="&amp;P980)+1)))</f>
        <v>0</v>
      </c>
      <c r="R980" s="4">
        <f>IF($A980="","",IF(MAX($J980:$O980)=MAX($P980:Q980),"",SMALL($J980:$O980,COUNTIF($J980:$O980,"&lt;="&amp;Q980)+1)))</f>
        <v>2</v>
      </c>
      <c r="S980" s="4">
        <f>IF($A980="","",IF(MAX($J980:$O980)=MAX($P980:R980),"",SMALL($J980:$O980,COUNTIF($J980:$O980,"&lt;="&amp;R980)+1)))</f>
        <v>3</v>
      </c>
      <c r="T980" s="4">
        <f>IF($A980="","",IF(MAX($J980:$O980)=MAX($P980:S980),"",SMALL($J980:$O980,COUNTIF($J980:$O980,"&lt;="&amp;S980)+1)))</f>
        <v>4</v>
      </c>
      <c r="U980" s="4">
        <f>IF($A980="","",IF(MAX($J980:$O980)=MAX($P980:T980),"",SMALL($J980:$O980,COUNTIF($J980:$O980,"&lt;="&amp;T980)+1)))</f>
        <v>8</v>
      </c>
      <c r="V980" s="4">
        <f>IF($A980="","",IF(MAX($J980:$O980)=MAX($P980:U980),"",SMALL($J980:$O980,COUNTIF($J980:$O980,"&lt;="&amp;U980)+1)))</f>
        <v>9</v>
      </c>
      <c r="X980" s="4">
        <f t="shared" si="216"/>
        <v>0</v>
      </c>
      <c r="Y980" s="4">
        <f t="shared" si="217"/>
        <v>5</v>
      </c>
      <c r="Z980" s="4">
        <f t="shared" si="218"/>
        <v>0</v>
      </c>
      <c r="AA980" s="4">
        <f t="shared" si="219"/>
        <v>3</v>
      </c>
      <c r="AB980" s="4">
        <f t="shared" si="220"/>
        <v>0</v>
      </c>
      <c r="AC980" s="4">
        <f t="shared" si="221"/>
        <v>7</v>
      </c>
      <c r="AE980" s="4">
        <f>IF($A979="","",IF(MAX($X980:$AC980)=MAX($AD980:AD980)," ",SMALL($X980:$AC980,COUNTIF($X980:$AC980,"&lt;="&amp;AD980)+1)))</f>
        <v>0</v>
      </c>
      <c r="AF980" s="4">
        <f>IF($A979="","",IF(MAX($X980:$AC980)=MAX($AD980:AE980)," ",SMALL($X980:$AC980,COUNTIF($X980:$AC980,"&lt;="&amp;AE980)+1)))</f>
        <v>3</v>
      </c>
      <c r="AG980" s="4">
        <f>IF($A979="","",IF(MAX($X980:$AC980)=MAX($AD980:AF980)," ",SMALL($X980:$AC980,COUNTIF($X980:$AC980,"&lt;="&amp;AF980)+1)))</f>
        <v>5</v>
      </c>
      <c r="AH980" s="4">
        <f>IF($A979="","",IF(MAX($X980:$AC980)=MAX($AD980:AG980)," ",SMALL($X980:$AC980,COUNTIF($X980:$AC980,"&lt;="&amp;AG980)+1)))</f>
        <v>7</v>
      </c>
      <c r="AI980" s="4" t="str">
        <f>IF($A979="","",IF(MAX($X980:$AC980)=MAX($AD980:AH980)," ",SMALL($X980:$AC980,COUNTIF($X980:$AC980,"&lt;="&amp;AH980)+1)))</f>
        <v xml:space="preserve"> </v>
      </c>
      <c r="AJ980" s="4" t="str">
        <f>IF($A979="","",IF(MAX($X980:$AC980)=MAX($AD980:AI980)," ",SMALL($X980:$AC980,COUNTIF($X980:$AC980,"&lt;="&amp;AI980)+1)))</f>
        <v xml:space="preserve"> </v>
      </c>
      <c r="AL980" s="13" t="str">
        <f t="shared" si="222"/>
        <v>4尾</v>
      </c>
      <c r="AM980" s="13" t="str">
        <f t="shared" si="223"/>
        <v>中2尾</v>
      </c>
    </row>
    <row r="981" spans="1:39" x14ac:dyDescent="0.15">
      <c r="A981" s="7">
        <v>2022084</v>
      </c>
      <c r="B981" s="2">
        <v>3</v>
      </c>
      <c r="C981" s="2">
        <v>18</v>
      </c>
      <c r="D981" s="2">
        <v>23</v>
      </c>
      <c r="E981" s="2">
        <v>24</v>
      </c>
      <c r="F981" s="2">
        <v>25</v>
      </c>
      <c r="G981" s="2">
        <v>32</v>
      </c>
      <c r="H981" s="2">
        <v>9</v>
      </c>
      <c r="J981" s="4">
        <f t="shared" si="210"/>
        <v>3</v>
      </c>
      <c r="K981" s="4">
        <f t="shared" si="211"/>
        <v>8</v>
      </c>
      <c r="L981" s="4">
        <f t="shared" si="212"/>
        <v>3</v>
      </c>
      <c r="M981" s="4">
        <f t="shared" si="213"/>
        <v>4</v>
      </c>
      <c r="N981" s="4">
        <f t="shared" si="214"/>
        <v>5</v>
      </c>
      <c r="O981" s="4">
        <f t="shared" si="215"/>
        <v>2</v>
      </c>
      <c r="Q981" s="4">
        <f>IF($A981="","",IF(MAX($J981:$O981)=MAX($P981:P981),"",SMALL($J981:$O981,COUNTIF($J981:$O981,"&lt;="&amp;P981)+1)))</f>
        <v>2</v>
      </c>
      <c r="R981" s="4">
        <f>IF($A981="","",IF(MAX($J981:$O981)=MAX($P981:Q981),"",SMALL($J981:$O981,COUNTIF($J981:$O981,"&lt;="&amp;Q981)+1)))</f>
        <v>3</v>
      </c>
      <c r="S981" s="4">
        <f>IF($A981="","",IF(MAX($J981:$O981)=MAX($P981:R981),"",SMALL($J981:$O981,COUNTIF($J981:$O981,"&lt;="&amp;R981)+1)))</f>
        <v>4</v>
      </c>
      <c r="T981" s="4">
        <f>IF($A981="","",IF(MAX($J981:$O981)=MAX($P981:S981),"",SMALL($J981:$O981,COUNTIF($J981:$O981,"&lt;="&amp;S981)+1)))</f>
        <v>5</v>
      </c>
      <c r="U981" s="4">
        <f>IF($A981="","",IF(MAX($J981:$O981)=MAX($P981:T981),"",SMALL($J981:$O981,COUNTIF($J981:$O981,"&lt;="&amp;T981)+1)))</f>
        <v>8</v>
      </c>
      <c r="V981" s="4" t="str">
        <f>IF($A981="","",IF(MAX($J981:$O981)=MAX($P981:U981),"",SMALL($J981:$O981,COUNTIF($J981:$O981,"&lt;="&amp;U981)+1)))</f>
        <v/>
      </c>
      <c r="X981" s="4">
        <f t="shared" si="216"/>
        <v>6</v>
      </c>
      <c r="Y981" s="4">
        <f t="shared" si="217"/>
        <v>5</v>
      </c>
      <c r="Z981" s="4">
        <f t="shared" si="218"/>
        <v>6</v>
      </c>
      <c r="AA981" s="4">
        <f t="shared" si="219"/>
        <v>6</v>
      </c>
      <c r="AB981" s="4">
        <f t="shared" si="220"/>
        <v>0</v>
      </c>
      <c r="AC981" s="4">
        <f t="shared" si="221"/>
        <v>5</v>
      </c>
      <c r="AE981" s="4">
        <f>IF($A980="","",IF(MAX($X981:$AC981)=MAX($AD981:AD981)," ",SMALL($X981:$AC981,COUNTIF($X981:$AC981,"&lt;="&amp;AD981)+1)))</f>
        <v>0</v>
      </c>
      <c r="AF981" s="4">
        <f>IF($A980="","",IF(MAX($X981:$AC981)=MAX($AD981:AE981)," ",SMALL($X981:$AC981,COUNTIF($X981:$AC981,"&lt;="&amp;AE981)+1)))</f>
        <v>5</v>
      </c>
      <c r="AG981" s="4">
        <f>IF($A980="","",IF(MAX($X981:$AC981)=MAX($AD981:AF981)," ",SMALL($X981:$AC981,COUNTIF($X981:$AC981,"&lt;="&amp;AF981)+1)))</f>
        <v>6</v>
      </c>
      <c r="AH981" s="4" t="str">
        <f>IF($A980="","",IF(MAX($X981:$AC981)=MAX($AD981:AG981)," ",SMALL($X981:$AC981,COUNTIF($X981:$AC981,"&lt;="&amp;AG981)+1)))</f>
        <v xml:space="preserve"> </v>
      </c>
      <c r="AI981" s="4" t="str">
        <f>IF($A980="","",IF(MAX($X981:$AC981)=MAX($AD981:AH981)," ",SMALL($X981:$AC981,COUNTIF($X981:$AC981,"&lt;="&amp;AH981)+1)))</f>
        <v xml:space="preserve"> </v>
      </c>
      <c r="AJ981" s="4" t="str">
        <f>IF($A980="","",IF(MAX($X981:$AC981)=MAX($AD981:AI981)," ",SMALL($X981:$AC981,COUNTIF($X981:$AC981,"&lt;="&amp;AI981)+1)))</f>
        <v xml:space="preserve"> </v>
      </c>
      <c r="AL981" s="13" t="str">
        <f t="shared" si="222"/>
        <v>3尾</v>
      </c>
      <c r="AM981" s="13" t="str">
        <f t="shared" si="223"/>
        <v>中1尾</v>
      </c>
    </row>
    <row r="982" spans="1:39" x14ac:dyDescent="0.15">
      <c r="A982" s="7">
        <v>2022085</v>
      </c>
      <c r="B982" s="2">
        <v>7</v>
      </c>
      <c r="C982" s="2">
        <v>9</v>
      </c>
      <c r="D982" s="2">
        <v>14</v>
      </c>
      <c r="E982" s="2">
        <v>31</v>
      </c>
      <c r="F982" s="2">
        <v>32</v>
      </c>
      <c r="G982" s="2">
        <v>33</v>
      </c>
      <c r="H982" s="2">
        <v>13</v>
      </c>
      <c r="J982" s="4">
        <f t="shared" si="210"/>
        <v>7</v>
      </c>
      <c r="K982" s="4">
        <f t="shared" si="211"/>
        <v>9</v>
      </c>
      <c r="L982" s="4">
        <f t="shared" si="212"/>
        <v>4</v>
      </c>
      <c r="M982" s="4">
        <f t="shared" si="213"/>
        <v>1</v>
      </c>
      <c r="N982" s="4">
        <f t="shared" si="214"/>
        <v>2</v>
      </c>
      <c r="O982" s="4">
        <f t="shared" si="215"/>
        <v>3</v>
      </c>
      <c r="Q982" s="4">
        <f>IF($A982="","",IF(MAX($J982:$O982)=MAX($P982:P982),"",SMALL($J982:$O982,COUNTIF($J982:$O982,"&lt;="&amp;P982)+1)))</f>
        <v>1</v>
      </c>
      <c r="R982" s="4">
        <f>IF($A982="","",IF(MAX($J982:$O982)=MAX($P982:Q982),"",SMALL($J982:$O982,COUNTIF($J982:$O982,"&lt;="&amp;Q982)+1)))</f>
        <v>2</v>
      </c>
      <c r="S982" s="4">
        <f>IF($A982="","",IF(MAX($J982:$O982)=MAX($P982:R982),"",SMALL($J982:$O982,COUNTIF($J982:$O982,"&lt;="&amp;R982)+1)))</f>
        <v>3</v>
      </c>
      <c r="T982" s="4">
        <f>IF($A982="","",IF(MAX($J982:$O982)=MAX($P982:S982),"",SMALL($J982:$O982,COUNTIF($J982:$O982,"&lt;="&amp;S982)+1)))</f>
        <v>4</v>
      </c>
      <c r="U982" s="4">
        <f>IF($A982="","",IF(MAX($J982:$O982)=MAX($P982:T982),"",SMALL($J982:$O982,COUNTIF($J982:$O982,"&lt;="&amp;T982)+1)))</f>
        <v>7</v>
      </c>
      <c r="V982" s="4">
        <f>IF($A982="","",IF(MAX($J982:$O982)=MAX($P982:U982),"",SMALL($J982:$O982,COUNTIF($J982:$O982,"&lt;="&amp;U982)+1)))</f>
        <v>9</v>
      </c>
      <c r="X982" s="4">
        <f t="shared" si="216"/>
        <v>4</v>
      </c>
      <c r="Y982" s="4">
        <f t="shared" si="217"/>
        <v>6</v>
      </c>
      <c r="Z982" s="4">
        <f t="shared" si="218"/>
        <v>0</v>
      </c>
      <c r="AA982" s="4">
        <f t="shared" si="219"/>
        <v>4</v>
      </c>
      <c r="AB982" s="4">
        <f t="shared" si="220"/>
        <v>0</v>
      </c>
      <c r="AC982" s="4">
        <f t="shared" si="221"/>
        <v>8</v>
      </c>
      <c r="AE982" s="4">
        <f>IF($A981="","",IF(MAX($X982:$AC982)=MAX($AD982:AD982)," ",SMALL($X982:$AC982,COUNTIF($X982:$AC982,"&lt;="&amp;AD982)+1)))</f>
        <v>0</v>
      </c>
      <c r="AF982" s="4">
        <f>IF($A981="","",IF(MAX($X982:$AC982)=MAX($AD982:AE982)," ",SMALL($X982:$AC982,COUNTIF($X982:$AC982,"&lt;="&amp;AE982)+1)))</f>
        <v>4</v>
      </c>
      <c r="AG982" s="4">
        <f>IF($A981="","",IF(MAX($X982:$AC982)=MAX($AD982:AF982)," ",SMALL($X982:$AC982,COUNTIF($X982:$AC982,"&lt;="&amp;AF982)+1)))</f>
        <v>6</v>
      </c>
      <c r="AH982" s="4">
        <f>IF($A981="","",IF(MAX($X982:$AC982)=MAX($AD982:AG982)," ",SMALL($X982:$AC982,COUNTIF($X982:$AC982,"&lt;="&amp;AG982)+1)))</f>
        <v>8</v>
      </c>
      <c r="AI982" s="4" t="str">
        <f>IF($A981="","",IF(MAX($X982:$AC982)=MAX($AD982:AH982)," ",SMALL($X982:$AC982,COUNTIF($X982:$AC982,"&lt;="&amp;AH982)+1)))</f>
        <v xml:space="preserve"> </v>
      </c>
      <c r="AJ982" s="4" t="str">
        <f>IF($A981="","",IF(MAX($X982:$AC982)=MAX($AD982:AI982)," ",SMALL($X982:$AC982,COUNTIF($X982:$AC982,"&lt;="&amp;AI982)+1)))</f>
        <v xml:space="preserve"> </v>
      </c>
      <c r="AL982" s="13" t="str">
        <f t="shared" si="222"/>
        <v>4尾</v>
      </c>
      <c r="AM982" s="13" t="str">
        <f t="shared" si="223"/>
        <v>中1尾</v>
      </c>
    </row>
    <row r="983" spans="1:39" x14ac:dyDescent="0.15">
      <c r="A983" s="7">
        <v>2022086</v>
      </c>
      <c r="B983" s="2">
        <v>1</v>
      </c>
      <c r="C983" s="2">
        <v>4</v>
      </c>
      <c r="D983" s="2">
        <v>8</v>
      </c>
      <c r="E983" s="2">
        <v>21</v>
      </c>
      <c r="F983" s="2">
        <v>23</v>
      </c>
      <c r="G983" s="2">
        <v>24</v>
      </c>
      <c r="H983" s="2">
        <v>11</v>
      </c>
      <c r="J983" s="4">
        <f t="shared" si="210"/>
        <v>1</v>
      </c>
      <c r="K983" s="4">
        <f t="shared" si="211"/>
        <v>4</v>
      </c>
      <c r="L983" s="4">
        <f t="shared" si="212"/>
        <v>8</v>
      </c>
      <c r="M983" s="4">
        <f t="shared" si="213"/>
        <v>1</v>
      </c>
      <c r="N983" s="4">
        <f t="shared" si="214"/>
        <v>3</v>
      </c>
      <c r="O983" s="4">
        <f t="shared" si="215"/>
        <v>4</v>
      </c>
      <c r="Q983" s="4">
        <f>IF($A983="","",IF(MAX($J983:$O983)=MAX($P983:P983),"",SMALL($J983:$O983,COUNTIF($J983:$O983,"&lt;="&amp;P983)+1)))</f>
        <v>1</v>
      </c>
      <c r="R983" s="4">
        <f>IF($A983="","",IF(MAX($J983:$O983)=MAX($P983:Q983),"",SMALL($J983:$O983,COUNTIF($J983:$O983,"&lt;="&amp;Q983)+1)))</f>
        <v>3</v>
      </c>
      <c r="S983" s="4">
        <f>IF($A983="","",IF(MAX($J983:$O983)=MAX($P983:R983),"",SMALL($J983:$O983,COUNTIF($J983:$O983,"&lt;="&amp;R983)+1)))</f>
        <v>4</v>
      </c>
      <c r="T983" s="4">
        <f>IF($A983="","",IF(MAX($J983:$O983)=MAX($P983:S983),"",SMALL($J983:$O983,COUNTIF($J983:$O983,"&lt;="&amp;S983)+1)))</f>
        <v>8</v>
      </c>
      <c r="U983" s="4" t="str">
        <f>IF($A983="","",IF(MAX($J983:$O983)=MAX($P983:T983),"",SMALL($J983:$O983,COUNTIF($J983:$O983,"&lt;="&amp;T983)+1)))</f>
        <v/>
      </c>
      <c r="V983" s="4" t="str">
        <f>IF($A983="","",IF(MAX($J983:$O983)=MAX($P983:U983),"",SMALL($J983:$O983,COUNTIF($J983:$O983,"&lt;="&amp;U983)+1)))</f>
        <v/>
      </c>
      <c r="X983" s="4">
        <f t="shared" si="216"/>
        <v>3</v>
      </c>
      <c r="Y983" s="4">
        <f t="shared" si="217"/>
        <v>9</v>
      </c>
      <c r="Z983" s="4">
        <f t="shared" si="218"/>
        <v>2</v>
      </c>
      <c r="AA983" s="4">
        <f t="shared" si="219"/>
        <v>3</v>
      </c>
      <c r="AB983" s="4">
        <f t="shared" si="220"/>
        <v>6</v>
      </c>
      <c r="AC983" s="4">
        <f t="shared" si="221"/>
        <v>3</v>
      </c>
      <c r="AE983" s="4">
        <f>IF($A982="","",IF(MAX($X983:$AC983)=MAX($AD983:AD983)," ",SMALL($X983:$AC983,COUNTIF($X983:$AC983,"&lt;="&amp;AD983)+1)))</f>
        <v>2</v>
      </c>
      <c r="AF983" s="4">
        <f>IF($A982="","",IF(MAX($X983:$AC983)=MAX($AD983:AE983)," ",SMALL($X983:$AC983,COUNTIF($X983:$AC983,"&lt;="&amp;AE983)+1)))</f>
        <v>3</v>
      </c>
      <c r="AG983" s="4">
        <f>IF($A982="","",IF(MAX($X983:$AC983)=MAX($AD983:AF983)," ",SMALL($X983:$AC983,COUNTIF($X983:$AC983,"&lt;="&amp;AF983)+1)))</f>
        <v>6</v>
      </c>
      <c r="AH983" s="4">
        <f>IF($A982="","",IF(MAX($X983:$AC983)=MAX($AD983:AG983)," ",SMALL($X983:$AC983,COUNTIF($X983:$AC983,"&lt;="&amp;AG983)+1)))</f>
        <v>9</v>
      </c>
      <c r="AI983" s="4" t="str">
        <f>IF($A982="","",IF(MAX($X983:$AC983)=MAX($AD983:AH983)," ",SMALL($X983:$AC983,COUNTIF($X983:$AC983,"&lt;="&amp;AH983)+1)))</f>
        <v xml:space="preserve"> </v>
      </c>
      <c r="AJ983" s="4" t="str">
        <f>IF($A982="","",IF(MAX($X983:$AC983)=MAX($AD983:AI983)," ",SMALL($X983:$AC983,COUNTIF($X983:$AC983,"&lt;="&amp;AI983)+1)))</f>
        <v xml:space="preserve"> </v>
      </c>
      <c r="AL983" s="13" t="str">
        <f t="shared" si="222"/>
        <v>4尾</v>
      </c>
      <c r="AM983" s="13" t="str">
        <f t="shared" si="223"/>
        <v>中1尾</v>
      </c>
    </row>
    <row r="984" spans="1:39" x14ac:dyDescent="0.15">
      <c r="A984" s="7">
        <v>2022087</v>
      </c>
      <c r="B984" s="2">
        <v>5</v>
      </c>
      <c r="C984" s="2">
        <v>6</v>
      </c>
      <c r="D984" s="2">
        <v>9</v>
      </c>
      <c r="E984" s="2">
        <v>13</v>
      </c>
      <c r="F984" s="2">
        <v>23</v>
      </c>
      <c r="G984" s="2">
        <v>25</v>
      </c>
      <c r="H984" s="2">
        <v>8</v>
      </c>
      <c r="J984" s="4">
        <f t="shared" si="210"/>
        <v>5</v>
      </c>
      <c r="K984" s="4">
        <f t="shared" si="211"/>
        <v>6</v>
      </c>
      <c r="L984" s="4">
        <f t="shared" si="212"/>
        <v>9</v>
      </c>
      <c r="M984" s="4">
        <f t="shared" si="213"/>
        <v>3</v>
      </c>
      <c r="N984" s="4">
        <f t="shared" si="214"/>
        <v>3</v>
      </c>
      <c r="O984" s="4">
        <f t="shared" si="215"/>
        <v>5</v>
      </c>
      <c r="Q984" s="4">
        <f>IF($A984="","",IF(MAX($J984:$O984)=MAX($P984:P984),"",SMALL($J984:$O984,COUNTIF($J984:$O984,"&lt;="&amp;P984)+1)))</f>
        <v>3</v>
      </c>
      <c r="R984" s="4">
        <f>IF($A984="","",IF(MAX($J984:$O984)=MAX($P984:Q984),"",SMALL($J984:$O984,COUNTIF($J984:$O984,"&lt;="&amp;Q984)+1)))</f>
        <v>5</v>
      </c>
      <c r="S984" s="4">
        <f>IF($A984="","",IF(MAX($J984:$O984)=MAX($P984:R984),"",SMALL($J984:$O984,COUNTIF($J984:$O984,"&lt;="&amp;R984)+1)))</f>
        <v>6</v>
      </c>
      <c r="T984" s="4">
        <f>IF($A984="","",IF(MAX($J984:$O984)=MAX($P984:S984),"",SMALL($J984:$O984,COUNTIF($J984:$O984,"&lt;="&amp;S984)+1)))</f>
        <v>9</v>
      </c>
      <c r="U984" s="4" t="str">
        <f>IF($A984="","",IF(MAX($J984:$O984)=MAX($P984:T984),"",SMALL($J984:$O984,COUNTIF($J984:$O984,"&lt;="&amp;T984)+1)))</f>
        <v/>
      </c>
      <c r="V984" s="4" t="str">
        <f>IF($A984="","",IF(MAX($J984:$O984)=MAX($P984:U984),"",SMALL($J984:$O984,COUNTIF($J984:$O984,"&lt;="&amp;U984)+1)))</f>
        <v/>
      </c>
      <c r="X984" s="4">
        <f t="shared" si="216"/>
        <v>4</v>
      </c>
      <c r="Y984" s="4">
        <f t="shared" si="217"/>
        <v>4</v>
      </c>
      <c r="Z984" s="4">
        <f t="shared" si="218"/>
        <v>3</v>
      </c>
      <c r="AA984" s="4">
        <f t="shared" si="219"/>
        <v>1</v>
      </c>
      <c r="AB984" s="4">
        <f t="shared" si="220"/>
        <v>2</v>
      </c>
      <c r="AC984" s="4">
        <f t="shared" si="221"/>
        <v>4</v>
      </c>
      <c r="AE984" s="4">
        <f>IF($A983="","",IF(MAX($X984:$AC984)=MAX($AD984:AD984)," ",SMALL($X984:$AC984,COUNTIF($X984:$AC984,"&lt;="&amp;AD984)+1)))</f>
        <v>1</v>
      </c>
      <c r="AF984" s="4">
        <f>IF($A983="","",IF(MAX($X984:$AC984)=MAX($AD984:AE984)," ",SMALL($X984:$AC984,COUNTIF($X984:$AC984,"&lt;="&amp;AE984)+1)))</f>
        <v>2</v>
      </c>
      <c r="AG984" s="4">
        <f>IF($A983="","",IF(MAX($X984:$AC984)=MAX($AD984:AF984)," ",SMALL($X984:$AC984,COUNTIF($X984:$AC984,"&lt;="&amp;AF984)+1)))</f>
        <v>3</v>
      </c>
      <c r="AH984" s="4">
        <f>IF($A983="","",IF(MAX($X984:$AC984)=MAX($AD984:AG984)," ",SMALL($X984:$AC984,COUNTIF($X984:$AC984,"&lt;="&amp;AG984)+1)))</f>
        <v>4</v>
      </c>
      <c r="AI984" s="4" t="str">
        <f>IF($A983="","",IF(MAX($X984:$AC984)=MAX($AD984:AH984)," ",SMALL($X984:$AC984,COUNTIF($X984:$AC984,"&lt;="&amp;AH984)+1)))</f>
        <v xml:space="preserve"> </v>
      </c>
      <c r="AJ984" s="4" t="str">
        <f>IF($A983="","",IF(MAX($X984:$AC984)=MAX($AD984:AI984)," ",SMALL($X984:$AC984,COUNTIF($X984:$AC984,"&lt;="&amp;AI984)+1)))</f>
        <v xml:space="preserve"> </v>
      </c>
      <c r="AL984" s="13" t="str">
        <f t="shared" si="222"/>
        <v>4尾</v>
      </c>
      <c r="AM984" s="13" t="str">
        <f t="shared" si="223"/>
        <v>中1尾</v>
      </c>
    </row>
    <row r="985" spans="1:39" x14ac:dyDescent="0.15">
      <c r="A985" s="7">
        <v>2022088</v>
      </c>
      <c r="B985" s="2">
        <v>3</v>
      </c>
      <c r="C985" s="2">
        <v>9</v>
      </c>
      <c r="D985" s="2">
        <v>15</v>
      </c>
      <c r="E985" s="2">
        <v>17</v>
      </c>
      <c r="F985" s="2">
        <v>20</v>
      </c>
      <c r="G985" s="2">
        <v>22</v>
      </c>
      <c r="H985" s="2">
        <v>6</v>
      </c>
      <c r="J985" s="4">
        <f t="shared" si="210"/>
        <v>3</v>
      </c>
      <c r="K985" s="4">
        <f t="shared" si="211"/>
        <v>9</v>
      </c>
      <c r="L985" s="4">
        <f t="shared" si="212"/>
        <v>5</v>
      </c>
      <c r="M985" s="4">
        <f t="shared" si="213"/>
        <v>7</v>
      </c>
      <c r="N985" s="4">
        <f t="shared" si="214"/>
        <v>0</v>
      </c>
      <c r="O985" s="4">
        <f t="shared" si="215"/>
        <v>2</v>
      </c>
      <c r="Q985" s="4">
        <f>IF($A985="","",IF(MAX($J985:$O985)=MAX($P985:P985),"",SMALL($J985:$O985,COUNTIF($J985:$O985,"&lt;="&amp;P985)+1)))</f>
        <v>0</v>
      </c>
      <c r="R985" s="4">
        <f>IF($A985="","",IF(MAX($J985:$O985)=MAX($P985:Q985),"",SMALL($J985:$O985,COUNTIF($J985:$O985,"&lt;="&amp;Q985)+1)))</f>
        <v>2</v>
      </c>
      <c r="S985" s="4">
        <f>IF($A985="","",IF(MAX($J985:$O985)=MAX($P985:R985),"",SMALL($J985:$O985,COUNTIF($J985:$O985,"&lt;="&amp;R985)+1)))</f>
        <v>3</v>
      </c>
      <c r="T985" s="4">
        <f>IF($A985="","",IF(MAX($J985:$O985)=MAX($P985:S985),"",SMALL($J985:$O985,COUNTIF($J985:$O985,"&lt;="&amp;S985)+1)))</f>
        <v>5</v>
      </c>
      <c r="U985" s="4">
        <f>IF($A985="","",IF(MAX($J985:$O985)=MAX($P985:T985),"",SMALL($J985:$O985,COUNTIF($J985:$O985,"&lt;="&amp;T985)+1)))</f>
        <v>7</v>
      </c>
      <c r="V985" s="4">
        <f>IF($A985="","",IF(MAX($J985:$O985)=MAX($P985:U985),"",SMALL($J985:$O985,COUNTIF($J985:$O985,"&lt;="&amp;U985)+1)))</f>
        <v>9</v>
      </c>
      <c r="X985" s="4">
        <f t="shared" si="216"/>
        <v>0</v>
      </c>
      <c r="Y985" s="4">
        <f t="shared" si="217"/>
        <v>2</v>
      </c>
      <c r="Z985" s="4">
        <f t="shared" si="218"/>
        <v>9</v>
      </c>
      <c r="AA985" s="4">
        <f t="shared" si="219"/>
        <v>7</v>
      </c>
      <c r="AB985" s="4">
        <f t="shared" si="220"/>
        <v>5</v>
      </c>
      <c r="AC985" s="4">
        <f t="shared" si="221"/>
        <v>9</v>
      </c>
      <c r="AE985" s="4">
        <f>IF($A984="","",IF(MAX($X985:$AC985)=MAX($AD985:AD985)," ",SMALL($X985:$AC985,COUNTIF($X985:$AC985,"&lt;="&amp;AD985)+1)))</f>
        <v>0</v>
      </c>
      <c r="AF985" s="4">
        <f>IF($A984="","",IF(MAX($X985:$AC985)=MAX($AD985:AE985)," ",SMALL($X985:$AC985,COUNTIF($X985:$AC985,"&lt;="&amp;AE985)+1)))</f>
        <v>2</v>
      </c>
      <c r="AG985" s="4">
        <f>IF($A984="","",IF(MAX($X985:$AC985)=MAX($AD985:AF985)," ",SMALL($X985:$AC985,COUNTIF($X985:$AC985,"&lt;="&amp;AF985)+1)))</f>
        <v>5</v>
      </c>
      <c r="AH985" s="4">
        <f>IF($A984="","",IF(MAX($X985:$AC985)=MAX($AD985:AG985)," ",SMALL($X985:$AC985,COUNTIF($X985:$AC985,"&lt;="&amp;AG985)+1)))</f>
        <v>7</v>
      </c>
      <c r="AI985" s="4">
        <f>IF($A984="","",IF(MAX($X985:$AC985)=MAX($AD985:AH985)," ",SMALL($X985:$AC985,COUNTIF($X985:$AC985,"&lt;="&amp;AH985)+1)))</f>
        <v>9</v>
      </c>
      <c r="AJ985" s="4" t="str">
        <f>IF($A984="","",IF(MAX($X985:$AC985)=MAX($AD985:AI985)," ",SMALL($X985:$AC985,COUNTIF($X985:$AC985,"&lt;="&amp;AI985)+1)))</f>
        <v xml:space="preserve"> </v>
      </c>
      <c r="AL985" s="13" t="str">
        <f t="shared" si="222"/>
        <v>5尾</v>
      </c>
      <c r="AM985" s="13" t="str">
        <f t="shared" si="223"/>
        <v>中5尾</v>
      </c>
    </row>
    <row r="986" spans="1:39" x14ac:dyDescent="0.15">
      <c r="A986" s="7">
        <v>2022089</v>
      </c>
      <c r="B986" s="2">
        <v>2</v>
      </c>
      <c r="C986" s="2">
        <v>7</v>
      </c>
      <c r="D986" s="2">
        <v>15</v>
      </c>
      <c r="E986" s="2">
        <v>29</v>
      </c>
      <c r="F986" s="2">
        <v>31</v>
      </c>
      <c r="G986" s="2">
        <v>33</v>
      </c>
      <c r="H986" s="2">
        <v>15</v>
      </c>
      <c r="J986" s="4">
        <f t="shared" si="210"/>
        <v>2</v>
      </c>
      <c r="K986" s="4">
        <f t="shared" si="211"/>
        <v>7</v>
      </c>
      <c r="L986" s="4">
        <f t="shared" si="212"/>
        <v>5</v>
      </c>
      <c r="M986" s="4">
        <f t="shared" si="213"/>
        <v>9</v>
      </c>
      <c r="N986" s="4">
        <f t="shared" si="214"/>
        <v>1</v>
      </c>
      <c r="O986" s="4">
        <f t="shared" si="215"/>
        <v>3</v>
      </c>
      <c r="Q986" s="4">
        <f>IF($A986="","",IF(MAX($J986:$O986)=MAX($P986:P986),"",SMALL($J986:$O986,COUNTIF($J986:$O986,"&lt;="&amp;P986)+1)))</f>
        <v>1</v>
      </c>
      <c r="R986" s="4">
        <f>IF($A986="","",IF(MAX($J986:$O986)=MAX($P986:Q986),"",SMALL($J986:$O986,COUNTIF($J986:$O986,"&lt;="&amp;Q986)+1)))</f>
        <v>2</v>
      </c>
      <c r="S986" s="4">
        <f>IF($A986="","",IF(MAX($J986:$O986)=MAX($P986:R986),"",SMALL($J986:$O986,COUNTIF($J986:$O986,"&lt;="&amp;R986)+1)))</f>
        <v>3</v>
      </c>
      <c r="T986" s="4">
        <f>IF($A986="","",IF(MAX($J986:$O986)=MAX($P986:S986),"",SMALL($J986:$O986,COUNTIF($J986:$O986,"&lt;="&amp;S986)+1)))</f>
        <v>5</v>
      </c>
      <c r="U986" s="4">
        <f>IF($A986="","",IF(MAX($J986:$O986)=MAX($P986:T986),"",SMALL($J986:$O986,COUNTIF($J986:$O986,"&lt;="&amp;T986)+1)))</f>
        <v>7</v>
      </c>
      <c r="V986" s="4">
        <f>IF($A986="","",IF(MAX($J986:$O986)=MAX($P986:U986),"",SMALL($J986:$O986,COUNTIF($J986:$O986,"&lt;="&amp;U986)+1)))</f>
        <v>9</v>
      </c>
      <c r="X986" s="4">
        <f t="shared" si="216"/>
        <v>7</v>
      </c>
      <c r="Y986" s="4">
        <f t="shared" si="217"/>
        <v>3</v>
      </c>
      <c r="Z986" s="4">
        <f t="shared" si="218"/>
        <v>0</v>
      </c>
      <c r="AA986" s="4">
        <f t="shared" si="219"/>
        <v>8</v>
      </c>
      <c r="AB986" s="4">
        <f t="shared" si="220"/>
        <v>0</v>
      </c>
      <c r="AC986" s="4">
        <f t="shared" si="221"/>
        <v>1</v>
      </c>
      <c r="AE986" s="4">
        <f>IF($A985="","",IF(MAX($X986:$AC986)=MAX($AD986:AD986)," ",SMALL($X986:$AC986,COUNTIF($X986:$AC986,"&lt;="&amp;AD986)+1)))</f>
        <v>0</v>
      </c>
      <c r="AF986" s="4">
        <f>IF($A985="","",IF(MAX($X986:$AC986)=MAX($AD986:AE986)," ",SMALL($X986:$AC986,COUNTIF($X986:$AC986,"&lt;="&amp;AE986)+1)))</f>
        <v>1</v>
      </c>
      <c r="AG986" s="4">
        <f>IF($A985="","",IF(MAX($X986:$AC986)=MAX($AD986:AF986)," ",SMALL($X986:$AC986,COUNTIF($X986:$AC986,"&lt;="&amp;AF986)+1)))</f>
        <v>3</v>
      </c>
      <c r="AH986" s="4">
        <f>IF($A985="","",IF(MAX($X986:$AC986)=MAX($AD986:AG986)," ",SMALL($X986:$AC986,COUNTIF($X986:$AC986,"&lt;="&amp;AG986)+1)))</f>
        <v>7</v>
      </c>
      <c r="AI986" s="4">
        <f>IF($A985="","",IF(MAX($X986:$AC986)=MAX($AD986:AH986)," ",SMALL($X986:$AC986,COUNTIF($X986:$AC986,"&lt;="&amp;AH986)+1)))</f>
        <v>8</v>
      </c>
      <c r="AJ986" s="4" t="str">
        <f>IF($A985="","",IF(MAX($X986:$AC986)=MAX($AD986:AI986)," ",SMALL($X986:$AC986,COUNTIF($X986:$AC986,"&lt;="&amp;AI986)+1)))</f>
        <v xml:space="preserve"> </v>
      </c>
      <c r="AL986" s="13" t="str">
        <f t="shared" si="222"/>
        <v>5尾</v>
      </c>
      <c r="AM986" s="13" t="str">
        <f t="shared" si="223"/>
        <v>中3尾</v>
      </c>
    </row>
    <row r="987" spans="1:39" x14ac:dyDescent="0.15">
      <c r="A987" s="7">
        <v>2022090</v>
      </c>
      <c r="B987" s="2">
        <v>1</v>
      </c>
      <c r="C987" s="2">
        <v>4</v>
      </c>
      <c r="D987" s="2">
        <v>25</v>
      </c>
      <c r="E987" s="2">
        <v>27</v>
      </c>
      <c r="F987" s="2">
        <v>29</v>
      </c>
      <c r="G987" s="2">
        <v>30</v>
      </c>
      <c r="H987" s="2">
        <v>7</v>
      </c>
      <c r="J987" s="4">
        <f t="shared" si="210"/>
        <v>1</v>
      </c>
      <c r="K987" s="4">
        <f t="shared" si="211"/>
        <v>4</v>
      </c>
      <c r="L987" s="4">
        <f t="shared" si="212"/>
        <v>5</v>
      </c>
      <c r="M987" s="4">
        <f t="shared" si="213"/>
        <v>7</v>
      </c>
      <c r="N987" s="4">
        <f t="shared" si="214"/>
        <v>9</v>
      </c>
      <c r="O987" s="4">
        <f t="shared" si="215"/>
        <v>0</v>
      </c>
      <c r="Q987" s="4">
        <f>IF($A987="","",IF(MAX($J987:$O987)=MAX($P987:P987),"",SMALL($J987:$O987,COUNTIF($J987:$O987,"&lt;="&amp;P987)+1)))</f>
        <v>0</v>
      </c>
      <c r="R987" s="4">
        <f>IF($A987="","",IF(MAX($J987:$O987)=MAX($P987:Q987),"",SMALL($J987:$O987,COUNTIF($J987:$O987,"&lt;="&amp;Q987)+1)))</f>
        <v>1</v>
      </c>
      <c r="S987" s="4">
        <f>IF($A987="","",IF(MAX($J987:$O987)=MAX($P987:R987),"",SMALL($J987:$O987,COUNTIF($J987:$O987,"&lt;="&amp;R987)+1)))</f>
        <v>4</v>
      </c>
      <c r="T987" s="4">
        <f>IF($A987="","",IF(MAX($J987:$O987)=MAX($P987:S987),"",SMALL($J987:$O987,COUNTIF($J987:$O987,"&lt;="&amp;S987)+1)))</f>
        <v>5</v>
      </c>
      <c r="U987" s="4">
        <f>IF($A987="","",IF(MAX($J987:$O987)=MAX($P987:T987),"",SMALL($J987:$O987,COUNTIF($J987:$O987,"&lt;="&amp;T987)+1)))</f>
        <v>7</v>
      </c>
      <c r="V987" s="4">
        <f>IF($A987="","",IF(MAX($J987:$O987)=MAX($P987:U987),"",SMALL($J987:$O987,COUNTIF($J987:$O987,"&lt;="&amp;U987)+1)))</f>
        <v>9</v>
      </c>
      <c r="X987" s="4">
        <f t="shared" si="216"/>
        <v>4</v>
      </c>
      <c r="Y987" s="4">
        <f t="shared" si="217"/>
        <v>5</v>
      </c>
      <c r="Z987" s="4">
        <f t="shared" si="218"/>
        <v>9</v>
      </c>
      <c r="AA987" s="4">
        <f t="shared" si="219"/>
        <v>7</v>
      </c>
      <c r="AB987" s="4">
        <f t="shared" si="220"/>
        <v>3</v>
      </c>
      <c r="AC987" s="4">
        <f t="shared" si="221"/>
        <v>6</v>
      </c>
      <c r="AE987" s="4">
        <f>IF($A986="","",IF(MAX($X987:$AC987)=MAX($AD987:AD987)," ",SMALL($X987:$AC987,COUNTIF($X987:$AC987,"&lt;="&amp;AD987)+1)))</f>
        <v>3</v>
      </c>
      <c r="AF987" s="4">
        <f>IF($A986="","",IF(MAX($X987:$AC987)=MAX($AD987:AE987)," ",SMALL($X987:$AC987,COUNTIF($X987:$AC987,"&lt;="&amp;AE987)+1)))</f>
        <v>4</v>
      </c>
      <c r="AG987" s="4">
        <f>IF($A986="","",IF(MAX($X987:$AC987)=MAX($AD987:AF987)," ",SMALL($X987:$AC987,COUNTIF($X987:$AC987,"&lt;="&amp;AF987)+1)))</f>
        <v>5</v>
      </c>
      <c r="AH987" s="4">
        <f>IF($A986="","",IF(MAX($X987:$AC987)=MAX($AD987:AG987)," ",SMALL($X987:$AC987,COUNTIF($X987:$AC987,"&lt;="&amp;AG987)+1)))</f>
        <v>6</v>
      </c>
      <c r="AI987" s="4">
        <f>IF($A986="","",IF(MAX($X987:$AC987)=MAX($AD987:AH987)," ",SMALL($X987:$AC987,COUNTIF($X987:$AC987,"&lt;="&amp;AH987)+1)))</f>
        <v>7</v>
      </c>
      <c r="AJ987" s="4">
        <f>IF($A986="","",IF(MAX($X987:$AC987)=MAX($AD987:AI987)," ",SMALL($X987:$AC987,COUNTIF($X987:$AC987,"&lt;="&amp;AI987)+1)))</f>
        <v>9</v>
      </c>
      <c r="AL987" s="13" t="str">
        <f t="shared" si="222"/>
        <v>6尾</v>
      </c>
      <c r="AM987" s="13" t="str">
        <f t="shared" si="223"/>
        <v>中4尾</v>
      </c>
    </row>
    <row r="988" spans="1:39" x14ac:dyDescent="0.15">
      <c r="A988" s="7">
        <v>2022091</v>
      </c>
      <c r="B988" s="2">
        <v>8</v>
      </c>
      <c r="C988" s="2">
        <v>18</v>
      </c>
      <c r="D988" s="2">
        <v>20</v>
      </c>
      <c r="E988" s="2">
        <v>22</v>
      </c>
      <c r="F988" s="2">
        <v>24</v>
      </c>
      <c r="G988" s="2">
        <v>28</v>
      </c>
      <c r="H988" s="2">
        <v>10</v>
      </c>
      <c r="J988" s="4">
        <f t="shared" si="210"/>
        <v>8</v>
      </c>
      <c r="K988" s="4">
        <f t="shared" si="211"/>
        <v>8</v>
      </c>
      <c r="L988" s="4">
        <f t="shared" si="212"/>
        <v>0</v>
      </c>
      <c r="M988" s="4">
        <f t="shared" si="213"/>
        <v>2</v>
      </c>
      <c r="N988" s="4">
        <f t="shared" si="214"/>
        <v>4</v>
      </c>
      <c r="O988" s="4">
        <f t="shared" si="215"/>
        <v>8</v>
      </c>
      <c r="Q988" s="4">
        <f>IF($A988="","",IF(MAX($J988:$O988)=MAX($P988:P988),"",SMALL($J988:$O988,COUNTIF($J988:$O988,"&lt;="&amp;P988)+1)))</f>
        <v>0</v>
      </c>
      <c r="R988" s="4">
        <f>IF($A988="","",IF(MAX($J988:$O988)=MAX($P988:Q988),"",SMALL($J988:$O988,COUNTIF($J988:$O988,"&lt;="&amp;Q988)+1)))</f>
        <v>2</v>
      </c>
      <c r="S988" s="4">
        <f>IF($A988="","",IF(MAX($J988:$O988)=MAX($P988:R988),"",SMALL($J988:$O988,COUNTIF($J988:$O988,"&lt;="&amp;R988)+1)))</f>
        <v>4</v>
      </c>
      <c r="T988" s="4">
        <f>IF($A988="","",IF(MAX($J988:$O988)=MAX($P988:S988),"",SMALL($J988:$O988,COUNTIF($J988:$O988,"&lt;="&amp;S988)+1)))</f>
        <v>8</v>
      </c>
      <c r="U988" s="4" t="str">
        <f>IF($A988="","",IF(MAX($J988:$O988)=MAX($P988:T988),"",SMALL($J988:$O988,COUNTIF($J988:$O988,"&lt;="&amp;T988)+1)))</f>
        <v/>
      </c>
      <c r="V988" s="4" t="str">
        <f>IF($A988="","",IF(MAX($J988:$O988)=MAX($P988:U988),"",SMALL($J988:$O988,COUNTIF($J988:$O988,"&lt;="&amp;U988)+1)))</f>
        <v/>
      </c>
      <c r="X988" s="4">
        <f t="shared" si="216"/>
        <v>4</v>
      </c>
      <c r="Y988" s="4">
        <f t="shared" si="217"/>
        <v>4</v>
      </c>
      <c r="Z988" s="4">
        <f t="shared" si="218"/>
        <v>3</v>
      </c>
      <c r="AA988" s="4">
        <f t="shared" si="219"/>
        <v>7</v>
      </c>
      <c r="AB988" s="4">
        <f t="shared" si="220"/>
        <v>0</v>
      </c>
      <c r="AC988" s="4">
        <f t="shared" si="221"/>
        <v>3</v>
      </c>
      <c r="AE988" s="4">
        <f>IF($A987="","",IF(MAX($X988:$AC988)=MAX($AD988:AD988)," ",SMALL($X988:$AC988,COUNTIF($X988:$AC988,"&lt;="&amp;AD988)+1)))</f>
        <v>0</v>
      </c>
      <c r="AF988" s="4">
        <f>IF($A987="","",IF(MAX($X988:$AC988)=MAX($AD988:AE988)," ",SMALL($X988:$AC988,COUNTIF($X988:$AC988,"&lt;="&amp;AE988)+1)))</f>
        <v>3</v>
      </c>
      <c r="AG988" s="4">
        <f>IF($A987="","",IF(MAX($X988:$AC988)=MAX($AD988:AF988)," ",SMALL($X988:$AC988,COUNTIF($X988:$AC988,"&lt;="&amp;AF988)+1)))</f>
        <v>4</v>
      </c>
      <c r="AH988" s="4">
        <f>IF($A987="","",IF(MAX($X988:$AC988)=MAX($AD988:AG988)," ",SMALL($X988:$AC988,COUNTIF($X988:$AC988,"&lt;="&amp;AG988)+1)))</f>
        <v>7</v>
      </c>
      <c r="AI988" s="4" t="str">
        <f>IF($A987="","",IF(MAX($X988:$AC988)=MAX($AD988:AH988)," ",SMALL($X988:$AC988,COUNTIF($X988:$AC988,"&lt;="&amp;AH988)+1)))</f>
        <v xml:space="preserve"> </v>
      </c>
      <c r="AJ988" s="4" t="str">
        <f>IF($A987="","",IF(MAX($X988:$AC988)=MAX($AD988:AI988)," ",SMALL($X988:$AC988,COUNTIF($X988:$AC988,"&lt;="&amp;AI988)+1)))</f>
        <v xml:space="preserve"> </v>
      </c>
      <c r="AL988" s="13" t="str">
        <f t="shared" si="222"/>
        <v>4尾</v>
      </c>
      <c r="AM988" s="13" t="str">
        <f t="shared" si="223"/>
        <v>中2尾</v>
      </c>
    </row>
    <row r="989" spans="1:39" x14ac:dyDescent="0.15">
      <c r="A989" s="7">
        <v>2022092</v>
      </c>
      <c r="B989" s="2">
        <v>7</v>
      </c>
      <c r="C989" s="2">
        <v>10</v>
      </c>
      <c r="D989" s="2">
        <v>16</v>
      </c>
      <c r="E989" s="2">
        <v>20</v>
      </c>
      <c r="F989" s="2">
        <v>21</v>
      </c>
      <c r="G989" s="2">
        <v>27</v>
      </c>
      <c r="H989" s="2">
        <v>11</v>
      </c>
      <c r="J989" s="4">
        <f t="shared" si="210"/>
        <v>7</v>
      </c>
      <c r="K989" s="4">
        <f t="shared" si="211"/>
        <v>0</v>
      </c>
      <c r="L989" s="4">
        <f t="shared" si="212"/>
        <v>6</v>
      </c>
      <c r="M989" s="4">
        <f t="shared" si="213"/>
        <v>0</v>
      </c>
      <c r="N989" s="4">
        <f t="shared" si="214"/>
        <v>1</v>
      </c>
      <c r="O989" s="4">
        <f t="shared" si="215"/>
        <v>7</v>
      </c>
      <c r="Q989" s="4">
        <f>IF($A989="","",IF(MAX($J989:$O989)=MAX($P989:P989),"",SMALL($J989:$O989,COUNTIF($J989:$O989,"&lt;="&amp;P989)+1)))</f>
        <v>0</v>
      </c>
      <c r="R989" s="4">
        <f>IF($A989="","",IF(MAX($J989:$O989)=MAX($P989:Q989),"",SMALL($J989:$O989,COUNTIF($J989:$O989,"&lt;="&amp;Q989)+1)))</f>
        <v>1</v>
      </c>
      <c r="S989" s="4">
        <f>IF($A989="","",IF(MAX($J989:$O989)=MAX($P989:R989),"",SMALL($J989:$O989,COUNTIF($J989:$O989,"&lt;="&amp;R989)+1)))</f>
        <v>6</v>
      </c>
      <c r="T989" s="4">
        <f>IF($A989="","",IF(MAX($J989:$O989)=MAX($P989:S989),"",SMALL($J989:$O989,COUNTIF($J989:$O989,"&lt;="&amp;S989)+1)))</f>
        <v>7</v>
      </c>
      <c r="U989" s="4" t="str">
        <f>IF($A989="","",IF(MAX($J989:$O989)=MAX($P989:T989),"",SMALL($J989:$O989,COUNTIF($J989:$O989,"&lt;="&amp;T989)+1)))</f>
        <v/>
      </c>
      <c r="V989" s="4" t="str">
        <f>IF($A989="","",IF(MAX($J989:$O989)=MAX($P989:U989),"",SMALL($J989:$O989,COUNTIF($J989:$O989,"&lt;="&amp;U989)+1)))</f>
        <v/>
      </c>
      <c r="X989" s="4">
        <f t="shared" si="216"/>
        <v>4</v>
      </c>
      <c r="Y989" s="4">
        <f t="shared" si="217"/>
        <v>5</v>
      </c>
      <c r="Z989" s="4">
        <f t="shared" si="218"/>
        <v>8</v>
      </c>
      <c r="AA989" s="4">
        <f t="shared" si="219"/>
        <v>9</v>
      </c>
      <c r="AB989" s="4">
        <f t="shared" si="220"/>
        <v>2</v>
      </c>
      <c r="AC989" s="4">
        <f t="shared" si="221"/>
        <v>7</v>
      </c>
      <c r="AE989" s="4">
        <f>IF($A988="","",IF(MAX($X989:$AC989)=MAX($AD989:AD989)," ",SMALL($X989:$AC989,COUNTIF($X989:$AC989,"&lt;="&amp;AD989)+1)))</f>
        <v>2</v>
      </c>
      <c r="AF989" s="4">
        <f>IF($A988="","",IF(MAX($X989:$AC989)=MAX($AD989:AE989)," ",SMALL($X989:$AC989,COUNTIF($X989:$AC989,"&lt;="&amp;AE989)+1)))</f>
        <v>4</v>
      </c>
      <c r="AG989" s="4">
        <f>IF($A988="","",IF(MAX($X989:$AC989)=MAX($AD989:AF989)," ",SMALL($X989:$AC989,COUNTIF($X989:$AC989,"&lt;="&amp;AF989)+1)))</f>
        <v>5</v>
      </c>
      <c r="AH989" s="4">
        <f>IF($A988="","",IF(MAX($X989:$AC989)=MAX($AD989:AG989)," ",SMALL($X989:$AC989,COUNTIF($X989:$AC989,"&lt;="&amp;AG989)+1)))</f>
        <v>7</v>
      </c>
      <c r="AI989" s="4">
        <f>IF($A988="","",IF(MAX($X989:$AC989)=MAX($AD989:AH989)," ",SMALL($X989:$AC989,COUNTIF($X989:$AC989,"&lt;="&amp;AH989)+1)))</f>
        <v>8</v>
      </c>
      <c r="AJ989" s="4">
        <f>IF($A988="","",IF(MAX($X989:$AC989)=MAX($AD989:AI989)," ",SMALL($X989:$AC989,COUNTIF($X989:$AC989,"&lt;="&amp;AI989)+1)))</f>
        <v>9</v>
      </c>
      <c r="AL989" s="13" t="str">
        <f t="shared" si="222"/>
        <v>6尾</v>
      </c>
      <c r="AM989" s="13" t="str">
        <f t="shared" si="223"/>
        <v>中1尾</v>
      </c>
    </row>
    <row r="990" spans="1:39" x14ac:dyDescent="0.15">
      <c r="A990" s="7">
        <v>2022093</v>
      </c>
      <c r="B990" s="2">
        <v>21</v>
      </c>
      <c r="C990" s="2">
        <v>22</v>
      </c>
      <c r="D990" s="2">
        <v>24</v>
      </c>
      <c r="E990" s="2">
        <v>28</v>
      </c>
      <c r="F990" s="2">
        <v>29</v>
      </c>
      <c r="G990" s="2">
        <v>32</v>
      </c>
      <c r="H990" s="2">
        <v>14</v>
      </c>
      <c r="J990" s="4">
        <f t="shared" si="210"/>
        <v>1</v>
      </c>
      <c r="K990" s="4">
        <f t="shared" si="211"/>
        <v>2</v>
      </c>
      <c r="L990" s="4">
        <f t="shared" si="212"/>
        <v>4</v>
      </c>
      <c r="M990" s="4">
        <f t="shared" si="213"/>
        <v>8</v>
      </c>
      <c r="N990" s="4">
        <f t="shared" si="214"/>
        <v>9</v>
      </c>
      <c r="O990" s="4">
        <f t="shared" si="215"/>
        <v>2</v>
      </c>
      <c r="Q990" s="4">
        <f>IF($A990="","",IF(MAX($J990:$O990)=MAX($P990:P990),"",SMALL($J990:$O990,COUNTIF($J990:$O990,"&lt;="&amp;P990)+1)))</f>
        <v>1</v>
      </c>
      <c r="R990" s="4">
        <f>IF($A990="","",IF(MAX($J990:$O990)=MAX($P990:Q990),"",SMALL($J990:$O990,COUNTIF($J990:$O990,"&lt;="&amp;Q990)+1)))</f>
        <v>2</v>
      </c>
      <c r="S990" s="4">
        <f>IF($A990="","",IF(MAX($J990:$O990)=MAX($P990:R990),"",SMALL($J990:$O990,COUNTIF($J990:$O990,"&lt;="&amp;R990)+1)))</f>
        <v>4</v>
      </c>
      <c r="T990" s="4">
        <f>IF($A990="","",IF(MAX($J990:$O990)=MAX($P990:S990),"",SMALL($J990:$O990,COUNTIF($J990:$O990,"&lt;="&amp;S990)+1)))</f>
        <v>8</v>
      </c>
      <c r="U990" s="4">
        <f>IF($A990="","",IF(MAX($J990:$O990)=MAX($P990:T990),"",SMALL($J990:$O990,COUNTIF($J990:$O990,"&lt;="&amp;T990)+1)))</f>
        <v>9</v>
      </c>
      <c r="V990" s="4" t="str">
        <f>IF($A990="","",IF(MAX($J990:$O990)=MAX($P990:U990),"",SMALL($J990:$O990,COUNTIF($J990:$O990,"&lt;="&amp;U990)+1)))</f>
        <v/>
      </c>
      <c r="X990" s="4">
        <f t="shared" si="216"/>
        <v>0</v>
      </c>
      <c r="Y990" s="4">
        <f t="shared" si="217"/>
        <v>3</v>
      </c>
      <c r="Z990" s="4">
        <f t="shared" si="218"/>
        <v>0</v>
      </c>
      <c r="AA990" s="4">
        <f t="shared" si="219"/>
        <v>5</v>
      </c>
      <c r="AB990" s="4">
        <f t="shared" si="220"/>
        <v>7</v>
      </c>
      <c r="AC990" s="4">
        <f t="shared" si="221"/>
        <v>9</v>
      </c>
      <c r="AE990" s="4">
        <f>IF($A989="","",IF(MAX($X990:$AC990)=MAX($AD990:AD990)," ",SMALL($X990:$AC990,COUNTIF($X990:$AC990,"&lt;="&amp;AD990)+1)))</f>
        <v>0</v>
      </c>
      <c r="AF990" s="4">
        <f>IF($A989="","",IF(MAX($X990:$AC990)=MAX($AD990:AE990)," ",SMALL($X990:$AC990,COUNTIF($X990:$AC990,"&lt;="&amp;AE990)+1)))</f>
        <v>3</v>
      </c>
      <c r="AG990" s="4">
        <f>IF($A989="","",IF(MAX($X990:$AC990)=MAX($AD990:AF990)," ",SMALL($X990:$AC990,COUNTIF($X990:$AC990,"&lt;="&amp;AF990)+1)))</f>
        <v>5</v>
      </c>
      <c r="AH990" s="4">
        <f>IF($A989="","",IF(MAX($X990:$AC990)=MAX($AD990:AG990)," ",SMALL($X990:$AC990,COUNTIF($X990:$AC990,"&lt;="&amp;AG990)+1)))</f>
        <v>7</v>
      </c>
      <c r="AI990" s="4">
        <f>IF($A989="","",IF(MAX($X990:$AC990)=MAX($AD990:AH990)," ",SMALL($X990:$AC990,COUNTIF($X990:$AC990,"&lt;="&amp;AH990)+1)))</f>
        <v>9</v>
      </c>
      <c r="AJ990" s="4" t="str">
        <f>IF($A989="","",IF(MAX($X990:$AC990)=MAX($AD990:AI990)," ",SMALL($X990:$AC990,COUNTIF($X990:$AC990,"&lt;="&amp;AI990)+1)))</f>
        <v xml:space="preserve"> </v>
      </c>
      <c r="AL990" s="13" t="str">
        <f t="shared" si="222"/>
        <v>5尾</v>
      </c>
      <c r="AM990" s="13" t="str">
        <f t="shared" si="223"/>
        <v>中1尾</v>
      </c>
    </row>
    <row r="991" spans="1:39" x14ac:dyDescent="0.15">
      <c r="A991" s="7">
        <v>2022094</v>
      </c>
      <c r="B991" s="2">
        <v>6</v>
      </c>
      <c r="C991" s="2">
        <v>11</v>
      </c>
      <c r="D991" s="2">
        <v>13</v>
      </c>
      <c r="E991" s="2">
        <v>16</v>
      </c>
      <c r="F991" s="2">
        <v>19</v>
      </c>
      <c r="G991" s="2">
        <v>31</v>
      </c>
      <c r="H991" s="2">
        <v>2</v>
      </c>
      <c r="J991" s="4">
        <f t="shared" si="210"/>
        <v>6</v>
      </c>
      <c r="K991" s="4">
        <f t="shared" si="211"/>
        <v>1</v>
      </c>
      <c r="L991" s="4">
        <f t="shared" si="212"/>
        <v>3</v>
      </c>
      <c r="M991" s="4">
        <f t="shared" si="213"/>
        <v>6</v>
      </c>
      <c r="N991" s="4">
        <f t="shared" si="214"/>
        <v>9</v>
      </c>
      <c r="O991" s="4">
        <f t="shared" si="215"/>
        <v>1</v>
      </c>
      <c r="Q991" s="4">
        <f>IF($A991="","",IF(MAX($J991:$O991)=MAX($P991:P991),"",SMALL($J991:$O991,COUNTIF($J991:$O991,"&lt;="&amp;P991)+1)))</f>
        <v>1</v>
      </c>
      <c r="R991" s="4">
        <f>IF($A991="","",IF(MAX($J991:$O991)=MAX($P991:Q991),"",SMALL($J991:$O991,COUNTIF($J991:$O991,"&lt;="&amp;Q991)+1)))</f>
        <v>3</v>
      </c>
      <c r="S991" s="4">
        <f>IF($A991="","",IF(MAX($J991:$O991)=MAX($P991:R991),"",SMALL($J991:$O991,COUNTIF($J991:$O991,"&lt;="&amp;R991)+1)))</f>
        <v>6</v>
      </c>
      <c r="T991" s="4">
        <f>IF($A991="","",IF(MAX($J991:$O991)=MAX($P991:S991),"",SMALL($J991:$O991,COUNTIF($J991:$O991,"&lt;="&amp;S991)+1)))</f>
        <v>9</v>
      </c>
      <c r="U991" s="4" t="str">
        <f>IF($A991="","",IF(MAX($J991:$O991)=MAX($P991:T991),"",SMALL($J991:$O991,COUNTIF($J991:$O991,"&lt;="&amp;T991)+1)))</f>
        <v/>
      </c>
      <c r="V991" s="4" t="str">
        <f>IF($A991="","",IF(MAX($J991:$O991)=MAX($P991:U991),"",SMALL($J991:$O991,COUNTIF($J991:$O991,"&lt;="&amp;U991)+1)))</f>
        <v/>
      </c>
      <c r="X991" s="4">
        <f t="shared" si="216"/>
        <v>2</v>
      </c>
      <c r="Y991" s="4">
        <f t="shared" si="217"/>
        <v>5</v>
      </c>
      <c r="Z991" s="4">
        <f t="shared" si="218"/>
        <v>2</v>
      </c>
      <c r="AA991" s="4">
        <f t="shared" si="219"/>
        <v>4</v>
      </c>
      <c r="AB991" s="4">
        <f t="shared" si="220"/>
        <v>8</v>
      </c>
      <c r="AC991" s="4">
        <f t="shared" si="221"/>
        <v>1</v>
      </c>
      <c r="AE991" s="4">
        <f>IF($A990="","",IF(MAX($X991:$AC991)=MAX($AD991:AD991)," ",SMALL($X991:$AC991,COUNTIF($X991:$AC991,"&lt;="&amp;AD991)+1)))</f>
        <v>1</v>
      </c>
      <c r="AF991" s="4">
        <f>IF($A990="","",IF(MAX($X991:$AC991)=MAX($AD991:AE991)," ",SMALL($X991:$AC991,COUNTIF($X991:$AC991,"&lt;="&amp;AE991)+1)))</f>
        <v>2</v>
      </c>
      <c r="AG991" s="4">
        <f>IF($A990="","",IF(MAX($X991:$AC991)=MAX($AD991:AF991)," ",SMALL($X991:$AC991,COUNTIF($X991:$AC991,"&lt;="&amp;AF991)+1)))</f>
        <v>4</v>
      </c>
      <c r="AH991" s="4">
        <f>IF($A990="","",IF(MAX($X991:$AC991)=MAX($AD991:AG991)," ",SMALL($X991:$AC991,COUNTIF($X991:$AC991,"&lt;="&amp;AG991)+1)))</f>
        <v>5</v>
      </c>
      <c r="AI991" s="4">
        <f>IF($A990="","",IF(MAX($X991:$AC991)=MAX($AD991:AH991)," ",SMALL($X991:$AC991,COUNTIF($X991:$AC991,"&lt;="&amp;AH991)+1)))</f>
        <v>8</v>
      </c>
      <c r="AJ991" s="4" t="str">
        <f>IF($A990="","",IF(MAX($X991:$AC991)=MAX($AD991:AI991)," ",SMALL($X991:$AC991,COUNTIF($X991:$AC991,"&lt;="&amp;AI991)+1)))</f>
        <v xml:space="preserve"> </v>
      </c>
      <c r="AL991" s="13" t="str">
        <f t="shared" si="222"/>
        <v>5尾</v>
      </c>
      <c r="AM991" s="13" t="str">
        <f t="shared" si="223"/>
        <v>中1尾</v>
      </c>
    </row>
    <row r="992" spans="1:39" x14ac:dyDescent="0.15">
      <c r="A992" s="7">
        <v>2022095</v>
      </c>
      <c r="B992" s="2">
        <v>4</v>
      </c>
      <c r="C992" s="2">
        <v>13</v>
      </c>
      <c r="D992" s="2">
        <v>14</v>
      </c>
      <c r="E992" s="2">
        <v>18</v>
      </c>
      <c r="F992" s="2">
        <v>20</v>
      </c>
      <c r="G992" s="2">
        <v>28</v>
      </c>
      <c r="H992" s="2">
        <v>8</v>
      </c>
      <c r="J992" s="4">
        <f t="shared" si="210"/>
        <v>4</v>
      </c>
      <c r="K992" s="4">
        <f t="shared" si="211"/>
        <v>3</v>
      </c>
      <c r="L992" s="4">
        <f t="shared" si="212"/>
        <v>4</v>
      </c>
      <c r="M992" s="4">
        <f t="shared" si="213"/>
        <v>8</v>
      </c>
      <c r="N992" s="4">
        <f t="shared" si="214"/>
        <v>0</v>
      </c>
      <c r="O992" s="4">
        <f t="shared" si="215"/>
        <v>8</v>
      </c>
      <c r="Q992" s="4">
        <f>IF($A992="","",IF(MAX($J992:$O992)=MAX($P992:P992),"",SMALL($J992:$O992,COUNTIF($J992:$O992,"&lt;="&amp;P992)+1)))</f>
        <v>0</v>
      </c>
      <c r="R992" s="4">
        <f>IF($A992="","",IF(MAX($J992:$O992)=MAX($P992:Q992),"",SMALL($J992:$O992,COUNTIF($J992:$O992,"&lt;="&amp;Q992)+1)))</f>
        <v>3</v>
      </c>
      <c r="S992" s="4">
        <f>IF($A992="","",IF(MAX($J992:$O992)=MAX($P992:R992),"",SMALL($J992:$O992,COUNTIF($J992:$O992,"&lt;="&amp;R992)+1)))</f>
        <v>4</v>
      </c>
      <c r="T992" s="4">
        <f>IF($A992="","",IF(MAX($J992:$O992)=MAX($P992:S992),"",SMALL($J992:$O992,COUNTIF($J992:$O992,"&lt;="&amp;S992)+1)))</f>
        <v>8</v>
      </c>
      <c r="U992" s="4" t="str">
        <f>IF($A992="","",IF(MAX($J992:$O992)=MAX($P992:T992),"",SMALL($J992:$O992,COUNTIF($J992:$O992,"&lt;="&amp;T992)+1)))</f>
        <v/>
      </c>
      <c r="V992" s="4" t="str">
        <f>IF($A992="","",IF(MAX($J992:$O992)=MAX($P992:U992),"",SMALL($J992:$O992,COUNTIF($J992:$O992,"&lt;="&amp;U992)+1)))</f>
        <v/>
      </c>
      <c r="X992" s="4">
        <f t="shared" si="216"/>
        <v>6</v>
      </c>
      <c r="Y992" s="4">
        <f t="shared" si="217"/>
        <v>3</v>
      </c>
      <c r="Z992" s="4">
        <f t="shared" si="218"/>
        <v>4</v>
      </c>
      <c r="AA992" s="4">
        <f t="shared" si="219"/>
        <v>9</v>
      </c>
      <c r="AB992" s="4">
        <f t="shared" si="220"/>
        <v>9</v>
      </c>
      <c r="AC992" s="4">
        <f t="shared" si="221"/>
        <v>3</v>
      </c>
      <c r="AE992" s="4">
        <f>IF($A991="","",IF(MAX($X992:$AC992)=MAX($AD992:AD992)," ",SMALL($X992:$AC992,COUNTIF($X992:$AC992,"&lt;="&amp;AD992)+1)))</f>
        <v>3</v>
      </c>
      <c r="AF992" s="4">
        <f>IF($A991="","",IF(MAX($X992:$AC992)=MAX($AD992:AE992)," ",SMALL($X992:$AC992,COUNTIF($X992:$AC992,"&lt;="&amp;AE992)+1)))</f>
        <v>4</v>
      </c>
      <c r="AG992" s="4">
        <f>IF($A991="","",IF(MAX($X992:$AC992)=MAX($AD992:AF992)," ",SMALL($X992:$AC992,COUNTIF($X992:$AC992,"&lt;="&amp;AF992)+1)))</f>
        <v>6</v>
      </c>
      <c r="AH992" s="4">
        <f>IF($A991="","",IF(MAX($X992:$AC992)=MAX($AD992:AG992)," ",SMALL($X992:$AC992,COUNTIF($X992:$AC992,"&lt;="&amp;AG992)+1)))</f>
        <v>9</v>
      </c>
      <c r="AI992" s="4" t="str">
        <f>IF($A991="","",IF(MAX($X992:$AC992)=MAX($AD992:AH992)," ",SMALL($X992:$AC992,COUNTIF($X992:$AC992,"&lt;="&amp;AH992)+1)))</f>
        <v xml:space="preserve"> </v>
      </c>
      <c r="AJ992" s="4" t="str">
        <f>IF($A991="","",IF(MAX($X992:$AC992)=MAX($AD992:AI992)," ",SMALL($X992:$AC992,COUNTIF($X992:$AC992,"&lt;="&amp;AI992)+1)))</f>
        <v xml:space="preserve"> </v>
      </c>
      <c r="AL992" s="13" t="str">
        <f t="shared" si="222"/>
        <v>4尾</v>
      </c>
      <c r="AM992" s="13" t="str">
        <f t="shared" si="223"/>
        <v>中2尾</v>
      </c>
    </row>
    <row r="993" spans="1:39" x14ac:dyDescent="0.15">
      <c r="A993" s="7">
        <v>2022096</v>
      </c>
      <c r="B993" s="2">
        <v>3</v>
      </c>
      <c r="C993" s="2">
        <v>16</v>
      </c>
      <c r="D993" s="2">
        <v>17</v>
      </c>
      <c r="E993" s="2">
        <v>19</v>
      </c>
      <c r="F993" s="2">
        <v>25</v>
      </c>
      <c r="G993" s="2">
        <v>33</v>
      </c>
      <c r="H993" s="2">
        <v>7</v>
      </c>
      <c r="J993" s="4">
        <f t="shared" si="210"/>
        <v>3</v>
      </c>
      <c r="K993" s="4">
        <f t="shared" si="211"/>
        <v>6</v>
      </c>
      <c r="L993" s="4">
        <f t="shared" si="212"/>
        <v>7</v>
      </c>
      <c r="M993" s="4">
        <f t="shared" si="213"/>
        <v>9</v>
      </c>
      <c r="N993" s="4">
        <f t="shared" si="214"/>
        <v>5</v>
      </c>
      <c r="O993" s="4">
        <f t="shared" si="215"/>
        <v>3</v>
      </c>
      <c r="Q993" s="4">
        <f>IF($A993="","",IF(MAX($J993:$O993)=MAX($P993:P993),"",SMALL($J993:$O993,COUNTIF($J993:$O993,"&lt;="&amp;P993)+1)))</f>
        <v>3</v>
      </c>
      <c r="R993" s="4">
        <f>IF($A993="","",IF(MAX($J993:$O993)=MAX($P993:Q993),"",SMALL($J993:$O993,COUNTIF($J993:$O993,"&lt;="&amp;Q993)+1)))</f>
        <v>5</v>
      </c>
      <c r="S993" s="4">
        <f>IF($A993="","",IF(MAX($J993:$O993)=MAX($P993:R993),"",SMALL($J993:$O993,COUNTIF($J993:$O993,"&lt;="&amp;R993)+1)))</f>
        <v>6</v>
      </c>
      <c r="T993" s="4">
        <f>IF($A993="","",IF(MAX($J993:$O993)=MAX($P993:S993),"",SMALL($J993:$O993,COUNTIF($J993:$O993,"&lt;="&amp;S993)+1)))</f>
        <v>7</v>
      </c>
      <c r="U993" s="4">
        <f>IF($A993="","",IF(MAX($J993:$O993)=MAX($P993:T993),"",SMALL($J993:$O993,COUNTIF($J993:$O993,"&lt;="&amp;T993)+1)))</f>
        <v>9</v>
      </c>
      <c r="V993" s="4" t="str">
        <f>IF($A993="","",IF(MAX($J993:$O993)=MAX($P993:U993),"",SMALL($J993:$O993,COUNTIF($J993:$O993,"&lt;="&amp;U993)+1)))</f>
        <v/>
      </c>
      <c r="X993" s="4">
        <f t="shared" si="216"/>
        <v>2</v>
      </c>
      <c r="Y993" s="4">
        <f t="shared" si="217"/>
        <v>5</v>
      </c>
      <c r="Z993" s="4">
        <f t="shared" si="218"/>
        <v>0</v>
      </c>
      <c r="AA993" s="4">
        <f t="shared" si="219"/>
        <v>1</v>
      </c>
      <c r="AB993" s="4">
        <f t="shared" si="220"/>
        <v>0</v>
      </c>
      <c r="AC993" s="4">
        <f t="shared" si="221"/>
        <v>4</v>
      </c>
      <c r="AE993" s="4">
        <f>IF($A992="","",IF(MAX($X993:$AC993)=MAX($AD993:AD993)," ",SMALL($X993:$AC993,COUNTIF($X993:$AC993,"&lt;="&amp;AD993)+1)))</f>
        <v>0</v>
      </c>
      <c r="AF993" s="4">
        <f>IF($A992="","",IF(MAX($X993:$AC993)=MAX($AD993:AE993)," ",SMALL($X993:$AC993,COUNTIF($X993:$AC993,"&lt;="&amp;AE993)+1)))</f>
        <v>1</v>
      </c>
      <c r="AG993" s="4">
        <f>IF($A992="","",IF(MAX($X993:$AC993)=MAX($AD993:AF993)," ",SMALL($X993:$AC993,COUNTIF($X993:$AC993,"&lt;="&amp;AF993)+1)))</f>
        <v>2</v>
      </c>
      <c r="AH993" s="4">
        <f>IF($A992="","",IF(MAX($X993:$AC993)=MAX($AD993:AG993)," ",SMALL($X993:$AC993,COUNTIF($X993:$AC993,"&lt;="&amp;AG993)+1)))</f>
        <v>4</v>
      </c>
      <c r="AI993" s="4">
        <f>IF($A992="","",IF(MAX($X993:$AC993)=MAX($AD993:AH993)," ",SMALL($X993:$AC993,COUNTIF($X993:$AC993,"&lt;="&amp;AH993)+1)))</f>
        <v>5</v>
      </c>
      <c r="AJ993" s="4" t="str">
        <f>IF($A992="","",IF(MAX($X993:$AC993)=MAX($AD993:AI993)," ",SMALL($X993:$AC993,COUNTIF($X993:$AC993,"&lt;="&amp;AI993)+1)))</f>
        <v xml:space="preserve"> </v>
      </c>
      <c r="AL993" s="13" t="str">
        <f t="shared" si="222"/>
        <v>5尾</v>
      </c>
      <c r="AM993" s="13" t="str">
        <f t="shared" si="223"/>
        <v>中1尾</v>
      </c>
    </row>
    <row r="994" spans="1:39" x14ac:dyDescent="0.15">
      <c r="A994" s="7">
        <v>2022097</v>
      </c>
      <c r="B994" s="2">
        <v>4</v>
      </c>
      <c r="C994" s="2">
        <v>5</v>
      </c>
      <c r="D994" s="2">
        <v>10</v>
      </c>
      <c r="E994" s="2">
        <v>13</v>
      </c>
      <c r="F994" s="2">
        <v>30</v>
      </c>
      <c r="G994" s="2">
        <v>31</v>
      </c>
      <c r="H994" s="2">
        <v>14</v>
      </c>
      <c r="J994" s="4">
        <f t="shared" si="210"/>
        <v>4</v>
      </c>
      <c r="K994" s="4">
        <f t="shared" si="211"/>
        <v>5</v>
      </c>
      <c r="L994" s="4">
        <f t="shared" si="212"/>
        <v>0</v>
      </c>
      <c r="M994" s="4">
        <f t="shared" si="213"/>
        <v>3</v>
      </c>
      <c r="N994" s="4">
        <f t="shared" si="214"/>
        <v>0</v>
      </c>
      <c r="O994" s="4">
        <f t="shared" si="215"/>
        <v>1</v>
      </c>
      <c r="Q994" s="4">
        <f>IF($A994="","",IF(MAX($J994:$O994)=MAX($P994:P994),"",SMALL($J994:$O994,COUNTIF($J994:$O994,"&lt;="&amp;P994)+1)))</f>
        <v>0</v>
      </c>
      <c r="R994" s="4">
        <f>IF($A994="","",IF(MAX($J994:$O994)=MAX($P994:Q994),"",SMALL($J994:$O994,COUNTIF($J994:$O994,"&lt;="&amp;Q994)+1)))</f>
        <v>1</v>
      </c>
      <c r="S994" s="4">
        <f>IF($A994="","",IF(MAX($J994:$O994)=MAX($P994:R994),"",SMALL($J994:$O994,COUNTIF($J994:$O994,"&lt;="&amp;R994)+1)))</f>
        <v>3</v>
      </c>
      <c r="T994" s="4">
        <f>IF($A994="","",IF(MAX($J994:$O994)=MAX($P994:S994),"",SMALL($J994:$O994,COUNTIF($J994:$O994,"&lt;="&amp;S994)+1)))</f>
        <v>4</v>
      </c>
      <c r="U994" s="4">
        <f>IF($A994="","",IF(MAX($J994:$O994)=MAX($P994:T994),"",SMALL($J994:$O994,COUNTIF($J994:$O994,"&lt;="&amp;T994)+1)))</f>
        <v>5</v>
      </c>
      <c r="V994" s="4" t="str">
        <f>IF($A994="","",IF(MAX($J994:$O994)=MAX($P994:U994),"",SMALL($J994:$O994,COUNTIF($J994:$O994,"&lt;="&amp;U994)+1)))</f>
        <v/>
      </c>
      <c r="X994" s="4">
        <f t="shared" si="216"/>
        <v>8</v>
      </c>
      <c r="Y994" s="4">
        <f t="shared" si="217"/>
        <v>3</v>
      </c>
      <c r="Z994" s="4">
        <f t="shared" si="218"/>
        <v>5</v>
      </c>
      <c r="AA994" s="4">
        <f t="shared" si="219"/>
        <v>2</v>
      </c>
      <c r="AB994" s="4">
        <f t="shared" si="220"/>
        <v>5</v>
      </c>
      <c r="AC994" s="4">
        <f t="shared" si="221"/>
        <v>2</v>
      </c>
      <c r="AE994" s="4">
        <f>IF($A993="","",IF(MAX($X994:$AC994)=MAX($AD994:AD994)," ",SMALL($X994:$AC994,COUNTIF($X994:$AC994,"&lt;="&amp;AD994)+1)))</f>
        <v>2</v>
      </c>
      <c r="AF994" s="4">
        <f>IF($A993="","",IF(MAX($X994:$AC994)=MAX($AD994:AE994)," ",SMALL($X994:$AC994,COUNTIF($X994:$AC994,"&lt;="&amp;AE994)+1)))</f>
        <v>3</v>
      </c>
      <c r="AG994" s="4">
        <f>IF($A993="","",IF(MAX($X994:$AC994)=MAX($AD994:AF994)," ",SMALL($X994:$AC994,COUNTIF($X994:$AC994,"&lt;="&amp;AF994)+1)))</f>
        <v>5</v>
      </c>
      <c r="AH994" s="4">
        <f>IF($A993="","",IF(MAX($X994:$AC994)=MAX($AD994:AG994)," ",SMALL($X994:$AC994,COUNTIF($X994:$AC994,"&lt;="&amp;AG994)+1)))</f>
        <v>8</v>
      </c>
      <c r="AI994" s="4" t="str">
        <f>IF($A993="","",IF(MAX($X994:$AC994)=MAX($AD994:AH994)," ",SMALL($X994:$AC994,COUNTIF($X994:$AC994,"&lt;="&amp;AH994)+1)))</f>
        <v xml:space="preserve"> </v>
      </c>
      <c r="AJ994" s="4" t="str">
        <f>IF($A993="","",IF(MAX($X994:$AC994)=MAX($AD994:AI994)," ",SMALL($X994:$AC994,COUNTIF($X994:$AC994,"&lt;="&amp;AI994)+1)))</f>
        <v xml:space="preserve"> </v>
      </c>
      <c r="AL994" s="13" t="str">
        <f t="shared" si="222"/>
        <v>4尾</v>
      </c>
      <c r="AM994" s="13" t="str">
        <f t="shared" si="223"/>
        <v>中2尾</v>
      </c>
    </row>
    <row r="995" spans="1:39" x14ac:dyDescent="0.15">
      <c r="A995" s="7">
        <v>2022098</v>
      </c>
      <c r="B995" s="2">
        <v>2</v>
      </c>
      <c r="C995" s="2">
        <v>3</v>
      </c>
      <c r="D995" s="2">
        <v>4</v>
      </c>
      <c r="E995" s="2">
        <v>6</v>
      </c>
      <c r="F995" s="2">
        <v>21</v>
      </c>
      <c r="G995" s="2">
        <v>33</v>
      </c>
      <c r="H995" s="2">
        <v>5</v>
      </c>
      <c r="J995" s="4">
        <f t="shared" si="210"/>
        <v>2</v>
      </c>
      <c r="K995" s="4">
        <f t="shared" si="211"/>
        <v>3</v>
      </c>
      <c r="L995" s="4">
        <f t="shared" si="212"/>
        <v>4</v>
      </c>
      <c r="M995" s="4">
        <f t="shared" si="213"/>
        <v>6</v>
      </c>
      <c r="N995" s="4">
        <f t="shared" si="214"/>
        <v>1</v>
      </c>
      <c r="O995" s="4">
        <f t="shared" si="215"/>
        <v>3</v>
      </c>
      <c r="Q995" s="4">
        <f>IF($A995="","",IF(MAX($J995:$O995)=MAX($P995:P995),"",SMALL($J995:$O995,COUNTIF($J995:$O995,"&lt;="&amp;P995)+1)))</f>
        <v>1</v>
      </c>
      <c r="R995" s="4">
        <f>IF($A995="","",IF(MAX($J995:$O995)=MAX($P995:Q995),"",SMALL($J995:$O995,COUNTIF($J995:$O995,"&lt;="&amp;Q995)+1)))</f>
        <v>2</v>
      </c>
      <c r="S995" s="4">
        <f>IF($A995="","",IF(MAX($J995:$O995)=MAX($P995:R995),"",SMALL($J995:$O995,COUNTIF($J995:$O995,"&lt;="&amp;R995)+1)))</f>
        <v>3</v>
      </c>
      <c r="T995" s="4">
        <f>IF($A995="","",IF(MAX($J995:$O995)=MAX($P995:S995),"",SMALL($J995:$O995,COUNTIF($J995:$O995,"&lt;="&amp;S995)+1)))</f>
        <v>4</v>
      </c>
      <c r="U995" s="4">
        <f>IF($A995="","",IF(MAX($J995:$O995)=MAX($P995:T995),"",SMALL($J995:$O995,COUNTIF($J995:$O995,"&lt;="&amp;T995)+1)))</f>
        <v>6</v>
      </c>
      <c r="V995" s="4" t="str">
        <f>IF($A995="","",IF(MAX($J995:$O995)=MAX($P995:U995),"",SMALL($J995:$O995,COUNTIF($J995:$O995,"&lt;="&amp;U995)+1)))</f>
        <v/>
      </c>
      <c r="X995" s="4">
        <f t="shared" si="216"/>
        <v>0</v>
      </c>
      <c r="Y995" s="4">
        <f t="shared" si="217"/>
        <v>5</v>
      </c>
      <c r="Z995" s="4">
        <f t="shared" si="218"/>
        <v>0</v>
      </c>
      <c r="AA995" s="4">
        <f t="shared" si="219"/>
        <v>1</v>
      </c>
      <c r="AB995" s="4">
        <f t="shared" si="220"/>
        <v>0</v>
      </c>
      <c r="AC995" s="4">
        <f t="shared" si="221"/>
        <v>3</v>
      </c>
      <c r="AE995" s="4">
        <f>IF($A994="","",IF(MAX($X995:$AC995)=MAX($AD995:AD995)," ",SMALL($X995:$AC995,COUNTIF($X995:$AC995,"&lt;="&amp;AD995)+1)))</f>
        <v>0</v>
      </c>
      <c r="AF995" s="4">
        <f>IF($A994="","",IF(MAX($X995:$AC995)=MAX($AD995:AE995)," ",SMALL($X995:$AC995,COUNTIF($X995:$AC995,"&lt;="&amp;AE995)+1)))</f>
        <v>1</v>
      </c>
      <c r="AG995" s="4">
        <f>IF($A994="","",IF(MAX($X995:$AC995)=MAX($AD995:AF995)," ",SMALL($X995:$AC995,COUNTIF($X995:$AC995,"&lt;="&amp;AF995)+1)))</f>
        <v>3</v>
      </c>
      <c r="AH995" s="4">
        <f>IF($A994="","",IF(MAX($X995:$AC995)=MAX($AD995:AG995)," ",SMALL($X995:$AC995,COUNTIF($X995:$AC995,"&lt;="&amp;AG995)+1)))</f>
        <v>5</v>
      </c>
      <c r="AI995" s="4" t="str">
        <f>IF($A994="","",IF(MAX($X995:$AC995)=MAX($AD995:AH995)," ",SMALL($X995:$AC995,COUNTIF($X995:$AC995,"&lt;="&amp;AH995)+1)))</f>
        <v xml:space="preserve"> </v>
      </c>
      <c r="AJ995" s="4" t="str">
        <f>IF($A994="","",IF(MAX($X995:$AC995)=MAX($AD995:AI995)," ",SMALL($X995:$AC995,COUNTIF($X995:$AC995,"&lt;="&amp;AI995)+1)))</f>
        <v xml:space="preserve"> </v>
      </c>
      <c r="AL995" s="13" t="str">
        <f t="shared" si="222"/>
        <v>4尾</v>
      </c>
      <c r="AM995" s="13" t="str">
        <f t="shared" si="223"/>
        <v>中2尾</v>
      </c>
    </row>
    <row r="996" spans="1:39" x14ac:dyDescent="0.15">
      <c r="A996" s="7">
        <v>2022099</v>
      </c>
      <c r="B996" s="2">
        <v>1</v>
      </c>
      <c r="C996" s="2">
        <v>11</v>
      </c>
      <c r="D996" s="2">
        <v>23</v>
      </c>
      <c r="E996" s="2">
        <v>24</v>
      </c>
      <c r="F996" s="2">
        <v>26</v>
      </c>
      <c r="G996" s="2">
        <v>32</v>
      </c>
      <c r="H996" s="2">
        <v>15</v>
      </c>
      <c r="J996" s="4">
        <f t="shared" si="210"/>
        <v>1</v>
      </c>
      <c r="K996" s="4">
        <f t="shared" si="211"/>
        <v>1</v>
      </c>
      <c r="L996" s="4">
        <f t="shared" si="212"/>
        <v>3</v>
      </c>
      <c r="M996" s="4">
        <f t="shared" si="213"/>
        <v>4</v>
      </c>
      <c r="N996" s="4">
        <f t="shared" si="214"/>
        <v>6</v>
      </c>
      <c r="O996" s="4">
        <f t="shared" si="215"/>
        <v>2</v>
      </c>
      <c r="Q996" s="4">
        <f>IF($A996="","",IF(MAX($J996:$O996)=MAX($P996:P996),"",SMALL($J996:$O996,COUNTIF($J996:$O996,"&lt;="&amp;P996)+1)))</f>
        <v>1</v>
      </c>
      <c r="R996" s="4">
        <f>IF($A996="","",IF(MAX($J996:$O996)=MAX($P996:Q996),"",SMALL($J996:$O996,COUNTIF($J996:$O996,"&lt;="&amp;Q996)+1)))</f>
        <v>2</v>
      </c>
      <c r="S996" s="4">
        <f>IF($A996="","",IF(MAX($J996:$O996)=MAX($P996:R996),"",SMALL($J996:$O996,COUNTIF($J996:$O996,"&lt;="&amp;R996)+1)))</f>
        <v>3</v>
      </c>
      <c r="T996" s="4">
        <f>IF($A996="","",IF(MAX($J996:$O996)=MAX($P996:S996),"",SMALL($J996:$O996,COUNTIF($J996:$O996,"&lt;="&amp;S996)+1)))</f>
        <v>4</v>
      </c>
      <c r="U996" s="4">
        <f>IF($A996="","",IF(MAX($J996:$O996)=MAX($P996:T996),"",SMALL($J996:$O996,COUNTIF($J996:$O996,"&lt;="&amp;T996)+1)))</f>
        <v>6</v>
      </c>
      <c r="V996" s="4" t="str">
        <f>IF($A996="","",IF(MAX($J996:$O996)=MAX($P996:U996),"",SMALL($J996:$O996,COUNTIF($J996:$O996,"&lt;="&amp;U996)+1)))</f>
        <v/>
      </c>
      <c r="X996" s="4">
        <f t="shared" si="216"/>
        <v>6</v>
      </c>
      <c r="Y996" s="4">
        <f t="shared" si="217"/>
        <v>5</v>
      </c>
      <c r="Z996" s="4">
        <f t="shared" si="218"/>
        <v>6</v>
      </c>
      <c r="AA996" s="4">
        <f t="shared" si="219"/>
        <v>5</v>
      </c>
      <c r="AB996" s="4">
        <f t="shared" si="220"/>
        <v>3</v>
      </c>
      <c r="AC996" s="4">
        <f t="shared" si="221"/>
        <v>7</v>
      </c>
      <c r="AE996" s="4">
        <f>IF($A995="","",IF(MAX($X996:$AC996)=MAX($AD996:AD996)," ",SMALL($X996:$AC996,COUNTIF($X996:$AC996,"&lt;="&amp;AD996)+1)))</f>
        <v>3</v>
      </c>
      <c r="AF996" s="4">
        <f>IF($A995="","",IF(MAX($X996:$AC996)=MAX($AD996:AE996)," ",SMALL($X996:$AC996,COUNTIF($X996:$AC996,"&lt;="&amp;AE996)+1)))</f>
        <v>5</v>
      </c>
      <c r="AG996" s="4">
        <f>IF($A995="","",IF(MAX($X996:$AC996)=MAX($AD996:AF996)," ",SMALL($X996:$AC996,COUNTIF($X996:$AC996,"&lt;="&amp;AF996)+1)))</f>
        <v>6</v>
      </c>
      <c r="AH996" s="4">
        <f>IF($A995="","",IF(MAX($X996:$AC996)=MAX($AD996:AG996)," ",SMALL($X996:$AC996,COUNTIF($X996:$AC996,"&lt;="&amp;AG996)+1)))</f>
        <v>7</v>
      </c>
      <c r="AI996" s="4" t="str">
        <f>IF($A995="","",IF(MAX($X996:$AC996)=MAX($AD996:AH996)," ",SMALL($X996:$AC996,COUNTIF($X996:$AC996,"&lt;="&amp;AH996)+1)))</f>
        <v xml:space="preserve"> </v>
      </c>
      <c r="AJ996" s="4" t="str">
        <f>IF($A995="","",IF(MAX($X996:$AC996)=MAX($AD996:AI996)," ",SMALL($X996:$AC996,COUNTIF($X996:$AC996,"&lt;="&amp;AI996)+1)))</f>
        <v xml:space="preserve"> </v>
      </c>
      <c r="AL996" s="13" t="str">
        <f t="shared" si="222"/>
        <v>4尾</v>
      </c>
      <c r="AM996" s="13" t="str">
        <f t="shared" si="223"/>
        <v>中2尾</v>
      </c>
    </row>
    <row r="997" spans="1:39" x14ac:dyDescent="0.15">
      <c r="A997" s="7">
        <v>2022100</v>
      </c>
      <c r="B997" s="2">
        <v>2</v>
      </c>
      <c r="C997" s="2">
        <v>6</v>
      </c>
      <c r="D997" s="2">
        <v>7</v>
      </c>
      <c r="E997" s="2">
        <v>15</v>
      </c>
      <c r="F997" s="2">
        <v>20</v>
      </c>
      <c r="G997" s="2">
        <v>21</v>
      </c>
      <c r="H997" s="2">
        <v>15</v>
      </c>
      <c r="J997" s="4">
        <f t="shared" si="210"/>
        <v>2</v>
      </c>
      <c r="K997" s="4">
        <f t="shared" si="211"/>
        <v>6</v>
      </c>
      <c r="L997" s="4">
        <f t="shared" si="212"/>
        <v>7</v>
      </c>
      <c r="M997" s="4">
        <f t="shared" si="213"/>
        <v>5</v>
      </c>
      <c r="N997" s="4">
        <f t="shared" si="214"/>
        <v>0</v>
      </c>
      <c r="O997" s="4">
        <f t="shared" si="215"/>
        <v>1</v>
      </c>
      <c r="Q997" s="4">
        <f>IF($A997="","",IF(MAX($J997:$O997)=MAX($P997:P997),"",SMALL($J997:$O997,COUNTIF($J997:$O997,"&lt;="&amp;P997)+1)))</f>
        <v>0</v>
      </c>
      <c r="R997" s="4">
        <f>IF($A997="","",IF(MAX($J997:$O997)=MAX($P997:Q997),"",SMALL($J997:$O997,COUNTIF($J997:$O997,"&lt;="&amp;Q997)+1)))</f>
        <v>1</v>
      </c>
      <c r="S997" s="4">
        <f>IF($A997="","",IF(MAX($J997:$O997)=MAX($P997:R997),"",SMALL($J997:$O997,COUNTIF($J997:$O997,"&lt;="&amp;R997)+1)))</f>
        <v>2</v>
      </c>
      <c r="T997" s="4">
        <f>IF($A997="","",IF(MAX($J997:$O997)=MAX($P997:S997),"",SMALL($J997:$O997,COUNTIF($J997:$O997,"&lt;="&amp;S997)+1)))</f>
        <v>5</v>
      </c>
      <c r="U997" s="4">
        <f>IF($A997="","",IF(MAX($J997:$O997)=MAX($P997:T997),"",SMALL($J997:$O997,COUNTIF($J997:$O997,"&lt;="&amp;T997)+1)))</f>
        <v>6</v>
      </c>
      <c r="V997" s="4">
        <f>IF($A997="","",IF(MAX($J997:$O997)=MAX($P997:U997),"",SMALL($J997:$O997,COUNTIF($J997:$O997,"&lt;="&amp;U997)+1)))</f>
        <v>7</v>
      </c>
      <c r="X997" s="4">
        <f t="shared" si="216"/>
        <v>1</v>
      </c>
      <c r="Y997" s="4">
        <f t="shared" si="217"/>
        <v>1</v>
      </c>
      <c r="Z997" s="4">
        <f t="shared" si="218"/>
        <v>4</v>
      </c>
      <c r="AA997" s="4">
        <f t="shared" si="219"/>
        <v>8</v>
      </c>
      <c r="AB997" s="4">
        <f t="shared" si="220"/>
        <v>2</v>
      </c>
      <c r="AC997" s="4">
        <f t="shared" si="221"/>
        <v>3</v>
      </c>
      <c r="AE997" s="4">
        <f>IF($A996="","",IF(MAX($X997:$AC997)=MAX($AD997:AD997)," ",SMALL($X997:$AC997,COUNTIF($X997:$AC997,"&lt;="&amp;AD997)+1)))</f>
        <v>1</v>
      </c>
      <c r="AF997" s="4">
        <f>IF($A996="","",IF(MAX($X997:$AC997)=MAX($AD997:AE997)," ",SMALL($X997:$AC997,COUNTIF($X997:$AC997,"&lt;="&amp;AE997)+1)))</f>
        <v>2</v>
      </c>
      <c r="AG997" s="4">
        <f>IF($A996="","",IF(MAX($X997:$AC997)=MAX($AD997:AF997)," ",SMALL($X997:$AC997,COUNTIF($X997:$AC997,"&lt;="&amp;AF997)+1)))</f>
        <v>3</v>
      </c>
      <c r="AH997" s="4">
        <f>IF($A996="","",IF(MAX($X997:$AC997)=MAX($AD997:AG997)," ",SMALL($X997:$AC997,COUNTIF($X997:$AC997,"&lt;="&amp;AG997)+1)))</f>
        <v>4</v>
      </c>
      <c r="AI997" s="4">
        <f>IF($A996="","",IF(MAX($X997:$AC997)=MAX($AD997:AH997)," ",SMALL($X997:$AC997,COUNTIF($X997:$AC997,"&lt;="&amp;AH997)+1)))</f>
        <v>8</v>
      </c>
      <c r="AJ997" s="4" t="str">
        <f>IF($A996="","",IF(MAX($X997:$AC997)=MAX($AD997:AI997)," ",SMALL($X997:$AC997,COUNTIF($X997:$AC997,"&lt;="&amp;AI997)+1)))</f>
        <v xml:space="preserve"> </v>
      </c>
      <c r="AL997" s="13" t="str">
        <f t="shared" si="222"/>
        <v>5尾</v>
      </c>
      <c r="AM997" s="13" t="str">
        <f t="shared" si="223"/>
        <v>中2尾</v>
      </c>
    </row>
    <row r="998" spans="1:39" x14ac:dyDescent="0.15">
      <c r="A998" s="7">
        <v>2022101</v>
      </c>
      <c r="B998" s="2">
        <v>4</v>
      </c>
      <c r="C998" s="2">
        <v>16</v>
      </c>
      <c r="D998" s="2">
        <v>18</v>
      </c>
      <c r="E998" s="2">
        <v>19</v>
      </c>
      <c r="F998" s="2">
        <v>27</v>
      </c>
      <c r="G998" s="2">
        <v>28</v>
      </c>
      <c r="H998" s="2">
        <v>4</v>
      </c>
      <c r="J998" s="4">
        <f t="shared" si="210"/>
        <v>4</v>
      </c>
      <c r="K998" s="4">
        <f t="shared" si="211"/>
        <v>6</v>
      </c>
      <c r="L998" s="4">
        <f t="shared" si="212"/>
        <v>8</v>
      </c>
      <c r="M998" s="4">
        <f t="shared" si="213"/>
        <v>9</v>
      </c>
      <c r="N998" s="4">
        <f t="shared" si="214"/>
        <v>7</v>
      </c>
      <c r="O998" s="4">
        <f t="shared" si="215"/>
        <v>8</v>
      </c>
      <c r="Q998" s="4">
        <f>IF($A998="","",IF(MAX($J998:$O998)=MAX($P998:P998),"",SMALL($J998:$O998,COUNTIF($J998:$O998,"&lt;="&amp;P998)+1)))</f>
        <v>4</v>
      </c>
      <c r="R998" s="4">
        <f>IF($A998="","",IF(MAX($J998:$O998)=MAX($P998:Q998),"",SMALL($J998:$O998,COUNTIF($J998:$O998,"&lt;="&amp;Q998)+1)))</f>
        <v>6</v>
      </c>
      <c r="S998" s="4">
        <f>IF($A998="","",IF(MAX($J998:$O998)=MAX($P998:R998),"",SMALL($J998:$O998,COUNTIF($J998:$O998,"&lt;="&amp;R998)+1)))</f>
        <v>7</v>
      </c>
      <c r="T998" s="4">
        <f>IF($A998="","",IF(MAX($J998:$O998)=MAX($P998:S998),"",SMALL($J998:$O998,COUNTIF($J998:$O998,"&lt;="&amp;S998)+1)))</f>
        <v>8</v>
      </c>
      <c r="U998" s="4">
        <f>IF($A998="","",IF(MAX($J998:$O998)=MAX($P998:T998),"",SMALL($J998:$O998,COUNTIF($J998:$O998,"&lt;="&amp;T998)+1)))</f>
        <v>9</v>
      </c>
      <c r="V998" s="4" t="str">
        <f>IF($A998="","",IF(MAX($J998:$O998)=MAX($P998:U998),"",SMALL($J998:$O998,COUNTIF($J998:$O998,"&lt;="&amp;U998)+1)))</f>
        <v/>
      </c>
      <c r="X998" s="4">
        <f t="shared" si="216"/>
        <v>2</v>
      </c>
      <c r="Y998" s="4">
        <f t="shared" si="217"/>
        <v>3</v>
      </c>
      <c r="Z998" s="4">
        <f t="shared" si="218"/>
        <v>0</v>
      </c>
      <c r="AA998" s="4">
        <f t="shared" si="219"/>
        <v>3</v>
      </c>
      <c r="AB998" s="4">
        <f t="shared" si="220"/>
        <v>0</v>
      </c>
      <c r="AC998" s="4">
        <f t="shared" si="221"/>
        <v>5</v>
      </c>
      <c r="AE998" s="4">
        <f>IF($A997="","",IF(MAX($X998:$AC998)=MAX($AD998:AD998)," ",SMALL($X998:$AC998,COUNTIF($X998:$AC998,"&lt;="&amp;AD998)+1)))</f>
        <v>0</v>
      </c>
      <c r="AF998" s="4">
        <f>IF($A997="","",IF(MAX($X998:$AC998)=MAX($AD998:AE998)," ",SMALL($X998:$AC998,COUNTIF($X998:$AC998,"&lt;="&amp;AE998)+1)))</f>
        <v>2</v>
      </c>
      <c r="AG998" s="4">
        <f>IF($A997="","",IF(MAX($X998:$AC998)=MAX($AD998:AF998)," ",SMALL($X998:$AC998,COUNTIF($X998:$AC998,"&lt;="&amp;AF998)+1)))</f>
        <v>3</v>
      </c>
      <c r="AH998" s="4">
        <f>IF($A997="","",IF(MAX($X998:$AC998)=MAX($AD998:AG998)," ",SMALL($X998:$AC998,COUNTIF($X998:$AC998,"&lt;="&amp;AG998)+1)))</f>
        <v>5</v>
      </c>
      <c r="AI998" s="4" t="str">
        <f>IF($A997="","",IF(MAX($X998:$AC998)=MAX($AD998:AH998)," ",SMALL($X998:$AC998,COUNTIF($X998:$AC998,"&lt;="&amp;AH998)+1)))</f>
        <v xml:space="preserve"> </v>
      </c>
      <c r="AJ998" s="4" t="str">
        <f>IF($A997="","",IF(MAX($X998:$AC998)=MAX($AD998:AI998)," ",SMALL($X998:$AC998,COUNTIF($X998:$AC998,"&lt;="&amp;AI998)+1)))</f>
        <v xml:space="preserve"> </v>
      </c>
      <c r="AL998" s="13" t="str">
        <f t="shared" si="222"/>
        <v>4尾</v>
      </c>
      <c r="AM998" s="13" t="str">
        <f t="shared" si="223"/>
        <v>中0尾</v>
      </c>
    </row>
    <row r="999" spans="1:39" x14ac:dyDescent="0.15">
      <c r="A999" s="7">
        <v>2022102</v>
      </c>
      <c r="B999" s="2">
        <v>9</v>
      </c>
      <c r="C999" s="2">
        <v>10</v>
      </c>
      <c r="D999" s="2">
        <v>12</v>
      </c>
      <c r="E999" s="2">
        <v>18</v>
      </c>
      <c r="F999" s="2">
        <v>29</v>
      </c>
      <c r="G999" s="2">
        <v>32</v>
      </c>
      <c r="H999" s="2">
        <v>14</v>
      </c>
      <c r="J999" s="4">
        <f t="shared" si="210"/>
        <v>9</v>
      </c>
      <c r="K999" s="4">
        <f t="shared" si="211"/>
        <v>0</v>
      </c>
      <c r="L999" s="4">
        <f t="shared" si="212"/>
        <v>2</v>
      </c>
      <c r="M999" s="4">
        <f t="shared" si="213"/>
        <v>8</v>
      </c>
      <c r="N999" s="4">
        <f t="shared" si="214"/>
        <v>9</v>
      </c>
      <c r="O999" s="4">
        <f t="shared" si="215"/>
        <v>2</v>
      </c>
      <c r="Q999" s="4">
        <f>IF($A999="","",IF(MAX($J999:$O999)=MAX($P999:P999),"",SMALL($J999:$O999,COUNTIF($J999:$O999,"&lt;="&amp;P999)+1)))</f>
        <v>0</v>
      </c>
      <c r="R999" s="4">
        <f>IF($A999="","",IF(MAX($J999:$O999)=MAX($P999:Q999),"",SMALL($J999:$O999,COUNTIF($J999:$O999,"&lt;="&amp;Q999)+1)))</f>
        <v>2</v>
      </c>
      <c r="S999" s="4">
        <f>IF($A999="","",IF(MAX($J999:$O999)=MAX($P999:R999),"",SMALL($J999:$O999,COUNTIF($J999:$O999,"&lt;="&amp;R999)+1)))</f>
        <v>8</v>
      </c>
      <c r="T999" s="4">
        <f>IF($A999="","",IF(MAX($J999:$O999)=MAX($P999:S999),"",SMALL($J999:$O999,COUNTIF($J999:$O999,"&lt;="&amp;S999)+1)))</f>
        <v>9</v>
      </c>
      <c r="U999" s="4" t="str">
        <f>IF($A999="","",IF(MAX($J999:$O999)=MAX($P999:T999),"",SMALL($J999:$O999,COUNTIF($J999:$O999,"&lt;="&amp;T999)+1)))</f>
        <v/>
      </c>
      <c r="V999" s="4" t="str">
        <f>IF($A999="","",IF(MAX($J999:$O999)=MAX($P999:U999),"",SMALL($J999:$O999,COUNTIF($J999:$O999,"&lt;="&amp;U999)+1)))</f>
        <v/>
      </c>
      <c r="X999" s="4">
        <f t="shared" si="216"/>
        <v>4</v>
      </c>
      <c r="Y999" s="4">
        <f t="shared" si="217"/>
        <v>4</v>
      </c>
      <c r="Z999" s="4">
        <f t="shared" si="218"/>
        <v>3</v>
      </c>
      <c r="AA999" s="4">
        <f t="shared" si="219"/>
        <v>2</v>
      </c>
      <c r="AB999" s="4">
        <f t="shared" si="220"/>
        <v>6</v>
      </c>
      <c r="AC999" s="4">
        <f t="shared" si="221"/>
        <v>4</v>
      </c>
      <c r="AE999" s="4">
        <f>IF($A998="","",IF(MAX($X999:$AC999)=MAX($AD999:AD999)," ",SMALL($X999:$AC999,COUNTIF($X999:$AC999,"&lt;="&amp;AD999)+1)))</f>
        <v>2</v>
      </c>
      <c r="AF999" s="4">
        <f>IF($A998="","",IF(MAX($X999:$AC999)=MAX($AD999:AE999)," ",SMALL($X999:$AC999,COUNTIF($X999:$AC999,"&lt;="&amp;AE999)+1)))</f>
        <v>3</v>
      </c>
      <c r="AG999" s="4">
        <f>IF($A998="","",IF(MAX($X999:$AC999)=MAX($AD999:AF999)," ",SMALL($X999:$AC999,COUNTIF($X999:$AC999,"&lt;="&amp;AF999)+1)))</f>
        <v>4</v>
      </c>
      <c r="AH999" s="4">
        <f>IF($A998="","",IF(MAX($X999:$AC999)=MAX($AD999:AG999)," ",SMALL($X999:$AC999,COUNTIF($X999:$AC999,"&lt;="&amp;AG999)+1)))</f>
        <v>6</v>
      </c>
      <c r="AI999" s="4" t="str">
        <f>IF($A998="","",IF(MAX($X999:$AC999)=MAX($AD999:AH999)," ",SMALL($X999:$AC999,COUNTIF($X999:$AC999,"&lt;="&amp;AH999)+1)))</f>
        <v xml:space="preserve"> </v>
      </c>
      <c r="AJ999" s="4" t="str">
        <f>IF($A998="","",IF(MAX($X999:$AC999)=MAX($AD999:AI999)," ",SMALL($X999:$AC999,COUNTIF($X999:$AC999,"&lt;="&amp;AI999)+1)))</f>
        <v xml:space="preserve"> </v>
      </c>
      <c r="AL999" s="13" t="str">
        <f t="shared" si="222"/>
        <v>4尾</v>
      </c>
      <c r="AM999" s="13" t="str">
        <f t="shared" si="223"/>
        <v>中1尾</v>
      </c>
    </row>
    <row r="1000" spans="1:39" x14ac:dyDescent="0.15">
      <c r="A1000" s="7">
        <v>2022103</v>
      </c>
      <c r="B1000" s="2">
        <v>6</v>
      </c>
      <c r="C1000" s="2">
        <v>9</v>
      </c>
      <c r="D1000" s="2">
        <v>12</v>
      </c>
      <c r="E1000" s="2">
        <v>14</v>
      </c>
      <c r="F1000" s="2">
        <v>20</v>
      </c>
      <c r="G1000" s="2">
        <v>28</v>
      </c>
      <c r="H1000" s="2">
        <v>10</v>
      </c>
      <c r="J1000" s="4">
        <f t="shared" si="210"/>
        <v>6</v>
      </c>
      <c r="K1000" s="4">
        <f t="shared" si="211"/>
        <v>9</v>
      </c>
      <c r="L1000" s="4">
        <f t="shared" si="212"/>
        <v>2</v>
      </c>
      <c r="M1000" s="4">
        <f t="shared" si="213"/>
        <v>4</v>
      </c>
      <c r="N1000" s="4">
        <f t="shared" si="214"/>
        <v>0</v>
      </c>
      <c r="O1000" s="4">
        <f t="shared" si="215"/>
        <v>8</v>
      </c>
      <c r="Q1000" s="4">
        <f>IF($A1000="","",IF(MAX($J1000:$O1000)=MAX($P1000:P1000),"",SMALL($J1000:$O1000,COUNTIF($J1000:$O1000,"&lt;="&amp;P1000)+1)))</f>
        <v>0</v>
      </c>
      <c r="R1000" s="4">
        <f>IF($A1000="","",IF(MAX($J1000:$O1000)=MAX($P1000:Q1000),"",SMALL($J1000:$O1000,COUNTIF($J1000:$O1000,"&lt;="&amp;Q1000)+1)))</f>
        <v>2</v>
      </c>
      <c r="S1000" s="4">
        <f>IF($A1000="","",IF(MAX($J1000:$O1000)=MAX($P1000:R1000),"",SMALL($J1000:$O1000,COUNTIF($J1000:$O1000,"&lt;="&amp;R1000)+1)))</f>
        <v>4</v>
      </c>
      <c r="T1000" s="4">
        <f>IF($A1000="","",IF(MAX($J1000:$O1000)=MAX($P1000:S1000),"",SMALL($J1000:$O1000,COUNTIF($J1000:$O1000,"&lt;="&amp;S1000)+1)))</f>
        <v>6</v>
      </c>
      <c r="U1000" s="4">
        <f>IF($A1000="","",IF(MAX($J1000:$O1000)=MAX($P1000:T1000),"",SMALL($J1000:$O1000,COUNTIF($J1000:$O1000,"&lt;="&amp;T1000)+1)))</f>
        <v>8</v>
      </c>
      <c r="V1000" s="4">
        <f>IF($A1000="","",IF(MAX($J1000:$O1000)=MAX($P1000:U1000),"",SMALL($J1000:$O1000,COUNTIF($J1000:$O1000,"&lt;="&amp;U1000)+1)))</f>
        <v>9</v>
      </c>
      <c r="X1000" s="4">
        <f t="shared" si="216"/>
        <v>0</v>
      </c>
      <c r="Y1000" s="4">
        <f t="shared" si="217"/>
        <v>1</v>
      </c>
      <c r="Z1000" s="4">
        <f t="shared" si="218"/>
        <v>2</v>
      </c>
      <c r="AA1000" s="4">
        <f t="shared" si="219"/>
        <v>1</v>
      </c>
      <c r="AB1000" s="4">
        <f t="shared" si="220"/>
        <v>8</v>
      </c>
      <c r="AC1000" s="4">
        <f t="shared" si="221"/>
        <v>1</v>
      </c>
      <c r="AE1000" s="4">
        <f>IF($A999="","",IF(MAX($X1000:$AC1000)=MAX($AD1000:AD1000)," ",SMALL($X1000:$AC1000,COUNTIF($X1000:$AC1000,"&lt;="&amp;AD1000)+1)))</f>
        <v>0</v>
      </c>
      <c r="AF1000" s="4">
        <f>IF($A999="","",IF(MAX($X1000:$AC1000)=MAX($AD1000:AE1000)," ",SMALL($X1000:$AC1000,COUNTIF($X1000:$AC1000,"&lt;="&amp;AE1000)+1)))</f>
        <v>1</v>
      </c>
      <c r="AG1000" s="4">
        <f>IF($A999="","",IF(MAX($X1000:$AC1000)=MAX($AD1000:AF1000)," ",SMALL($X1000:$AC1000,COUNTIF($X1000:$AC1000,"&lt;="&amp;AF1000)+1)))</f>
        <v>2</v>
      </c>
      <c r="AH1000" s="4">
        <f>IF($A999="","",IF(MAX($X1000:$AC1000)=MAX($AD1000:AG1000)," ",SMALL($X1000:$AC1000,COUNTIF($X1000:$AC1000,"&lt;="&amp;AG1000)+1)))</f>
        <v>8</v>
      </c>
      <c r="AI1000" s="4" t="str">
        <f>IF($A999="","",IF(MAX($X1000:$AC1000)=MAX($AD1000:AH1000)," ",SMALL($X1000:$AC1000,COUNTIF($X1000:$AC1000,"&lt;="&amp;AH1000)+1)))</f>
        <v xml:space="preserve"> </v>
      </c>
      <c r="AJ1000" s="4" t="str">
        <f>IF($A999="","",IF(MAX($X1000:$AC1000)=MAX($AD1000:AI1000)," ",SMALL($X1000:$AC1000,COUNTIF($X1000:$AC1000,"&lt;="&amp;AI1000)+1)))</f>
        <v xml:space="preserve"> </v>
      </c>
      <c r="AL1000" s="13" t="str">
        <f t="shared" si="222"/>
        <v>4尾</v>
      </c>
      <c r="AM1000" s="13" t="str">
        <f t="shared" si="223"/>
        <v>中3尾</v>
      </c>
    </row>
    <row r="1001" spans="1:39" x14ac:dyDescent="0.15">
      <c r="A1001" s="7">
        <v>2022104</v>
      </c>
      <c r="B1001" s="2">
        <v>1</v>
      </c>
      <c r="C1001" s="2">
        <v>8</v>
      </c>
      <c r="D1001" s="2">
        <v>19</v>
      </c>
      <c r="E1001" s="2">
        <v>25</v>
      </c>
      <c r="F1001" s="2">
        <v>26</v>
      </c>
      <c r="G1001" s="2">
        <v>31</v>
      </c>
      <c r="H1001" s="2">
        <v>1</v>
      </c>
      <c r="J1001" s="4">
        <f t="shared" si="210"/>
        <v>1</v>
      </c>
      <c r="K1001" s="4">
        <f t="shared" si="211"/>
        <v>8</v>
      </c>
      <c r="L1001" s="4">
        <f t="shared" si="212"/>
        <v>9</v>
      </c>
      <c r="M1001" s="4">
        <f t="shared" si="213"/>
        <v>5</v>
      </c>
      <c r="N1001" s="4">
        <f t="shared" si="214"/>
        <v>6</v>
      </c>
      <c r="O1001" s="4">
        <f t="shared" si="215"/>
        <v>1</v>
      </c>
      <c r="Q1001" s="4">
        <f>IF($A1001="","",IF(MAX($J1001:$O1001)=MAX($P1001:P1001),"",SMALL($J1001:$O1001,COUNTIF($J1001:$O1001,"&lt;="&amp;P1001)+1)))</f>
        <v>1</v>
      </c>
      <c r="R1001" s="4">
        <f>IF($A1001="","",IF(MAX($J1001:$O1001)=MAX($P1001:Q1001),"",SMALL($J1001:$O1001,COUNTIF($J1001:$O1001,"&lt;="&amp;Q1001)+1)))</f>
        <v>5</v>
      </c>
      <c r="S1001" s="4">
        <f>IF($A1001="","",IF(MAX($J1001:$O1001)=MAX($P1001:R1001),"",SMALL($J1001:$O1001,COUNTIF($J1001:$O1001,"&lt;="&amp;R1001)+1)))</f>
        <v>6</v>
      </c>
      <c r="T1001" s="4">
        <f>IF($A1001="","",IF(MAX($J1001:$O1001)=MAX($P1001:S1001),"",SMALL($J1001:$O1001,COUNTIF($J1001:$O1001,"&lt;="&amp;S1001)+1)))</f>
        <v>8</v>
      </c>
      <c r="U1001" s="4">
        <f>IF($A1001="","",IF(MAX($J1001:$O1001)=MAX($P1001:T1001),"",SMALL($J1001:$O1001,COUNTIF($J1001:$O1001,"&lt;="&amp;T1001)+1)))</f>
        <v>9</v>
      </c>
      <c r="V1001" s="4" t="str">
        <f>IF($A1001="","",IF(MAX($J1001:$O1001)=MAX($P1001:U1001),"",SMALL($J1001:$O1001,COUNTIF($J1001:$O1001,"&lt;="&amp;U1001)+1)))</f>
        <v/>
      </c>
      <c r="X1001" s="4">
        <f t="shared" si="216"/>
        <v>4</v>
      </c>
      <c r="Y1001" s="4">
        <f t="shared" si="217"/>
        <v>5</v>
      </c>
      <c r="Z1001" s="4">
        <f t="shared" si="218"/>
        <v>0</v>
      </c>
      <c r="AA1001" s="4">
        <f t="shared" si="219"/>
        <v>3</v>
      </c>
      <c r="AB1001" s="4">
        <f t="shared" si="220"/>
        <v>0</v>
      </c>
      <c r="AC1001" s="4">
        <f t="shared" si="221"/>
        <v>4</v>
      </c>
      <c r="AE1001" s="4">
        <f>IF($A1000="","",IF(MAX($X1001:$AC1001)=MAX($AD1001:AD1001)," ",SMALL($X1001:$AC1001,COUNTIF($X1001:$AC1001,"&lt;="&amp;AD1001)+1)))</f>
        <v>0</v>
      </c>
      <c r="AF1001" s="4">
        <f>IF($A1000="","",IF(MAX($X1001:$AC1001)=MAX($AD1001:AE1001)," ",SMALL($X1001:$AC1001,COUNTIF($X1001:$AC1001,"&lt;="&amp;AE1001)+1)))</f>
        <v>3</v>
      </c>
      <c r="AG1001" s="4">
        <f>IF($A1000="","",IF(MAX($X1001:$AC1001)=MAX($AD1001:AF1001)," ",SMALL($X1001:$AC1001,COUNTIF($X1001:$AC1001,"&lt;="&amp;AF1001)+1)))</f>
        <v>4</v>
      </c>
      <c r="AH1001" s="4">
        <f>IF($A1000="","",IF(MAX($X1001:$AC1001)=MAX($AD1001:AG1001)," ",SMALL($X1001:$AC1001,COUNTIF($X1001:$AC1001,"&lt;="&amp;AG1001)+1)))</f>
        <v>5</v>
      </c>
      <c r="AI1001" s="4" t="str">
        <f>IF($A1000="","",IF(MAX($X1001:$AC1001)=MAX($AD1001:AH1001)," ",SMALL($X1001:$AC1001,COUNTIF($X1001:$AC1001,"&lt;="&amp;AH1001)+1)))</f>
        <v xml:space="preserve"> </v>
      </c>
      <c r="AJ1001" s="4" t="str">
        <f>IF($A1000="","",IF(MAX($X1001:$AC1001)=MAX($AD1001:AI1001)," ",SMALL($X1001:$AC1001,COUNTIF($X1001:$AC1001,"&lt;="&amp;AI1001)+1)))</f>
        <v xml:space="preserve"> </v>
      </c>
      <c r="AL1001" s="13" t="str">
        <f t="shared" si="222"/>
        <v>4尾</v>
      </c>
      <c r="AM1001" s="13" t="str">
        <f t="shared" si="223"/>
        <v>中1尾</v>
      </c>
    </row>
    <row r="1002" spans="1:39" x14ac:dyDescent="0.15">
      <c r="A1002" s="7">
        <v>2022105</v>
      </c>
      <c r="B1002" s="2">
        <v>6</v>
      </c>
      <c r="C1002" s="2">
        <v>12</v>
      </c>
      <c r="D1002" s="2">
        <v>13</v>
      </c>
      <c r="E1002" s="2">
        <v>15</v>
      </c>
      <c r="F1002" s="2">
        <v>21</v>
      </c>
      <c r="G1002" s="2">
        <v>23</v>
      </c>
      <c r="H1002" s="2">
        <v>15</v>
      </c>
      <c r="J1002" s="4">
        <f t="shared" si="210"/>
        <v>6</v>
      </c>
      <c r="K1002" s="4">
        <f t="shared" si="211"/>
        <v>2</v>
      </c>
      <c r="L1002" s="4">
        <f t="shared" si="212"/>
        <v>3</v>
      </c>
      <c r="M1002" s="4">
        <f t="shared" si="213"/>
        <v>5</v>
      </c>
      <c r="N1002" s="4">
        <f t="shared" si="214"/>
        <v>1</v>
      </c>
      <c r="O1002" s="4">
        <f t="shared" si="215"/>
        <v>3</v>
      </c>
      <c r="Q1002" s="4">
        <f>IF($A1002="","",IF(MAX($J1002:$O1002)=MAX($P1002:P1002),"",SMALL($J1002:$O1002,COUNTIF($J1002:$O1002,"&lt;="&amp;P1002)+1)))</f>
        <v>1</v>
      </c>
      <c r="R1002" s="4">
        <f>IF($A1002="","",IF(MAX($J1002:$O1002)=MAX($P1002:Q1002),"",SMALL($J1002:$O1002,COUNTIF($J1002:$O1002,"&lt;="&amp;Q1002)+1)))</f>
        <v>2</v>
      </c>
      <c r="S1002" s="4">
        <f>IF($A1002="","",IF(MAX($J1002:$O1002)=MAX($P1002:R1002),"",SMALL($J1002:$O1002,COUNTIF($J1002:$O1002,"&lt;="&amp;R1002)+1)))</f>
        <v>3</v>
      </c>
      <c r="T1002" s="4">
        <f>IF($A1002="","",IF(MAX($J1002:$O1002)=MAX($P1002:S1002),"",SMALL($J1002:$O1002,COUNTIF($J1002:$O1002,"&lt;="&amp;S1002)+1)))</f>
        <v>5</v>
      </c>
      <c r="U1002" s="4">
        <f>IF($A1002="","",IF(MAX($J1002:$O1002)=MAX($P1002:T1002),"",SMALL($J1002:$O1002,COUNTIF($J1002:$O1002,"&lt;="&amp;T1002)+1)))</f>
        <v>6</v>
      </c>
      <c r="V1002" s="4" t="str">
        <f>IF($A1002="","",IF(MAX($J1002:$O1002)=MAX($P1002:U1002),"",SMALL($J1002:$O1002,COUNTIF($J1002:$O1002,"&lt;="&amp;U1002)+1)))</f>
        <v/>
      </c>
      <c r="X1002" s="4">
        <f t="shared" si="216"/>
        <v>8</v>
      </c>
      <c r="Y1002" s="4">
        <f t="shared" si="217"/>
        <v>8</v>
      </c>
      <c r="Z1002" s="4">
        <f t="shared" si="218"/>
        <v>0</v>
      </c>
      <c r="AA1002" s="4">
        <f t="shared" si="219"/>
        <v>4</v>
      </c>
      <c r="AB1002" s="4">
        <f t="shared" si="220"/>
        <v>6</v>
      </c>
      <c r="AC1002" s="4">
        <f t="shared" si="221"/>
        <v>9</v>
      </c>
      <c r="AE1002" s="4">
        <f>IF($A1001="","",IF(MAX($X1002:$AC1002)=MAX($AD1002:AD1002)," ",SMALL($X1002:$AC1002,COUNTIF($X1002:$AC1002,"&lt;="&amp;AD1002)+1)))</f>
        <v>0</v>
      </c>
      <c r="AF1002" s="4">
        <f>IF($A1001="","",IF(MAX($X1002:$AC1002)=MAX($AD1002:AE1002)," ",SMALL($X1002:$AC1002,COUNTIF($X1002:$AC1002,"&lt;="&amp;AE1002)+1)))</f>
        <v>4</v>
      </c>
      <c r="AG1002" s="4">
        <f>IF($A1001="","",IF(MAX($X1002:$AC1002)=MAX($AD1002:AF1002)," ",SMALL($X1002:$AC1002,COUNTIF($X1002:$AC1002,"&lt;="&amp;AF1002)+1)))</f>
        <v>6</v>
      </c>
      <c r="AH1002" s="4">
        <f>IF($A1001="","",IF(MAX($X1002:$AC1002)=MAX($AD1002:AG1002)," ",SMALL($X1002:$AC1002,COUNTIF($X1002:$AC1002,"&lt;="&amp;AG1002)+1)))</f>
        <v>8</v>
      </c>
      <c r="AI1002" s="4">
        <f>IF($A1001="","",IF(MAX($X1002:$AC1002)=MAX($AD1002:AH1002)," ",SMALL($X1002:$AC1002,COUNTIF($X1002:$AC1002,"&lt;="&amp;AH1002)+1)))</f>
        <v>9</v>
      </c>
      <c r="AJ1002" s="4" t="str">
        <f>IF($A1001="","",IF(MAX($X1002:$AC1002)=MAX($AD1002:AI1002)," ",SMALL($X1002:$AC1002,COUNTIF($X1002:$AC1002,"&lt;="&amp;AI1002)+1)))</f>
        <v xml:space="preserve"> </v>
      </c>
      <c r="AL1002" s="13" t="str">
        <f t="shared" si="222"/>
        <v>5尾</v>
      </c>
      <c r="AM1002" s="13" t="str">
        <f t="shared" si="223"/>
        <v>中1尾</v>
      </c>
    </row>
    <row r="1003" spans="1:39" x14ac:dyDescent="0.15">
      <c r="A1003" s="7">
        <v>2022106</v>
      </c>
      <c r="B1003" s="2">
        <v>17</v>
      </c>
      <c r="C1003" s="2">
        <v>20</v>
      </c>
      <c r="D1003" s="2">
        <v>22</v>
      </c>
      <c r="E1003" s="2">
        <v>23</v>
      </c>
      <c r="F1003" s="2">
        <v>24</v>
      </c>
      <c r="G1003" s="2">
        <v>31</v>
      </c>
      <c r="H1003" s="2">
        <v>1</v>
      </c>
      <c r="J1003" s="4">
        <f t="shared" si="210"/>
        <v>7</v>
      </c>
      <c r="K1003" s="4">
        <f t="shared" si="211"/>
        <v>0</v>
      </c>
      <c r="L1003" s="4">
        <f t="shared" si="212"/>
        <v>2</v>
      </c>
      <c r="M1003" s="4">
        <f t="shared" si="213"/>
        <v>3</v>
      </c>
      <c r="N1003" s="4">
        <f t="shared" si="214"/>
        <v>4</v>
      </c>
      <c r="O1003" s="4">
        <f t="shared" si="215"/>
        <v>1</v>
      </c>
      <c r="Q1003" s="4">
        <f>IF($A1003="","",IF(MAX($J1003:$O1003)=MAX($P1003:P1003),"",SMALL($J1003:$O1003,COUNTIF($J1003:$O1003,"&lt;="&amp;P1003)+1)))</f>
        <v>0</v>
      </c>
      <c r="R1003" s="4">
        <f>IF($A1003="","",IF(MAX($J1003:$O1003)=MAX($P1003:Q1003),"",SMALL($J1003:$O1003,COUNTIF($J1003:$O1003,"&lt;="&amp;Q1003)+1)))</f>
        <v>1</v>
      </c>
      <c r="S1003" s="4">
        <f>IF($A1003="","",IF(MAX($J1003:$O1003)=MAX($P1003:R1003),"",SMALL($J1003:$O1003,COUNTIF($J1003:$O1003,"&lt;="&amp;R1003)+1)))</f>
        <v>2</v>
      </c>
      <c r="T1003" s="4">
        <f>IF($A1003="","",IF(MAX($J1003:$O1003)=MAX($P1003:S1003),"",SMALL($J1003:$O1003,COUNTIF($J1003:$O1003,"&lt;="&amp;S1003)+1)))</f>
        <v>3</v>
      </c>
      <c r="U1003" s="4">
        <f>IF($A1003="","",IF(MAX($J1003:$O1003)=MAX($P1003:T1003),"",SMALL($J1003:$O1003,COUNTIF($J1003:$O1003,"&lt;="&amp;T1003)+1)))</f>
        <v>4</v>
      </c>
      <c r="V1003" s="4">
        <f>IF($A1003="","",IF(MAX($J1003:$O1003)=MAX($P1003:U1003),"",SMALL($J1003:$O1003,COUNTIF($J1003:$O1003,"&lt;="&amp;U1003)+1)))</f>
        <v>7</v>
      </c>
      <c r="X1003" s="4">
        <f t="shared" si="216"/>
        <v>2</v>
      </c>
      <c r="Y1003" s="4">
        <f t="shared" si="217"/>
        <v>2</v>
      </c>
      <c r="Z1003" s="4">
        <f t="shared" si="218"/>
        <v>5</v>
      </c>
      <c r="AA1003" s="4">
        <f t="shared" si="219"/>
        <v>4</v>
      </c>
      <c r="AB1003" s="4">
        <f t="shared" si="220"/>
        <v>3</v>
      </c>
      <c r="AC1003" s="4">
        <f t="shared" si="221"/>
        <v>1</v>
      </c>
      <c r="AE1003" s="4">
        <f>IF($A1002="","",IF(MAX($X1003:$AC1003)=MAX($AD1003:AD1003)," ",SMALL($X1003:$AC1003,COUNTIF($X1003:$AC1003,"&lt;="&amp;AD1003)+1)))</f>
        <v>1</v>
      </c>
      <c r="AF1003" s="4">
        <f>IF($A1002="","",IF(MAX($X1003:$AC1003)=MAX($AD1003:AE1003)," ",SMALL($X1003:$AC1003,COUNTIF($X1003:$AC1003,"&lt;="&amp;AE1003)+1)))</f>
        <v>2</v>
      </c>
      <c r="AG1003" s="4">
        <f>IF($A1002="","",IF(MAX($X1003:$AC1003)=MAX($AD1003:AF1003)," ",SMALL($X1003:$AC1003,COUNTIF($X1003:$AC1003,"&lt;="&amp;AF1003)+1)))</f>
        <v>3</v>
      </c>
      <c r="AH1003" s="4">
        <f>IF($A1002="","",IF(MAX($X1003:$AC1003)=MAX($AD1003:AG1003)," ",SMALL($X1003:$AC1003,COUNTIF($X1003:$AC1003,"&lt;="&amp;AG1003)+1)))</f>
        <v>4</v>
      </c>
      <c r="AI1003" s="4">
        <f>IF($A1002="","",IF(MAX($X1003:$AC1003)=MAX($AD1003:AH1003)," ",SMALL($X1003:$AC1003,COUNTIF($X1003:$AC1003,"&lt;="&amp;AH1003)+1)))</f>
        <v>5</v>
      </c>
      <c r="AJ1003" s="4" t="str">
        <f>IF($A1002="","",IF(MAX($X1003:$AC1003)=MAX($AD1003:AI1003)," ",SMALL($X1003:$AC1003,COUNTIF($X1003:$AC1003,"&lt;="&amp;AI1003)+1)))</f>
        <v xml:space="preserve"> </v>
      </c>
      <c r="AL1003" s="13" t="str">
        <f t="shared" si="222"/>
        <v>5尾</v>
      </c>
      <c r="AM1003" s="13" t="str">
        <f t="shared" si="223"/>
        <v>中4尾</v>
      </c>
    </row>
    <row r="1004" spans="1:39" x14ac:dyDescent="0.15">
      <c r="A1004" s="7">
        <v>2022107</v>
      </c>
      <c r="B1004" s="2">
        <v>3</v>
      </c>
      <c r="C1004" s="2">
        <v>9</v>
      </c>
      <c r="D1004" s="2">
        <v>11</v>
      </c>
      <c r="E1004" s="2">
        <v>15</v>
      </c>
      <c r="F1004" s="2">
        <v>19</v>
      </c>
      <c r="G1004" s="2">
        <v>28</v>
      </c>
      <c r="H1004" s="2">
        <v>16</v>
      </c>
      <c r="J1004" s="4">
        <f t="shared" si="210"/>
        <v>3</v>
      </c>
      <c r="K1004" s="4">
        <f t="shared" si="211"/>
        <v>9</v>
      </c>
      <c r="L1004" s="4">
        <f t="shared" si="212"/>
        <v>1</v>
      </c>
      <c r="M1004" s="4">
        <f t="shared" si="213"/>
        <v>5</v>
      </c>
      <c r="N1004" s="4">
        <f t="shared" si="214"/>
        <v>9</v>
      </c>
      <c r="O1004" s="4">
        <f t="shared" si="215"/>
        <v>8</v>
      </c>
      <c r="Q1004" s="4">
        <f>IF($A1004="","",IF(MAX($J1004:$O1004)=MAX($P1004:P1004),"",SMALL($J1004:$O1004,COUNTIF($J1004:$O1004,"&lt;="&amp;P1004)+1)))</f>
        <v>1</v>
      </c>
      <c r="R1004" s="4">
        <f>IF($A1004="","",IF(MAX($J1004:$O1004)=MAX($P1004:Q1004),"",SMALL($J1004:$O1004,COUNTIF($J1004:$O1004,"&lt;="&amp;Q1004)+1)))</f>
        <v>3</v>
      </c>
      <c r="S1004" s="4">
        <f>IF($A1004="","",IF(MAX($J1004:$O1004)=MAX($P1004:R1004),"",SMALL($J1004:$O1004,COUNTIF($J1004:$O1004,"&lt;="&amp;R1004)+1)))</f>
        <v>5</v>
      </c>
      <c r="T1004" s="4">
        <f>IF($A1004="","",IF(MAX($J1004:$O1004)=MAX($P1004:S1004),"",SMALL($J1004:$O1004,COUNTIF($J1004:$O1004,"&lt;="&amp;S1004)+1)))</f>
        <v>8</v>
      </c>
      <c r="U1004" s="4">
        <f>IF($A1004="","",IF(MAX($J1004:$O1004)=MAX($P1004:T1004),"",SMALL($J1004:$O1004,COUNTIF($J1004:$O1004,"&lt;="&amp;T1004)+1)))</f>
        <v>9</v>
      </c>
      <c r="V1004" s="4" t="str">
        <f>IF($A1004="","",IF(MAX($J1004:$O1004)=MAX($P1004:U1004),"",SMALL($J1004:$O1004,COUNTIF($J1004:$O1004,"&lt;="&amp;U1004)+1)))</f>
        <v/>
      </c>
      <c r="X1004" s="4">
        <f t="shared" si="216"/>
        <v>0</v>
      </c>
      <c r="Y1004" s="4">
        <f t="shared" si="217"/>
        <v>8</v>
      </c>
      <c r="Z1004" s="4">
        <f t="shared" si="218"/>
        <v>2</v>
      </c>
      <c r="AA1004" s="4">
        <f t="shared" si="219"/>
        <v>4</v>
      </c>
      <c r="AB1004" s="4">
        <f t="shared" si="220"/>
        <v>4</v>
      </c>
      <c r="AC1004" s="4">
        <f t="shared" si="221"/>
        <v>9</v>
      </c>
      <c r="AE1004" s="4">
        <f>IF($A1003="","",IF(MAX($X1004:$AC1004)=MAX($AD1004:AD1004)," ",SMALL($X1004:$AC1004,COUNTIF($X1004:$AC1004,"&lt;="&amp;AD1004)+1)))</f>
        <v>0</v>
      </c>
      <c r="AF1004" s="4">
        <f>IF($A1003="","",IF(MAX($X1004:$AC1004)=MAX($AD1004:AE1004)," ",SMALL($X1004:$AC1004,COUNTIF($X1004:$AC1004,"&lt;="&amp;AE1004)+1)))</f>
        <v>2</v>
      </c>
      <c r="AG1004" s="4">
        <f>IF($A1003="","",IF(MAX($X1004:$AC1004)=MAX($AD1004:AF1004)," ",SMALL($X1004:$AC1004,COUNTIF($X1004:$AC1004,"&lt;="&amp;AF1004)+1)))</f>
        <v>4</v>
      </c>
      <c r="AH1004" s="4">
        <f>IF($A1003="","",IF(MAX($X1004:$AC1004)=MAX($AD1004:AG1004)," ",SMALL($X1004:$AC1004,COUNTIF($X1004:$AC1004,"&lt;="&amp;AG1004)+1)))</f>
        <v>8</v>
      </c>
      <c r="AI1004" s="4">
        <f>IF($A1003="","",IF(MAX($X1004:$AC1004)=MAX($AD1004:AH1004)," ",SMALL($X1004:$AC1004,COUNTIF($X1004:$AC1004,"&lt;="&amp;AH1004)+1)))</f>
        <v>9</v>
      </c>
      <c r="AJ1004" s="4" t="str">
        <f>IF($A1003="","",IF(MAX($X1004:$AC1004)=MAX($AD1004:AI1004)," ",SMALL($X1004:$AC1004,COUNTIF($X1004:$AC1004,"&lt;="&amp;AI1004)+1)))</f>
        <v xml:space="preserve"> </v>
      </c>
      <c r="AL1004" s="13" t="str">
        <f t="shared" si="222"/>
        <v>5尾</v>
      </c>
      <c r="AM1004" s="13" t="str">
        <f t="shared" si="223"/>
        <v>中2尾</v>
      </c>
    </row>
    <row r="1005" spans="1:39" x14ac:dyDescent="0.15">
      <c r="A1005" s="7">
        <v>2022108</v>
      </c>
      <c r="B1005" s="2">
        <v>1</v>
      </c>
      <c r="C1005" s="2">
        <v>7</v>
      </c>
      <c r="D1005" s="2">
        <v>13</v>
      </c>
      <c r="E1005" s="2">
        <v>17</v>
      </c>
      <c r="F1005" s="2">
        <v>18</v>
      </c>
      <c r="G1005" s="2">
        <v>31</v>
      </c>
      <c r="H1005" s="2">
        <v>15</v>
      </c>
      <c r="J1005" s="4">
        <f t="shared" si="210"/>
        <v>1</v>
      </c>
      <c r="K1005" s="4">
        <f t="shared" si="211"/>
        <v>7</v>
      </c>
      <c r="L1005" s="4">
        <f t="shared" si="212"/>
        <v>3</v>
      </c>
      <c r="M1005" s="4">
        <f t="shared" si="213"/>
        <v>7</v>
      </c>
      <c r="N1005" s="4">
        <f t="shared" si="214"/>
        <v>8</v>
      </c>
      <c r="O1005" s="4">
        <f t="shared" si="215"/>
        <v>1</v>
      </c>
      <c r="Q1005" s="4">
        <f>IF($A1005="","",IF(MAX($J1005:$O1005)=MAX($P1005:P1005),"",SMALL($J1005:$O1005,COUNTIF($J1005:$O1005,"&lt;="&amp;P1005)+1)))</f>
        <v>1</v>
      </c>
      <c r="R1005" s="4">
        <f>IF($A1005="","",IF(MAX($J1005:$O1005)=MAX($P1005:Q1005),"",SMALL($J1005:$O1005,COUNTIF($J1005:$O1005,"&lt;="&amp;Q1005)+1)))</f>
        <v>3</v>
      </c>
      <c r="S1005" s="4">
        <f>IF($A1005="","",IF(MAX($J1005:$O1005)=MAX($P1005:R1005),"",SMALL($J1005:$O1005,COUNTIF($J1005:$O1005,"&lt;="&amp;R1005)+1)))</f>
        <v>7</v>
      </c>
      <c r="T1005" s="4">
        <f>IF($A1005="","",IF(MAX($J1005:$O1005)=MAX($P1005:S1005),"",SMALL($J1005:$O1005,COUNTIF($J1005:$O1005,"&lt;="&amp;S1005)+1)))</f>
        <v>8</v>
      </c>
      <c r="U1005" s="4" t="str">
        <f>IF($A1005="","",IF(MAX($J1005:$O1005)=MAX($P1005:T1005),"",SMALL($J1005:$O1005,COUNTIF($J1005:$O1005,"&lt;="&amp;T1005)+1)))</f>
        <v/>
      </c>
      <c r="V1005" s="4" t="str">
        <f>IF($A1005="","",IF(MAX($J1005:$O1005)=MAX($P1005:U1005),"",SMALL($J1005:$O1005,COUNTIF($J1005:$O1005,"&lt;="&amp;U1005)+1)))</f>
        <v/>
      </c>
      <c r="X1005" s="4">
        <f t="shared" si="216"/>
        <v>7</v>
      </c>
      <c r="Y1005" s="4">
        <f t="shared" si="217"/>
        <v>3</v>
      </c>
      <c r="Z1005" s="4">
        <f t="shared" si="218"/>
        <v>5</v>
      </c>
      <c r="AA1005" s="4">
        <f t="shared" si="219"/>
        <v>7</v>
      </c>
      <c r="AB1005" s="4">
        <f t="shared" si="220"/>
        <v>2</v>
      </c>
      <c r="AC1005" s="4">
        <f t="shared" si="221"/>
        <v>7</v>
      </c>
      <c r="AE1005" s="4">
        <f>IF($A1004="","",IF(MAX($X1005:$AC1005)=MAX($AD1005:AD1005)," ",SMALL($X1005:$AC1005,COUNTIF($X1005:$AC1005,"&lt;="&amp;AD1005)+1)))</f>
        <v>2</v>
      </c>
      <c r="AF1005" s="4">
        <f>IF($A1004="","",IF(MAX($X1005:$AC1005)=MAX($AD1005:AE1005)," ",SMALL($X1005:$AC1005,COUNTIF($X1005:$AC1005,"&lt;="&amp;AE1005)+1)))</f>
        <v>3</v>
      </c>
      <c r="AG1005" s="4">
        <f>IF($A1004="","",IF(MAX($X1005:$AC1005)=MAX($AD1005:AF1005)," ",SMALL($X1005:$AC1005,COUNTIF($X1005:$AC1005,"&lt;="&amp;AF1005)+1)))</f>
        <v>5</v>
      </c>
      <c r="AH1005" s="4">
        <f>IF($A1004="","",IF(MAX($X1005:$AC1005)=MAX($AD1005:AG1005)," ",SMALL($X1005:$AC1005,COUNTIF($X1005:$AC1005,"&lt;="&amp;AG1005)+1)))</f>
        <v>7</v>
      </c>
      <c r="AI1005" s="4" t="str">
        <f>IF($A1004="","",IF(MAX($X1005:$AC1005)=MAX($AD1005:AH1005)," ",SMALL($X1005:$AC1005,COUNTIF($X1005:$AC1005,"&lt;="&amp;AH1005)+1)))</f>
        <v xml:space="preserve"> </v>
      </c>
      <c r="AJ1005" s="4" t="str">
        <f>IF($A1004="","",IF(MAX($X1005:$AC1005)=MAX($AD1005:AI1005)," ",SMALL($X1005:$AC1005,COUNTIF($X1005:$AC1005,"&lt;="&amp;AI1005)+1)))</f>
        <v xml:space="preserve"> </v>
      </c>
      <c r="AL1005" s="13" t="str">
        <f t="shared" si="222"/>
        <v>4尾</v>
      </c>
      <c r="AM1005" s="13" t="str">
        <f t="shared" si="223"/>
        <v>中2尾</v>
      </c>
    </row>
    <row r="1006" spans="1:39" x14ac:dyDescent="0.15">
      <c r="A1006" s="7">
        <v>2022109</v>
      </c>
      <c r="B1006" s="2">
        <v>4</v>
      </c>
      <c r="C1006" s="2">
        <v>11</v>
      </c>
      <c r="D1006" s="2">
        <v>13</v>
      </c>
      <c r="E1006" s="2">
        <v>19</v>
      </c>
      <c r="F1006" s="2">
        <v>22</v>
      </c>
      <c r="G1006" s="2">
        <v>33</v>
      </c>
      <c r="H1006" s="2">
        <v>11</v>
      </c>
      <c r="J1006" s="4">
        <f t="shared" si="210"/>
        <v>4</v>
      </c>
      <c r="K1006" s="4">
        <f t="shared" si="211"/>
        <v>1</v>
      </c>
      <c r="L1006" s="4">
        <f t="shared" si="212"/>
        <v>3</v>
      </c>
      <c r="M1006" s="4">
        <f t="shared" si="213"/>
        <v>9</v>
      </c>
      <c r="N1006" s="4">
        <f t="shared" si="214"/>
        <v>2</v>
      </c>
      <c r="O1006" s="4">
        <f t="shared" si="215"/>
        <v>3</v>
      </c>
      <c r="Q1006" s="4">
        <f>IF($A1006="","",IF(MAX($J1006:$O1006)=MAX($P1006:P1006),"",SMALL($J1006:$O1006,COUNTIF($J1006:$O1006,"&lt;="&amp;P1006)+1)))</f>
        <v>1</v>
      </c>
      <c r="R1006" s="4">
        <f>IF($A1006="","",IF(MAX($J1006:$O1006)=MAX($P1006:Q1006),"",SMALL($J1006:$O1006,COUNTIF($J1006:$O1006,"&lt;="&amp;Q1006)+1)))</f>
        <v>2</v>
      </c>
      <c r="S1006" s="4">
        <f>IF($A1006="","",IF(MAX($J1006:$O1006)=MAX($P1006:R1006),"",SMALL($J1006:$O1006,COUNTIF($J1006:$O1006,"&lt;="&amp;R1006)+1)))</f>
        <v>3</v>
      </c>
      <c r="T1006" s="4">
        <f>IF($A1006="","",IF(MAX($J1006:$O1006)=MAX($P1006:S1006),"",SMALL($J1006:$O1006,COUNTIF($J1006:$O1006,"&lt;="&amp;S1006)+1)))</f>
        <v>4</v>
      </c>
      <c r="U1006" s="4">
        <f>IF($A1006="","",IF(MAX($J1006:$O1006)=MAX($P1006:T1006),"",SMALL($J1006:$O1006,COUNTIF($J1006:$O1006,"&lt;="&amp;T1006)+1)))</f>
        <v>9</v>
      </c>
      <c r="V1006" s="4" t="str">
        <f>IF($A1006="","",IF(MAX($J1006:$O1006)=MAX($P1006:U1006),"",SMALL($J1006:$O1006,COUNTIF($J1006:$O1006,"&lt;="&amp;U1006)+1)))</f>
        <v/>
      </c>
      <c r="X1006" s="4">
        <f t="shared" si="216"/>
        <v>7</v>
      </c>
      <c r="Y1006" s="4">
        <f t="shared" si="217"/>
        <v>7</v>
      </c>
      <c r="Z1006" s="4">
        <f t="shared" si="218"/>
        <v>6</v>
      </c>
      <c r="AA1006" s="4">
        <f t="shared" si="219"/>
        <v>6</v>
      </c>
      <c r="AB1006" s="4">
        <f t="shared" si="220"/>
        <v>8</v>
      </c>
      <c r="AC1006" s="4">
        <f t="shared" si="221"/>
        <v>2</v>
      </c>
      <c r="AE1006" s="4">
        <f>IF($A1005="","",IF(MAX($X1006:$AC1006)=MAX($AD1006:AD1006)," ",SMALL($X1006:$AC1006,COUNTIF($X1006:$AC1006,"&lt;="&amp;AD1006)+1)))</f>
        <v>2</v>
      </c>
      <c r="AF1006" s="4">
        <f>IF($A1005="","",IF(MAX($X1006:$AC1006)=MAX($AD1006:AE1006)," ",SMALL($X1006:$AC1006,COUNTIF($X1006:$AC1006,"&lt;="&amp;AE1006)+1)))</f>
        <v>6</v>
      </c>
      <c r="AG1006" s="4">
        <f>IF($A1005="","",IF(MAX($X1006:$AC1006)=MAX($AD1006:AF1006)," ",SMALL($X1006:$AC1006,COUNTIF($X1006:$AC1006,"&lt;="&amp;AF1006)+1)))</f>
        <v>7</v>
      </c>
      <c r="AH1006" s="4">
        <f>IF($A1005="","",IF(MAX($X1006:$AC1006)=MAX($AD1006:AG1006)," ",SMALL($X1006:$AC1006,COUNTIF($X1006:$AC1006,"&lt;="&amp;AG1006)+1)))</f>
        <v>8</v>
      </c>
      <c r="AI1006" s="4" t="str">
        <f>IF($A1005="","",IF(MAX($X1006:$AC1006)=MAX($AD1006:AH1006)," ",SMALL($X1006:$AC1006,COUNTIF($X1006:$AC1006,"&lt;="&amp;AH1006)+1)))</f>
        <v xml:space="preserve"> </v>
      </c>
      <c r="AJ1006" s="4" t="str">
        <f>IF($A1005="","",IF(MAX($X1006:$AC1006)=MAX($AD1006:AI1006)," ",SMALL($X1006:$AC1006,COUNTIF($X1006:$AC1006,"&lt;="&amp;AI1006)+1)))</f>
        <v xml:space="preserve"> </v>
      </c>
      <c r="AL1006" s="13" t="str">
        <f t="shared" si="222"/>
        <v>4尾</v>
      </c>
      <c r="AM1006" s="13" t="str">
        <f t="shared" si="223"/>
        <v>中1尾</v>
      </c>
    </row>
    <row r="1007" spans="1:39" x14ac:dyDescent="0.15">
      <c r="A1007" s="7">
        <v>2022110</v>
      </c>
      <c r="B1007" s="2">
        <v>9</v>
      </c>
      <c r="C1007" s="2">
        <v>13</v>
      </c>
      <c r="D1007" s="2">
        <v>15</v>
      </c>
      <c r="E1007" s="2">
        <v>18</v>
      </c>
      <c r="F1007" s="2">
        <v>20</v>
      </c>
      <c r="G1007" s="2">
        <v>28</v>
      </c>
      <c r="H1007" s="2">
        <v>15</v>
      </c>
      <c r="J1007" s="4">
        <f t="shared" si="210"/>
        <v>9</v>
      </c>
      <c r="K1007" s="4">
        <f t="shared" si="211"/>
        <v>3</v>
      </c>
      <c r="L1007" s="4">
        <f t="shared" si="212"/>
        <v>5</v>
      </c>
      <c r="M1007" s="4">
        <f t="shared" si="213"/>
        <v>8</v>
      </c>
      <c r="N1007" s="4">
        <f t="shared" si="214"/>
        <v>0</v>
      </c>
      <c r="O1007" s="4">
        <f t="shared" si="215"/>
        <v>8</v>
      </c>
      <c r="Q1007" s="4">
        <f>IF($A1007="","",IF(MAX($J1007:$O1007)=MAX($P1007:P1007),"",SMALL($J1007:$O1007,COUNTIF($J1007:$O1007,"&lt;="&amp;P1007)+1)))</f>
        <v>0</v>
      </c>
      <c r="R1007" s="4">
        <f>IF($A1007="","",IF(MAX($J1007:$O1007)=MAX($P1007:Q1007),"",SMALL($J1007:$O1007,COUNTIF($J1007:$O1007,"&lt;="&amp;Q1007)+1)))</f>
        <v>3</v>
      </c>
      <c r="S1007" s="4">
        <f>IF($A1007="","",IF(MAX($J1007:$O1007)=MAX($P1007:R1007),"",SMALL($J1007:$O1007,COUNTIF($J1007:$O1007,"&lt;="&amp;R1007)+1)))</f>
        <v>5</v>
      </c>
      <c r="T1007" s="4">
        <f>IF($A1007="","",IF(MAX($J1007:$O1007)=MAX($P1007:S1007),"",SMALL($J1007:$O1007,COUNTIF($J1007:$O1007,"&lt;="&amp;S1007)+1)))</f>
        <v>8</v>
      </c>
      <c r="U1007" s="4">
        <f>IF($A1007="","",IF(MAX($J1007:$O1007)=MAX($P1007:T1007),"",SMALL($J1007:$O1007,COUNTIF($J1007:$O1007,"&lt;="&amp;T1007)+1)))</f>
        <v>9</v>
      </c>
      <c r="V1007" s="4" t="str">
        <f>IF($A1007="","",IF(MAX($J1007:$O1007)=MAX($P1007:U1007),"",SMALL($J1007:$O1007,COUNTIF($J1007:$O1007,"&lt;="&amp;U1007)+1)))</f>
        <v/>
      </c>
      <c r="X1007" s="4">
        <f t="shared" si="216"/>
        <v>4</v>
      </c>
      <c r="Y1007" s="4">
        <f t="shared" si="217"/>
        <v>5</v>
      </c>
      <c r="Z1007" s="4">
        <f t="shared" si="218"/>
        <v>8</v>
      </c>
      <c r="AA1007" s="4">
        <f t="shared" si="219"/>
        <v>6</v>
      </c>
      <c r="AB1007" s="4">
        <f t="shared" si="220"/>
        <v>6</v>
      </c>
      <c r="AC1007" s="4">
        <f t="shared" si="221"/>
        <v>5</v>
      </c>
      <c r="AE1007" s="4">
        <f>IF($A1006="","",IF(MAX($X1007:$AC1007)=MAX($AD1007:AD1007)," ",SMALL($X1007:$AC1007,COUNTIF($X1007:$AC1007,"&lt;="&amp;AD1007)+1)))</f>
        <v>4</v>
      </c>
      <c r="AF1007" s="4">
        <f>IF($A1006="","",IF(MAX($X1007:$AC1007)=MAX($AD1007:AE1007)," ",SMALL($X1007:$AC1007,COUNTIF($X1007:$AC1007,"&lt;="&amp;AE1007)+1)))</f>
        <v>5</v>
      </c>
      <c r="AG1007" s="4">
        <f>IF($A1006="","",IF(MAX($X1007:$AC1007)=MAX($AD1007:AF1007)," ",SMALL($X1007:$AC1007,COUNTIF($X1007:$AC1007,"&lt;="&amp;AF1007)+1)))</f>
        <v>6</v>
      </c>
      <c r="AH1007" s="4">
        <f>IF($A1006="","",IF(MAX($X1007:$AC1007)=MAX($AD1007:AG1007)," ",SMALL($X1007:$AC1007,COUNTIF($X1007:$AC1007,"&lt;="&amp;AG1007)+1)))</f>
        <v>8</v>
      </c>
      <c r="AI1007" s="4" t="str">
        <f>IF($A1006="","",IF(MAX($X1007:$AC1007)=MAX($AD1007:AH1007)," ",SMALL($X1007:$AC1007,COUNTIF($X1007:$AC1007,"&lt;="&amp;AH1007)+1)))</f>
        <v xml:space="preserve"> </v>
      </c>
      <c r="AJ1007" s="4" t="str">
        <f>IF($A1006="","",IF(MAX($X1007:$AC1007)=MAX($AD1007:AI1007)," ",SMALL($X1007:$AC1007,COUNTIF($X1007:$AC1007,"&lt;="&amp;AI1007)+1)))</f>
        <v xml:space="preserve"> </v>
      </c>
      <c r="AL1007" s="13" t="str">
        <f t="shared" si="222"/>
        <v>4尾</v>
      </c>
      <c r="AM1007" s="13" t="str">
        <f t="shared" si="223"/>
        <v>中2尾</v>
      </c>
    </row>
    <row r="1008" spans="1:39" x14ac:dyDescent="0.15">
      <c r="A1008" s="7">
        <v>2022111</v>
      </c>
      <c r="B1008" s="2">
        <v>2</v>
      </c>
      <c r="C1008" s="2">
        <v>10</v>
      </c>
      <c r="D1008" s="2">
        <v>11</v>
      </c>
      <c r="E1008" s="2">
        <v>13</v>
      </c>
      <c r="F1008" s="2">
        <v>28</v>
      </c>
      <c r="G1008" s="2">
        <v>31</v>
      </c>
      <c r="H1008" s="2">
        <v>1</v>
      </c>
      <c r="J1008" s="4">
        <f t="shared" si="210"/>
        <v>2</v>
      </c>
      <c r="K1008" s="4">
        <f t="shared" si="211"/>
        <v>0</v>
      </c>
      <c r="L1008" s="4">
        <f t="shared" si="212"/>
        <v>1</v>
      </c>
      <c r="M1008" s="4">
        <f t="shared" si="213"/>
        <v>3</v>
      </c>
      <c r="N1008" s="4">
        <f t="shared" si="214"/>
        <v>8</v>
      </c>
      <c r="O1008" s="4">
        <f t="shared" si="215"/>
        <v>1</v>
      </c>
      <c r="Q1008" s="4">
        <f>IF($A1008="","",IF(MAX($J1008:$O1008)=MAX($P1008:P1008),"",SMALL($J1008:$O1008,COUNTIF($J1008:$O1008,"&lt;="&amp;P1008)+1)))</f>
        <v>0</v>
      </c>
      <c r="R1008" s="4">
        <f>IF($A1008="","",IF(MAX($J1008:$O1008)=MAX($P1008:Q1008),"",SMALL($J1008:$O1008,COUNTIF($J1008:$O1008,"&lt;="&amp;Q1008)+1)))</f>
        <v>1</v>
      </c>
      <c r="S1008" s="4">
        <f>IF($A1008="","",IF(MAX($J1008:$O1008)=MAX($P1008:R1008),"",SMALL($J1008:$O1008,COUNTIF($J1008:$O1008,"&lt;="&amp;R1008)+1)))</f>
        <v>2</v>
      </c>
      <c r="T1008" s="4">
        <f>IF($A1008="","",IF(MAX($J1008:$O1008)=MAX($P1008:S1008),"",SMALL($J1008:$O1008,COUNTIF($J1008:$O1008,"&lt;="&amp;S1008)+1)))</f>
        <v>3</v>
      </c>
      <c r="U1008" s="4">
        <f>IF($A1008="","",IF(MAX($J1008:$O1008)=MAX($P1008:T1008),"",SMALL($J1008:$O1008,COUNTIF($J1008:$O1008,"&lt;="&amp;T1008)+1)))</f>
        <v>8</v>
      </c>
      <c r="V1008" s="4" t="str">
        <f>IF($A1008="","",IF(MAX($J1008:$O1008)=MAX($P1008:U1008),"",SMALL($J1008:$O1008,COUNTIF($J1008:$O1008,"&lt;="&amp;U1008)+1)))</f>
        <v/>
      </c>
      <c r="X1008" s="4">
        <f t="shared" si="216"/>
        <v>7</v>
      </c>
      <c r="Y1008" s="4">
        <f t="shared" si="217"/>
        <v>4</v>
      </c>
      <c r="Z1008" s="4">
        <f t="shared" si="218"/>
        <v>0</v>
      </c>
      <c r="AA1008" s="4">
        <f t="shared" si="219"/>
        <v>1</v>
      </c>
      <c r="AB1008" s="4">
        <f t="shared" si="220"/>
        <v>0</v>
      </c>
      <c r="AC1008" s="4">
        <f t="shared" si="221"/>
        <v>4</v>
      </c>
      <c r="AE1008" s="4">
        <f>IF($A1007="","",IF(MAX($X1008:$AC1008)=MAX($AD1008:AD1008)," ",SMALL($X1008:$AC1008,COUNTIF($X1008:$AC1008,"&lt;="&amp;AD1008)+1)))</f>
        <v>0</v>
      </c>
      <c r="AF1008" s="4">
        <f>IF($A1007="","",IF(MAX($X1008:$AC1008)=MAX($AD1008:AE1008)," ",SMALL($X1008:$AC1008,COUNTIF($X1008:$AC1008,"&lt;="&amp;AE1008)+1)))</f>
        <v>1</v>
      </c>
      <c r="AG1008" s="4">
        <f>IF($A1007="","",IF(MAX($X1008:$AC1008)=MAX($AD1008:AF1008)," ",SMALL($X1008:$AC1008,COUNTIF($X1008:$AC1008,"&lt;="&amp;AF1008)+1)))</f>
        <v>4</v>
      </c>
      <c r="AH1008" s="4">
        <f>IF($A1007="","",IF(MAX($X1008:$AC1008)=MAX($AD1008:AG1008)," ",SMALL($X1008:$AC1008,COUNTIF($X1008:$AC1008,"&lt;="&amp;AG1008)+1)))</f>
        <v>7</v>
      </c>
      <c r="AI1008" s="4" t="str">
        <f>IF($A1007="","",IF(MAX($X1008:$AC1008)=MAX($AD1008:AH1008)," ",SMALL($X1008:$AC1008,COUNTIF($X1008:$AC1008,"&lt;="&amp;AH1008)+1)))</f>
        <v xml:space="preserve"> </v>
      </c>
      <c r="AJ1008" s="4" t="str">
        <f>IF($A1007="","",IF(MAX($X1008:$AC1008)=MAX($AD1008:AI1008)," ",SMALL($X1008:$AC1008,COUNTIF($X1008:$AC1008,"&lt;="&amp;AI1008)+1)))</f>
        <v xml:space="preserve"> </v>
      </c>
      <c r="AL1008" s="13" t="str">
        <f t="shared" si="222"/>
        <v>4尾</v>
      </c>
      <c r="AM1008" s="13" t="str">
        <f t="shared" si="223"/>
        <v>中2尾</v>
      </c>
    </row>
    <row r="1009" spans="1:39" x14ac:dyDescent="0.15">
      <c r="A1009" s="7">
        <v>2022112</v>
      </c>
      <c r="B1009" s="2">
        <v>3</v>
      </c>
      <c r="C1009" s="2">
        <v>5</v>
      </c>
      <c r="D1009" s="2">
        <v>8</v>
      </c>
      <c r="E1009" s="2">
        <v>17</v>
      </c>
      <c r="F1009" s="2">
        <v>25</v>
      </c>
      <c r="G1009" s="2">
        <v>31</v>
      </c>
      <c r="H1009" s="2">
        <v>1</v>
      </c>
      <c r="J1009" s="4">
        <f t="shared" si="210"/>
        <v>3</v>
      </c>
      <c r="K1009" s="4">
        <f t="shared" si="211"/>
        <v>5</v>
      </c>
      <c r="L1009" s="4">
        <f t="shared" si="212"/>
        <v>8</v>
      </c>
      <c r="M1009" s="4">
        <f t="shared" si="213"/>
        <v>7</v>
      </c>
      <c r="N1009" s="4">
        <f t="shared" si="214"/>
        <v>5</v>
      </c>
      <c r="O1009" s="4">
        <f t="shared" si="215"/>
        <v>1</v>
      </c>
      <c r="Q1009" s="4">
        <f>IF($A1009="","",IF(MAX($J1009:$O1009)=MAX($P1009:P1009),"",SMALL($J1009:$O1009,COUNTIF($J1009:$O1009,"&lt;="&amp;P1009)+1)))</f>
        <v>1</v>
      </c>
      <c r="R1009" s="4">
        <f>IF($A1009="","",IF(MAX($J1009:$O1009)=MAX($P1009:Q1009),"",SMALL($J1009:$O1009,COUNTIF($J1009:$O1009,"&lt;="&amp;Q1009)+1)))</f>
        <v>3</v>
      </c>
      <c r="S1009" s="4">
        <f>IF($A1009="","",IF(MAX($J1009:$O1009)=MAX($P1009:R1009),"",SMALL($J1009:$O1009,COUNTIF($J1009:$O1009,"&lt;="&amp;R1009)+1)))</f>
        <v>5</v>
      </c>
      <c r="T1009" s="4">
        <f>IF($A1009="","",IF(MAX($J1009:$O1009)=MAX($P1009:S1009),"",SMALL($J1009:$O1009,COUNTIF($J1009:$O1009,"&lt;="&amp;S1009)+1)))</f>
        <v>7</v>
      </c>
      <c r="U1009" s="4">
        <f>IF($A1009="","",IF(MAX($J1009:$O1009)=MAX($P1009:T1009),"",SMALL($J1009:$O1009,COUNTIF($J1009:$O1009,"&lt;="&amp;T1009)+1)))</f>
        <v>8</v>
      </c>
      <c r="V1009" s="4" t="str">
        <f>IF($A1009="","",IF(MAX($J1009:$O1009)=MAX($P1009:U1009),"",SMALL($J1009:$O1009,COUNTIF($J1009:$O1009,"&lt;="&amp;U1009)+1)))</f>
        <v/>
      </c>
      <c r="X1009" s="4">
        <f t="shared" si="216"/>
        <v>0</v>
      </c>
      <c r="Y1009" s="4">
        <f t="shared" si="217"/>
        <v>5</v>
      </c>
      <c r="Z1009" s="4">
        <f t="shared" si="218"/>
        <v>4</v>
      </c>
      <c r="AA1009" s="4">
        <f t="shared" si="219"/>
        <v>5</v>
      </c>
      <c r="AB1009" s="4">
        <f t="shared" si="220"/>
        <v>8</v>
      </c>
      <c r="AC1009" s="4">
        <f t="shared" si="221"/>
        <v>1</v>
      </c>
      <c r="AE1009" s="4">
        <f>IF($A1008="","",IF(MAX($X1009:$AC1009)=MAX($AD1009:AD1009)," ",SMALL($X1009:$AC1009,COUNTIF($X1009:$AC1009,"&lt;="&amp;AD1009)+1)))</f>
        <v>0</v>
      </c>
      <c r="AF1009" s="4">
        <f>IF($A1008="","",IF(MAX($X1009:$AC1009)=MAX($AD1009:AE1009)," ",SMALL($X1009:$AC1009,COUNTIF($X1009:$AC1009,"&lt;="&amp;AE1009)+1)))</f>
        <v>1</v>
      </c>
      <c r="AG1009" s="4">
        <f>IF($A1008="","",IF(MAX($X1009:$AC1009)=MAX($AD1009:AF1009)," ",SMALL($X1009:$AC1009,COUNTIF($X1009:$AC1009,"&lt;="&amp;AF1009)+1)))</f>
        <v>4</v>
      </c>
      <c r="AH1009" s="4">
        <f>IF($A1008="","",IF(MAX($X1009:$AC1009)=MAX($AD1009:AG1009)," ",SMALL($X1009:$AC1009,COUNTIF($X1009:$AC1009,"&lt;="&amp;AG1009)+1)))</f>
        <v>5</v>
      </c>
      <c r="AI1009" s="4">
        <f>IF($A1008="","",IF(MAX($X1009:$AC1009)=MAX($AD1009:AH1009)," ",SMALL($X1009:$AC1009,COUNTIF($X1009:$AC1009,"&lt;="&amp;AH1009)+1)))</f>
        <v>8</v>
      </c>
      <c r="AJ1009" s="4" t="str">
        <f>IF($A1008="","",IF(MAX($X1009:$AC1009)=MAX($AD1009:AI1009)," ",SMALL($X1009:$AC1009,COUNTIF($X1009:$AC1009,"&lt;="&amp;AI1009)+1)))</f>
        <v xml:space="preserve"> </v>
      </c>
      <c r="AL1009" s="13" t="str">
        <f t="shared" si="222"/>
        <v>5尾</v>
      </c>
      <c r="AM1009" s="13" t="str">
        <f t="shared" si="223"/>
        <v>中3尾</v>
      </c>
    </row>
    <row r="1010" spans="1:39" x14ac:dyDescent="0.15">
      <c r="A1010" s="7">
        <v>2022113</v>
      </c>
      <c r="B1010" s="2">
        <v>13</v>
      </c>
      <c r="C1010" s="2">
        <v>14</v>
      </c>
      <c r="D1010" s="2">
        <v>20</v>
      </c>
      <c r="E1010" s="2">
        <v>24</v>
      </c>
      <c r="F1010" s="2">
        <v>27</v>
      </c>
      <c r="G1010" s="2">
        <v>29</v>
      </c>
      <c r="H1010" s="2">
        <v>2</v>
      </c>
      <c r="J1010" s="4">
        <f t="shared" si="210"/>
        <v>3</v>
      </c>
      <c r="K1010" s="4">
        <f t="shared" si="211"/>
        <v>4</v>
      </c>
      <c r="L1010" s="4">
        <f t="shared" si="212"/>
        <v>0</v>
      </c>
      <c r="M1010" s="4">
        <f t="shared" si="213"/>
        <v>4</v>
      </c>
      <c r="N1010" s="4">
        <f t="shared" si="214"/>
        <v>7</v>
      </c>
      <c r="O1010" s="4">
        <f t="shared" si="215"/>
        <v>9</v>
      </c>
      <c r="Q1010" s="4">
        <f>IF($A1010="","",IF(MAX($J1010:$O1010)=MAX($P1010:P1010),"",SMALL($J1010:$O1010,COUNTIF($J1010:$O1010,"&lt;="&amp;P1010)+1)))</f>
        <v>0</v>
      </c>
      <c r="R1010" s="4">
        <f>IF($A1010="","",IF(MAX($J1010:$O1010)=MAX($P1010:Q1010),"",SMALL($J1010:$O1010,COUNTIF($J1010:$O1010,"&lt;="&amp;Q1010)+1)))</f>
        <v>3</v>
      </c>
      <c r="S1010" s="4">
        <f>IF($A1010="","",IF(MAX($J1010:$O1010)=MAX($P1010:R1010),"",SMALL($J1010:$O1010,COUNTIF($J1010:$O1010,"&lt;="&amp;R1010)+1)))</f>
        <v>4</v>
      </c>
      <c r="T1010" s="4">
        <f>IF($A1010="","",IF(MAX($J1010:$O1010)=MAX($P1010:S1010),"",SMALL($J1010:$O1010,COUNTIF($J1010:$O1010,"&lt;="&amp;S1010)+1)))</f>
        <v>7</v>
      </c>
      <c r="U1010" s="4">
        <f>IF($A1010="","",IF(MAX($J1010:$O1010)=MAX($P1010:T1010),"",SMALL($J1010:$O1010,COUNTIF($J1010:$O1010,"&lt;="&amp;T1010)+1)))</f>
        <v>9</v>
      </c>
      <c r="V1010" s="4" t="str">
        <f>IF($A1010="","",IF(MAX($J1010:$O1010)=MAX($P1010:U1010),"",SMALL($J1010:$O1010,COUNTIF($J1010:$O1010,"&lt;="&amp;U1010)+1)))</f>
        <v/>
      </c>
      <c r="X1010" s="4">
        <f t="shared" si="216"/>
        <v>5</v>
      </c>
      <c r="Y1010" s="4">
        <f t="shared" si="217"/>
        <v>7</v>
      </c>
      <c r="Z1010" s="4">
        <f t="shared" si="218"/>
        <v>5</v>
      </c>
      <c r="AA1010" s="4">
        <f t="shared" si="219"/>
        <v>7</v>
      </c>
      <c r="AB1010" s="4">
        <f t="shared" si="220"/>
        <v>5</v>
      </c>
      <c r="AC1010" s="4">
        <f t="shared" si="221"/>
        <v>4</v>
      </c>
      <c r="AE1010" s="4">
        <f>IF($A1009="","",IF(MAX($X1010:$AC1010)=MAX($AD1010:AD1010)," ",SMALL($X1010:$AC1010,COUNTIF($X1010:$AC1010,"&lt;="&amp;AD1010)+1)))</f>
        <v>4</v>
      </c>
      <c r="AF1010" s="4">
        <f>IF($A1009="","",IF(MAX($X1010:$AC1010)=MAX($AD1010:AE1010)," ",SMALL($X1010:$AC1010,COUNTIF($X1010:$AC1010,"&lt;="&amp;AE1010)+1)))</f>
        <v>5</v>
      </c>
      <c r="AG1010" s="4">
        <f>IF($A1009="","",IF(MAX($X1010:$AC1010)=MAX($AD1010:AF1010)," ",SMALL($X1010:$AC1010,COUNTIF($X1010:$AC1010,"&lt;="&amp;AF1010)+1)))</f>
        <v>7</v>
      </c>
      <c r="AH1010" s="4" t="str">
        <f>IF($A1009="","",IF(MAX($X1010:$AC1010)=MAX($AD1010:AG1010)," ",SMALL($X1010:$AC1010,COUNTIF($X1010:$AC1010,"&lt;="&amp;AG1010)+1)))</f>
        <v xml:space="preserve"> </v>
      </c>
      <c r="AI1010" s="4" t="str">
        <f>IF($A1009="","",IF(MAX($X1010:$AC1010)=MAX($AD1010:AH1010)," ",SMALL($X1010:$AC1010,COUNTIF($X1010:$AC1010,"&lt;="&amp;AH1010)+1)))</f>
        <v xml:space="preserve"> </v>
      </c>
      <c r="AJ1010" s="4" t="str">
        <f>IF($A1009="","",IF(MAX($X1010:$AC1010)=MAX($AD1010:AI1010)," ",SMALL($X1010:$AC1010,COUNTIF($X1010:$AC1010,"&lt;="&amp;AI1010)+1)))</f>
        <v xml:space="preserve"> </v>
      </c>
      <c r="AL1010" s="13" t="str">
        <f t="shared" si="222"/>
        <v>3尾</v>
      </c>
      <c r="AM1010" s="13" t="str">
        <f t="shared" si="223"/>
        <v>中2尾</v>
      </c>
    </row>
    <row r="1011" spans="1:39" x14ac:dyDescent="0.15">
      <c r="A1011" s="7">
        <v>2022114</v>
      </c>
      <c r="B1011" s="2">
        <v>1</v>
      </c>
      <c r="C1011" s="2">
        <v>5</v>
      </c>
      <c r="D1011" s="2">
        <v>15</v>
      </c>
      <c r="E1011" s="2">
        <v>19</v>
      </c>
      <c r="F1011" s="2">
        <v>26</v>
      </c>
      <c r="G1011" s="2">
        <v>29</v>
      </c>
      <c r="H1011" s="2">
        <v>13</v>
      </c>
      <c r="J1011" s="4">
        <f t="shared" si="210"/>
        <v>1</v>
      </c>
      <c r="K1011" s="4">
        <f t="shared" si="211"/>
        <v>5</v>
      </c>
      <c r="L1011" s="4">
        <f t="shared" si="212"/>
        <v>5</v>
      </c>
      <c r="M1011" s="4">
        <f t="shared" si="213"/>
        <v>9</v>
      </c>
      <c r="N1011" s="4">
        <f t="shared" si="214"/>
        <v>6</v>
      </c>
      <c r="O1011" s="4">
        <f t="shared" si="215"/>
        <v>9</v>
      </c>
      <c r="Q1011" s="4">
        <f>IF($A1011="","",IF(MAX($J1011:$O1011)=MAX($P1011:P1011),"",SMALL($J1011:$O1011,COUNTIF($J1011:$O1011,"&lt;="&amp;P1011)+1)))</f>
        <v>1</v>
      </c>
      <c r="R1011" s="4">
        <f>IF($A1011="","",IF(MAX($J1011:$O1011)=MAX($P1011:Q1011),"",SMALL($J1011:$O1011,COUNTIF($J1011:$O1011,"&lt;="&amp;Q1011)+1)))</f>
        <v>5</v>
      </c>
      <c r="S1011" s="4">
        <f>IF($A1011="","",IF(MAX($J1011:$O1011)=MAX($P1011:R1011),"",SMALL($J1011:$O1011,COUNTIF($J1011:$O1011,"&lt;="&amp;R1011)+1)))</f>
        <v>6</v>
      </c>
      <c r="T1011" s="4">
        <f>IF($A1011="","",IF(MAX($J1011:$O1011)=MAX($P1011:S1011),"",SMALL($J1011:$O1011,COUNTIF($J1011:$O1011,"&lt;="&amp;S1011)+1)))</f>
        <v>9</v>
      </c>
      <c r="U1011" s="4" t="str">
        <f>IF($A1011="","",IF(MAX($J1011:$O1011)=MAX($P1011:T1011),"",SMALL($J1011:$O1011,COUNTIF($J1011:$O1011,"&lt;="&amp;T1011)+1)))</f>
        <v/>
      </c>
      <c r="V1011" s="4" t="str">
        <f>IF($A1011="","",IF(MAX($J1011:$O1011)=MAX($P1011:U1011),"",SMALL($J1011:$O1011,COUNTIF($J1011:$O1011,"&lt;="&amp;U1011)+1)))</f>
        <v/>
      </c>
      <c r="X1011" s="4">
        <f t="shared" si="216"/>
        <v>2</v>
      </c>
      <c r="Y1011" s="4">
        <f t="shared" si="217"/>
        <v>8</v>
      </c>
      <c r="Z1011" s="4">
        <f t="shared" si="218"/>
        <v>8</v>
      </c>
      <c r="AA1011" s="4">
        <f t="shared" si="219"/>
        <v>3</v>
      </c>
      <c r="AB1011" s="4">
        <f t="shared" si="220"/>
        <v>3</v>
      </c>
      <c r="AC1011" s="4">
        <f t="shared" si="221"/>
        <v>7</v>
      </c>
      <c r="AE1011" s="4">
        <f>IF($A1010="","",IF(MAX($X1011:$AC1011)=MAX($AD1011:AD1011)," ",SMALL($X1011:$AC1011,COUNTIF($X1011:$AC1011,"&lt;="&amp;AD1011)+1)))</f>
        <v>2</v>
      </c>
      <c r="AF1011" s="4">
        <f>IF($A1010="","",IF(MAX($X1011:$AC1011)=MAX($AD1011:AE1011)," ",SMALL($X1011:$AC1011,COUNTIF($X1011:$AC1011,"&lt;="&amp;AE1011)+1)))</f>
        <v>3</v>
      </c>
      <c r="AG1011" s="4">
        <f>IF($A1010="","",IF(MAX($X1011:$AC1011)=MAX($AD1011:AF1011)," ",SMALL($X1011:$AC1011,COUNTIF($X1011:$AC1011,"&lt;="&amp;AF1011)+1)))</f>
        <v>7</v>
      </c>
      <c r="AH1011" s="4">
        <f>IF($A1010="","",IF(MAX($X1011:$AC1011)=MAX($AD1011:AG1011)," ",SMALL($X1011:$AC1011,COUNTIF($X1011:$AC1011,"&lt;="&amp;AG1011)+1)))</f>
        <v>8</v>
      </c>
      <c r="AI1011" s="4" t="str">
        <f>IF($A1010="","",IF(MAX($X1011:$AC1011)=MAX($AD1011:AH1011)," ",SMALL($X1011:$AC1011,COUNTIF($X1011:$AC1011,"&lt;="&amp;AH1011)+1)))</f>
        <v xml:space="preserve"> </v>
      </c>
      <c r="AJ1011" s="4" t="str">
        <f>IF($A1010="","",IF(MAX($X1011:$AC1011)=MAX($AD1011:AI1011)," ",SMALL($X1011:$AC1011,COUNTIF($X1011:$AC1011,"&lt;="&amp;AI1011)+1)))</f>
        <v xml:space="preserve"> </v>
      </c>
      <c r="AL1011" s="13" t="str">
        <f t="shared" si="222"/>
        <v>4尾</v>
      </c>
      <c r="AM1011" s="13" t="str">
        <f t="shared" si="223"/>
        <v>中0尾</v>
      </c>
    </row>
    <row r="1012" spans="1:39" x14ac:dyDescent="0.15">
      <c r="A1012" s="7">
        <v>2022115</v>
      </c>
      <c r="B1012" s="2">
        <v>6</v>
      </c>
      <c r="C1012" s="2">
        <v>7</v>
      </c>
      <c r="D1012" s="2">
        <v>18</v>
      </c>
      <c r="E1012" s="2">
        <v>20</v>
      </c>
      <c r="F1012" s="2">
        <v>27</v>
      </c>
      <c r="G1012" s="2">
        <v>29</v>
      </c>
      <c r="H1012" s="2">
        <v>9</v>
      </c>
      <c r="J1012" s="4">
        <f t="shared" si="210"/>
        <v>6</v>
      </c>
      <c r="K1012" s="4">
        <f t="shared" si="211"/>
        <v>7</v>
      </c>
      <c r="L1012" s="4">
        <f t="shared" si="212"/>
        <v>8</v>
      </c>
      <c r="M1012" s="4">
        <f t="shared" si="213"/>
        <v>0</v>
      </c>
      <c r="N1012" s="4">
        <f t="shared" si="214"/>
        <v>7</v>
      </c>
      <c r="O1012" s="4">
        <f t="shared" si="215"/>
        <v>9</v>
      </c>
      <c r="Q1012" s="4">
        <f>IF($A1012="","",IF(MAX($J1012:$O1012)=MAX($P1012:P1012),"",SMALL($J1012:$O1012,COUNTIF($J1012:$O1012,"&lt;="&amp;P1012)+1)))</f>
        <v>0</v>
      </c>
      <c r="R1012" s="4">
        <f>IF($A1012="","",IF(MAX($J1012:$O1012)=MAX($P1012:Q1012),"",SMALL($J1012:$O1012,COUNTIF($J1012:$O1012,"&lt;="&amp;Q1012)+1)))</f>
        <v>6</v>
      </c>
      <c r="S1012" s="4">
        <f>IF($A1012="","",IF(MAX($J1012:$O1012)=MAX($P1012:R1012),"",SMALL($J1012:$O1012,COUNTIF($J1012:$O1012,"&lt;="&amp;R1012)+1)))</f>
        <v>7</v>
      </c>
      <c r="T1012" s="4">
        <f>IF($A1012="","",IF(MAX($J1012:$O1012)=MAX($P1012:S1012),"",SMALL($J1012:$O1012,COUNTIF($J1012:$O1012,"&lt;="&amp;S1012)+1)))</f>
        <v>8</v>
      </c>
      <c r="U1012" s="4">
        <f>IF($A1012="","",IF(MAX($J1012:$O1012)=MAX($P1012:T1012),"",SMALL($J1012:$O1012,COUNTIF($J1012:$O1012,"&lt;="&amp;T1012)+1)))</f>
        <v>9</v>
      </c>
      <c r="V1012" s="4" t="str">
        <f>IF($A1012="","",IF(MAX($J1012:$O1012)=MAX($P1012:U1012),"",SMALL($J1012:$O1012,COUNTIF($J1012:$O1012,"&lt;="&amp;U1012)+1)))</f>
        <v/>
      </c>
      <c r="X1012" s="4">
        <f t="shared" si="216"/>
        <v>5</v>
      </c>
      <c r="Y1012" s="4">
        <f t="shared" si="217"/>
        <v>5</v>
      </c>
      <c r="Z1012" s="4">
        <f t="shared" si="218"/>
        <v>4</v>
      </c>
      <c r="AA1012" s="4">
        <f t="shared" si="219"/>
        <v>7</v>
      </c>
      <c r="AB1012" s="4">
        <f t="shared" si="220"/>
        <v>4</v>
      </c>
      <c r="AC1012" s="4">
        <f t="shared" si="221"/>
        <v>2</v>
      </c>
      <c r="AE1012" s="4">
        <f>IF($A1011="","",IF(MAX($X1012:$AC1012)=MAX($AD1012:AD1012)," ",SMALL($X1012:$AC1012,COUNTIF($X1012:$AC1012,"&lt;="&amp;AD1012)+1)))</f>
        <v>2</v>
      </c>
      <c r="AF1012" s="4">
        <f>IF($A1011="","",IF(MAX($X1012:$AC1012)=MAX($AD1012:AE1012)," ",SMALL($X1012:$AC1012,COUNTIF($X1012:$AC1012,"&lt;="&amp;AE1012)+1)))</f>
        <v>4</v>
      </c>
      <c r="AG1012" s="4">
        <f>IF($A1011="","",IF(MAX($X1012:$AC1012)=MAX($AD1012:AF1012)," ",SMALL($X1012:$AC1012,COUNTIF($X1012:$AC1012,"&lt;="&amp;AF1012)+1)))</f>
        <v>5</v>
      </c>
      <c r="AH1012" s="4">
        <f>IF($A1011="","",IF(MAX($X1012:$AC1012)=MAX($AD1012:AG1012)," ",SMALL($X1012:$AC1012,COUNTIF($X1012:$AC1012,"&lt;="&amp;AG1012)+1)))</f>
        <v>7</v>
      </c>
      <c r="AI1012" s="4" t="str">
        <f>IF($A1011="","",IF(MAX($X1012:$AC1012)=MAX($AD1012:AH1012)," ",SMALL($X1012:$AC1012,COUNTIF($X1012:$AC1012,"&lt;="&amp;AH1012)+1)))</f>
        <v xml:space="preserve"> </v>
      </c>
      <c r="AJ1012" s="4" t="str">
        <f>IF($A1011="","",IF(MAX($X1012:$AC1012)=MAX($AD1012:AI1012)," ",SMALL($X1012:$AC1012,COUNTIF($X1012:$AC1012,"&lt;="&amp;AI1012)+1)))</f>
        <v xml:space="preserve"> </v>
      </c>
      <c r="AL1012" s="13" t="str">
        <f t="shared" si="222"/>
        <v>4尾</v>
      </c>
      <c r="AM1012" s="13" t="str">
        <f t="shared" si="223"/>
        <v>中1尾</v>
      </c>
    </row>
    <row r="1013" spans="1:39" x14ac:dyDescent="0.15">
      <c r="A1013" s="7">
        <v>2022116</v>
      </c>
      <c r="B1013" s="2">
        <v>8</v>
      </c>
      <c r="C1013" s="2">
        <v>14</v>
      </c>
      <c r="D1013" s="2">
        <v>26</v>
      </c>
      <c r="E1013" s="2">
        <v>27</v>
      </c>
      <c r="F1013" s="2">
        <v>30</v>
      </c>
      <c r="G1013" s="2">
        <v>33</v>
      </c>
      <c r="H1013" s="2">
        <v>1</v>
      </c>
      <c r="J1013" s="4">
        <f t="shared" ref="J1013:J1031" si="224">IF($A1013="","",MOD(B1013,10))</f>
        <v>8</v>
      </c>
      <c r="K1013" s="4">
        <f t="shared" ref="K1013:K1031" si="225">IF($A1013="","",MOD(C1013,10))</f>
        <v>4</v>
      </c>
      <c r="L1013" s="4">
        <f t="shared" ref="L1013:L1031" si="226">IF($A1013="","",MOD(D1013,10))</f>
        <v>6</v>
      </c>
      <c r="M1013" s="4">
        <f t="shared" ref="M1013:M1031" si="227">IF($A1013="","",MOD(E1013,10))</f>
        <v>7</v>
      </c>
      <c r="N1013" s="4">
        <f t="shared" ref="N1013:N1031" si="228">IF($A1013="","",MOD(F1013,10))</f>
        <v>0</v>
      </c>
      <c r="O1013" s="4">
        <f t="shared" ref="O1013:O1031" si="229">IF($A1013="","",MOD(G1013,10))</f>
        <v>3</v>
      </c>
      <c r="Q1013" s="4">
        <f>IF($A1013="","",IF(MAX($J1013:$O1013)=MAX($P1013:P1013),"",SMALL($J1013:$O1013,COUNTIF($J1013:$O1013,"&lt;="&amp;P1013)+1)))</f>
        <v>0</v>
      </c>
      <c r="R1013" s="4">
        <f>IF($A1013="","",IF(MAX($J1013:$O1013)=MAX($P1013:Q1013),"",SMALL($J1013:$O1013,COUNTIF($J1013:$O1013,"&lt;="&amp;Q1013)+1)))</f>
        <v>3</v>
      </c>
      <c r="S1013" s="4">
        <f>IF($A1013="","",IF(MAX($J1013:$O1013)=MAX($P1013:R1013),"",SMALL($J1013:$O1013,COUNTIF($J1013:$O1013,"&lt;="&amp;R1013)+1)))</f>
        <v>4</v>
      </c>
      <c r="T1013" s="4">
        <f>IF($A1013="","",IF(MAX($J1013:$O1013)=MAX($P1013:S1013),"",SMALL($J1013:$O1013,COUNTIF($J1013:$O1013,"&lt;="&amp;S1013)+1)))</f>
        <v>6</v>
      </c>
      <c r="U1013" s="4">
        <f>IF($A1013="","",IF(MAX($J1013:$O1013)=MAX($P1013:T1013),"",SMALL($J1013:$O1013,COUNTIF($J1013:$O1013,"&lt;="&amp;T1013)+1)))</f>
        <v>7</v>
      </c>
      <c r="V1013" s="4">
        <f>IF($A1013="","",IF(MAX($J1013:$O1013)=MAX($P1013:U1013),"",SMALL($J1013:$O1013,COUNTIF($J1013:$O1013,"&lt;="&amp;U1013)+1)))</f>
        <v>8</v>
      </c>
      <c r="X1013" s="4">
        <f t="shared" ref="X1013:X1031" si="230">IF($A1012="","",MOD(B1012*C1012,10))</f>
        <v>2</v>
      </c>
      <c r="Y1013" s="4">
        <f t="shared" ref="Y1013:Y1031" si="231">IF($A1012="","",1*RIGHT(ROUND(C1012/B1012,2)))</f>
        <v>7</v>
      </c>
      <c r="Z1013" s="4">
        <f t="shared" ref="Z1013:Z1031" si="232">IF($A1012="","",MOD(E1012*F1012,10))</f>
        <v>0</v>
      </c>
      <c r="AA1013" s="4">
        <f t="shared" ref="AA1013:AA1031" si="233">IF($A1012="","",1*RIGHT(ROUND(F1012/E1012,2)))</f>
        <v>5</v>
      </c>
      <c r="AB1013" s="4">
        <f t="shared" ref="AB1013:AB1031" si="234">IF($A1012="","",MOD(F1012*G1012,10))</f>
        <v>3</v>
      </c>
      <c r="AC1013" s="4">
        <f t="shared" ref="AC1013:AC1031" si="235">IF($A1012="","",1*RIGHT(ROUND(G1012/F1012,2)))</f>
        <v>7</v>
      </c>
      <c r="AE1013" s="4">
        <f>IF($A1012="","",IF(MAX($X1013:$AC1013)=MAX($AD1013:AD1013)," ",SMALL($X1013:$AC1013,COUNTIF($X1013:$AC1013,"&lt;="&amp;AD1013)+1)))</f>
        <v>0</v>
      </c>
      <c r="AF1013" s="4">
        <f>IF($A1012="","",IF(MAX($X1013:$AC1013)=MAX($AD1013:AE1013)," ",SMALL($X1013:$AC1013,COUNTIF($X1013:$AC1013,"&lt;="&amp;AE1013)+1)))</f>
        <v>2</v>
      </c>
      <c r="AG1013" s="4">
        <f>IF($A1012="","",IF(MAX($X1013:$AC1013)=MAX($AD1013:AF1013)," ",SMALL($X1013:$AC1013,COUNTIF($X1013:$AC1013,"&lt;="&amp;AF1013)+1)))</f>
        <v>3</v>
      </c>
      <c r="AH1013" s="4">
        <f>IF($A1012="","",IF(MAX($X1013:$AC1013)=MAX($AD1013:AG1013)," ",SMALL($X1013:$AC1013,COUNTIF($X1013:$AC1013,"&lt;="&amp;AG1013)+1)))</f>
        <v>5</v>
      </c>
      <c r="AI1013" s="4">
        <f>IF($A1012="","",IF(MAX($X1013:$AC1013)=MAX($AD1013:AH1013)," ",SMALL($X1013:$AC1013,COUNTIF($X1013:$AC1013,"&lt;="&amp;AH1013)+1)))</f>
        <v>7</v>
      </c>
      <c r="AJ1013" s="4" t="str">
        <f>IF($A1012="","",IF(MAX($X1013:$AC1013)=MAX($AD1013:AI1013)," ",SMALL($X1013:$AC1013,COUNTIF($X1013:$AC1013,"&lt;="&amp;AI1013)+1)))</f>
        <v xml:space="preserve"> </v>
      </c>
      <c r="AL1013" s="13" t="str">
        <f t="shared" ref="AL1013:AL1031" si="236">IF($A1012="","",COUNT(AE1013:AJ1013)&amp;"尾")</f>
        <v>5尾</v>
      </c>
      <c r="AM1013" s="13" t="str">
        <f t="shared" ref="AM1013:AM1031" si="237">IF($A1013="","","中"&amp;SUMPRODUCT(COUNTIF($Q1013:$V1013,AE1013:AJ1013))&amp;"尾")</f>
        <v>中3尾</v>
      </c>
    </row>
    <row r="1014" spans="1:39" x14ac:dyDescent="0.15">
      <c r="A1014" s="7">
        <v>2022117</v>
      </c>
      <c r="B1014" s="2">
        <v>4</v>
      </c>
      <c r="C1014" s="2">
        <v>13</v>
      </c>
      <c r="D1014" s="2">
        <v>17</v>
      </c>
      <c r="E1014" s="2">
        <v>18</v>
      </c>
      <c r="F1014" s="2">
        <v>28</v>
      </c>
      <c r="G1014" s="2">
        <v>29</v>
      </c>
      <c r="H1014" s="2">
        <v>6</v>
      </c>
      <c r="J1014" s="4">
        <f t="shared" si="224"/>
        <v>4</v>
      </c>
      <c r="K1014" s="4">
        <f t="shared" si="225"/>
        <v>3</v>
      </c>
      <c r="L1014" s="4">
        <f t="shared" si="226"/>
        <v>7</v>
      </c>
      <c r="M1014" s="4">
        <f t="shared" si="227"/>
        <v>8</v>
      </c>
      <c r="N1014" s="4">
        <f t="shared" si="228"/>
        <v>8</v>
      </c>
      <c r="O1014" s="4">
        <f t="shared" si="229"/>
        <v>9</v>
      </c>
      <c r="Q1014" s="4">
        <f>IF($A1014="","",IF(MAX($J1014:$O1014)=MAX($P1014:P1014),"",SMALL($J1014:$O1014,COUNTIF($J1014:$O1014,"&lt;="&amp;P1014)+1)))</f>
        <v>3</v>
      </c>
      <c r="R1014" s="4">
        <f>IF($A1014="","",IF(MAX($J1014:$O1014)=MAX($P1014:Q1014),"",SMALL($J1014:$O1014,COUNTIF($J1014:$O1014,"&lt;="&amp;Q1014)+1)))</f>
        <v>4</v>
      </c>
      <c r="S1014" s="4">
        <f>IF($A1014="","",IF(MAX($J1014:$O1014)=MAX($P1014:R1014),"",SMALL($J1014:$O1014,COUNTIF($J1014:$O1014,"&lt;="&amp;R1014)+1)))</f>
        <v>7</v>
      </c>
      <c r="T1014" s="4">
        <f>IF($A1014="","",IF(MAX($J1014:$O1014)=MAX($P1014:S1014),"",SMALL($J1014:$O1014,COUNTIF($J1014:$O1014,"&lt;="&amp;S1014)+1)))</f>
        <v>8</v>
      </c>
      <c r="U1014" s="4">
        <f>IF($A1014="","",IF(MAX($J1014:$O1014)=MAX($P1014:T1014),"",SMALL($J1014:$O1014,COUNTIF($J1014:$O1014,"&lt;="&amp;T1014)+1)))</f>
        <v>9</v>
      </c>
      <c r="V1014" s="4" t="str">
        <f>IF($A1014="","",IF(MAX($J1014:$O1014)=MAX($P1014:U1014),"",SMALL($J1014:$O1014,COUNTIF($J1014:$O1014,"&lt;="&amp;U1014)+1)))</f>
        <v/>
      </c>
      <c r="X1014" s="4">
        <f t="shared" si="230"/>
        <v>2</v>
      </c>
      <c r="Y1014" s="4">
        <f t="shared" si="231"/>
        <v>5</v>
      </c>
      <c r="Z1014" s="4">
        <f t="shared" si="232"/>
        <v>0</v>
      </c>
      <c r="AA1014" s="4">
        <f t="shared" si="233"/>
        <v>1</v>
      </c>
      <c r="AB1014" s="4">
        <f t="shared" si="234"/>
        <v>0</v>
      </c>
      <c r="AC1014" s="4">
        <f t="shared" si="235"/>
        <v>1</v>
      </c>
      <c r="AE1014" s="4">
        <f>IF($A1013="","",IF(MAX($X1014:$AC1014)=MAX($AD1014:AD1014)," ",SMALL($X1014:$AC1014,COUNTIF($X1014:$AC1014,"&lt;="&amp;AD1014)+1)))</f>
        <v>0</v>
      </c>
      <c r="AF1014" s="4">
        <f>IF($A1013="","",IF(MAX($X1014:$AC1014)=MAX($AD1014:AE1014)," ",SMALL($X1014:$AC1014,COUNTIF($X1014:$AC1014,"&lt;="&amp;AE1014)+1)))</f>
        <v>1</v>
      </c>
      <c r="AG1014" s="4">
        <f>IF($A1013="","",IF(MAX($X1014:$AC1014)=MAX($AD1014:AF1014)," ",SMALL($X1014:$AC1014,COUNTIF($X1014:$AC1014,"&lt;="&amp;AF1014)+1)))</f>
        <v>2</v>
      </c>
      <c r="AH1014" s="4">
        <f>IF($A1013="","",IF(MAX($X1014:$AC1014)=MAX($AD1014:AG1014)," ",SMALL($X1014:$AC1014,COUNTIF($X1014:$AC1014,"&lt;="&amp;AG1014)+1)))</f>
        <v>5</v>
      </c>
      <c r="AI1014" s="4" t="str">
        <f>IF($A1013="","",IF(MAX($X1014:$AC1014)=MAX($AD1014:AH1014)," ",SMALL($X1014:$AC1014,COUNTIF($X1014:$AC1014,"&lt;="&amp;AH1014)+1)))</f>
        <v xml:space="preserve"> </v>
      </c>
      <c r="AJ1014" s="4" t="str">
        <f>IF($A1013="","",IF(MAX($X1014:$AC1014)=MAX($AD1014:AI1014)," ",SMALL($X1014:$AC1014,COUNTIF($X1014:$AC1014,"&lt;="&amp;AI1014)+1)))</f>
        <v xml:space="preserve"> </v>
      </c>
      <c r="AL1014" s="13" t="str">
        <f t="shared" si="236"/>
        <v>4尾</v>
      </c>
      <c r="AM1014" s="13" t="str">
        <f t="shared" si="237"/>
        <v>中0尾</v>
      </c>
    </row>
    <row r="1015" spans="1:39" x14ac:dyDescent="0.15">
      <c r="A1015" s="7">
        <v>2022118</v>
      </c>
      <c r="B1015" s="2">
        <v>2</v>
      </c>
      <c r="C1015" s="2">
        <v>6</v>
      </c>
      <c r="D1015" s="2">
        <v>7</v>
      </c>
      <c r="E1015" s="2">
        <v>11</v>
      </c>
      <c r="F1015" s="2">
        <v>14</v>
      </c>
      <c r="G1015" s="2">
        <v>33</v>
      </c>
      <c r="H1015" s="2">
        <v>8</v>
      </c>
      <c r="J1015" s="4">
        <f t="shared" si="224"/>
        <v>2</v>
      </c>
      <c r="K1015" s="4">
        <f t="shared" si="225"/>
        <v>6</v>
      </c>
      <c r="L1015" s="4">
        <f t="shared" si="226"/>
        <v>7</v>
      </c>
      <c r="M1015" s="4">
        <f t="shared" si="227"/>
        <v>1</v>
      </c>
      <c r="N1015" s="4">
        <f t="shared" si="228"/>
        <v>4</v>
      </c>
      <c r="O1015" s="4">
        <f t="shared" si="229"/>
        <v>3</v>
      </c>
      <c r="Q1015" s="4">
        <f>IF($A1015="","",IF(MAX($J1015:$O1015)=MAX($P1015:P1015),"",SMALL($J1015:$O1015,COUNTIF($J1015:$O1015,"&lt;="&amp;P1015)+1)))</f>
        <v>1</v>
      </c>
      <c r="R1015" s="4">
        <f>IF($A1015="","",IF(MAX($J1015:$O1015)=MAX($P1015:Q1015),"",SMALL($J1015:$O1015,COUNTIF($J1015:$O1015,"&lt;="&amp;Q1015)+1)))</f>
        <v>2</v>
      </c>
      <c r="S1015" s="4">
        <f>IF($A1015="","",IF(MAX($J1015:$O1015)=MAX($P1015:R1015),"",SMALL($J1015:$O1015,COUNTIF($J1015:$O1015,"&lt;="&amp;R1015)+1)))</f>
        <v>3</v>
      </c>
      <c r="T1015" s="4">
        <f>IF($A1015="","",IF(MAX($J1015:$O1015)=MAX($P1015:S1015),"",SMALL($J1015:$O1015,COUNTIF($J1015:$O1015,"&lt;="&amp;S1015)+1)))</f>
        <v>4</v>
      </c>
      <c r="U1015" s="4">
        <f>IF($A1015="","",IF(MAX($J1015:$O1015)=MAX($P1015:T1015),"",SMALL($J1015:$O1015,COUNTIF($J1015:$O1015,"&lt;="&amp;T1015)+1)))</f>
        <v>6</v>
      </c>
      <c r="V1015" s="4">
        <f>IF($A1015="","",IF(MAX($J1015:$O1015)=MAX($P1015:U1015),"",SMALL($J1015:$O1015,COUNTIF($J1015:$O1015,"&lt;="&amp;U1015)+1)))</f>
        <v>7</v>
      </c>
      <c r="X1015" s="4">
        <f t="shared" si="230"/>
        <v>2</v>
      </c>
      <c r="Y1015" s="4">
        <f t="shared" si="231"/>
        <v>5</v>
      </c>
      <c r="Z1015" s="4">
        <f t="shared" si="232"/>
        <v>4</v>
      </c>
      <c r="AA1015" s="4">
        <f t="shared" si="233"/>
        <v>6</v>
      </c>
      <c r="AB1015" s="4">
        <f t="shared" si="234"/>
        <v>2</v>
      </c>
      <c r="AC1015" s="4">
        <f t="shared" si="235"/>
        <v>4</v>
      </c>
      <c r="AE1015" s="4">
        <f>IF($A1014="","",IF(MAX($X1015:$AC1015)=MAX($AD1015:AD1015)," ",SMALL($X1015:$AC1015,COUNTIF($X1015:$AC1015,"&lt;="&amp;AD1015)+1)))</f>
        <v>2</v>
      </c>
      <c r="AF1015" s="4">
        <f>IF($A1014="","",IF(MAX($X1015:$AC1015)=MAX($AD1015:AE1015)," ",SMALL($X1015:$AC1015,COUNTIF($X1015:$AC1015,"&lt;="&amp;AE1015)+1)))</f>
        <v>4</v>
      </c>
      <c r="AG1015" s="4">
        <f>IF($A1014="","",IF(MAX($X1015:$AC1015)=MAX($AD1015:AF1015)," ",SMALL($X1015:$AC1015,COUNTIF($X1015:$AC1015,"&lt;="&amp;AF1015)+1)))</f>
        <v>5</v>
      </c>
      <c r="AH1015" s="4">
        <f>IF($A1014="","",IF(MAX($X1015:$AC1015)=MAX($AD1015:AG1015)," ",SMALL($X1015:$AC1015,COUNTIF($X1015:$AC1015,"&lt;="&amp;AG1015)+1)))</f>
        <v>6</v>
      </c>
      <c r="AI1015" s="4" t="str">
        <f>IF($A1014="","",IF(MAX($X1015:$AC1015)=MAX($AD1015:AH1015)," ",SMALL($X1015:$AC1015,COUNTIF($X1015:$AC1015,"&lt;="&amp;AH1015)+1)))</f>
        <v xml:space="preserve"> </v>
      </c>
      <c r="AJ1015" s="4" t="str">
        <f>IF($A1014="","",IF(MAX($X1015:$AC1015)=MAX($AD1015:AI1015)," ",SMALL($X1015:$AC1015,COUNTIF($X1015:$AC1015,"&lt;="&amp;AI1015)+1)))</f>
        <v xml:space="preserve"> </v>
      </c>
      <c r="AL1015" s="13" t="str">
        <f t="shared" si="236"/>
        <v>4尾</v>
      </c>
      <c r="AM1015" s="13" t="str">
        <f t="shared" si="237"/>
        <v>中3尾</v>
      </c>
    </row>
    <row r="1016" spans="1:39" x14ac:dyDescent="0.15">
      <c r="A1016" s="7">
        <v>2022119</v>
      </c>
      <c r="B1016" s="2">
        <v>2</v>
      </c>
      <c r="C1016" s="2">
        <v>5</v>
      </c>
      <c r="D1016" s="2">
        <v>15</v>
      </c>
      <c r="E1016" s="2">
        <v>18</v>
      </c>
      <c r="F1016" s="2">
        <v>26</v>
      </c>
      <c r="G1016" s="2">
        <v>27</v>
      </c>
      <c r="H1016" s="2">
        <v>4</v>
      </c>
      <c r="J1016" s="4">
        <f t="shared" si="224"/>
        <v>2</v>
      </c>
      <c r="K1016" s="4">
        <f t="shared" si="225"/>
        <v>5</v>
      </c>
      <c r="L1016" s="4">
        <f t="shared" si="226"/>
        <v>5</v>
      </c>
      <c r="M1016" s="4">
        <f t="shared" si="227"/>
        <v>8</v>
      </c>
      <c r="N1016" s="4">
        <f t="shared" si="228"/>
        <v>6</v>
      </c>
      <c r="O1016" s="4">
        <f t="shared" si="229"/>
        <v>7</v>
      </c>
      <c r="Q1016" s="4">
        <f>IF($A1016="","",IF(MAX($J1016:$O1016)=MAX($P1016:P1016),"",SMALL($J1016:$O1016,COUNTIF($J1016:$O1016,"&lt;="&amp;P1016)+1)))</f>
        <v>2</v>
      </c>
      <c r="R1016" s="4">
        <f>IF($A1016="","",IF(MAX($J1016:$O1016)=MAX($P1016:Q1016),"",SMALL($J1016:$O1016,COUNTIF($J1016:$O1016,"&lt;="&amp;Q1016)+1)))</f>
        <v>5</v>
      </c>
      <c r="S1016" s="4">
        <f>IF($A1016="","",IF(MAX($J1016:$O1016)=MAX($P1016:R1016),"",SMALL($J1016:$O1016,COUNTIF($J1016:$O1016,"&lt;="&amp;R1016)+1)))</f>
        <v>6</v>
      </c>
      <c r="T1016" s="4">
        <f>IF($A1016="","",IF(MAX($J1016:$O1016)=MAX($P1016:S1016),"",SMALL($J1016:$O1016,COUNTIF($J1016:$O1016,"&lt;="&amp;S1016)+1)))</f>
        <v>7</v>
      </c>
      <c r="U1016" s="4">
        <f>IF($A1016="","",IF(MAX($J1016:$O1016)=MAX($P1016:T1016),"",SMALL($J1016:$O1016,COUNTIF($J1016:$O1016,"&lt;="&amp;T1016)+1)))</f>
        <v>8</v>
      </c>
      <c r="V1016" s="4" t="str">
        <f>IF($A1016="","",IF(MAX($J1016:$O1016)=MAX($P1016:U1016),"",SMALL($J1016:$O1016,COUNTIF($J1016:$O1016,"&lt;="&amp;U1016)+1)))</f>
        <v/>
      </c>
      <c r="X1016" s="4">
        <f t="shared" si="230"/>
        <v>2</v>
      </c>
      <c r="Y1016" s="4">
        <f t="shared" si="231"/>
        <v>3</v>
      </c>
      <c r="Z1016" s="4">
        <f t="shared" si="232"/>
        <v>4</v>
      </c>
      <c r="AA1016" s="4">
        <f t="shared" si="233"/>
        <v>7</v>
      </c>
      <c r="AB1016" s="4">
        <f t="shared" si="234"/>
        <v>2</v>
      </c>
      <c r="AC1016" s="4">
        <f t="shared" si="235"/>
        <v>6</v>
      </c>
      <c r="AE1016" s="4">
        <f>IF($A1015="","",IF(MAX($X1016:$AC1016)=MAX($AD1016:AD1016)," ",SMALL($X1016:$AC1016,COUNTIF($X1016:$AC1016,"&lt;="&amp;AD1016)+1)))</f>
        <v>2</v>
      </c>
      <c r="AF1016" s="4">
        <f>IF($A1015="","",IF(MAX($X1016:$AC1016)=MAX($AD1016:AE1016)," ",SMALL($X1016:$AC1016,COUNTIF($X1016:$AC1016,"&lt;="&amp;AE1016)+1)))</f>
        <v>3</v>
      </c>
      <c r="AG1016" s="4">
        <f>IF($A1015="","",IF(MAX($X1016:$AC1016)=MAX($AD1016:AF1016)," ",SMALL($X1016:$AC1016,COUNTIF($X1016:$AC1016,"&lt;="&amp;AF1016)+1)))</f>
        <v>4</v>
      </c>
      <c r="AH1016" s="4">
        <f>IF($A1015="","",IF(MAX($X1016:$AC1016)=MAX($AD1016:AG1016)," ",SMALL($X1016:$AC1016,COUNTIF($X1016:$AC1016,"&lt;="&amp;AG1016)+1)))</f>
        <v>6</v>
      </c>
      <c r="AI1016" s="4">
        <f>IF($A1015="","",IF(MAX($X1016:$AC1016)=MAX($AD1016:AH1016)," ",SMALL($X1016:$AC1016,COUNTIF($X1016:$AC1016,"&lt;="&amp;AH1016)+1)))</f>
        <v>7</v>
      </c>
      <c r="AJ1016" s="4" t="str">
        <f>IF($A1015="","",IF(MAX($X1016:$AC1016)=MAX($AD1016:AI1016)," ",SMALL($X1016:$AC1016,COUNTIF($X1016:$AC1016,"&lt;="&amp;AI1016)+1)))</f>
        <v xml:space="preserve"> </v>
      </c>
      <c r="AL1016" s="13" t="str">
        <f t="shared" si="236"/>
        <v>5尾</v>
      </c>
      <c r="AM1016" s="13" t="str">
        <f t="shared" si="237"/>
        <v>中3尾</v>
      </c>
    </row>
    <row r="1017" spans="1:39" x14ac:dyDescent="0.15">
      <c r="A1017" s="7">
        <v>2022120</v>
      </c>
      <c r="B1017" s="2">
        <v>2</v>
      </c>
      <c r="C1017" s="2">
        <v>15</v>
      </c>
      <c r="D1017" s="2">
        <v>19</v>
      </c>
      <c r="E1017" s="2">
        <v>26</v>
      </c>
      <c r="F1017" s="2">
        <v>27</v>
      </c>
      <c r="G1017" s="2">
        <v>29</v>
      </c>
      <c r="H1017" s="2">
        <v>2</v>
      </c>
      <c r="J1017" s="4">
        <f t="shared" si="224"/>
        <v>2</v>
      </c>
      <c r="K1017" s="4">
        <f t="shared" si="225"/>
        <v>5</v>
      </c>
      <c r="L1017" s="4">
        <f t="shared" si="226"/>
        <v>9</v>
      </c>
      <c r="M1017" s="4">
        <f t="shared" si="227"/>
        <v>6</v>
      </c>
      <c r="N1017" s="4">
        <f t="shared" si="228"/>
        <v>7</v>
      </c>
      <c r="O1017" s="4">
        <f t="shared" si="229"/>
        <v>9</v>
      </c>
      <c r="Q1017" s="4">
        <f>IF($A1017="","",IF(MAX($J1017:$O1017)=MAX($P1017:P1017),"",SMALL($J1017:$O1017,COUNTIF($J1017:$O1017,"&lt;="&amp;P1017)+1)))</f>
        <v>2</v>
      </c>
      <c r="R1017" s="4">
        <f>IF($A1017="","",IF(MAX($J1017:$O1017)=MAX($P1017:Q1017),"",SMALL($J1017:$O1017,COUNTIF($J1017:$O1017,"&lt;="&amp;Q1017)+1)))</f>
        <v>5</v>
      </c>
      <c r="S1017" s="4">
        <f>IF($A1017="","",IF(MAX($J1017:$O1017)=MAX($P1017:R1017),"",SMALL($J1017:$O1017,COUNTIF($J1017:$O1017,"&lt;="&amp;R1017)+1)))</f>
        <v>6</v>
      </c>
      <c r="T1017" s="4">
        <f>IF($A1017="","",IF(MAX($J1017:$O1017)=MAX($P1017:S1017),"",SMALL($J1017:$O1017,COUNTIF($J1017:$O1017,"&lt;="&amp;S1017)+1)))</f>
        <v>7</v>
      </c>
      <c r="U1017" s="4">
        <f>IF($A1017="","",IF(MAX($J1017:$O1017)=MAX($P1017:T1017),"",SMALL($J1017:$O1017,COUNTIF($J1017:$O1017,"&lt;="&amp;T1017)+1)))</f>
        <v>9</v>
      </c>
      <c r="V1017" s="4" t="str">
        <f>IF($A1017="","",IF(MAX($J1017:$O1017)=MAX($P1017:U1017),"",SMALL($J1017:$O1017,COUNTIF($J1017:$O1017,"&lt;="&amp;U1017)+1)))</f>
        <v/>
      </c>
      <c r="X1017" s="4">
        <f t="shared" si="230"/>
        <v>0</v>
      </c>
      <c r="Y1017" s="4">
        <f t="shared" si="231"/>
        <v>5</v>
      </c>
      <c r="Z1017" s="4">
        <f t="shared" si="232"/>
        <v>8</v>
      </c>
      <c r="AA1017" s="4">
        <f t="shared" si="233"/>
        <v>4</v>
      </c>
      <c r="AB1017" s="4">
        <f t="shared" si="234"/>
        <v>2</v>
      </c>
      <c r="AC1017" s="4">
        <f t="shared" si="235"/>
        <v>4</v>
      </c>
      <c r="AE1017" s="4">
        <f>IF($A1016="","",IF(MAX($X1017:$AC1017)=MAX($AD1017:AD1017)," ",SMALL($X1017:$AC1017,COUNTIF($X1017:$AC1017,"&lt;="&amp;AD1017)+1)))</f>
        <v>0</v>
      </c>
      <c r="AF1017" s="4">
        <f>IF($A1016="","",IF(MAX($X1017:$AC1017)=MAX($AD1017:AE1017)," ",SMALL($X1017:$AC1017,COUNTIF($X1017:$AC1017,"&lt;="&amp;AE1017)+1)))</f>
        <v>2</v>
      </c>
      <c r="AG1017" s="4">
        <f>IF($A1016="","",IF(MAX($X1017:$AC1017)=MAX($AD1017:AF1017)," ",SMALL($X1017:$AC1017,COUNTIF($X1017:$AC1017,"&lt;="&amp;AF1017)+1)))</f>
        <v>4</v>
      </c>
      <c r="AH1017" s="4">
        <f>IF($A1016="","",IF(MAX($X1017:$AC1017)=MAX($AD1017:AG1017)," ",SMALL($X1017:$AC1017,COUNTIF($X1017:$AC1017,"&lt;="&amp;AG1017)+1)))</f>
        <v>5</v>
      </c>
      <c r="AI1017" s="4">
        <f>IF($A1016="","",IF(MAX($X1017:$AC1017)=MAX($AD1017:AH1017)," ",SMALL($X1017:$AC1017,COUNTIF($X1017:$AC1017,"&lt;="&amp;AH1017)+1)))</f>
        <v>8</v>
      </c>
      <c r="AJ1017" s="4" t="str">
        <f>IF($A1016="","",IF(MAX($X1017:$AC1017)=MAX($AD1017:AI1017)," ",SMALL($X1017:$AC1017,COUNTIF($X1017:$AC1017,"&lt;="&amp;AI1017)+1)))</f>
        <v xml:space="preserve"> </v>
      </c>
      <c r="AL1017" s="13" t="str">
        <f t="shared" si="236"/>
        <v>5尾</v>
      </c>
      <c r="AM1017" s="13" t="str">
        <f t="shared" si="237"/>
        <v>中2尾</v>
      </c>
    </row>
    <row r="1018" spans="1:39" x14ac:dyDescent="0.15">
      <c r="A1018" s="7">
        <v>2022121</v>
      </c>
      <c r="B1018" s="2">
        <v>12</v>
      </c>
      <c r="C1018" s="2">
        <v>17</v>
      </c>
      <c r="D1018" s="2">
        <v>22</v>
      </c>
      <c r="E1018" s="2">
        <v>27</v>
      </c>
      <c r="F1018" s="2">
        <v>30</v>
      </c>
      <c r="G1018" s="2">
        <v>31</v>
      </c>
      <c r="H1018" s="2">
        <v>2</v>
      </c>
      <c r="J1018" s="4">
        <f t="shared" si="224"/>
        <v>2</v>
      </c>
      <c r="K1018" s="4">
        <f t="shared" si="225"/>
        <v>7</v>
      </c>
      <c r="L1018" s="4">
        <f t="shared" si="226"/>
        <v>2</v>
      </c>
      <c r="M1018" s="4">
        <f t="shared" si="227"/>
        <v>7</v>
      </c>
      <c r="N1018" s="4">
        <f t="shared" si="228"/>
        <v>0</v>
      </c>
      <c r="O1018" s="4">
        <f t="shared" si="229"/>
        <v>1</v>
      </c>
      <c r="Q1018" s="4">
        <f>IF($A1018="","",IF(MAX($J1018:$O1018)=MAX($P1018:P1018),"",SMALL($J1018:$O1018,COUNTIF($J1018:$O1018,"&lt;="&amp;P1018)+1)))</f>
        <v>0</v>
      </c>
      <c r="R1018" s="4">
        <f>IF($A1018="","",IF(MAX($J1018:$O1018)=MAX($P1018:Q1018),"",SMALL($J1018:$O1018,COUNTIF($J1018:$O1018,"&lt;="&amp;Q1018)+1)))</f>
        <v>1</v>
      </c>
      <c r="S1018" s="4">
        <f>IF($A1018="","",IF(MAX($J1018:$O1018)=MAX($P1018:R1018),"",SMALL($J1018:$O1018,COUNTIF($J1018:$O1018,"&lt;="&amp;R1018)+1)))</f>
        <v>2</v>
      </c>
      <c r="T1018" s="4">
        <f>IF($A1018="","",IF(MAX($J1018:$O1018)=MAX($P1018:S1018),"",SMALL($J1018:$O1018,COUNTIF($J1018:$O1018,"&lt;="&amp;S1018)+1)))</f>
        <v>7</v>
      </c>
      <c r="U1018" s="4" t="str">
        <f>IF($A1018="","",IF(MAX($J1018:$O1018)=MAX($P1018:T1018),"",SMALL($J1018:$O1018,COUNTIF($J1018:$O1018,"&lt;="&amp;T1018)+1)))</f>
        <v/>
      </c>
      <c r="V1018" s="4" t="str">
        <f>IF($A1018="","",IF(MAX($J1018:$O1018)=MAX($P1018:U1018),"",SMALL($J1018:$O1018,COUNTIF($J1018:$O1018,"&lt;="&amp;U1018)+1)))</f>
        <v/>
      </c>
      <c r="X1018" s="4">
        <f t="shared" si="230"/>
        <v>0</v>
      </c>
      <c r="Y1018" s="4">
        <f t="shared" si="231"/>
        <v>5</v>
      </c>
      <c r="Z1018" s="4">
        <f t="shared" si="232"/>
        <v>2</v>
      </c>
      <c r="AA1018" s="4">
        <f t="shared" si="233"/>
        <v>4</v>
      </c>
      <c r="AB1018" s="4">
        <f t="shared" si="234"/>
        <v>3</v>
      </c>
      <c r="AC1018" s="4">
        <f t="shared" si="235"/>
        <v>7</v>
      </c>
      <c r="AE1018" s="4">
        <f>IF($A1017="","",IF(MAX($X1018:$AC1018)=MAX($AD1018:AD1018)," ",SMALL($X1018:$AC1018,COUNTIF($X1018:$AC1018,"&lt;="&amp;AD1018)+1)))</f>
        <v>0</v>
      </c>
      <c r="AF1018" s="4">
        <f>IF($A1017="","",IF(MAX($X1018:$AC1018)=MAX($AD1018:AE1018)," ",SMALL($X1018:$AC1018,COUNTIF($X1018:$AC1018,"&lt;="&amp;AE1018)+1)))</f>
        <v>2</v>
      </c>
      <c r="AG1018" s="4">
        <f>IF($A1017="","",IF(MAX($X1018:$AC1018)=MAX($AD1018:AF1018)," ",SMALL($X1018:$AC1018,COUNTIF($X1018:$AC1018,"&lt;="&amp;AF1018)+1)))</f>
        <v>3</v>
      </c>
      <c r="AH1018" s="4">
        <f>IF($A1017="","",IF(MAX($X1018:$AC1018)=MAX($AD1018:AG1018)," ",SMALL($X1018:$AC1018,COUNTIF($X1018:$AC1018,"&lt;="&amp;AG1018)+1)))</f>
        <v>4</v>
      </c>
      <c r="AI1018" s="4">
        <f>IF($A1017="","",IF(MAX($X1018:$AC1018)=MAX($AD1018:AH1018)," ",SMALL($X1018:$AC1018,COUNTIF($X1018:$AC1018,"&lt;="&amp;AH1018)+1)))</f>
        <v>5</v>
      </c>
      <c r="AJ1018" s="4">
        <f>IF($A1017="","",IF(MAX($X1018:$AC1018)=MAX($AD1018:AI1018)," ",SMALL($X1018:$AC1018,COUNTIF($X1018:$AC1018,"&lt;="&amp;AI1018)+1)))</f>
        <v>7</v>
      </c>
      <c r="AL1018" s="13" t="str">
        <f t="shared" si="236"/>
        <v>6尾</v>
      </c>
      <c r="AM1018" s="13" t="str">
        <f t="shared" si="237"/>
        <v>中3尾</v>
      </c>
    </row>
    <row r="1019" spans="1:39" x14ac:dyDescent="0.15">
      <c r="A1019" s="7">
        <v>2022122</v>
      </c>
      <c r="B1019" s="2">
        <v>6</v>
      </c>
      <c r="C1019" s="2">
        <v>8</v>
      </c>
      <c r="D1019" s="2">
        <v>17</v>
      </c>
      <c r="E1019" s="2">
        <v>19</v>
      </c>
      <c r="F1019" s="2">
        <v>24</v>
      </c>
      <c r="G1019" s="2">
        <v>28</v>
      </c>
      <c r="H1019" s="2">
        <v>5</v>
      </c>
      <c r="J1019" s="4">
        <f t="shared" si="224"/>
        <v>6</v>
      </c>
      <c r="K1019" s="4">
        <f t="shared" si="225"/>
        <v>8</v>
      </c>
      <c r="L1019" s="4">
        <f t="shared" si="226"/>
        <v>7</v>
      </c>
      <c r="M1019" s="4">
        <f t="shared" si="227"/>
        <v>9</v>
      </c>
      <c r="N1019" s="4">
        <f t="shared" si="228"/>
        <v>4</v>
      </c>
      <c r="O1019" s="4">
        <f t="shared" si="229"/>
        <v>8</v>
      </c>
      <c r="Q1019" s="4">
        <f>IF($A1019="","",IF(MAX($J1019:$O1019)=MAX($P1019:P1019),"",SMALL($J1019:$O1019,COUNTIF($J1019:$O1019,"&lt;="&amp;P1019)+1)))</f>
        <v>4</v>
      </c>
      <c r="R1019" s="4">
        <f>IF($A1019="","",IF(MAX($J1019:$O1019)=MAX($P1019:Q1019),"",SMALL($J1019:$O1019,COUNTIF($J1019:$O1019,"&lt;="&amp;Q1019)+1)))</f>
        <v>6</v>
      </c>
      <c r="S1019" s="4">
        <f>IF($A1019="","",IF(MAX($J1019:$O1019)=MAX($P1019:R1019),"",SMALL($J1019:$O1019,COUNTIF($J1019:$O1019,"&lt;="&amp;R1019)+1)))</f>
        <v>7</v>
      </c>
      <c r="T1019" s="4">
        <f>IF($A1019="","",IF(MAX($J1019:$O1019)=MAX($P1019:S1019),"",SMALL($J1019:$O1019,COUNTIF($J1019:$O1019,"&lt;="&amp;S1019)+1)))</f>
        <v>8</v>
      </c>
      <c r="U1019" s="4">
        <f>IF($A1019="","",IF(MAX($J1019:$O1019)=MAX($P1019:T1019),"",SMALL($J1019:$O1019,COUNTIF($J1019:$O1019,"&lt;="&amp;T1019)+1)))</f>
        <v>9</v>
      </c>
      <c r="V1019" s="4" t="str">
        <f>IF($A1019="","",IF(MAX($J1019:$O1019)=MAX($P1019:U1019),"",SMALL($J1019:$O1019,COUNTIF($J1019:$O1019,"&lt;="&amp;U1019)+1)))</f>
        <v/>
      </c>
      <c r="X1019" s="4">
        <f t="shared" si="230"/>
        <v>4</v>
      </c>
      <c r="Y1019" s="4">
        <f t="shared" si="231"/>
        <v>2</v>
      </c>
      <c r="Z1019" s="4">
        <f t="shared" si="232"/>
        <v>0</v>
      </c>
      <c r="AA1019" s="4">
        <f t="shared" si="233"/>
        <v>1</v>
      </c>
      <c r="AB1019" s="4">
        <f t="shared" si="234"/>
        <v>0</v>
      </c>
      <c r="AC1019" s="4">
        <f t="shared" si="235"/>
        <v>3</v>
      </c>
      <c r="AE1019" s="4">
        <f>IF($A1018="","",IF(MAX($X1019:$AC1019)=MAX($AD1019:AD1019)," ",SMALL($X1019:$AC1019,COUNTIF($X1019:$AC1019,"&lt;="&amp;AD1019)+1)))</f>
        <v>0</v>
      </c>
      <c r="AF1019" s="4">
        <f>IF($A1018="","",IF(MAX($X1019:$AC1019)=MAX($AD1019:AE1019)," ",SMALL($X1019:$AC1019,COUNTIF($X1019:$AC1019,"&lt;="&amp;AE1019)+1)))</f>
        <v>1</v>
      </c>
      <c r="AG1019" s="4">
        <f>IF($A1018="","",IF(MAX($X1019:$AC1019)=MAX($AD1019:AF1019)," ",SMALL($X1019:$AC1019,COUNTIF($X1019:$AC1019,"&lt;="&amp;AF1019)+1)))</f>
        <v>2</v>
      </c>
      <c r="AH1019" s="4">
        <f>IF($A1018="","",IF(MAX($X1019:$AC1019)=MAX($AD1019:AG1019)," ",SMALL($X1019:$AC1019,COUNTIF($X1019:$AC1019,"&lt;="&amp;AG1019)+1)))</f>
        <v>3</v>
      </c>
      <c r="AI1019" s="4">
        <f>IF($A1018="","",IF(MAX($X1019:$AC1019)=MAX($AD1019:AH1019)," ",SMALL($X1019:$AC1019,COUNTIF($X1019:$AC1019,"&lt;="&amp;AH1019)+1)))</f>
        <v>4</v>
      </c>
      <c r="AJ1019" s="4" t="str">
        <f>IF($A1018="","",IF(MAX($X1019:$AC1019)=MAX($AD1019:AI1019)," ",SMALL($X1019:$AC1019,COUNTIF($X1019:$AC1019,"&lt;="&amp;AI1019)+1)))</f>
        <v xml:space="preserve"> </v>
      </c>
      <c r="AL1019" s="13" t="str">
        <f t="shared" si="236"/>
        <v>5尾</v>
      </c>
      <c r="AM1019" s="13" t="str">
        <f t="shared" si="237"/>
        <v>中1尾</v>
      </c>
    </row>
    <row r="1020" spans="1:39" x14ac:dyDescent="0.15">
      <c r="A1020" s="7">
        <v>2022123</v>
      </c>
      <c r="B1020" s="2">
        <v>10</v>
      </c>
      <c r="C1020" s="2">
        <v>13</v>
      </c>
      <c r="D1020" s="2">
        <v>16</v>
      </c>
      <c r="E1020" s="2">
        <v>20</v>
      </c>
      <c r="F1020" s="2">
        <v>21</v>
      </c>
      <c r="G1020" s="2">
        <v>25</v>
      </c>
      <c r="H1020" s="2">
        <v>5</v>
      </c>
      <c r="J1020" s="4">
        <f t="shared" si="224"/>
        <v>0</v>
      </c>
      <c r="K1020" s="4">
        <f t="shared" si="225"/>
        <v>3</v>
      </c>
      <c r="L1020" s="4">
        <f t="shared" si="226"/>
        <v>6</v>
      </c>
      <c r="M1020" s="4">
        <f t="shared" si="227"/>
        <v>0</v>
      </c>
      <c r="N1020" s="4">
        <f t="shared" si="228"/>
        <v>1</v>
      </c>
      <c r="O1020" s="4">
        <f t="shared" si="229"/>
        <v>5</v>
      </c>
      <c r="Q1020" s="4">
        <f>IF($A1020="","",IF(MAX($J1020:$O1020)=MAX($P1020:P1020),"",SMALL($J1020:$O1020,COUNTIF($J1020:$O1020,"&lt;="&amp;P1020)+1)))</f>
        <v>0</v>
      </c>
      <c r="R1020" s="4">
        <f>IF($A1020="","",IF(MAX($J1020:$O1020)=MAX($P1020:Q1020),"",SMALL($J1020:$O1020,COUNTIF($J1020:$O1020,"&lt;="&amp;Q1020)+1)))</f>
        <v>1</v>
      </c>
      <c r="S1020" s="4">
        <f>IF($A1020="","",IF(MAX($J1020:$O1020)=MAX($P1020:R1020),"",SMALL($J1020:$O1020,COUNTIF($J1020:$O1020,"&lt;="&amp;R1020)+1)))</f>
        <v>3</v>
      </c>
      <c r="T1020" s="4">
        <f>IF($A1020="","",IF(MAX($J1020:$O1020)=MAX($P1020:S1020),"",SMALL($J1020:$O1020,COUNTIF($J1020:$O1020,"&lt;="&amp;S1020)+1)))</f>
        <v>5</v>
      </c>
      <c r="U1020" s="4">
        <f>IF($A1020="","",IF(MAX($J1020:$O1020)=MAX($P1020:T1020),"",SMALL($J1020:$O1020,COUNTIF($J1020:$O1020,"&lt;="&amp;T1020)+1)))</f>
        <v>6</v>
      </c>
      <c r="V1020" s="4" t="str">
        <f>IF($A1020="","",IF(MAX($J1020:$O1020)=MAX($P1020:U1020),"",SMALL($J1020:$O1020,COUNTIF($J1020:$O1020,"&lt;="&amp;U1020)+1)))</f>
        <v/>
      </c>
      <c r="X1020" s="4">
        <f t="shared" si="230"/>
        <v>8</v>
      </c>
      <c r="Y1020" s="4">
        <f t="shared" si="231"/>
        <v>3</v>
      </c>
      <c r="Z1020" s="4">
        <f t="shared" si="232"/>
        <v>6</v>
      </c>
      <c r="AA1020" s="4">
        <f t="shared" si="233"/>
        <v>6</v>
      </c>
      <c r="AB1020" s="4">
        <f t="shared" si="234"/>
        <v>2</v>
      </c>
      <c r="AC1020" s="4">
        <f t="shared" si="235"/>
        <v>7</v>
      </c>
      <c r="AE1020" s="4">
        <f>IF($A1019="","",IF(MAX($X1020:$AC1020)=MAX($AD1020:AD1020)," ",SMALL($X1020:$AC1020,COUNTIF($X1020:$AC1020,"&lt;="&amp;AD1020)+1)))</f>
        <v>2</v>
      </c>
      <c r="AF1020" s="4">
        <f>IF($A1019="","",IF(MAX($X1020:$AC1020)=MAX($AD1020:AE1020)," ",SMALL($X1020:$AC1020,COUNTIF($X1020:$AC1020,"&lt;="&amp;AE1020)+1)))</f>
        <v>3</v>
      </c>
      <c r="AG1020" s="4">
        <f>IF($A1019="","",IF(MAX($X1020:$AC1020)=MAX($AD1020:AF1020)," ",SMALL($X1020:$AC1020,COUNTIF($X1020:$AC1020,"&lt;="&amp;AF1020)+1)))</f>
        <v>6</v>
      </c>
      <c r="AH1020" s="4">
        <f>IF($A1019="","",IF(MAX($X1020:$AC1020)=MAX($AD1020:AG1020)," ",SMALL($X1020:$AC1020,COUNTIF($X1020:$AC1020,"&lt;="&amp;AG1020)+1)))</f>
        <v>7</v>
      </c>
      <c r="AI1020" s="4">
        <f>IF($A1019="","",IF(MAX($X1020:$AC1020)=MAX($AD1020:AH1020)," ",SMALL($X1020:$AC1020,COUNTIF($X1020:$AC1020,"&lt;="&amp;AH1020)+1)))</f>
        <v>8</v>
      </c>
      <c r="AJ1020" s="4" t="str">
        <f>IF($A1019="","",IF(MAX($X1020:$AC1020)=MAX($AD1020:AI1020)," ",SMALL($X1020:$AC1020,COUNTIF($X1020:$AC1020,"&lt;="&amp;AI1020)+1)))</f>
        <v xml:space="preserve"> </v>
      </c>
      <c r="AL1020" s="13" t="str">
        <f t="shared" si="236"/>
        <v>5尾</v>
      </c>
      <c r="AM1020" s="13" t="str">
        <f t="shared" si="237"/>
        <v>中2尾</v>
      </c>
    </row>
    <row r="1021" spans="1:39" x14ac:dyDescent="0.15">
      <c r="A1021" s="7">
        <v>2022124</v>
      </c>
      <c r="B1021" s="2">
        <v>5</v>
      </c>
      <c r="C1021" s="2">
        <v>10</v>
      </c>
      <c r="D1021" s="2">
        <v>13</v>
      </c>
      <c r="E1021" s="2">
        <v>18</v>
      </c>
      <c r="F1021" s="2">
        <v>24</v>
      </c>
      <c r="G1021" s="2">
        <v>26</v>
      </c>
      <c r="H1021" s="2">
        <v>1</v>
      </c>
      <c r="J1021" s="4">
        <f t="shared" si="224"/>
        <v>5</v>
      </c>
      <c r="K1021" s="4">
        <f t="shared" si="225"/>
        <v>0</v>
      </c>
      <c r="L1021" s="4">
        <f t="shared" si="226"/>
        <v>3</v>
      </c>
      <c r="M1021" s="4">
        <f t="shared" si="227"/>
        <v>8</v>
      </c>
      <c r="N1021" s="4">
        <f t="shared" si="228"/>
        <v>4</v>
      </c>
      <c r="O1021" s="4">
        <f t="shared" si="229"/>
        <v>6</v>
      </c>
      <c r="Q1021" s="4">
        <f>IF($A1021="","",IF(MAX($J1021:$O1021)=MAX($P1021:P1021),"",SMALL($J1021:$O1021,COUNTIF($J1021:$O1021,"&lt;="&amp;P1021)+1)))</f>
        <v>0</v>
      </c>
      <c r="R1021" s="4">
        <f>IF($A1021="","",IF(MAX($J1021:$O1021)=MAX($P1021:Q1021),"",SMALL($J1021:$O1021,COUNTIF($J1021:$O1021,"&lt;="&amp;Q1021)+1)))</f>
        <v>3</v>
      </c>
      <c r="S1021" s="4">
        <f>IF($A1021="","",IF(MAX($J1021:$O1021)=MAX($P1021:R1021),"",SMALL($J1021:$O1021,COUNTIF($J1021:$O1021,"&lt;="&amp;R1021)+1)))</f>
        <v>4</v>
      </c>
      <c r="T1021" s="4">
        <f>IF($A1021="","",IF(MAX($J1021:$O1021)=MAX($P1021:S1021),"",SMALL($J1021:$O1021,COUNTIF($J1021:$O1021,"&lt;="&amp;S1021)+1)))</f>
        <v>5</v>
      </c>
      <c r="U1021" s="4">
        <f>IF($A1021="","",IF(MAX($J1021:$O1021)=MAX($P1021:T1021),"",SMALL($J1021:$O1021,COUNTIF($J1021:$O1021,"&lt;="&amp;T1021)+1)))</f>
        <v>6</v>
      </c>
      <c r="V1021" s="4">
        <f>IF($A1021="","",IF(MAX($J1021:$O1021)=MAX($P1021:U1021),"",SMALL($J1021:$O1021,COUNTIF($J1021:$O1021,"&lt;="&amp;U1021)+1)))</f>
        <v>8</v>
      </c>
      <c r="X1021" s="4">
        <f t="shared" si="230"/>
        <v>0</v>
      </c>
      <c r="Y1021" s="4">
        <f t="shared" si="231"/>
        <v>3</v>
      </c>
      <c r="Z1021" s="4">
        <f t="shared" si="232"/>
        <v>0</v>
      </c>
      <c r="AA1021" s="4">
        <f t="shared" si="233"/>
        <v>5</v>
      </c>
      <c r="AB1021" s="4">
        <f t="shared" si="234"/>
        <v>5</v>
      </c>
      <c r="AC1021" s="4">
        <f t="shared" si="235"/>
        <v>9</v>
      </c>
      <c r="AE1021" s="4">
        <f>IF($A1020="","",IF(MAX($X1021:$AC1021)=MAX($AD1021:AD1021)," ",SMALL($X1021:$AC1021,COUNTIF($X1021:$AC1021,"&lt;="&amp;AD1021)+1)))</f>
        <v>0</v>
      </c>
      <c r="AF1021" s="4">
        <f>IF($A1020="","",IF(MAX($X1021:$AC1021)=MAX($AD1021:AE1021)," ",SMALL($X1021:$AC1021,COUNTIF($X1021:$AC1021,"&lt;="&amp;AE1021)+1)))</f>
        <v>3</v>
      </c>
      <c r="AG1021" s="4">
        <f>IF($A1020="","",IF(MAX($X1021:$AC1021)=MAX($AD1021:AF1021)," ",SMALL($X1021:$AC1021,COUNTIF($X1021:$AC1021,"&lt;="&amp;AF1021)+1)))</f>
        <v>5</v>
      </c>
      <c r="AH1021" s="4">
        <f>IF($A1020="","",IF(MAX($X1021:$AC1021)=MAX($AD1021:AG1021)," ",SMALL($X1021:$AC1021,COUNTIF($X1021:$AC1021,"&lt;="&amp;AG1021)+1)))</f>
        <v>9</v>
      </c>
      <c r="AI1021" s="4" t="str">
        <f>IF($A1020="","",IF(MAX($X1021:$AC1021)=MAX($AD1021:AH1021)," ",SMALL($X1021:$AC1021,COUNTIF($X1021:$AC1021,"&lt;="&amp;AH1021)+1)))</f>
        <v xml:space="preserve"> </v>
      </c>
      <c r="AJ1021" s="4" t="str">
        <f>IF($A1020="","",IF(MAX($X1021:$AC1021)=MAX($AD1021:AI1021)," ",SMALL($X1021:$AC1021,COUNTIF($X1021:$AC1021,"&lt;="&amp;AI1021)+1)))</f>
        <v xml:space="preserve"> </v>
      </c>
      <c r="AL1021" s="13" t="str">
        <f t="shared" si="236"/>
        <v>4尾</v>
      </c>
      <c r="AM1021" s="13" t="str">
        <f t="shared" si="237"/>
        <v>中3尾</v>
      </c>
    </row>
    <row r="1022" spans="1:39" x14ac:dyDescent="0.15">
      <c r="A1022" s="7">
        <v>2022125</v>
      </c>
      <c r="B1022" s="2">
        <v>2</v>
      </c>
      <c r="C1022" s="2">
        <v>3</v>
      </c>
      <c r="D1022" s="2">
        <v>7</v>
      </c>
      <c r="E1022" s="2">
        <v>12</v>
      </c>
      <c r="F1022" s="2">
        <v>20</v>
      </c>
      <c r="G1022" s="2">
        <v>31</v>
      </c>
      <c r="H1022" s="2">
        <v>16</v>
      </c>
      <c r="J1022" s="4">
        <f t="shared" si="224"/>
        <v>2</v>
      </c>
      <c r="K1022" s="4">
        <f t="shared" si="225"/>
        <v>3</v>
      </c>
      <c r="L1022" s="4">
        <f t="shared" si="226"/>
        <v>7</v>
      </c>
      <c r="M1022" s="4">
        <f t="shared" si="227"/>
        <v>2</v>
      </c>
      <c r="N1022" s="4">
        <f t="shared" si="228"/>
        <v>0</v>
      </c>
      <c r="O1022" s="4">
        <f t="shared" si="229"/>
        <v>1</v>
      </c>
      <c r="Q1022" s="4">
        <f>IF($A1022="","",IF(MAX($J1022:$O1022)=MAX($P1022:P1022),"",SMALL($J1022:$O1022,COUNTIF($J1022:$O1022,"&lt;="&amp;P1022)+1)))</f>
        <v>0</v>
      </c>
      <c r="R1022" s="4">
        <f>IF($A1022="","",IF(MAX($J1022:$O1022)=MAX($P1022:Q1022),"",SMALL($J1022:$O1022,COUNTIF($J1022:$O1022,"&lt;="&amp;Q1022)+1)))</f>
        <v>1</v>
      </c>
      <c r="S1022" s="4">
        <f>IF($A1022="","",IF(MAX($J1022:$O1022)=MAX($P1022:R1022),"",SMALL($J1022:$O1022,COUNTIF($J1022:$O1022,"&lt;="&amp;R1022)+1)))</f>
        <v>2</v>
      </c>
      <c r="T1022" s="4">
        <f>IF($A1022="","",IF(MAX($J1022:$O1022)=MAX($P1022:S1022),"",SMALL($J1022:$O1022,COUNTIF($J1022:$O1022,"&lt;="&amp;S1022)+1)))</f>
        <v>3</v>
      </c>
      <c r="U1022" s="4">
        <f>IF($A1022="","",IF(MAX($J1022:$O1022)=MAX($P1022:T1022),"",SMALL($J1022:$O1022,COUNTIF($J1022:$O1022,"&lt;="&amp;T1022)+1)))</f>
        <v>7</v>
      </c>
      <c r="V1022" s="4" t="str">
        <f>IF($A1022="","",IF(MAX($J1022:$O1022)=MAX($P1022:U1022),"",SMALL($J1022:$O1022,COUNTIF($J1022:$O1022,"&lt;="&amp;U1022)+1)))</f>
        <v/>
      </c>
      <c r="X1022" s="4">
        <f t="shared" si="230"/>
        <v>0</v>
      </c>
      <c r="Y1022" s="4">
        <f t="shared" si="231"/>
        <v>2</v>
      </c>
      <c r="Z1022" s="4">
        <f t="shared" si="232"/>
        <v>2</v>
      </c>
      <c r="AA1022" s="4">
        <f t="shared" si="233"/>
        <v>3</v>
      </c>
      <c r="AB1022" s="4">
        <f t="shared" si="234"/>
        <v>4</v>
      </c>
      <c r="AC1022" s="4">
        <f t="shared" si="235"/>
        <v>8</v>
      </c>
      <c r="AE1022" s="4">
        <f>IF($A1021="","",IF(MAX($X1022:$AC1022)=MAX($AD1022:AD1022)," ",SMALL($X1022:$AC1022,COUNTIF($X1022:$AC1022,"&lt;="&amp;AD1022)+1)))</f>
        <v>0</v>
      </c>
      <c r="AF1022" s="4">
        <f>IF($A1021="","",IF(MAX($X1022:$AC1022)=MAX($AD1022:AE1022)," ",SMALL($X1022:$AC1022,COUNTIF($X1022:$AC1022,"&lt;="&amp;AE1022)+1)))</f>
        <v>2</v>
      </c>
      <c r="AG1022" s="4">
        <f>IF($A1021="","",IF(MAX($X1022:$AC1022)=MAX($AD1022:AF1022)," ",SMALL($X1022:$AC1022,COUNTIF($X1022:$AC1022,"&lt;="&amp;AF1022)+1)))</f>
        <v>3</v>
      </c>
      <c r="AH1022" s="4">
        <f>IF($A1021="","",IF(MAX($X1022:$AC1022)=MAX($AD1022:AG1022)," ",SMALL($X1022:$AC1022,COUNTIF($X1022:$AC1022,"&lt;="&amp;AG1022)+1)))</f>
        <v>4</v>
      </c>
      <c r="AI1022" s="4">
        <f>IF($A1021="","",IF(MAX($X1022:$AC1022)=MAX($AD1022:AH1022)," ",SMALL($X1022:$AC1022,COUNTIF($X1022:$AC1022,"&lt;="&amp;AH1022)+1)))</f>
        <v>8</v>
      </c>
      <c r="AJ1022" s="4" t="str">
        <f>IF($A1021="","",IF(MAX($X1022:$AC1022)=MAX($AD1022:AI1022)," ",SMALL($X1022:$AC1022,COUNTIF($X1022:$AC1022,"&lt;="&amp;AI1022)+1)))</f>
        <v xml:space="preserve"> </v>
      </c>
      <c r="AL1022" s="13" t="str">
        <f t="shared" si="236"/>
        <v>5尾</v>
      </c>
      <c r="AM1022" s="13" t="str">
        <f t="shared" si="237"/>
        <v>中3尾</v>
      </c>
    </row>
    <row r="1023" spans="1:39" x14ac:dyDescent="0.15">
      <c r="A1023" s="7">
        <v>2022126</v>
      </c>
      <c r="B1023" s="2">
        <v>1</v>
      </c>
      <c r="C1023" s="2">
        <v>13</v>
      </c>
      <c r="D1023" s="2">
        <v>15</v>
      </c>
      <c r="E1023" s="2">
        <v>17</v>
      </c>
      <c r="F1023" s="2">
        <v>26</v>
      </c>
      <c r="G1023" s="2">
        <v>33</v>
      </c>
      <c r="H1023" s="2">
        <v>13</v>
      </c>
      <c r="J1023" s="4">
        <f t="shared" si="224"/>
        <v>1</v>
      </c>
      <c r="K1023" s="4">
        <f t="shared" si="225"/>
        <v>3</v>
      </c>
      <c r="L1023" s="4">
        <f t="shared" si="226"/>
        <v>5</v>
      </c>
      <c r="M1023" s="4">
        <f t="shared" si="227"/>
        <v>7</v>
      </c>
      <c r="N1023" s="4">
        <f t="shared" si="228"/>
        <v>6</v>
      </c>
      <c r="O1023" s="4">
        <f t="shared" si="229"/>
        <v>3</v>
      </c>
      <c r="Q1023" s="4">
        <f>IF($A1023="","",IF(MAX($J1023:$O1023)=MAX($P1023:P1023),"",SMALL($J1023:$O1023,COUNTIF($J1023:$O1023,"&lt;="&amp;P1023)+1)))</f>
        <v>1</v>
      </c>
      <c r="R1023" s="4">
        <f>IF($A1023="","",IF(MAX($J1023:$O1023)=MAX($P1023:Q1023),"",SMALL($J1023:$O1023,COUNTIF($J1023:$O1023,"&lt;="&amp;Q1023)+1)))</f>
        <v>3</v>
      </c>
      <c r="S1023" s="4">
        <f>IF($A1023="","",IF(MAX($J1023:$O1023)=MAX($P1023:R1023),"",SMALL($J1023:$O1023,COUNTIF($J1023:$O1023,"&lt;="&amp;R1023)+1)))</f>
        <v>5</v>
      </c>
      <c r="T1023" s="4">
        <f>IF($A1023="","",IF(MAX($J1023:$O1023)=MAX($P1023:S1023),"",SMALL($J1023:$O1023,COUNTIF($J1023:$O1023,"&lt;="&amp;S1023)+1)))</f>
        <v>6</v>
      </c>
      <c r="U1023" s="4">
        <f>IF($A1023="","",IF(MAX($J1023:$O1023)=MAX($P1023:T1023),"",SMALL($J1023:$O1023,COUNTIF($J1023:$O1023,"&lt;="&amp;T1023)+1)))</f>
        <v>7</v>
      </c>
      <c r="V1023" s="4" t="str">
        <f>IF($A1023="","",IF(MAX($J1023:$O1023)=MAX($P1023:U1023),"",SMALL($J1023:$O1023,COUNTIF($J1023:$O1023,"&lt;="&amp;U1023)+1)))</f>
        <v/>
      </c>
      <c r="X1023" s="4">
        <f t="shared" si="230"/>
        <v>6</v>
      </c>
      <c r="Y1023" s="4">
        <f t="shared" si="231"/>
        <v>5</v>
      </c>
      <c r="Z1023" s="4">
        <f t="shared" si="232"/>
        <v>0</v>
      </c>
      <c r="AA1023" s="4">
        <f t="shared" si="233"/>
        <v>7</v>
      </c>
      <c r="AB1023" s="4">
        <f t="shared" si="234"/>
        <v>0</v>
      </c>
      <c r="AC1023" s="4">
        <f t="shared" si="235"/>
        <v>5</v>
      </c>
      <c r="AE1023" s="4">
        <f>IF($A1022="","",IF(MAX($X1023:$AC1023)=MAX($AD1023:AD1023)," ",SMALL($X1023:$AC1023,COUNTIF($X1023:$AC1023,"&lt;="&amp;AD1023)+1)))</f>
        <v>0</v>
      </c>
      <c r="AF1023" s="4">
        <f>IF($A1022="","",IF(MAX($X1023:$AC1023)=MAX($AD1023:AE1023)," ",SMALL($X1023:$AC1023,COUNTIF($X1023:$AC1023,"&lt;="&amp;AE1023)+1)))</f>
        <v>5</v>
      </c>
      <c r="AG1023" s="4">
        <f>IF($A1022="","",IF(MAX($X1023:$AC1023)=MAX($AD1023:AF1023)," ",SMALL($X1023:$AC1023,COUNTIF($X1023:$AC1023,"&lt;="&amp;AF1023)+1)))</f>
        <v>6</v>
      </c>
      <c r="AH1023" s="4">
        <f>IF($A1022="","",IF(MAX($X1023:$AC1023)=MAX($AD1023:AG1023)," ",SMALL($X1023:$AC1023,COUNTIF($X1023:$AC1023,"&lt;="&amp;AG1023)+1)))</f>
        <v>7</v>
      </c>
      <c r="AI1023" s="4" t="str">
        <f>IF($A1022="","",IF(MAX($X1023:$AC1023)=MAX($AD1023:AH1023)," ",SMALL($X1023:$AC1023,COUNTIF($X1023:$AC1023,"&lt;="&amp;AH1023)+1)))</f>
        <v xml:space="preserve"> </v>
      </c>
      <c r="AJ1023" s="4" t="str">
        <f>IF($A1022="","",IF(MAX($X1023:$AC1023)=MAX($AD1023:AI1023)," ",SMALL($X1023:$AC1023,COUNTIF($X1023:$AC1023,"&lt;="&amp;AI1023)+1)))</f>
        <v xml:space="preserve"> </v>
      </c>
      <c r="AL1023" s="13" t="str">
        <f t="shared" si="236"/>
        <v>4尾</v>
      </c>
      <c r="AM1023" s="13" t="str">
        <f t="shared" si="237"/>
        <v>中3尾</v>
      </c>
    </row>
    <row r="1024" spans="1:39" x14ac:dyDescent="0.15">
      <c r="A1024" s="7">
        <v>2022127</v>
      </c>
      <c r="B1024" s="2">
        <v>3</v>
      </c>
      <c r="C1024" s="2">
        <v>4</v>
      </c>
      <c r="D1024" s="2">
        <v>9</v>
      </c>
      <c r="E1024" s="2">
        <v>10</v>
      </c>
      <c r="F1024" s="2">
        <v>29</v>
      </c>
      <c r="G1024" s="2">
        <v>33</v>
      </c>
      <c r="H1024" s="2">
        <v>13</v>
      </c>
      <c r="J1024" s="4">
        <f t="shared" si="224"/>
        <v>3</v>
      </c>
      <c r="K1024" s="4">
        <f t="shared" si="225"/>
        <v>4</v>
      </c>
      <c r="L1024" s="4">
        <f t="shared" si="226"/>
        <v>9</v>
      </c>
      <c r="M1024" s="4">
        <f t="shared" si="227"/>
        <v>0</v>
      </c>
      <c r="N1024" s="4">
        <f t="shared" si="228"/>
        <v>9</v>
      </c>
      <c r="O1024" s="4">
        <f t="shared" si="229"/>
        <v>3</v>
      </c>
      <c r="Q1024" s="4">
        <f>IF($A1024="","",IF(MAX($J1024:$O1024)=MAX($P1024:P1024),"",SMALL($J1024:$O1024,COUNTIF($J1024:$O1024,"&lt;="&amp;P1024)+1)))</f>
        <v>0</v>
      </c>
      <c r="R1024" s="4">
        <f>IF($A1024="","",IF(MAX($J1024:$O1024)=MAX($P1024:Q1024),"",SMALL($J1024:$O1024,COUNTIF($J1024:$O1024,"&lt;="&amp;Q1024)+1)))</f>
        <v>3</v>
      </c>
      <c r="S1024" s="4">
        <f>IF($A1024="","",IF(MAX($J1024:$O1024)=MAX($P1024:R1024),"",SMALL($J1024:$O1024,COUNTIF($J1024:$O1024,"&lt;="&amp;R1024)+1)))</f>
        <v>4</v>
      </c>
      <c r="T1024" s="4">
        <f>IF($A1024="","",IF(MAX($J1024:$O1024)=MAX($P1024:S1024),"",SMALL($J1024:$O1024,COUNTIF($J1024:$O1024,"&lt;="&amp;S1024)+1)))</f>
        <v>9</v>
      </c>
      <c r="U1024" s="4" t="str">
        <f>IF($A1024="","",IF(MAX($J1024:$O1024)=MAX($P1024:T1024),"",SMALL($J1024:$O1024,COUNTIF($J1024:$O1024,"&lt;="&amp;T1024)+1)))</f>
        <v/>
      </c>
      <c r="V1024" s="4" t="str">
        <f>IF($A1024="","",IF(MAX($J1024:$O1024)=MAX($P1024:U1024),"",SMALL($J1024:$O1024,COUNTIF($J1024:$O1024,"&lt;="&amp;U1024)+1)))</f>
        <v/>
      </c>
      <c r="X1024" s="4">
        <f t="shared" si="230"/>
        <v>3</v>
      </c>
      <c r="Y1024" s="4">
        <f t="shared" si="231"/>
        <v>3</v>
      </c>
      <c r="Z1024" s="4">
        <f t="shared" si="232"/>
        <v>2</v>
      </c>
      <c r="AA1024" s="4">
        <f t="shared" si="233"/>
        <v>3</v>
      </c>
      <c r="AB1024" s="4">
        <f t="shared" si="234"/>
        <v>8</v>
      </c>
      <c r="AC1024" s="4">
        <f t="shared" si="235"/>
        <v>7</v>
      </c>
      <c r="AE1024" s="4">
        <f>IF($A1023="","",IF(MAX($X1024:$AC1024)=MAX($AD1024:AD1024)," ",SMALL($X1024:$AC1024,COUNTIF($X1024:$AC1024,"&lt;="&amp;AD1024)+1)))</f>
        <v>2</v>
      </c>
      <c r="AF1024" s="4">
        <f>IF($A1023="","",IF(MAX($X1024:$AC1024)=MAX($AD1024:AE1024)," ",SMALL($X1024:$AC1024,COUNTIF($X1024:$AC1024,"&lt;="&amp;AE1024)+1)))</f>
        <v>3</v>
      </c>
      <c r="AG1024" s="4">
        <f>IF($A1023="","",IF(MAX($X1024:$AC1024)=MAX($AD1024:AF1024)," ",SMALL($X1024:$AC1024,COUNTIF($X1024:$AC1024,"&lt;="&amp;AF1024)+1)))</f>
        <v>7</v>
      </c>
      <c r="AH1024" s="4">
        <f>IF($A1023="","",IF(MAX($X1024:$AC1024)=MAX($AD1024:AG1024)," ",SMALL($X1024:$AC1024,COUNTIF($X1024:$AC1024,"&lt;="&amp;AG1024)+1)))</f>
        <v>8</v>
      </c>
      <c r="AI1024" s="4" t="str">
        <f>IF($A1023="","",IF(MAX($X1024:$AC1024)=MAX($AD1024:AH1024)," ",SMALL($X1024:$AC1024,COUNTIF($X1024:$AC1024,"&lt;="&amp;AH1024)+1)))</f>
        <v xml:space="preserve"> </v>
      </c>
      <c r="AJ1024" s="4" t="str">
        <f>IF($A1023="","",IF(MAX($X1024:$AC1024)=MAX($AD1024:AI1024)," ",SMALL($X1024:$AC1024,COUNTIF($X1024:$AC1024,"&lt;="&amp;AI1024)+1)))</f>
        <v xml:space="preserve"> </v>
      </c>
      <c r="AL1024" s="13" t="str">
        <f t="shared" si="236"/>
        <v>4尾</v>
      </c>
      <c r="AM1024" s="13" t="str">
        <f t="shared" si="237"/>
        <v>中1尾</v>
      </c>
    </row>
    <row r="1025" spans="1:39" x14ac:dyDescent="0.15">
      <c r="A1025" s="7">
        <v>2022128</v>
      </c>
      <c r="B1025" s="2">
        <v>3</v>
      </c>
      <c r="C1025" s="2">
        <v>12</v>
      </c>
      <c r="D1025" s="2">
        <v>18</v>
      </c>
      <c r="E1025" s="2">
        <v>24</v>
      </c>
      <c r="F1025" s="2">
        <v>27</v>
      </c>
      <c r="G1025" s="2">
        <v>29</v>
      </c>
      <c r="H1025" s="2">
        <v>1</v>
      </c>
      <c r="J1025" s="4">
        <f t="shared" si="224"/>
        <v>3</v>
      </c>
      <c r="K1025" s="4">
        <f t="shared" si="225"/>
        <v>2</v>
      </c>
      <c r="L1025" s="4">
        <f t="shared" si="226"/>
        <v>8</v>
      </c>
      <c r="M1025" s="4">
        <f t="shared" si="227"/>
        <v>4</v>
      </c>
      <c r="N1025" s="4">
        <f t="shared" si="228"/>
        <v>7</v>
      </c>
      <c r="O1025" s="4">
        <f t="shared" si="229"/>
        <v>9</v>
      </c>
      <c r="Q1025" s="4">
        <f>IF($A1025="","",IF(MAX($J1025:$O1025)=MAX($P1025:P1025),"",SMALL($J1025:$O1025,COUNTIF($J1025:$O1025,"&lt;="&amp;P1025)+1)))</f>
        <v>2</v>
      </c>
      <c r="R1025" s="4">
        <f>IF($A1025="","",IF(MAX($J1025:$O1025)=MAX($P1025:Q1025),"",SMALL($J1025:$O1025,COUNTIF($J1025:$O1025,"&lt;="&amp;Q1025)+1)))</f>
        <v>3</v>
      </c>
      <c r="S1025" s="4">
        <f>IF($A1025="","",IF(MAX($J1025:$O1025)=MAX($P1025:R1025),"",SMALL($J1025:$O1025,COUNTIF($J1025:$O1025,"&lt;="&amp;R1025)+1)))</f>
        <v>4</v>
      </c>
      <c r="T1025" s="4">
        <f>IF($A1025="","",IF(MAX($J1025:$O1025)=MAX($P1025:S1025),"",SMALL($J1025:$O1025,COUNTIF($J1025:$O1025,"&lt;="&amp;S1025)+1)))</f>
        <v>7</v>
      </c>
      <c r="U1025" s="4">
        <f>IF($A1025="","",IF(MAX($J1025:$O1025)=MAX($P1025:T1025),"",SMALL($J1025:$O1025,COUNTIF($J1025:$O1025,"&lt;="&amp;T1025)+1)))</f>
        <v>8</v>
      </c>
      <c r="V1025" s="4">
        <f>IF($A1025="","",IF(MAX($J1025:$O1025)=MAX($P1025:U1025),"",SMALL($J1025:$O1025,COUNTIF($J1025:$O1025,"&lt;="&amp;U1025)+1)))</f>
        <v>9</v>
      </c>
      <c r="X1025" s="4">
        <f t="shared" si="230"/>
        <v>2</v>
      </c>
      <c r="Y1025" s="4">
        <f t="shared" si="231"/>
        <v>3</v>
      </c>
      <c r="Z1025" s="4">
        <f t="shared" si="232"/>
        <v>0</v>
      </c>
      <c r="AA1025" s="4">
        <f t="shared" si="233"/>
        <v>9</v>
      </c>
      <c r="AB1025" s="4">
        <f t="shared" si="234"/>
        <v>7</v>
      </c>
      <c r="AC1025" s="4">
        <f t="shared" si="235"/>
        <v>4</v>
      </c>
      <c r="AE1025" s="4">
        <f>IF($A1024="","",IF(MAX($X1025:$AC1025)=MAX($AD1025:AD1025)," ",SMALL($X1025:$AC1025,COUNTIF($X1025:$AC1025,"&lt;="&amp;AD1025)+1)))</f>
        <v>0</v>
      </c>
      <c r="AF1025" s="4">
        <f>IF($A1024="","",IF(MAX($X1025:$AC1025)=MAX($AD1025:AE1025)," ",SMALL($X1025:$AC1025,COUNTIF($X1025:$AC1025,"&lt;="&amp;AE1025)+1)))</f>
        <v>2</v>
      </c>
      <c r="AG1025" s="4">
        <f>IF($A1024="","",IF(MAX($X1025:$AC1025)=MAX($AD1025:AF1025)," ",SMALL($X1025:$AC1025,COUNTIF($X1025:$AC1025,"&lt;="&amp;AF1025)+1)))</f>
        <v>3</v>
      </c>
      <c r="AH1025" s="4">
        <f>IF($A1024="","",IF(MAX($X1025:$AC1025)=MAX($AD1025:AG1025)," ",SMALL($X1025:$AC1025,COUNTIF($X1025:$AC1025,"&lt;="&amp;AG1025)+1)))</f>
        <v>4</v>
      </c>
      <c r="AI1025" s="4">
        <f>IF($A1024="","",IF(MAX($X1025:$AC1025)=MAX($AD1025:AH1025)," ",SMALL($X1025:$AC1025,COUNTIF($X1025:$AC1025,"&lt;="&amp;AH1025)+1)))</f>
        <v>7</v>
      </c>
      <c r="AJ1025" s="4">
        <f>IF($A1024="","",IF(MAX($X1025:$AC1025)=MAX($AD1025:AI1025)," ",SMALL($X1025:$AC1025,COUNTIF($X1025:$AC1025,"&lt;="&amp;AI1025)+1)))</f>
        <v>9</v>
      </c>
      <c r="AL1025" s="13" t="str">
        <f t="shared" si="236"/>
        <v>6尾</v>
      </c>
      <c r="AM1025" s="13" t="str">
        <f t="shared" si="237"/>
        <v>中5尾</v>
      </c>
    </row>
    <row r="1026" spans="1:39" x14ac:dyDescent="0.15">
      <c r="A1026" s="7">
        <v>2022129</v>
      </c>
      <c r="B1026" s="2">
        <v>10</v>
      </c>
      <c r="C1026" s="2">
        <v>12</v>
      </c>
      <c r="D1026" s="2">
        <v>14</v>
      </c>
      <c r="E1026" s="2">
        <v>22</v>
      </c>
      <c r="F1026" s="2">
        <v>24</v>
      </c>
      <c r="G1026" s="2">
        <v>27</v>
      </c>
      <c r="H1026" s="2">
        <v>7</v>
      </c>
      <c r="J1026" s="4">
        <f t="shared" si="224"/>
        <v>0</v>
      </c>
      <c r="K1026" s="4">
        <f t="shared" si="225"/>
        <v>2</v>
      </c>
      <c r="L1026" s="4">
        <f t="shared" si="226"/>
        <v>4</v>
      </c>
      <c r="M1026" s="4">
        <f t="shared" si="227"/>
        <v>2</v>
      </c>
      <c r="N1026" s="4">
        <f t="shared" si="228"/>
        <v>4</v>
      </c>
      <c r="O1026" s="4">
        <f t="shared" si="229"/>
        <v>7</v>
      </c>
      <c r="Q1026" s="4">
        <f>IF($A1026="","",IF(MAX($J1026:$O1026)=MAX($P1026:P1026),"",SMALL($J1026:$O1026,COUNTIF($J1026:$O1026,"&lt;="&amp;P1026)+1)))</f>
        <v>0</v>
      </c>
      <c r="R1026" s="4">
        <f>IF($A1026="","",IF(MAX($J1026:$O1026)=MAX($P1026:Q1026),"",SMALL($J1026:$O1026,COUNTIF($J1026:$O1026,"&lt;="&amp;Q1026)+1)))</f>
        <v>2</v>
      </c>
      <c r="S1026" s="4">
        <f>IF($A1026="","",IF(MAX($J1026:$O1026)=MAX($P1026:R1026),"",SMALL($J1026:$O1026,COUNTIF($J1026:$O1026,"&lt;="&amp;R1026)+1)))</f>
        <v>4</v>
      </c>
      <c r="T1026" s="4">
        <f>IF($A1026="","",IF(MAX($J1026:$O1026)=MAX($P1026:S1026),"",SMALL($J1026:$O1026,COUNTIF($J1026:$O1026,"&lt;="&amp;S1026)+1)))</f>
        <v>7</v>
      </c>
      <c r="U1026" s="4" t="str">
        <f>IF($A1026="","",IF(MAX($J1026:$O1026)=MAX($P1026:T1026),"",SMALL($J1026:$O1026,COUNTIF($J1026:$O1026,"&lt;="&amp;T1026)+1)))</f>
        <v/>
      </c>
      <c r="V1026" s="4" t="str">
        <f>IF($A1026="","",IF(MAX($J1026:$O1026)=MAX($P1026:U1026),"",SMALL($J1026:$O1026,COUNTIF($J1026:$O1026,"&lt;="&amp;U1026)+1)))</f>
        <v/>
      </c>
      <c r="X1026" s="4">
        <f t="shared" si="230"/>
        <v>6</v>
      </c>
      <c r="Y1026" s="4">
        <f t="shared" si="231"/>
        <v>4</v>
      </c>
      <c r="Z1026" s="4">
        <f t="shared" si="232"/>
        <v>8</v>
      </c>
      <c r="AA1026" s="4">
        <f t="shared" si="233"/>
        <v>3</v>
      </c>
      <c r="AB1026" s="4">
        <f t="shared" si="234"/>
        <v>3</v>
      </c>
      <c r="AC1026" s="4">
        <f t="shared" si="235"/>
        <v>7</v>
      </c>
      <c r="AE1026" s="4">
        <f>IF($A1025="","",IF(MAX($X1026:$AC1026)=MAX($AD1026:AD1026)," ",SMALL($X1026:$AC1026,COUNTIF($X1026:$AC1026,"&lt;="&amp;AD1026)+1)))</f>
        <v>3</v>
      </c>
      <c r="AF1026" s="4">
        <f>IF($A1025="","",IF(MAX($X1026:$AC1026)=MAX($AD1026:AE1026)," ",SMALL($X1026:$AC1026,COUNTIF($X1026:$AC1026,"&lt;="&amp;AE1026)+1)))</f>
        <v>4</v>
      </c>
      <c r="AG1026" s="4">
        <f>IF($A1025="","",IF(MAX($X1026:$AC1026)=MAX($AD1026:AF1026)," ",SMALL($X1026:$AC1026,COUNTIF($X1026:$AC1026,"&lt;="&amp;AF1026)+1)))</f>
        <v>6</v>
      </c>
      <c r="AH1026" s="4">
        <f>IF($A1025="","",IF(MAX($X1026:$AC1026)=MAX($AD1026:AG1026)," ",SMALL($X1026:$AC1026,COUNTIF($X1026:$AC1026,"&lt;="&amp;AG1026)+1)))</f>
        <v>7</v>
      </c>
      <c r="AI1026" s="4">
        <f>IF($A1025="","",IF(MAX($X1026:$AC1026)=MAX($AD1026:AH1026)," ",SMALL($X1026:$AC1026,COUNTIF($X1026:$AC1026,"&lt;="&amp;AH1026)+1)))</f>
        <v>8</v>
      </c>
      <c r="AJ1026" s="4" t="str">
        <f>IF($A1025="","",IF(MAX($X1026:$AC1026)=MAX($AD1026:AI1026)," ",SMALL($X1026:$AC1026,COUNTIF($X1026:$AC1026,"&lt;="&amp;AI1026)+1)))</f>
        <v xml:space="preserve"> </v>
      </c>
      <c r="AL1026" s="13" t="str">
        <f t="shared" si="236"/>
        <v>5尾</v>
      </c>
      <c r="AM1026" s="13" t="str">
        <f t="shared" si="237"/>
        <v>中2尾</v>
      </c>
    </row>
    <row r="1027" spans="1:39" x14ac:dyDescent="0.15">
      <c r="A1027" s="7">
        <v>2022130</v>
      </c>
      <c r="B1027" s="2">
        <v>2</v>
      </c>
      <c r="C1027" s="2">
        <v>8</v>
      </c>
      <c r="D1027" s="2">
        <v>15</v>
      </c>
      <c r="E1027" s="2">
        <v>17</v>
      </c>
      <c r="F1027" s="2">
        <v>26</v>
      </c>
      <c r="G1027" s="2">
        <v>28</v>
      </c>
      <c r="H1027" s="2">
        <v>12</v>
      </c>
      <c r="J1027" s="4">
        <f t="shared" si="224"/>
        <v>2</v>
      </c>
      <c r="K1027" s="4">
        <f t="shared" si="225"/>
        <v>8</v>
      </c>
      <c r="L1027" s="4">
        <f t="shared" si="226"/>
        <v>5</v>
      </c>
      <c r="M1027" s="4">
        <f t="shared" si="227"/>
        <v>7</v>
      </c>
      <c r="N1027" s="4">
        <f t="shared" si="228"/>
        <v>6</v>
      </c>
      <c r="O1027" s="4">
        <f t="shared" si="229"/>
        <v>8</v>
      </c>
      <c r="Q1027" s="4">
        <f>IF($A1027="","",IF(MAX($J1027:$O1027)=MAX($P1027:P1027),"",SMALL($J1027:$O1027,COUNTIF($J1027:$O1027,"&lt;="&amp;P1027)+1)))</f>
        <v>2</v>
      </c>
      <c r="R1027" s="4">
        <f>IF($A1027="","",IF(MAX($J1027:$O1027)=MAX($P1027:Q1027),"",SMALL($J1027:$O1027,COUNTIF($J1027:$O1027,"&lt;="&amp;Q1027)+1)))</f>
        <v>5</v>
      </c>
      <c r="S1027" s="4">
        <f>IF($A1027="","",IF(MAX($J1027:$O1027)=MAX($P1027:R1027),"",SMALL($J1027:$O1027,COUNTIF($J1027:$O1027,"&lt;="&amp;R1027)+1)))</f>
        <v>6</v>
      </c>
      <c r="T1027" s="4">
        <f>IF($A1027="","",IF(MAX($J1027:$O1027)=MAX($P1027:S1027),"",SMALL($J1027:$O1027,COUNTIF($J1027:$O1027,"&lt;="&amp;S1027)+1)))</f>
        <v>7</v>
      </c>
      <c r="U1027" s="4">
        <f>IF($A1027="","",IF(MAX($J1027:$O1027)=MAX($P1027:T1027),"",SMALL($J1027:$O1027,COUNTIF($J1027:$O1027,"&lt;="&amp;T1027)+1)))</f>
        <v>8</v>
      </c>
      <c r="V1027" s="4" t="str">
        <f>IF($A1027="","",IF(MAX($J1027:$O1027)=MAX($P1027:U1027),"",SMALL($J1027:$O1027,COUNTIF($J1027:$O1027,"&lt;="&amp;U1027)+1)))</f>
        <v/>
      </c>
      <c r="X1027" s="4">
        <f t="shared" si="230"/>
        <v>0</v>
      </c>
      <c r="Y1027" s="4">
        <f t="shared" si="231"/>
        <v>2</v>
      </c>
      <c r="Z1027" s="4">
        <f t="shared" si="232"/>
        <v>8</v>
      </c>
      <c r="AA1027" s="4">
        <f t="shared" si="233"/>
        <v>9</v>
      </c>
      <c r="AB1027" s="4">
        <f t="shared" si="234"/>
        <v>8</v>
      </c>
      <c r="AC1027" s="4">
        <f t="shared" si="235"/>
        <v>3</v>
      </c>
      <c r="AE1027" s="4">
        <f>IF($A1026="","",IF(MAX($X1027:$AC1027)=MAX($AD1027:AD1027)," ",SMALL($X1027:$AC1027,COUNTIF($X1027:$AC1027,"&lt;="&amp;AD1027)+1)))</f>
        <v>0</v>
      </c>
      <c r="AF1027" s="4">
        <f>IF($A1026="","",IF(MAX($X1027:$AC1027)=MAX($AD1027:AE1027)," ",SMALL($X1027:$AC1027,COUNTIF($X1027:$AC1027,"&lt;="&amp;AE1027)+1)))</f>
        <v>2</v>
      </c>
      <c r="AG1027" s="4">
        <f>IF($A1026="","",IF(MAX($X1027:$AC1027)=MAX($AD1027:AF1027)," ",SMALL($X1027:$AC1027,COUNTIF($X1027:$AC1027,"&lt;="&amp;AF1027)+1)))</f>
        <v>3</v>
      </c>
      <c r="AH1027" s="4">
        <f>IF($A1026="","",IF(MAX($X1027:$AC1027)=MAX($AD1027:AG1027)," ",SMALL($X1027:$AC1027,COUNTIF($X1027:$AC1027,"&lt;="&amp;AG1027)+1)))</f>
        <v>8</v>
      </c>
      <c r="AI1027" s="4">
        <f>IF($A1026="","",IF(MAX($X1027:$AC1027)=MAX($AD1027:AH1027)," ",SMALL($X1027:$AC1027,COUNTIF($X1027:$AC1027,"&lt;="&amp;AH1027)+1)))</f>
        <v>9</v>
      </c>
      <c r="AJ1027" s="4" t="str">
        <f>IF($A1026="","",IF(MAX($X1027:$AC1027)=MAX($AD1027:AI1027)," ",SMALL($X1027:$AC1027,COUNTIF($X1027:$AC1027,"&lt;="&amp;AI1027)+1)))</f>
        <v xml:space="preserve"> </v>
      </c>
      <c r="AL1027" s="13" t="str">
        <f t="shared" si="236"/>
        <v>5尾</v>
      </c>
      <c r="AM1027" s="13" t="str">
        <f t="shared" si="237"/>
        <v>中2尾</v>
      </c>
    </row>
    <row r="1028" spans="1:39" x14ac:dyDescent="0.15">
      <c r="A1028" s="7">
        <v>2022131</v>
      </c>
      <c r="B1028" s="2">
        <v>3</v>
      </c>
      <c r="C1028" s="2">
        <v>5</v>
      </c>
      <c r="D1028" s="2">
        <v>10</v>
      </c>
      <c r="E1028" s="2">
        <v>13</v>
      </c>
      <c r="F1028" s="2">
        <v>19</v>
      </c>
      <c r="G1028" s="2">
        <v>29</v>
      </c>
      <c r="H1028" s="2">
        <v>6</v>
      </c>
      <c r="J1028" s="4">
        <f t="shared" si="224"/>
        <v>3</v>
      </c>
      <c r="K1028" s="4">
        <f t="shared" si="225"/>
        <v>5</v>
      </c>
      <c r="L1028" s="4">
        <f t="shared" si="226"/>
        <v>0</v>
      </c>
      <c r="M1028" s="4">
        <f t="shared" si="227"/>
        <v>3</v>
      </c>
      <c r="N1028" s="4">
        <f t="shared" si="228"/>
        <v>9</v>
      </c>
      <c r="O1028" s="4">
        <f t="shared" si="229"/>
        <v>9</v>
      </c>
      <c r="Q1028" s="4">
        <f>IF($A1028="","",IF(MAX($J1028:$O1028)=MAX($P1028:P1028),"",SMALL($J1028:$O1028,COUNTIF($J1028:$O1028,"&lt;="&amp;P1028)+1)))</f>
        <v>0</v>
      </c>
      <c r="R1028" s="4">
        <f>IF($A1028="","",IF(MAX($J1028:$O1028)=MAX($P1028:Q1028),"",SMALL($J1028:$O1028,COUNTIF($J1028:$O1028,"&lt;="&amp;Q1028)+1)))</f>
        <v>3</v>
      </c>
      <c r="S1028" s="4">
        <f>IF($A1028="","",IF(MAX($J1028:$O1028)=MAX($P1028:R1028),"",SMALL($J1028:$O1028,COUNTIF($J1028:$O1028,"&lt;="&amp;R1028)+1)))</f>
        <v>5</v>
      </c>
      <c r="T1028" s="4">
        <f>IF($A1028="","",IF(MAX($J1028:$O1028)=MAX($P1028:S1028),"",SMALL($J1028:$O1028,COUNTIF($J1028:$O1028,"&lt;="&amp;S1028)+1)))</f>
        <v>9</v>
      </c>
      <c r="U1028" s="4" t="str">
        <f>IF($A1028="","",IF(MAX($J1028:$O1028)=MAX($P1028:T1028),"",SMALL($J1028:$O1028,COUNTIF($J1028:$O1028,"&lt;="&amp;T1028)+1)))</f>
        <v/>
      </c>
      <c r="V1028" s="4" t="str">
        <f>IF($A1028="","",IF(MAX($J1028:$O1028)=MAX($P1028:U1028),"",SMALL($J1028:$O1028,COUNTIF($J1028:$O1028,"&lt;="&amp;U1028)+1)))</f>
        <v/>
      </c>
      <c r="X1028" s="4">
        <f t="shared" si="230"/>
        <v>6</v>
      </c>
      <c r="Y1028" s="4">
        <f t="shared" si="231"/>
        <v>4</v>
      </c>
      <c r="Z1028" s="4">
        <f t="shared" si="232"/>
        <v>2</v>
      </c>
      <c r="AA1028" s="4">
        <f t="shared" si="233"/>
        <v>3</v>
      </c>
      <c r="AB1028" s="4">
        <f t="shared" si="234"/>
        <v>8</v>
      </c>
      <c r="AC1028" s="4">
        <f t="shared" si="235"/>
        <v>8</v>
      </c>
      <c r="AE1028" s="4">
        <f>IF($A1027="","",IF(MAX($X1028:$AC1028)=MAX($AD1028:AD1028)," ",SMALL($X1028:$AC1028,COUNTIF($X1028:$AC1028,"&lt;="&amp;AD1028)+1)))</f>
        <v>2</v>
      </c>
      <c r="AF1028" s="4">
        <f>IF($A1027="","",IF(MAX($X1028:$AC1028)=MAX($AD1028:AE1028)," ",SMALL($X1028:$AC1028,COUNTIF($X1028:$AC1028,"&lt;="&amp;AE1028)+1)))</f>
        <v>3</v>
      </c>
      <c r="AG1028" s="4">
        <f>IF($A1027="","",IF(MAX($X1028:$AC1028)=MAX($AD1028:AF1028)," ",SMALL($X1028:$AC1028,COUNTIF($X1028:$AC1028,"&lt;="&amp;AF1028)+1)))</f>
        <v>4</v>
      </c>
      <c r="AH1028" s="4">
        <f>IF($A1027="","",IF(MAX($X1028:$AC1028)=MAX($AD1028:AG1028)," ",SMALL($X1028:$AC1028,COUNTIF($X1028:$AC1028,"&lt;="&amp;AG1028)+1)))</f>
        <v>6</v>
      </c>
      <c r="AI1028" s="4">
        <f>IF($A1027="","",IF(MAX($X1028:$AC1028)=MAX($AD1028:AH1028)," ",SMALL($X1028:$AC1028,COUNTIF($X1028:$AC1028,"&lt;="&amp;AH1028)+1)))</f>
        <v>8</v>
      </c>
      <c r="AJ1028" s="4" t="str">
        <f>IF($A1027="","",IF(MAX($X1028:$AC1028)=MAX($AD1028:AI1028)," ",SMALL($X1028:$AC1028,COUNTIF($X1028:$AC1028,"&lt;="&amp;AI1028)+1)))</f>
        <v xml:space="preserve"> </v>
      </c>
      <c r="AL1028" s="13" t="str">
        <f t="shared" si="236"/>
        <v>5尾</v>
      </c>
      <c r="AM1028" s="13" t="str">
        <f t="shared" si="237"/>
        <v>中1尾</v>
      </c>
    </row>
    <row r="1029" spans="1:39" x14ac:dyDescent="0.15">
      <c r="A1029" s="7">
        <v>2022132</v>
      </c>
      <c r="B1029" s="2">
        <v>1</v>
      </c>
      <c r="C1029" s="2">
        <v>3</v>
      </c>
      <c r="D1029" s="2">
        <v>18</v>
      </c>
      <c r="E1029" s="2">
        <v>26</v>
      </c>
      <c r="F1029" s="2">
        <v>32</v>
      </c>
      <c r="G1029" s="2">
        <v>33</v>
      </c>
      <c r="H1029" s="2">
        <v>4</v>
      </c>
      <c r="J1029" s="4">
        <f t="shared" si="224"/>
        <v>1</v>
      </c>
      <c r="K1029" s="4">
        <f t="shared" si="225"/>
        <v>3</v>
      </c>
      <c r="L1029" s="4">
        <f t="shared" si="226"/>
        <v>8</v>
      </c>
      <c r="M1029" s="4">
        <f t="shared" si="227"/>
        <v>6</v>
      </c>
      <c r="N1029" s="4">
        <f t="shared" si="228"/>
        <v>2</v>
      </c>
      <c r="O1029" s="4">
        <f t="shared" si="229"/>
        <v>3</v>
      </c>
      <c r="Q1029" s="4">
        <f>IF($A1029="","",IF(MAX($J1029:$O1029)=MAX($P1029:P1029),"",SMALL($J1029:$O1029,COUNTIF($J1029:$O1029,"&lt;="&amp;P1029)+1)))</f>
        <v>1</v>
      </c>
      <c r="R1029" s="4">
        <f>IF($A1029="","",IF(MAX($J1029:$O1029)=MAX($P1029:Q1029),"",SMALL($J1029:$O1029,COUNTIF($J1029:$O1029,"&lt;="&amp;Q1029)+1)))</f>
        <v>2</v>
      </c>
      <c r="S1029" s="4">
        <f>IF($A1029="","",IF(MAX($J1029:$O1029)=MAX($P1029:R1029),"",SMALL($J1029:$O1029,COUNTIF($J1029:$O1029,"&lt;="&amp;R1029)+1)))</f>
        <v>3</v>
      </c>
      <c r="T1029" s="4">
        <f>IF($A1029="","",IF(MAX($J1029:$O1029)=MAX($P1029:S1029),"",SMALL($J1029:$O1029,COUNTIF($J1029:$O1029,"&lt;="&amp;S1029)+1)))</f>
        <v>6</v>
      </c>
      <c r="U1029" s="4">
        <f>IF($A1029="","",IF(MAX($J1029:$O1029)=MAX($P1029:T1029),"",SMALL($J1029:$O1029,COUNTIF($J1029:$O1029,"&lt;="&amp;T1029)+1)))</f>
        <v>8</v>
      </c>
      <c r="V1029" s="4" t="str">
        <f>IF($A1029="","",IF(MAX($J1029:$O1029)=MAX($P1029:U1029),"",SMALL($J1029:$O1029,COUNTIF($J1029:$O1029,"&lt;="&amp;U1029)+1)))</f>
        <v/>
      </c>
      <c r="X1029" s="4">
        <f t="shared" si="230"/>
        <v>5</v>
      </c>
      <c r="Y1029" s="4">
        <f t="shared" si="231"/>
        <v>7</v>
      </c>
      <c r="Z1029" s="4">
        <f t="shared" si="232"/>
        <v>7</v>
      </c>
      <c r="AA1029" s="4">
        <f t="shared" si="233"/>
        <v>6</v>
      </c>
      <c r="AB1029" s="4">
        <f t="shared" si="234"/>
        <v>1</v>
      </c>
      <c r="AC1029" s="4">
        <f t="shared" si="235"/>
        <v>3</v>
      </c>
      <c r="AE1029" s="4">
        <f>IF($A1028="","",IF(MAX($X1029:$AC1029)=MAX($AD1029:AD1029)," ",SMALL($X1029:$AC1029,COUNTIF($X1029:$AC1029,"&lt;="&amp;AD1029)+1)))</f>
        <v>1</v>
      </c>
      <c r="AF1029" s="4">
        <f>IF($A1028="","",IF(MAX($X1029:$AC1029)=MAX($AD1029:AE1029)," ",SMALL($X1029:$AC1029,COUNTIF($X1029:$AC1029,"&lt;="&amp;AE1029)+1)))</f>
        <v>3</v>
      </c>
      <c r="AG1029" s="4">
        <f>IF($A1028="","",IF(MAX($X1029:$AC1029)=MAX($AD1029:AF1029)," ",SMALL($X1029:$AC1029,COUNTIF($X1029:$AC1029,"&lt;="&amp;AF1029)+1)))</f>
        <v>5</v>
      </c>
      <c r="AH1029" s="4">
        <f>IF($A1028="","",IF(MAX($X1029:$AC1029)=MAX($AD1029:AG1029)," ",SMALL($X1029:$AC1029,COUNTIF($X1029:$AC1029,"&lt;="&amp;AG1029)+1)))</f>
        <v>6</v>
      </c>
      <c r="AI1029" s="4">
        <f>IF($A1028="","",IF(MAX($X1029:$AC1029)=MAX($AD1029:AH1029)," ",SMALL($X1029:$AC1029,COUNTIF($X1029:$AC1029,"&lt;="&amp;AH1029)+1)))</f>
        <v>7</v>
      </c>
      <c r="AJ1029" s="4" t="str">
        <f>IF($A1028="","",IF(MAX($X1029:$AC1029)=MAX($AD1029:AI1029)," ",SMALL($X1029:$AC1029,COUNTIF($X1029:$AC1029,"&lt;="&amp;AI1029)+1)))</f>
        <v xml:space="preserve"> </v>
      </c>
      <c r="AL1029" s="13" t="str">
        <f t="shared" si="236"/>
        <v>5尾</v>
      </c>
      <c r="AM1029" s="13" t="str">
        <f t="shared" si="237"/>
        <v>中3尾</v>
      </c>
    </row>
    <row r="1030" spans="1:39" x14ac:dyDescent="0.15">
      <c r="A1030" s="7">
        <v>2022133</v>
      </c>
      <c r="B1030" s="2">
        <v>5</v>
      </c>
      <c r="C1030" s="2">
        <v>8</v>
      </c>
      <c r="D1030" s="2">
        <v>16</v>
      </c>
      <c r="E1030" s="2">
        <v>17</v>
      </c>
      <c r="F1030" s="2">
        <v>21</v>
      </c>
      <c r="G1030" s="2">
        <v>25</v>
      </c>
      <c r="H1030" s="2">
        <v>12</v>
      </c>
      <c r="J1030" s="4">
        <f t="shared" si="224"/>
        <v>5</v>
      </c>
      <c r="K1030" s="4">
        <f t="shared" si="225"/>
        <v>8</v>
      </c>
      <c r="L1030" s="4">
        <f t="shared" si="226"/>
        <v>6</v>
      </c>
      <c r="M1030" s="4">
        <f t="shared" si="227"/>
        <v>7</v>
      </c>
      <c r="N1030" s="4">
        <f t="shared" si="228"/>
        <v>1</v>
      </c>
      <c r="O1030" s="4">
        <f t="shared" si="229"/>
        <v>5</v>
      </c>
      <c r="Q1030" s="4">
        <f>IF($A1030="","",IF(MAX($J1030:$O1030)=MAX($P1030:P1030),"",SMALL($J1030:$O1030,COUNTIF($J1030:$O1030,"&lt;="&amp;P1030)+1)))</f>
        <v>1</v>
      </c>
      <c r="R1030" s="4">
        <f>IF($A1030="","",IF(MAX($J1030:$O1030)=MAX($P1030:Q1030),"",SMALL($J1030:$O1030,COUNTIF($J1030:$O1030,"&lt;="&amp;Q1030)+1)))</f>
        <v>5</v>
      </c>
      <c r="S1030" s="4">
        <f>IF($A1030="","",IF(MAX($J1030:$O1030)=MAX($P1030:R1030),"",SMALL($J1030:$O1030,COUNTIF($J1030:$O1030,"&lt;="&amp;R1030)+1)))</f>
        <v>6</v>
      </c>
      <c r="T1030" s="4">
        <f>IF($A1030="","",IF(MAX($J1030:$O1030)=MAX($P1030:S1030),"",SMALL($J1030:$O1030,COUNTIF($J1030:$O1030,"&lt;="&amp;S1030)+1)))</f>
        <v>7</v>
      </c>
      <c r="U1030" s="4">
        <f>IF($A1030="","",IF(MAX($J1030:$O1030)=MAX($P1030:T1030),"",SMALL($J1030:$O1030,COUNTIF($J1030:$O1030,"&lt;="&amp;T1030)+1)))</f>
        <v>8</v>
      </c>
      <c r="V1030" s="4" t="str">
        <f>IF($A1030="","",IF(MAX($J1030:$O1030)=MAX($P1030:U1030),"",SMALL($J1030:$O1030,COUNTIF($J1030:$O1030,"&lt;="&amp;U1030)+1)))</f>
        <v/>
      </c>
      <c r="X1030" s="4">
        <f t="shared" si="230"/>
        <v>3</v>
      </c>
      <c r="Y1030" s="4">
        <f t="shared" si="231"/>
        <v>3</v>
      </c>
      <c r="Z1030" s="4">
        <f t="shared" si="232"/>
        <v>2</v>
      </c>
      <c r="AA1030" s="4">
        <f t="shared" si="233"/>
        <v>3</v>
      </c>
      <c r="AB1030" s="4">
        <f t="shared" si="234"/>
        <v>6</v>
      </c>
      <c r="AC1030" s="4">
        <f t="shared" si="235"/>
        <v>3</v>
      </c>
      <c r="AE1030" s="4">
        <f>IF($A1029="","",IF(MAX($X1030:$AC1030)=MAX($AD1030:AD1030)," ",SMALL($X1030:$AC1030,COUNTIF($X1030:$AC1030,"&lt;="&amp;AD1030)+1)))</f>
        <v>2</v>
      </c>
      <c r="AF1030" s="4">
        <f>IF($A1029="","",IF(MAX($X1030:$AC1030)=MAX($AD1030:AE1030)," ",SMALL($X1030:$AC1030,COUNTIF($X1030:$AC1030,"&lt;="&amp;AE1030)+1)))</f>
        <v>3</v>
      </c>
      <c r="AG1030" s="4">
        <f>IF($A1029="","",IF(MAX($X1030:$AC1030)=MAX($AD1030:AF1030)," ",SMALL($X1030:$AC1030,COUNTIF($X1030:$AC1030,"&lt;="&amp;AF1030)+1)))</f>
        <v>6</v>
      </c>
      <c r="AH1030" s="4" t="str">
        <f>IF($A1029="","",IF(MAX($X1030:$AC1030)=MAX($AD1030:AG1030)," ",SMALL($X1030:$AC1030,COUNTIF($X1030:$AC1030,"&lt;="&amp;AG1030)+1)))</f>
        <v xml:space="preserve"> </v>
      </c>
      <c r="AI1030" s="4" t="str">
        <f>IF($A1029="","",IF(MAX($X1030:$AC1030)=MAX($AD1030:AH1030)," ",SMALL($X1030:$AC1030,COUNTIF($X1030:$AC1030,"&lt;="&amp;AH1030)+1)))</f>
        <v xml:space="preserve"> </v>
      </c>
      <c r="AJ1030" s="4" t="str">
        <f>IF($A1029="","",IF(MAX($X1030:$AC1030)=MAX($AD1030:AI1030)," ",SMALL($X1030:$AC1030,COUNTIF($X1030:$AC1030,"&lt;="&amp;AI1030)+1)))</f>
        <v xml:space="preserve"> </v>
      </c>
      <c r="AL1030" s="13" t="str">
        <f t="shared" si="236"/>
        <v>3尾</v>
      </c>
      <c r="AM1030" s="13" t="str">
        <f t="shared" si="237"/>
        <v>中1尾</v>
      </c>
    </row>
    <row r="1031" spans="1:39" x14ac:dyDescent="0.15">
      <c r="A1031" s="7">
        <v>2022134</v>
      </c>
      <c r="B1031" s="2">
        <v>1</v>
      </c>
      <c r="C1031" s="2">
        <v>5</v>
      </c>
      <c r="D1031" s="2">
        <v>14</v>
      </c>
      <c r="E1031" s="2">
        <v>17</v>
      </c>
      <c r="F1031" s="2">
        <v>24</v>
      </c>
      <c r="G1031" s="2">
        <v>31</v>
      </c>
      <c r="H1031" s="2">
        <v>14</v>
      </c>
      <c r="J1031" s="4">
        <f t="shared" si="224"/>
        <v>1</v>
      </c>
      <c r="K1031" s="4">
        <f t="shared" si="225"/>
        <v>5</v>
      </c>
      <c r="L1031" s="4">
        <f t="shared" si="226"/>
        <v>4</v>
      </c>
      <c r="M1031" s="4">
        <f t="shared" si="227"/>
        <v>7</v>
      </c>
      <c r="N1031" s="4">
        <f t="shared" si="228"/>
        <v>4</v>
      </c>
      <c r="O1031" s="4">
        <f t="shared" si="229"/>
        <v>1</v>
      </c>
      <c r="Q1031" s="4">
        <f>IF($A1031="","",IF(MAX($J1031:$O1031)=MAX($P1031:P1031),"",SMALL($J1031:$O1031,COUNTIF($J1031:$O1031,"&lt;="&amp;P1031)+1)))</f>
        <v>1</v>
      </c>
      <c r="R1031" s="4">
        <f>IF($A1031="","",IF(MAX($J1031:$O1031)=MAX($P1031:Q1031),"",SMALL($J1031:$O1031,COUNTIF($J1031:$O1031,"&lt;="&amp;Q1031)+1)))</f>
        <v>4</v>
      </c>
      <c r="S1031" s="4">
        <f>IF($A1031="","",IF(MAX($J1031:$O1031)=MAX($P1031:R1031),"",SMALL($J1031:$O1031,COUNTIF($J1031:$O1031,"&lt;="&amp;R1031)+1)))</f>
        <v>5</v>
      </c>
      <c r="T1031" s="4">
        <f>IF($A1031="","",IF(MAX($J1031:$O1031)=MAX($P1031:S1031),"",SMALL($J1031:$O1031,COUNTIF($J1031:$O1031,"&lt;="&amp;S1031)+1)))</f>
        <v>7</v>
      </c>
      <c r="U1031" s="4" t="str">
        <f>IF($A1031="","",IF(MAX($J1031:$O1031)=MAX($P1031:T1031),"",SMALL($J1031:$O1031,COUNTIF($J1031:$O1031,"&lt;="&amp;T1031)+1)))</f>
        <v/>
      </c>
      <c r="V1031" s="4" t="str">
        <f>IF($A1031="","",IF(MAX($J1031:$O1031)=MAX($P1031:U1031),"",SMALL($J1031:$O1031,COUNTIF($J1031:$O1031,"&lt;="&amp;U1031)+1)))</f>
        <v/>
      </c>
      <c r="X1031" s="4">
        <f t="shared" si="230"/>
        <v>0</v>
      </c>
      <c r="Y1031" s="4">
        <f t="shared" si="231"/>
        <v>6</v>
      </c>
      <c r="Z1031" s="4">
        <f t="shared" si="232"/>
        <v>7</v>
      </c>
      <c r="AA1031" s="4">
        <f t="shared" si="233"/>
        <v>4</v>
      </c>
      <c r="AB1031" s="4">
        <f t="shared" si="234"/>
        <v>5</v>
      </c>
      <c r="AC1031" s="4">
        <f t="shared" si="235"/>
        <v>9</v>
      </c>
      <c r="AE1031" s="4">
        <f>IF($A1030="","",IF(MAX($X1031:$AC1031)=MAX($AD1031:AD1031)," ",SMALL($X1031:$AC1031,COUNTIF($X1031:$AC1031,"&lt;="&amp;AD1031)+1)))</f>
        <v>0</v>
      </c>
      <c r="AF1031" s="4">
        <f>IF($A1030="","",IF(MAX($X1031:$AC1031)=MAX($AD1031:AE1031)," ",SMALL($X1031:$AC1031,COUNTIF($X1031:$AC1031,"&lt;="&amp;AE1031)+1)))</f>
        <v>4</v>
      </c>
      <c r="AG1031" s="4">
        <f>IF($A1030="","",IF(MAX($X1031:$AC1031)=MAX($AD1031:AF1031)," ",SMALL($X1031:$AC1031,COUNTIF($X1031:$AC1031,"&lt;="&amp;AF1031)+1)))</f>
        <v>5</v>
      </c>
      <c r="AH1031" s="4">
        <f>IF($A1030="","",IF(MAX($X1031:$AC1031)=MAX($AD1031:AG1031)," ",SMALL($X1031:$AC1031,COUNTIF($X1031:$AC1031,"&lt;="&amp;AG1031)+1)))</f>
        <v>6</v>
      </c>
      <c r="AI1031" s="4">
        <f>IF($A1030="","",IF(MAX($X1031:$AC1031)=MAX($AD1031:AH1031)," ",SMALL($X1031:$AC1031,COUNTIF($X1031:$AC1031,"&lt;="&amp;AH1031)+1)))</f>
        <v>7</v>
      </c>
      <c r="AJ1031" s="4">
        <f>IF($A1030="","",IF(MAX($X1031:$AC1031)=MAX($AD1031:AI1031)," ",SMALL($X1031:$AC1031,COUNTIF($X1031:$AC1031,"&lt;="&amp;AI1031)+1)))</f>
        <v>9</v>
      </c>
      <c r="AL1031" s="13" t="str">
        <f t="shared" si="236"/>
        <v>6尾</v>
      </c>
      <c r="AM1031" s="13" t="str">
        <f t="shared" si="237"/>
        <v>中3尾</v>
      </c>
    </row>
    <row r="1032" spans="1:39" x14ac:dyDescent="0.15">
      <c r="A1032" s="7">
        <v>2022135</v>
      </c>
      <c r="B1032" s="2">
        <v>9</v>
      </c>
      <c r="C1032" s="2">
        <v>11</v>
      </c>
      <c r="D1032" s="2">
        <v>13</v>
      </c>
      <c r="E1032" s="2">
        <v>24</v>
      </c>
      <c r="F1032" s="2">
        <v>28</v>
      </c>
      <c r="G1032" s="2">
        <v>32</v>
      </c>
      <c r="H1032" s="2">
        <v>6</v>
      </c>
      <c r="J1032" s="4">
        <f t="shared" ref="J1032" si="238">IF($A1032="","",MOD(B1032,10))</f>
        <v>9</v>
      </c>
      <c r="K1032" s="4">
        <f t="shared" ref="K1032" si="239">IF($A1032="","",MOD(C1032,10))</f>
        <v>1</v>
      </c>
      <c r="L1032" s="4">
        <f t="shared" ref="L1032" si="240">IF($A1032="","",MOD(D1032,10))</f>
        <v>3</v>
      </c>
      <c r="M1032" s="4">
        <f t="shared" ref="M1032" si="241">IF($A1032="","",MOD(E1032,10))</f>
        <v>4</v>
      </c>
      <c r="N1032" s="4">
        <f t="shared" ref="N1032" si="242">IF($A1032="","",MOD(F1032,10))</f>
        <v>8</v>
      </c>
      <c r="O1032" s="4">
        <f t="shared" ref="O1032" si="243">IF($A1032="","",MOD(G1032,10))</f>
        <v>2</v>
      </c>
      <c r="Q1032" s="4">
        <f>IF($A1032="","",IF(MAX($J1032:$O1032)=MAX($P1032:P1032),"",SMALL($J1032:$O1032,COUNTIF($J1032:$O1032,"&lt;="&amp;P1032)+1)))</f>
        <v>1</v>
      </c>
      <c r="R1032" s="4">
        <f>IF($A1032="","",IF(MAX($J1032:$O1032)=MAX($P1032:Q1032),"",SMALL($J1032:$O1032,COUNTIF($J1032:$O1032,"&lt;="&amp;Q1032)+1)))</f>
        <v>2</v>
      </c>
      <c r="S1032" s="4">
        <f>IF($A1032="","",IF(MAX($J1032:$O1032)=MAX($P1032:R1032),"",SMALL($J1032:$O1032,COUNTIF($J1032:$O1032,"&lt;="&amp;R1032)+1)))</f>
        <v>3</v>
      </c>
      <c r="T1032" s="4">
        <f>IF($A1032="","",IF(MAX($J1032:$O1032)=MAX($P1032:S1032),"",SMALL($J1032:$O1032,COUNTIF($J1032:$O1032,"&lt;="&amp;S1032)+1)))</f>
        <v>4</v>
      </c>
      <c r="U1032" s="4">
        <f>IF($A1032="","",IF(MAX($J1032:$O1032)=MAX($P1032:T1032),"",SMALL($J1032:$O1032,COUNTIF($J1032:$O1032,"&lt;="&amp;T1032)+1)))</f>
        <v>8</v>
      </c>
      <c r="V1032" s="4">
        <f>IF($A1032="","",IF(MAX($J1032:$O1032)=MAX($P1032:U1032),"",SMALL($J1032:$O1032,COUNTIF($J1032:$O1032,"&lt;="&amp;U1032)+1)))</f>
        <v>9</v>
      </c>
      <c r="X1032" s="4">
        <f t="shared" ref="X1032" si="244">IF($A1031="","",MOD(B1031*C1031,10))</f>
        <v>5</v>
      </c>
      <c r="Y1032" s="4">
        <f t="shared" ref="Y1032" si="245">IF($A1031="","",1*RIGHT(ROUND(C1031/B1031,2)))</f>
        <v>5</v>
      </c>
      <c r="Z1032" s="4">
        <f t="shared" ref="Z1032" si="246">IF($A1031="","",MOD(E1031*F1031,10))</f>
        <v>8</v>
      </c>
      <c r="AA1032" s="4">
        <f t="shared" ref="AA1032" si="247">IF($A1031="","",1*RIGHT(ROUND(F1031/E1031,2)))</f>
        <v>1</v>
      </c>
      <c r="AB1032" s="4">
        <f t="shared" ref="AB1032" si="248">IF($A1031="","",MOD(F1031*G1031,10))</f>
        <v>4</v>
      </c>
      <c r="AC1032" s="4">
        <f t="shared" ref="AC1032" si="249">IF($A1031="","",1*RIGHT(ROUND(G1031/F1031,2)))</f>
        <v>9</v>
      </c>
      <c r="AE1032" s="4">
        <f>IF($A1031="","",IF(MAX($X1032:$AC1032)=MAX($AD1032:AD1032)," ",SMALL($X1032:$AC1032,COUNTIF($X1032:$AC1032,"&lt;="&amp;AD1032)+1)))</f>
        <v>1</v>
      </c>
      <c r="AF1032" s="4">
        <f>IF($A1031="","",IF(MAX($X1032:$AC1032)=MAX($AD1032:AE1032)," ",SMALL($X1032:$AC1032,COUNTIF($X1032:$AC1032,"&lt;="&amp;AE1032)+1)))</f>
        <v>4</v>
      </c>
      <c r="AG1032" s="4">
        <f>IF($A1031="","",IF(MAX($X1032:$AC1032)=MAX($AD1032:AF1032)," ",SMALL($X1032:$AC1032,COUNTIF($X1032:$AC1032,"&lt;="&amp;AF1032)+1)))</f>
        <v>5</v>
      </c>
      <c r="AH1032" s="4">
        <f>IF($A1031="","",IF(MAX($X1032:$AC1032)=MAX($AD1032:AG1032)," ",SMALL($X1032:$AC1032,COUNTIF($X1032:$AC1032,"&lt;="&amp;AG1032)+1)))</f>
        <v>8</v>
      </c>
      <c r="AI1032" s="4">
        <f>IF($A1031="","",IF(MAX($X1032:$AC1032)=MAX($AD1032:AH1032)," ",SMALL($X1032:$AC1032,COUNTIF($X1032:$AC1032,"&lt;="&amp;AH1032)+1)))</f>
        <v>9</v>
      </c>
      <c r="AJ1032" s="4" t="str">
        <f>IF($A1031="","",IF(MAX($X1032:$AC1032)=MAX($AD1032:AI1032)," ",SMALL($X1032:$AC1032,COUNTIF($X1032:$AC1032,"&lt;="&amp;AI1032)+1)))</f>
        <v xml:space="preserve"> </v>
      </c>
      <c r="AL1032" s="13" t="str">
        <f t="shared" ref="AL1032" si="250">IF($A1031="","",COUNT(AE1032:AJ1032)&amp;"尾")</f>
        <v>5尾</v>
      </c>
      <c r="AM1032" s="13" t="str">
        <f t="shared" ref="AM1032" si="251">IF($A1032="","","中"&amp;SUMPRODUCT(COUNTIF($Q1032:$V1032,AE1032:AJ1032))&amp;"尾")</f>
        <v>中4尾</v>
      </c>
    </row>
    <row r="1033" spans="1:39" x14ac:dyDescent="0.15">
      <c r="A1033" s="7">
        <v>2022136</v>
      </c>
      <c r="B1033" s="2">
        <v>8</v>
      </c>
      <c r="C1033" s="2">
        <v>10</v>
      </c>
      <c r="D1033" s="2">
        <v>14</v>
      </c>
      <c r="E1033" s="2">
        <v>15</v>
      </c>
      <c r="F1033" s="2">
        <v>18</v>
      </c>
      <c r="G1033" s="2">
        <v>22</v>
      </c>
      <c r="H1033" s="2">
        <v>8</v>
      </c>
      <c r="J1033" s="4">
        <f t="shared" ref="J1033:J1035" si="252">IF($A1033="","",MOD(B1033,10))</f>
        <v>8</v>
      </c>
      <c r="K1033" s="4">
        <f t="shared" ref="K1033:K1035" si="253">IF($A1033="","",MOD(C1033,10))</f>
        <v>0</v>
      </c>
      <c r="L1033" s="4">
        <f t="shared" ref="L1033:L1035" si="254">IF($A1033="","",MOD(D1033,10))</f>
        <v>4</v>
      </c>
      <c r="M1033" s="4">
        <f t="shared" ref="M1033:M1035" si="255">IF($A1033="","",MOD(E1033,10))</f>
        <v>5</v>
      </c>
      <c r="N1033" s="4">
        <f t="shared" ref="N1033:N1035" si="256">IF($A1033="","",MOD(F1033,10))</f>
        <v>8</v>
      </c>
      <c r="O1033" s="4">
        <f t="shared" ref="O1033:O1035" si="257">IF($A1033="","",MOD(G1033,10))</f>
        <v>2</v>
      </c>
      <c r="Q1033" s="4">
        <f>IF($A1033="","",IF(MAX($J1033:$O1033)=MAX($P1033:P1033),"",SMALL($J1033:$O1033,COUNTIF($J1033:$O1033,"&lt;="&amp;P1033)+1)))</f>
        <v>0</v>
      </c>
      <c r="R1033" s="4">
        <f>IF($A1033="","",IF(MAX($J1033:$O1033)=MAX($P1033:Q1033),"",SMALL($J1033:$O1033,COUNTIF($J1033:$O1033,"&lt;="&amp;Q1033)+1)))</f>
        <v>2</v>
      </c>
      <c r="S1033" s="4">
        <f>IF($A1033="","",IF(MAX($J1033:$O1033)=MAX($P1033:R1033),"",SMALL($J1033:$O1033,COUNTIF($J1033:$O1033,"&lt;="&amp;R1033)+1)))</f>
        <v>4</v>
      </c>
      <c r="T1033" s="4">
        <f>IF($A1033="","",IF(MAX($J1033:$O1033)=MAX($P1033:S1033),"",SMALL($J1033:$O1033,COUNTIF($J1033:$O1033,"&lt;="&amp;S1033)+1)))</f>
        <v>5</v>
      </c>
      <c r="U1033" s="4">
        <f>IF($A1033="","",IF(MAX($J1033:$O1033)=MAX($P1033:T1033),"",SMALL($J1033:$O1033,COUNTIF($J1033:$O1033,"&lt;="&amp;T1033)+1)))</f>
        <v>8</v>
      </c>
      <c r="V1033" s="4" t="str">
        <f>IF($A1033="","",IF(MAX($J1033:$O1033)=MAX($P1033:U1033),"",SMALL($J1033:$O1033,COUNTIF($J1033:$O1033,"&lt;="&amp;U1033)+1)))</f>
        <v/>
      </c>
      <c r="X1033" s="4">
        <f t="shared" ref="X1033:X1035" si="258">IF($A1032="","",MOD(B1032*C1032,10))</f>
        <v>9</v>
      </c>
      <c r="Y1033" s="4">
        <f t="shared" ref="Y1033:Y1035" si="259">IF($A1032="","",1*RIGHT(ROUND(C1032/B1032,2)))</f>
        <v>2</v>
      </c>
      <c r="Z1033" s="4">
        <f t="shared" ref="Z1033:Z1035" si="260">IF($A1032="","",MOD(E1032*F1032,10))</f>
        <v>2</v>
      </c>
      <c r="AA1033" s="4">
        <f t="shared" ref="AA1033:AA1035" si="261">IF($A1032="","",1*RIGHT(ROUND(F1032/E1032,2)))</f>
        <v>7</v>
      </c>
      <c r="AB1033" s="4">
        <f t="shared" ref="AB1033:AB1035" si="262">IF($A1032="","",MOD(F1032*G1032,10))</f>
        <v>6</v>
      </c>
      <c r="AC1033" s="4">
        <f t="shared" ref="AC1033:AC1035" si="263">IF($A1032="","",1*RIGHT(ROUND(G1032/F1032,2)))</f>
        <v>4</v>
      </c>
      <c r="AE1033" s="4">
        <f>IF($A1032="","",IF(MAX($X1033:$AC1033)=MAX($AD1033:AD1033)," ",SMALL($X1033:$AC1033,COUNTIF($X1033:$AC1033,"&lt;="&amp;AD1033)+1)))</f>
        <v>2</v>
      </c>
      <c r="AF1033" s="4">
        <f>IF($A1032="","",IF(MAX($X1033:$AC1033)=MAX($AD1033:AE1033)," ",SMALL($X1033:$AC1033,COUNTIF($X1033:$AC1033,"&lt;="&amp;AE1033)+1)))</f>
        <v>4</v>
      </c>
      <c r="AG1033" s="4">
        <f>IF($A1032="","",IF(MAX($X1033:$AC1033)=MAX($AD1033:AF1033)," ",SMALL($X1033:$AC1033,COUNTIF($X1033:$AC1033,"&lt;="&amp;AF1033)+1)))</f>
        <v>6</v>
      </c>
      <c r="AH1033" s="4">
        <f>IF($A1032="","",IF(MAX($X1033:$AC1033)=MAX($AD1033:AG1033)," ",SMALL($X1033:$AC1033,COUNTIF($X1033:$AC1033,"&lt;="&amp;AG1033)+1)))</f>
        <v>7</v>
      </c>
      <c r="AI1033" s="4">
        <f>IF($A1032="","",IF(MAX($X1033:$AC1033)=MAX($AD1033:AH1033)," ",SMALL($X1033:$AC1033,COUNTIF($X1033:$AC1033,"&lt;="&amp;AH1033)+1)))</f>
        <v>9</v>
      </c>
      <c r="AJ1033" s="4" t="str">
        <f>IF($A1032="","",IF(MAX($X1033:$AC1033)=MAX($AD1033:AI1033)," ",SMALL($X1033:$AC1033,COUNTIF($X1033:$AC1033,"&lt;="&amp;AI1033)+1)))</f>
        <v xml:space="preserve"> </v>
      </c>
      <c r="AL1033" s="13" t="str">
        <f t="shared" ref="AL1033:AL1035" si="264">IF($A1032="","",COUNT(AE1033:AJ1033)&amp;"尾")</f>
        <v>5尾</v>
      </c>
      <c r="AM1033" s="13" t="str">
        <f t="shared" ref="AM1033:AM1035" si="265">IF($A1033="","","中"&amp;SUMPRODUCT(COUNTIF($Q1033:$V1033,AE1033:AJ1033))&amp;"尾")</f>
        <v>中2尾</v>
      </c>
    </row>
    <row r="1034" spans="1:39" x14ac:dyDescent="0.15">
      <c r="A1034" s="7">
        <v>2022137</v>
      </c>
      <c r="B1034" s="2">
        <v>8</v>
      </c>
      <c r="C1034" s="2">
        <v>21</v>
      </c>
      <c r="D1034" s="2">
        <v>23</v>
      </c>
      <c r="E1034" s="2">
        <v>27</v>
      </c>
      <c r="F1034" s="2">
        <v>28</v>
      </c>
      <c r="G1034" s="2">
        <v>33</v>
      </c>
      <c r="H1034" s="2">
        <v>1</v>
      </c>
      <c r="J1034" s="4">
        <f t="shared" si="252"/>
        <v>8</v>
      </c>
      <c r="K1034" s="4">
        <f t="shared" si="253"/>
        <v>1</v>
      </c>
      <c r="L1034" s="4">
        <f t="shared" si="254"/>
        <v>3</v>
      </c>
      <c r="M1034" s="4">
        <f t="shared" si="255"/>
        <v>7</v>
      </c>
      <c r="N1034" s="4">
        <f t="shared" si="256"/>
        <v>8</v>
      </c>
      <c r="O1034" s="4">
        <f t="shared" si="257"/>
        <v>3</v>
      </c>
      <c r="Q1034" s="4">
        <f>IF($A1034="","",IF(MAX($J1034:$O1034)=MAX($P1034:P1034),"",SMALL($J1034:$O1034,COUNTIF($J1034:$O1034,"&lt;="&amp;P1034)+1)))</f>
        <v>1</v>
      </c>
      <c r="R1034" s="4">
        <f>IF($A1034="","",IF(MAX($J1034:$O1034)=MAX($P1034:Q1034),"",SMALL($J1034:$O1034,COUNTIF($J1034:$O1034,"&lt;="&amp;Q1034)+1)))</f>
        <v>3</v>
      </c>
      <c r="S1034" s="4">
        <f>IF($A1034="","",IF(MAX($J1034:$O1034)=MAX($P1034:R1034),"",SMALL($J1034:$O1034,COUNTIF($J1034:$O1034,"&lt;="&amp;R1034)+1)))</f>
        <v>7</v>
      </c>
      <c r="T1034" s="4">
        <f>IF($A1034="","",IF(MAX($J1034:$O1034)=MAX($P1034:S1034),"",SMALL($J1034:$O1034,COUNTIF($J1034:$O1034,"&lt;="&amp;S1034)+1)))</f>
        <v>8</v>
      </c>
      <c r="U1034" s="4" t="str">
        <f>IF($A1034="","",IF(MAX($J1034:$O1034)=MAX($P1034:T1034),"",SMALL($J1034:$O1034,COUNTIF($J1034:$O1034,"&lt;="&amp;T1034)+1)))</f>
        <v/>
      </c>
      <c r="V1034" s="4" t="str">
        <f>IF($A1034="","",IF(MAX($J1034:$O1034)=MAX($P1034:U1034),"",SMALL($J1034:$O1034,COUNTIF($J1034:$O1034,"&lt;="&amp;U1034)+1)))</f>
        <v/>
      </c>
      <c r="X1034" s="4">
        <f t="shared" si="258"/>
        <v>0</v>
      </c>
      <c r="Y1034" s="4">
        <f t="shared" si="259"/>
        <v>5</v>
      </c>
      <c r="Z1034" s="4">
        <f t="shared" si="260"/>
        <v>0</v>
      </c>
      <c r="AA1034" s="4">
        <f t="shared" si="261"/>
        <v>2</v>
      </c>
      <c r="AB1034" s="4">
        <f t="shared" si="262"/>
        <v>6</v>
      </c>
      <c r="AC1034" s="4">
        <f t="shared" si="263"/>
        <v>2</v>
      </c>
      <c r="AE1034" s="4">
        <f>IF($A1033="","",IF(MAX($X1034:$AC1034)=MAX($AD1034:AD1034)," ",SMALL($X1034:$AC1034,COUNTIF($X1034:$AC1034,"&lt;="&amp;AD1034)+1)))</f>
        <v>0</v>
      </c>
      <c r="AF1034" s="4">
        <f>IF($A1033="","",IF(MAX($X1034:$AC1034)=MAX($AD1034:AE1034)," ",SMALL($X1034:$AC1034,COUNTIF($X1034:$AC1034,"&lt;="&amp;AE1034)+1)))</f>
        <v>2</v>
      </c>
      <c r="AG1034" s="4">
        <f>IF($A1033="","",IF(MAX($X1034:$AC1034)=MAX($AD1034:AF1034)," ",SMALL($X1034:$AC1034,COUNTIF($X1034:$AC1034,"&lt;="&amp;AF1034)+1)))</f>
        <v>5</v>
      </c>
      <c r="AH1034" s="4">
        <f>IF($A1033="","",IF(MAX($X1034:$AC1034)=MAX($AD1034:AG1034)," ",SMALL($X1034:$AC1034,COUNTIF($X1034:$AC1034,"&lt;="&amp;AG1034)+1)))</f>
        <v>6</v>
      </c>
      <c r="AI1034" s="4" t="str">
        <f>IF($A1033="","",IF(MAX($X1034:$AC1034)=MAX($AD1034:AH1034)," ",SMALL($X1034:$AC1034,COUNTIF($X1034:$AC1034,"&lt;="&amp;AH1034)+1)))</f>
        <v xml:space="preserve"> </v>
      </c>
      <c r="AJ1034" s="4" t="str">
        <f>IF($A1033="","",IF(MAX($X1034:$AC1034)=MAX($AD1034:AI1034)," ",SMALL($X1034:$AC1034,COUNTIF($X1034:$AC1034,"&lt;="&amp;AI1034)+1)))</f>
        <v xml:space="preserve"> </v>
      </c>
      <c r="AL1034" s="13" t="str">
        <f t="shared" si="264"/>
        <v>4尾</v>
      </c>
      <c r="AM1034" s="13" t="str">
        <f t="shared" si="265"/>
        <v>中0尾</v>
      </c>
    </row>
    <row r="1035" spans="1:39" x14ac:dyDescent="0.15">
      <c r="A1035" s="7">
        <v>2022138</v>
      </c>
      <c r="B1035" s="2">
        <v>2</v>
      </c>
      <c r="C1035" s="2">
        <v>14</v>
      </c>
      <c r="D1035" s="2">
        <v>19</v>
      </c>
      <c r="E1035" s="2">
        <v>21</v>
      </c>
      <c r="F1035" s="2">
        <v>25</v>
      </c>
      <c r="G1035" s="2">
        <v>28</v>
      </c>
      <c r="H1035" s="2">
        <v>11</v>
      </c>
      <c r="J1035" s="4">
        <f t="shared" si="252"/>
        <v>2</v>
      </c>
      <c r="K1035" s="4">
        <f t="shared" si="253"/>
        <v>4</v>
      </c>
      <c r="L1035" s="4">
        <f t="shared" si="254"/>
        <v>9</v>
      </c>
      <c r="M1035" s="4">
        <f t="shared" si="255"/>
        <v>1</v>
      </c>
      <c r="N1035" s="4">
        <f t="shared" si="256"/>
        <v>5</v>
      </c>
      <c r="O1035" s="4">
        <f t="shared" si="257"/>
        <v>8</v>
      </c>
      <c r="Q1035" s="4">
        <f>IF($A1035="","",IF(MAX($J1035:$O1035)=MAX($P1035:P1035),"",SMALL($J1035:$O1035,COUNTIF($J1035:$O1035,"&lt;="&amp;P1035)+1)))</f>
        <v>1</v>
      </c>
      <c r="R1035" s="4">
        <f>IF($A1035="","",IF(MAX($J1035:$O1035)=MAX($P1035:Q1035),"",SMALL($J1035:$O1035,COUNTIF($J1035:$O1035,"&lt;="&amp;Q1035)+1)))</f>
        <v>2</v>
      </c>
      <c r="S1035" s="4">
        <f>IF($A1035="","",IF(MAX($J1035:$O1035)=MAX($P1035:R1035),"",SMALL($J1035:$O1035,COUNTIF($J1035:$O1035,"&lt;="&amp;R1035)+1)))</f>
        <v>4</v>
      </c>
      <c r="T1035" s="4">
        <f>IF($A1035="","",IF(MAX($J1035:$O1035)=MAX($P1035:S1035),"",SMALL($J1035:$O1035,COUNTIF($J1035:$O1035,"&lt;="&amp;S1035)+1)))</f>
        <v>5</v>
      </c>
      <c r="U1035" s="4">
        <f>IF($A1035="","",IF(MAX($J1035:$O1035)=MAX($P1035:T1035),"",SMALL($J1035:$O1035,COUNTIF($J1035:$O1035,"&lt;="&amp;T1035)+1)))</f>
        <v>8</v>
      </c>
      <c r="V1035" s="4">
        <f>IF($A1035="","",IF(MAX($J1035:$O1035)=MAX($P1035:U1035),"",SMALL($J1035:$O1035,COUNTIF($J1035:$O1035,"&lt;="&amp;U1035)+1)))</f>
        <v>9</v>
      </c>
      <c r="X1035" s="4">
        <f t="shared" si="258"/>
        <v>8</v>
      </c>
      <c r="Y1035" s="4">
        <f t="shared" si="259"/>
        <v>3</v>
      </c>
      <c r="Z1035" s="4">
        <f t="shared" si="260"/>
        <v>6</v>
      </c>
      <c r="AA1035" s="4">
        <f t="shared" si="261"/>
        <v>4</v>
      </c>
      <c r="AB1035" s="4">
        <f t="shared" si="262"/>
        <v>4</v>
      </c>
      <c r="AC1035" s="4">
        <f t="shared" si="263"/>
        <v>8</v>
      </c>
      <c r="AE1035" s="4">
        <f>IF($A1034="","",IF(MAX($X1035:$AC1035)=MAX($AD1035:AD1035)," ",SMALL($X1035:$AC1035,COUNTIF($X1035:$AC1035,"&lt;="&amp;AD1035)+1)))</f>
        <v>3</v>
      </c>
      <c r="AF1035" s="4">
        <f>IF($A1034="","",IF(MAX($X1035:$AC1035)=MAX($AD1035:AE1035)," ",SMALL($X1035:$AC1035,COUNTIF($X1035:$AC1035,"&lt;="&amp;AE1035)+1)))</f>
        <v>4</v>
      </c>
      <c r="AG1035" s="4">
        <f>IF($A1034="","",IF(MAX($X1035:$AC1035)=MAX($AD1035:AF1035)," ",SMALL($X1035:$AC1035,COUNTIF($X1035:$AC1035,"&lt;="&amp;AF1035)+1)))</f>
        <v>6</v>
      </c>
      <c r="AH1035" s="4">
        <f>IF($A1034="","",IF(MAX($X1035:$AC1035)=MAX($AD1035:AG1035)," ",SMALL($X1035:$AC1035,COUNTIF($X1035:$AC1035,"&lt;="&amp;AG1035)+1)))</f>
        <v>8</v>
      </c>
      <c r="AI1035" s="4" t="str">
        <f>IF($A1034="","",IF(MAX($X1035:$AC1035)=MAX($AD1035:AH1035)," ",SMALL($X1035:$AC1035,COUNTIF($X1035:$AC1035,"&lt;="&amp;AH1035)+1)))</f>
        <v xml:space="preserve"> </v>
      </c>
      <c r="AJ1035" s="4" t="str">
        <f>IF($A1034="","",IF(MAX($X1035:$AC1035)=MAX($AD1035:AI1035)," ",SMALL($X1035:$AC1035,COUNTIF($X1035:$AC1035,"&lt;="&amp;AI1035)+1)))</f>
        <v xml:space="preserve"> </v>
      </c>
      <c r="AL1035" s="13" t="str">
        <f t="shared" si="264"/>
        <v>4尾</v>
      </c>
      <c r="AM1035" s="13" t="str">
        <f t="shared" si="265"/>
        <v>中2尾</v>
      </c>
    </row>
    <row r="1036" spans="1:39" x14ac:dyDescent="0.15">
      <c r="A1036" s="7">
        <v>2022139</v>
      </c>
      <c r="B1036" s="2">
        <v>6</v>
      </c>
      <c r="C1036" s="2">
        <v>7</v>
      </c>
      <c r="D1036" s="2">
        <v>9</v>
      </c>
      <c r="E1036" s="2">
        <v>16</v>
      </c>
      <c r="F1036" s="2">
        <v>17</v>
      </c>
      <c r="G1036" s="2">
        <v>19</v>
      </c>
      <c r="H1036" s="2">
        <v>14</v>
      </c>
      <c r="J1036" s="4">
        <f t="shared" ref="J1036" si="266">IF($A1036="","",MOD(B1036,10))</f>
        <v>6</v>
      </c>
      <c r="K1036" s="4">
        <f t="shared" ref="K1036" si="267">IF($A1036="","",MOD(C1036,10))</f>
        <v>7</v>
      </c>
      <c r="L1036" s="4">
        <f t="shared" ref="L1036" si="268">IF($A1036="","",MOD(D1036,10))</f>
        <v>9</v>
      </c>
      <c r="M1036" s="4">
        <f t="shared" ref="M1036" si="269">IF($A1036="","",MOD(E1036,10))</f>
        <v>6</v>
      </c>
      <c r="N1036" s="4">
        <f t="shared" ref="N1036" si="270">IF($A1036="","",MOD(F1036,10))</f>
        <v>7</v>
      </c>
      <c r="O1036" s="4">
        <f t="shared" ref="O1036" si="271">IF($A1036="","",MOD(G1036,10))</f>
        <v>9</v>
      </c>
      <c r="Q1036" s="4">
        <f>IF($A1036="","",IF(MAX($J1036:$O1036)=MAX($P1036:P1036),"",SMALL($J1036:$O1036,COUNTIF($J1036:$O1036,"&lt;="&amp;P1036)+1)))</f>
        <v>6</v>
      </c>
      <c r="R1036" s="4">
        <f>IF($A1036="","",IF(MAX($J1036:$O1036)=MAX($P1036:Q1036),"",SMALL($J1036:$O1036,COUNTIF($J1036:$O1036,"&lt;="&amp;Q1036)+1)))</f>
        <v>7</v>
      </c>
      <c r="S1036" s="4">
        <f>IF($A1036="","",IF(MAX($J1036:$O1036)=MAX($P1036:R1036),"",SMALL($J1036:$O1036,COUNTIF($J1036:$O1036,"&lt;="&amp;R1036)+1)))</f>
        <v>9</v>
      </c>
      <c r="T1036" s="4" t="str">
        <f>IF($A1036="","",IF(MAX($J1036:$O1036)=MAX($P1036:S1036),"",SMALL($J1036:$O1036,COUNTIF($J1036:$O1036,"&lt;="&amp;S1036)+1)))</f>
        <v/>
      </c>
      <c r="U1036" s="4" t="str">
        <f>IF($A1036="","",IF(MAX($J1036:$O1036)=MAX($P1036:T1036),"",SMALL($J1036:$O1036,COUNTIF($J1036:$O1036,"&lt;="&amp;T1036)+1)))</f>
        <v/>
      </c>
      <c r="V1036" s="4" t="str">
        <f>IF($A1036="","",IF(MAX($J1036:$O1036)=MAX($P1036:U1036),"",SMALL($J1036:$O1036,COUNTIF($J1036:$O1036,"&lt;="&amp;U1036)+1)))</f>
        <v/>
      </c>
      <c r="X1036" s="4">
        <f t="shared" ref="X1036:X1037" si="272">IF($A1035="","",MOD(B1035*C1035,10))</f>
        <v>8</v>
      </c>
      <c r="Y1036" s="4">
        <f t="shared" ref="Y1036:Y1037" si="273">IF($A1035="","",1*RIGHT(ROUND(C1035/B1035,2)))</f>
        <v>7</v>
      </c>
      <c r="Z1036" s="4">
        <f t="shared" ref="Z1036:Z1037" si="274">IF($A1035="","",MOD(E1035*F1035,10))</f>
        <v>5</v>
      </c>
      <c r="AA1036" s="4">
        <f t="shared" ref="AA1036:AA1037" si="275">IF($A1035="","",1*RIGHT(ROUND(F1035/E1035,2)))</f>
        <v>9</v>
      </c>
      <c r="AB1036" s="4">
        <f t="shared" ref="AB1036:AB1037" si="276">IF($A1035="","",MOD(F1035*G1035,10))</f>
        <v>0</v>
      </c>
      <c r="AC1036" s="4">
        <f t="shared" ref="AC1036:AC1037" si="277">IF($A1035="","",1*RIGHT(ROUND(G1035/F1035,2)))</f>
        <v>2</v>
      </c>
      <c r="AE1036" s="4">
        <f>IF($A1035="","",IF(MAX($X1036:$AC1036)=MAX($AD1036:AD1036)," ",SMALL($X1036:$AC1036,COUNTIF($X1036:$AC1036,"&lt;="&amp;AD1036)+1)))</f>
        <v>0</v>
      </c>
      <c r="AF1036" s="4">
        <f>IF($A1035="","",IF(MAX($X1036:$AC1036)=MAX($AD1036:AE1036)," ",SMALL($X1036:$AC1036,COUNTIF($X1036:$AC1036,"&lt;="&amp;AE1036)+1)))</f>
        <v>2</v>
      </c>
      <c r="AG1036" s="4">
        <f>IF($A1035="","",IF(MAX($X1036:$AC1036)=MAX($AD1036:AF1036)," ",SMALL($X1036:$AC1036,COUNTIF($X1036:$AC1036,"&lt;="&amp;AF1036)+1)))</f>
        <v>5</v>
      </c>
      <c r="AH1036" s="4">
        <f>IF($A1035="","",IF(MAX($X1036:$AC1036)=MAX($AD1036:AG1036)," ",SMALL($X1036:$AC1036,COUNTIF($X1036:$AC1036,"&lt;="&amp;AG1036)+1)))</f>
        <v>7</v>
      </c>
      <c r="AI1036" s="4">
        <f>IF($A1035="","",IF(MAX($X1036:$AC1036)=MAX($AD1036:AH1036)," ",SMALL($X1036:$AC1036,COUNTIF($X1036:$AC1036,"&lt;="&amp;AH1036)+1)))</f>
        <v>8</v>
      </c>
      <c r="AJ1036" s="4">
        <f>IF($A1035="","",IF(MAX($X1036:$AC1036)=MAX($AD1036:AI1036)," ",SMALL($X1036:$AC1036,COUNTIF($X1036:$AC1036,"&lt;="&amp;AI1036)+1)))</f>
        <v>9</v>
      </c>
      <c r="AL1036" s="13" t="str">
        <f t="shared" ref="AL1036:AL1037" si="278">IF($A1035="","",COUNT(AE1036:AJ1036)&amp;"尾")</f>
        <v>6尾</v>
      </c>
      <c r="AM1036" s="13" t="str">
        <f t="shared" ref="AM1036:AM1037" si="279">IF($A1036="","","中"&amp;SUMPRODUCT(COUNTIF($Q1036:$V1036,AE1036:AJ1036))&amp;"尾")</f>
        <v>中2尾</v>
      </c>
    </row>
    <row r="1037" spans="1:39" x14ac:dyDescent="0.15">
      <c r="A1037" s="7">
        <v>2022140</v>
      </c>
      <c r="B1037" s="2">
        <v>8</v>
      </c>
      <c r="C1037" s="2">
        <v>9</v>
      </c>
      <c r="D1037" s="2">
        <v>18</v>
      </c>
      <c r="E1037" s="2">
        <v>19</v>
      </c>
      <c r="F1037" s="2">
        <v>20</v>
      </c>
      <c r="G1037" s="2">
        <v>27</v>
      </c>
      <c r="H1037" s="2">
        <v>15</v>
      </c>
      <c r="J1037" s="4">
        <f t="shared" ref="J1037" si="280">IF($A1037="","",MOD(B1037,10))</f>
        <v>8</v>
      </c>
      <c r="K1037" s="4">
        <f t="shared" ref="K1037" si="281">IF($A1037="","",MOD(C1037,10))</f>
        <v>9</v>
      </c>
      <c r="L1037" s="4">
        <f t="shared" ref="L1037" si="282">IF($A1037="","",MOD(D1037,10))</f>
        <v>8</v>
      </c>
      <c r="M1037" s="4">
        <f t="shared" ref="M1037" si="283">IF($A1037="","",MOD(E1037,10))</f>
        <v>9</v>
      </c>
      <c r="N1037" s="4">
        <f t="shared" ref="N1037" si="284">IF($A1037="","",MOD(F1037,10))</f>
        <v>0</v>
      </c>
      <c r="O1037" s="4">
        <f t="shared" ref="O1037" si="285">IF($A1037="","",MOD(G1037,10))</f>
        <v>7</v>
      </c>
      <c r="Q1037" s="4">
        <f>IF($A1037="","",IF(MAX($J1037:$O1037)=MAX($P1037:P1037),"",SMALL($J1037:$O1037,COUNTIF($J1037:$O1037,"&lt;="&amp;P1037)+1)))</f>
        <v>0</v>
      </c>
      <c r="R1037" s="4">
        <f>IF($A1037="","",IF(MAX($J1037:$O1037)=MAX($P1037:Q1037),"",SMALL($J1037:$O1037,COUNTIF($J1037:$O1037,"&lt;="&amp;Q1037)+1)))</f>
        <v>7</v>
      </c>
      <c r="S1037" s="4">
        <f>IF($A1037="","",IF(MAX($J1037:$O1037)=MAX($P1037:R1037),"",SMALL($J1037:$O1037,COUNTIF($J1037:$O1037,"&lt;="&amp;R1037)+1)))</f>
        <v>8</v>
      </c>
      <c r="T1037" s="4">
        <f>IF($A1037="","",IF(MAX($J1037:$O1037)=MAX($P1037:S1037),"",SMALL($J1037:$O1037,COUNTIF($J1037:$O1037,"&lt;="&amp;S1037)+1)))</f>
        <v>9</v>
      </c>
      <c r="U1037" s="4" t="str">
        <f>IF($A1037="","",IF(MAX($J1037:$O1037)=MAX($P1037:T1037),"",SMALL($J1037:$O1037,COUNTIF($J1037:$O1037,"&lt;="&amp;T1037)+1)))</f>
        <v/>
      </c>
      <c r="V1037" s="4" t="str">
        <f>IF($A1037="","",IF(MAX($J1037:$O1037)=MAX($P1037:U1037),"",SMALL($J1037:$O1037,COUNTIF($J1037:$O1037,"&lt;="&amp;U1037)+1)))</f>
        <v/>
      </c>
      <c r="X1037" s="4">
        <f t="shared" si="272"/>
        <v>2</v>
      </c>
      <c r="Y1037" s="4">
        <f t="shared" si="273"/>
        <v>7</v>
      </c>
      <c r="Z1037" s="4">
        <f t="shared" si="274"/>
        <v>2</v>
      </c>
      <c r="AA1037" s="4">
        <f t="shared" si="275"/>
        <v>6</v>
      </c>
      <c r="AB1037" s="4">
        <f t="shared" si="276"/>
        <v>3</v>
      </c>
      <c r="AC1037" s="4">
        <f t="shared" si="277"/>
        <v>2</v>
      </c>
      <c r="AE1037" s="4">
        <f>IF($A1036="","",IF(MAX($X1037:$AC1037)=MAX($AD1037:AD1037)," ",SMALL($X1037:$AC1037,COUNTIF($X1037:$AC1037,"&lt;="&amp;AD1037)+1)))</f>
        <v>2</v>
      </c>
      <c r="AF1037" s="4">
        <f>IF($A1036="","",IF(MAX($X1037:$AC1037)=MAX($AD1037:AE1037)," ",SMALL($X1037:$AC1037,COUNTIF($X1037:$AC1037,"&lt;="&amp;AE1037)+1)))</f>
        <v>3</v>
      </c>
      <c r="AG1037" s="4">
        <f>IF($A1036="","",IF(MAX($X1037:$AC1037)=MAX($AD1037:AF1037)," ",SMALL($X1037:$AC1037,COUNTIF($X1037:$AC1037,"&lt;="&amp;AF1037)+1)))</f>
        <v>6</v>
      </c>
      <c r="AH1037" s="4">
        <f>IF($A1036="","",IF(MAX($X1037:$AC1037)=MAX($AD1037:AG1037)," ",SMALL($X1037:$AC1037,COUNTIF($X1037:$AC1037,"&lt;="&amp;AG1037)+1)))</f>
        <v>7</v>
      </c>
      <c r="AI1037" s="4" t="str">
        <f>IF($A1036="","",IF(MAX($X1037:$AC1037)=MAX($AD1037:AH1037)," ",SMALL($X1037:$AC1037,COUNTIF($X1037:$AC1037,"&lt;="&amp;AH1037)+1)))</f>
        <v xml:space="preserve"> </v>
      </c>
      <c r="AJ1037" s="4" t="str">
        <f>IF($A1036="","",IF(MAX($X1037:$AC1037)=MAX($AD1037:AI1037)," ",SMALL($X1037:$AC1037,COUNTIF($X1037:$AC1037,"&lt;="&amp;AI1037)+1)))</f>
        <v xml:space="preserve"> </v>
      </c>
      <c r="AL1037" s="13" t="str">
        <f t="shared" si="278"/>
        <v>4尾</v>
      </c>
      <c r="AM1037" s="13" t="str">
        <f t="shared" si="279"/>
        <v>中1尾</v>
      </c>
    </row>
    <row r="1038" spans="1:39" x14ac:dyDescent="0.15">
      <c r="A1038" s="7">
        <v>2022141</v>
      </c>
      <c r="B1038" s="2">
        <v>5</v>
      </c>
      <c r="C1038" s="2">
        <v>12</v>
      </c>
      <c r="D1038" s="2">
        <v>13</v>
      </c>
      <c r="E1038" s="2">
        <v>17</v>
      </c>
      <c r="F1038" s="2">
        <v>20</v>
      </c>
      <c r="G1038" s="2">
        <v>27</v>
      </c>
      <c r="H1038" s="2">
        <v>14</v>
      </c>
      <c r="J1038" s="4">
        <f t="shared" ref="J1038" si="286">IF($A1038="","",MOD(B1038,10))</f>
        <v>5</v>
      </c>
      <c r="K1038" s="4">
        <f t="shared" ref="K1038" si="287">IF($A1038="","",MOD(C1038,10))</f>
        <v>2</v>
      </c>
      <c r="L1038" s="4">
        <f t="shared" ref="L1038" si="288">IF($A1038="","",MOD(D1038,10))</f>
        <v>3</v>
      </c>
      <c r="M1038" s="4">
        <f t="shared" ref="M1038" si="289">IF($A1038="","",MOD(E1038,10))</f>
        <v>7</v>
      </c>
      <c r="N1038" s="4">
        <f t="shared" ref="N1038" si="290">IF($A1038="","",MOD(F1038,10))</f>
        <v>0</v>
      </c>
      <c r="O1038" s="4">
        <f t="shared" ref="O1038" si="291">IF($A1038="","",MOD(G1038,10))</f>
        <v>7</v>
      </c>
      <c r="Q1038" s="4">
        <f>IF($A1038="","",IF(MAX($J1038:$O1038)=MAX($P1038:P1038),"",SMALL($J1038:$O1038,COUNTIF($J1038:$O1038,"&lt;="&amp;P1038)+1)))</f>
        <v>0</v>
      </c>
      <c r="R1038" s="4">
        <f>IF($A1038="","",IF(MAX($J1038:$O1038)=MAX($P1038:Q1038),"",SMALL($J1038:$O1038,COUNTIF($J1038:$O1038,"&lt;="&amp;Q1038)+1)))</f>
        <v>2</v>
      </c>
      <c r="S1038" s="4">
        <f>IF($A1038="","",IF(MAX($J1038:$O1038)=MAX($P1038:R1038),"",SMALL($J1038:$O1038,COUNTIF($J1038:$O1038,"&lt;="&amp;R1038)+1)))</f>
        <v>3</v>
      </c>
      <c r="T1038" s="4">
        <f>IF($A1038="","",IF(MAX($J1038:$O1038)=MAX($P1038:S1038),"",SMALL($J1038:$O1038,COUNTIF($J1038:$O1038,"&lt;="&amp;S1038)+1)))</f>
        <v>5</v>
      </c>
      <c r="U1038" s="4">
        <f>IF($A1038="","",IF(MAX($J1038:$O1038)=MAX($P1038:T1038),"",SMALL($J1038:$O1038,COUNTIF($J1038:$O1038,"&lt;="&amp;T1038)+1)))</f>
        <v>7</v>
      </c>
      <c r="V1038" s="4" t="str">
        <f>IF($A1038="","",IF(MAX($J1038:$O1038)=MAX($P1038:U1038),"",SMALL($J1038:$O1038,COUNTIF($J1038:$O1038,"&lt;="&amp;U1038)+1)))</f>
        <v/>
      </c>
      <c r="X1038" s="4">
        <f t="shared" ref="X1038" si="292">IF($A1037="","",MOD(B1037*C1037,10))</f>
        <v>2</v>
      </c>
      <c r="Y1038" s="4">
        <f t="shared" ref="Y1038" si="293">IF($A1037="","",1*RIGHT(ROUND(C1037/B1037,2)))</f>
        <v>3</v>
      </c>
      <c r="Z1038" s="4">
        <f t="shared" ref="Z1038" si="294">IF($A1037="","",MOD(E1037*F1037,10))</f>
        <v>0</v>
      </c>
      <c r="AA1038" s="4">
        <f t="shared" ref="AA1038" si="295">IF($A1037="","",1*RIGHT(ROUND(F1037/E1037,2)))</f>
        <v>5</v>
      </c>
      <c r="AB1038" s="4">
        <f t="shared" ref="AB1038" si="296">IF($A1037="","",MOD(F1037*G1037,10))</f>
        <v>0</v>
      </c>
      <c r="AC1038" s="4">
        <f t="shared" ref="AC1038" si="297">IF($A1037="","",1*RIGHT(ROUND(G1037/F1037,2)))</f>
        <v>5</v>
      </c>
      <c r="AE1038" s="4">
        <f>IF($A1037="","",IF(MAX($X1038:$AC1038)=MAX($AD1038:AD1038)," ",SMALL($X1038:$AC1038,COUNTIF($X1038:$AC1038,"&lt;="&amp;AD1038)+1)))</f>
        <v>0</v>
      </c>
      <c r="AF1038" s="4">
        <f>IF($A1037="","",IF(MAX($X1038:$AC1038)=MAX($AD1038:AE1038)," ",SMALL($X1038:$AC1038,COUNTIF($X1038:$AC1038,"&lt;="&amp;AE1038)+1)))</f>
        <v>2</v>
      </c>
      <c r="AG1038" s="4">
        <f>IF($A1037="","",IF(MAX($X1038:$AC1038)=MAX($AD1038:AF1038)," ",SMALL($X1038:$AC1038,COUNTIF($X1038:$AC1038,"&lt;="&amp;AF1038)+1)))</f>
        <v>3</v>
      </c>
      <c r="AH1038" s="4">
        <f>IF($A1037="","",IF(MAX($X1038:$AC1038)=MAX($AD1038:AG1038)," ",SMALL($X1038:$AC1038,COUNTIF($X1038:$AC1038,"&lt;="&amp;AG1038)+1)))</f>
        <v>5</v>
      </c>
      <c r="AI1038" s="4" t="str">
        <f>IF($A1037="","",IF(MAX($X1038:$AC1038)=MAX($AD1038:AH1038)," ",SMALL($X1038:$AC1038,COUNTIF($X1038:$AC1038,"&lt;="&amp;AH1038)+1)))</f>
        <v xml:space="preserve"> </v>
      </c>
      <c r="AJ1038" s="4" t="str">
        <f>IF($A1037="","",IF(MAX($X1038:$AC1038)=MAX($AD1038:AI1038)," ",SMALL($X1038:$AC1038,COUNTIF($X1038:$AC1038,"&lt;="&amp;AI1038)+1)))</f>
        <v xml:space="preserve"> </v>
      </c>
      <c r="AL1038" s="13" t="str">
        <f t="shared" ref="AL1038" si="298">IF($A1037="","",COUNT(AE1038:AJ1038)&amp;"尾")</f>
        <v>4尾</v>
      </c>
      <c r="AM1038" s="13" t="str">
        <f t="shared" ref="AM1038" si="299">IF($A1038="","","中"&amp;SUMPRODUCT(COUNTIF($Q1038:$V1038,AE1038:AJ1038))&amp;"尾")</f>
        <v>中4尾</v>
      </c>
    </row>
    <row r="1039" spans="1:39" x14ac:dyDescent="0.15">
      <c r="A1039" s="7">
        <v>2022142</v>
      </c>
      <c r="B1039" s="2">
        <v>1</v>
      </c>
      <c r="C1039" s="2">
        <v>3</v>
      </c>
      <c r="D1039" s="2">
        <v>13</v>
      </c>
      <c r="E1039" s="2">
        <v>16</v>
      </c>
      <c r="F1039" s="2">
        <v>21</v>
      </c>
      <c r="G1039" s="2">
        <v>27</v>
      </c>
      <c r="H1039" s="2">
        <v>3</v>
      </c>
      <c r="J1039" s="4">
        <f t="shared" ref="J1039" si="300">IF($A1039="","",MOD(B1039,10))</f>
        <v>1</v>
      </c>
      <c r="K1039" s="4">
        <f t="shared" ref="K1039" si="301">IF($A1039="","",MOD(C1039,10))</f>
        <v>3</v>
      </c>
      <c r="L1039" s="4">
        <f t="shared" ref="L1039" si="302">IF($A1039="","",MOD(D1039,10))</f>
        <v>3</v>
      </c>
      <c r="M1039" s="4">
        <f t="shared" ref="M1039" si="303">IF($A1039="","",MOD(E1039,10))</f>
        <v>6</v>
      </c>
      <c r="N1039" s="4">
        <f t="shared" ref="N1039" si="304">IF($A1039="","",MOD(F1039,10))</f>
        <v>1</v>
      </c>
      <c r="O1039" s="4">
        <f t="shared" ref="O1039" si="305">IF($A1039="","",MOD(G1039,10))</f>
        <v>7</v>
      </c>
      <c r="Q1039" s="4">
        <f>IF($A1039="","",IF(MAX($J1039:$O1039)=MAX($P1039:P1039),"",SMALL($J1039:$O1039,COUNTIF($J1039:$O1039,"&lt;="&amp;P1039)+1)))</f>
        <v>1</v>
      </c>
      <c r="R1039" s="4">
        <f>IF($A1039="","",IF(MAX($J1039:$O1039)=MAX($P1039:Q1039),"",SMALL($J1039:$O1039,COUNTIF($J1039:$O1039,"&lt;="&amp;Q1039)+1)))</f>
        <v>3</v>
      </c>
      <c r="S1039" s="4">
        <f>IF($A1039="","",IF(MAX($J1039:$O1039)=MAX($P1039:R1039),"",SMALL($J1039:$O1039,COUNTIF($J1039:$O1039,"&lt;="&amp;R1039)+1)))</f>
        <v>6</v>
      </c>
      <c r="T1039" s="4">
        <f>IF($A1039="","",IF(MAX($J1039:$O1039)=MAX($P1039:S1039),"",SMALL($J1039:$O1039,COUNTIF($J1039:$O1039,"&lt;="&amp;S1039)+1)))</f>
        <v>7</v>
      </c>
      <c r="U1039" s="4" t="str">
        <f>IF($A1039="","",IF(MAX($J1039:$O1039)=MAX($P1039:T1039),"",SMALL($J1039:$O1039,COUNTIF($J1039:$O1039,"&lt;="&amp;T1039)+1)))</f>
        <v/>
      </c>
      <c r="V1039" s="4" t="str">
        <f>IF($A1039="","",IF(MAX($J1039:$O1039)=MAX($P1039:U1039),"",SMALL($J1039:$O1039,COUNTIF($J1039:$O1039,"&lt;="&amp;U1039)+1)))</f>
        <v/>
      </c>
      <c r="X1039" s="4">
        <f t="shared" ref="X1039" si="306">IF($A1038="","",MOD(B1038*C1038,10))</f>
        <v>0</v>
      </c>
      <c r="Y1039" s="4">
        <f t="shared" ref="Y1039" si="307">IF($A1038="","",1*RIGHT(ROUND(C1038/B1038,2)))</f>
        <v>4</v>
      </c>
      <c r="Z1039" s="4">
        <f t="shared" ref="Z1039" si="308">IF($A1038="","",MOD(E1038*F1038,10))</f>
        <v>0</v>
      </c>
      <c r="AA1039" s="4">
        <f t="shared" ref="AA1039" si="309">IF($A1038="","",1*RIGHT(ROUND(F1038/E1038,2)))</f>
        <v>8</v>
      </c>
      <c r="AB1039" s="4">
        <f t="shared" ref="AB1039" si="310">IF($A1038="","",MOD(F1038*G1038,10))</f>
        <v>0</v>
      </c>
      <c r="AC1039" s="4">
        <f t="shared" ref="AC1039" si="311">IF($A1038="","",1*RIGHT(ROUND(G1038/F1038,2)))</f>
        <v>5</v>
      </c>
      <c r="AE1039" s="4">
        <f>IF($A1038="","",IF(MAX($X1039:$AC1039)=MAX($AD1039:AD1039)," ",SMALL($X1039:$AC1039,COUNTIF($X1039:$AC1039,"&lt;="&amp;AD1039)+1)))</f>
        <v>0</v>
      </c>
      <c r="AF1039" s="4">
        <f>IF($A1038="","",IF(MAX($X1039:$AC1039)=MAX($AD1039:AE1039)," ",SMALL($X1039:$AC1039,COUNTIF($X1039:$AC1039,"&lt;="&amp;AE1039)+1)))</f>
        <v>4</v>
      </c>
      <c r="AG1039" s="4">
        <f>IF($A1038="","",IF(MAX($X1039:$AC1039)=MAX($AD1039:AF1039)," ",SMALL($X1039:$AC1039,COUNTIF($X1039:$AC1039,"&lt;="&amp;AF1039)+1)))</f>
        <v>5</v>
      </c>
      <c r="AH1039" s="4">
        <f>IF($A1038="","",IF(MAX($X1039:$AC1039)=MAX($AD1039:AG1039)," ",SMALL($X1039:$AC1039,COUNTIF($X1039:$AC1039,"&lt;="&amp;AG1039)+1)))</f>
        <v>8</v>
      </c>
      <c r="AI1039" s="4" t="str">
        <f>IF($A1038="","",IF(MAX($X1039:$AC1039)=MAX($AD1039:AH1039)," ",SMALL($X1039:$AC1039,COUNTIF($X1039:$AC1039,"&lt;="&amp;AH1039)+1)))</f>
        <v xml:space="preserve"> </v>
      </c>
      <c r="AJ1039" s="4" t="str">
        <f>IF($A1038="","",IF(MAX($X1039:$AC1039)=MAX($AD1039:AI1039)," ",SMALL($X1039:$AC1039,COUNTIF($X1039:$AC1039,"&lt;="&amp;AI1039)+1)))</f>
        <v xml:space="preserve"> </v>
      </c>
      <c r="AL1039" s="13" t="str">
        <f t="shared" ref="AL1039" si="312">IF($A1038="","",COUNT(AE1039:AJ1039)&amp;"尾")</f>
        <v>4尾</v>
      </c>
      <c r="AM1039" s="13" t="str">
        <f t="shared" ref="AM1039" si="313">IF($A1039="","","中"&amp;SUMPRODUCT(COUNTIF($Q1039:$V1039,AE1039:AJ1039))&amp;"尾")</f>
        <v>中0尾</v>
      </c>
    </row>
    <row r="1040" spans="1:39" x14ac:dyDescent="0.15">
      <c r="A1040" s="7">
        <v>2022143</v>
      </c>
      <c r="B1040" s="2">
        <v>7</v>
      </c>
      <c r="C1040" s="2">
        <v>8</v>
      </c>
      <c r="D1040" s="2">
        <v>13</v>
      </c>
      <c r="E1040" s="2">
        <v>29</v>
      </c>
      <c r="F1040" s="2">
        <v>30</v>
      </c>
      <c r="G1040" s="2">
        <v>33</v>
      </c>
      <c r="H1040" s="2">
        <v>3</v>
      </c>
      <c r="J1040" s="4">
        <f t="shared" ref="J1040" si="314">IF($A1040="","",MOD(B1040,10))</f>
        <v>7</v>
      </c>
      <c r="K1040" s="4">
        <f t="shared" ref="K1040" si="315">IF($A1040="","",MOD(C1040,10))</f>
        <v>8</v>
      </c>
      <c r="L1040" s="4">
        <f t="shared" ref="L1040" si="316">IF($A1040="","",MOD(D1040,10))</f>
        <v>3</v>
      </c>
      <c r="M1040" s="4">
        <f t="shared" ref="M1040" si="317">IF($A1040="","",MOD(E1040,10))</f>
        <v>9</v>
      </c>
      <c r="N1040" s="4">
        <f t="shared" ref="N1040" si="318">IF($A1040="","",MOD(F1040,10))</f>
        <v>0</v>
      </c>
      <c r="O1040" s="4">
        <f t="shared" ref="O1040" si="319">IF($A1040="","",MOD(G1040,10))</f>
        <v>3</v>
      </c>
      <c r="Q1040" s="4">
        <f>IF($A1040="","",IF(MAX($J1040:$O1040)=MAX($P1040:P1040),"",SMALL($J1040:$O1040,COUNTIF($J1040:$O1040,"&lt;="&amp;P1040)+1)))</f>
        <v>0</v>
      </c>
      <c r="R1040" s="4">
        <f>IF($A1040="","",IF(MAX($J1040:$O1040)=MAX($P1040:Q1040),"",SMALL($J1040:$O1040,COUNTIF($J1040:$O1040,"&lt;="&amp;Q1040)+1)))</f>
        <v>3</v>
      </c>
      <c r="S1040" s="4">
        <f>IF($A1040="","",IF(MAX($J1040:$O1040)=MAX($P1040:R1040),"",SMALL($J1040:$O1040,COUNTIF($J1040:$O1040,"&lt;="&amp;R1040)+1)))</f>
        <v>7</v>
      </c>
      <c r="T1040" s="4">
        <f>IF($A1040="","",IF(MAX($J1040:$O1040)=MAX($P1040:S1040),"",SMALL($J1040:$O1040,COUNTIF($J1040:$O1040,"&lt;="&amp;S1040)+1)))</f>
        <v>8</v>
      </c>
      <c r="U1040" s="4">
        <f>IF($A1040="","",IF(MAX($J1040:$O1040)=MAX($P1040:T1040),"",SMALL($J1040:$O1040,COUNTIF($J1040:$O1040,"&lt;="&amp;T1040)+1)))</f>
        <v>9</v>
      </c>
      <c r="V1040" s="4" t="str">
        <f>IF($A1040="","",IF(MAX($J1040:$O1040)=MAX($P1040:U1040),"",SMALL($J1040:$O1040,COUNTIF($J1040:$O1040,"&lt;="&amp;U1040)+1)))</f>
        <v/>
      </c>
      <c r="X1040" s="4">
        <f t="shared" ref="X1040" si="320">IF($A1039="","",MOD(B1039*C1039,10))</f>
        <v>3</v>
      </c>
      <c r="Y1040" s="4">
        <f t="shared" ref="Y1040" si="321">IF($A1039="","",1*RIGHT(ROUND(C1039/B1039,2)))</f>
        <v>3</v>
      </c>
      <c r="Z1040" s="4">
        <f t="shared" ref="Z1040" si="322">IF($A1039="","",MOD(E1039*F1039,10))</f>
        <v>6</v>
      </c>
      <c r="AA1040" s="4">
        <f t="shared" ref="AA1040" si="323">IF($A1039="","",1*RIGHT(ROUND(F1039/E1039,2)))</f>
        <v>1</v>
      </c>
      <c r="AB1040" s="4">
        <f t="shared" ref="AB1040" si="324">IF($A1039="","",MOD(F1039*G1039,10))</f>
        <v>7</v>
      </c>
      <c r="AC1040" s="4">
        <f t="shared" ref="AC1040" si="325">IF($A1039="","",1*RIGHT(ROUND(G1039/F1039,2)))</f>
        <v>9</v>
      </c>
      <c r="AE1040" s="4">
        <f>IF($A1039="","",IF(MAX($X1040:$AC1040)=MAX($AD1040:AD1040)," ",SMALL($X1040:$AC1040,COUNTIF($X1040:$AC1040,"&lt;="&amp;AD1040)+1)))</f>
        <v>1</v>
      </c>
      <c r="AF1040" s="4">
        <f>IF($A1039="","",IF(MAX($X1040:$AC1040)=MAX($AD1040:AE1040)," ",SMALL($X1040:$AC1040,COUNTIF($X1040:$AC1040,"&lt;="&amp;AE1040)+1)))</f>
        <v>3</v>
      </c>
      <c r="AG1040" s="4">
        <f>IF($A1039="","",IF(MAX($X1040:$AC1040)=MAX($AD1040:AF1040)," ",SMALL($X1040:$AC1040,COUNTIF($X1040:$AC1040,"&lt;="&amp;AF1040)+1)))</f>
        <v>6</v>
      </c>
      <c r="AH1040" s="4">
        <f>IF($A1039="","",IF(MAX($X1040:$AC1040)=MAX($AD1040:AG1040)," ",SMALL($X1040:$AC1040,COUNTIF($X1040:$AC1040,"&lt;="&amp;AG1040)+1)))</f>
        <v>7</v>
      </c>
      <c r="AI1040" s="4">
        <f>IF($A1039="","",IF(MAX($X1040:$AC1040)=MAX($AD1040:AH1040)," ",SMALL($X1040:$AC1040,COUNTIF($X1040:$AC1040,"&lt;="&amp;AH1040)+1)))</f>
        <v>9</v>
      </c>
      <c r="AJ1040" s="4" t="str">
        <f>IF($A1039="","",IF(MAX($X1040:$AC1040)=MAX($AD1040:AI1040)," ",SMALL($X1040:$AC1040,COUNTIF($X1040:$AC1040,"&lt;="&amp;AI1040)+1)))</f>
        <v xml:space="preserve"> </v>
      </c>
      <c r="AL1040" s="13" t="str">
        <f t="shared" ref="AL1040" si="326">IF($A1039="","",COUNT(AE1040:AJ1040)&amp;"尾")</f>
        <v>5尾</v>
      </c>
      <c r="AM1040" s="13" t="str">
        <f t="shared" ref="AM1040" si="327">IF($A1040="","","中"&amp;SUMPRODUCT(COUNTIF($Q1040:$V1040,AE1040:AJ1040))&amp;"尾")</f>
        <v>中3尾</v>
      </c>
    </row>
    <row r="1041" spans="1:39" x14ac:dyDescent="0.15">
      <c r="A1041" s="7">
        <v>2022144</v>
      </c>
      <c r="B1041" s="2">
        <v>7</v>
      </c>
      <c r="C1041" s="2">
        <v>20</v>
      </c>
      <c r="D1041" s="2">
        <v>22</v>
      </c>
      <c r="E1041" s="2">
        <v>23</v>
      </c>
      <c r="F1041" s="2">
        <v>31</v>
      </c>
      <c r="G1041" s="2">
        <v>32</v>
      </c>
      <c r="H1041" s="2">
        <v>5</v>
      </c>
      <c r="J1041" s="4">
        <f t="shared" ref="J1041" si="328">IF($A1041="","",MOD(B1041,10))</f>
        <v>7</v>
      </c>
      <c r="K1041" s="4">
        <f t="shared" ref="K1041" si="329">IF($A1041="","",MOD(C1041,10))</f>
        <v>0</v>
      </c>
      <c r="L1041" s="4">
        <f t="shared" ref="L1041" si="330">IF($A1041="","",MOD(D1041,10))</f>
        <v>2</v>
      </c>
      <c r="M1041" s="4">
        <f t="shared" ref="M1041" si="331">IF($A1041="","",MOD(E1041,10))</f>
        <v>3</v>
      </c>
      <c r="N1041" s="4">
        <f t="shared" ref="N1041" si="332">IF($A1041="","",MOD(F1041,10))</f>
        <v>1</v>
      </c>
      <c r="O1041" s="4">
        <f t="shared" ref="O1041" si="333">IF($A1041="","",MOD(G1041,10))</f>
        <v>2</v>
      </c>
      <c r="Q1041" s="4">
        <f>IF($A1041="","",IF(MAX($J1041:$O1041)=MAX($P1041:P1041),"",SMALL($J1041:$O1041,COUNTIF($J1041:$O1041,"&lt;="&amp;P1041)+1)))</f>
        <v>0</v>
      </c>
      <c r="R1041" s="4">
        <f>IF($A1041="","",IF(MAX($J1041:$O1041)=MAX($P1041:Q1041),"",SMALL($J1041:$O1041,COUNTIF($J1041:$O1041,"&lt;="&amp;Q1041)+1)))</f>
        <v>1</v>
      </c>
      <c r="S1041" s="4">
        <f>IF($A1041="","",IF(MAX($J1041:$O1041)=MAX($P1041:R1041),"",SMALL($J1041:$O1041,COUNTIF($J1041:$O1041,"&lt;="&amp;R1041)+1)))</f>
        <v>2</v>
      </c>
      <c r="T1041" s="4">
        <f>IF($A1041="","",IF(MAX($J1041:$O1041)=MAX($P1041:S1041),"",SMALL($J1041:$O1041,COUNTIF($J1041:$O1041,"&lt;="&amp;S1041)+1)))</f>
        <v>3</v>
      </c>
      <c r="U1041" s="4">
        <f>IF($A1041="","",IF(MAX($J1041:$O1041)=MAX($P1041:T1041),"",SMALL($J1041:$O1041,COUNTIF($J1041:$O1041,"&lt;="&amp;T1041)+1)))</f>
        <v>7</v>
      </c>
      <c r="V1041" s="4" t="str">
        <f>IF($A1041="","",IF(MAX($J1041:$O1041)=MAX($P1041:U1041),"",SMALL($J1041:$O1041,COUNTIF($J1041:$O1041,"&lt;="&amp;U1041)+1)))</f>
        <v/>
      </c>
      <c r="X1041" s="4">
        <f t="shared" ref="X1041" si="334">IF($A1040="","",MOD(B1040*C1040,10))</f>
        <v>6</v>
      </c>
      <c r="Y1041" s="4">
        <f t="shared" ref="Y1041" si="335">IF($A1040="","",1*RIGHT(ROUND(C1040/B1040,2)))</f>
        <v>4</v>
      </c>
      <c r="Z1041" s="4">
        <f t="shared" ref="Z1041" si="336">IF($A1040="","",MOD(E1040*F1040,10))</f>
        <v>0</v>
      </c>
      <c r="AA1041" s="4">
        <f t="shared" ref="AA1041" si="337">IF($A1040="","",1*RIGHT(ROUND(F1040/E1040,2)))</f>
        <v>3</v>
      </c>
      <c r="AB1041" s="4">
        <f t="shared" ref="AB1041" si="338">IF($A1040="","",MOD(F1040*G1040,10))</f>
        <v>0</v>
      </c>
      <c r="AC1041" s="4">
        <f t="shared" ref="AC1041" si="339">IF($A1040="","",1*RIGHT(ROUND(G1040/F1040,2)))</f>
        <v>1</v>
      </c>
      <c r="AE1041" s="4">
        <f>IF($A1040="","",IF(MAX($X1041:$AC1041)=MAX($AD1041:AD1041)," ",SMALL($X1041:$AC1041,COUNTIF($X1041:$AC1041,"&lt;="&amp;AD1041)+1)))</f>
        <v>0</v>
      </c>
      <c r="AF1041" s="4">
        <f>IF($A1040="","",IF(MAX($X1041:$AC1041)=MAX($AD1041:AE1041)," ",SMALL($X1041:$AC1041,COUNTIF($X1041:$AC1041,"&lt;="&amp;AE1041)+1)))</f>
        <v>1</v>
      </c>
      <c r="AG1041" s="4">
        <f>IF($A1040="","",IF(MAX($X1041:$AC1041)=MAX($AD1041:AF1041)," ",SMALL($X1041:$AC1041,COUNTIF($X1041:$AC1041,"&lt;="&amp;AF1041)+1)))</f>
        <v>3</v>
      </c>
      <c r="AH1041" s="4">
        <f>IF($A1040="","",IF(MAX($X1041:$AC1041)=MAX($AD1041:AG1041)," ",SMALL($X1041:$AC1041,COUNTIF($X1041:$AC1041,"&lt;="&amp;AG1041)+1)))</f>
        <v>4</v>
      </c>
      <c r="AI1041" s="4">
        <f>IF($A1040="","",IF(MAX($X1041:$AC1041)=MAX($AD1041:AH1041)," ",SMALL($X1041:$AC1041,COUNTIF($X1041:$AC1041,"&lt;="&amp;AH1041)+1)))</f>
        <v>6</v>
      </c>
      <c r="AJ1041" s="4" t="str">
        <f>IF($A1040="","",IF(MAX($X1041:$AC1041)=MAX($AD1041:AI1041)," ",SMALL($X1041:$AC1041,COUNTIF($X1041:$AC1041,"&lt;="&amp;AI1041)+1)))</f>
        <v xml:space="preserve"> </v>
      </c>
      <c r="AL1041" s="13" t="str">
        <f t="shared" ref="AL1041" si="340">IF($A1040="","",COUNT(AE1041:AJ1041)&amp;"尾")</f>
        <v>5尾</v>
      </c>
      <c r="AM1041" s="13" t="str">
        <f t="shared" ref="AM1041" si="341">IF($A1041="","","中"&amp;SUMPRODUCT(COUNTIF($Q1041:$V1041,AE1041:AJ1041))&amp;"尾")</f>
        <v>中3尾</v>
      </c>
    </row>
    <row r="1042" spans="1:39" x14ac:dyDescent="0.15">
      <c r="A1042" s="7">
        <v>2022145</v>
      </c>
      <c r="B1042" s="2">
        <v>3</v>
      </c>
      <c r="C1042" s="2">
        <v>21</v>
      </c>
      <c r="D1042" s="2">
        <v>25</v>
      </c>
      <c r="E1042" s="2">
        <v>30</v>
      </c>
      <c r="F1042" s="2">
        <v>31</v>
      </c>
      <c r="G1042" s="2">
        <v>33</v>
      </c>
      <c r="H1042" s="2">
        <v>11</v>
      </c>
      <c r="J1042" s="4">
        <f t="shared" ref="J1042:J1043" si="342">IF($A1042="","",MOD(B1042,10))</f>
        <v>3</v>
      </c>
      <c r="K1042" s="4">
        <f t="shared" ref="K1042:K1043" si="343">IF($A1042="","",MOD(C1042,10))</f>
        <v>1</v>
      </c>
      <c r="L1042" s="4">
        <f t="shared" ref="L1042:L1043" si="344">IF($A1042="","",MOD(D1042,10))</f>
        <v>5</v>
      </c>
      <c r="M1042" s="4">
        <f t="shared" ref="M1042:M1043" si="345">IF($A1042="","",MOD(E1042,10))</f>
        <v>0</v>
      </c>
      <c r="N1042" s="4">
        <f t="shared" ref="N1042:N1043" si="346">IF($A1042="","",MOD(F1042,10))</f>
        <v>1</v>
      </c>
      <c r="O1042" s="4">
        <f t="shared" ref="O1042:O1043" si="347">IF($A1042="","",MOD(G1042,10))</f>
        <v>3</v>
      </c>
      <c r="Q1042" s="4">
        <f>IF($A1042="","",IF(MAX($J1042:$O1042)=MAX($P1042:P1042),"",SMALL($J1042:$O1042,COUNTIF($J1042:$O1042,"&lt;="&amp;P1042)+1)))</f>
        <v>0</v>
      </c>
      <c r="R1042" s="4">
        <f>IF($A1042="","",IF(MAX($J1042:$O1042)=MAX($P1042:Q1042),"",SMALL($J1042:$O1042,COUNTIF($J1042:$O1042,"&lt;="&amp;Q1042)+1)))</f>
        <v>1</v>
      </c>
      <c r="S1042" s="4">
        <f>IF($A1042="","",IF(MAX($J1042:$O1042)=MAX($P1042:R1042),"",SMALL($J1042:$O1042,COUNTIF($J1042:$O1042,"&lt;="&amp;R1042)+1)))</f>
        <v>3</v>
      </c>
      <c r="T1042" s="4">
        <f>IF($A1042="","",IF(MAX($J1042:$O1042)=MAX($P1042:S1042),"",SMALL($J1042:$O1042,COUNTIF($J1042:$O1042,"&lt;="&amp;S1042)+1)))</f>
        <v>5</v>
      </c>
      <c r="U1042" s="4" t="str">
        <f>IF($A1042="","",IF(MAX($J1042:$O1042)=MAX($P1042:T1042),"",SMALL($J1042:$O1042,COUNTIF($J1042:$O1042,"&lt;="&amp;T1042)+1)))</f>
        <v/>
      </c>
      <c r="V1042" s="4" t="str">
        <f>IF($A1042="","",IF(MAX($J1042:$O1042)=MAX($P1042:U1042),"",SMALL($J1042:$O1042,COUNTIF($J1042:$O1042,"&lt;="&amp;U1042)+1)))</f>
        <v/>
      </c>
      <c r="X1042" s="4">
        <f t="shared" ref="X1042:X1043" si="348">IF($A1041="","",MOD(B1041*C1041,10))</f>
        <v>0</v>
      </c>
      <c r="Y1042" s="4">
        <f t="shared" ref="Y1042:Y1043" si="349">IF($A1041="","",1*RIGHT(ROUND(C1041/B1041,2)))</f>
        <v>6</v>
      </c>
      <c r="Z1042" s="4">
        <f t="shared" ref="Z1042:Z1043" si="350">IF($A1041="","",MOD(E1041*F1041,10))</f>
        <v>3</v>
      </c>
      <c r="AA1042" s="4">
        <f t="shared" ref="AA1042:AA1043" si="351">IF($A1041="","",1*RIGHT(ROUND(F1041/E1041,2)))</f>
        <v>5</v>
      </c>
      <c r="AB1042" s="4">
        <f t="shared" ref="AB1042:AB1043" si="352">IF($A1041="","",MOD(F1041*G1041,10))</f>
        <v>2</v>
      </c>
      <c r="AC1042" s="4">
        <f t="shared" ref="AC1042:AC1043" si="353">IF($A1041="","",1*RIGHT(ROUND(G1041/F1041,2)))</f>
        <v>3</v>
      </c>
      <c r="AE1042" s="4">
        <f>IF($A1041="","",IF(MAX($X1042:$AC1042)=MAX($AD1042:AD1042)," ",SMALL($X1042:$AC1042,COUNTIF($X1042:$AC1042,"&lt;="&amp;AD1042)+1)))</f>
        <v>0</v>
      </c>
      <c r="AF1042" s="4">
        <f>IF($A1041="","",IF(MAX($X1042:$AC1042)=MAX($AD1042:AE1042)," ",SMALL($X1042:$AC1042,COUNTIF($X1042:$AC1042,"&lt;="&amp;AE1042)+1)))</f>
        <v>2</v>
      </c>
      <c r="AG1042" s="4">
        <f>IF($A1041="","",IF(MAX($X1042:$AC1042)=MAX($AD1042:AF1042)," ",SMALL($X1042:$AC1042,COUNTIF($X1042:$AC1042,"&lt;="&amp;AF1042)+1)))</f>
        <v>3</v>
      </c>
      <c r="AH1042" s="4">
        <f>IF($A1041="","",IF(MAX($X1042:$AC1042)=MAX($AD1042:AG1042)," ",SMALL($X1042:$AC1042,COUNTIF($X1042:$AC1042,"&lt;="&amp;AG1042)+1)))</f>
        <v>5</v>
      </c>
      <c r="AI1042" s="4">
        <f>IF($A1041="","",IF(MAX($X1042:$AC1042)=MAX($AD1042:AH1042)," ",SMALL($X1042:$AC1042,COUNTIF($X1042:$AC1042,"&lt;="&amp;AH1042)+1)))</f>
        <v>6</v>
      </c>
      <c r="AJ1042" s="4" t="str">
        <f>IF($A1041="","",IF(MAX($X1042:$AC1042)=MAX($AD1042:AI1042)," ",SMALL($X1042:$AC1042,COUNTIF($X1042:$AC1042,"&lt;="&amp;AI1042)+1)))</f>
        <v xml:space="preserve"> </v>
      </c>
      <c r="AL1042" s="13" t="str">
        <f t="shared" ref="AL1042:AL1043" si="354">IF($A1041="","",COUNT(AE1042:AJ1042)&amp;"尾")</f>
        <v>5尾</v>
      </c>
      <c r="AM1042" s="13" t="str">
        <f t="shared" ref="AM1042:AM1043" si="355">IF($A1042="","","中"&amp;SUMPRODUCT(COUNTIF($Q1042:$V1042,AE1042:AJ1042))&amp;"尾")</f>
        <v>中3尾</v>
      </c>
    </row>
    <row r="1043" spans="1:39" x14ac:dyDescent="0.15">
      <c r="A1043" s="7">
        <v>2022146</v>
      </c>
      <c r="B1043" s="2">
        <v>6</v>
      </c>
      <c r="C1043" s="2">
        <v>7</v>
      </c>
      <c r="D1043" s="2">
        <v>13</v>
      </c>
      <c r="E1043" s="2">
        <v>18</v>
      </c>
      <c r="F1043" s="2">
        <v>26</v>
      </c>
      <c r="G1043" s="2">
        <v>31</v>
      </c>
      <c r="H1043" s="2">
        <v>6</v>
      </c>
      <c r="J1043" s="4">
        <f t="shared" si="342"/>
        <v>6</v>
      </c>
      <c r="K1043" s="4">
        <f t="shared" si="343"/>
        <v>7</v>
      </c>
      <c r="L1043" s="4">
        <f t="shared" si="344"/>
        <v>3</v>
      </c>
      <c r="M1043" s="4">
        <f t="shared" si="345"/>
        <v>8</v>
      </c>
      <c r="N1043" s="4">
        <f t="shared" si="346"/>
        <v>6</v>
      </c>
      <c r="O1043" s="4">
        <f t="shared" si="347"/>
        <v>1</v>
      </c>
      <c r="Q1043" s="4">
        <f>IF($A1043="","",IF(MAX($J1043:$O1043)=MAX($P1043:P1043),"",SMALL($J1043:$O1043,COUNTIF($J1043:$O1043,"&lt;="&amp;P1043)+1)))</f>
        <v>1</v>
      </c>
      <c r="R1043" s="4">
        <f>IF($A1043="","",IF(MAX($J1043:$O1043)=MAX($P1043:Q1043),"",SMALL($J1043:$O1043,COUNTIF($J1043:$O1043,"&lt;="&amp;Q1043)+1)))</f>
        <v>3</v>
      </c>
      <c r="S1043" s="4">
        <f>IF($A1043="","",IF(MAX($J1043:$O1043)=MAX($P1043:R1043),"",SMALL($J1043:$O1043,COUNTIF($J1043:$O1043,"&lt;="&amp;R1043)+1)))</f>
        <v>6</v>
      </c>
      <c r="T1043" s="4">
        <f>IF($A1043="","",IF(MAX($J1043:$O1043)=MAX($P1043:S1043),"",SMALL($J1043:$O1043,COUNTIF($J1043:$O1043,"&lt;="&amp;S1043)+1)))</f>
        <v>7</v>
      </c>
      <c r="U1043" s="4">
        <f>IF($A1043="","",IF(MAX($J1043:$O1043)=MAX($P1043:T1043),"",SMALL($J1043:$O1043,COUNTIF($J1043:$O1043,"&lt;="&amp;T1043)+1)))</f>
        <v>8</v>
      </c>
      <c r="V1043" s="4" t="str">
        <f>IF($A1043="","",IF(MAX($J1043:$O1043)=MAX($P1043:U1043),"",SMALL($J1043:$O1043,COUNTIF($J1043:$O1043,"&lt;="&amp;U1043)+1)))</f>
        <v/>
      </c>
      <c r="X1043" s="4">
        <f t="shared" si="348"/>
        <v>3</v>
      </c>
      <c r="Y1043" s="4">
        <f t="shared" si="349"/>
        <v>7</v>
      </c>
      <c r="Z1043" s="4">
        <f t="shared" si="350"/>
        <v>0</v>
      </c>
      <c r="AA1043" s="4">
        <f t="shared" si="351"/>
        <v>3</v>
      </c>
      <c r="AB1043" s="4">
        <f t="shared" si="352"/>
        <v>3</v>
      </c>
      <c r="AC1043" s="4">
        <f t="shared" si="353"/>
        <v>6</v>
      </c>
      <c r="AE1043" s="4">
        <f>IF($A1042="","",IF(MAX($X1043:$AC1043)=MAX($AD1043:AD1043)," ",SMALL($X1043:$AC1043,COUNTIF($X1043:$AC1043,"&lt;="&amp;AD1043)+1)))</f>
        <v>0</v>
      </c>
      <c r="AF1043" s="4">
        <f>IF($A1042="","",IF(MAX($X1043:$AC1043)=MAX($AD1043:AE1043)," ",SMALL($X1043:$AC1043,COUNTIF($X1043:$AC1043,"&lt;="&amp;AE1043)+1)))</f>
        <v>3</v>
      </c>
      <c r="AG1043" s="4">
        <f>IF($A1042="","",IF(MAX($X1043:$AC1043)=MAX($AD1043:AF1043)," ",SMALL($X1043:$AC1043,COUNTIF($X1043:$AC1043,"&lt;="&amp;AF1043)+1)))</f>
        <v>6</v>
      </c>
      <c r="AH1043" s="4">
        <f>IF($A1042="","",IF(MAX($X1043:$AC1043)=MAX($AD1043:AG1043)," ",SMALL($X1043:$AC1043,COUNTIF($X1043:$AC1043,"&lt;="&amp;AG1043)+1)))</f>
        <v>7</v>
      </c>
      <c r="AI1043" s="4" t="str">
        <f>IF($A1042="","",IF(MAX($X1043:$AC1043)=MAX($AD1043:AH1043)," ",SMALL($X1043:$AC1043,COUNTIF($X1043:$AC1043,"&lt;="&amp;AH1043)+1)))</f>
        <v xml:space="preserve"> </v>
      </c>
      <c r="AJ1043" s="4" t="str">
        <f>IF($A1042="","",IF(MAX($X1043:$AC1043)=MAX($AD1043:AI1043)," ",SMALL($X1043:$AC1043,COUNTIF($X1043:$AC1043,"&lt;="&amp;AI1043)+1)))</f>
        <v xml:space="preserve"> </v>
      </c>
      <c r="AL1043" s="13" t="str">
        <f t="shared" si="354"/>
        <v>4尾</v>
      </c>
      <c r="AM1043" s="13" t="str">
        <f t="shared" si="355"/>
        <v>中3尾</v>
      </c>
    </row>
    <row r="1044" spans="1:39" x14ac:dyDescent="0.15">
      <c r="A1044" s="7">
        <v>2022147</v>
      </c>
      <c r="B1044" s="2">
        <v>2</v>
      </c>
      <c r="C1044" s="2">
        <v>3</v>
      </c>
      <c r="D1044" s="2">
        <v>7</v>
      </c>
      <c r="E1044" s="2">
        <v>13</v>
      </c>
      <c r="F1044" s="2">
        <v>20</v>
      </c>
      <c r="G1044" s="2">
        <v>30</v>
      </c>
      <c r="H1044" s="2">
        <v>10</v>
      </c>
      <c r="J1044" s="4">
        <f t="shared" ref="J1044" si="356">IF($A1044="","",MOD(B1044,10))</f>
        <v>2</v>
      </c>
      <c r="K1044" s="4">
        <f t="shared" ref="K1044" si="357">IF($A1044="","",MOD(C1044,10))</f>
        <v>3</v>
      </c>
      <c r="L1044" s="4">
        <f t="shared" ref="L1044" si="358">IF($A1044="","",MOD(D1044,10))</f>
        <v>7</v>
      </c>
      <c r="M1044" s="4">
        <f t="shared" ref="M1044" si="359">IF($A1044="","",MOD(E1044,10))</f>
        <v>3</v>
      </c>
      <c r="N1044" s="4">
        <f t="shared" ref="N1044" si="360">IF($A1044="","",MOD(F1044,10))</f>
        <v>0</v>
      </c>
      <c r="O1044" s="4">
        <f t="shared" ref="O1044" si="361">IF($A1044="","",MOD(G1044,10))</f>
        <v>0</v>
      </c>
      <c r="Q1044" s="4">
        <f>IF($A1044="","",IF(MAX($J1044:$O1044)=MAX($P1044:P1044),"",SMALL($J1044:$O1044,COUNTIF($J1044:$O1044,"&lt;="&amp;P1044)+1)))</f>
        <v>0</v>
      </c>
      <c r="R1044" s="4">
        <f>IF($A1044="","",IF(MAX($J1044:$O1044)=MAX($P1044:Q1044),"",SMALL($J1044:$O1044,COUNTIF($J1044:$O1044,"&lt;="&amp;Q1044)+1)))</f>
        <v>2</v>
      </c>
      <c r="S1044" s="4">
        <f>IF($A1044="","",IF(MAX($J1044:$O1044)=MAX($P1044:R1044),"",SMALL($J1044:$O1044,COUNTIF($J1044:$O1044,"&lt;="&amp;R1044)+1)))</f>
        <v>3</v>
      </c>
      <c r="T1044" s="4">
        <f>IF($A1044="","",IF(MAX($J1044:$O1044)=MAX($P1044:S1044),"",SMALL($J1044:$O1044,COUNTIF($J1044:$O1044,"&lt;="&amp;S1044)+1)))</f>
        <v>7</v>
      </c>
      <c r="U1044" s="4" t="str">
        <f>IF($A1044="","",IF(MAX($J1044:$O1044)=MAX($P1044:T1044),"",SMALL($J1044:$O1044,COUNTIF($J1044:$O1044,"&lt;="&amp;T1044)+1)))</f>
        <v/>
      </c>
      <c r="V1044" s="4" t="str">
        <f>IF($A1044="","",IF(MAX($J1044:$O1044)=MAX($P1044:U1044),"",SMALL($J1044:$O1044,COUNTIF($J1044:$O1044,"&lt;="&amp;U1044)+1)))</f>
        <v/>
      </c>
      <c r="X1044" s="4">
        <f t="shared" ref="X1044" si="362">IF($A1043="","",MOD(B1043*C1043,10))</f>
        <v>2</v>
      </c>
      <c r="Y1044" s="4">
        <f t="shared" ref="Y1044" si="363">IF($A1043="","",1*RIGHT(ROUND(C1043/B1043,2)))</f>
        <v>7</v>
      </c>
      <c r="Z1044" s="4">
        <f t="shared" ref="Z1044" si="364">IF($A1043="","",MOD(E1043*F1043,10))</f>
        <v>8</v>
      </c>
      <c r="AA1044" s="4">
        <f t="shared" ref="AA1044" si="365">IF($A1043="","",1*RIGHT(ROUND(F1043/E1043,2)))</f>
        <v>4</v>
      </c>
      <c r="AB1044" s="4">
        <f t="shared" ref="AB1044" si="366">IF($A1043="","",MOD(F1043*G1043,10))</f>
        <v>6</v>
      </c>
      <c r="AC1044" s="4">
        <f t="shared" ref="AC1044" si="367">IF($A1043="","",1*RIGHT(ROUND(G1043/F1043,2)))</f>
        <v>9</v>
      </c>
      <c r="AE1044" s="4">
        <f>IF($A1043="","",IF(MAX($X1044:$AC1044)=MAX($AD1044:AD1044)," ",SMALL($X1044:$AC1044,COUNTIF($X1044:$AC1044,"&lt;="&amp;AD1044)+1)))</f>
        <v>2</v>
      </c>
      <c r="AF1044" s="4">
        <f>IF($A1043="","",IF(MAX($X1044:$AC1044)=MAX($AD1044:AE1044)," ",SMALL($X1044:$AC1044,COUNTIF($X1044:$AC1044,"&lt;="&amp;AE1044)+1)))</f>
        <v>4</v>
      </c>
      <c r="AG1044" s="4">
        <f>IF($A1043="","",IF(MAX($X1044:$AC1044)=MAX($AD1044:AF1044)," ",SMALL($X1044:$AC1044,COUNTIF($X1044:$AC1044,"&lt;="&amp;AF1044)+1)))</f>
        <v>6</v>
      </c>
      <c r="AH1044" s="4">
        <f>IF($A1043="","",IF(MAX($X1044:$AC1044)=MAX($AD1044:AG1044)," ",SMALL($X1044:$AC1044,COUNTIF($X1044:$AC1044,"&lt;="&amp;AG1044)+1)))</f>
        <v>7</v>
      </c>
      <c r="AI1044" s="4">
        <f>IF($A1043="","",IF(MAX($X1044:$AC1044)=MAX($AD1044:AH1044)," ",SMALL($X1044:$AC1044,COUNTIF($X1044:$AC1044,"&lt;="&amp;AH1044)+1)))</f>
        <v>8</v>
      </c>
      <c r="AJ1044" s="4">
        <f>IF($A1043="","",IF(MAX($X1044:$AC1044)=MAX($AD1044:AI1044)," ",SMALL($X1044:$AC1044,COUNTIF($X1044:$AC1044,"&lt;="&amp;AI1044)+1)))</f>
        <v>9</v>
      </c>
      <c r="AL1044" s="13" t="str">
        <f t="shared" ref="AL1044" si="368">IF($A1043="","",COUNT(AE1044:AJ1044)&amp;"尾")</f>
        <v>6尾</v>
      </c>
      <c r="AM1044" s="13" t="str">
        <f t="shared" ref="AM1044" si="369">IF($A1044="","","中"&amp;SUMPRODUCT(COUNTIF($Q1044:$V1044,AE1044:AJ1044))&amp;"尾")</f>
        <v>中2尾</v>
      </c>
    </row>
    <row r="1045" spans="1:39" x14ac:dyDescent="0.15">
      <c r="A1045" s="7">
        <v>2022148</v>
      </c>
      <c r="B1045" s="2">
        <v>2</v>
      </c>
      <c r="C1045" s="2">
        <v>15</v>
      </c>
      <c r="D1045" s="2">
        <v>16</v>
      </c>
      <c r="E1045" s="2">
        <v>17</v>
      </c>
      <c r="F1045" s="2">
        <v>21</v>
      </c>
      <c r="G1045" s="2">
        <v>31</v>
      </c>
      <c r="H1045" s="2">
        <v>14</v>
      </c>
      <c r="J1045" s="4">
        <f t="shared" ref="J1045" si="370">IF($A1045="","",MOD(B1045,10))</f>
        <v>2</v>
      </c>
      <c r="K1045" s="4">
        <f t="shared" ref="K1045" si="371">IF($A1045="","",MOD(C1045,10))</f>
        <v>5</v>
      </c>
      <c r="L1045" s="4">
        <f t="shared" ref="L1045" si="372">IF($A1045="","",MOD(D1045,10))</f>
        <v>6</v>
      </c>
      <c r="M1045" s="4">
        <f t="shared" ref="M1045" si="373">IF($A1045="","",MOD(E1045,10))</f>
        <v>7</v>
      </c>
      <c r="N1045" s="4">
        <f t="shared" ref="N1045" si="374">IF($A1045="","",MOD(F1045,10))</f>
        <v>1</v>
      </c>
      <c r="O1045" s="4">
        <f t="shared" ref="O1045" si="375">IF($A1045="","",MOD(G1045,10))</f>
        <v>1</v>
      </c>
      <c r="Q1045" s="4">
        <f>IF($A1045="","",IF(MAX($J1045:$O1045)=MAX($P1045:P1045),"",SMALL($J1045:$O1045,COUNTIF($J1045:$O1045,"&lt;="&amp;P1045)+1)))</f>
        <v>1</v>
      </c>
      <c r="R1045" s="4">
        <f>IF($A1045="","",IF(MAX($J1045:$O1045)=MAX($P1045:Q1045),"",SMALL($J1045:$O1045,COUNTIF($J1045:$O1045,"&lt;="&amp;Q1045)+1)))</f>
        <v>2</v>
      </c>
      <c r="S1045" s="4">
        <f>IF($A1045="","",IF(MAX($J1045:$O1045)=MAX($P1045:R1045),"",SMALL($J1045:$O1045,COUNTIF($J1045:$O1045,"&lt;="&amp;R1045)+1)))</f>
        <v>5</v>
      </c>
      <c r="T1045" s="4">
        <f>IF($A1045="","",IF(MAX($J1045:$O1045)=MAX($P1045:S1045),"",SMALL($J1045:$O1045,COUNTIF($J1045:$O1045,"&lt;="&amp;S1045)+1)))</f>
        <v>6</v>
      </c>
      <c r="U1045" s="4">
        <f>IF($A1045="","",IF(MAX($J1045:$O1045)=MAX($P1045:T1045),"",SMALL($J1045:$O1045,COUNTIF($J1045:$O1045,"&lt;="&amp;T1045)+1)))</f>
        <v>7</v>
      </c>
      <c r="V1045" s="4" t="str">
        <f>IF($A1045="","",IF(MAX($J1045:$O1045)=MAX($P1045:U1045),"",SMALL($J1045:$O1045,COUNTIF($J1045:$O1045,"&lt;="&amp;U1045)+1)))</f>
        <v/>
      </c>
      <c r="X1045" s="4">
        <f t="shared" ref="X1045" si="376">IF($A1044="","",MOD(B1044*C1044,10))</f>
        <v>6</v>
      </c>
      <c r="Y1045" s="4">
        <f t="shared" ref="Y1045" si="377">IF($A1044="","",1*RIGHT(ROUND(C1044/B1044,2)))</f>
        <v>5</v>
      </c>
      <c r="Z1045" s="4">
        <f t="shared" ref="Z1045" si="378">IF($A1044="","",MOD(E1044*F1044,10))</f>
        <v>0</v>
      </c>
      <c r="AA1045" s="4">
        <f t="shared" ref="AA1045" si="379">IF($A1044="","",1*RIGHT(ROUND(F1044/E1044,2)))</f>
        <v>4</v>
      </c>
      <c r="AB1045" s="4">
        <f t="shared" ref="AB1045" si="380">IF($A1044="","",MOD(F1044*G1044,10))</f>
        <v>0</v>
      </c>
      <c r="AC1045" s="4">
        <f t="shared" ref="AC1045" si="381">IF($A1044="","",1*RIGHT(ROUND(G1044/F1044,2)))</f>
        <v>5</v>
      </c>
      <c r="AE1045" s="4">
        <f>IF($A1044="","",IF(MAX($X1045:$AC1045)=MAX($AD1045:AD1045)," ",SMALL($X1045:$AC1045,COUNTIF($X1045:$AC1045,"&lt;="&amp;AD1045)+1)))</f>
        <v>0</v>
      </c>
      <c r="AF1045" s="4">
        <f>IF($A1044="","",IF(MAX($X1045:$AC1045)=MAX($AD1045:AE1045)," ",SMALL($X1045:$AC1045,COUNTIF($X1045:$AC1045,"&lt;="&amp;AE1045)+1)))</f>
        <v>4</v>
      </c>
      <c r="AG1045" s="4">
        <f>IF($A1044="","",IF(MAX($X1045:$AC1045)=MAX($AD1045:AF1045)," ",SMALL($X1045:$AC1045,COUNTIF($X1045:$AC1045,"&lt;="&amp;AF1045)+1)))</f>
        <v>5</v>
      </c>
      <c r="AH1045" s="4">
        <f>IF($A1044="","",IF(MAX($X1045:$AC1045)=MAX($AD1045:AG1045)," ",SMALL($X1045:$AC1045,COUNTIF($X1045:$AC1045,"&lt;="&amp;AG1045)+1)))</f>
        <v>6</v>
      </c>
      <c r="AI1045" s="4" t="str">
        <f>IF($A1044="","",IF(MAX($X1045:$AC1045)=MAX($AD1045:AH1045)," ",SMALL($X1045:$AC1045,COUNTIF($X1045:$AC1045,"&lt;="&amp;AH1045)+1)))</f>
        <v xml:space="preserve"> </v>
      </c>
      <c r="AJ1045" s="4" t="str">
        <f>IF($A1044="","",IF(MAX($X1045:$AC1045)=MAX($AD1045:AI1045)," ",SMALL($X1045:$AC1045,COUNTIF($X1045:$AC1045,"&lt;="&amp;AI1045)+1)))</f>
        <v xml:space="preserve"> </v>
      </c>
      <c r="AL1045" s="13" t="str">
        <f t="shared" ref="AL1045" si="382">IF($A1044="","",COUNT(AE1045:AJ1045)&amp;"尾")</f>
        <v>4尾</v>
      </c>
      <c r="AM1045" s="13" t="str">
        <f t="shared" ref="AM1045" si="383">IF($A1045="","","中"&amp;SUMPRODUCT(COUNTIF($Q1045:$V1045,AE1045:AJ1045))&amp;"尾")</f>
        <v>中2尾</v>
      </c>
    </row>
    <row r="1046" spans="1:39" x14ac:dyDescent="0.15">
      <c r="A1046" s="7">
        <v>2022149</v>
      </c>
      <c r="B1046" s="2">
        <v>2</v>
      </c>
      <c r="C1046" s="2">
        <v>22</v>
      </c>
      <c r="D1046" s="2">
        <v>26</v>
      </c>
      <c r="E1046" s="2">
        <v>29</v>
      </c>
      <c r="F1046" s="2">
        <v>32</v>
      </c>
      <c r="G1046" s="2">
        <v>33</v>
      </c>
      <c r="H1046" s="2">
        <v>14</v>
      </c>
      <c r="J1046" s="4">
        <f t="shared" ref="J1046" si="384">IF($A1046="","",MOD(B1046,10))</f>
        <v>2</v>
      </c>
      <c r="K1046" s="4">
        <f t="shared" ref="K1046" si="385">IF($A1046="","",MOD(C1046,10))</f>
        <v>2</v>
      </c>
      <c r="L1046" s="4">
        <f t="shared" ref="L1046" si="386">IF($A1046="","",MOD(D1046,10))</f>
        <v>6</v>
      </c>
      <c r="M1046" s="4">
        <f t="shared" ref="M1046" si="387">IF($A1046="","",MOD(E1046,10))</f>
        <v>9</v>
      </c>
      <c r="N1046" s="4">
        <f t="shared" ref="N1046" si="388">IF($A1046="","",MOD(F1046,10))</f>
        <v>2</v>
      </c>
      <c r="O1046" s="4">
        <f t="shared" ref="O1046" si="389">IF($A1046="","",MOD(G1046,10))</f>
        <v>3</v>
      </c>
      <c r="Q1046" s="4">
        <f>IF($A1046="","",IF(MAX($J1046:$O1046)=MAX($P1046:P1046),"",SMALL($J1046:$O1046,COUNTIF($J1046:$O1046,"&lt;="&amp;P1046)+1)))</f>
        <v>2</v>
      </c>
      <c r="R1046" s="4">
        <f>IF($A1046="","",IF(MAX($J1046:$O1046)=MAX($P1046:Q1046),"",SMALL($J1046:$O1046,COUNTIF($J1046:$O1046,"&lt;="&amp;Q1046)+1)))</f>
        <v>3</v>
      </c>
      <c r="S1046" s="4">
        <f>IF($A1046="","",IF(MAX($J1046:$O1046)=MAX($P1046:R1046),"",SMALL($J1046:$O1046,COUNTIF($J1046:$O1046,"&lt;="&amp;R1046)+1)))</f>
        <v>6</v>
      </c>
      <c r="T1046" s="4">
        <f>IF($A1046="","",IF(MAX($J1046:$O1046)=MAX($P1046:S1046),"",SMALL($J1046:$O1046,COUNTIF($J1046:$O1046,"&lt;="&amp;S1046)+1)))</f>
        <v>9</v>
      </c>
      <c r="U1046" s="4" t="str">
        <f>IF($A1046="","",IF(MAX($J1046:$O1046)=MAX($P1046:T1046),"",SMALL($J1046:$O1046,COUNTIF($J1046:$O1046,"&lt;="&amp;T1046)+1)))</f>
        <v/>
      </c>
      <c r="V1046" s="4" t="str">
        <f>IF($A1046="","",IF(MAX($J1046:$O1046)=MAX($P1046:U1046),"",SMALL($J1046:$O1046,COUNTIF($J1046:$O1046,"&lt;="&amp;U1046)+1)))</f>
        <v/>
      </c>
      <c r="X1046" s="4">
        <f t="shared" ref="X1046" si="390">IF($A1045="","",MOD(B1045*C1045,10))</f>
        <v>0</v>
      </c>
      <c r="Y1046" s="4">
        <f t="shared" ref="Y1046" si="391">IF($A1045="","",1*RIGHT(ROUND(C1045/B1045,2)))</f>
        <v>5</v>
      </c>
      <c r="Z1046" s="4">
        <f t="shared" ref="Z1046" si="392">IF($A1045="","",MOD(E1045*F1045,10))</f>
        <v>7</v>
      </c>
      <c r="AA1046" s="4">
        <f t="shared" ref="AA1046" si="393">IF($A1045="","",1*RIGHT(ROUND(F1045/E1045,2)))</f>
        <v>4</v>
      </c>
      <c r="AB1046" s="4">
        <f t="shared" ref="AB1046" si="394">IF($A1045="","",MOD(F1045*G1045,10))</f>
        <v>1</v>
      </c>
      <c r="AC1046" s="4">
        <f t="shared" ref="AC1046" si="395">IF($A1045="","",1*RIGHT(ROUND(G1045/F1045,2)))</f>
        <v>8</v>
      </c>
      <c r="AE1046" s="4">
        <f>IF($A1045="","",IF(MAX($X1046:$AC1046)=MAX($AD1046:AD1046)," ",SMALL($X1046:$AC1046,COUNTIF($X1046:$AC1046,"&lt;="&amp;AD1046)+1)))</f>
        <v>0</v>
      </c>
      <c r="AF1046" s="4">
        <f>IF($A1045="","",IF(MAX($X1046:$AC1046)=MAX($AD1046:AE1046)," ",SMALL($X1046:$AC1046,COUNTIF($X1046:$AC1046,"&lt;="&amp;AE1046)+1)))</f>
        <v>1</v>
      </c>
      <c r="AG1046" s="4">
        <f>IF($A1045="","",IF(MAX($X1046:$AC1046)=MAX($AD1046:AF1046)," ",SMALL($X1046:$AC1046,COUNTIF($X1046:$AC1046,"&lt;="&amp;AF1046)+1)))</f>
        <v>4</v>
      </c>
      <c r="AH1046" s="4">
        <f>IF($A1045="","",IF(MAX($X1046:$AC1046)=MAX($AD1046:AG1046)," ",SMALL($X1046:$AC1046,COUNTIF($X1046:$AC1046,"&lt;="&amp;AG1046)+1)))</f>
        <v>5</v>
      </c>
      <c r="AI1046" s="4">
        <f>IF($A1045="","",IF(MAX($X1046:$AC1046)=MAX($AD1046:AH1046)," ",SMALL($X1046:$AC1046,COUNTIF($X1046:$AC1046,"&lt;="&amp;AH1046)+1)))</f>
        <v>7</v>
      </c>
      <c r="AJ1046" s="4">
        <f>IF($A1045="","",IF(MAX($X1046:$AC1046)=MAX($AD1046:AI1046)," ",SMALL($X1046:$AC1046,COUNTIF($X1046:$AC1046,"&lt;="&amp;AI1046)+1)))</f>
        <v>8</v>
      </c>
      <c r="AL1046" s="13" t="str">
        <f t="shared" ref="AL1046" si="396">IF($A1045="","",COUNT(AE1046:AJ1046)&amp;"尾")</f>
        <v>6尾</v>
      </c>
      <c r="AM1046" s="13" t="str">
        <f t="shared" ref="AM1046" si="397">IF($A1046="","","中"&amp;SUMPRODUCT(COUNTIF($Q1046:$V1046,AE1046:AJ1046))&amp;"尾")</f>
        <v>中0尾</v>
      </c>
    </row>
    <row r="1047" spans="1:39" x14ac:dyDescent="0.15">
      <c r="A1047" s="7">
        <v>2022150</v>
      </c>
      <c r="B1047" s="2">
        <v>1</v>
      </c>
      <c r="C1047" s="2">
        <v>7</v>
      </c>
      <c r="D1047" s="2">
        <v>11</v>
      </c>
      <c r="E1047" s="2">
        <v>12</v>
      </c>
      <c r="F1047" s="2">
        <v>22</v>
      </c>
      <c r="G1047" s="2">
        <v>28</v>
      </c>
      <c r="H1047" s="2">
        <v>5</v>
      </c>
      <c r="J1047" s="4">
        <f t="shared" ref="J1047" si="398">IF($A1047="","",MOD(B1047,10))</f>
        <v>1</v>
      </c>
      <c r="K1047" s="4">
        <f t="shared" ref="K1047" si="399">IF($A1047="","",MOD(C1047,10))</f>
        <v>7</v>
      </c>
      <c r="L1047" s="4">
        <f t="shared" ref="L1047" si="400">IF($A1047="","",MOD(D1047,10))</f>
        <v>1</v>
      </c>
      <c r="M1047" s="4">
        <f t="shared" ref="M1047" si="401">IF($A1047="","",MOD(E1047,10))</f>
        <v>2</v>
      </c>
      <c r="N1047" s="4">
        <f t="shared" ref="N1047" si="402">IF($A1047="","",MOD(F1047,10))</f>
        <v>2</v>
      </c>
      <c r="O1047" s="4">
        <f t="shared" ref="O1047" si="403">IF($A1047="","",MOD(G1047,10))</f>
        <v>8</v>
      </c>
      <c r="Q1047" s="4">
        <f>IF($A1047="","",IF(MAX($J1047:$O1047)=MAX($P1047:P1047),"",SMALL($J1047:$O1047,COUNTIF($J1047:$O1047,"&lt;="&amp;P1047)+1)))</f>
        <v>1</v>
      </c>
      <c r="R1047" s="4">
        <f>IF($A1047="","",IF(MAX($J1047:$O1047)=MAX($P1047:Q1047),"",SMALL($J1047:$O1047,COUNTIF($J1047:$O1047,"&lt;="&amp;Q1047)+1)))</f>
        <v>2</v>
      </c>
      <c r="S1047" s="4">
        <f>IF($A1047="","",IF(MAX($J1047:$O1047)=MAX($P1047:R1047),"",SMALL($J1047:$O1047,COUNTIF($J1047:$O1047,"&lt;="&amp;R1047)+1)))</f>
        <v>7</v>
      </c>
      <c r="T1047" s="4">
        <f>IF($A1047="","",IF(MAX($J1047:$O1047)=MAX($P1047:S1047),"",SMALL($J1047:$O1047,COUNTIF($J1047:$O1047,"&lt;="&amp;S1047)+1)))</f>
        <v>8</v>
      </c>
      <c r="U1047" s="4" t="str">
        <f>IF($A1047="","",IF(MAX($J1047:$O1047)=MAX($P1047:T1047),"",SMALL($J1047:$O1047,COUNTIF($J1047:$O1047,"&lt;="&amp;T1047)+1)))</f>
        <v/>
      </c>
      <c r="V1047" s="4" t="str">
        <f>IF($A1047="","",IF(MAX($J1047:$O1047)=MAX($P1047:U1047),"",SMALL($J1047:$O1047,COUNTIF($J1047:$O1047,"&lt;="&amp;U1047)+1)))</f>
        <v/>
      </c>
      <c r="X1047" s="4">
        <f t="shared" ref="X1047" si="404">IF($A1046="","",MOD(B1046*C1046,10))</f>
        <v>4</v>
      </c>
      <c r="Y1047" s="4">
        <f t="shared" ref="Y1047" si="405">IF($A1046="","",1*RIGHT(ROUND(C1046/B1046,2)))</f>
        <v>1</v>
      </c>
      <c r="Z1047" s="4">
        <f t="shared" ref="Z1047" si="406">IF($A1046="","",MOD(E1046*F1046,10))</f>
        <v>8</v>
      </c>
      <c r="AA1047" s="4">
        <f t="shared" ref="AA1047" si="407">IF($A1046="","",1*RIGHT(ROUND(F1046/E1046,2)))</f>
        <v>1</v>
      </c>
      <c r="AB1047" s="4">
        <f t="shared" ref="AB1047" si="408">IF($A1046="","",MOD(F1046*G1046,10))</f>
        <v>6</v>
      </c>
      <c r="AC1047" s="4">
        <f t="shared" ref="AC1047" si="409">IF($A1046="","",1*RIGHT(ROUND(G1046/F1046,2)))</f>
        <v>3</v>
      </c>
      <c r="AE1047" s="4">
        <f>IF($A1046="","",IF(MAX($X1047:$AC1047)=MAX($AD1047:AD1047)," ",SMALL($X1047:$AC1047,COUNTIF($X1047:$AC1047,"&lt;="&amp;AD1047)+1)))</f>
        <v>1</v>
      </c>
      <c r="AF1047" s="4">
        <f>IF($A1046="","",IF(MAX($X1047:$AC1047)=MAX($AD1047:AE1047)," ",SMALL($X1047:$AC1047,COUNTIF($X1047:$AC1047,"&lt;="&amp;AE1047)+1)))</f>
        <v>3</v>
      </c>
      <c r="AG1047" s="4">
        <f>IF($A1046="","",IF(MAX($X1047:$AC1047)=MAX($AD1047:AF1047)," ",SMALL($X1047:$AC1047,COUNTIF($X1047:$AC1047,"&lt;="&amp;AF1047)+1)))</f>
        <v>4</v>
      </c>
      <c r="AH1047" s="4">
        <f>IF($A1046="","",IF(MAX($X1047:$AC1047)=MAX($AD1047:AG1047)," ",SMALL($X1047:$AC1047,COUNTIF($X1047:$AC1047,"&lt;="&amp;AG1047)+1)))</f>
        <v>6</v>
      </c>
      <c r="AI1047" s="4">
        <f>IF($A1046="","",IF(MAX($X1047:$AC1047)=MAX($AD1047:AH1047)," ",SMALL($X1047:$AC1047,COUNTIF($X1047:$AC1047,"&lt;="&amp;AH1047)+1)))</f>
        <v>8</v>
      </c>
      <c r="AJ1047" s="4" t="str">
        <f>IF($A1046="","",IF(MAX($X1047:$AC1047)=MAX($AD1047:AI1047)," ",SMALL($X1047:$AC1047,COUNTIF($X1047:$AC1047,"&lt;="&amp;AI1047)+1)))</f>
        <v xml:space="preserve"> </v>
      </c>
      <c r="AL1047" s="13" t="str">
        <f t="shared" ref="AL1047" si="410">IF($A1046="","",COUNT(AE1047:AJ1047)&amp;"尾")</f>
        <v>5尾</v>
      </c>
      <c r="AM1047" s="13" t="str">
        <f t="shared" ref="AM1047" si="411">IF($A1047="","","中"&amp;SUMPRODUCT(COUNTIF($Q1047:$V1047,AE1047:AJ1047))&amp;"尾")</f>
        <v>中2尾</v>
      </c>
    </row>
    <row r="1048" spans="1:39" x14ac:dyDescent="0.15">
      <c r="A1048" s="7">
        <v>2023001</v>
      </c>
      <c r="B1048" s="2">
        <v>9</v>
      </c>
      <c r="C1048" s="2">
        <v>16</v>
      </c>
      <c r="D1048" s="2">
        <v>18</v>
      </c>
      <c r="E1048" s="2">
        <v>22</v>
      </c>
      <c r="F1048" s="2">
        <v>28</v>
      </c>
      <c r="G1048" s="2">
        <v>32</v>
      </c>
      <c r="H1048" s="2">
        <v>2</v>
      </c>
      <c r="J1048" s="4">
        <f t="shared" ref="J1048" si="412">IF($A1048="","",MOD(B1048,10))</f>
        <v>9</v>
      </c>
      <c r="K1048" s="4">
        <f t="shared" ref="K1048" si="413">IF($A1048="","",MOD(C1048,10))</f>
        <v>6</v>
      </c>
      <c r="L1048" s="4">
        <f t="shared" ref="L1048" si="414">IF($A1048="","",MOD(D1048,10))</f>
        <v>8</v>
      </c>
      <c r="M1048" s="4">
        <f t="shared" ref="M1048" si="415">IF($A1048="","",MOD(E1048,10))</f>
        <v>2</v>
      </c>
      <c r="N1048" s="4">
        <f t="shared" ref="N1048" si="416">IF($A1048="","",MOD(F1048,10))</f>
        <v>8</v>
      </c>
      <c r="O1048" s="4">
        <f t="shared" ref="O1048" si="417">IF($A1048="","",MOD(G1048,10))</f>
        <v>2</v>
      </c>
      <c r="Q1048" s="4">
        <f>IF($A1048="","",IF(MAX($J1048:$O1048)=MAX($P1048:P1048),"",SMALL($J1048:$O1048,COUNTIF($J1048:$O1048,"&lt;="&amp;P1048)+1)))</f>
        <v>2</v>
      </c>
      <c r="R1048" s="4">
        <f>IF($A1048="","",IF(MAX($J1048:$O1048)=MAX($P1048:Q1048),"",SMALL($J1048:$O1048,COUNTIF($J1048:$O1048,"&lt;="&amp;Q1048)+1)))</f>
        <v>6</v>
      </c>
      <c r="S1048" s="4">
        <f>IF($A1048="","",IF(MAX($J1048:$O1048)=MAX($P1048:R1048),"",SMALL($J1048:$O1048,COUNTIF($J1048:$O1048,"&lt;="&amp;R1048)+1)))</f>
        <v>8</v>
      </c>
      <c r="T1048" s="4">
        <f>IF($A1048="","",IF(MAX($J1048:$O1048)=MAX($P1048:S1048),"",SMALL($J1048:$O1048,COUNTIF($J1048:$O1048,"&lt;="&amp;S1048)+1)))</f>
        <v>9</v>
      </c>
      <c r="U1048" s="4" t="str">
        <f>IF($A1048="","",IF(MAX($J1048:$O1048)=MAX($P1048:T1048),"",SMALL($J1048:$O1048,COUNTIF($J1048:$O1048,"&lt;="&amp;T1048)+1)))</f>
        <v/>
      </c>
      <c r="V1048" s="4" t="str">
        <f>IF($A1048="","",IF(MAX($J1048:$O1048)=MAX($P1048:U1048),"",SMALL($J1048:$O1048,COUNTIF($J1048:$O1048,"&lt;="&amp;U1048)+1)))</f>
        <v/>
      </c>
      <c r="X1048" s="4">
        <f t="shared" ref="X1048" si="418">IF($A1047="","",MOD(B1047*C1047,10))</f>
        <v>7</v>
      </c>
      <c r="Y1048" s="4">
        <f t="shared" ref="Y1048" si="419">IF($A1047="","",1*RIGHT(ROUND(C1047/B1047,2)))</f>
        <v>7</v>
      </c>
      <c r="Z1048" s="4">
        <f t="shared" ref="Z1048" si="420">IF($A1047="","",MOD(E1047*F1047,10))</f>
        <v>4</v>
      </c>
      <c r="AA1048" s="4">
        <f t="shared" ref="AA1048" si="421">IF($A1047="","",1*RIGHT(ROUND(F1047/E1047,2)))</f>
        <v>3</v>
      </c>
      <c r="AB1048" s="4">
        <f t="shared" ref="AB1048" si="422">IF($A1047="","",MOD(F1047*G1047,10))</f>
        <v>6</v>
      </c>
      <c r="AC1048" s="4">
        <f t="shared" ref="AC1048" si="423">IF($A1047="","",1*RIGHT(ROUND(G1047/F1047,2)))</f>
        <v>7</v>
      </c>
      <c r="AE1048" s="4">
        <f>IF($A1047="","",IF(MAX($X1048:$AC1048)=MAX($AD1048:AD1048)," ",SMALL($X1048:$AC1048,COUNTIF($X1048:$AC1048,"&lt;="&amp;AD1048)+1)))</f>
        <v>3</v>
      </c>
      <c r="AF1048" s="4">
        <f>IF($A1047="","",IF(MAX($X1048:$AC1048)=MAX($AD1048:AE1048)," ",SMALL($X1048:$AC1048,COUNTIF($X1048:$AC1048,"&lt;="&amp;AE1048)+1)))</f>
        <v>4</v>
      </c>
      <c r="AG1048" s="4">
        <f>IF($A1047="","",IF(MAX($X1048:$AC1048)=MAX($AD1048:AF1048)," ",SMALL($X1048:$AC1048,COUNTIF($X1048:$AC1048,"&lt;="&amp;AF1048)+1)))</f>
        <v>6</v>
      </c>
      <c r="AH1048" s="4">
        <f>IF($A1047="","",IF(MAX($X1048:$AC1048)=MAX($AD1048:AG1048)," ",SMALL($X1048:$AC1048,COUNTIF($X1048:$AC1048,"&lt;="&amp;AG1048)+1)))</f>
        <v>7</v>
      </c>
      <c r="AI1048" s="4" t="str">
        <f>IF($A1047="","",IF(MAX($X1048:$AC1048)=MAX($AD1048:AH1048)," ",SMALL($X1048:$AC1048,COUNTIF($X1048:$AC1048,"&lt;="&amp;AH1048)+1)))</f>
        <v xml:space="preserve"> </v>
      </c>
      <c r="AJ1048" s="4" t="str">
        <f>IF($A1047="","",IF(MAX($X1048:$AC1048)=MAX($AD1048:AI1048)," ",SMALL($X1048:$AC1048,COUNTIF($X1048:$AC1048,"&lt;="&amp;AI1048)+1)))</f>
        <v xml:space="preserve"> </v>
      </c>
      <c r="AL1048" s="13" t="str">
        <f t="shared" ref="AL1048" si="424">IF($A1047="","",COUNT(AE1048:AJ1048)&amp;"尾")</f>
        <v>4尾</v>
      </c>
      <c r="AM1048" s="13" t="str">
        <f t="shared" ref="AM1048" si="425">IF($A1048="","","中"&amp;SUMPRODUCT(COUNTIF($Q1048:$V1048,AE1048:AJ1048))&amp;"尾")</f>
        <v>中1尾</v>
      </c>
    </row>
    <row r="1049" spans="1:39" x14ac:dyDescent="0.15">
      <c r="A1049" s="7">
        <v>2023002</v>
      </c>
      <c r="B1049" s="2">
        <v>2</v>
      </c>
      <c r="C1049" s="2">
        <v>6</v>
      </c>
      <c r="D1049" s="2">
        <v>10</v>
      </c>
      <c r="E1049" s="2">
        <v>16</v>
      </c>
      <c r="F1049" s="2">
        <v>18</v>
      </c>
      <c r="G1049" s="2">
        <v>22</v>
      </c>
      <c r="H1049" s="2">
        <v>13</v>
      </c>
      <c r="J1049" s="4">
        <f t="shared" ref="J1049" si="426">IF($A1049="","",MOD(B1049,10))</f>
        <v>2</v>
      </c>
      <c r="K1049" s="4">
        <f t="shared" ref="K1049" si="427">IF($A1049="","",MOD(C1049,10))</f>
        <v>6</v>
      </c>
      <c r="L1049" s="4">
        <f t="shared" ref="L1049" si="428">IF($A1049="","",MOD(D1049,10))</f>
        <v>0</v>
      </c>
      <c r="M1049" s="4">
        <f t="shared" ref="M1049" si="429">IF($A1049="","",MOD(E1049,10))</f>
        <v>6</v>
      </c>
      <c r="N1049" s="4">
        <f t="shared" ref="N1049" si="430">IF($A1049="","",MOD(F1049,10))</f>
        <v>8</v>
      </c>
      <c r="O1049" s="4">
        <f t="shared" ref="O1049" si="431">IF($A1049="","",MOD(G1049,10))</f>
        <v>2</v>
      </c>
      <c r="Q1049" s="4">
        <f>IF($A1049="","",IF(MAX($J1049:$O1049)=MAX($P1049:P1049),"",SMALL($J1049:$O1049,COUNTIF($J1049:$O1049,"&lt;="&amp;P1049)+1)))</f>
        <v>0</v>
      </c>
      <c r="R1049" s="4">
        <f>IF($A1049="","",IF(MAX($J1049:$O1049)=MAX($P1049:Q1049),"",SMALL($J1049:$O1049,COUNTIF($J1049:$O1049,"&lt;="&amp;Q1049)+1)))</f>
        <v>2</v>
      </c>
      <c r="S1049" s="4">
        <f>IF($A1049="","",IF(MAX($J1049:$O1049)=MAX($P1049:R1049),"",SMALL($J1049:$O1049,COUNTIF($J1049:$O1049,"&lt;="&amp;R1049)+1)))</f>
        <v>6</v>
      </c>
      <c r="T1049" s="4">
        <f>IF($A1049="","",IF(MAX($J1049:$O1049)=MAX($P1049:S1049),"",SMALL($J1049:$O1049,COUNTIF($J1049:$O1049,"&lt;="&amp;S1049)+1)))</f>
        <v>8</v>
      </c>
      <c r="U1049" s="4" t="str">
        <f>IF($A1049="","",IF(MAX($J1049:$O1049)=MAX($P1049:T1049),"",SMALL($J1049:$O1049,COUNTIF($J1049:$O1049,"&lt;="&amp;T1049)+1)))</f>
        <v/>
      </c>
      <c r="V1049" s="4" t="str">
        <f>IF($A1049="","",IF(MAX($J1049:$O1049)=MAX($P1049:U1049),"",SMALL($J1049:$O1049,COUNTIF($J1049:$O1049,"&lt;="&amp;U1049)+1)))</f>
        <v/>
      </c>
      <c r="X1049" s="4">
        <f t="shared" ref="X1049" si="432">IF($A1048="","",MOD(B1048*C1048,10))</f>
        <v>4</v>
      </c>
      <c r="Y1049" s="4">
        <f t="shared" ref="Y1049" si="433">IF($A1048="","",1*RIGHT(ROUND(C1048/B1048,2)))</f>
        <v>8</v>
      </c>
      <c r="Z1049" s="4">
        <f t="shared" ref="Z1049" si="434">IF($A1048="","",MOD(E1048*F1048,10))</f>
        <v>6</v>
      </c>
      <c r="AA1049" s="4">
        <f t="shared" ref="AA1049" si="435">IF($A1048="","",1*RIGHT(ROUND(F1048/E1048,2)))</f>
        <v>7</v>
      </c>
      <c r="AB1049" s="4">
        <f t="shared" ref="AB1049" si="436">IF($A1048="","",MOD(F1048*G1048,10))</f>
        <v>6</v>
      </c>
      <c r="AC1049" s="4">
        <f t="shared" ref="AC1049" si="437">IF($A1048="","",1*RIGHT(ROUND(G1048/F1048,2)))</f>
        <v>4</v>
      </c>
      <c r="AE1049" s="4">
        <f>IF($A1048="","",IF(MAX($X1049:$AC1049)=MAX($AD1049:AD1049)," ",SMALL($X1049:$AC1049,COUNTIF($X1049:$AC1049,"&lt;="&amp;AD1049)+1)))</f>
        <v>4</v>
      </c>
      <c r="AF1049" s="4">
        <f>IF($A1048="","",IF(MAX($X1049:$AC1049)=MAX($AD1049:AE1049)," ",SMALL($X1049:$AC1049,COUNTIF($X1049:$AC1049,"&lt;="&amp;AE1049)+1)))</f>
        <v>6</v>
      </c>
      <c r="AG1049" s="4">
        <f>IF($A1048="","",IF(MAX($X1049:$AC1049)=MAX($AD1049:AF1049)," ",SMALL($X1049:$AC1049,COUNTIF($X1049:$AC1049,"&lt;="&amp;AF1049)+1)))</f>
        <v>7</v>
      </c>
      <c r="AH1049" s="4">
        <f>IF($A1048="","",IF(MAX($X1049:$AC1049)=MAX($AD1049:AG1049)," ",SMALL($X1049:$AC1049,COUNTIF($X1049:$AC1049,"&lt;="&amp;AG1049)+1)))</f>
        <v>8</v>
      </c>
      <c r="AI1049" s="4" t="str">
        <f>IF($A1048="","",IF(MAX($X1049:$AC1049)=MAX($AD1049:AH1049)," ",SMALL($X1049:$AC1049,COUNTIF($X1049:$AC1049,"&lt;="&amp;AH1049)+1)))</f>
        <v xml:space="preserve"> </v>
      </c>
      <c r="AJ1049" s="4" t="str">
        <f>IF($A1048="","",IF(MAX($X1049:$AC1049)=MAX($AD1049:AI1049)," ",SMALL($X1049:$AC1049,COUNTIF($X1049:$AC1049,"&lt;="&amp;AI1049)+1)))</f>
        <v xml:space="preserve"> </v>
      </c>
      <c r="AL1049" s="13" t="str">
        <f t="shared" ref="AL1049" si="438">IF($A1048="","",COUNT(AE1049:AJ1049)&amp;"尾")</f>
        <v>4尾</v>
      </c>
      <c r="AM1049" s="13" t="str">
        <f t="shared" ref="AM1049" si="439">IF($A1049="","","中"&amp;SUMPRODUCT(COUNTIF($Q1049:$V1049,AE1049:AJ1049))&amp;"尾")</f>
        <v>中2尾</v>
      </c>
    </row>
    <row r="1050" spans="1:39" x14ac:dyDescent="0.15">
      <c r="A1050" s="7">
        <v>2023003</v>
      </c>
      <c r="B1050" s="2">
        <v>5</v>
      </c>
      <c r="C1050" s="2">
        <v>8</v>
      </c>
      <c r="D1050" s="2">
        <v>18</v>
      </c>
      <c r="E1050" s="2">
        <v>25</v>
      </c>
      <c r="F1050" s="2">
        <v>30</v>
      </c>
      <c r="G1050" s="2">
        <v>32</v>
      </c>
      <c r="H1050" s="2">
        <v>6</v>
      </c>
      <c r="J1050" s="4">
        <f t="shared" ref="J1050" si="440">IF($A1050="","",MOD(B1050,10))</f>
        <v>5</v>
      </c>
      <c r="K1050" s="4">
        <f t="shared" ref="K1050" si="441">IF($A1050="","",MOD(C1050,10))</f>
        <v>8</v>
      </c>
      <c r="L1050" s="4">
        <f t="shared" ref="L1050" si="442">IF($A1050="","",MOD(D1050,10))</f>
        <v>8</v>
      </c>
      <c r="M1050" s="4">
        <f t="shared" ref="M1050" si="443">IF($A1050="","",MOD(E1050,10))</f>
        <v>5</v>
      </c>
      <c r="N1050" s="4">
        <f t="shared" ref="N1050" si="444">IF($A1050="","",MOD(F1050,10))</f>
        <v>0</v>
      </c>
      <c r="O1050" s="4">
        <f t="shared" ref="O1050" si="445">IF($A1050="","",MOD(G1050,10))</f>
        <v>2</v>
      </c>
      <c r="Q1050" s="4">
        <f>IF($A1050="","",IF(MAX($J1050:$O1050)=MAX($P1050:P1050),"",SMALL($J1050:$O1050,COUNTIF($J1050:$O1050,"&lt;="&amp;P1050)+1)))</f>
        <v>0</v>
      </c>
      <c r="R1050" s="4">
        <f>IF($A1050="","",IF(MAX($J1050:$O1050)=MAX($P1050:Q1050),"",SMALL($J1050:$O1050,COUNTIF($J1050:$O1050,"&lt;="&amp;Q1050)+1)))</f>
        <v>2</v>
      </c>
      <c r="S1050" s="4">
        <f>IF($A1050="","",IF(MAX($J1050:$O1050)=MAX($P1050:R1050),"",SMALL($J1050:$O1050,COUNTIF($J1050:$O1050,"&lt;="&amp;R1050)+1)))</f>
        <v>5</v>
      </c>
      <c r="T1050" s="4">
        <f>IF($A1050="","",IF(MAX($J1050:$O1050)=MAX($P1050:S1050),"",SMALL($J1050:$O1050,COUNTIF($J1050:$O1050,"&lt;="&amp;S1050)+1)))</f>
        <v>8</v>
      </c>
      <c r="U1050" s="4" t="str">
        <f>IF($A1050="","",IF(MAX($J1050:$O1050)=MAX($P1050:T1050),"",SMALL($J1050:$O1050,COUNTIF($J1050:$O1050,"&lt;="&amp;T1050)+1)))</f>
        <v/>
      </c>
      <c r="V1050" s="4" t="str">
        <f>IF($A1050="","",IF(MAX($J1050:$O1050)=MAX($P1050:U1050),"",SMALL($J1050:$O1050,COUNTIF($J1050:$O1050,"&lt;="&amp;U1050)+1)))</f>
        <v/>
      </c>
      <c r="X1050" s="4">
        <f t="shared" ref="X1050" si="446">IF($A1049="","",MOD(B1049*C1049,10))</f>
        <v>2</v>
      </c>
      <c r="Y1050" s="4">
        <f t="shared" ref="Y1050" si="447">IF($A1049="","",1*RIGHT(ROUND(C1049/B1049,2)))</f>
        <v>3</v>
      </c>
      <c r="Z1050" s="4">
        <f t="shared" ref="Z1050" si="448">IF($A1049="","",MOD(E1049*F1049,10))</f>
        <v>8</v>
      </c>
      <c r="AA1050" s="4">
        <f t="shared" ref="AA1050" si="449">IF($A1049="","",1*RIGHT(ROUND(F1049/E1049,2)))</f>
        <v>3</v>
      </c>
      <c r="AB1050" s="4">
        <f t="shared" ref="AB1050" si="450">IF($A1049="","",MOD(F1049*G1049,10))</f>
        <v>6</v>
      </c>
      <c r="AC1050" s="4">
        <f t="shared" ref="AC1050" si="451">IF($A1049="","",1*RIGHT(ROUND(G1049/F1049,2)))</f>
        <v>2</v>
      </c>
      <c r="AE1050" s="4">
        <f>IF($A1049="","",IF(MAX($X1050:$AC1050)=MAX($AD1050:AD1050)," ",SMALL($X1050:$AC1050,COUNTIF($X1050:$AC1050,"&lt;="&amp;AD1050)+1)))</f>
        <v>2</v>
      </c>
      <c r="AF1050" s="4">
        <f>IF($A1049="","",IF(MAX($X1050:$AC1050)=MAX($AD1050:AE1050)," ",SMALL($X1050:$AC1050,COUNTIF($X1050:$AC1050,"&lt;="&amp;AE1050)+1)))</f>
        <v>3</v>
      </c>
      <c r="AG1050" s="4">
        <f>IF($A1049="","",IF(MAX($X1050:$AC1050)=MAX($AD1050:AF1050)," ",SMALL($X1050:$AC1050,COUNTIF($X1050:$AC1050,"&lt;="&amp;AF1050)+1)))</f>
        <v>6</v>
      </c>
      <c r="AH1050" s="4">
        <f>IF($A1049="","",IF(MAX($X1050:$AC1050)=MAX($AD1050:AG1050)," ",SMALL($X1050:$AC1050,COUNTIF($X1050:$AC1050,"&lt;="&amp;AG1050)+1)))</f>
        <v>8</v>
      </c>
      <c r="AI1050" s="4" t="str">
        <f>IF($A1049="","",IF(MAX($X1050:$AC1050)=MAX($AD1050:AH1050)," ",SMALL($X1050:$AC1050,COUNTIF($X1050:$AC1050,"&lt;="&amp;AH1050)+1)))</f>
        <v xml:space="preserve"> </v>
      </c>
      <c r="AJ1050" s="4" t="str">
        <f>IF($A1049="","",IF(MAX($X1050:$AC1050)=MAX($AD1050:AI1050)," ",SMALL($X1050:$AC1050,COUNTIF($X1050:$AC1050,"&lt;="&amp;AI1050)+1)))</f>
        <v xml:space="preserve"> </v>
      </c>
      <c r="AL1050" s="13" t="str">
        <f t="shared" ref="AL1050" si="452">IF($A1049="","",COUNT(AE1050:AJ1050)&amp;"尾")</f>
        <v>4尾</v>
      </c>
      <c r="AM1050" s="13" t="str">
        <f t="shared" ref="AM1050" si="453">IF($A1050="","","中"&amp;SUMPRODUCT(COUNTIF($Q1050:$V1050,AE1050:AJ1050))&amp;"尾")</f>
        <v>中2尾</v>
      </c>
    </row>
    <row r="1051" spans="1:39" x14ac:dyDescent="0.15">
      <c r="A1051" s="7">
        <v>2023004</v>
      </c>
      <c r="B1051" s="2">
        <v>1</v>
      </c>
      <c r="C1051" s="2">
        <v>7</v>
      </c>
      <c r="D1051" s="2">
        <v>15</v>
      </c>
      <c r="E1051" s="2">
        <v>16</v>
      </c>
      <c r="F1051" s="2">
        <v>20</v>
      </c>
      <c r="G1051" s="2">
        <v>25</v>
      </c>
      <c r="H1051" s="2">
        <v>16</v>
      </c>
      <c r="J1051" s="4">
        <f t="shared" ref="J1051" si="454">IF($A1051="","",MOD(B1051,10))</f>
        <v>1</v>
      </c>
      <c r="K1051" s="4">
        <f t="shared" ref="K1051" si="455">IF($A1051="","",MOD(C1051,10))</f>
        <v>7</v>
      </c>
      <c r="L1051" s="4">
        <f t="shared" ref="L1051" si="456">IF($A1051="","",MOD(D1051,10))</f>
        <v>5</v>
      </c>
      <c r="M1051" s="4">
        <f t="shared" ref="M1051" si="457">IF($A1051="","",MOD(E1051,10))</f>
        <v>6</v>
      </c>
      <c r="N1051" s="4">
        <f t="shared" ref="N1051" si="458">IF($A1051="","",MOD(F1051,10))</f>
        <v>0</v>
      </c>
      <c r="O1051" s="4">
        <f t="shared" ref="O1051" si="459">IF($A1051="","",MOD(G1051,10))</f>
        <v>5</v>
      </c>
      <c r="Q1051" s="4">
        <f>IF($A1051="","",IF(MAX($J1051:$O1051)=MAX($P1051:P1051),"",SMALL($J1051:$O1051,COUNTIF($J1051:$O1051,"&lt;="&amp;P1051)+1)))</f>
        <v>0</v>
      </c>
      <c r="R1051" s="4">
        <f>IF($A1051="","",IF(MAX($J1051:$O1051)=MAX($P1051:Q1051),"",SMALL($J1051:$O1051,COUNTIF($J1051:$O1051,"&lt;="&amp;Q1051)+1)))</f>
        <v>1</v>
      </c>
      <c r="S1051" s="4">
        <f>IF($A1051="","",IF(MAX($J1051:$O1051)=MAX($P1051:R1051),"",SMALL($J1051:$O1051,COUNTIF($J1051:$O1051,"&lt;="&amp;R1051)+1)))</f>
        <v>5</v>
      </c>
      <c r="T1051" s="4">
        <f>IF($A1051="","",IF(MAX($J1051:$O1051)=MAX($P1051:S1051),"",SMALL($J1051:$O1051,COUNTIF($J1051:$O1051,"&lt;="&amp;S1051)+1)))</f>
        <v>6</v>
      </c>
      <c r="U1051" s="4">
        <f>IF($A1051="","",IF(MAX($J1051:$O1051)=MAX($P1051:T1051),"",SMALL($J1051:$O1051,COUNTIF($J1051:$O1051,"&lt;="&amp;T1051)+1)))</f>
        <v>7</v>
      </c>
      <c r="V1051" s="4" t="str">
        <f>IF($A1051="","",IF(MAX($J1051:$O1051)=MAX($P1051:U1051),"",SMALL($J1051:$O1051,COUNTIF($J1051:$O1051,"&lt;="&amp;U1051)+1)))</f>
        <v/>
      </c>
      <c r="X1051" s="4">
        <f t="shared" ref="X1051" si="460">IF($A1050="","",MOD(B1050*C1050,10))</f>
        <v>0</v>
      </c>
      <c r="Y1051" s="4">
        <f t="shared" ref="Y1051" si="461">IF($A1050="","",1*RIGHT(ROUND(C1050/B1050,2)))</f>
        <v>6</v>
      </c>
      <c r="Z1051" s="4">
        <f t="shared" ref="Z1051" si="462">IF($A1050="","",MOD(E1050*F1050,10))</f>
        <v>0</v>
      </c>
      <c r="AA1051" s="4">
        <f t="shared" ref="AA1051" si="463">IF($A1050="","",1*RIGHT(ROUND(F1050/E1050,2)))</f>
        <v>2</v>
      </c>
      <c r="AB1051" s="4">
        <f t="shared" ref="AB1051" si="464">IF($A1050="","",MOD(F1050*G1050,10))</f>
        <v>0</v>
      </c>
      <c r="AC1051" s="4">
        <f t="shared" ref="AC1051" si="465">IF($A1050="","",1*RIGHT(ROUND(G1050/F1050,2)))</f>
        <v>7</v>
      </c>
      <c r="AE1051" s="4">
        <f>IF($A1050="","",IF(MAX($X1051:$AC1051)=MAX($AD1051:AD1051)," ",SMALL($X1051:$AC1051,COUNTIF($X1051:$AC1051,"&lt;="&amp;AD1051)+1)))</f>
        <v>0</v>
      </c>
      <c r="AF1051" s="4">
        <f>IF($A1050="","",IF(MAX($X1051:$AC1051)=MAX($AD1051:AE1051)," ",SMALL($X1051:$AC1051,COUNTIF($X1051:$AC1051,"&lt;="&amp;AE1051)+1)))</f>
        <v>2</v>
      </c>
      <c r="AG1051" s="4">
        <f>IF($A1050="","",IF(MAX($X1051:$AC1051)=MAX($AD1051:AF1051)," ",SMALL($X1051:$AC1051,COUNTIF($X1051:$AC1051,"&lt;="&amp;AF1051)+1)))</f>
        <v>6</v>
      </c>
      <c r="AH1051" s="4">
        <f>IF($A1050="","",IF(MAX($X1051:$AC1051)=MAX($AD1051:AG1051)," ",SMALL($X1051:$AC1051,COUNTIF($X1051:$AC1051,"&lt;="&amp;AG1051)+1)))</f>
        <v>7</v>
      </c>
      <c r="AI1051" s="4" t="str">
        <f>IF($A1050="","",IF(MAX($X1051:$AC1051)=MAX($AD1051:AH1051)," ",SMALL($X1051:$AC1051,COUNTIF($X1051:$AC1051,"&lt;="&amp;AH1051)+1)))</f>
        <v xml:space="preserve"> </v>
      </c>
      <c r="AJ1051" s="4" t="str">
        <f>IF($A1050="","",IF(MAX($X1051:$AC1051)=MAX($AD1051:AI1051)," ",SMALL($X1051:$AC1051,COUNTIF($X1051:$AC1051,"&lt;="&amp;AI1051)+1)))</f>
        <v xml:space="preserve"> </v>
      </c>
      <c r="AL1051" s="13" t="str">
        <f t="shared" ref="AL1051" si="466">IF($A1050="","",COUNT(AE1051:AJ1051)&amp;"尾")</f>
        <v>4尾</v>
      </c>
      <c r="AM1051" s="13" t="str">
        <f t="shared" ref="AM1051" si="467">IF($A1051="","","中"&amp;SUMPRODUCT(COUNTIF($Q1051:$V1051,AE1051:AJ1051))&amp;"尾")</f>
        <v>中3尾</v>
      </c>
    </row>
    <row r="1052" spans="1:39" ht="11.25" customHeight="1" x14ac:dyDescent="0.15">
      <c r="A1052" s="7">
        <v>2023005</v>
      </c>
      <c r="B1052" s="2">
        <v>2</v>
      </c>
      <c r="C1052" s="2">
        <v>6</v>
      </c>
      <c r="D1052" s="2">
        <v>8</v>
      </c>
      <c r="E1052" s="2">
        <v>13</v>
      </c>
      <c r="F1052" s="2">
        <v>14</v>
      </c>
      <c r="G1052" s="2">
        <v>19</v>
      </c>
      <c r="H1052" s="2">
        <v>16</v>
      </c>
      <c r="J1052" s="4">
        <f t="shared" ref="J1052" si="468">IF($A1052="","",MOD(B1052,10))</f>
        <v>2</v>
      </c>
      <c r="K1052" s="4">
        <f t="shared" ref="K1052" si="469">IF($A1052="","",MOD(C1052,10))</f>
        <v>6</v>
      </c>
      <c r="L1052" s="4">
        <f t="shared" ref="L1052" si="470">IF($A1052="","",MOD(D1052,10))</f>
        <v>8</v>
      </c>
      <c r="M1052" s="4">
        <f t="shared" ref="M1052" si="471">IF($A1052="","",MOD(E1052,10))</f>
        <v>3</v>
      </c>
      <c r="N1052" s="4">
        <f t="shared" ref="N1052" si="472">IF($A1052="","",MOD(F1052,10))</f>
        <v>4</v>
      </c>
      <c r="O1052" s="4">
        <f t="shared" ref="O1052" si="473">IF($A1052="","",MOD(G1052,10))</f>
        <v>9</v>
      </c>
      <c r="Q1052" s="4">
        <f>IF($A1052="","",IF(MAX($J1052:$O1052)=MAX($P1052:P1052),"",SMALL($J1052:$O1052,COUNTIF($J1052:$O1052,"&lt;="&amp;P1052)+1)))</f>
        <v>2</v>
      </c>
      <c r="R1052" s="4">
        <f>IF($A1052="","",IF(MAX($J1052:$O1052)=MAX($P1052:Q1052),"",SMALL($J1052:$O1052,COUNTIF($J1052:$O1052,"&lt;="&amp;Q1052)+1)))</f>
        <v>3</v>
      </c>
      <c r="S1052" s="4">
        <f>IF($A1052="","",IF(MAX($J1052:$O1052)=MAX($P1052:R1052),"",SMALL($J1052:$O1052,COUNTIF($J1052:$O1052,"&lt;="&amp;R1052)+1)))</f>
        <v>4</v>
      </c>
      <c r="T1052" s="4">
        <f>IF($A1052="","",IF(MAX($J1052:$O1052)=MAX($P1052:S1052),"",SMALL($J1052:$O1052,COUNTIF($J1052:$O1052,"&lt;="&amp;S1052)+1)))</f>
        <v>6</v>
      </c>
      <c r="U1052" s="4">
        <f>IF($A1052="","",IF(MAX($J1052:$O1052)=MAX($P1052:T1052),"",SMALL($J1052:$O1052,COUNTIF($J1052:$O1052,"&lt;="&amp;T1052)+1)))</f>
        <v>8</v>
      </c>
      <c r="V1052" s="4">
        <f>IF($A1052="","",IF(MAX($J1052:$O1052)=MAX($P1052:U1052),"",SMALL($J1052:$O1052,COUNTIF($J1052:$O1052,"&lt;="&amp;U1052)+1)))</f>
        <v>9</v>
      </c>
      <c r="X1052" s="4">
        <f t="shared" ref="X1052" si="474">IF($A1051="","",MOD(B1051*C1051,10))</f>
        <v>7</v>
      </c>
      <c r="Y1052" s="4">
        <f t="shared" ref="Y1052" si="475">IF($A1051="","",1*RIGHT(ROUND(C1051/B1051,2)))</f>
        <v>7</v>
      </c>
      <c r="Z1052" s="4">
        <f t="shared" ref="Z1052" si="476">IF($A1051="","",MOD(E1051*F1051,10))</f>
        <v>0</v>
      </c>
      <c r="AA1052" s="4">
        <f t="shared" ref="AA1052" si="477">IF($A1051="","",1*RIGHT(ROUND(F1051/E1051,2)))</f>
        <v>5</v>
      </c>
      <c r="AB1052" s="4">
        <f t="shared" ref="AB1052" si="478">IF($A1051="","",MOD(F1051*G1051,10))</f>
        <v>0</v>
      </c>
      <c r="AC1052" s="4">
        <f t="shared" ref="AC1052" si="479">IF($A1051="","",1*RIGHT(ROUND(G1051/F1051,2)))</f>
        <v>5</v>
      </c>
      <c r="AE1052" s="4">
        <f>IF($A1051="","",IF(MAX($X1052:$AC1052)=MAX($AD1052:AD1052)," ",SMALL($X1052:$AC1052,COUNTIF($X1052:$AC1052,"&lt;="&amp;AD1052)+1)))</f>
        <v>0</v>
      </c>
      <c r="AF1052" s="4">
        <f>IF($A1051="","",IF(MAX($X1052:$AC1052)=MAX($AD1052:AE1052)," ",SMALL($X1052:$AC1052,COUNTIF($X1052:$AC1052,"&lt;="&amp;AE1052)+1)))</f>
        <v>5</v>
      </c>
      <c r="AG1052" s="4">
        <f>IF($A1051="","",IF(MAX($X1052:$AC1052)=MAX($AD1052:AF1052)," ",SMALL($X1052:$AC1052,COUNTIF($X1052:$AC1052,"&lt;="&amp;AF1052)+1)))</f>
        <v>7</v>
      </c>
      <c r="AH1052" s="4" t="str">
        <f>IF($A1051="","",IF(MAX($X1052:$AC1052)=MAX($AD1052:AG1052)," ",SMALL($X1052:$AC1052,COUNTIF($X1052:$AC1052,"&lt;="&amp;AG1052)+1)))</f>
        <v xml:space="preserve"> </v>
      </c>
      <c r="AI1052" s="4" t="str">
        <f>IF($A1051="","",IF(MAX($X1052:$AC1052)=MAX($AD1052:AH1052)," ",SMALL($X1052:$AC1052,COUNTIF($X1052:$AC1052,"&lt;="&amp;AH1052)+1)))</f>
        <v xml:space="preserve"> </v>
      </c>
      <c r="AJ1052" s="4" t="str">
        <f>IF($A1051="","",IF(MAX($X1052:$AC1052)=MAX($AD1052:AI1052)," ",SMALL($X1052:$AC1052,COUNTIF($X1052:$AC1052,"&lt;="&amp;AI1052)+1)))</f>
        <v xml:space="preserve"> </v>
      </c>
      <c r="AL1052" s="13" t="str">
        <f t="shared" ref="AL1052" si="480">IF($A1051="","",COUNT(AE1052:AJ1052)&amp;"尾")</f>
        <v>3尾</v>
      </c>
      <c r="AM1052" s="13" t="str">
        <f t="shared" ref="AM1052" si="481">IF($A1052="","","中"&amp;SUMPRODUCT(COUNTIF($Q1052:$V1052,AE1052:AJ1052))&amp;"尾")</f>
        <v>中0尾</v>
      </c>
    </row>
    <row r="1053" spans="1:39" ht="11.25" customHeight="1" x14ac:dyDescent="0.15">
      <c r="A1053" s="28">
        <v>2023006</v>
      </c>
      <c r="B1053" s="30">
        <v>2</v>
      </c>
      <c r="C1053" s="30">
        <v>12</v>
      </c>
      <c r="D1053" s="30">
        <v>14</v>
      </c>
      <c r="E1053" s="30">
        <v>24</v>
      </c>
      <c r="F1053" s="30">
        <v>26</v>
      </c>
      <c r="G1053" s="31">
        <v>10</v>
      </c>
      <c r="H1053" s="36">
        <v>5</v>
      </c>
      <c r="J1053" s="4">
        <f t="shared" ref="J1053" si="482">IF($A1053="","",MOD(B1053,10))</f>
        <v>2</v>
      </c>
      <c r="K1053" s="4">
        <f t="shared" ref="K1053" si="483">IF($A1053="","",MOD(C1053,10))</f>
        <v>2</v>
      </c>
      <c r="L1053" s="4">
        <f t="shared" ref="L1053" si="484">IF($A1053="","",MOD(D1053,10))</f>
        <v>4</v>
      </c>
      <c r="M1053" s="4">
        <f t="shared" ref="M1053" si="485">IF($A1053="","",MOD(E1053,10))</f>
        <v>4</v>
      </c>
      <c r="N1053" s="4">
        <f t="shared" ref="N1053" si="486">IF($A1053="","",MOD(F1053,10))</f>
        <v>6</v>
      </c>
      <c r="O1053" s="4">
        <f t="shared" ref="O1053" si="487">IF($A1053="","",MOD(G1053,10))</f>
        <v>0</v>
      </c>
      <c r="Q1053" s="4">
        <f>IF($A1053="","",IF(MAX($J1053:$O1053)=MAX($P1053:P1053),"",SMALL($J1053:$O1053,COUNTIF($J1053:$O1053,"&lt;="&amp;P1053)+1)))</f>
        <v>0</v>
      </c>
      <c r="R1053" s="4">
        <f>IF($A1053="","",IF(MAX($J1053:$O1053)=MAX($P1053:Q1053),"",SMALL($J1053:$O1053,COUNTIF($J1053:$O1053,"&lt;="&amp;Q1053)+1)))</f>
        <v>2</v>
      </c>
      <c r="S1053" s="4">
        <f>IF($A1053="","",IF(MAX($J1053:$O1053)=MAX($P1053:R1053),"",SMALL($J1053:$O1053,COUNTIF($J1053:$O1053,"&lt;="&amp;R1053)+1)))</f>
        <v>4</v>
      </c>
      <c r="T1053" s="4">
        <f>IF($A1053="","",IF(MAX($J1053:$O1053)=MAX($P1053:S1053),"",SMALL($J1053:$O1053,COUNTIF($J1053:$O1053,"&lt;="&amp;S1053)+1)))</f>
        <v>6</v>
      </c>
      <c r="U1053" s="4" t="str">
        <f>IF($A1053="","",IF(MAX($J1053:$O1053)=MAX($P1053:T1053),"",SMALL($J1053:$O1053,COUNTIF($J1053:$O1053,"&lt;="&amp;T1053)+1)))</f>
        <v/>
      </c>
      <c r="V1053" s="4" t="str">
        <f>IF($A1053="","",IF(MAX($J1053:$O1053)=MAX($P1053:U1053),"",SMALL($J1053:$O1053,COUNTIF($J1053:$O1053,"&lt;="&amp;U1053)+1)))</f>
        <v/>
      </c>
      <c r="X1053" s="4">
        <f t="shared" ref="X1053" si="488">IF($A1052="","",MOD(B1052*C1052,10))</f>
        <v>2</v>
      </c>
      <c r="Y1053" s="4">
        <f t="shared" ref="Y1053" si="489">IF($A1052="","",1*RIGHT(ROUND(C1052/B1052,2)))</f>
        <v>3</v>
      </c>
      <c r="Z1053" s="4">
        <f t="shared" ref="Z1053" si="490">IF($A1052="","",MOD(E1052*F1052,10))</f>
        <v>2</v>
      </c>
      <c r="AA1053" s="4">
        <f t="shared" ref="AA1053" si="491">IF($A1052="","",1*RIGHT(ROUND(F1052/E1052,2)))</f>
        <v>8</v>
      </c>
      <c r="AB1053" s="4">
        <f t="shared" ref="AB1053" si="492">IF($A1052="","",MOD(F1052*G1052,10))</f>
        <v>6</v>
      </c>
      <c r="AC1053" s="4">
        <f t="shared" ref="AC1053" si="493">IF($A1052="","",1*RIGHT(ROUND(G1052/F1052,2)))</f>
        <v>6</v>
      </c>
      <c r="AE1053" s="4">
        <f>IF($A1052="","",IF(MAX($X1053:$AC1053)=MAX($AD1053:AD1053)," ",SMALL($X1053:$AC1053,COUNTIF($X1053:$AC1053,"&lt;="&amp;AD1053)+1)))</f>
        <v>2</v>
      </c>
      <c r="AF1053" s="4">
        <f>IF($A1052="","",IF(MAX($X1053:$AC1053)=MAX($AD1053:AE1053)," ",SMALL($X1053:$AC1053,COUNTIF($X1053:$AC1053,"&lt;="&amp;AE1053)+1)))</f>
        <v>3</v>
      </c>
      <c r="AG1053" s="4">
        <f>IF($A1052="","",IF(MAX($X1053:$AC1053)=MAX($AD1053:AF1053)," ",SMALL($X1053:$AC1053,COUNTIF($X1053:$AC1053,"&lt;="&amp;AF1053)+1)))</f>
        <v>6</v>
      </c>
      <c r="AH1053" s="4">
        <f>IF($A1052="","",IF(MAX($X1053:$AC1053)=MAX($AD1053:AG1053)," ",SMALL($X1053:$AC1053,COUNTIF($X1053:$AC1053,"&lt;="&amp;AG1053)+1)))</f>
        <v>8</v>
      </c>
      <c r="AI1053" s="4" t="str">
        <f>IF($A1052="","",IF(MAX($X1053:$AC1053)=MAX($AD1053:AH1053)," ",SMALL($X1053:$AC1053,COUNTIF($X1053:$AC1053,"&lt;="&amp;AH1053)+1)))</f>
        <v xml:space="preserve"> </v>
      </c>
      <c r="AJ1053" s="4" t="str">
        <f>IF($A1052="","",IF(MAX($X1053:$AC1053)=MAX($AD1053:AI1053)," ",SMALL($X1053:$AC1053,COUNTIF($X1053:$AC1053,"&lt;="&amp;AI1053)+1)))</f>
        <v xml:space="preserve"> </v>
      </c>
      <c r="AL1053" s="13" t="str">
        <f t="shared" ref="AL1053" si="494">IF($A1052="","",COUNT(AE1053:AJ1053)&amp;"尾")</f>
        <v>4尾</v>
      </c>
      <c r="AM1053" s="13" t="str">
        <f t="shared" ref="AM1053" si="495">IF($A1053="","","中"&amp;SUMPRODUCT(COUNTIF($Q1053:$V1053,AE1053:AJ1053))&amp;"尾")</f>
        <v>中2尾</v>
      </c>
    </row>
    <row r="1054" spans="1:39" ht="11.25" customHeight="1" x14ac:dyDescent="0.15">
      <c r="A1054" s="28">
        <v>2023007</v>
      </c>
      <c r="B1054" s="30">
        <v>5</v>
      </c>
      <c r="C1054" s="30">
        <v>6</v>
      </c>
      <c r="D1054" s="30">
        <v>9</v>
      </c>
      <c r="E1054" s="30">
        <v>22</v>
      </c>
      <c r="F1054" s="30">
        <v>25</v>
      </c>
      <c r="G1054" s="31">
        <v>31</v>
      </c>
      <c r="H1054" s="36">
        <v>3</v>
      </c>
      <c r="J1054" s="4">
        <f t="shared" ref="J1054" si="496">IF($A1054="","",MOD(B1054,10))</f>
        <v>5</v>
      </c>
      <c r="K1054" s="4">
        <f t="shared" ref="K1054" si="497">IF($A1054="","",MOD(C1054,10))</f>
        <v>6</v>
      </c>
      <c r="L1054" s="4">
        <f t="shared" ref="L1054" si="498">IF($A1054="","",MOD(D1054,10))</f>
        <v>9</v>
      </c>
      <c r="M1054" s="4">
        <f t="shared" ref="M1054" si="499">IF($A1054="","",MOD(E1054,10))</f>
        <v>2</v>
      </c>
      <c r="N1054" s="4">
        <f t="shared" ref="N1054" si="500">IF($A1054="","",MOD(F1054,10))</f>
        <v>5</v>
      </c>
      <c r="O1054" s="4">
        <f t="shared" ref="O1054" si="501">IF($A1054="","",MOD(G1054,10))</f>
        <v>1</v>
      </c>
      <c r="Q1054" s="4">
        <f>IF($A1054="","",IF(MAX($J1054:$O1054)=MAX($P1054:P1054),"",SMALL($J1054:$O1054,COUNTIF($J1054:$O1054,"&lt;="&amp;P1054)+1)))</f>
        <v>1</v>
      </c>
      <c r="R1054" s="4">
        <f>IF($A1054="","",IF(MAX($J1054:$O1054)=MAX($P1054:Q1054),"",SMALL($J1054:$O1054,COUNTIF($J1054:$O1054,"&lt;="&amp;Q1054)+1)))</f>
        <v>2</v>
      </c>
      <c r="S1054" s="4">
        <f>IF($A1054="","",IF(MAX($J1054:$O1054)=MAX($P1054:R1054),"",SMALL($J1054:$O1054,COUNTIF($J1054:$O1054,"&lt;="&amp;R1054)+1)))</f>
        <v>5</v>
      </c>
      <c r="T1054" s="4">
        <f>IF($A1054="","",IF(MAX($J1054:$O1054)=MAX($P1054:S1054),"",SMALL($J1054:$O1054,COUNTIF($J1054:$O1054,"&lt;="&amp;S1054)+1)))</f>
        <v>6</v>
      </c>
      <c r="U1054" s="4">
        <f>IF($A1054="","",IF(MAX($J1054:$O1054)=MAX($P1054:T1054),"",SMALL($J1054:$O1054,COUNTIF($J1054:$O1054,"&lt;="&amp;T1054)+1)))</f>
        <v>9</v>
      </c>
      <c r="V1054" s="4" t="str">
        <f>IF($A1054="","",IF(MAX($J1054:$O1054)=MAX($P1054:U1054),"",SMALL($J1054:$O1054,COUNTIF($J1054:$O1054,"&lt;="&amp;U1054)+1)))</f>
        <v/>
      </c>
      <c r="X1054" s="4">
        <f t="shared" ref="X1054" si="502">IF($A1053="","",MOD(B1053*C1053,10))</f>
        <v>4</v>
      </c>
      <c r="Y1054" s="4">
        <f t="shared" ref="Y1054" si="503">IF($A1053="","",1*RIGHT(ROUND(C1053/B1053,2)))</f>
        <v>6</v>
      </c>
      <c r="Z1054" s="4">
        <f t="shared" ref="Z1054" si="504">IF($A1053="","",MOD(E1053*F1053,10))</f>
        <v>4</v>
      </c>
      <c r="AA1054" s="4">
        <f t="shared" ref="AA1054" si="505">IF($A1053="","",1*RIGHT(ROUND(F1053/E1053,2)))</f>
        <v>8</v>
      </c>
      <c r="AB1054" s="4">
        <f t="shared" ref="AB1054" si="506">IF($A1053="","",MOD(F1053*G1053,10))</f>
        <v>0</v>
      </c>
      <c r="AC1054" s="4">
        <f t="shared" ref="AC1054" si="507">IF($A1053="","",1*RIGHT(ROUND(G1053/F1053,2)))</f>
        <v>8</v>
      </c>
      <c r="AE1054" s="4">
        <f>IF($A1053="","",IF(MAX($X1054:$AC1054)=MAX($AD1054:AD1054)," ",SMALL($X1054:$AC1054,COUNTIF($X1054:$AC1054,"&lt;="&amp;AD1054)+1)))</f>
        <v>0</v>
      </c>
      <c r="AF1054" s="4">
        <f>IF($A1053="","",IF(MAX($X1054:$AC1054)=MAX($AD1054:AE1054)," ",SMALL($X1054:$AC1054,COUNTIF($X1054:$AC1054,"&lt;="&amp;AE1054)+1)))</f>
        <v>4</v>
      </c>
      <c r="AG1054" s="4">
        <f>IF($A1053="","",IF(MAX($X1054:$AC1054)=MAX($AD1054:AF1054)," ",SMALL($X1054:$AC1054,COUNTIF($X1054:$AC1054,"&lt;="&amp;AF1054)+1)))</f>
        <v>6</v>
      </c>
      <c r="AH1054" s="4">
        <f>IF($A1053="","",IF(MAX($X1054:$AC1054)=MAX($AD1054:AG1054)," ",SMALL($X1054:$AC1054,COUNTIF($X1054:$AC1054,"&lt;="&amp;AG1054)+1)))</f>
        <v>8</v>
      </c>
      <c r="AI1054" s="4" t="str">
        <f>IF($A1053="","",IF(MAX($X1054:$AC1054)=MAX($AD1054:AH1054)," ",SMALL($X1054:$AC1054,COUNTIF($X1054:$AC1054,"&lt;="&amp;AH1054)+1)))</f>
        <v xml:space="preserve"> </v>
      </c>
      <c r="AJ1054" s="4" t="str">
        <f>IF($A1053="","",IF(MAX($X1054:$AC1054)=MAX($AD1054:AI1054)," ",SMALL($X1054:$AC1054,COUNTIF($X1054:$AC1054,"&lt;="&amp;AI1054)+1)))</f>
        <v xml:space="preserve"> </v>
      </c>
      <c r="AL1054" s="13" t="str">
        <f t="shared" ref="AL1054" si="508">IF($A1053="","",COUNT(AE1054:AJ1054)&amp;"尾")</f>
        <v>4尾</v>
      </c>
      <c r="AM1054" s="13" t="str">
        <f t="shared" ref="AM1054" si="509">IF($A1054="","","中"&amp;SUMPRODUCT(COUNTIF($Q1054:$V1054,AE1054:AJ1054))&amp;"尾")</f>
        <v>中1尾</v>
      </c>
    </row>
    <row r="1055" spans="1:39" ht="11.25" customHeight="1" x14ac:dyDescent="0.15">
      <c r="A1055" s="28">
        <v>2023008</v>
      </c>
      <c r="B1055" s="30">
        <v>5</v>
      </c>
      <c r="C1055" s="30">
        <v>13</v>
      </c>
      <c r="D1055" s="30">
        <v>18</v>
      </c>
      <c r="E1055" s="30">
        <v>20</v>
      </c>
      <c r="F1055" s="30">
        <v>26</v>
      </c>
      <c r="G1055" s="31">
        <v>28</v>
      </c>
      <c r="H1055" s="36">
        <v>6</v>
      </c>
      <c r="J1055" s="4">
        <f t="shared" ref="J1055" si="510">IF($A1055="","",MOD(B1055,10))</f>
        <v>5</v>
      </c>
      <c r="K1055" s="4">
        <f t="shared" ref="K1055" si="511">IF($A1055="","",MOD(C1055,10))</f>
        <v>3</v>
      </c>
      <c r="L1055" s="4">
        <f t="shared" ref="L1055" si="512">IF($A1055="","",MOD(D1055,10))</f>
        <v>8</v>
      </c>
      <c r="M1055" s="4">
        <f t="shared" ref="M1055" si="513">IF($A1055="","",MOD(E1055,10))</f>
        <v>0</v>
      </c>
      <c r="N1055" s="4">
        <f t="shared" ref="N1055" si="514">IF($A1055="","",MOD(F1055,10))</f>
        <v>6</v>
      </c>
      <c r="O1055" s="4">
        <f t="shared" ref="O1055" si="515">IF($A1055="","",MOD(G1055,10))</f>
        <v>8</v>
      </c>
      <c r="Q1055" s="4">
        <f>IF($A1055="","",IF(MAX($J1055:$O1055)=MAX($P1055:P1055),"",SMALL($J1055:$O1055,COUNTIF($J1055:$O1055,"&lt;="&amp;P1055)+1)))</f>
        <v>0</v>
      </c>
      <c r="R1055" s="4">
        <f>IF($A1055="","",IF(MAX($J1055:$O1055)=MAX($P1055:Q1055),"",SMALL($J1055:$O1055,COUNTIF($J1055:$O1055,"&lt;="&amp;Q1055)+1)))</f>
        <v>3</v>
      </c>
      <c r="S1055" s="4">
        <f>IF($A1055="","",IF(MAX($J1055:$O1055)=MAX($P1055:R1055),"",SMALL($J1055:$O1055,COUNTIF($J1055:$O1055,"&lt;="&amp;R1055)+1)))</f>
        <v>5</v>
      </c>
      <c r="T1055" s="4">
        <f>IF($A1055="","",IF(MAX($J1055:$O1055)=MAX($P1055:S1055),"",SMALL($J1055:$O1055,COUNTIF($J1055:$O1055,"&lt;="&amp;S1055)+1)))</f>
        <v>6</v>
      </c>
      <c r="U1055" s="4">
        <f>IF($A1055="","",IF(MAX($J1055:$O1055)=MAX($P1055:T1055),"",SMALL($J1055:$O1055,COUNTIF($J1055:$O1055,"&lt;="&amp;T1055)+1)))</f>
        <v>8</v>
      </c>
      <c r="V1055" s="4" t="str">
        <f>IF($A1055="","",IF(MAX($J1055:$O1055)=MAX($P1055:U1055),"",SMALL($J1055:$O1055,COUNTIF($J1055:$O1055,"&lt;="&amp;U1055)+1)))</f>
        <v/>
      </c>
      <c r="X1055" s="4">
        <f t="shared" ref="X1055" si="516">IF($A1054="","",MOD(B1054*C1054,10))</f>
        <v>0</v>
      </c>
      <c r="Y1055" s="4">
        <f t="shared" ref="Y1055" si="517">IF($A1054="","",1*RIGHT(ROUND(C1054/B1054,2)))</f>
        <v>2</v>
      </c>
      <c r="Z1055" s="4">
        <f t="shared" ref="Z1055" si="518">IF($A1054="","",MOD(E1054*F1054,10))</f>
        <v>0</v>
      </c>
      <c r="AA1055" s="4">
        <f t="shared" ref="AA1055" si="519">IF($A1054="","",1*RIGHT(ROUND(F1054/E1054,2)))</f>
        <v>4</v>
      </c>
      <c r="AB1055" s="4">
        <f t="shared" ref="AB1055" si="520">IF($A1054="","",MOD(F1054*G1054,10))</f>
        <v>5</v>
      </c>
      <c r="AC1055" s="4">
        <f t="shared" ref="AC1055" si="521">IF($A1054="","",1*RIGHT(ROUND(G1054/F1054,2)))</f>
        <v>4</v>
      </c>
      <c r="AE1055" s="4">
        <f>IF($A1054="","",IF(MAX($X1055:$AC1055)=MAX($AD1055:AD1055)," ",SMALL($X1055:$AC1055,COUNTIF($X1055:$AC1055,"&lt;="&amp;AD1055)+1)))</f>
        <v>0</v>
      </c>
      <c r="AF1055" s="4">
        <f>IF($A1054="","",IF(MAX($X1055:$AC1055)=MAX($AD1055:AE1055)," ",SMALL($X1055:$AC1055,COUNTIF($X1055:$AC1055,"&lt;="&amp;AE1055)+1)))</f>
        <v>2</v>
      </c>
      <c r="AG1055" s="4">
        <f>IF($A1054="","",IF(MAX($X1055:$AC1055)=MAX($AD1055:AF1055)," ",SMALL($X1055:$AC1055,COUNTIF($X1055:$AC1055,"&lt;="&amp;AF1055)+1)))</f>
        <v>4</v>
      </c>
      <c r="AH1055" s="4">
        <f>IF($A1054="","",IF(MAX($X1055:$AC1055)=MAX($AD1055:AG1055)," ",SMALL($X1055:$AC1055,COUNTIF($X1055:$AC1055,"&lt;="&amp;AG1055)+1)))</f>
        <v>5</v>
      </c>
      <c r="AI1055" s="4" t="str">
        <f>IF($A1054="","",IF(MAX($X1055:$AC1055)=MAX($AD1055:AH1055)," ",SMALL($X1055:$AC1055,COUNTIF($X1055:$AC1055,"&lt;="&amp;AH1055)+1)))</f>
        <v xml:space="preserve"> </v>
      </c>
      <c r="AJ1055" s="4" t="str">
        <f>IF($A1054="","",IF(MAX($X1055:$AC1055)=MAX($AD1055:AI1055)," ",SMALL($X1055:$AC1055,COUNTIF($X1055:$AC1055,"&lt;="&amp;AI1055)+1)))</f>
        <v xml:space="preserve"> </v>
      </c>
      <c r="AL1055" s="13" t="str">
        <f t="shared" ref="AL1055" si="522">IF($A1054="","",COUNT(AE1055:AJ1055)&amp;"尾")</f>
        <v>4尾</v>
      </c>
      <c r="AM1055" s="13" t="str">
        <f t="shared" ref="AM1055" si="523">IF($A1055="","","中"&amp;SUMPRODUCT(COUNTIF($Q1055:$V1055,AE1055:AJ1055))&amp;"尾")</f>
        <v>中2尾</v>
      </c>
    </row>
    <row r="1056" spans="1:39" ht="11.25" customHeight="1" x14ac:dyDescent="0.15">
      <c r="A1056" s="28">
        <v>2023009</v>
      </c>
      <c r="B1056" s="30">
        <v>3</v>
      </c>
      <c r="C1056" s="30">
        <v>4</v>
      </c>
      <c r="D1056" s="30">
        <v>19</v>
      </c>
      <c r="E1056" s="30">
        <v>23</v>
      </c>
      <c r="F1056" s="30">
        <v>30</v>
      </c>
      <c r="G1056" s="31">
        <v>32</v>
      </c>
      <c r="H1056" s="36">
        <v>6</v>
      </c>
      <c r="J1056" s="4">
        <f t="shared" ref="J1056" si="524">IF($A1056="","",MOD(B1056,10))</f>
        <v>3</v>
      </c>
      <c r="K1056" s="4">
        <f t="shared" ref="K1056" si="525">IF($A1056="","",MOD(C1056,10))</f>
        <v>4</v>
      </c>
      <c r="L1056" s="4">
        <f t="shared" ref="L1056" si="526">IF($A1056="","",MOD(D1056,10))</f>
        <v>9</v>
      </c>
      <c r="M1056" s="4">
        <f t="shared" ref="M1056" si="527">IF($A1056="","",MOD(E1056,10))</f>
        <v>3</v>
      </c>
      <c r="N1056" s="4">
        <f t="shared" ref="N1056" si="528">IF($A1056="","",MOD(F1056,10))</f>
        <v>0</v>
      </c>
      <c r="O1056" s="4">
        <f t="shared" ref="O1056" si="529">IF($A1056="","",MOD(G1056,10))</f>
        <v>2</v>
      </c>
      <c r="Q1056" s="4">
        <f>IF($A1056="","",IF(MAX($J1056:$O1056)=MAX($P1056:P1056),"",SMALL($J1056:$O1056,COUNTIF($J1056:$O1056,"&lt;="&amp;P1056)+1)))</f>
        <v>0</v>
      </c>
      <c r="R1056" s="4">
        <f>IF($A1056="","",IF(MAX($J1056:$O1056)=MAX($P1056:Q1056),"",SMALL($J1056:$O1056,COUNTIF($J1056:$O1056,"&lt;="&amp;Q1056)+1)))</f>
        <v>2</v>
      </c>
      <c r="S1056" s="4">
        <f>IF($A1056="","",IF(MAX($J1056:$O1056)=MAX($P1056:R1056),"",SMALL($J1056:$O1056,COUNTIF($J1056:$O1056,"&lt;="&amp;R1056)+1)))</f>
        <v>3</v>
      </c>
      <c r="T1056" s="4">
        <f>IF($A1056="","",IF(MAX($J1056:$O1056)=MAX($P1056:S1056),"",SMALL($J1056:$O1056,COUNTIF($J1056:$O1056,"&lt;="&amp;S1056)+1)))</f>
        <v>4</v>
      </c>
      <c r="U1056" s="4">
        <f>IF($A1056="","",IF(MAX($J1056:$O1056)=MAX($P1056:T1056),"",SMALL($J1056:$O1056,COUNTIF($J1056:$O1056,"&lt;="&amp;T1056)+1)))</f>
        <v>9</v>
      </c>
      <c r="V1056" s="4" t="str">
        <f>IF($A1056="","",IF(MAX($J1056:$O1056)=MAX($P1056:U1056),"",SMALL($J1056:$O1056,COUNTIF($J1056:$O1056,"&lt;="&amp;U1056)+1)))</f>
        <v/>
      </c>
      <c r="X1056" s="4">
        <f t="shared" ref="X1056" si="530">IF($A1055="","",MOD(B1055*C1055,10))</f>
        <v>5</v>
      </c>
      <c r="Y1056" s="4">
        <f t="shared" ref="Y1056" si="531">IF($A1055="","",1*RIGHT(ROUND(C1055/B1055,2)))</f>
        <v>6</v>
      </c>
      <c r="Z1056" s="4">
        <f t="shared" ref="Z1056" si="532">IF($A1055="","",MOD(E1055*F1055,10))</f>
        <v>0</v>
      </c>
      <c r="AA1056" s="4">
        <f t="shared" ref="AA1056" si="533">IF($A1055="","",1*RIGHT(ROUND(F1055/E1055,2)))</f>
        <v>3</v>
      </c>
      <c r="AB1056" s="4">
        <f t="shared" ref="AB1056" si="534">IF($A1055="","",MOD(F1055*G1055,10))</f>
        <v>8</v>
      </c>
      <c r="AC1056" s="4">
        <f t="shared" ref="AC1056" si="535">IF($A1055="","",1*RIGHT(ROUND(G1055/F1055,2)))</f>
        <v>8</v>
      </c>
      <c r="AE1056" s="4">
        <f>IF($A1055="","",IF(MAX($X1056:$AC1056)=MAX($AD1056:AD1056)," ",SMALL($X1056:$AC1056,COUNTIF($X1056:$AC1056,"&lt;="&amp;AD1056)+1)))</f>
        <v>0</v>
      </c>
      <c r="AF1056" s="4">
        <f>IF($A1055="","",IF(MAX($X1056:$AC1056)=MAX($AD1056:AE1056)," ",SMALL($X1056:$AC1056,COUNTIF($X1056:$AC1056,"&lt;="&amp;AE1056)+1)))</f>
        <v>3</v>
      </c>
      <c r="AG1056" s="4">
        <f>IF($A1055="","",IF(MAX($X1056:$AC1056)=MAX($AD1056:AF1056)," ",SMALL($X1056:$AC1056,COUNTIF($X1056:$AC1056,"&lt;="&amp;AF1056)+1)))</f>
        <v>5</v>
      </c>
      <c r="AH1056" s="4">
        <f>IF($A1055="","",IF(MAX($X1056:$AC1056)=MAX($AD1056:AG1056)," ",SMALL($X1056:$AC1056,COUNTIF($X1056:$AC1056,"&lt;="&amp;AG1056)+1)))</f>
        <v>6</v>
      </c>
      <c r="AI1056" s="4">
        <f>IF($A1055="","",IF(MAX($X1056:$AC1056)=MAX($AD1056:AH1056)," ",SMALL($X1056:$AC1056,COUNTIF($X1056:$AC1056,"&lt;="&amp;AH1056)+1)))</f>
        <v>8</v>
      </c>
      <c r="AJ1056" s="4" t="str">
        <f>IF($A1055="","",IF(MAX($X1056:$AC1056)=MAX($AD1056:AI1056)," ",SMALL($X1056:$AC1056,COUNTIF($X1056:$AC1056,"&lt;="&amp;AI1056)+1)))</f>
        <v xml:space="preserve"> </v>
      </c>
      <c r="AL1056" s="13" t="str">
        <f t="shared" ref="AL1056" si="536">IF($A1055="","",COUNT(AE1056:AJ1056)&amp;"尾")</f>
        <v>5尾</v>
      </c>
      <c r="AM1056" s="13" t="str">
        <f t="shared" ref="AM1056" si="537">IF($A1056="","","中"&amp;SUMPRODUCT(COUNTIF($Q1056:$V1056,AE1056:AJ1056))&amp;"尾")</f>
        <v>中2尾</v>
      </c>
    </row>
    <row r="1057" spans="1:39" x14ac:dyDescent="0.15">
      <c r="A1057" s="7">
        <v>2023010</v>
      </c>
      <c r="B1057" s="2">
        <v>4</v>
      </c>
      <c r="C1057" s="2">
        <v>5</v>
      </c>
      <c r="D1057" s="2">
        <v>13</v>
      </c>
      <c r="E1057" s="2">
        <v>18</v>
      </c>
      <c r="F1057" s="2">
        <v>27</v>
      </c>
      <c r="G1057" s="2">
        <v>29</v>
      </c>
      <c r="H1057" s="2">
        <v>12</v>
      </c>
      <c r="J1057" s="4">
        <f t="shared" ref="J1057:J1063" si="538">IF($A1057="","",MOD(B1057,10))</f>
        <v>4</v>
      </c>
      <c r="K1057" s="4">
        <f t="shared" ref="K1057:K1063" si="539">IF($A1057="","",MOD(C1057,10))</f>
        <v>5</v>
      </c>
      <c r="L1057" s="4">
        <f t="shared" ref="L1057:L1063" si="540">IF($A1057="","",MOD(D1057,10))</f>
        <v>3</v>
      </c>
      <c r="M1057" s="4">
        <f t="shared" ref="M1057:M1063" si="541">IF($A1057="","",MOD(E1057,10))</f>
        <v>8</v>
      </c>
      <c r="N1057" s="4">
        <f t="shared" ref="N1057:N1063" si="542">IF($A1057="","",MOD(F1057,10))</f>
        <v>7</v>
      </c>
      <c r="O1057" s="4">
        <f t="shared" ref="O1057:O1063" si="543">IF($A1057="","",MOD(G1057,10))</f>
        <v>9</v>
      </c>
      <c r="Q1057" s="4">
        <f>IF($A1057="","",IF(MAX($J1057:$O1057)=MAX($P1057:P1057),"",SMALL($J1057:$O1057,COUNTIF($J1057:$O1057,"&lt;="&amp;P1057)+1)))</f>
        <v>3</v>
      </c>
      <c r="R1057" s="4">
        <f>IF($A1057="","",IF(MAX($J1057:$O1057)=MAX($P1057:Q1057),"",SMALL($J1057:$O1057,COUNTIF($J1057:$O1057,"&lt;="&amp;Q1057)+1)))</f>
        <v>4</v>
      </c>
      <c r="S1057" s="4">
        <f>IF($A1057="","",IF(MAX($J1057:$O1057)=MAX($P1057:R1057),"",SMALL($J1057:$O1057,COUNTIF($J1057:$O1057,"&lt;="&amp;R1057)+1)))</f>
        <v>5</v>
      </c>
      <c r="T1057" s="4">
        <f>IF($A1057="","",IF(MAX($J1057:$O1057)=MAX($P1057:S1057),"",SMALL($J1057:$O1057,COUNTIF($J1057:$O1057,"&lt;="&amp;S1057)+1)))</f>
        <v>7</v>
      </c>
      <c r="U1057" s="4">
        <f>IF($A1057="","",IF(MAX($J1057:$O1057)=MAX($P1057:T1057),"",SMALL($J1057:$O1057,COUNTIF($J1057:$O1057,"&lt;="&amp;T1057)+1)))</f>
        <v>8</v>
      </c>
      <c r="V1057" s="4">
        <f>IF($A1057="","",IF(MAX($J1057:$O1057)=MAX($P1057:U1057),"",SMALL($J1057:$O1057,COUNTIF($J1057:$O1057,"&lt;="&amp;U1057)+1)))</f>
        <v>9</v>
      </c>
      <c r="X1057" s="4">
        <f t="shared" ref="X1057:X1063" si="544">IF($A1056="","",MOD(B1056*C1056,10))</f>
        <v>2</v>
      </c>
      <c r="Y1057" s="4">
        <f t="shared" ref="Y1057:Y1063" si="545">IF($A1056="","",1*RIGHT(ROUND(C1056/B1056,2)))</f>
        <v>3</v>
      </c>
      <c r="Z1057" s="4">
        <f t="shared" ref="Z1057:Z1063" si="546">IF($A1056="","",MOD(E1056*F1056,10))</f>
        <v>0</v>
      </c>
      <c r="AA1057" s="4">
        <f t="shared" ref="AA1057:AA1063" si="547">IF($A1056="","",1*RIGHT(ROUND(F1056/E1056,2)))</f>
        <v>3</v>
      </c>
      <c r="AB1057" s="4">
        <f t="shared" ref="AB1057:AB1063" si="548">IF($A1056="","",MOD(F1056*G1056,10))</f>
        <v>0</v>
      </c>
      <c r="AC1057" s="4">
        <f t="shared" ref="AC1057:AC1063" si="549">IF($A1056="","",1*RIGHT(ROUND(G1056/F1056,2)))</f>
        <v>7</v>
      </c>
      <c r="AE1057" s="4">
        <f>IF($A1056="","",IF(MAX($X1057:$AC1057)=MAX($AD1057:AD1057)," ",SMALL($X1057:$AC1057,COUNTIF($X1057:$AC1057,"&lt;="&amp;AD1057)+1)))</f>
        <v>0</v>
      </c>
      <c r="AF1057" s="4">
        <f>IF($A1056="","",IF(MAX($X1057:$AC1057)=MAX($AD1057:AE1057)," ",SMALL($X1057:$AC1057,COUNTIF($X1057:$AC1057,"&lt;="&amp;AE1057)+1)))</f>
        <v>2</v>
      </c>
      <c r="AG1057" s="4">
        <f>IF($A1056="","",IF(MAX($X1057:$AC1057)=MAX($AD1057:AF1057)," ",SMALL($X1057:$AC1057,COUNTIF($X1057:$AC1057,"&lt;="&amp;AF1057)+1)))</f>
        <v>3</v>
      </c>
      <c r="AH1057" s="4">
        <f>IF($A1056="","",IF(MAX($X1057:$AC1057)=MAX($AD1057:AG1057)," ",SMALL($X1057:$AC1057,COUNTIF($X1057:$AC1057,"&lt;="&amp;AG1057)+1)))</f>
        <v>7</v>
      </c>
      <c r="AI1057" s="4" t="str">
        <f>IF($A1056="","",IF(MAX($X1057:$AC1057)=MAX($AD1057:AH1057)," ",SMALL($X1057:$AC1057,COUNTIF($X1057:$AC1057,"&lt;="&amp;AH1057)+1)))</f>
        <v xml:space="preserve"> </v>
      </c>
      <c r="AJ1057" s="4" t="str">
        <f>IF($A1056="","",IF(MAX($X1057:$AC1057)=MAX($AD1057:AI1057)," ",SMALL($X1057:$AC1057,COUNTIF($X1057:$AC1057,"&lt;="&amp;AI1057)+1)))</f>
        <v xml:space="preserve"> </v>
      </c>
      <c r="AL1057" s="13" t="str">
        <f t="shared" ref="AL1057:AL1063" si="550">IF($A1056="","",COUNT(AE1057:AJ1057)&amp;"尾")</f>
        <v>4尾</v>
      </c>
      <c r="AM1057" s="13" t="str">
        <f t="shared" ref="AM1057:AM1063" si="551">IF($A1057="","","中"&amp;SUMPRODUCT(COUNTIF($Q1057:$V1057,AE1057:AJ1057))&amp;"尾")</f>
        <v>中2尾</v>
      </c>
    </row>
    <row r="1058" spans="1:39" x14ac:dyDescent="0.15">
      <c r="A1058" s="7">
        <v>2023011</v>
      </c>
      <c r="B1058" s="2">
        <v>6</v>
      </c>
      <c r="C1058" s="2">
        <v>7</v>
      </c>
      <c r="D1058" s="2">
        <v>16</v>
      </c>
      <c r="E1058" s="2">
        <v>17</v>
      </c>
      <c r="F1058" s="2">
        <v>21</v>
      </c>
      <c r="G1058" s="2">
        <v>22</v>
      </c>
      <c r="H1058" s="2">
        <v>4</v>
      </c>
      <c r="J1058" s="4">
        <f t="shared" si="538"/>
        <v>6</v>
      </c>
      <c r="K1058" s="4">
        <f t="shared" si="539"/>
        <v>7</v>
      </c>
      <c r="L1058" s="4">
        <f t="shared" si="540"/>
        <v>6</v>
      </c>
      <c r="M1058" s="4">
        <f t="shared" si="541"/>
        <v>7</v>
      </c>
      <c r="N1058" s="4">
        <f t="shared" si="542"/>
        <v>1</v>
      </c>
      <c r="O1058" s="4">
        <f t="shared" si="543"/>
        <v>2</v>
      </c>
      <c r="Q1058" s="4">
        <f>IF($A1058="","",IF(MAX($J1058:$O1058)=MAX($P1058:P1058),"",SMALL($J1058:$O1058,COUNTIF($J1058:$O1058,"&lt;="&amp;P1058)+1)))</f>
        <v>1</v>
      </c>
      <c r="R1058" s="4">
        <f>IF($A1058="","",IF(MAX($J1058:$O1058)=MAX($P1058:Q1058),"",SMALL($J1058:$O1058,COUNTIF($J1058:$O1058,"&lt;="&amp;Q1058)+1)))</f>
        <v>2</v>
      </c>
      <c r="S1058" s="4">
        <f>IF($A1058="","",IF(MAX($J1058:$O1058)=MAX($P1058:R1058),"",SMALL($J1058:$O1058,COUNTIF($J1058:$O1058,"&lt;="&amp;R1058)+1)))</f>
        <v>6</v>
      </c>
      <c r="T1058" s="4">
        <f>IF($A1058="","",IF(MAX($J1058:$O1058)=MAX($P1058:S1058),"",SMALL($J1058:$O1058,COUNTIF($J1058:$O1058,"&lt;="&amp;S1058)+1)))</f>
        <v>7</v>
      </c>
      <c r="U1058" s="4" t="str">
        <f>IF($A1058="","",IF(MAX($J1058:$O1058)=MAX($P1058:T1058),"",SMALL($J1058:$O1058,COUNTIF($J1058:$O1058,"&lt;="&amp;T1058)+1)))</f>
        <v/>
      </c>
      <c r="V1058" s="4" t="str">
        <f>IF($A1058="","",IF(MAX($J1058:$O1058)=MAX($P1058:U1058),"",SMALL($J1058:$O1058,COUNTIF($J1058:$O1058,"&lt;="&amp;U1058)+1)))</f>
        <v/>
      </c>
      <c r="X1058" s="4">
        <f t="shared" si="544"/>
        <v>0</v>
      </c>
      <c r="Y1058" s="4">
        <f t="shared" si="545"/>
        <v>5</v>
      </c>
      <c r="Z1058" s="4">
        <f t="shared" si="546"/>
        <v>6</v>
      </c>
      <c r="AA1058" s="4">
        <f t="shared" si="547"/>
        <v>5</v>
      </c>
      <c r="AB1058" s="4">
        <f t="shared" si="548"/>
        <v>3</v>
      </c>
      <c r="AC1058" s="4">
        <f t="shared" si="549"/>
        <v>7</v>
      </c>
      <c r="AE1058" s="4">
        <f>IF($A1057="","",IF(MAX($X1058:$AC1058)=MAX($AD1058:AD1058)," ",SMALL($X1058:$AC1058,COUNTIF($X1058:$AC1058,"&lt;="&amp;AD1058)+1)))</f>
        <v>0</v>
      </c>
      <c r="AF1058" s="4">
        <f>IF($A1057="","",IF(MAX($X1058:$AC1058)=MAX($AD1058:AE1058)," ",SMALL($X1058:$AC1058,COUNTIF($X1058:$AC1058,"&lt;="&amp;AE1058)+1)))</f>
        <v>3</v>
      </c>
      <c r="AG1058" s="4">
        <f>IF($A1057="","",IF(MAX($X1058:$AC1058)=MAX($AD1058:AF1058)," ",SMALL($X1058:$AC1058,COUNTIF($X1058:$AC1058,"&lt;="&amp;AF1058)+1)))</f>
        <v>5</v>
      </c>
      <c r="AH1058" s="4">
        <f>IF($A1057="","",IF(MAX($X1058:$AC1058)=MAX($AD1058:AG1058)," ",SMALL($X1058:$AC1058,COUNTIF($X1058:$AC1058,"&lt;="&amp;AG1058)+1)))</f>
        <v>6</v>
      </c>
      <c r="AI1058" s="4">
        <f>IF($A1057="","",IF(MAX($X1058:$AC1058)=MAX($AD1058:AH1058)," ",SMALL($X1058:$AC1058,COUNTIF($X1058:$AC1058,"&lt;="&amp;AH1058)+1)))</f>
        <v>7</v>
      </c>
      <c r="AJ1058" s="4" t="str">
        <f>IF($A1057="","",IF(MAX($X1058:$AC1058)=MAX($AD1058:AI1058)," ",SMALL($X1058:$AC1058,COUNTIF($X1058:$AC1058,"&lt;="&amp;AI1058)+1)))</f>
        <v xml:space="preserve"> </v>
      </c>
      <c r="AL1058" s="13" t="str">
        <f t="shared" si="550"/>
        <v>5尾</v>
      </c>
      <c r="AM1058" s="13" t="str">
        <f t="shared" si="551"/>
        <v>中2尾</v>
      </c>
    </row>
    <row r="1059" spans="1:39" x14ac:dyDescent="0.15">
      <c r="A1059" s="7">
        <v>2023012</v>
      </c>
      <c r="B1059" s="2">
        <v>3</v>
      </c>
      <c r="C1059" s="2">
        <v>4</v>
      </c>
      <c r="D1059" s="2">
        <v>7</v>
      </c>
      <c r="E1059" s="2">
        <v>22</v>
      </c>
      <c r="F1059" s="2">
        <v>26</v>
      </c>
      <c r="G1059" s="2">
        <v>30</v>
      </c>
      <c r="H1059" s="2">
        <v>6</v>
      </c>
      <c r="J1059" s="4">
        <f t="shared" si="538"/>
        <v>3</v>
      </c>
      <c r="K1059" s="4">
        <f t="shared" si="539"/>
        <v>4</v>
      </c>
      <c r="L1059" s="4">
        <f t="shared" si="540"/>
        <v>7</v>
      </c>
      <c r="M1059" s="4">
        <f t="shared" si="541"/>
        <v>2</v>
      </c>
      <c r="N1059" s="4">
        <f t="shared" si="542"/>
        <v>6</v>
      </c>
      <c r="O1059" s="4">
        <f t="shared" si="543"/>
        <v>0</v>
      </c>
      <c r="Q1059" s="4">
        <f>IF($A1059="","",IF(MAX($J1059:$O1059)=MAX($P1059:P1059),"",SMALL($J1059:$O1059,COUNTIF($J1059:$O1059,"&lt;="&amp;P1059)+1)))</f>
        <v>0</v>
      </c>
      <c r="R1059" s="4">
        <f>IF($A1059="","",IF(MAX($J1059:$O1059)=MAX($P1059:Q1059),"",SMALL($J1059:$O1059,COUNTIF($J1059:$O1059,"&lt;="&amp;Q1059)+1)))</f>
        <v>2</v>
      </c>
      <c r="S1059" s="4">
        <f>IF($A1059="","",IF(MAX($J1059:$O1059)=MAX($P1059:R1059),"",SMALL($J1059:$O1059,COUNTIF($J1059:$O1059,"&lt;="&amp;R1059)+1)))</f>
        <v>3</v>
      </c>
      <c r="T1059" s="4">
        <f>IF($A1059="","",IF(MAX($J1059:$O1059)=MAX($P1059:S1059),"",SMALL($J1059:$O1059,COUNTIF($J1059:$O1059,"&lt;="&amp;S1059)+1)))</f>
        <v>4</v>
      </c>
      <c r="U1059" s="4">
        <f>IF($A1059="","",IF(MAX($J1059:$O1059)=MAX($P1059:T1059),"",SMALL($J1059:$O1059,COUNTIF($J1059:$O1059,"&lt;="&amp;T1059)+1)))</f>
        <v>6</v>
      </c>
      <c r="V1059" s="4">
        <f>IF($A1059="","",IF(MAX($J1059:$O1059)=MAX($P1059:U1059),"",SMALL($J1059:$O1059,COUNTIF($J1059:$O1059,"&lt;="&amp;U1059)+1)))</f>
        <v>7</v>
      </c>
      <c r="X1059" s="4">
        <f t="shared" si="544"/>
        <v>2</v>
      </c>
      <c r="Y1059" s="4">
        <f t="shared" si="545"/>
        <v>7</v>
      </c>
      <c r="Z1059" s="4">
        <f t="shared" si="546"/>
        <v>7</v>
      </c>
      <c r="AA1059" s="4">
        <f t="shared" si="547"/>
        <v>4</v>
      </c>
      <c r="AB1059" s="4">
        <f t="shared" si="548"/>
        <v>2</v>
      </c>
      <c r="AC1059" s="4">
        <f t="shared" si="549"/>
        <v>5</v>
      </c>
      <c r="AE1059" s="4">
        <f>IF($A1058="","",IF(MAX($X1059:$AC1059)=MAX($AD1059:AD1059)," ",SMALL($X1059:$AC1059,COUNTIF($X1059:$AC1059,"&lt;="&amp;AD1059)+1)))</f>
        <v>2</v>
      </c>
      <c r="AF1059" s="4">
        <f>IF($A1058="","",IF(MAX($X1059:$AC1059)=MAX($AD1059:AE1059)," ",SMALL($X1059:$AC1059,COUNTIF($X1059:$AC1059,"&lt;="&amp;AE1059)+1)))</f>
        <v>4</v>
      </c>
      <c r="AG1059" s="4">
        <f>IF($A1058="","",IF(MAX($X1059:$AC1059)=MAX($AD1059:AF1059)," ",SMALL($X1059:$AC1059,COUNTIF($X1059:$AC1059,"&lt;="&amp;AF1059)+1)))</f>
        <v>5</v>
      </c>
      <c r="AH1059" s="4">
        <f>IF($A1058="","",IF(MAX($X1059:$AC1059)=MAX($AD1059:AG1059)," ",SMALL($X1059:$AC1059,COUNTIF($X1059:$AC1059,"&lt;="&amp;AG1059)+1)))</f>
        <v>7</v>
      </c>
      <c r="AI1059" s="4" t="str">
        <f>IF($A1058="","",IF(MAX($X1059:$AC1059)=MAX($AD1059:AH1059)," ",SMALL($X1059:$AC1059,COUNTIF($X1059:$AC1059,"&lt;="&amp;AH1059)+1)))</f>
        <v xml:space="preserve"> </v>
      </c>
      <c r="AJ1059" s="4" t="str">
        <f>IF($A1058="","",IF(MAX($X1059:$AC1059)=MAX($AD1059:AI1059)," ",SMALL($X1059:$AC1059,COUNTIF($X1059:$AC1059,"&lt;="&amp;AI1059)+1)))</f>
        <v xml:space="preserve"> </v>
      </c>
      <c r="AL1059" s="13" t="str">
        <f t="shared" si="550"/>
        <v>4尾</v>
      </c>
      <c r="AM1059" s="13" t="str">
        <f t="shared" si="551"/>
        <v>中3尾</v>
      </c>
    </row>
    <row r="1060" spans="1:39" x14ac:dyDescent="0.15">
      <c r="A1060" s="7">
        <v>2023013</v>
      </c>
      <c r="B1060" s="2">
        <v>6</v>
      </c>
      <c r="C1060" s="2">
        <v>10</v>
      </c>
      <c r="D1060" s="2">
        <v>14</v>
      </c>
      <c r="E1060" s="2">
        <v>22</v>
      </c>
      <c r="F1060" s="2">
        <v>23</v>
      </c>
      <c r="G1060" s="2">
        <v>33</v>
      </c>
      <c r="H1060" s="2">
        <v>13</v>
      </c>
      <c r="J1060" s="4">
        <f t="shared" si="538"/>
        <v>6</v>
      </c>
      <c r="K1060" s="4">
        <f t="shared" si="539"/>
        <v>0</v>
      </c>
      <c r="L1060" s="4">
        <f t="shared" si="540"/>
        <v>4</v>
      </c>
      <c r="M1060" s="4">
        <f t="shared" si="541"/>
        <v>2</v>
      </c>
      <c r="N1060" s="4">
        <f t="shared" si="542"/>
        <v>3</v>
      </c>
      <c r="O1060" s="4">
        <f t="shared" si="543"/>
        <v>3</v>
      </c>
      <c r="Q1060" s="4">
        <f>IF($A1060="","",IF(MAX($J1060:$O1060)=MAX($P1060:P1060),"",SMALL($J1060:$O1060,COUNTIF($J1060:$O1060,"&lt;="&amp;P1060)+1)))</f>
        <v>0</v>
      </c>
      <c r="R1060" s="4">
        <f>IF($A1060="","",IF(MAX($J1060:$O1060)=MAX($P1060:Q1060),"",SMALL($J1060:$O1060,COUNTIF($J1060:$O1060,"&lt;="&amp;Q1060)+1)))</f>
        <v>2</v>
      </c>
      <c r="S1060" s="4">
        <f>IF($A1060="","",IF(MAX($J1060:$O1060)=MAX($P1060:R1060),"",SMALL($J1060:$O1060,COUNTIF($J1060:$O1060,"&lt;="&amp;R1060)+1)))</f>
        <v>3</v>
      </c>
      <c r="T1060" s="4">
        <f>IF($A1060="","",IF(MAX($J1060:$O1060)=MAX($P1060:S1060),"",SMALL($J1060:$O1060,COUNTIF($J1060:$O1060,"&lt;="&amp;S1060)+1)))</f>
        <v>4</v>
      </c>
      <c r="U1060" s="4">
        <f>IF($A1060="","",IF(MAX($J1060:$O1060)=MAX($P1060:T1060),"",SMALL($J1060:$O1060,COUNTIF($J1060:$O1060,"&lt;="&amp;T1060)+1)))</f>
        <v>6</v>
      </c>
      <c r="V1060" s="4" t="str">
        <f>IF($A1060="","",IF(MAX($J1060:$O1060)=MAX($P1060:U1060),"",SMALL($J1060:$O1060,COUNTIF($J1060:$O1060,"&lt;="&amp;U1060)+1)))</f>
        <v/>
      </c>
      <c r="X1060" s="4">
        <f t="shared" si="544"/>
        <v>2</v>
      </c>
      <c r="Y1060" s="4">
        <f t="shared" si="545"/>
        <v>3</v>
      </c>
      <c r="Z1060" s="4">
        <f t="shared" si="546"/>
        <v>2</v>
      </c>
      <c r="AA1060" s="4">
        <f t="shared" si="547"/>
        <v>8</v>
      </c>
      <c r="AB1060" s="4">
        <f t="shared" si="548"/>
        <v>0</v>
      </c>
      <c r="AC1060" s="4">
        <f t="shared" si="549"/>
        <v>5</v>
      </c>
      <c r="AE1060" s="4">
        <f>IF($A1059="","",IF(MAX($X1060:$AC1060)=MAX($AD1060:AD1060)," ",SMALL($X1060:$AC1060,COUNTIF($X1060:$AC1060,"&lt;="&amp;AD1060)+1)))</f>
        <v>0</v>
      </c>
      <c r="AF1060" s="4">
        <f>IF($A1059="","",IF(MAX($X1060:$AC1060)=MAX($AD1060:AE1060)," ",SMALL($X1060:$AC1060,COUNTIF($X1060:$AC1060,"&lt;="&amp;AE1060)+1)))</f>
        <v>2</v>
      </c>
      <c r="AG1060" s="4">
        <f>IF($A1059="","",IF(MAX($X1060:$AC1060)=MAX($AD1060:AF1060)," ",SMALL($X1060:$AC1060,COUNTIF($X1060:$AC1060,"&lt;="&amp;AF1060)+1)))</f>
        <v>3</v>
      </c>
      <c r="AH1060" s="4">
        <f>IF($A1059="","",IF(MAX($X1060:$AC1060)=MAX($AD1060:AG1060)," ",SMALL($X1060:$AC1060,COUNTIF($X1060:$AC1060,"&lt;="&amp;AG1060)+1)))</f>
        <v>5</v>
      </c>
      <c r="AI1060" s="4">
        <f>IF($A1059="","",IF(MAX($X1060:$AC1060)=MAX($AD1060:AH1060)," ",SMALL($X1060:$AC1060,COUNTIF($X1060:$AC1060,"&lt;="&amp;AH1060)+1)))</f>
        <v>8</v>
      </c>
      <c r="AJ1060" s="4" t="str">
        <f>IF($A1059="","",IF(MAX($X1060:$AC1060)=MAX($AD1060:AI1060)," ",SMALL($X1060:$AC1060,COUNTIF($X1060:$AC1060,"&lt;="&amp;AI1060)+1)))</f>
        <v xml:space="preserve"> </v>
      </c>
      <c r="AL1060" s="13" t="str">
        <f t="shared" si="550"/>
        <v>5尾</v>
      </c>
      <c r="AM1060" s="13" t="str">
        <f t="shared" si="551"/>
        <v>中3尾</v>
      </c>
    </row>
    <row r="1061" spans="1:39" x14ac:dyDescent="0.15">
      <c r="A1061" s="7">
        <v>2023014</v>
      </c>
      <c r="B1061" s="2">
        <v>6</v>
      </c>
      <c r="C1061" s="2">
        <v>7</v>
      </c>
      <c r="D1061" s="2">
        <v>18</v>
      </c>
      <c r="E1061" s="2">
        <v>23</v>
      </c>
      <c r="F1061" s="2">
        <v>27</v>
      </c>
      <c r="G1061" s="2">
        <v>30</v>
      </c>
      <c r="H1061" s="2">
        <v>5</v>
      </c>
      <c r="J1061" s="4">
        <f t="shared" si="538"/>
        <v>6</v>
      </c>
      <c r="K1061" s="4">
        <f t="shared" si="539"/>
        <v>7</v>
      </c>
      <c r="L1061" s="4">
        <f t="shared" si="540"/>
        <v>8</v>
      </c>
      <c r="M1061" s="4">
        <f t="shared" si="541"/>
        <v>3</v>
      </c>
      <c r="N1061" s="4">
        <f t="shared" si="542"/>
        <v>7</v>
      </c>
      <c r="O1061" s="4">
        <f t="shared" si="543"/>
        <v>0</v>
      </c>
      <c r="Q1061" s="4">
        <f>IF($A1061="","",IF(MAX($J1061:$O1061)=MAX($P1061:P1061),"",SMALL($J1061:$O1061,COUNTIF($J1061:$O1061,"&lt;="&amp;P1061)+1)))</f>
        <v>0</v>
      </c>
      <c r="R1061" s="4">
        <f>IF($A1061="","",IF(MAX($J1061:$O1061)=MAX($P1061:Q1061),"",SMALL($J1061:$O1061,COUNTIF($J1061:$O1061,"&lt;="&amp;Q1061)+1)))</f>
        <v>3</v>
      </c>
      <c r="S1061" s="4">
        <f>IF($A1061="","",IF(MAX($J1061:$O1061)=MAX($P1061:R1061),"",SMALL($J1061:$O1061,COUNTIF($J1061:$O1061,"&lt;="&amp;R1061)+1)))</f>
        <v>6</v>
      </c>
      <c r="T1061" s="4">
        <f>IF($A1061="","",IF(MAX($J1061:$O1061)=MAX($P1061:S1061),"",SMALL($J1061:$O1061,COUNTIF($J1061:$O1061,"&lt;="&amp;S1061)+1)))</f>
        <v>7</v>
      </c>
      <c r="U1061" s="4">
        <f>IF($A1061="","",IF(MAX($J1061:$O1061)=MAX($P1061:T1061),"",SMALL($J1061:$O1061,COUNTIF($J1061:$O1061,"&lt;="&amp;T1061)+1)))</f>
        <v>8</v>
      </c>
      <c r="V1061" s="4" t="str">
        <f>IF($A1061="","",IF(MAX($J1061:$O1061)=MAX($P1061:U1061),"",SMALL($J1061:$O1061,COUNTIF($J1061:$O1061,"&lt;="&amp;U1061)+1)))</f>
        <v/>
      </c>
      <c r="X1061" s="4">
        <f t="shared" si="544"/>
        <v>0</v>
      </c>
      <c r="Y1061" s="4">
        <f t="shared" si="545"/>
        <v>7</v>
      </c>
      <c r="Z1061" s="4">
        <f t="shared" si="546"/>
        <v>6</v>
      </c>
      <c r="AA1061" s="4">
        <f t="shared" si="547"/>
        <v>5</v>
      </c>
      <c r="AB1061" s="4">
        <f t="shared" si="548"/>
        <v>9</v>
      </c>
      <c r="AC1061" s="4">
        <f t="shared" si="549"/>
        <v>3</v>
      </c>
      <c r="AE1061" s="4">
        <f>IF($A1060="","",IF(MAX($X1061:$AC1061)=MAX($AD1061:AD1061)," ",SMALL($X1061:$AC1061,COUNTIF($X1061:$AC1061,"&lt;="&amp;AD1061)+1)))</f>
        <v>0</v>
      </c>
      <c r="AF1061" s="4">
        <f>IF($A1060="","",IF(MAX($X1061:$AC1061)=MAX($AD1061:AE1061)," ",SMALL($X1061:$AC1061,COUNTIF($X1061:$AC1061,"&lt;="&amp;AE1061)+1)))</f>
        <v>3</v>
      </c>
      <c r="AG1061" s="4">
        <f>IF($A1060="","",IF(MAX($X1061:$AC1061)=MAX($AD1061:AF1061)," ",SMALL($X1061:$AC1061,COUNTIF($X1061:$AC1061,"&lt;="&amp;AF1061)+1)))</f>
        <v>5</v>
      </c>
      <c r="AH1061" s="4">
        <f>IF($A1060="","",IF(MAX($X1061:$AC1061)=MAX($AD1061:AG1061)," ",SMALL($X1061:$AC1061,COUNTIF($X1061:$AC1061,"&lt;="&amp;AG1061)+1)))</f>
        <v>6</v>
      </c>
      <c r="AI1061" s="4">
        <f>IF($A1060="","",IF(MAX($X1061:$AC1061)=MAX($AD1061:AH1061)," ",SMALL($X1061:$AC1061,COUNTIF($X1061:$AC1061,"&lt;="&amp;AH1061)+1)))</f>
        <v>7</v>
      </c>
      <c r="AJ1061" s="4">
        <f>IF($A1060="","",IF(MAX($X1061:$AC1061)=MAX($AD1061:AI1061)," ",SMALL($X1061:$AC1061,COUNTIF($X1061:$AC1061,"&lt;="&amp;AI1061)+1)))</f>
        <v>9</v>
      </c>
      <c r="AL1061" s="13" t="str">
        <f t="shared" si="550"/>
        <v>6尾</v>
      </c>
      <c r="AM1061" s="13" t="str">
        <f t="shared" si="551"/>
        <v>中4尾</v>
      </c>
    </row>
    <row r="1062" spans="1:39" x14ac:dyDescent="0.15">
      <c r="A1062" s="7">
        <v>2023015</v>
      </c>
      <c r="B1062" s="2">
        <v>2</v>
      </c>
      <c r="C1062" s="2">
        <v>3</v>
      </c>
      <c r="D1062" s="2">
        <v>14</v>
      </c>
      <c r="E1062" s="2">
        <v>21</v>
      </c>
      <c r="F1062" s="2">
        <v>29</v>
      </c>
      <c r="G1062" s="2">
        <v>32</v>
      </c>
      <c r="H1062" s="2">
        <v>8</v>
      </c>
      <c r="J1062" s="4">
        <f t="shared" si="538"/>
        <v>2</v>
      </c>
      <c r="K1062" s="4">
        <f t="shared" si="539"/>
        <v>3</v>
      </c>
      <c r="L1062" s="4">
        <f t="shared" si="540"/>
        <v>4</v>
      </c>
      <c r="M1062" s="4">
        <f t="shared" si="541"/>
        <v>1</v>
      </c>
      <c r="N1062" s="4">
        <f t="shared" si="542"/>
        <v>9</v>
      </c>
      <c r="O1062" s="4">
        <f t="shared" si="543"/>
        <v>2</v>
      </c>
      <c r="Q1062" s="4">
        <f>IF($A1062="","",IF(MAX($J1062:$O1062)=MAX($P1062:P1062),"",SMALL($J1062:$O1062,COUNTIF($J1062:$O1062,"&lt;="&amp;P1062)+1)))</f>
        <v>1</v>
      </c>
      <c r="R1062" s="4">
        <f>IF($A1062="","",IF(MAX($J1062:$O1062)=MAX($P1062:Q1062),"",SMALL($J1062:$O1062,COUNTIF($J1062:$O1062,"&lt;="&amp;Q1062)+1)))</f>
        <v>2</v>
      </c>
      <c r="S1062" s="4">
        <f>IF($A1062="","",IF(MAX($J1062:$O1062)=MAX($P1062:R1062),"",SMALL($J1062:$O1062,COUNTIF($J1062:$O1062,"&lt;="&amp;R1062)+1)))</f>
        <v>3</v>
      </c>
      <c r="T1062" s="4">
        <f>IF($A1062="","",IF(MAX($J1062:$O1062)=MAX($P1062:S1062),"",SMALL($J1062:$O1062,COUNTIF($J1062:$O1062,"&lt;="&amp;S1062)+1)))</f>
        <v>4</v>
      </c>
      <c r="U1062" s="4">
        <f>IF($A1062="","",IF(MAX($J1062:$O1062)=MAX($P1062:T1062),"",SMALL($J1062:$O1062,COUNTIF($J1062:$O1062,"&lt;="&amp;T1062)+1)))</f>
        <v>9</v>
      </c>
      <c r="V1062" s="4" t="str">
        <f>IF($A1062="","",IF(MAX($J1062:$O1062)=MAX($P1062:U1062),"",SMALL($J1062:$O1062,COUNTIF($J1062:$O1062,"&lt;="&amp;U1062)+1)))</f>
        <v/>
      </c>
      <c r="X1062" s="4">
        <f t="shared" si="544"/>
        <v>2</v>
      </c>
      <c r="Y1062" s="4">
        <f t="shared" si="545"/>
        <v>7</v>
      </c>
      <c r="Z1062" s="4">
        <f t="shared" si="546"/>
        <v>1</v>
      </c>
      <c r="AA1062" s="4">
        <f t="shared" si="547"/>
        <v>7</v>
      </c>
      <c r="AB1062" s="4">
        <f t="shared" si="548"/>
        <v>0</v>
      </c>
      <c r="AC1062" s="4">
        <f t="shared" si="549"/>
        <v>1</v>
      </c>
      <c r="AE1062" s="4">
        <f>IF($A1061="","",IF(MAX($X1062:$AC1062)=MAX($AD1062:AD1062)," ",SMALL($X1062:$AC1062,COUNTIF($X1062:$AC1062,"&lt;="&amp;AD1062)+1)))</f>
        <v>0</v>
      </c>
      <c r="AF1062" s="4">
        <f>IF($A1061="","",IF(MAX($X1062:$AC1062)=MAX($AD1062:AE1062)," ",SMALL($X1062:$AC1062,COUNTIF($X1062:$AC1062,"&lt;="&amp;AE1062)+1)))</f>
        <v>1</v>
      </c>
      <c r="AG1062" s="4">
        <f>IF($A1061="","",IF(MAX($X1062:$AC1062)=MAX($AD1062:AF1062)," ",SMALL($X1062:$AC1062,COUNTIF($X1062:$AC1062,"&lt;="&amp;AF1062)+1)))</f>
        <v>2</v>
      </c>
      <c r="AH1062" s="4">
        <f>IF($A1061="","",IF(MAX($X1062:$AC1062)=MAX($AD1062:AG1062)," ",SMALL($X1062:$AC1062,COUNTIF($X1062:$AC1062,"&lt;="&amp;AG1062)+1)))</f>
        <v>7</v>
      </c>
      <c r="AI1062" s="4" t="str">
        <f>IF($A1061="","",IF(MAX($X1062:$AC1062)=MAX($AD1062:AH1062)," ",SMALL($X1062:$AC1062,COUNTIF($X1062:$AC1062,"&lt;="&amp;AH1062)+1)))</f>
        <v xml:space="preserve"> </v>
      </c>
      <c r="AJ1062" s="4" t="str">
        <f>IF($A1061="","",IF(MAX($X1062:$AC1062)=MAX($AD1062:AI1062)," ",SMALL($X1062:$AC1062,COUNTIF($X1062:$AC1062,"&lt;="&amp;AI1062)+1)))</f>
        <v xml:space="preserve"> </v>
      </c>
      <c r="AL1062" s="13" t="str">
        <f t="shared" si="550"/>
        <v>4尾</v>
      </c>
      <c r="AM1062" s="13" t="str">
        <f t="shared" si="551"/>
        <v>中2尾</v>
      </c>
    </row>
    <row r="1063" spans="1:39" x14ac:dyDescent="0.15">
      <c r="A1063" s="7">
        <v>2023016</v>
      </c>
      <c r="B1063" s="2">
        <v>14</v>
      </c>
      <c r="C1063" s="2">
        <v>16</v>
      </c>
      <c r="D1063" s="2">
        <v>19</v>
      </c>
      <c r="E1063" s="2">
        <v>23</v>
      </c>
      <c r="F1063" s="2">
        <v>28</v>
      </c>
      <c r="G1063" s="2">
        <v>30</v>
      </c>
      <c r="H1063" s="2">
        <v>3</v>
      </c>
      <c r="J1063" s="4">
        <f t="shared" si="538"/>
        <v>4</v>
      </c>
      <c r="K1063" s="4">
        <f t="shared" si="539"/>
        <v>6</v>
      </c>
      <c r="L1063" s="4">
        <f t="shared" si="540"/>
        <v>9</v>
      </c>
      <c r="M1063" s="4">
        <f t="shared" si="541"/>
        <v>3</v>
      </c>
      <c r="N1063" s="4">
        <f t="shared" si="542"/>
        <v>8</v>
      </c>
      <c r="O1063" s="4">
        <f t="shared" si="543"/>
        <v>0</v>
      </c>
      <c r="Q1063" s="4">
        <f>IF($A1063="","",IF(MAX($J1063:$O1063)=MAX($P1063:P1063),"",SMALL($J1063:$O1063,COUNTIF($J1063:$O1063,"&lt;="&amp;P1063)+1)))</f>
        <v>0</v>
      </c>
      <c r="R1063" s="4">
        <f>IF($A1063="","",IF(MAX($J1063:$O1063)=MAX($P1063:Q1063),"",SMALL($J1063:$O1063,COUNTIF($J1063:$O1063,"&lt;="&amp;Q1063)+1)))</f>
        <v>3</v>
      </c>
      <c r="S1063" s="4">
        <f>IF($A1063="","",IF(MAX($J1063:$O1063)=MAX($P1063:R1063),"",SMALL($J1063:$O1063,COUNTIF($J1063:$O1063,"&lt;="&amp;R1063)+1)))</f>
        <v>4</v>
      </c>
      <c r="T1063" s="4">
        <f>IF($A1063="","",IF(MAX($J1063:$O1063)=MAX($P1063:S1063),"",SMALL($J1063:$O1063,COUNTIF($J1063:$O1063,"&lt;="&amp;S1063)+1)))</f>
        <v>6</v>
      </c>
      <c r="U1063" s="4">
        <f>IF($A1063="","",IF(MAX($J1063:$O1063)=MAX($P1063:T1063),"",SMALL($J1063:$O1063,COUNTIF($J1063:$O1063,"&lt;="&amp;T1063)+1)))</f>
        <v>8</v>
      </c>
      <c r="V1063" s="4">
        <f>IF($A1063="","",IF(MAX($J1063:$O1063)=MAX($P1063:U1063),"",SMALL($J1063:$O1063,COUNTIF($J1063:$O1063,"&lt;="&amp;U1063)+1)))</f>
        <v>9</v>
      </c>
      <c r="X1063" s="4">
        <f t="shared" si="544"/>
        <v>6</v>
      </c>
      <c r="Y1063" s="4">
        <f t="shared" si="545"/>
        <v>5</v>
      </c>
      <c r="Z1063" s="4">
        <f t="shared" si="546"/>
        <v>9</v>
      </c>
      <c r="AA1063" s="4">
        <f t="shared" si="547"/>
        <v>8</v>
      </c>
      <c r="AB1063" s="4">
        <f t="shared" si="548"/>
        <v>8</v>
      </c>
      <c r="AC1063" s="4">
        <f t="shared" si="549"/>
        <v>1</v>
      </c>
      <c r="AE1063" s="4">
        <f>IF($A1062="","",IF(MAX($X1063:$AC1063)=MAX($AD1063:AD1063)," ",SMALL($X1063:$AC1063,COUNTIF($X1063:$AC1063,"&lt;="&amp;AD1063)+1)))</f>
        <v>1</v>
      </c>
      <c r="AF1063" s="4">
        <f>IF($A1062="","",IF(MAX($X1063:$AC1063)=MAX($AD1063:AE1063)," ",SMALL($X1063:$AC1063,COUNTIF($X1063:$AC1063,"&lt;="&amp;AE1063)+1)))</f>
        <v>5</v>
      </c>
      <c r="AG1063" s="4">
        <f>IF($A1062="","",IF(MAX($X1063:$AC1063)=MAX($AD1063:AF1063)," ",SMALL($X1063:$AC1063,COUNTIF($X1063:$AC1063,"&lt;="&amp;AF1063)+1)))</f>
        <v>6</v>
      </c>
      <c r="AH1063" s="4">
        <f>IF($A1062="","",IF(MAX($X1063:$AC1063)=MAX($AD1063:AG1063)," ",SMALL($X1063:$AC1063,COUNTIF($X1063:$AC1063,"&lt;="&amp;AG1063)+1)))</f>
        <v>8</v>
      </c>
      <c r="AI1063" s="4">
        <f>IF($A1062="","",IF(MAX($X1063:$AC1063)=MAX($AD1063:AH1063)," ",SMALL($X1063:$AC1063,COUNTIF($X1063:$AC1063,"&lt;="&amp;AH1063)+1)))</f>
        <v>9</v>
      </c>
      <c r="AJ1063" s="4" t="str">
        <f>IF($A1062="","",IF(MAX($X1063:$AC1063)=MAX($AD1063:AI1063)," ",SMALL($X1063:$AC1063,COUNTIF($X1063:$AC1063,"&lt;="&amp;AI1063)+1)))</f>
        <v xml:space="preserve"> </v>
      </c>
      <c r="AL1063" s="13" t="str">
        <f t="shared" si="550"/>
        <v>5尾</v>
      </c>
      <c r="AM1063" s="13" t="str">
        <f t="shared" si="551"/>
        <v>中3尾</v>
      </c>
    </row>
    <row r="1064" spans="1:39" x14ac:dyDescent="0.15">
      <c r="A1064" s="7">
        <v>2023017</v>
      </c>
      <c r="B1064" s="2">
        <v>5</v>
      </c>
      <c r="C1064" s="2">
        <v>11</v>
      </c>
      <c r="D1064" s="2">
        <v>18</v>
      </c>
      <c r="E1064" s="2">
        <v>20</v>
      </c>
      <c r="F1064" s="2">
        <v>26</v>
      </c>
      <c r="G1064" s="2">
        <v>28</v>
      </c>
      <c r="H1064" s="2">
        <v>12</v>
      </c>
      <c r="J1064" s="4">
        <f t="shared" ref="J1064" si="552">IF($A1064="","",MOD(B1064,10))</f>
        <v>5</v>
      </c>
      <c r="K1064" s="4">
        <f t="shared" ref="K1064" si="553">IF($A1064="","",MOD(C1064,10))</f>
        <v>1</v>
      </c>
      <c r="L1064" s="4">
        <f t="shared" ref="L1064" si="554">IF($A1064="","",MOD(D1064,10))</f>
        <v>8</v>
      </c>
      <c r="M1064" s="4">
        <f t="shared" ref="M1064" si="555">IF($A1064="","",MOD(E1064,10))</f>
        <v>0</v>
      </c>
      <c r="N1064" s="4">
        <f t="shared" ref="N1064" si="556">IF($A1064="","",MOD(F1064,10))</f>
        <v>6</v>
      </c>
      <c r="O1064" s="4">
        <f t="shared" ref="O1064" si="557">IF($A1064="","",MOD(G1064,10))</f>
        <v>8</v>
      </c>
      <c r="Q1064" s="4">
        <f>IF($A1064="","",IF(MAX($J1064:$O1064)=MAX($P1064:P1064),"",SMALL($J1064:$O1064,COUNTIF($J1064:$O1064,"&lt;="&amp;P1064)+1)))</f>
        <v>0</v>
      </c>
      <c r="R1064" s="4">
        <f>IF($A1064="","",IF(MAX($J1064:$O1064)=MAX($P1064:Q1064),"",SMALL($J1064:$O1064,COUNTIF($J1064:$O1064,"&lt;="&amp;Q1064)+1)))</f>
        <v>1</v>
      </c>
      <c r="S1064" s="4">
        <f>IF($A1064="","",IF(MAX($J1064:$O1064)=MAX($P1064:R1064),"",SMALL($J1064:$O1064,COUNTIF($J1064:$O1064,"&lt;="&amp;R1064)+1)))</f>
        <v>5</v>
      </c>
      <c r="T1064" s="4">
        <f>IF($A1064="","",IF(MAX($J1064:$O1064)=MAX($P1064:S1064),"",SMALL($J1064:$O1064,COUNTIF($J1064:$O1064,"&lt;="&amp;S1064)+1)))</f>
        <v>6</v>
      </c>
      <c r="U1064" s="4">
        <f>IF($A1064="","",IF(MAX($J1064:$O1064)=MAX($P1064:T1064),"",SMALL($J1064:$O1064,COUNTIF($J1064:$O1064,"&lt;="&amp;T1064)+1)))</f>
        <v>8</v>
      </c>
      <c r="V1064" s="4" t="str">
        <f>IF($A1064="","",IF(MAX($J1064:$O1064)=MAX($P1064:U1064),"",SMALL($J1064:$O1064,COUNTIF($J1064:$O1064,"&lt;="&amp;U1064)+1)))</f>
        <v/>
      </c>
      <c r="X1064" s="4">
        <f t="shared" ref="X1064" si="558">IF($A1063="","",MOD(B1063*C1063,10))</f>
        <v>4</v>
      </c>
      <c r="Y1064" s="4">
        <f t="shared" ref="Y1064" si="559">IF($A1063="","",1*RIGHT(ROUND(C1063/B1063,2)))</f>
        <v>4</v>
      </c>
      <c r="Z1064" s="4">
        <f t="shared" ref="Z1064" si="560">IF($A1063="","",MOD(E1063*F1063,10))</f>
        <v>4</v>
      </c>
      <c r="AA1064" s="4">
        <f t="shared" ref="AA1064" si="561">IF($A1063="","",1*RIGHT(ROUND(F1063/E1063,2)))</f>
        <v>2</v>
      </c>
      <c r="AB1064" s="4">
        <f t="shared" ref="AB1064" si="562">IF($A1063="","",MOD(F1063*G1063,10))</f>
        <v>0</v>
      </c>
      <c r="AC1064" s="4">
        <f t="shared" ref="AC1064" si="563">IF($A1063="","",1*RIGHT(ROUND(G1063/F1063,2)))</f>
        <v>7</v>
      </c>
      <c r="AE1064" s="4">
        <f>IF($A1063="","",IF(MAX($X1064:$AC1064)=MAX($AD1064:AD1064)," ",SMALL($X1064:$AC1064,COUNTIF($X1064:$AC1064,"&lt;="&amp;AD1064)+1)))</f>
        <v>0</v>
      </c>
      <c r="AF1064" s="4">
        <f>IF($A1063="","",IF(MAX($X1064:$AC1064)=MAX($AD1064:AE1064)," ",SMALL($X1064:$AC1064,COUNTIF($X1064:$AC1064,"&lt;="&amp;AE1064)+1)))</f>
        <v>2</v>
      </c>
      <c r="AG1064" s="4">
        <f>IF($A1063="","",IF(MAX($X1064:$AC1064)=MAX($AD1064:AF1064)," ",SMALL($X1064:$AC1064,COUNTIF($X1064:$AC1064,"&lt;="&amp;AF1064)+1)))</f>
        <v>4</v>
      </c>
      <c r="AH1064" s="4">
        <f>IF($A1063="","",IF(MAX($X1064:$AC1064)=MAX($AD1064:AG1064)," ",SMALL($X1064:$AC1064,COUNTIF($X1064:$AC1064,"&lt;="&amp;AG1064)+1)))</f>
        <v>7</v>
      </c>
      <c r="AI1064" s="4" t="str">
        <f>IF($A1063="","",IF(MAX($X1064:$AC1064)=MAX($AD1064:AH1064)," ",SMALL($X1064:$AC1064,COUNTIF($X1064:$AC1064,"&lt;="&amp;AH1064)+1)))</f>
        <v xml:space="preserve"> </v>
      </c>
      <c r="AJ1064" s="4" t="str">
        <f>IF($A1063="","",IF(MAX($X1064:$AC1064)=MAX($AD1064:AI1064)," ",SMALL($X1064:$AC1064,COUNTIF($X1064:$AC1064,"&lt;="&amp;AI1064)+1)))</f>
        <v xml:space="preserve"> </v>
      </c>
      <c r="AL1064" s="13" t="str">
        <f t="shared" ref="AL1064" si="564">IF($A1063="","",COUNT(AE1064:AJ1064)&amp;"尾")</f>
        <v>4尾</v>
      </c>
      <c r="AM1064" s="13" t="str">
        <f t="shared" ref="AM1064" si="565">IF($A1064="","","中"&amp;SUMPRODUCT(COUNTIF($Q1064:$V1064,AE1064:AJ1064))&amp;"尾")</f>
        <v>中1尾</v>
      </c>
    </row>
    <row r="1065" spans="1:39" x14ac:dyDescent="0.15">
      <c r="A1065" s="7">
        <v>2023018</v>
      </c>
      <c r="B1065" s="2">
        <v>10</v>
      </c>
      <c r="C1065" s="2">
        <v>12</v>
      </c>
      <c r="D1065" s="2">
        <v>17</v>
      </c>
      <c r="E1065" s="2">
        <v>19</v>
      </c>
      <c r="F1065" s="2">
        <v>25</v>
      </c>
      <c r="G1065" s="2">
        <v>31</v>
      </c>
      <c r="H1065" s="2">
        <v>13</v>
      </c>
      <c r="J1065" s="4">
        <f t="shared" ref="J1065" si="566">IF($A1065="","",MOD(B1065,10))</f>
        <v>0</v>
      </c>
      <c r="K1065" s="4">
        <f t="shared" ref="K1065" si="567">IF($A1065="","",MOD(C1065,10))</f>
        <v>2</v>
      </c>
      <c r="L1065" s="4">
        <f t="shared" ref="L1065" si="568">IF($A1065="","",MOD(D1065,10))</f>
        <v>7</v>
      </c>
      <c r="M1065" s="4">
        <f t="shared" ref="M1065" si="569">IF($A1065="","",MOD(E1065,10))</f>
        <v>9</v>
      </c>
      <c r="N1065" s="4">
        <f t="shared" ref="N1065" si="570">IF($A1065="","",MOD(F1065,10))</f>
        <v>5</v>
      </c>
      <c r="O1065" s="4">
        <f t="shared" ref="O1065" si="571">IF($A1065="","",MOD(G1065,10))</f>
        <v>1</v>
      </c>
      <c r="Q1065" s="4">
        <f>IF($A1065="","",IF(MAX($J1065:$O1065)=MAX($P1065:P1065),"",SMALL($J1065:$O1065,COUNTIF($J1065:$O1065,"&lt;="&amp;P1065)+1)))</f>
        <v>0</v>
      </c>
      <c r="R1065" s="4">
        <f>IF($A1065="","",IF(MAX($J1065:$O1065)=MAX($P1065:Q1065),"",SMALL($J1065:$O1065,COUNTIF($J1065:$O1065,"&lt;="&amp;Q1065)+1)))</f>
        <v>1</v>
      </c>
      <c r="S1065" s="4">
        <f>IF($A1065="","",IF(MAX($J1065:$O1065)=MAX($P1065:R1065),"",SMALL($J1065:$O1065,COUNTIF($J1065:$O1065,"&lt;="&amp;R1065)+1)))</f>
        <v>2</v>
      </c>
      <c r="T1065" s="4">
        <f>IF($A1065="","",IF(MAX($J1065:$O1065)=MAX($P1065:S1065),"",SMALL($J1065:$O1065,COUNTIF($J1065:$O1065,"&lt;="&amp;S1065)+1)))</f>
        <v>5</v>
      </c>
      <c r="U1065" s="4">
        <f>IF($A1065="","",IF(MAX($J1065:$O1065)=MAX($P1065:T1065),"",SMALL($J1065:$O1065,COUNTIF($J1065:$O1065,"&lt;="&amp;T1065)+1)))</f>
        <v>7</v>
      </c>
      <c r="V1065" s="4">
        <f>IF($A1065="","",IF(MAX($J1065:$O1065)=MAX($P1065:U1065),"",SMALL($J1065:$O1065,COUNTIF($J1065:$O1065,"&lt;="&amp;U1065)+1)))</f>
        <v>9</v>
      </c>
      <c r="X1065" s="4">
        <f t="shared" ref="X1065" si="572">IF($A1064="","",MOD(B1064*C1064,10))</f>
        <v>5</v>
      </c>
      <c r="Y1065" s="4">
        <f t="shared" ref="Y1065" si="573">IF($A1064="","",1*RIGHT(ROUND(C1064/B1064,2)))</f>
        <v>2</v>
      </c>
      <c r="Z1065" s="4">
        <f t="shared" ref="Z1065" si="574">IF($A1064="","",MOD(E1064*F1064,10))</f>
        <v>0</v>
      </c>
      <c r="AA1065" s="4">
        <f t="shared" ref="AA1065" si="575">IF($A1064="","",1*RIGHT(ROUND(F1064/E1064,2)))</f>
        <v>3</v>
      </c>
      <c r="AB1065" s="4">
        <f t="shared" ref="AB1065" si="576">IF($A1064="","",MOD(F1064*G1064,10))</f>
        <v>8</v>
      </c>
      <c r="AC1065" s="4">
        <f t="shared" ref="AC1065" si="577">IF($A1064="","",1*RIGHT(ROUND(G1064/F1064,2)))</f>
        <v>8</v>
      </c>
      <c r="AE1065" s="4">
        <f>IF($A1064="","",IF(MAX($X1065:$AC1065)=MAX($AD1065:AD1065)," ",SMALL($X1065:$AC1065,COUNTIF($X1065:$AC1065,"&lt;="&amp;AD1065)+1)))</f>
        <v>0</v>
      </c>
      <c r="AF1065" s="4">
        <f>IF($A1064="","",IF(MAX($X1065:$AC1065)=MAX($AD1065:AE1065)," ",SMALL($X1065:$AC1065,COUNTIF($X1065:$AC1065,"&lt;="&amp;AE1065)+1)))</f>
        <v>2</v>
      </c>
      <c r="AG1065" s="4">
        <f>IF($A1064="","",IF(MAX($X1065:$AC1065)=MAX($AD1065:AF1065)," ",SMALL($X1065:$AC1065,COUNTIF($X1065:$AC1065,"&lt;="&amp;AF1065)+1)))</f>
        <v>3</v>
      </c>
      <c r="AH1065" s="4">
        <f>IF($A1064="","",IF(MAX($X1065:$AC1065)=MAX($AD1065:AG1065)," ",SMALL($X1065:$AC1065,COUNTIF($X1065:$AC1065,"&lt;="&amp;AG1065)+1)))</f>
        <v>5</v>
      </c>
      <c r="AI1065" s="4">
        <f>IF($A1064="","",IF(MAX($X1065:$AC1065)=MAX($AD1065:AH1065)," ",SMALL($X1065:$AC1065,COUNTIF($X1065:$AC1065,"&lt;="&amp;AH1065)+1)))</f>
        <v>8</v>
      </c>
      <c r="AJ1065" s="4" t="str">
        <f>IF($A1064="","",IF(MAX($X1065:$AC1065)=MAX($AD1065:AI1065)," ",SMALL($X1065:$AC1065,COUNTIF($X1065:$AC1065,"&lt;="&amp;AI1065)+1)))</f>
        <v xml:space="preserve"> </v>
      </c>
      <c r="AL1065" s="13" t="str">
        <f t="shared" ref="AL1065" si="578">IF($A1064="","",COUNT(AE1065:AJ1065)&amp;"尾")</f>
        <v>5尾</v>
      </c>
      <c r="AM1065" s="13" t="str">
        <f t="shared" ref="AM1065" si="579">IF($A1065="","","中"&amp;SUMPRODUCT(COUNTIF($Q1065:$V1065,AE1065:AJ1065))&amp;"尾")</f>
        <v>中3尾</v>
      </c>
    </row>
    <row r="1066" spans="1:39" x14ac:dyDescent="0.15">
      <c r="A1066" s="7">
        <v>2023019</v>
      </c>
      <c r="B1066" s="2">
        <v>6</v>
      </c>
      <c r="C1066" s="2">
        <v>12</v>
      </c>
      <c r="D1066" s="2">
        <v>26</v>
      </c>
      <c r="E1066" s="2">
        <v>28</v>
      </c>
      <c r="F1066" s="2">
        <v>29</v>
      </c>
      <c r="G1066" s="2">
        <v>32</v>
      </c>
      <c r="H1066" s="2">
        <v>15</v>
      </c>
      <c r="J1066" s="4">
        <f t="shared" ref="J1066:J1074" si="580">IF($A1066="","",MOD(B1066,10))</f>
        <v>6</v>
      </c>
      <c r="K1066" s="4">
        <f t="shared" ref="K1066:K1074" si="581">IF($A1066="","",MOD(C1066,10))</f>
        <v>2</v>
      </c>
      <c r="L1066" s="4">
        <f t="shared" ref="L1066:L1074" si="582">IF($A1066="","",MOD(D1066,10))</f>
        <v>6</v>
      </c>
      <c r="M1066" s="4">
        <f t="shared" ref="M1066:M1074" si="583">IF($A1066="","",MOD(E1066,10))</f>
        <v>8</v>
      </c>
      <c r="N1066" s="4">
        <f t="shared" ref="N1066:N1074" si="584">IF($A1066="","",MOD(F1066,10))</f>
        <v>9</v>
      </c>
      <c r="O1066" s="4">
        <f t="shared" ref="O1066:O1074" si="585">IF($A1066="","",MOD(G1066,10))</f>
        <v>2</v>
      </c>
      <c r="Q1066" s="4">
        <f>IF($A1066="","",IF(MAX($J1066:$O1066)=MAX($P1066:P1066),"",SMALL($J1066:$O1066,COUNTIF($J1066:$O1066,"&lt;="&amp;P1066)+1)))</f>
        <v>2</v>
      </c>
      <c r="R1066" s="4">
        <f>IF($A1066="","",IF(MAX($J1066:$O1066)=MAX($P1066:Q1066),"",SMALL($J1066:$O1066,COUNTIF($J1066:$O1066,"&lt;="&amp;Q1066)+1)))</f>
        <v>6</v>
      </c>
      <c r="S1066" s="4">
        <f>IF($A1066="","",IF(MAX($J1066:$O1066)=MAX($P1066:R1066),"",SMALL($J1066:$O1066,COUNTIF($J1066:$O1066,"&lt;="&amp;R1066)+1)))</f>
        <v>8</v>
      </c>
      <c r="T1066" s="4">
        <f>IF($A1066="","",IF(MAX($J1066:$O1066)=MAX($P1066:S1066),"",SMALL($J1066:$O1066,COUNTIF($J1066:$O1066,"&lt;="&amp;S1066)+1)))</f>
        <v>9</v>
      </c>
      <c r="U1066" s="4" t="str">
        <f>IF($A1066="","",IF(MAX($J1066:$O1066)=MAX($P1066:T1066),"",SMALL($J1066:$O1066,COUNTIF($J1066:$O1066,"&lt;="&amp;T1066)+1)))</f>
        <v/>
      </c>
      <c r="V1066" s="4" t="str">
        <f>IF($A1066="","",IF(MAX($J1066:$O1066)=MAX($P1066:U1066),"",SMALL($J1066:$O1066,COUNTIF($J1066:$O1066,"&lt;="&amp;U1066)+1)))</f>
        <v/>
      </c>
      <c r="X1066" s="4">
        <f t="shared" ref="X1066:X1074" si="586">IF($A1065="","",MOD(B1065*C1065,10))</f>
        <v>0</v>
      </c>
      <c r="Y1066" s="4">
        <f t="shared" ref="Y1066:Y1074" si="587">IF($A1065="","",1*RIGHT(ROUND(C1065/B1065,2)))</f>
        <v>2</v>
      </c>
      <c r="Z1066" s="4">
        <f t="shared" ref="Z1066:Z1074" si="588">IF($A1065="","",MOD(E1065*F1065,10))</f>
        <v>5</v>
      </c>
      <c r="AA1066" s="4">
        <f t="shared" ref="AA1066:AA1074" si="589">IF($A1065="","",1*RIGHT(ROUND(F1065/E1065,2)))</f>
        <v>2</v>
      </c>
      <c r="AB1066" s="4">
        <f t="shared" ref="AB1066:AB1074" si="590">IF($A1065="","",MOD(F1065*G1065,10))</f>
        <v>5</v>
      </c>
      <c r="AC1066" s="4">
        <f t="shared" ref="AC1066:AC1074" si="591">IF($A1065="","",1*RIGHT(ROUND(G1065/F1065,2)))</f>
        <v>4</v>
      </c>
      <c r="AE1066" s="4">
        <f>IF($A1065="","",IF(MAX($X1066:$AC1066)=MAX($AD1066:AD1066)," ",SMALL($X1066:$AC1066,COUNTIF($X1066:$AC1066,"&lt;="&amp;AD1066)+1)))</f>
        <v>0</v>
      </c>
      <c r="AF1066" s="4">
        <f>IF($A1065="","",IF(MAX($X1066:$AC1066)=MAX($AD1066:AE1066)," ",SMALL($X1066:$AC1066,COUNTIF($X1066:$AC1066,"&lt;="&amp;AE1066)+1)))</f>
        <v>2</v>
      </c>
      <c r="AG1066" s="4">
        <f>IF($A1065="","",IF(MAX($X1066:$AC1066)=MAX($AD1066:AF1066)," ",SMALL($X1066:$AC1066,COUNTIF($X1066:$AC1066,"&lt;="&amp;AF1066)+1)))</f>
        <v>4</v>
      </c>
      <c r="AH1066" s="4">
        <f>IF($A1065="","",IF(MAX($X1066:$AC1066)=MAX($AD1066:AG1066)," ",SMALL($X1066:$AC1066,COUNTIF($X1066:$AC1066,"&lt;="&amp;AG1066)+1)))</f>
        <v>5</v>
      </c>
      <c r="AI1066" s="4" t="str">
        <f>IF($A1065="","",IF(MAX($X1066:$AC1066)=MAX($AD1066:AH1066)," ",SMALL($X1066:$AC1066,COUNTIF($X1066:$AC1066,"&lt;="&amp;AH1066)+1)))</f>
        <v xml:space="preserve"> </v>
      </c>
      <c r="AJ1066" s="4" t="str">
        <f>IF($A1065="","",IF(MAX($X1066:$AC1066)=MAX($AD1066:AI1066)," ",SMALL($X1066:$AC1066,COUNTIF($X1066:$AC1066,"&lt;="&amp;AI1066)+1)))</f>
        <v xml:space="preserve"> </v>
      </c>
      <c r="AL1066" s="13" t="str">
        <f t="shared" ref="AL1066:AL1074" si="592">IF($A1065="","",COUNT(AE1066:AJ1066)&amp;"尾")</f>
        <v>4尾</v>
      </c>
      <c r="AM1066" s="13" t="str">
        <f t="shared" ref="AM1066:AM1074" si="593">IF($A1066="","","中"&amp;SUMPRODUCT(COUNTIF($Q1066:$V1066,AE1066:AJ1066))&amp;"尾")</f>
        <v>中1尾</v>
      </c>
    </row>
    <row r="1067" spans="1:39" x14ac:dyDescent="0.15">
      <c r="A1067" s="7">
        <v>2023020</v>
      </c>
      <c r="B1067" s="2">
        <v>1</v>
      </c>
      <c r="C1067" s="2">
        <v>12</v>
      </c>
      <c r="D1067" s="2">
        <v>17</v>
      </c>
      <c r="E1067" s="2">
        <v>18</v>
      </c>
      <c r="F1067" s="2">
        <v>26</v>
      </c>
      <c r="G1067" s="2">
        <v>27</v>
      </c>
      <c r="H1067" s="2">
        <v>5</v>
      </c>
      <c r="J1067" s="4">
        <f t="shared" si="580"/>
        <v>1</v>
      </c>
      <c r="K1067" s="4">
        <f t="shared" si="581"/>
        <v>2</v>
      </c>
      <c r="L1067" s="4">
        <f t="shared" si="582"/>
        <v>7</v>
      </c>
      <c r="M1067" s="4">
        <f t="shared" si="583"/>
        <v>8</v>
      </c>
      <c r="N1067" s="4">
        <f t="shared" si="584"/>
        <v>6</v>
      </c>
      <c r="O1067" s="4">
        <f t="shared" si="585"/>
        <v>7</v>
      </c>
      <c r="Q1067" s="4">
        <f>IF($A1067="","",IF(MAX($J1067:$O1067)=MAX($P1067:P1067),"",SMALL($J1067:$O1067,COUNTIF($J1067:$O1067,"&lt;="&amp;P1067)+1)))</f>
        <v>1</v>
      </c>
      <c r="R1067" s="4">
        <f>IF($A1067="","",IF(MAX($J1067:$O1067)=MAX($P1067:Q1067),"",SMALL($J1067:$O1067,COUNTIF($J1067:$O1067,"&lt;="&amp;Q1067)+1)))</f>
        <v>2</v>
      </c>
      <c r="S1067" s="4">
        <f>IF($A1067="","",IF(MAX($J1067:$O1067)=MAX($P1067:R1067),"",SMALL($J1067:$O1067,COUNTIF($J1067:$O1067,"&lt;="&amp;R1067)+1)))</f>
        <v>6</v>
      </c>
      <c r="T1067" s="4">
        <f>IF($A1067="","",IF(MAX($J1067:$O1067)=MAX($P1067:S1067),"",SMALL($J1067:$O1067,COUNTIF($J1067:$O1067,"&lt;="&amp;S1067)+1)))</f>
        <v>7</v>
      </c>
      <c r="U1067" s="4">
        <f>IF($A1067="","",IF(MAX($J1067:$O1067)=MAX($P1067:T1067),"",SMALL($J1067:$O1067,COUNTIF($J1067:$O1067,"&lt;="&amp;T1067)+1)))</f>
        <v>8</v>
      </c>
      <c r="V1067" s="4" t="str">
        <f>IF($A1067="","",IF(MAX($J1067:$O1067)=MAX($P1067:U1067),"",SMALL($J1067:$O1067,COUNTIF($J1067:$O1067,"&lt;="&amp;U1067)+1)))</f>
        <v/>
      </c>
      <c r="X1067" s="4">
        <f t="shared" si="586"/>
        <v>2</v>
      </c>
      <c r="Y1067" s="4">
        <f t="shared" si="587"/>
        <v>2</v>
      </c>
      <c r="Z1067" s="4">
        <f t="shared" si="588"/>
        <v>2</v>
      </c>
      <c r="AA1067" s="4">
        <f t="shared" si="589"/>
        <v>4</v>
      </c>
      <c r="AB1067" s="4">
        <f t="shared" si="590"/>
        <v>8</v>
      </c>
      <c r="AC1067" s="4">
        <f t="shared" si="591"/>
        <v>1</v>
      </c>
      <c r="AE1067" s="4">
        <f>IF($A1066="","",IF(MAX($X1067:$AC1067)=MAX($AD1067:AD1067)," ",SMALL($X1067:$AC1067,COUNTIF($X1067:$AC1067,"&lt;="&amp;AD1067)+1)))</f>
        <v>1</v>
      </c>
      <c r="AF1067" s="4">
        <f>IF($A1066="","",IF(MAX($X1067:$AC1067)=MAX($AD1067:AE1067)," ",SMALL($X1067:$AC1067,COUNTIF($X1067:$AC1067,"&lt;="&amp;AE1067)+1)))</f>
        <v>2</v>
      </c>
      <c r="AG1067" s="4">
        <f>IF($A1066="","",IF(MAX($X1067:$AC1067)=MAX($AD1067:AF1067)," ",SMALL($X1067:$AC1067,COUNTIF($X1067:$AC1067,"&lt;="&amp;AF1067)+1)))</f>
        <v>4</v>
      </c>
      <c r="AH1067" s="4">
        <f>IF($A1066="","",IF(MAX($X1067:$AC1067)=MAX($AD1067:AG1067)," ",SMALL($X1067:$AC1067,COUNTIF($X1067:$AC1067,"&lt;="&amp;AG1067)+1)))</f>
        <v>8</v>
      </c>
      <c r="AI1067" s="4" t="str">
        <f>IF($A1066="","",IF(MAX($X1067:$AC1067)=MAX($AD1067:AH1067)," ",SMALL($X1067:$AC1067,COUNTIF($X1067:$AC1067,"&lt;="&amp;AH1067)+1)))</f>
        <v xml:space="preserve"> </v>
      </c>
      <c r="AJ1067" s="4" t="str">
        <f>IF($A1066="","",IF(MAX($X1067:$AC1067)=MAX($AD1067:AI1067)," ",SMALL($X1067:$AC1067,COUNTIF($X1067:$AC1067,"&lt;="&amp;AI1067)+1)))</f>
        <v xml:space="preserve"> </v>
      </c>
      <c r="AL1067" s="13" t="str">
        <f t="shared" si="592"/>
        <v>4尾</v>
      </c>
      <c r="AM1067" s="13" t="str">
        <f t="shared" si="593"/>
        <v>中3尾</v>
      </c>
    </row>
    <row r="1068" spans="1:39" x14ac:dyDescent="0.15">
      <c r="A1068" s="7">
        <v>2023021</v>
      </c>
      <c r="B1068" s="2">
        <v>2</v>
      </c>
      <c r="C1068" s="2">
        <v>5</v>
      </c>
      <c r="D1068" s="2">
        <v>6</v>
      </c>
      <c r="E1068" s="2">
        <v>19</v>
      </c>
      <c r="F1068" s="2">
        <v>21</v>
      </c>
      <c r="G1068" s="2">
        <v>27</v>
      </c>
      <c r="H1068" s="2">
        <v>4</v>
      </c>
      <c r="J1068" s="4">
        <f t="shared" si="580"/>
        <v>2</v>
      </c>
      <c r="K1068" s="4">
        <f t="shared" si="581"/>
        <v>5</v>
      </c>
      <c r="L1068" s="4">
        <f t="shared" si="582"/>
        <v>6</v>
      </c>
      <c r="M1068" s="4">
        <f t="shared" si="583"/>
        <v>9</v>
      </c>
      <c r="N1068" s="4">
        <f t="shared" si="584"/>
        <v>1</v>
      </c>
      <c r="O1068" s="4">
        <f t="shared" si="585"/>
        <v>7</v>
      </c>
      <c r="Q1068" s="4">
        <f>IF($A1068="","",IF(MAX($J1068:$O1068)=MAX($P1068:P1068),"",SMALL($J1068:$O1068,COUNTIF($J1068:$O1068,"&lt;="&amp;P1068)+1)))</f>
        <v>1</v>
      </c>
      <c r="R1068" s="4">
        <f>IF($A1068="","",IF(MAX($J1068:$O1068)=MAX($P1068:Q1068),"",SMALL($J1068:$O1068,COUNTIF($J1068:$O1068,"&lt;="&amp;Q1068)+1)))</f>
        <v>2</v>
      </c>
      <c r="S1068" s="4">
        <f>IF($A1068="","",IF(MAX($J1068:$O1068)=MAX($P1068:R1068),"",SMALL($J1068:$O1068,COUNTIF($J1068:$O1068,"&lt;="&amp;R1068)+1)))</f>
        <v>5</v>
      </c>
      <c r="T1068" s="4">
        <f>IF($A1068="","",IF(MAX($J1068:$O1068)=MAX($P1068:S1068),"",SMALL($J1068:$O1068,COUNTIF($J1068:$O1068,"&lt;="&amp;S1068)+1)))</f>
        <v>6</v>
      </c>
      <c r="U1068" s="4">
        <f>IF($A1068="","",IF(MAX($J1068:$O1068)=MAX($P1068:T1068),"",SMALL($J1068:$O1068,COUNTIF($J1068:$O1068,"&lt;="&amp;T1068)+1)))</f>
        <v>7</v>
      </c>
      <c r="V1068" s="4">
        <f>IF($A1068="","",IF(MAX($J1068:$O1068)=MAX($P1068:U1068),"",SMALL($J1068:$O1068,COUNTIF($J1068:$O1068,"&lt;="&amp;U1068)+1)))</f>
        <v>9</v>
      </c>
      <c r="X1068" s="4">
        <f t="shared" si="586"/>
        <v>2</v>
      </c>
      <c r="Y1068" s="4">
        <f t="shared" si="587"/>
        <v>2</v>
      </c>
      <c r="Z1068" s="4">
        <f t="shared" si="588"/>
        <v>8</v>
      </c>
      <c r="AA1068" s="4">
        <f t="shared" si="589"/>
        <v>4</v>
      </c>
      <c r="AB1068" s="4">
        <f t="shared" si="590"/>
        <v>2</v>
      </c>
      <c r="AC1068" s="4">
        <f t="shared" si="591"/>
        <v>4</v>
      </c>
      <c r="AE1068" s="4">
        <f>IF($A1067="","",IF(MAX($X1068:$AC1068)=MAX($AD1068:AD1068)," ",SMALL($X1068:$AC1068,COUNTIF($X1068:$AC1068,"&lt;="&amp;AD1068)+1)))</f>
        <v>2</v>
      </c>
      <c r="AF1068" s="4">
        <f>IF($A1067="","",IF(MAX($X1068:$AC1068)=MAX($AD1068:AE1068)," ",SMALL($X1068:$AC1068,COUNTIF($X1068:$AC1068,"&lt;="&amp;AE1068)+1)))</f>
        <v>4</v>
      </c>
      <c r="AG1068" s="4">
        <f>IF($A1067="","",IF(MAX($X1068:$AC1068)=MAX($AD1068:AF1068)," ",SMALL($X1068:$AC1068,COUNTIF($X1068:$AC1068,"&lt;="&amp;AF1068)+1)))</f>
        <v>8</v>
      </c>
      <c r="AH1068" s="4" t="str">
        <f>IF($A1067="","",IF(MAX($X1068:$AC1068)=MAX($AD1068:AG1068)," ",SMALL($X1068:$AC1068,COUNTIF($X1068:$AC1068,"&lt;="&amp;AG1068)+1)))</f>
        <v xml:space="preserve"> </v>
      </c>
      <c r="AI1068" s="4" t="str">
        <f>IF($A1067="","",IF(MAX($X1068:$AC1068)=MAX($AD1068:AH1068)," ",SMALL($X1068:$AC1068,COUNTIF($X1068:$AC1068,"&lt;="&amp;AH1068)+1)))</f>
        <v xml:space="preserve"> </v>
      </c>
      <c r="AJ1068" s="4" t="str">
        <f>IF($A1067="","",IF(MAX($X1068:$AC1068)=MAX($AD1068:AI1068)," ",SMALL($X1068:$AC1068,COUNTIF($X1068:$AC1068,"&lt;="&amp;AI1068)+1)))</f>
        <v xml:space="preserve"> </v>
      </c>
      <c r="AL1068" s="13" t="str">
        <f t="shared" si="592"/>
        <v>3尾</v>
      </c>
      <c r="AM1068" s="13" t="str">
        <f t="shared" si="593"/>
        <v>中1尾</v>
      </c>
    </row>
    <row r="1069" spans="1:39" x14ac:dyDescent="0.15">
      <c r="A1069" s="7">
        <v>2023022</v>
      </c>
      <c r="B1069" s="2">
        <v>10</v>
      </c>
      <c r="C1069" s="2">
        <v>11</v>
      </c>
      <c r="D1069" s="2">
        <v>18</v>
      </c>
      <c r="E1069" s="2">
        <v>19</v>
      </c>
      <c r="F1069" s="2">
        <v>23</v>
      </c>
      <c r="G1069" s="2">
        <v>31</v>
      </c>
      <c r="H1069" s="2">
        <v>3</v>
      </c>
      <c r="J1069" s="4">
        <f t="shared" si="580"/>
        <v>0</v>
      </c>
      <c r="K1069" s="4">
        <f t="shared" si="581"/>
        <v>1</v>
      </c>
      <c r="L1069" s="4">
        <f t="shared" si="582"/>
        <v>8</v>
      </c>
      <c r="M1069" s="4">
        <f t="shared" si="583"/>
        <v>9</v>
      </c>
      <c r="N1069" s="4">
        <f t="shared" si="584"/>
        <v>3</v>
      </c>
      <c r="O1069" s="4">
        <f t="shared" si="585"/>
        <v>1</v>
      </c>
      <c r="Q1069" s="4">
        <f>IF($A1069="","",IF(MAX($J1069:$O1069)=MAX($P1069:P1069),"",SMALL($J1069:$O1069,COUNTIF($J1069:$O1069,"&lt;="&amp;P1069)+1)))</f>
        <v>0</v>
      </c>
      <c r="R1069" s="4">
        <f>IF($A1069="","",IF(MAX($J1069:$O1069)=MAX($P1069:Q1069),"",SMALL($J1069:$O1069,COUNTIF($J1069:$O1069,"&lt;="&amp;Q1069)+1)))</f>
        <v>1</v>
      </c>
      <c r="S1069" s="4">
        <f>IF($A1069="","",IF(MAX($J1069:$O1069)=MAX($P1069:R1069),"",SMALL($J1069:$O1069,COUNTIF($J1069:$O1069,"&lt;="&amp;R1069)+1)))</f>
        <v>3</v>
      </c>
      <c r="T1069" s="4">
        <f>IF($A1069="","",IF(MAX($J1069:$O1069)=MAX($P1069:S1069),"",SMALL($J1069:$O1069,COUNTIF($J1069:$O1069,"&lt;="&amp;S1069)+1)))</f>
        <v>8</v>
      </c>
      <c r="U1069" s="4">
        <f>IF($A1069="","",IF(MAX($J1069:$O1069)=MAX($P1069:T1069),"",SMALL($J1069:$O1069,COUNTIF($J1069:$O1069,"&lt;="&amp;T1069)+1)))</f>
        <v>9</v>
      </c>
      <c r="V1069" s="4" t="str">
        <f>IF($A1069="","",IF(MAX($J1069:$O1069)=MAX($P1069:U1069),"",SMALL($J1069:$O1069,COUNTIF($J1069:$O1069,"&lt;="&amp;U1069)+1)))</f>
        <v/>
      </c>
      <c r="X1069" s="4">
        <f t="shared" si="586"/>
        <v>0</v>
      </c>
      <c r="Y1069" s="4">
        <f t="shared" si="587"/>
        <v>5</v>
      </c>
      <c r="Z1069" s="4">
        <f t="shared" si="588"/>
        <v>9</v>
      </c>
      <c r="AA1069" s="4">
        <f t="shared" si="589"/>
        <v>1</v>
      </c>
      <c r="AB1069" s="4">
        <f t="shared" si="590"/>
        <v>7</v>
      </c>
      <c r="AC1069" s="4">
        <f t="shared" si="591"/>
        <v>9</v>
      </c>
      <c r="AE1069" s="4">
        <f>IF($A1068="","",IF(MAX($X1069:$AC1069)=MAX($AD1069:AD1069)," ",SMALL($X1069:$AC1069,COUNTIF($X1069:$AC1069,"&lt;="&amp;AD1069)+1)))</f>
        <v>0</v>
      </c>
      <c r="AF1069" s="4">
        <f>IF($A1068="","",IF(MAX($X1069:$AC1069)=MAX($AD1069:AE1069)," ",SMALL($X1069:$AC1069,COUNTIF($X1069:$AC1069,"&lt;="&amp;AE1069)+1)))</f>
        <v>1</v>
      </c>
      <c r="AG1069" s="4">
        <f>IF($A1068="","",IF(MAX($X1069:$AC1069)=MAX($AD1069:AF1069)," ",SMALL($X1069:$AC1069,COUNTIF($X1069:$AC1069,"&lt;="&amp;AF1069)+1)))</f>
        <v>5</v>
      </c>
      <c r="AH1069" s="4">
        <f>IF($A1068="","",IF(MAX($X1069:$AC1069)=MAX($AD1069:AG1069)," ",SMALL($X1069:$AC1069,COUNTIF($X1069:$AC1069,"&lt;="&amp;AG1069)+1)))</f>
        <v>7</v>
      </c>
      <c r="AI1069" s="4">
        <f>IF($A1068="","",IF(MAX($X1069:$AC1069)=MAX($AD1069:AH1069)," ",SMALL($X1069:$AC1069,COUNTIF($X1069:$AC1069,"&lt;="&amp;AH1069)+1)))</f>
        <v>9</v>
      </c>
      <c r="AJ1069" s="4" t="str">
        <f>IF($A1068="","",IF(MAX($X1069:$AC1069)=MAX($AD1069:AI1069)," ",SMALL($X1069:$AC1069,COUNTIF($X1069:$AC1069,"&lt;="&amp;AI1069)+1)))</f>
        <v xml:space="preserve"> </v>
      </c>
      <c r="AL1069" s="13" t="str">
        <f t="shared" si="592"/>
        <v>5尾</v>
      </c>
      <c r="AM1069" s="13" t="str">
        <f t="shared" si="593"/>
        <v>中3尾</v>
      </c>
    </row>
    <row r="1070" spans="1:39" x14ac:dyDescent="0.15">
      <c r="A1070" s="7">
        <v>2023023</v>
      </c>
      <c r="B1070" s="2">
        <v>5</v>
      </c>
      <c r="C1070" s="2">
        <v>8</v>
      </c>
      <c r="D1070" s="2">
        <v>10</v>
      </c>
      <c r="E1070" s="2">
        <v>15</v>
      </c>
      <c r="F1070" s="2">
        <v>24</v>
      </c>
      <c r="G1070" s="2">
        <v>25</v>
      </c>
      <c r="H1070" s="2">
        <v>9</v>
      </c>
      <c r="J1070" s="4">
        <f t="shared" si="580"/>
        <v>5</v>
      </c>
      <c r="K1070" s="4">
        <f t="shared" si="581"/>
        <v>8</v>
      </c>
      <c r="L1070" s="4">
        <f t="shared" si="582"/>
        <v>0</v>
      </c>
      <c r="M1070" s="4">
        <f t="shared" si="583"/>
        <v>5</v>
      </c>
      <c r="N1070" s="4">
        <f t="shared" si="584"/>
        <v>4</v>
      </c>
      <c r="O1070" s="4">
        <f t="shared" si="585"/>
        <v>5</v>
      </c>
      <c r="Q1070" s="4">
        <f>IF($A1070="","",IF(MAX($J1070:$O1070)=MAX($P1070:P1070),"",SMALL($J1070:$O1070,COUNTIF($J1070:$O1070,"&lt;="&amp;P1070)+1)))</f>
        <v>0</v>
      </c>
      <c r="R1070" s="4">
        <f>IF($A1070="","",IF(MAX($J1070:$O1070)=MAX($P1070:Q1070),"",SMALL($J1070:$O1070,COUNTIF($J1070:$O1070,"&lt;="&amp;Q1070)+1)))</f>
        <v>4</v>
      </c>
      <c r="S1070" s="4">
        <f>IF($A1070="","",IF(MAX($J1070:$O1070)=MAX($P1070:R1070),"",SMALL($J1070:$O1070,COUNTIF($J1070:$O1070,"&lt;="&amp;R1070)+1)))</f>
        <v>5</v>
      </c>
      <c r="T1070" s="4">
        <f>IF($A1070="","",IF(MAX($J1070:$O1070)=MAX($P1070:S1070),"",SMALL($J1070:$O1070,COUNTIF($J1070:$O1070,"&lt;="&amp;S1070)+1)))</f>
        <v>8</v>
      </c>
      <c r="U1070" s="4" t="str">
        <f>IF($A1070="","",IF(MAX($J1070:$O1070)=MAX($P1070:T1070),"",SMALL($J1070:$O1070,COUNTIF($J1070:$O1070,"&lt;="&amp;T1070)+1)))</f>
        <v/>
      </c>
      <c r="V1070" s="4" t="str">
        <f>IF($A1070="","",IF(MAX($J1070:$O1070)=MAX($P1070:U1070),"",SMALL($J1070:$O1070,COUNTIF($J1070:$O1070,"&lt;="&amp;U1070)+1)))</f>
        <v/>
      </c>
      <c r="X1070" s="4">
        <f t="shared" si="586"/>
        <v>0</v>
      </c>
      <c r="Y1070" s="4">
        <f t="shared" si="587"/>
        <v>1</v>
      </c>
      <c r="Z1070" s="4">
        <f t="shared" si="588"/>
        <v>7</v>
      </c>
      <c r="AA1070" s="4">
        <f t="shared" si="589"/>
        <v>1</v>
      </c>
      <c r="AB1070" s="4">
        <f t="shared" si="590"/>
        <v>3</v>
      </c>
      <c r="AC1070" s="4">
        <f t="shared" si="591"/>
        <v>5</v>
      </c>
      <c r="AE1070" s="4">
        <f>IF($A1069="","",IF(MAX($X1070:$AC1070)=MAX($AD1070:AD1070)," ",SMALL($X1070:$AC1070,COUNTIF($X1070:$AC1070,"&lt;="&amp;AD1070)+1)))</f>
        <v>0</v>
      </c>
      <c r="AF1070" s="4">
        <f>IF($A1069="","",IF(MAX($X1070:$AC1070)=MAX($AD1070:AE1070)," ",SMALL($X1070:$AC1070,COUNTIF($X1070:$AC1070,"&lt;="&amp;AE1070)+1)))</f>
        <v>1</v>
      </c>
      <c r="AG1070" s="4">
        <f>IF($A1069="","",IF(MAX($X1070:$AC1070)=MAX($AD1070:AF1070)," ",SMALL($X1070:$AC1070,COUNTIF($X1070:$AC1070,"&lt;="&amp;AF1070)+1)))</f>
        <v>3</v>
      </c>
      <c r="AH1070" s="4">
        <f>IF($A1069="","",IF(MAX($X1070:$AC1070)=MAX($AD1070:AG1070)," ",SMALL($X1070:$AC1070,COUNTIF($X1070:$AC1070,"&lt;="&amp;AG1070)+1)))</f>
        <v>5</v>
      </c>
      <c r="AI1070" s="4">
        <f>IF($A1069="","",IF(MAX($X1070:$AC1070)=MAX($AD1070:AH1070)," ",SMALL($X1070:$AC1070,COUNTIF($X1070:$AC1070,"&lt;="&amp;AH1070)+1)))</f>
        <v>7</v>
      </c>
      <c r="AJ1070" s="4" t="str">
        <f>IF($A1069="","",IF(MAX($X1070:$AC1070)=MAX($AD1070:AI1070)," ",SMALL($X1070:$AC1070,COUNTIF($X1070:$AC1070,"&lt;="&amp;AI1070)+1)))</f>
        <v xml:space="preserve"> </v>
      </c>
      <c r="AL1070" s="13" t="str">
        <f t="shared" si="592"/>
        <v>5尾</v>
      </c>
      <c r="AM1070" s="13" t="str">
        <f t="shared" si="593"/>
        <v>中2尾</v>
      </c>
    </row>
    <row r="1071" spans="1:39" x14ac:dyDescent="0.15">
      <c r="A1071" s="7">
        <v>2023024</v>
      </c>
      <c r="B1071" s="2">
        <v>3</v>
      </c>
      <c r="C1071" s="2">
        <v>6</v>
      </c>
      <c r="D1071" s="2">
        <v>9</v>
      </c>
      <c r="E1071" s="2">
        <v>17</v>
      </c>
      <c r="F1071" s="2">
        <v>27</v>
      </c>
      <c r="G1071" s="2">
        <v>28</v>
      </c>
      <c r="H1071" s="2">
        <v>3</v>
      </c>
      <c r="J1071" s="4">
        <f t="shared" si="580"/>
        <v>3</v>
      </c>
      <c r="K1071" s="4">
        <f t="shared" si="581"/>
        <v>6</v>
      </c>
      <c r="L1071" s="4">
        <f t="shared" si="582"/>
        <v>9</v>
      </c>
      <c r="M1071" s="4">
        <f t="shared" si="583"/>
        <v>7</v>
      </c>
      <c r="N1071" s="4">
        <f t="shared" si="584"/>
        <v>7</v>
      </c>
      <c r="O1071" s="4">
        <f t="shared" si="585"/>
        <v>8</v>
      </c>
      <c r="Q1071" s="4">
        <f>IF($A1071="","",IF(MAX($J1071:$O1071)=MAX($P1071:P1071),"",SMALL($J1071:$O1071,COUNTIF($J1071:$O1071,"&lt;="&amp;P1071)+1)))</f>
        <v>3</v>
      </c>
      <c r="R1071" s="4">
        <f>IF($A1071="","",IF(MAX($J1071:$O1071)=MAX($P1071:Q1071),"",SMALL($J1071:$O1071,COUNTIF($J1071:$O1071,"&lt;="&amp;Q1071)+1)))</f>
        <v>6</v>
      </c>
      <c r="S1071" s="4">
        <f>IF($A1071="","",IF(MAX($J1071:$O1071)=MAX($P1071:R1071),"",SMALL($J1071:$O1071,COUNTIF($J1071:$O1071,"&lt;="&amp;R1071)+1)))</f>
        <v>7</v>
      </c>
      <c r="T1071" s="4">
        <f>IF($A1071="","",IF(MAX($J1071:$O1071)=MAX($P1071:S1071),"",SMALL($J1071:$O1071,COUNTIF($J1071:$O1071,"&lt;="&amp;S1071)+1)))</f>
        <v>8</v>
      </c>
      <c r="U1071" s="4">
        <f>IF($A1071="","",IF(MAX($J1071:$O1071)=MAX($P1071:T1071),"",SMALL($J1071:$O1071,COUNTIF($J1071:$O1071,"&lt;="&amp;T1071)+1)))</f>
        <v>9</v>
      </c>
      <c r="V1071" s="4" t="str">
        <f>IF($A1071="","",IF(MAX($J1071:$O1071)=MAX($P1071:U1071),"",SMALL($J1071:$O1071,COUNTIF($J1071:$O1071,"&lt;="&amp;U1071)+1)))</f>
        <v/>
      </c>
      <c r="X1071" s="4">
        <f t="shared" si="586"/>
        <v>0</v>
      </c>
      <c r="Y1071" s="4">
        <f t="shared" si="587"/>
        <v>6</v>
      </c>
      <c r="Z1071" s="4">
        <f t="shared" si="588"/>
        <v>0</v>
      </c>
      <c r="AA1071" s="4">
        <f t="shared" si="589"/>
        <v>6</v>
      </c>
      <c r="AB1071" s="4">
        <f t="shared" si="590"/>
        <v>0</v>
      </c>
      <c r="AC1071" s="4">
        <f t="shared" si="591"/>
        <v>4</v>
      </c>
      <c r="AE1071" s="4">
        <f>IF($A1070="","",IF(MAX($X1071:$AC1071)=MAX($AD1071:AD1071)," ",SMALL($X1071:$AC1071,COUNTIF($X1071:$AC1071,"&lt;="&amp;AD1071)+1)))</f>
        <v>0</v>
      </c>
      <c r="AF1071" s="4">
        <f>IF($A1070="","",IF(MAX($X1071:$AC1071)=MAX($AD1071:AE1071)," ",SMALL($X1071:$AC1071,COUNTIF($X1071:$AC1071,"&lt;="&amp;AE1071)+1)))</f>
        <v>4</v>
      </c>
      <c r="AG1071" s="4">
        <f>IF($A1070="","",IF(MAX($X1071:$AC1071)=MAX($AD1071:AF1071)," ",SMALL($X1071:$AC1071,COUNTIF($X1071:$AC1071,"&lt;="&amp;AF1071)+1)))</f>
        <v>6</v>
      </c>
      <c r="AH1071" s="4" t="str">
        <f>IF($A1070="","",IF(MAX($X1071:$AC1071)=MAX($AD1071:AG1071)," ",SMALL($X1071:$AC1071,COUNTIF($X1071:$AC1071,"&lt;="&amp;AG1071)+1)))</f>
        <v xml:space="preserve"> </v>
      </c>
      <c r="AI1071" s="4" t="str">
        <f>IF($A1070="","",IF(MAX($X1071:$AC1071)=MAX($AD1071:AH1071)," ",SMALL($X1071:$AC1071,COUNTIF($X1071:$AC1071,"&lt;="&amp;AH1071)+1)))</f>
        <v xml:space="preserve"> </v>
      </c>
      <c r="AJ1071" s="4" t="str">
        <f>IF($A1070="","",IF(MAX($X1071:$AC1071)=MAX($AD1071:AI1071)," ",SMALL($X1071:$AC1071,COUNTIF($X1071:$AC1071,"&lt;="&amp;AI1071)+1)))</f>
        <v xml:space="preserve"> </v>
      </c>
      <c r="AL1071" s="13" t="str">
        <f t="shared" si="592"/>
        <v>3尾</v>
      </c>
      <c r="AM1071" s="13" t="str">
        <f t="shared" si="593"/>
        <v>中1尾</v>
      </c>
    </row>
    <row r="1072" spans="1:39" x14ac:dyDescent="0.15">
      <c r="A1072" s="7">
        <v>2023025</v>
      </c>
      <c r="B1072" s="2">
        <v>4</v>
      </c>
      <c r="C1072" s="2">
        <v>16</v>
      </c>
      <c r="D1072" s="2">
        <v>20</v>
      </c>
      <c r="E1072" s="2">
        <v>21</v>
      </c>
      <c r="F1072" s="2">
        <v>31</v>
      </c>
      <c r="G1072" s="2">
        <v>32</v>
      </c>
      <c r="H1072" s="2">
        <v>14</v>
      </c>
      <c r="J1072" s="4">
        <f t="shared" si="580"/>
        <v>4</v>
      </c>
      <c r="K1072" s="4">
        <f t="shared" si="581"/>
        <v>6</v>
      </c>
      <c r="L1072" s="4">
        <f t="shared" si="582"/>
        <v>0</v>
      </c>
      <c r="M1072" s="4">
        <f t="shared" si="583"/>
        <v>1</v>
      </c>
      <c r="N1072" s="4">
        <f t="shared" si="584"/>
        <v>1</v>
      </c>
      <c r="O1072" s="4">
        <f t="shared" si="585"/>
        <v>2</v>
      </c>
      <c r="Q1072" s="4">
        <f>IF($A1072="","",IF(MAX($J1072:$O1072)=MAX($P1072:P1072),"",SMALL($J1072:$O1072,COUNTIF($J1072:$O1072,"&lt;="&amp;P1072)+1)))</f>
        <v>0</v>
      </c>
      <c r="R1072" s="4">
        <f>IF($A1072="","",IF(MAX($J1072:$O1072)=MAX($P1072:Q1072),"",SMALL($J1072:$O1072,COUNTIF($J1072:$O1072,"&lt;="&amp;Q1072)+1)))</f>
        <v>1</v>
      </c>
      <c r="S1072" s="4">
        <f>IF($A1072="","",IF(MAX($J1072:$O1072)=MAX($P1072:R1072),"",SMALL($J1072:$O1072,COUNTIF($J1072:$O1072,"&lt;="&amp;R1072)+1)))</f>
        <v>2</v>
      </c>
      <c r="T1072" s="4">
        <f>IF($A1072="","",IF(MAX($J1072:$O1072)=MAX($P1072:S1072),"",SMALL($J1072:$O1072,COUNTIF($J1072:$O1072,"&lt;="&amp;S1072)+1)))</f>
        <v>4</v>
      </c>
      <c r="U1072" s="4">
        <f>IF($A1072="","",IF(MAX($J1072:$O1072)=MAX($P1072:T1072),"",SMALL($J1072:$O1072,COUNTIF($J1072:$O1072,"&lt;="&amp;T1072)+1)))</f>
        <v>6</v>
      </c>
      <c r="V1072" s="4" t="str">
        <f>IF($A1072="","",IF(MAX($J1072:$O1072)=MAX($P1072:U1072),"",SMALL($J1072:$O1072,COUNTIF($J1072:$O1072,"&lt;="&amp;U1072)+1)))</f>
        <v/>
      </c>
      <c r="X1072" s="4">
        <f t="shared" si="586"/>
        <v>8</v>
      </c>
      <c r="Y1072" s="4">
        <f t="shared" si="587"/>
        <v>2</v>
      </c>
      <c r="Z1072" s="4">
        <f t="shared" si="588"/>
        <v>9</v>
      </c>
      <c r="AA1072" s="4">
        <f t="shared" si="589"/>
        <v>9</v>
      </c>
      <c r="AB1072" s="4">
        <f t="shared" si="590"/>
        <v>6</v>
      </c>
      <c r="AC1072" s="4">
        <f t="shared" si="591"/>
        <v>4</v>
      </c>
      <c r="AE1072" s="4">
        <f>IF($A1071="","",IF(MAX($X1072:$AC1072)=MAX($AD1072:AD1072)," ",SMALL($X1072:$AC1072,COUNTIF($X1072:$AC1072,"&lt;="&amp;AD1072)+1)))</f>
        <v>2</v>
      </c>
      <c r="AF1072" s="4">
        <f>IF($A1071="","",IF(MAX($X1072:$AC1072)=MAX($AD1072:AE1072)," ",SMALL($X1072:$AC1072,COUNTIF($X1072:$AC1072,"&lt;="&amp;AE1072)+1)))</f>
        <v>4</v>
      </c>
      <c r="AG1072" s="4">
        <f>IF($A1071="","",IF(MAX($X1072:$AC1072)=MAX($AD1072:AF1072)," ",SMALL($X1072:$AC1072,COUNTIF($X1072:$AC1072,"&lt;="&amp;AF1072)+1)))</f>
        <v>6</v>
      </c>
      <c r="AH1072" s="4">
        <f>IF($A1071="","",IF(MAX($X1072:$AC1072)=MAX($AD1072:AG1072)," ",SMALL($X1072:$AC1072,COUNTIF($X1072:$AC1072,"&lt;="&amp;AG1072)+1)))</f>
        <v>8</v>
      </c>
      <c r="AI1072" s="4">
        <f>IF($A1071="","",IF(MAX($X1072:$AC1072)=MAX($AD1072:AH1072)," ",SMALL($X1072:$AC1072,COUNTIF($X1072:$AC1072,"&lt;="&amp;AH1072)+1)))</f>
        <v>9</v>
      </c>
      <c r="AJ1072" s="4" t="str">
        <f>IF($A1071="","",IF(MAX($X1072:$AC1072)=MAX($AD1072:AI1072)," ",SMALL($X1072:$AC1072,COUNTIF($X1072:$AC1072,"&lt;="&amp;AI1072)+1)))</f>
        <v xml:space="preserve"> </v>
      </c>
      <c r="AL1072" s="13" t="str">
        <f t="shared" si="592"/>
        <v>5尾</v>
      </c>
      <c r="AM1072" s="13" t="str">
        <f t="shared" si="593"/>
        <v>中3尾</v>
      </c>
    </row>
    <row r="1073" spans="1:39" x14ac:dyDescent="0.15">
      <c r="A1073" s="7">
        <v>2023026</v>
      </c>
      <c r="B1073" s="2">
        <v>1</v>
      </c>
      <c r="C1073" s="2">
        <v>18</v>
      </c>
      <c r="D1073" s="2">
        <v>26</v>
      </c>
      <c r="E1073" s="2">
        <v>30</v>
      </c>
      <c r="F1073" s="2">
        <v>31</v>
      </c>
      <c r="G1073" s="2">
        <v>33</v>
      </c>
      <c r="H1073" s="2">
        <v>3</v>
      </c>
      <c r="J1073" s="4">
        <f t="shared" si="580"/>
        <v>1</v>
      </c>
      <c r="K1073" s="4">
        <f t="shared" si="581"/>
        <v>8</v>
      </c>
      <c r="L1073" s="4">
        <f t="shared" si="582"/>
        <v>6</v>
      </c>
      <c r="M1073" s="4">
        <f t="shared" si="583"/>
        <v>0</v>
      </c>
      <c r="N1073" s="4">
        <f t="shared" si="584"/>
        <v>1</v>
      </c>
      <c r="O1073" s="4">
        <f t="shared" si="585"/>
        <v>3</v>
      </c>
      <c r="Q1073" s="4">
        <f>IF($A1073="","",IF(MAX($J1073:$O1073)=MAX($P1073:P1073),"",SMALL($J1073:$O1073,COUNTIF($J1073:$O1073,"&lt;="&amp;P1073)+1)))</f>
        <v>0</v>
      </c>
      <c r="R1073" s="4">
        <f>IF($A1073="","",IF(MAX($J1073:$O1073)=MAX($P1073:Q1073),"",SMALL($J1073:$O1073,COUNTIF($J1073:$O1073,"&lt;="&amp;Q1073)+1)))</f>
        <v>1</v>
      </c>
      <c r="S1073" s="4">
        <f>IF($A1073="","",IF(MAX($J1073:$O1073)=MAX($P1073:R1073),"",SMALL($J1073:$O1073,COUNTIF($J1073:$O1073,"&lt;="&amp;R1073)+1)))</f>
        <v>3</v>
      </c>
      <c r="T1073" s="4">
        <f>IF($A1073="","",IF(MAX($J1073:$O1073)=MAX($P1073:S1073),"",SMALL($J1073:$O1073,COUNTIF($J1073:$O1073,"&lt;="&amp;S1073)+1)))</f>
        <v>6</v>
      </c>
      <c r="U1073" s="4">
        <f>IF($A1073="","",IF(MAX($J1073:$O1073)=MAX($P1073:T1073),"",SMALL($J1073:$O1073,COUNTIF($J1073:$O1073,"&lt;="&amp;T1073)+1)))</f>
        <v>8</v>
      </c>
      <c r="V1073" s="4" t="str">
        <f>IF($A1073="","",IF(MAX($J1073:$O1073)=MAX($P1073:U1073),"",SMALL($J1073:$O1073,COUNTIF($J1073:$O1073,"&lt;="&amp;U1073)+1)))</f>
        <v/>
      </c>
      <c r="X1073" s="4">
        <f t="shared" si="586"/>
        <v>4</v>
      </c>
      <c r="Y1073" s="4">
        <f t="shared" si="587"/>
        <v>4</v>
      </c>
      <c r="Z1073" s="4">
        <f t="shared" si="588"/>
        <v>1</v>
      </c>
      <c r="AA1073" s="4">
        <f t="shared" si="589"/>
        <v>8</v>
      </c>
      <c r="AB1073" s="4">
        <f t="shared" si="590"/>
        <v>2</v>
      </c>
      <c r="AC1073" s="4">
        <f t="shared" si="591"/>
        <v>3</v>
      </c>
      <c r="AE1073" s="4">
        <f>IF($A1072="","",IF(MAX($X1073:$AC1073)=MAX($AD1073:AD1073)," ",SMALL($X1073:$AC1073,COUNTIF($X1073:$AC1073,"&lt;="&amp;AD1073)+1)))</f>
        <v>1</v>
      </c>
      <c r="AF1073" s="4">
        <f>IF($A1072="","",IF(MAX($X1073:$AC1073)=MAX($AD1073:AE1073)," ",SMALL($X1073:$AC1073,COUNTIF($X1073:$AC1073,"&lt;="&amp;AE1073)+1)))</f>
        <v>2</v>
      </c>
      <c r="AG1073" s="4">
        <f>IF($A1072="","",IF(MAX($X1073:$AC1073)=MAX($AD1073:AF1073)," ",SMALL($X1073:$AC1073,COUNTIF($X1073:$AC1073,"&lt;="&amp;AF1073)+1)))</f>
        <v>3</v>
      </c>
      <c r="AH1073" s="4">
        <f>IF($A1072="","",IF(MAX($X1073:$AC1073)=MAX($AD1073:AG1073)," ",SMALL($X1073:$AC1073,COUNTIF($X1073:$AC1073,"&lt;="&amp;AG1073)+1)))</f>
        <v>4</v>
      </c>
      <c r="AI1073" s="4">
        <f>IF($A1072="","",IF(MAX($X1073:$AC1073)=MAX($AD1073:AH1073)," ",SMALL($X1073:$AC1073,COUNTIF($X1073:$AC1073,"&lt;="&amp;AH1073)+1)))</f>
        <v>8</v>
      </c>
      <c r="AJ1073" s="4" t="str">
        <f>IF($A1072="","",IF(MAX($X1073:$AC1073)=MAX($AD1073:AI1073)," ",SMALL($X1073:$AC1073,COUNTIF($X1073:$AC1073,"&lt;="&amp;AI1073)+1)))</f>
        <v xml:space="preserve"> </v>
      </c>
      <c r="AL1073" s="13" t="str">
        <f t="shared" si="592"/>
        <v>5尾</v>
      </c>
      <c r="AM1073" s="13" t="str">
        <f t="shared" si="593"/>
        <v>中3尾</v>
      </c>
    </row>
    <row r="1074" spans="1:39" x14ac:dyDescent="0.15">
      <c r="A1074" s="7">
        <v>2023027</v>
      </c>
      <c r="B1074" s="2">
        <v>8</v>
      </c>
      <c r="C1074" s="2">
        <v>10</v>
      </c>
      <c r="D1074" s="2">
        <v>22</v>
      </c>
      <c r="E1074" s="2">
        <v>27</v>
      </c>
      <c r="F1074" s="2">
        <v>32</v>
      </c>
      <c r="G1074" s="2">
        <v>33</v>
      </c>
      <c r="H1074" s="2">
        <v>8</v>
      </c>
      <c r="J1074" s="4">
        <f t="shared" si="580"/>
        <v>8</v>
      </c>
      <c r="K1074" s="4">
        <f t="shared" si="581"/>
        <v>0</v>
      </c>
      <c r="L1074" s="4">
        <f t="shared" si="582"/>
        <v>2</v>
      </c>
      <c r="M1074" s="4">
        <f t="shared" si="583"/>
        <v>7</v>
      </c>
      <c r="N1074" s="4">
        <f t="shared" si="584"/>
        <v>2</v>
      </c>
      <c r="O1074" s="4">
        <f t="shared" si="585"/>
        <v>3</v>
      </c>
      <c r="Q1074" s="4">
        <f>IF($A1074="","",IF(MAX($J1074:$O1074)=MAX($P1074:P1074),"",SMALL($J1074:$O1074,COUNTIF($J1074:$O1074,"&lt;="&amp;P1074)+1)))</f>
        <v>0</v>
      </c>
      <c r="R1074" s="4">
        <f>IF($A1074="","",IF(MAX($J1074:$O1074)=MAX($P1074:Q1074),"",SMALL($J1074:$O1074,COUNTIF($J1074:$O1074,"&lt;="&amp;Q1074)+1)))</f>
        <v>2</v>
      </c>
      <c r="S1074" s="4">
        <f>IF($A1074="","",IF(MAX($J1074:$O1074)=MAX($P1074:R1074),"",SMALL($J1074:$O1074,COUNTIF($J1074:$O1074,"&lt;="&amp;R1074)+1)))</f>
        <v>3</v>
      </c>
      <c r="T1074" s="4">
        <f>IF($A1074="","",IF(MAX($J1074:$O1074)=MAX($P1074:S1074),"",SMALL($J1074:$O1074,COUNTIF($J1074:$O1074,"&lt;="&amp;S1074)+1)))</f>
        <v>7</v>
      </c>
      <c r="U1074" s="4">
        <f>IF($A1074="","",IF(MAX($J1074:$O1074)=MAX($P1074:T1074),"",SMALL($J1074:$O1074,COUNTIF($J1074:$O1074,"&lt;="&amp;T1074)+1)))</f>
        <v>8</v>
      </c>
      <c r="V1074" s="4" t="str">
        <f>IF($A1074="","",IF(MAX($J1074:$O1074)=MAX($P1074:U1074),"",SMALL($J1074:$O1074,COUNTIF($J1074:$O1074,"&lt;="&amp;U1074)+1)))</f>
        <v/>
      </c>
      <c r="X1074" s="4">
        <f t="shared" si="586"/>
        <v>8</v>
      </c>
      <c r="Y1074" s="4">
        <f t="shared" si="587"/>
        <v>8</v>
      </c>
      <c r="Z1074" s="4">
        <f t="shared" si="588"/>
        <v>0</v>
      </c>
      <c r="AA1074" s="4">
        <f t="shared" si="589"/>
        <v>3</v>
      </c>
      <c r="AB1074" s="4">
        <f t="shared" si="590"/>
        <v>3</v>
      </c>
      <c r="AC1074" s="4">
        <f t="shared" si="591"/>
        <v>6</v>
      </c>
      <c r="AE1074" s="4">
        <f>IF($A1073="","",IF(MAX($X1074:$AC1074)=MAX($AD1074:AD1074)," ",SMALL($X1074:$AC1074,COUNTIF($X1074:$AC1074,"&lt;="&amp;AD1074)+1)))</f>
        <v>0</v>
      </c>
      <c r="AF1074" s="4">
        <f>IF($A1073="","",IF(MAX($X1074:$AC1074)=MAX($AD1074:AE1074)," ",SMALL($X1074:$AC1074,COUNTIF($X1074:$AC1074,"&lt;="&amp;AE1074)+1)))</f>
        <v>3</v>
      </c>
      <c r="AG1074" s="4">
        <f>IF($A1073="","",IF(MAX($X1074:$AC1074)=MAX($AD1074:AF1074)," ",SMALL($X1074:$AC1074,COUNTIF($X1074:$AC1074,"&lt;="&amp;AF1074)+1)))</f>
        <v>6</v>
      </c>
      <c r="AH1074" s="4">
        <f>IF($A1073="","",IF(MAX($X1074:$AC1074)=MAX($AD1074:AG1074)," ",SMALL($X1074:$AC1074,COUNTIF($X1074:$AC1074,"&lt;="&amp;AG1074)+1)))</f>
        <v>8</v>
      </c>
      <c r="AI1074" s="4" t="str">
        <f>IF($A1073="","",IF(MAX($X1074:$AC1074)=MAX($AD1074:AH1074)," ",SMALL($X1074:$AC1074,COUNTIF($X1074:$AC1074,"&lt;="&amp;AH1074)+1)))</f>
        <v xml:space="preserve"> </v>
      </c>
      <c r="AJ1074" s="4" t="str">
        <f>IF($A1073="","",IF(MAX($X1074:$AC1074)=MAX($AD1074:AI1074)," ",SMALL($X1074:$AC1074,COUNTIF($X1074:$AC1074,"&lt;="&amp;AI1074)+1)))</f>
        <v xml:space="preserve"> </v>
      </c>
      <c r="AL1074" s="13" t="str">
        <f t="shared" si="592"/>
        <v>4尾</v>
      </c>
      <c r="AM1074" s="13" t="str">
        <f t="shared" si="593"/>
        <v>中3尾</v>
      </c>
    </row>
  </sheetData>
  <mergeCells count="7">
    <mergeCell ref="B1:D1"/>
    <mergeCell ref="E1:G1"/>
    <mergeCell ref="B2:G2"/>
    <mergeCell ref="AE2:AJ2"/>
    <mergeCell ref="Q2:V2"/>
    <mergeCell ref="J2:O2"/>
    <mergeCell ref="X2:AC2"/>
  </mergeCells>
  <phoneticPr fontId="21" type="noConversion"/>
  <conditionalFormatting sqref="I1:I1048576 P1:P1048576 W1:W1048576 AN1:AN1048576 AD1:AD1048576 AK1:AK1048576">
    <cfRule type="expression" dxfId="16" priority="4" stopIfTrue="1">
      <formula>$B1&lt;&gt;""</formula>
    </cfRule>
  </conditionalFormatting>
  <conditionalFormatting sqref="AE4:AJ1074">
    <cfRule type="expression" dxfId="15" priority="5" stopIfTrue="1">
      <formula>IF(AE4="","",COUNTIF($Q4:$V4,AE4))</formula>
    </cfRule>
    <cfRule type="cellIs" dxfId="14" priority="6" stopIfTrue="1" operator="notEqual">
      <formula>""</formula>
    </cfRule>
  </conditionalFormatting>
  <conditionalFormatting sqref="AE3:AJ3 X3:AC3 B3:G65536 J3:O1074 Q3:V1074">
    <cfRule type="cellIs" dxfId="13" priority="7" stopIfTrue="1" operator="notEqual">
      <formula>""</formula>
    </cfRule>
  </conditionalFormatting>
  <conditionalFormatting sqref="AL4:AL1074">
    <cfRule type="cellIs" dxfId="12" priority="8" stopIfTrue="1" operator="equal">
      <formula>"3尾"</formula>
    </cfRule>
    <cfRule type="cellIs" dxfId="11" priority="9" stopIfTrue="1" operator="equal">
      <formula>"4尾"</formula>
    </cfRule>
    <cfRule type="cellIs" dxfId="10" priority="10" stopIfTrue="1" operator="notEqual">
      <formula>""</formula>
    </cfRule>
  </conditionalFormatting>
  <conditionalFormatting sqref="AM4:AM1074">
    <cfRule type="cellIs" dxfId="9" priority="11" stopIfTrue="1" operator="equal">
      <formula>"中3尾"</formula>
    </cfRule>
    <cfRule type="cellIs" dxfId="8" priority="12" stopIfTrue="1" operator="equal">
      <formula>"中4尾"</formula>
    </cfRule>
    <cfRule type="cellIs" dxfId="7" priority="13" stopIfTrue="1" operator="notEqual">
      <formula>""</formula>
    </cfRule>
  </conditionalFormatting>
  <conditionalFormatting sqref="A3:A65536">
    <cfRule type="cellIs" dxfId="6" priority="14" stopIfTrue="1" operator="notEqual">
      <formula>""</formula>
    </cfRule>
  </conditionalFormatting>
  <conditionalFormatting sqref="H1:H1048576">
    <cfRule type="cellIs" dxfId="5" priority="15" stopIfTrue="1" operator="notEqual">
      <formula>""</formula>
    </cfRule>
  </conditionalFormatting>
  <conditionalFormatting sqref="X4:AC1074">
    <cfRule type="expression" dxfId="4" priority="16" stopIfTrue="1">
      <formula>IF(X4="","",COUNTIF($Q4:$V4,X4))</formula>
    </cfRule>
    <cfRule type="cellIs" dxfId="3" priority="17" stopIfTrue="1" operator="notEqual">
      <formula>""</formula>
    </cfRule>
  </conditionalFormatting>
  <conditionalFormatting sqref="AM1:AM1048576">
    <cfRule type="cellIs" dxfId="2" priority="3" stopIfTrue="1" operator="equal">
      <formula>"中0尾"</formula>
    </cfRule>
    <cfRule type="cellIs" dxfId="1" priority="2" stopIfTrue="1" operator="equal">
      <formula>"中5尾"</formula>
    </cfRule>
    <cfRule type="cellIs" dxfId="0" priority="1" stopIfTrue="1" operator="equal">
      <formula>"中6尾"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21"/>
  <sheetViews>
    <sheetView workbookViewId="0">
      <selection activeCell="C9" sqref="C9"/>
    </sheetView>
  </sheetViews>
  <sheetFormatPr defaultRowHeight="14.25" x14ac:dyDescent="0.15"/>
  <sheetData>
    <row r="1" spans="1:1" ht="15" x14ac:dyDescent="0.15">
      <c r="A1" s="11" t="s">
        <v>4</v>
      </c>
    </row>
    <row r="2" spans="1:1" x14ac:dyDescent="0.15">
      <c r="A2" s="12"/>
    </row>
    <row r="3" spans="1:1" ht="15" x14ac:dyDescent="0.15">
      <c r="A3" s="11" t="s">
        <v>5</v>
      </c>
    </row>
    <row r="4" spans="1:1" x14ac:dyDescent="0.15">
      <c r="A4" s="12"/>
    </row>
    <row r="5" spans="1:1" ht="15" x14ac:dyDescent="0.15">
      <c r="A5" s="11" t="s">
        <v>6</v>
      </c>
    </row>
    <row r="6" spans="1:1" ht="15" x14ac:dyDescent="0.15">
      <c r="A6" s="11" t="s">
        <v>7</v>
      </c>
    </row>
    <row r="7" spans="1:1" x14ac:dyDescent="0.15">
      <c r="A7" s="12"/>
    </row>
    <row r="8" spans="1:1" ht="15" x14ac:dyDescent="0.15">
      <c r="A8" s="11" t="s">
        <v>8</v>
      </c>
    </row>
    <row r="9" spans="1:1" x14ac:dyDescent="0.15">
      <c r="A9" s="12"/>
    </row>
    <row r="10" spans="1:1" x14ac:dyDescent="0.15">
      <c r="A10" s="12"/>
    </row>
    <row r="11" spans="1:1" ht="15" x14ac:dyDescent="0.15">
      <c r="A11" s="11" t="s">
        <v>9</v>
      </c>
    </row>
    <row r="12" spans="1:1" x14ac:dyDescent="0.15">
      <c r="A12" s="12"/>
    </row>
    <row r="13" spans="1:1" ht="15" x14ac:dyDescent="0.15">
      <c r="A13" s="11" t="s">
        <v>10</v>
      </c>
    </row>
    <row r="14" spans="1:1" x14ac:dyDescent="0.15">
      <c r="A14" s="12"/>
    </row>
    <row r="15" spans="1:1" x14ac:dyDescent="0.15">
      <c r="A15" s="12"/>
    </row>
    <row r="16" spans="1:1" ht="15" x14ac:dyDescent="0.15">
      <c r="A16" s="11" t="s">
        <v>11</v>
      </c>
    </row>
    <row r="17" spans="1:1" x14ac:dyDescent="0.15">
      <c r="A17" s="12"/>
    </row>
    <row r="18" spans="1:1" ht="15" x14ac:dyDescent="0.15">
      <c r="A18" s="11" t="s">
        <v>12</v>
      </c>
    </row>
    <row r="19" spans="1:1" ht="15" x14ac:dyDescent="0.15">
      <c r="A19" s="11"/>
    </row>
    <row r="20" spans="1:1" ht="15" x14ac:dyDescent="0.15">
      <c r="A20" s="11"/>
    </row>
    <row r="21" spans="1:1" ht="15" x14ac:dyDescent="0.15">
      <c r="A21" s="11" t="s">
        <v>13</v>
      </c>
    </row>
  </sheetData>
  <phoneticPr fontId="2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65</vt:i4>
      </vt:variant>
    </vt:vector>
  </HeadingPairs>
  <TitlesOfParts>
    <vt:vector size="68" baseType="lpstr">
      <vt:lpstr>data</vt:lpstr>
      <vt:lpstr>SSQ数据</vt:lpstr>
      <vt:lpstr>Sheet1</vt:lpstr>
      <vt:lpstr>data!WData3D_All</vt:lpstr>
      <vt:lpstr>data!WData3D_All_1</vt:lpstr>
      <vt:lpstr>data!WData3D_All_10</vt:lpstr>
      <vt:lpstr>data!WData3D_All_11</vt:lpstr>
      <vt:lpstr>data!WData3D_All_12</vt:lpstr>
      <vt:lpstr>data!WData3D_All_13</vt:lpstr>
      <vt:lpstr>data!WData3D_All_14</vt:lpstr>
      <vt:lpstr>data!WData3D_All_15</vt:lpstr>
      <vt:lpstr>data!WData3D_All_16</vt:lpstr>
      <vt:lpstr>data!WData3D_All_17</vt:lpstr>
      <vt:lpstr>data!WData3D_All_18</vt:lpstr>
      <vt:lpstr>data!WData3D_All_19</vt:lpstr>
      <vt:lpstr>data!WData3D_All_2</vt:lpstr>
      <vt:lpstr>data!WData3D_All_20</vt:lpstr>
      <vt:lpstr>data!WData3D_All_21</vt:lpstr>
      <vt:lpstr>data!WData3D_All_22</vt:lpstr>
      <vt:lpstr>data!WData3D_All_23</vt:lpstr>
      <vt:lpstr>data!WData3D_All_24</vt:lpstr>
      <vt:lpstr>data!WData3D_All_25</vt:lpstr>
      <vt:lpstr>data!WData3D_All_26</vt:lpstr>
      <vt:lpstr>data!WData3D_All_27</vt:lpstr>
      <vt:lpstr>data!WData3D_All_28</vt:lpstr>
      <vt:lpstr>data!WData3D_All_29</vt:lpstr>
      <vt:lpstr>data!WData3D_All_3</vt:lpstr>
      <vt:lpstr>data!WData3D_All_30</vt:lpstr>
      <vt:lpstr>data!WData3D_All_31</vt:lpstr>
      <vt:lpstr>data!WData3D_All_32</vt:lpstr>
      <vt:lpstr>data!WData3D_All_33</vt:lpstr>
      <vt:lpstr>data!WData3D_All_34</vt:lpstr>
      <vt:lpstr>data!WData3D_All_35</vt:lpstr>
      <vt:lpstr>data!WData3D_All_36</vt:lpstr>
      <vt:lpstr>data!WData3D_All_37</vt:lpstr>
      <vt:lpstr>data!WData3D_All_38</vt:lpstr>
      <vt:lpstr>data!WData3D_All_39</vt:lpstr>
      <vt:lpstr>data!WData3D_All_4</vt:lpstr>
      <vt:lpstr>data!WData3D_All_40</vt:lpstr>
      <vt:lpstr>data!WData3D_All_41</vt:lpstr>
      <vt:lpstr>data!WData3D_All_42</vt:lpstr>
      <vt:lpstr>data!WData3D_All_43</vt:lpstr>
      <vt:lpstr>data!WData3D_All_44</vt:lpstr>
      <vt:lpstr>data!WData3D_All_45</vt:lpstr>
      <vt:lpstr>data!WData3D_All_46</vt:lpstr>
      <vt:lpstr>data!WData3D_All_47</vt:lpstr>
      <vt:lpstr>data!WData3D_All_48</vt:lpstr>
      <vt:lpstr>data!WData3D_All_49</vt:lpstr>
      <vt:lpstr>data!WData3D_All_5</vt:lpstr>
      <vt:lpstr>data!WData3D_All_50</vt:lpstr>
      <vt:lpstr>data!WData3D_All_51</vt:lpstr>
      <vt:lpstr>data!WData3D_All_52</vt:lpstr>
      <vt:lpstr>data!WData3D_All_53</vt:lpstr>
      <vt:lpstr>data!WData3D_All_54</vt:lpstr>
      <vt:lpstr>data!WData3D_All_55</vt:lpstr>
      <vt:lpstr>data!WData3D_All_56</vt:lpstr>
      <vt:lpstr>data!WData3D_All_57</vt:lpstr>
      <vt:lpstr>data!WData3D_All_58</vt:lpstr>
      <vt:lpstr>data!WData3D_All_59</vt:lpstr>
      <vt:lpstr>data!WData3D_All_6</vt:lpstr>
      <vt:lpstr>data!WData3D_All_60</vt:lpstr>
      <vt:lpstr>data!WData3D_All_61</vt:lpstr>
      <vt:lpstr>data!WData3D_All_62</vt:lpstr>
      <vt:lpstr>data!WData3D_All_63</vt:lpstr>
      <vt:lpstr>data!WData3D_All_64</vt:lpstr>
      <vt:lpstr>data!WData3D_All_7</vt:lpstr>
      <vt:lpstr>data!WData3D_All_8</vt:lpstr>
      <vt:lpstr>data!WData3D_All_9</vt:lpstr>
    </vt:vector>
  </TitlesOfParts>
  <Company>Fdyun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Fuday</dc:creator>
  <cp:lastModifiedBy>HS</cp:lastModifiedBy>
  <dcterms:created xsi:type="dcterms:W3CDTF">2016-07-28T03:54:26Z</dcterms:created>
  <dcterms:modified xsi:type="dcterms:W3CDTF">2023-03-16T11:13:05Z</dcterms:modified>
</cp:coreProperties>
</file>